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owmailedu-my.sharepoint.com/personal/erb418_uowmail_edu_au/Documents/PhD/R/Field Data/Field_data_analysis_22ndSEP2018/field_data_analyses/data_raw/"/>
    </mc:Choice>
  </mc:AlternateContent>
  <xr:revisionPtr revIDLastSave="69" documentId="8_{0C560145-16CF-405E-B09A-2EAA89C14F54}" xr6:coauthVersionLast="45" xr6:coauthVersionMax="45" xr10:uidLastSave="{6D42C179-3132-2946-9110-9DE6A3209E22}"/>
  <bookViews>
    <workbookView xWindow="5340" yWindow="460" windowWidth="29180" windowHeight="19120" tabRatio="500" activeTab="4" xr2:uid="{00000000-000D-0000-FFFF-FFFF00000000}"/>
  </bookViews>
  <sheets>
    <sheet name="Sheet1" sheetId="15" r:id="rId1"/>
    <sheet name="class3_4" sheetId="1" r:id="rId2"/>
    <sheet name="Sheet2" sheetId="14" r:id="rId3"/>
    <sheet name="class1_2" sheetId="3" r:id="rId4"/>
    <sheet name="class5" sheetId="4" r:id="rId5"/>
    <sheet name="site_info" sheetId="2" r:id="rId6"/>
    <sheet name="coords" sheetId="12" r:id="rId7"/>
    <sheet name="key" sheetId="10" r:id="rId8"/>
  </sheets>
  <definedNames>
    <definedName name="_xlnm._FilterDatabase" localSheetId="3" hidden="1">class1_2!$D$1:$D$2884</definedName>
    <definedName name="_xlnm._FilterDatabase" localSheetId="1" hidden="1">class3_4!$D$1:$D$2447</definedName>
  </definedNames>
  <calcPr calcId="191029"/>
  <pivotCaches>
    <pivotCache cacheId="0" r:id="rId9"/>
    <pivotCache cacheId="1" r:id="rId10"/>
  </pivotCaches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24" i="3" l="1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5" i="3"/>
  <c r="AD2" i="3"/>
  <c r="AD3" i="3"/>
  <c r="AD4" i="3"/>
  <c r="H660" i="3" l="1"/>
  <c r="H661" i="3"/>
  <c r="H662" i="3"/>
  <c r="H2" i="3"/>
  <c r="H663" i="3"/>
  <c r="H664" i="3"/>
  <c r="H665" i="3"/>
  <c r="H666" i="3"/>
  <c r="H3" i="3"/>
  <c r="H4" i="3"/>
  <c r="H5" i="3"/>
  <c r="H667" i="3"/>
  <c r="H668" i="3"/>
  <c r="H669" i="3"/>
  <c r="H670" i="3"/>
  <c r="H6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7" i="3"/>
  <c r="H685" i="3"/>
  <c r="H686" i="3"/>
  <c r="H8" i="3"/>
  <c r="H687" i="3"/>
  <c r="H688" i="3"/>
  <c r="H689" i="3"/>
  <c r="H690" i="3"/>
  <c r="H691" i="3"/>
  <c r="H9" i="3"/>
  <c r="H692" i="3"/>
  <c r="H10" i="3"/>
  <c r="H693" i="3"/>
  <c r="H11" i="3"/>
  <c r="H12" i="3"/>
  <c r="H694" i="3"/>
  <c r="H695" i="3"/>
  <c r="H696" i="3"/>
  <c r="H697" i="3"/>
  <c r="H13" i="3"/>
  <c r="H698" i="3"/>
  <c r="H699" i="3"/>
  <c r="H14" i="3"/>
  <c r="H700" i="3"/>
  <c r="H701" i="3"/>
  <c r="H702" i="3"/>
  <c r="H15" i="3"/>
  <c r="H703" i="3"/>
  <c r="H704" i="3"/>
  <c r="H16" i="3"/>
  <c r="H705" i="3"/>
  <c r="H706" i="3"/>
  <c r="H17" i="3"/>
  <c r="H707" i="3"/>
  <c r="H708" i="3"/>
  <c r="H709" i="3"/>
  <c r="H18" i="3"/>
  <c r="H710" i="3"/>
  <c r="H711" i="3"/>
  <c r="H712" i="3"/>
  <c r="H713" i="3"/>
  <c r="H19" i="3"/>
  <c r="H714" i="3"/>
  <c r="H715" i="3"/>
  <c r="H716" i="3"/>
  <c r="H717" i="3"/>
  <c r="H718" i="3"/>
  <c r="H20" i="3"/>
  <c r="H719" i="3"/>
  <c r="H720" i="3"/>
  <c r="H21" i="3"/>
  <c r="H721" i="3"/>
  <c r="H722" i="3"/>
  <c r="H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23" i="3"/>
  <c r="H24" i="3"/>
  <c r="H25" i="3"/>
  <c r="H26" i="3"/>
  <c r="H27" i="3"/>
  <c r="H735" i="3"/>
  <c r="H736" i="3"/>
  <c r="H28" i="3"/>
  <c r="H737" i="3"/>
  <c r="H29" i="3"/>
  <c r="H30" i="3"/>
  <c r="H31" i="3"/>
  <c r="H738" i="3"/>
  <c r="H739" i="3"/>
  <c r="H32" i="3"/>
  <c r="H740" i="3"/>
  <c r="H33" i="3"/>
  <c r="H741" i="3"/>
  <c r="H742" i="3"/>
  <c r="H743" i="3"/>
  <c r="H744" i="3"/>
  <c r="H745" i="3"/>
  <c r="H746" i="3"/>
  <c r="H34" i="3"/>
  <c r="H747" i="3"/>
  <c r="H748" i="3"/>
  <c r="H749" i="3"/>
  <c r="H750" i="3"/>
  <c r="H751" i="3"/>
  <c r="H752" i="3"/>
  <c r="H753" i="3"/>
  <c r="H754" i="3"/>
  <c r="H755" i="3"/>
  <c r="H756" i="3"/>
  <c r="H757" i="3"/>
  <c r="H35" i="3"/>
  <c r="H36" i="3"/>
  <c r="H758" i="3"/>
  <c r="H759" i="3"/>
  <c r="H37" i="3"/>
  <c r="H38" i="3"/>
  <c r="H760" i="3"/>
  <c r="H761" i="3"/>
  <c r="H39" i="3"/>
  <c r="H762" i="3"/>
  <c r="H763" i="3"/>
  <c r="H40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41" i="3"/>
  <c r="H807" i="3"/>
  <c r="H808" i="3"/>
  <c r="H809" i="3"/>
  <c r="H810" i="3"/>
  <c r="H811" i="3"/>
  <c r="H812" i="3"/>
  <c r="H813" i="3"/>
  <c r="H814" i="3"/>
  <c r="H815" i="3"/>
  <c r="H816" i="3"/>
  <c r="H817" i="3"/>
  <c r="H42" i="3"/>
  <c r="H818" i="3"/>
  <c r="H819" i="3"/>
  <c r="H820" i="3"/>
  <c r="H821" i="3"/>
  <c r="H822" i="3"/>
  <c r="H823" i="3"/>
  <c r="H824" i="3"/>
  <c r="H825" i="3"/>
  <c r="H826" i="3"/>
  <c r="H827" i="3"/>
  <c r="H43" i="3"/>
  <c r="H44" i="3"/>
  <c r="H828" i="3"/>
  <c r="H829" i="3"/>
  <c r="H830" i="3"/>
  <c r="H831" i="3"/>
  <c r="H832" i="3"/>
  <c r="H833" i="3"/>
  <c r="H834" i="3"/>
  <c r="H45" i="3"/>
  <c r="H46" i="3"/>
  <c r="H47" i="3"/>
  <c r="H48" i="3"/>
  <c r="H49" i="3"/>
  <c r="H50" i="3"/>
  <c r="H835" i="3"/>
  <c r="H51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72" i="3"/>
  <c r="H73" i="3"/>
  <c r="H74" i="3"/>
  <c r="H899" i="3"/>
  <c r="H900" i="3"/>
  <c r="H75" i="3"/>
  <c r="H76" i="3"/>
  <c r="H77" i="3"/>
  <c r="H901" i="3"/>
  <c r="H902" i="3"/>
  <c r="H78" i="3"/>
  <c r="H903" i="3"/>
  <c r="H904" i="3"/>
  <c r="H79" i="3"/>
  <c r="H905" i="3"/>
  <c r="H80" i="3"/>
  <c r="H81" i="3"/>
  <c r="H906" i="3"/>
  <c r="H82" i="3"/>
  <c r="H83" i="3"/>
  <c r="H84" i="3"/>
  <c r="H85" i="3"/>
  <c r="H86" i="3"/>
  <c r="H87" i="3"/>
  <c r="H907" i="3"/>
  <c r="H908" i="3"/>
  <c r="H909" i="3"/>
  <c r="H910" i="3"/>
  <c r="H88" i="3"/>
  <c r="H911" i="3"/>
  <c r="H89" i="3"/>
  <c r="H90" i="3"/>
  <c r="H91" i="3"/>
  <c r="H912" i="3"/>
  <c r="H913" i="3"/>
  <c r="H914" i="3"/>
  <c r="H915" i="3"/>
  <c r="H92" i="3"/>
  <c r="H93" i="3"/>
  <c r="H94" i="3"/>
  <c r="H95" i="3"/>
  <c r="H916" i="3"/>
  <c r="H96" i="3"/>
  <c r="H917" i="3"/>
  <c r="H918" i="3"/>
  <c r="H919" i="3"/>
  <c r="H97" i="3"/>
  <c r="H920" i="3"/>
  <c r="H921" i="3"/>
  <c r="H922" i="3"/>
  <c r="H98" i="3"/>
  <c r="H99" i="3"/>
  <c r="H100" i="3"/>
  <c r="H101" i="3"/>
  <c r="H923" i="3"/>
  <c r="H102" i="3"/>
  <c r="H103" i="3"/>
  <c r="H924" i="3"/>
  <c r="H104" i="3"/>
  <c r="H925" i="3"/>
  <c r="H926" i="3"/>
  <c r="H927" i="3"/>
  <c r="H928" i="3"/>
  <c r="H929" i="3"/>
  <c r="H930" i="3"/>
  <c r="H105" i="3"/>
  <c r="H931" i="3"/>
  <c r="H932" i="3"/>
  <c r="H933" i="3"/>
  <c r="H934" i="3"/>
  <c r="H935" i="3"/>
  <c r="H936" i="3"/>
  <c r="H937" i="3"/>
  <c r="H938" i="3"/>
  <c r="H939" i="3"/>
  <c r="H940" i="3"/>
  <c r="H941" i="3"/>
  <c r="H106" i="3"/>
  <c r="H107" i="3"/>
  <c r="H108" i="3"/>
  <c r="H942" i="3"/>
  <c r="H943" i="3"/>
  <c r="H944" i="3"/>
  <c r="H945" i="3"/>
  <c r="H109" i="3"/>
  <c r="H110" i="3"/>
  <c r="H111" i="3"/>
  <c r="H112" i="3"/>
  <c r="H113" i="3"/>
  <c r="H946" i="3"/>
  <c r="H947" i="3"/>
  <c r="H948" i="3"/>
  <c r="H114" i="3"/>
  <c r="H949" i="3"/>
  <c r="H950" i="3"/>
  <c r="H951" i="3"/>
  <c r="H952" i="3"/>
  <c r="H115" i="3"/>
  <c r="H953" i="3"/>
  <c r="H116" i="3"/>
  <c r="H954" i="3"/>
  <c r="H955" i="3"/>
  <c r="H956" i="3"/>
  <c r="H117" i="3"/>
  <c r="H118" i="3"/>
  <c r="H119" i="3"/>
  <c r="H957" i="3"/>
  <c r="H958" i="3"/>
  <c r="H120" i="3"/>
  <c r="H959" i="3"/>
  <c r="H960" i="3"/>
  <c r="H121" i="3"/>
  <c r="H961" i="3"/>
  <c r="H962" i="3"/>
  <c r="H963" i="3"/>
  <c r="H122" i="3"/>
  <c r="H964" i="3"/>
  <c r="H965" i="3"/>
  <c r="H966" i="3"/>
  <c r="H967" i="3"/>
  <c r="H968" i="3"/>
  <c r="H969" i="3"/>
  <c r="H970" i="3"/>
  <c r="H971" i="3"/>
  <c r="H972" i="3"/>
  <c r="H973" i="3"/>
  <c r="H12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24" i="3"/>
  <c r="H125" i="3"/>
  <c r="H126" i="3"/>
  <c r="H1010" i="3"/>
  <c r="H1011" i="3"/>
  <c r="H1012" i="3"/>
  <c r="H1013" i="3"/>
  <c r="H1014" i="3"/>
  <c r="H1015" i="3"/>
  <c r="H1016" i="3"/>
  <c r="H127" i="3"/>
  <c r="H1017" i="3"/>
  <c r="H1018" i="3"/>
  <c r="H1019" i="3"/>
  <c r="H1020" i="3"/>
  <c r="H1021" i="3"/>
  <c r="H1022" i="3"/>
  <c r="H1023" i="3"/>
  <c r="H1024" i="3"/>
  <c r="H1025" i="3"/>
  <c r="H1026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027" i="3"/>
  <c r="H1028" i="3"/>
  <c r="H1029" i="3"/>
  <c r="H1030" i="3"/>
  <c r="H1031" i="3"/>
  <c r="H142" i="3"/>
  <c r="H1032" i="3"/>
  <c r="H143" i="3"/>
  <c r="H144" i="3"/>
  <c r="H1033" i="3"/>
  <c r="H1034" i="3"/>
  <c r="H1035" i="3"/>
  <c r="H1036" i="3"/>
  <c r="H145" i="3"/>
  <c r="H146" i="3"/>
  <c r="H147" i="3"/>
  <c r="H148" i="3"/>
  <c r="H149" i="3"/>
  <c r="H150" i="3"/>
  <c r="H1037" i="3"/>
  <c r="H1038" i="3"/>
  <c r="H1039" i="3"/>
  <c r="H151" i="3"/>
  <c r="H152" i="3"/>
  <c r="H1040" i="3"/>
  <c r="H153" i="3"/>
  <c r="H154" i="3"/>
  <c r="H155" i="3"/>
  <c r="H1041" i="3"/>
  <c r="H156" i="3"/>
  <c r="H1042" i="3"/>
  <c r="H157" i="3"/>
  <c r="H1043" i="3"/>
  <c r="H158" i="3"/>
  <c r="H159" i="3"/>
  <c r="H160" i="3"/>
  <c r="H1044" i="3"/>
  <c r="H161" i="3"/>
  <c r="H162" i="3"/>
  <c r="H1045" i="3"/>
  <c r="H163" i="3"/>
  <c r="H1046" i="3"/>
  <c r="H164" i="3"/>
  <c r="H165" i="3"/>
  <c r="H1047" i="3"/>
  <c r="H166" i="3"/>
  <c r="H1048" i="3"/>
  <c r="H1049" i="3"/>
  <c r="H1050" i="3"/>
  <c r="H1051" i="3"/>
  <c r="H1052" i="3"/>
  <c r="H167" i="3"/>
  <c r="H1053" i="3"/>
  <c r="H1054" i="3"/>
  <c r="H1055" i="3"/>
  <c r="H1056" i="3"/>
  <c r="H1057" i="3"/>
  <c r="H1058" i="3"/>
  <c r="H168" i="3"/>
  <c r="H1059" i="3"/>
  <c r="H169" i="3"/>
  <c r="H170" i="3"/>
  <c r="H1060" i="3"/>
  <c r="H171" i="3"/>
  <c r="H1061" i="3"/>
  <c r="H1062" i="3"/>
  <c r="H1063" i="3"/>
  <c r="H172" i="3"/>
  <c r="H1064" i="3"/>
  <c r="H173" i="3"/>
  <c r="H174" i="3"/>
  <c r="H175" i="3"/>
  <c r="H176" i="3"/>
  <c r="H177" i="3"/>
  <c r="H1065" i="3"/>
  <c r="H178" i="3"/>
  <c r="H179" i="3"/>
  <c r="H180" i="3"/>
  <c r="H1066" i="3"/>
  <c r="H181" i="3"/>
  <c r="H182" i="3"/>
  <c r="H183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84" i="3"/>
  <c r="H185" i="3"/>
  <c r="H186" i="3"/>
  <c r="H1080" i="3"/>
  <c r="H1081" i="3"/>
  <c r="H1082" i="3"/>
  <c r="H1083" i="3"/>
  <c r="H1084" i="3"/>
  <c r="H1085" i="3"/>
  <c r="H1086" i="3"/>
  <c r="H1087" i="3"/>
  <c r="H1088" i="3"/>
  <c r="H1089" i="3"/>
  <c r="H1090" i="3"/>
  <c r="H187" i="3"/>
  <c r="H1091" i="3"/>
  <c r="H1092" i="3"/>
  <c r="H1093" i="3"/>
  <c r="H1094" i="3"/>
  <c r="H1095" i="3"/>
  <c r="H1096" i="3"/>
  <c r="H1097" i="3"/>
  <c r="H1098" i="3"/>
  <c r="H188" i="3"/>
  <c r="H1099" i="3"/>
  <c r="H1100" i="3"/>
  <c r="H1101" i="3"/>
  <c r="H1102" i="3"/>
  <c r="H1103" i="3"/>
  <c r="H189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9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91" i="3"/>
  <c r="H1146" i="3"/>
  <c r="H1147" i="3"/>
  <c r="H1148" i="3"/>
  <c r="H1149" i="3"/>
  <c r="H1150" i="3"/>
  <c r="H192" i="3"/>
  <c r="H1151" i="3"/>
  <c r="H1152" i="3"/>
  <c r="H1153" i="3"/>
  <c r="H1154" i="3"/>
  <c r="H1155" i="3"/>
  <c r="H1156" i="3"/>
  <c r="H1157" i="3"/>
  <c r="H1158" i="3"/>
  <c r="H1159" i="3"/>
  <c r="H193" i="3"/>
  <c r="H194" i="3"/>
  <c r="H1160" i="3"/>
  <c r="H1161" i="3"/>
  <c r="H1162" i="3"/>
  <c r="H1163" i="3"/>
  <c r="H1164" i="3"/>
  <c r="H195" i="3"/>
  <c r="H1165" i="3"/>
  <c r="H196" i="3"/>
  <c r="H197" i="3"/>
  <c r="H1166" i="3"/>
  <c r="H1167" i="3"/>
  <c r="H1168" i="3"/>
  <c r="H1169" i="3"/>
  <c r="H1170" i="3"/>
  <c r="H1171" i="3"/>
  <c r="H1172" i="3"/>
  <c r="H1173" i="3"/>
  <c r="H198" i="3"/>
  <c r="H199" i="3"/>
  <c r="H1174" i="3"/>
  <c r="H1175" i="3"/>
  <c r="H200" i="3"/>
  <c r="H1176" i="3"/>
  <c r="H1177" i="3"/>
  <c r="H201" i="3"/>
  <c r="H1178" i="3"/>
  <c r="H1179" i="3"/>
  <c r="H202" i="3"/>
  <c r="H203" i="3"/>
  <c r="H1180" i="3"/>
  <c r="H1181" i="3"/>
  <c r="H1182" i="3"/>
  <c r="H1183" i="3"/>
  <c r="H1184" i="3"/>
  <c r="H20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205" i="3"/>
  <c r="H1197" i="3"/>
  <c r="H1198" i="3"/>
  <c r="H1199" i="3"/>
  <c r="H206" i="3"/>
  <c r="H1200" i="3"/>
  <c r="H1201" i="3"/>
  <c r="H207" i="3"/>
  <c r="H1202" i="3"/>
  <c r="H1203" i="3"/>
  <c r="H1204" i="3"/>
  <c r="H208" i="3"/>
  <c r="H1205" i="3"/>
  <c r="H209" i="3"/>
  <c r="H1206" i="3"/>
  <c r="H210" i="3"/>
  <c r="H1207" i="3"/>
  <c r="H211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212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213" i="3"/>
  <c r="H1267" i="3"/>
  <c r="H1268" i="3"/>
  <c r="H1269" i="3"/>
  <c r="H214" i="3"/>
  <c r="H215" i="3"/>
  <c r="H1270" i="3"/>
  <c r="H1271" i="3"/>
  <c r="H1272" i="3"/>
  <c r="H1273" i="3"/>
  <c r="H1274" i="3"/>
  <c r="H216" i="3"/>
  <c r="H1275" i="3"/>
  <c r="H217" i="3"/>
  <c r="H218" i="3"/>
  <c r="H1276" i="3"/>
  <c r="H1277" i="3"/>
  <c r="H219" i="3"/>
  <c r="H220" i="3"/>
  <c r="H1278" i="3"/>
  <c r="H1279" i="3"/>
  <c r="H1280" i="3"/>
  <c r="H1281" i="3"/>
  <c r="H1282" i="3"/>
  <c r="H1283" i="3"/>
  <c r="H1284" i="3"/>
  <c r="H1285" i="3"/>
  <c r="H1286" i="3"/>
  <c r="H1287" i="3"/>
  <c r="H221" i="3"/>
  <c r="H1288" i="3"/>
  <c r="H1289" i="3"/>
  <c r="H1290" i="3"/>
  <c r="H1291" i="3"/>
  <c r="H1292" i="3"/>
  <c r="H222" i="3"/>
  <c r="H223" i="3"/>
  <c r="H1293" i="3"/>
  <c r="H1294" i="3"/>
  <c r="H1295" i="3"/>
  <c r="H1296" i="3"/>
  <c r="H224" i="3"/>
  <c r="H225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226" i="3"/>
  <c r="H1367" i="3"/>
  <c r="H1368" i="3"/>
  <c r="H227" i="3"/>
  <c r="H1369" i="3"/>
  <c r="H1370" i="3"/>
  <c r="H1371" i="3"/>
  <c r="H1372" i="3"/>
  <c r="H228" i="3"/>
  <c r="H1373" i="3"/>
  <c r="H229" i="3"/>
  <c r="H230" i="3"/>
  <c r="H231" i="3"/>
  <c r="H232" i="3"/>
  <c r="H233" i="3"/>
  <c r="H234" i="3"/>
  <c r="H1374" i="3"/>
  <c r="H235" i="3"/>
  <c r="H1375" i="3"/>
  <c r="H236" i="3"/>
  <c r="H1376" i="3"/>
  <c r="H1377" i="3"/>
  <c r="H1378" i="3"/>
  <c r="H1379" i="3"/>
  <c r="H1380" i="3"/>
  <c r="H1381" i="3"/>
  <c r="H1382" i="3"/>
  <c r="H1383" i="3"/>
  <c r="H237" i="3"/>
  <c r="H1384" i="3"/>
  <c r="H238" i="3"/>
  <c r="H239" i="3"/>
  <c r="H240" i="3"/>
  <c r="H1385" i="3"/>
  <c r="H241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242" i="3"/>
  <c r="H1408" i="3"/>
  <c r="H1409" i="3"/>
  <c r="H243" i="3"/>
  <c r="H1410" i="3"/>
  <c r="H1411" i="3"/>
  <c r="H244" i="3"/>
  <c r="H1412" i="3"/>
  <c r="H245" i="3"/>
  <c r="H246" i="3"/>
  <c r="H247" i="3"/>
  <c r="H248" i="3"/>
  <c r="H249" i="3"/>
  <c r="H1413" i="3"/>
  <c r="H1414" i="3"/>
  <c r="H1415" i="3"/>
  <c r="H250" i="3"/>
  <c r="H251" i="3"/>
  <c r="H1416" i="3"/>
  <c r="H252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253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254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255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256" i="3"/>
  <c r="H1676" i="3"/>
  <c r="H1677" i="3"/>
  <c r="H1678" i="3"/>
  <c r="H1679" i="3"/>
  <c r="H1680" i="3"/>
  <c r="H1681" i="3"/>
  <c r="H1682" i="3"/>
  <c r="H257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258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259" i="3"/>
  <c r="H260" i="3"/>
  <c r="H1794" i="3"/>
  <c r="H261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26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263" i="3"/>
  <c r="H264" i="3"/>
  <c r="H1904" i="3"/>
  <c r="H1905" i="3"/>
  <c r="H1906" i="3"/>
  <c r="H1907" i="3"/>
  <c r="H1908" i="3"/>
  <c r="H1909" i="3"/>
  <c r="H1910" i="3"/>
  <c r="H1911" i="3"/>
  <c r="H1912" i="3"/>
  <c r="H265" i="3"/>
  <c r="H1913" i="3"/>
  <c r="H1914" i="3"/>
  <c r="H266" i="3"/>
  <c r="H267" i="3"/>
  <c r="H1915" i="3"/>
  <c r="H1916" i="3"/>
  <c r="H268" i="3"/>
  <c r="H1917" i="3"/>
  <c r="H269" i="3"/>
  <c r="H1918" i="3"/>
  <c r="H270" i="3"/>
  <c r="H1919" i="3"/>
  <c r="H271" i="3"/>
  <c r="H272" i="3"/>
  <c r="H273" i="3"/>
  <c r="H1920" i="3"/>
  <c r="H1921" i="3"/>
  <c r="H274" i="3"/>
  <c r="H275" i="3"/>
  <c r="H276" i="3"/>
  <c r="H277" i="3"/>
  <c r="H278" i="3"/>
  <c r="H279" i="3"/>
  <c r="H1922" i="3"/>
  <c r="H1923" i="3"/>
  <c r="H1924" i="3"/>
  <c r="H1925" i="3"/>
  <c r="H280" i="3"/>
  <c r="H1926" i="3"/>
  <c r="H281" i="3"/>
  <c r="H282" i="3"/>
  <c r="H1927" i="3"/>
  <c r="H283" i="3"/>
  <c r="H1928" i="3"/>
  <c r="H1929" i="3"/>
  <c r="H1930" i="3"/>
  <c r="H284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285" i="3"/>
  <c r="H1952" i="3"/>
  <c r="H1953" i="3"/>
  <c r="H1954" i="3"/>
  <c r="H1955" i="3"/>
  <c r="H1956" i="3"/>
  <c r="H1957" i="3"/>
  <c r="H1958" i="3"/>
  <c r="H1959" i="3"/>
  <c r="H1960" i="3"/>
  <c r="H286" i="3"/>
  <c r="H1961" i="3"/>
  <c r="H1962" i="3"/>
  <c r="H1963" i="3"/>
  <c r="H1964" i="3"/>
  <c r="H1965" i="3"/>
  <c r="H1966" i="3"/>
  <c r="H1967" i="3"/>
  <c r="H1968" i="3"/>
  <c r="H1969" i="3"/>
  <c r="H1970" i="3"/>
  <c r="H1971" i="3"/>
  <c r="H287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288" i="3"/>
  <c r="H1986" i="3"/>
  <c r="H1987" i="3"/>
  <c r="H1988" i="3"/>
  <c r="H289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90" i="3"/>
  <c r="H2017" i="3"/>
  <c r="H2018" i="3"/>
  <c r="H2019" i="3"/>
  <c r="H2020" i="3"/>
  <c r="H291" i="3"/>
  <c r="H2021" i="3"/>
  <c r="H2022" i="3"/>
  <c r="H292" i="3"/>
  <c r="H2023" i="3"/>
  <c r="H2024" i="3"/>
  <c r="H2025" i="3"/>
  <c r="H2026" i="3"/>
  <c r="H2027" i="3"/>
  <c r="H2028" i="3"/>
  <c r="H2029" i="3"/>
  <c r="H2030" i="3"/>
  <c r="H2031" i="3"/>
  <c r="H293" i="3"/>
  <c r="H294" i="3"/>
  <c r="H295" i="3"/>
  <c r="H2032" i="3"/>
  <c r="H296" i="3"/>
  <c r="H297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98" i="3"/>
  <c r="H2056" i="3"/>
  <c r="H2057" i="3"/>
  <c r="H2058" i="3"/>
  <c r="H2059" i="3"/>
  <c r="H2060" i="3"/>
  <c r="H299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300" i="3"/>
  <c r="H2079" i="3"/>
  <c r="H2080" i="3"/>
  <c r="H2081" i="3"/>
  <c r="H2082" i="3"/>
  <c r="H2083" i="3"/>
  <c r="H2084" i="3"/>
  <c r="H2085" i="3"/>
  <c r="H2086" i="3"/>
  <c r="H2087" i="3"/>
  <c r="H2088" i="3"/>
  <c r="H301" i="3"/>
  <c r="H2089" i="3"/>
  <c r="H2090" i="3"/>
  <c r="H2091" i="3"/>
  <c r="H302" i="3"/>
  <c r="H303" i="3"/>
  <c r="H304" i="3"/>
  <c r="H2092" i="3"/>
  <c r="H2093" i="3"/>
  <c r="H305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306" i="3"/>
  <c r="H307" i="3"/>
  <c r="H308" i="3"/>
  <c r="H309" i="3"/>
  <c r="H310" i="3"/>
  <c r="H311" i="3"/>
  <c r="H312" i="3"/>
  <c r="H2144" i="3"/>
  <c r="H313" i="3"/>
  <c r="H2145" i="3"/>
  <c r="H2146" i="3"/>
  <c r="H314" i="3"/>
  <c r="H315" i="3"/>
  <c r="H316" i="3"/>
  <c r="H317" i="3"/>
  <c r="H318" i="3"/>
  <c r="H319" i="3"/>
  <c r="H320" i="3"/>
  <c r="H321" i="3"/>
  <c r="H2147" i="3"/>
  <c r="H322" i="3"/>
  <c r="H323" i="3"/>
  <c r="H324" i="3"/>
  <c r="H2148" i="3"/>
  <c r="H2149" i="3"/>
  <c r="H325" i="3"/>
  <c r="H2150" i="3"/>
  <c r="H2151" i="3"/>
  <c r="H2152" i="3"/>
  <c r="H326" i="3"/>
  <c r="H2153" i="3"/>
  <c r="H327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328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329" i="3"/>
  <c r="H330" i="3"/>
  <c r="H331" i="3"/>
  <c r="H332" i="3"/>
  <c r="H333" i="3"/>
  <c r="H334" i="3"/>
  <c r="H2360" i="3"/>
  <c r="H335" i="3"/>
  <c r="H336" i="3"/>
  <c r="H337" i="3"/>
  <c r="H338" i="3"/>
  <c r="H339" i="3"/>
  <c r="H340" i="3"/>
  <c r="H341" i="3"/>
  <c r="H2361" i="3"/>
  <c r="H2362" i="3"/>
  <c r="H342" i="3"/>
  <c r="H2363" i="3"/>
  <c r="H2364" i="3"/>
  <c r="H2365" i="3"/>
  <c r="H2366" i="3"/>
  <c r="H343" i="3"/>
  <c r="H2367" i="3"/>
  <c r="H2368" i="3"/>
  <c r="H344" i="3"/>
  <c r="H345" i="3"/>
  <c r="H346" i="3"/>
  <c r="H2369" i="3"/>
  <c r="H2370" i="3"/>
  <c r="H347" i="3"/>
  <c r="H2371" i="3"/>
  <c r="H348" i="3"/>
  <c r="H349" i="3"/>
  <c r="H2372" i="3"/>
  <c r="H2373" i="3"/>
  <c r="H350" i="3"/>
  <c r="H351" i="3"/>
  <c r="H2374" i="3"/>
  <c r="H352" i="3"/>
  <c r="H353" i="3"/>
  <c r="H2375" i="3"/>
  <c r="H2376" i="3"/>
  <c r="H2377" i="3"/>
  <c r="H354" i="3"/>
  <c r="H355" i="3"/>
  <c r="H356" i="3"/>
  <c r="H357" i="3"/>
  <c r="H358" i="3"/>
  <c r="H359" i="3"/>
  <c r="H360" i="3"/>
  <c r="H361" i="3"/>
  <c r="H362" i="3"/>
  <c r="H2378" i="3"/>
  <c r="H2379" i="3"/>
  <c r="H2380" i="3"/>
  <c r="H2381" i="3"/>
  <c r="H2382" i="3"/>
  <c r="H2383" i="3"/>
  <c r="H2384" i="3"/>
  <c r="H2385" i="3"/>
  <c r="H2386" i="3"/>
  <c r="H2387" i="3"/>
  <c r="H2388" i="3"/>
  <c r="H363" i="3"/>
  <c r="H2389" i="3"/>
  <c r="H364" i="3"/>
  <c r="H2390" i="3"/>
  <c r="H2391" i="3"/>
  <c r="H2392" i="3"/>
  <c r="H2393" i="3"/>
  <c r="H365" i="3"/>
  <c r="H2394" i="3"/>
  <c r="H366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367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368" i="3"/>
  <c r="H369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370" i="3"/>
  <c r="H371" i="3"/>
  <c r="H372" i="3"/>
  <c r="H2481" i="3"/>
  <c r="H2482" i="3"/>
  <c r="H373" i="3"/>
  <c r="H2483" i="3"/>
  <c r="H374" i="3"/>
  <c r="H375" i="3"/>
  <c r="H376" i="3"/>
  <c r="H2484" i="3"/>
  <c r="H377" i="3"/>
  <c r="H2485" i="3"/>
  <c r="H378" i="3"/>
  <c r="H379" i="3"/>
  <c r="H2486" i="3"/>
  <c r="H2487" i="3"/>
  <c r="H2488" i="3"/>
  <c r="H2489" i="3"/>
  <c r="H2490" i="3"/>
  <c r="H2491" i="3"/>
  <c r="H2492" i="3"/>
  <c r="H2493" i="3"/>
  <c r="H2494" i="3"/>
  <c r="H2495" i="3"/>
  <c r="H2496" i="3"/>
  <c r="H380" i="3"/>
  <c r="H2497" i="3"/>
  <c r="H2498" i="3"/>
  <c r="H2499" i="3"/>
  <c r="H381" i="3"/>
  <c r="H2500" i="3"/>
  <c r="H2501" i="3"/>
  <c r="H2502" i="3"/>
  <c r="H2503" i="3"/>
  <c r="H382" i="3"/>
  <c r="H2504" i="3"/>
  <c r="H383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384" i="3"/>
  <c r="H2527" i="3"/>
  <c r="H385" i="3"/>
  <c r="H2528" i="3"/>
  <c r="H2529" i="3"/>
  <c r="H2530" i="3"/>
  <c r="H2531" i="3"/>
  <c r="H386" i="3"/>
  <c r="H387" i="3"/>
  <c r="H2532" i="3"/>
  <c r="H2533" i="3"/>
  <c r="H2534" i="3"/>
  <c r="H388" i="3"/>
  <c r="H389" i="3"/>
  <c r="H2535" i="3"/>
  <c r="H390" i="3"/>
  <c r="H2536" i="3"/>
  <c r="H2537" i="3"/>
  <c r="H2538" i="3"/>
  <c r="H2539" i="3"/>
  <c r="H391" i="3"/>
  <c r="H392" i="3"/>
  <c r="H2540" i="3"/>
  <c r="H2541" i="3"/>
  <c r="H2542" i="3"/>
  <c r="H2543" i="3"/>
  <c r="H2544" i="3"/>
  <c r="H393" i="3"/>
  <c r="H2545" i="3"/>
  <c r="H2546" i="3"/>
  <c r="H394" i="3"/>
  <c r="H2547" i="3"/>
  <c r="H2548" i="3"/>
  <c r="H395" i="3"/>
  <c r="H396" i="3"/>
  <c r="H397" i="3"/>
  <c r="H2549" i="3"/>
  <c r="H2550" i="3"/>
  <c r="H398" i="3"/>
  <c r="H2551" i="3"/>
  <c r="H2552" i="3"/>
  <c r="H2553" i="3"/>
  <c r="H2554" i="3"/>
  <c r="H399" i="3"/>
  <c r="H2555" i="3"/>
  <c r="H2556" i="3"/>
  <c r="H400" i="3"/>
  <c r="H401" i="3"/>
  <c r="H402" i="3"/>
  <c r="H403" i="3"/>
  <c r="H2557" i="3"/>
  <c r="H404" i="3"/>
  <c r="H405" i="3"/>
  <c r="H2558" i="3"/>
  <c r="H406" i="3"/>
  <c r="H2559" i="3"/>
  <c r="H407" i="3"/>
  <c r="H408" i="3"/>
  <c r="H409" i="3"/>
  <c r="H2560" i="3"/>
  <c r="H410" i="3"/>
  <c r="H2561" i="3"/>
  <c r="H2562" i="3"/>
  <c r="H411" i="3"/>
  <c r="H2563" i="3"/>
  <c r="H2564" i="3"/>
  <c r="H412" i="3"/>
  <c r="H2565" i="3"/>
  <c r="H2566" i="3"/>
  <c r="H2567" i="3"/>
  <c r="H2568" i="3"/>
  <c r="H413" i="3"/>
  <c r="H414" i="3"/>
  <c r="H2569" i="3"/>
  <c r="H2570" i="3"/>
  <c r="H2571" i="3"/>
  <c r="H2572" i="3"/>
  <c r="H2573" i="3"/>
  <c r="H2574" i="3"/>
  <c r="H2575" i="3"/>
  <c r="H2576" i="3"/>
  <c r="H2577" i="3"/>
  <c r="H2578" i="3"/>
  <c r="H2579" i="3"/>
  <c r="H415" i="3"/>
  <c r="H416" i="3"/>
  <c r="H417" i="3"/>
  <c r="H418" i="3"/>
  <c r="H419" i="3"/>
  <c r="H420" i="3"/>
  <c r="H421" i="3"/>
  <c r="H422" i="3"/>
  <c r="H423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424" i="3"/>
  <c r="H425" i="3"/>
  <c r="H2593" i="3"/>
  <c r="H426" i="3"/>
  <c r="H427" i="3"/>
  <c r="H428" i="3"/>
  <c r="H2594" i="3"/>
  <c r="H429" i="3"/>
  <c r="H430" i="3"/>
  <c r="H431" i="3"/>
  <c r="H432" i="3"/>
  <c r="H433" i="3"/>
  <c r="H434" i="3"/>
  <c r="H435" i="3"/>
  <c r="H2595" i="3"/>
  <c r="H2596" i="3"/>
  <c r="H2597" i="3"/>
  <c r="H436" i="3"/>
  <c r="H2598" i="3"/>
  <c r="H437" i="3"/>
  <c r="H2599" i="3"/>
  <c r="H2600" i="3"/>
  <c r="H2601" i="3"/>
  <c r="H2602" i="3"/>
  <c r="H2603" i="3"/>
  <c r="H438" i="3"/>
  <c r="H439" i="3"/>
  <c r="H2604" i="3"/>
  <c r="H440" i="3"/>
  <c r="H441" i="3"/>
  <c r="H2605" i="3"/>
  <c r="H2606" i="3"/>
  <c r="H2607" i="3"/>
  <c r="H2608" i="3"/>
  <c r="H2609" i="3"/>
  <c r="H2610" i="3"/>
  <c r="H442" i="3"/>
  <c r="H2611" i="3"/>
  <c r="H443" i="3"/>
  <c r="H444" i="3"/>
  <c r="H445" i="3"/>
  <c r="H2612" i="3"/>
  <c r="H2613" i="3"/>
  <c r="H446" i="3"/>
  <c r="H447" i="3"/>
  <c r="H2614" i="3"/>
  <c r="H448" i="3"/>
  <c r="H2615" i="3"/>
  <c r="H2616" i="3"/>
  <c r="H449" i="3"/>
  <c r="H2617" i="3"/>
  <c r="H450" i="3"/>
  <c r="H2618" i="3"/>
  <c r="H451" i="3"/>
  <c r="H452" i="3"/>
  <c r="H453" i="3"/>
  <c r="H454" i="3"/>
  <c r="H455" i="3"/>
  <c r="H2619" i="3"/>
  <c r="H456" i="3"/>
  <c r="H2620" i="3"/>
  <c r="H457" i="3"/>
  <c r="H2621" i="3"/>
  <c r="H2622" i="3"/>
  <c r="H2623" i="3"/>
  <c r="H2624" i="3"/>
  <c r="H2625" i="3"/>
  <c r="H2626" i="3"/>
  <c r="H458" i="3"/>
  <c r="H459" i="3"/>
  <c r="H460" i="3"/>
  <c r="H461" i="3"/>
  <c r="H2627" i="3"/>
  <c r="H2628" i="3"/>
  <c r="H462" i="3"/>
  <c r="H463" i="3"/>
  <c r="H464" i="3"/>
  <c r="H2629" i="3"/>
  <c r="H465" i="3"/>
  <c r="H466" i="3"/>
  <c r="H467" i="3"/>
  <c r="H468" i="3"/>
  <c r="H469" i="3"/>
  <c r="H470" i="3"/>
  <c r="H2630" i="3"/>
  <c r="H2631" i="3"/>
  <c r="H2632" i="3"/>
  <c r="H2633" i="3"/>
  <c r="H2634" i="3"/>
  <c r="H471" i="3"/>
  <c r="H472" i="3"/>
  <c r="H2635" i="3"/>
  <c r="H473" i="3"/>
  <c r="H2636" i="3"/>
  <c r="H2637" i="3"/>
  <c r="H2638" i="3"/>
  <c r="H474" i="3"/>
  <c r="H2639" i="3"/>
  <c r="H2640" i="3"/>
  <c r="H2641" i="3"/>
  <c r="H2642" i="3"/>
  <c r="H475" i="3"/>
  <c r="H476" i="3"/>
  <c r="H477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478" i="3"/>
  <c r="H2662" i="3"/>
  <c r="H2663" i="3"/>
  <c r="H2664" i="3"/>
  <c r="H479" i="3"/>
  <c r="H2665" i="3"/>
  <c r="H480" i="3"/>
  <c r="H481" i="3"/>
  <c r="H482" i="3"/>
  <c r="H2666" i="3"/>
  <c r="H2667" i="3"/>
  <c r="H483" i="3"/>
  <c r="H484" i="3"/>
  <c r="H2668" i="3"/>
  <c r="H2669" i="3"/>
  <c r="H2670" i="3"/>
  <c r="H485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486" i="3"/>
  <c r="H2684" i="3"/>
  <c r="H2685" i="3"/>
  <c r="H2686" i="3"/>
  <c r="H2687" i="3"/>
  <c r="H487" i="3"/>
  <c r="H2688" i="3"/>
  <c r="H2689" i="3"/>
  <c r="H488" i="3"/>
  <c r="H2690" i="3"/>
  <c r="H2691" i="3"/>
  <c r="H2692" i="3"/>
  <c r="H2693" i="3"/>
  <c r="H2694" i="3"/>
  <c r="H2695" i="3"/>
  <c r="H2696" i="3"/>
  <c r="H2697" i="3"/>
  <c r="H2698" i="3"/>
  <c r="H489" i="3"/>
  <c r="H2699" i="3"/>
  <c r="H490" i="3"/>
  <c r="H2700" i="3"/>
  <c r="H2701" i="3"/>
  <c r="H2702" i="3"/>
  <c r="H2703" i="3"/>
  <c r="H2704" i="3"/>
  <c r="H2705" i="3"/>
  <c r="H2706" i="3"/>
  <c r="H2707" i="3"/>
  <c r="H2708" i="3"/>
  <c r="H2709" i="3"/>
  <c r="H2710" i="3"/>
  <c r="H491" i="3"/>
  <c r="H2711" i="3"/>
  <c r="H2712" i="3"/>
  <c r="H2713" i="3"/>
  <c r="H492" i="3"/>
  <c r="H2714" i="3"/>
  <c r="H2715" i="3"/>
  <c r="H2716" i="3"/>
  <c r="H493" i="3"/>
  <c r="H2717" i="3"/>
  <c r="H2718" i="3"/>
  <c r="H2719" i="3"/>
  <c r="H2720" i="3"/>
  <c r="H494" i="3"/>
  <c r="H2721" i="3"/>
  <c r="H495" i="3"/>
  <c r="H2722" i="3"/>
  <c r="H2723" i="3"/>
  <c r="H2724" i="3"/>
  <c r="H496" i="3"/>
  <c r="H497" i="3"/>
  <c r="H2725" i="3"/>
  <c r="H498" i="3"/>
  <c r="H2726" i="3"/>
  <c r="H499" i="3"/>
  <c r="H2727" i="3"/>
  <c r="H2728" i="3"/>
  <c r="H2729" i="3"/>
  <c r="H2730" i="3"/>
  <c r="H500" i="3"/>
  <c r="H2731" i="3"/>
  <c r="H2732" i="3"/>
  <c r="H501" i="3"/>
  <c r="H2733" i="3"/>
  <c r="H2734" i="3"/>
  <c r="H2735" i="3"/>
  <c r="H2736" i="3"/>
  <c r="H2737" i="3"/>
  <c r="H2738" i="3"/>
  <c r="H2739" i="3"/>
  <c r="H2740" i="3"/>
  <c r="H2741" i="3"/>
  <c r="H502" i="3"/>
  <c r="H2742" i="3"/>
  <c r="H503" i="3"/>
  <c r="H504" i="3"/>
  <c r="H505" i="3"/>
  <c r="H506" i="3"/>
  <c r="H507" i="3"/>
  <c r="H2743" i="3"/>
  <c r="H2744" i="3"/>
  <c r="H2745" i="3"/>
  <c r="H2746" i="3"/>
  <c r="H2747" i="3"/>
  <c r="H2748" i="3"/>
  <c r="H2749" i="3"/>
  <c r="H508" i="3"/>
  <c r="H2750" i="3"/>
  <c r="H2751" i="3"/>
  <c r="H2752" i="3"/>
  <c r="H2753" i="3"/>
  <c r="H2754" i="3"/>
  <c r="H509" i="3"/>
  <c r="H510" i="3"/>
  <c r="H2755" i="3"/>
  <c r="H511" i="3"/>
  <c r="H512" i="3"/>
  <c r="H2756" i="3"/>
  <c r="H2757" i="3"/>
  <c r="H2758" i="3"/>
  <c r="H2759" i="3"/>
  <c r="H2760" i="3"/>
  <c r="H2761" i="3"/>
  <c r="H2762" i="3"/>
  <c r="H2763" i="3"/>
  <c r="H2764" i="3"/>
  <c r="H2765" i="3"/>
  <c r="H2766" i="3"/>
  <c r="H513" i="3"/>
  <c r="H514" i="3"/>
  <c r="H2767" i="3"/>
  <c r="H515" i="3"/>
  <c r="H2768" i="3"/>
  <c r="H2769" i="3"/>
  <c r="H2770" i="3"/>
  <c r="H2771" i="3"/>
  <c r="H516" i="3"/>
  <c r="H2772" i="3"/>
  <c r="H2773" i="3"/>
  <c r="H2774" i="3"/>
  <c r="H2775" i="3"/>
  <c r="H2776" i="3"/>
  <c r="H517" i="3"/>
  <c r="H2777" i="3"/>
  <c r="H2778" i="3"/>
  <c r="H2779" i="3"/>
  <c r="H2780" i="3"/>
  <c r="H2781" i="3"/>
  <c r="H518" i="3"/>
  <c r="H519" i="3"/>
  <c r="H2782" i="3"/>
  <c r="H520" i="3"/>
  <c r="H2783" i="3"/>
  <c r="H521" i="3"/>
  <c r="H522" i="3"/>
  <c r="H2784" i="3"/>
  <c r="H523" i="3"/>
  <c r="H524" i="3"/>
  <c r="H2785" i="3"/>
  <c r="H525" i="3"/>
  <c r="H526" i="3"/>
  <c r="H2786" i="3"/>
  <c r="H527" i="3"/>
  <c r="H528" i="3"/>
  <c r="H2787" i="3"/>
  <c r="H529" i="3"/>
  <c r="H2788" i="3"/>
  <c r="H2789" i="3"/>
  <c r="H2790" i="3"/>
  <c r="H2791" i="3"/>
  <c r="H2792" i="3"/>
  <c r="H2793" i="3"/>
  <c r="H530" i="3"/>
  <c r="H531" i="3"/>
  <c r="H532" i="3"/>
  <c r="H2794" i="3"/>
  <c r="H533" i="3"/>
  <c r="H534" i="3"/>
  <c r="H2795" i="3"/>
  <c r="H2796" i="3"/>
  <c r="H535" i="3"/>
  <c r="H2797" i="3"/>
  <c r="H2798" i="3"/>
  <c r="H2799" i="3"/>
  <c r="H2800" i="3"/>
  <c r="H2801" i="3"/>
  <c r="H536" i="3"/>
  <c r="H2802" i="3"/>
  <c r="H537" i="3"/>
  <c r="H2803" i="3"/>
  <c r="H538" i="3"/>
  <c r="H539" i="3"/>
  <c r="H540" i="3"/>
  <c r="H2804" i="3"/>
  <c r="H541" i="3"/>
  <c r="H542" i="3"/>
  <c r="H543" i="3"/>
  <c r="H544" i="3"/>
  <c r="H545" i="3"/>
  <c r="H2805" i="3"/>
  <c r="H546" i="3"/>
  <c r="H547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548" i="3"/>
  <c r="H549" i="3"/>
  <c r="H2824" i="3"/>
  <c r="H550" i="3"/>
  <c r="H551" i="3"/>
  <c r="H2825" i="3"/>
  <c r="H2826" i="3"/>
  <c r="H2827" i="3"/>
  <c r="H2828" i="3"/>
  <c r="H2829" i="3"/>
  <c r="H2830" i="3"/>
  <c r="H552" i="3"/>
  <c r="H2831" i="3"/>
  <c r="H2832" i="3"/>
  <c r="H2833" i="3"/>
  <c r="H553" i="3"/>
  <c r="H2834" i="3"/>
  <c r="H554" i="3"/>
  <c r="H2835" i="3"/>
  <c r="H2836" i="3"/>
  <c r="H2837" i="3"/>
  <c r="H2838" i="3"/>
  <c r="H2839" i="3"/>
  <c r="H555" i="3"/>
  <c r="H2840" i="3"/>
  <c r="H2841" i="3"/>
  <c r="H2842" i="3"/>
  <c r="H2843" i="3"/>
  <c r="H2844" i="3"/>
  <c r="H2845" i="3"/>
  <c r="H2846" i="3"/>
  <c r="H556" i="3"/>
  <c r="H2847" i="3"/>
  <c r="H55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558" i="3"/>
  <c r="H2860" i="3"/>
  <c r="H2861" i="3"/>
  <c r="H2862" i="3"/>
  <c r="H2863" i="3"/>
  <c r="H2864" i="3"/>
  <c r="H2865" i="3"/>
  <c r="H2866" i="3"/>
  <c r="H559" i="3"/>
  <c r="H2867" i="3"/>
  <c r="H2868" i="3"/>
  <c r="H2869" i="3"/>
  <c r="H2870" i="3"/>
  <c r="H2871" i="3"/>
  <c r="H560" i="3"/>
  <c r="H2872" i="3"/>
  <c r="H2873" i="3"/>
  <c r="H2874" i="3"/>
  <c r="H2875" i="3"/>
  <c r="H2876" i="3"/>
  <c r="H2877" i="3"/>
  <c r="H561" i="3"/>
  <c r="H2878" i="3"/>
  <c r="H2879" i="3"/>
  <c r="H2880" i="3"/>
  <c r="H2881" i="3"/>
  <c r="H2882" i="3"/>
  <c r="H2883" i="3"/>
  <c r="H562" i="3"/>
  <c r="H2884" i="3"/>
  <c r="H2885" i="3"/>
  <c r="H2886" i="3"/>
  <c r="H2887" i="3"/>
  <c r="H2888" i="3"/>
  <c r="H2889" i="3"/>
  <c r="H2890" i="3"/>
  <c r="H2891" i="3"/>
  <c r="H2892" i="3"/>
  <c r="H2893" i="3"/>
  <c r="H563" i="3"/>
  <c r="H2894" i="3"/>
  <c r="H564" i="3"/>
  <c r="H2895" i="3"/>
  <c r="H565" i="3"/>
  <c r="H2896" i="3"/>
  <c r="H2897" i="3"/>
  <c r="H2898" i="3"/>
  <c r="H2899" i="3"/>
  <c r="H2900" i="3"/>
  <c r="H566" i="3"/>
  <c r="H567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568" i="3"/>
  <c r="H2918" i="3"/>
  <c r="H2919" i="3"/>
  <c r="H2920" i="3"/>
  <c r="H2921" i="3"/>
  <c r="H2922" i="3"/>
  <c r="H2923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2924" i="3"/>
  <c r="H2925" i="3"/>
  <c r="H584" i="3"/>
  <c r="H2926" i="3"/>
  <c r="H2927" i="3"/>
  <c r="H585" i="3"/>
  <c r="H586" i="3"/>
  <c r="H587" i="3"/>
  <c r="H2928" i="3"/>
  <c r="H588" i="3"/>
  <c r="H589" i="3"/>
  <c r="H2929" i="3"/>
  <c r="H2930" i="3"/>
  <c r="H2931" i="3"/>
  <c r="H2932" i="3"/>
  <c r="H2933" i="3"/>
  <c r="H2934" i="3"/>
  <c r="H590" i="3"/>
  <c r="H591" i="3"/>
  <c r="H2935" i="3"/>
  <c r="H592" i="3"/>
  <c r="H593" i="3"/>
  <c r="H2936" i="3"/>
  <c r="H2937" i="3"/>
  <c r="H2938" i="3"/>
  <c r="H594" i="3"/>
  <c r="H2939" i="3"/>
  <c r="H2940" i="3"/>
  <c r="H2941" i="3"/>
  <c r="H595" i="3"/>
  <c r="H596" i="3"/>
  <c r="H597" i="3"/>
  <c r="H598" i="3"/>
  <c r="H599" i="3"/>
  <c r="H2942" i="3"/>
  <c r="H2943" i="3"/>
  <c r="H600" i="3"/>
  <c r="H601" i="3"/>
  <c r="H602" i="3"/>
  <c r="H603" i="3"/>
  <c r="H2944" i="3"/>
  <c r="H2945" i="3"/>
  <c r="H604" i="3"/>
  <c r="H605" i="3"/>
  <c r="H2946" i="3"/>
  <c r="H2947" i="3"/>
  <c r="H2948" i="3"/>
  <c r="H2949" i="3"/>
  <c r="H2950" i="3"/>
  <c r="H2951" i="3"/>
  <c r="H606" i="3"/>
  <c r="H607" i="3"/>
  <c r="H608" i="3"/>
  <c r="H2952" i="3"/>
  <c r="H609" i="3"/>
  <c r="H610" i="3"/>
  <c r="H2953" i="3"/>
  <c r="H2954" i="3"/>
  <c r="H611" i="3"/>
  <c r="H2955" i="3"/>
  <c r="H2956" i="3"/>
  <c r="H2957" i="3"/>
  <c r="H612" i="3"/>
  <c r="H613" i="3"/>
  <c r="H614" i="3"/>
  <c r="H2958" i="3"/>
  <c r="H2959" i="3"/>
  <c r="H615" i="3"/>
  <c r="H2960" i="3"/>
  <c r="H2961" i="3"/>
  <c r="H2962" i="3"/>
  <c r="H2963" i="3"/>
  <c r="H616" i="3"/>
  <c r="H2964" i="3"/>
  <c r="H2965" i="3"/>
  <c r="H2966" i="3"/>
  <c r="H2967" i="3"/>
  <c r="H617" i="3"/>
  <c r="H618" i="3"/>
  <c r="H2968" i="3"/>
  <c r="H2969" i="3"/>
  <c r="H2970" i="3"/>
  <c r="H619" i="3"/>
  <c r="H620" i="3"/>
  <c r="H621" i="3"/>
  <c r="H622" i="3"/>
  <c r="H623" i="3"/>
  <c r="H624" i="3"/>
  <c r="H625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626" i="3"/>
  <c r="H2987" i="3"/>
  <c r="H627" i="3"/>
  <c r="H628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629" i="3"/>
  <c r="H630" i="3"/>
  <c r="H3005" i="3"/>
  <c r="H3006" i="3"/>
  <c r="H631" i="3"/>
  <c r="H632" i="3"/>
  <c r="H3007" i="3"/>
  <c r="H3008" i="3"/>
  <c r="H3009" i="3"/>
  <c r="H3010" i="3"/>
  <c r="H3011" i="3"/>
  <c r="H633" i="3"/>
  <c r="H3012" i="3"/>
  <c r="H3013" i="3"/>
  <c r="H3014" i="3"/>
  <c r="H3015" i="3"/>
  <c r="H634" i="3"/>
  <c r="H635" i="3"/>
  <c r="H636" i="3"/>
  <c r="H637" i="3"/>
  <c r="H638" i="3"/>
  <c r="H639" i="3"/>
  <c r="H640" i="3"/>
  <c r="H3016" i="3"/>
  <c r="H3017" i="3"/>
  <c r="H3018" i="3"/>
  <c r="H3019" i="3"/>
  <c r="H3020" i="3"/>
  <c r="H3021" i="3"/>
  <c r="H641" i="3"/>
  <c r="H642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E3" i="1"/>
  <c r="E4" i="1"/>
  <c r="E5" i="1"/>
  <c r="E6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I661" i="3" l="1"/>
  <c r="E661" i="3" s="1"/>
  <c r="I662" i="3"/>
  <c r="E662" i="3" s="1"/>
  <c r="I2" i="3"/>
  <c r="E2" i="3" s="1"/>
  <c r="I663" i="3"/>
  <c r="E663" i="3" s="1"/>
  <c r="I664" i="3"/>
  <c r="E664" i="3" s="1"/>
  <c r="I665" i="3"/>
  <c r="E665" i="3" s="1"/>
  <c r="I666" i="3"/>
  <c r="E666" i="3" s="1"/>
  <c r="I3" i="3"/>
  <c r="E3" i="3" s="1"/>
  <c r="I4" i="3"/>
  <c r="E4" i="3" s="1"/>
  <c r="I5" i="3"/>
  <c r="E5" i="3" s="1"/>
  <c r="I667" i="3"/>
  <c r="E667" i="3" s="1"/>
  <c r="I668" i="3"/>
  <c r="E668" i="3" s="1"/>
  <c r="I669" i="3"/>
  <c r="E669" i="3" s="1"/>
  <c r="I670" i="3"/>
  <c r="E670" i="3" s="1"/>
  <c r="I6" i="3"/>
  <c r="E6" i="3" s="1"/>
  <c r="I671" i="3"/>
  <c r="E671" i="3" s="1"/>
  <c r="I672" i="3"/>
  <c r="E672" i="3" s="1"/>
  <c r="I673" i="3"/>
  <c r="E673" i="3" s="1"/>
  <c r="I674" i="3"/>
  <c r="E674" i="3" s="1"/>
  <c r="I675" i="3"/>
  <c r="E675" i="3" s="1"/>
  <c r="I676" i="3"/>
  <c r="E676" i="3" s="1"/>
  <c r="I677" i="3"/>
  <c r="E677" i="3" s="1"/>
  <c r="I678" i="3"/>
  <c r="E678" i="3" s="1"/>
  <c r="I679" i="3"/>
  <c r="E679" i="3" s="1"/>
  <c r="I680" i="3"/>
  <c r="E680" i="3" s="1"/>
  <c r="I681" i="3"/>
  <c r="E681" i="3" s="1"/>
  <c r="I682" i="3"/>
  <c r="E682" i="3" s="1"/>
  <c r="I683" i="3"/>
  <c r="E683" i="3" s="1"/>
  <c r="I684" i="3"/>
  <c r="E684" i="3" s="1"/>
  <c r="I7" i="3"/>
  <c r="E7" i="3" s="1"/>
  <c r="I685" i="3"/>
  <c r="E685" i="3" s="1"/>
  <c r="I686" i="3"/>
  <c r="E686" i="3" s="1"/>
  <c r="I8" i="3"/>
  <c r="E8" i="3" s="1"/>
  <c r="I687" i="3"/>
  <c r="E687" i="3" s="1"/>
  <c r="I688" i="3"/>
  <c r="E688" i="3" s="1"/>
  <c r="I689" i="3"/>
  <c r="E689" i="3" s="1"/>
  <c r="I690" i="3"/>
  <c r="E690" i="3" s="1"/>
  <c r="I691" i="3"/>
  <c r="E691" i="3" s="1"/>
  <c r="I9" i="3"/>
  <c r="E9" i="3" s="1"/>
  <c r="I692" i="3"/>
  <c r="E692" i="3" s="1"/>
  <c r="I10" i="3"/>
  <c r="E10" i="3" s="1"/>
  <c r="I693" i="3"/>
  <c r="E693" i="3" s="1"/>
  <c r="I11" i="3"/>
  <c r="E11" i="3" s="1"/>
  <c r="I12" i="3"/>
  <c r="E12" i="3" s="1"/>
  <c r="I694" i="3"/>
  <c r="E694" i="3" s="1"/>
  <c r="I695" i="3"/>
  <c r="E695" i="3" s="1"/>
  <c r="I696" i="3"/>
  <c r="E696" i="3" s="1"/>
  <c r="I697" i="3"/>
  <c r="E697" i="3" s="1"/>
  <c r="I13" i="3"/>
  <c r="E13" i="3" s="1"/>
  <c r="I698" i="3"/>
  <c r="E698" i="3" s="1"/>
  <c r="I699" i="3"/>
  <c r="E699" i="3" s="1"/>
  <c r="I14" i="3"/>
  <c r="E14" i="3" s="1"/>
  <c r="I700" i="3"/>
  <c r="E700" i="3" s="1"/>
  <c r="I701" i="3"/>
  <c r="E701" i="3" s="1"/>
  <c r="I702" i="3"/>
  <c r="E702" i="3" s="1"/>
  <c r="I15" i="3"/>
  <c r="E15" i="3" s="1"/>
  <c r="I703" i="3"/>
  <c r="E703" i="3" s="1"/>
  <c r="I704" i="3"/>
  <c r="E704" i="3" s="1"/>
  <c r="I16" i="3"/>
  <c r="E16" i="3" s="1"/>
  <c r="I705" i="3"/>
  <c r="E705" i="3" s="1"/>
  <c r="I706" i="3"/>
  <c r="E706" i="3" s="1"/>
  <c r="I17" i="3"/>
  <c r="E17" i="3" s="1"/>
  <c r="I707" i="3"/>
  <c r="E707" i="3" s="1"/>
  <c r="I708" i="3"/>
  <c r="E708" i="3" s="1"/>
  <c r="I709" i="3"/>
  <c r="E709" i="3" s="1"/>
  <c r="I18" i="3"/>
  <c r="E18" i="3" s="1"/>
  <c r="I710" i="3"/>
  <c r="E710" i="3" s="1"/>
  <c r="I711" i="3"/>
  <c r="E711" i="3" s="1"/>
  <c r="I712" i="3"/>
  <c r="E712" i="3" s="1"/>
  <c r="I713" i="3"/>
  <c r="E713" i="3" s="1"/>
  <c r="I19" i="3"/>
  <c r="E19" i="3" s="1"/>
  <c r="I714" i="3"/>
  <c r="E714" i="3" s="1"/>
  <c r="I715" i="3"/>
  <c r="E715" i="3" s="1"/>
  <c r="I716" i="3"/>
  <c r="E716" i="3" s="1"/>
  <c r="I717" i="3"/>
  <c r="E717" i="3" s="1"/>
  <c r="I718" i="3"/>
  <c r="E718" i="3" s="1"/>
  <c r="I20" i="3"/>
  <c r="E20" i="3" s="1"/>
  <c r="I719" i="3"/>
  <c r="E719" i="3" s="1"/>
  <c r="I720" i="3"/>
  <c r="E720" i="3" s="1"/>
  <c r="I21" i="3"/>
  <c r="E21" i="3" s="1"/>
  <c r="I721" i="3"/>
  <c r="E721" i="3" s="1"/>
  <c r="I722" i="3"/>
  <c r="E722" i="3" s="1"/>
  <c r="I22" i="3"/>
  <c r="E22" i="3" s="1"/>
  <c r="I723" i="3"/>
  <c r="E723" i="3" s="1"/>
  <c r="I724" i="3"/>
  <c r="E724" i="3" s="1"/>
  <c r="I725" i="3"/>
  <c r="E725" i="3" s="1"/>
  <c r="I726" i="3"/>
  <c r="E726" i="3" s="1"/>
  <c r="I727" i="3"/>
  <c r="E727" i="3" s="1"/>
  <c r="I728" i="3"/>
  <c r="E728" i="3" s="1"/>
  <c r="I729" i="3"/>
  <c r="E729" i="3" s="1"/>
  <c r="I730" i="3"/>
  <c r="E730" i="3" s="1"/>
  <c r="I731" i="3"/>
  <c r="E731" i="3" s="1"/>
  <c r="I732" i="3"/>
  <c r="E732" i="3" s="1"/>
  <c r="I733" i="3"/>
  <c r="E733" i="3" s="1"/>
  <c r="I734" i="3"/>
  <c r="E734" i="3" s="1"/>
  <c r="I23" i="3"/>
  <c r="E23" i="3" s="1"/>
  <c r="I24" i="3"/>
  <c r="E24" i="3" s="1"/>
  <c r="I25" i="3"/>
  <c r="E25" i="3" s="1"/>
  <c r="I26" i="3"/>
  <c r="E26" i="3" s="1"/>
  <c r="I27" i="3"/>
  <c r="E27" i="3" s="1"/>
  <c r="I735" i="3"/>
  <c r="E735" i="3" s="1"/>
  <c r="I736" i="3"/>
  <c r="E736" i="3" s="1"/>
  <c r="I28" i="3"/>
  <c r="E28" i="3" s="1"/>
  <c r="I737" i="3"/>
  <c r="E737" i="3" s="1"/>
  <c r="I29" i="3"/>
  <c r="E29" i="3" s="1"/>
  <c r="I30" i="3"/>
  <c r="E30" i="3" s="1"/>
  <c r="I31" i="3"/>
  <c r="E31" i="3" s="1"/>
  <c r="I738" i="3"/>
  <c r="E738" i="3" s="1"/>
  <c r="I739" i="3"/>
  <c r="E739" i="3" s="1"/>
  <c r="I32" i="3"/>
  <c r="E32" i="3" s="1"/>
  <c r="I740" i="3"/>
  <c r="E740" i="3" s="1"/>
  <c r="I33" i="3"/>
  <c r="E33" i="3" s="1"/>
  <c r="I741" i="3"/>
  <c r="E741" i="3" s="1"/>
  <c r="I742" i="3"/>
  <c r="E742" i="3" s="1"/>
  <c r="I743" i="3"/>
  <c r="E743" i="3" s="1"/>
  <c r="I744" i="3"/>
  <c r="E744" i="3" s="1"/>
  <c r="I745" i="3"/>
  <c r="E745" i="3" s="1"/>
  <c r="I746" i="3"/>
  <c r="E746" i="3" s="1"/>
  <c r="I34" i="3"/>
  <c r="E34" i="3" s="1"/>
  <c r="I747" i="3"/>
  <c r="E747" i="3" s="1"/>
  <c r="I748" i="3"/>
  <c r="E748" i="3" s="1"/>
  <c r="I749" i="3"/>
  <c r="E749" i="3" s="1"/>
  <c r="I750" i="3"/>
  <c r="E750" i="3" s="1"/>
  <c r="I751" i="3"/>
  <c r="E751" i="3" s="1"/>
  <c r="I752" i="3"/>
  <c r="E752" i="3" s="1"/>
  <c r="I753" i="3"/>
  <c r="E753" i="3" s="1"/>
  <c r="I754" i="3"/>
  <c r="E754" i="3" s="1"/>
  <c r="I755" i="3"/>
  <c r="E755" i="3" s="1"/>
  <c r="I756" i="3"/>
  <c r="E756" i="3" s="1"/>
  <c r="I757" i="3"/>
  <c r="E757" i="3" s="1"/>
  <c r="I35" i="3"/>
  <c r="E35" i="3" s="1"/>
  <c r="I36" i="3"/>
  <c r="E36" i="3" s="1"/>
  <c r="I758" i="3"/>
  <c r="E758" i="3" s="1"/>
  <c r="I759" i="3"/>
  <c r="E759" i="3" s="1"/>
  <c r="I37" i="3"/>
  <c r="E37" i="3" s="1"/>
  <c r="I38" i="3"/>
  <c r="E38" i="3" s="1"/>
  <c r="I760" i="3"/>
  <c r="E760" i="3" s="1"/>
  <c r="I761" i="3"/>
  <c r="E761" i="3" s="1"/>
  <c r="I39" i="3"/>
  <c r="E39" i="3" s="1"/>
  <c r="I762" i="3"/>
  <c r="E762" i="3" s="1"/>
  <c r="I763" i="3"/>
  <c r="E763" i="3" s="1"/>
  <c r="I40" i="3"/>
  <c r="E40" i="3" s="1"/>
  <c r="I764" i="3"/>
  <c r="E764" i="3" s="1"/>
  <c r="I765" i="3"/>
  <c r="E765" i="3" s="1"/>
  <c r="I766" i="3"/>
  <c r="E766" i="3" s="1"/>
  <c r="I767" i="3"/>
  <c r="E767" i="3" s="1"/>
  <c r="I768" i="3"/>
  <c r="E768" i="3" s="1"/>
  <c r="I769" i="3"/>
  <c r="E769" i="3" s="1"/>
  <c r="I770" i="3"/>
  <c r="E770" i="3" s="1"/>
  <c r="I771" i="3"/>
  <c r="E771" i="3" s="1"/>
  <c r="I772" i="3"/>
  <c r="E772" i="3" s="1"/>
  <c r="I773" i="3"/>
  <c r="E773" i="3" s="1"/>
  <c r="I774" i="3"/>
  <c r="E774" i="3" s="1"/>
  <c r="I775" i="3"/>
  <c r="E775" i="3" s="1"/>
  <c r="I776" i="3"/>
  <c r="E776" i="3" s="1"/>
  <c r="I777" i="3"/>
  <c r="E777" i="3" s="1"/>
  <c r="I778" i="3"/>
  <c r="E778" i="3" s="1"/>
  <c r="I779" i="3"/>
  <c r="E779" i="3" s="1"/>
  <c r="I780" i="3"/>
  <c r="E780" i="3" s="1"/>
  <c r="I781" i="3"/>
  <c r="E781" i="3" s="1"/>
  <c r="I782" i="3"/>
  <c r="E782" i="3" s="1"/>
  <c r="I783" i="3"/>
  <c r="E783" i="3" s="1"/>
  <c r="I784" i="3"/>
  <c r="E784" i="3" s="1"/>
  <c r="I785" i="3"/>
  <c r="E785" i="3" s="1"/>
  <c r="I786" i="3"/>
  <c r="E786" i="3" s="1"/>
  <c r="I787" i="3"/>
  <c r="E787" i="3" s="1"/>
  <c r="I788" i="3"/>
  <c r="E788" i="3" s="1"/>
  <c r="I789" i="3"/>
  <c r="E789" i="3" s="1"/>
  <c r="I790" i="3"/>
  <c r="E790" i="3" s="1"/>
  <c r="I791" i="3"/>
  <c r="E791" i="3" s="1"/>
  <c r="I792" i="3"/>
  <c r="E792" i="3" s="1"/>
  <c r="I793" i="3"/>
  <c r="E793" i="3" s="1"/>
  <c r="I794" i="3"/>
  <c r="E794" i="3" s="1"/>
  <c r="I795" i="3"/>
  <c r="E795" i="3" s="1"/>
  <c r="I796" i="3"/>
  <c r="E796" i="3" s="1"/>
  <c r="I797" i="3"/>
  <c r="E797" i="3" s="1"/>
  <c r="I798" i="3"/>
  <c r="E798" i="3" s="1"/>
  <c r="I799" i="3"/>
  <c r="E799" i="3" s="1"/>
  <c r="I800" i="3"/>
  <c r="E800" i="3" s="1"/>
  <c r="I801" i="3"/>
  <c r="E801" i="3" s="1"/>
  <c r="I802" i="3"/>
  <c r="E802" i="3" s="1"/>
  <c r="I803" i="3"/>
  <c r="E803" i="3" s="1"/>
  <c r="I804" i="3"/>
  <c r="E804" i="3" s="1"/>
  <c r="I805" i="3"/>
  <c r="E805" i="3" s="1"/>
  <c r="I806" i="3"/>
  <c r="E806" i="3" s="1"/>
  <c r="I41" i="3"/>
  <c r="E41" i="3" s="1"/>
  <c r="I807" i="3"/>
  <c r="E807" i="3" s="1"/>
  <c r="I808" i="3"/>
  <c r="E808" i="3" s="1"/>
  <c r="I809" i="3"/>
  <c r="E809" i="3" s="1"/>
  <c r="I810" i="3"/>
  <c r="E810" i="3" s="1"/>
  <c r="I811" i="3"/>
  <c r="E811" i="3" s="1"/>
  <c r="I812" i="3"/>
  <c r="E812" i="3" s="1"/>
  <c r="I813" i="3"/>
  <c r="E813" i="3" s="1"/>
  <c r="I814" i="3"/>
  <c r="E814" i="3" s="1"/>
  <c r="I815" i="3"/>
  <c r="E815" i="3" s="1"/>
  <c r="I816" i="3"/>
  <c r="E816" i="3" s="1"/>
  <c r="I817" i="3"/>
  <c r="E817" i="3" s="1"/>
  <c r="I42" i="3"/>
  <c r="E42" i="3" s="1"/>
  <c r="I818" i="3"/>
  <c r="E818" i="3" s="1"/>
  <c r="I819" i="3"/>
  <c r="E819" i="3" s="1"/>
  <c r="I820" i="3"/>
  <c r="E820" i="3" s="1"/>
  <c r="I821" i="3"/>
  <c r="E821" i="3" s="1"/>
  <c r="I822" i="3"/>
  <c r="E822" i="3" s="1"/>
  <c r="I823" i="3"/>
  <c r="E823" i="3" s="1"/>
  <c r="I824" i="3"/>
  <c r="E824" i="3" s="1"/>
  <c r="I825" i="3"/>
  <c r="E825" i="3" s="1"/>
  <c r="I826" i="3"/>
  <c r="E826" i="3" s="1"/>
  <c r="I827" i="3"/>
  <c r="E827" i="3" s="1"/>
  <c r="I43" i="3"/>
  <c r="E43" i="3" s="1"/>
  <c r="I44" i="3"/>
  <c r="E44" i="3" s="1"/>
  <c r="I828" i="3"/>
  <c r="E828" i="3" s="1"/>
  <c r="I829" i="3"/>
  <c r="E829" i="3" s="1"/>
  <c r="I830" i="3"/>
  <c r="E830" i="3" s="1"/>
  <c r="I831" i="3"/>
  <c r="E831" i="3" s="1"/>
  <c r="I832" i="3"/>
  <c r="E832" i="3" s="1"/>
  <c r="I833" i="3"/>
  <c r="E833" i="3" s="1"/>
  <c r="I834" i="3"/>
  <c r="E834" i="3" s="1"/>
  <c r="I45" i="3"/>
  <c r="E45" i="3" s="1"/>
  <c r="I46" i="3"/>
  <c r="E46" i="3" s="1"/>
  <c r="I47" i="3"/>
  <c r="E47" i="3" s="1"/>
  <c r="I48" i="3"/>
  <c r="E48" i="3" s="1"/>
  <c r="I49" i="3"/>
  <c r="E49" i="3" s="1"/>
  <c r="I50" i="3"/>
  <c r="E50" i="3" s="1"/>
  <c r="I835" i="3"/>
  <c r="E835" i="3" s="1"/>
  <c r="I51" i="3"/>
  <c r="E51" i="3" s="1"/>
  <c r="I836" i="3"/>
  <c r="E836" i="3" s="1"/>
  <c r="I837" i="3"/>
  <c r="E837" i="3" s="1"/>
  <c r="I838" i="3"/>
  <c r="E838" i="3" s="1"/>
  <c r="I839" i="3"/>
  <c r="E839" i="3" s="1"/>
  <c r="I840" i="3"/>
  <c r="E840" i="3" s="1"/>
  <c r="I841" i="3"/>
  <c r="E841" i="3" s="1"/>
  <c r="I842" i="3"/>
  <c r="E842" i="3" s="1"/>
  <c r="I843" i="3"/>
  <c r="E843" i="3" s="1"/>
  <c r="I844" i="3"/>
  <c r="E844" i="3" s="1"/>
  <c r="I845" i="3"/>
  <c r="E845" i="3" s="1"/>
  <c r="I846" i="3"/>
  <c r="E846" i="3" s="1"/>
  <c r="I847" i="3"/>
  <c r="E847" i="3" s="1"/>
  <c r="I848" i="3"/>
  <c r="E848" i="3" s="1"/>
  <c r="I849" i="3"/>
  <c r="E849" i="3" s="1"/>
  <c r="I850" i="3"/>
  <c r="E850" i="3" s="1"/>
  <c r="I851" i="3"/>
  <c r="E851" i="3" s="1"/>
  <c r="I852" i="3"/>
  <c r="E852" i="3" s="1"/>
  <c r="I853" i="3"/>
  <c r="E853" i="3" s="1"/>
  <c r="I854" i="3"/>
  <c r="E854" i="3" s="1"/>
  <c r="I855" i="3"/>
  <c r="E855" i="3" s="1"/>
  <c r="I856" i="3"/>
  <c r="E856" i="3" s="1"/>
  <c r="I857" i="3"/>
  <c r="E857" i="3" s="1"/>
  <c r="I858" i="3"/>
  <c r="E858" i="3" s="1"/>
  <c r="I859" i="3"/>
  <c r="E859" i="3" s="1"/>
  <c r="I860" i="3"/>
  <c r="E860" i="3" s="1"/>
  <c r="I861" i="3"/>
  <c r="E861" i="3" s="1"/>
  <c r="I862" i="3"/>
  <c r="E862" i="3" s="1"/>
  <c r="I863" i="3"/>
  <c r="E863" i="3" s="1"/>
  <c r="I864" i="3"/>
  <c r="E864" i="3" s="1"/>
  <c r="I865" i="3"/>
  <c r="E865" i="3" s="1"/>
  <c r="I866" i="3"/>
  <c r="E866" i="3" s="1"/>
  <c r="I867" i="3"/>
  <c r="E867" i="3" s="1"/>
  <c r="I868" i="3"/>
  <c r="E868" i="3" s="1"/>
  <c r="I869" i="3"/>
  <c r="E869" i="3" s="1"/>
  <c r="I870" i="3"/>
  <c r="E870" i="3" s="1"/>
  <c r="I871" i="3"/>
  <c r="E871" i="3" s="1"/>
  <c r="I872" i="3"/>
  <c r="E872" i="3" s="1"/>
  <c r="I873" i="3"/>
  <c r="E873" i="3" s="1"/>
  <c r="I874" i="3"/>
  <c r="E874" i="3" s="1"/>
  <c r="I875" i="3"/>
  <c r="E875" i="3" s="1"/>
  <c r="I876" i="3"/>
  <c r="E876" i="3" s="1"/>
  <c r="I52" i="3"/>
  <c r="E52" i="3" s="1"/>
  <c r="I53" i="3"/>
  <c r="E53" i="3" s="1"/>
  <c r="I54" i="3"/>
  <c r="E54" i="3" s="1"/>
  <c r="I55" i="3"/>
  <c r="E55" i="3" s="1"/>
  <c r="I56" i="3"/>
  <c r="E56" i="3" s="1"/>
  <c r="I57" i="3"/>
  <c r="E57" i="3" s="1"/>
  <c r="I58" i="3"/>
  <c r="E58" i="3" s="1"/>
  <c r="I59" i="3"/>
  <c r="E59" i="3" s="1"/>
  <c r="I60" i="3"/>
  <c r="E60" i="3" s="1"/>
  <c r="I61" i="3"/>
  <c r="E61" i="3" s="1"/>
  <c r="I62" i="3"/>
  <c r="E62" i="3" s="1"/>
  <c r="I63" i="3"/>
  <c r="E63" i="3" s="1"/>
  <c r="I64" i="3"/>
  <c r="E64" i="3" s="1"/>
  <c r="I65" i="3"/>
  <c r="E65" i="3" s="1"/>
  <c r="I66" i="3"/>
  <c r="E66" i="3" s="1"/>
  <c r="I67" i="3"/>
  <c r="E67" i="3" s="1"/>
  <c r="I68" i="3"/>
  <c r="E68" i="3" s="1"/>
  <c r="I69" i="3"/>
  <c r="E69" i="3" s="1"/>
  <c r="I70" i="3"/>
  <c r="E70" i="3" s="1"/>
  <c r="I71" i="3"/>
  <c r="E71" i="3" s="1"/>
  <c r="I877" i="3"/>
  <c r="E877" i="3" s="1"/>
  <c r="I878" i="3"/>
  <c r="E878" i="3" s="1"/>
  <c r="I879" i="3"/>
  <c r="E879" i="3" s="1"/>
  <c r="I880" i="3"/>
  <c r="E880" i="3" s="1"/>
  <c r="I881" i="3"/>
  <c r="E881" i="3" s="1"/>
  <c r="I882" i="3"/>
  <c r="E882" i="3" s="1"/>
  <c r="I883" i="3"/>
  <c r="E883" i="3" s="1"/>
  <c r="I884" i="3"/>
  <c r="E884" i="3" s="1"/>
  <c r="I885" i="3"/>
  <c r="E885" i="3" s="1"/>
  <c r="I886" i="3"/>
  <c r="E886" i="3" s="1"/>
  <c r="I887" i="3"/>
  <c r="E887" i="3" s="1"/>
  <c r="I888" i="3"/>
  <c r="E888" i="3" s="1"/>
  <c r="I889" i="3"/>
  <c r="E889" i="3" s="1"/>
  <c r="I890" i="3"/>
  <c r="E890" i="3" s="1"/>
  <c r="I891" i="3"/>
  <c r="E891" i="3" s="1"/>
  <c r="I892" i="3"/>
  <c r="E892" i="3" s="1"/>
  <c r="I893" i="3"/>
  <c r="E893" i="3" s="1"/>
  <c r="I894" i="3"/>
  <c r="E894" i="3" s="1"/>
  <c r="I895" i="3"/>
  <c r="E895" i="3" s="1"/>
  <c r="I896" i="3"/>
  <c r="E896" i="3" s="1"/>
  <c r="I897" i="3"/>
  <c r="E897" i="3" s="1"/>
  <c r="I898" i="3"/>
  <c r="E898" i="3" s="1"/>
  <c r="I72" i="3"/>
  <c r="E72" i="3" s="1"/>
  <c r="I73" i="3"/>
  <c r="E73" i="3" s="1"/>
  <c r="I74" i="3"/>
  <c r="E74" i="3" s="1"/>
  <c r="I899" i="3"/>
  <c r="E899" i="3" s="1"/>
  <c r="I900" i="3"/>
  <c r="E900" i="3" s="1"/>
  <c r="I75" i="3"/>
  <c r="E75" i="3" s="1"/>
  <c r="I76" i="3"/>
  <c r="E76" i="3" s="1"/>
  <c r="I77" i="3"/>
  <c r="E77" i="3" s="1"/>
  <c r="I901" i="3"/>
  <c r="E901" i="3" s="1"/>
  <c r="I902" i="3"/>
  <c r="E902" i="3" s="1"/>
  <c r="I78" i="3"/>
  <c r="E78" i="3" s="1"/>
  <c r="I903" i="3"/>
  <c r="E903" i="3" s="1"/>
  <c r="I904" i="3"/>
  <c r="E904" i="3" s="1"/>
  <c r="I79" i="3"/>
  <c r="E79" i="3" s="1"/>
  <c r="I905" i="3"/>
  <c r="E905" i="3" s="1"/>
  <c r="I80" i="3"/>
  <c r="E80" i="3" s="1"/>
  <c r="I81" i="3"/>
  <c r="E81" i="3" s="1"/>
  <c r="I906" i="3"/>
  <c r="E906" i="3" s="1"/>
  <c r="I82" i="3"/>
  <c r="E82" i="3" s="1"/>
  <c r="I83" i="3"/>
  <c r="E83" i="3" s="1"/>
  <c r="I84" i="3"/>
  <c r="E84" i="3" s="1"/>
  <c r="I85" i="3"/>
  <c r="E85" i="3" s="1"/>
  <c r="I86" i="3"/>
  <c r="E86" i="3" s="1"/>
  <c r="I87" i="3"/>
  <c r="E87" i="3" s="1"/>
  <c r="I907" i="3"/>
  <c r="E907" i="3" s="1"/>
  <c r="I908" i="3"/>
  <c r="E908" i="3" s="1"/>
  <c r="I909" i="3"/>
  <c r="E909" i="3" s="1"/>
  <c r="I910" i="3"/>
  <c r="E910" i="3" s="1"/>
  <c r="I88" i="3"/>
  <c r="E88" i="3" s="1"/>
  <c r="I911" i="3"/>
  <c r="E911" i="3" s="1"/>
  <c r="I89" i="3"/>
  <c r="E89" i="3" s="1"/>
  <c r="I90" i="3"/>
  <c r="E90" i="3" s="1"/>
  <c r="I91" i="3"/>
  <c r="E91" i="3" s="1"/>
  <c r="I912" i="3"/>
  <c r="E912" i="3" s="1"/>
  <c r="I913" i="3"/>
  <c r="E913" i="3" s="1"/>
  <c r="I914" i="3"/>
  <c r="E914" i="3" s="1"/>
  <c r="I915" i="3"/>
  <c r="E915" i="3" s="1"/>
  <c r="I92" i="3"/>
  <c r="E92" i="3" s="1"/>
  <c r="I93" i="3"/>
  <c r="E93" i="3" s="1"/>
  <c r="I94" i="3"/>
  <c r="E94" i="3" s="1"/>
  <c r="I95" i="3"/>
  <c r="E95" i="3" s="1"/>
  <c r="I916" i="3"/>
  <c r="E916" i="3" s="1"/>
  <c r="I96" i="3"/>
  <c r="E96" i="3" s="1"/>
  <c r="I917" i="3"/>
  <c r="E917" i="3" s="1"/>
  <c r="I918" i="3"/>
  <c r="E918" i="3" s="1"/>
  <c r="I919" i="3"/>
  <c r="E919" i="3" s="1"/>
  <c r="I97" i="3"/>
  <c r="E97" i="3" s="1"/>
  <c r="I920" i="3"/>
  <c r="E920" i="3" s="1"/>
  <c r="I921" i="3"/>
  <c r="E921" i="3" s="1"/>
  <c r="I922" i="3"/>
  <c r="E922" i="3" s="1"/>
  <c r="I98" i="3"/>
  <c r="E98" i="3" s="1"/>
  <c r="I99" i="3"/>
  <c r="E99" i="3" s="1"/>
  <c r="I100" i="3"/>
  <c r="E100" i="3" s="1"/>
  <c r="I101" i="3"/>
  <c r="E101" i="3" s="1"/>
  <c r="I923" i="3"/>
  <c r="E923" i="3" s="1"/>
  <c r="I102" i="3"/>
  <c r="E102" i="3" s="1"/>
  <c r="I103" i="3"/>
  <c r="E103" i="3" s="1"/>
  <c r="I924" i="3"/>
  <c r="E924" i="3" s="1"/>
  <c r="I104" i="3"/>
  <c r="E104" i="3" s="1"/>
  <c r="I925" i="3"/>
  <c r="E925" i="3" s="1"/>
  <c r="I926" i="3"/>
  <c r="E926" i="3" s="1"/>
  <c r="I927" i="3"/>
  <c r="E927" i="3" s="1"/>
  <c r="I928" i="3"/>
  <c r="E928" i="3" s="1"/>
  <c r="I929" i="3"/>
  <c r="E929" i="3" s="1"/>
  <c r="I930" i="3"/>
  <c r="E930" i="3" s="1"/>
  <c r="I105" i="3"/>
  <c r="E105" i="3" s="1"/>
  <c r="I931" i="3"/>
  <c r="E931" i="3" s="1"/>
  <c r="I932" i="3"/>
  <c r="E932" i="3" s="1"/>
  <c r="I933" i="3"/>
  <c r="E933" i="3" s="1"/>
  <c r="I934" i="3"/>
  <c r="E934" i="3" s="1"/>
  <c r="I935" i="3"/>
  <c r="E935" i="3" s="1"/>
  <c r="I936" i="3"/>
  <c r="E936" i="3" s="1"/>
  <c r="I937" i="3"/>
  <c r="E937" i="3" s="1"/>
  <c r="I938" i="3"/>
  <c r="E938" i="3" s="1"/>
  <c r="I939" i="3"/>
  <c r="E939" i="3" s="1"/>
  <c r="I940" i="3"/>
  <c r="E940" i="3" s="1"/>
  <c r="I941" i="3"/>
  <c r="E941" i="3" s="1"/>
  <c r="I106" i="3"/>
  <c r="E106" i="3" s="1"/>
  <c r="I107" i="3"/>
  <c r="E107" i="3" s="1"/>
  <c r="I108" i="3"/>
  <c r="E108" i="3" s="1"/>
  <c r="I942" i="3"/>
  <c r="E942" i="3" s="1"/>
  <c r="I943" i="3"/>
  <c r="E943" i="3" s="1"/>
  <c r="I944" i="3"/>
  <c r="E944" i="3" s="1"/>
  <c r="I945" i="3"/>
  <c r="E945" i="3" s="1"/>
  <c r="I109" i="3"/>
  <c r="E109" i="3" s="1"/>
  <c r="I110" i="3"/>
  <c r="E110" i="3" s="1"/>
  <c r="I111" i="3"/>
  <c r="E111" i="3" s="1"/>
  <c r="I112" i="3"/>
  <c r="E112" i="3" s="1"/>
  <c r="I113" i="3"/>
  <c r="E113" i="3" s="1"/>
  <c r="I946" i="3"/>
  <c r="E946" i="3" s="1"/>
  <c r="I947" i="3"/>
  <c r="E947" i="3" s="1"/>
  <c r="I948" i="3"/>
  <c r="E948" i="3" s="1"/>
  <c r="I114" i="3"/>
  <c r="E114" i="3" s="1"/>
  <c r="I949" i="3"/>
  <c r="E949" i="3" s="1"/>
  <c r="I950" i="3"/>
  <c r="E950" i="3" s="1"/>
  <c r="I951" i="3"/>
  <c r="E951" i="3" s="1"/>
  <c r="I952" i="3"/>
  <c r="E952" i="3" s="1"/>
  <c r="I115" i="3"/>
  <c r="E115" i="3" s="1"/>
  <c r="I953" i="3"/>
  <c r="E953" i="3" s="1"/>
  <c r="I116" i="3"/>
  <c r="E116" i="3" s="1"/>
  <c r="I954" i="3"/>
  <c r="E954" i="3" s="1"/>
  <c r="I955" i="3"/>
  <c r="E955" i="3" s="1"/>
  <c r="I956" i="3"/>
  <c r="E956" i="3" s="1"/>
  <c r="I117" i="3"/>
  <c r="E117" i="3" s="1"/>
  <c r="I118" i="3"/>
  <c r="E118" i="3" s="1"/>
  <c r="I119" i="3"/>
  <c r="E119" i="3" s="1"/>
  <c r="I957" i="3"/>
  <c r="E957" i="3" s="1"/>
  <c r="I958" i="3"/>
  <c r="E958" i="3" s="1"/>
  <c r="I120" i="3"/>
  <c r="E120" i="3" s="1"/>
  <c r="I959" i="3"/>
  <c r="E959" i="3" s="1"/>
  <c r="I960" i="3"/>
  <c r="E960" i="3" s="1"/>
  <c r="I121" i="3"/>
  <c r="E121" i="3" s="1"/>
  <c r="I961" i="3"/>
  <c r="E961" i="3" s="1"/>
  <c r="I962" i="3"/>
  <c r="E962" i="3" s="1"/>
  <c r="I963" i="3"/>
  <c r="E963" i="3" s="1"/>
  <c r="I122" i="3"/>
  <c r="E122" i="3" s="1"/>
  <c r="I964" i="3"/>
  <c r="E964" i="3" s="1"/>
  <c r="I965" i="3"/>
  <c r="E965" i="3" s="1"/>
  <c r="I966" i="3"/>
  <c r="E966" i="3" s="1"/>
  <c r="I967" i="3"/>
  <c r="E967" i="3" s="1"/>
  <c r="I968" i="3"/>
  <c r="E968" i="3" s="1"/>
  <c r="I969" i="3"/>
  <c r="E969" i="3" s="1"/>
  <c r="I970" i="3"/>
  <c r="E970" i="3" s="1"/>
  <c r="I971" i="3"/>
  <c r="E971" i="3" s="1"/>
  <c r="I972" i="3"/>
  <c r="E972" i="3" s="1"/>
  <c r="I973" i="3"/>
  <c r="E973" i="3" s="1"/>
  <c r="I123" i="3"/>
  <c r="E123" i="3" s="1"/>
  <c r="I974" i="3"/>
  <c r="E974" i="3" s="1"/>
  <c r="I975" i="3"/>
  <c r="E975" i="3" s="1"/>
  <c r="I976" i="3"/>
  <c r="E976" i="3" s="1"/>
  <c r="I977" i="3"/>
  <c r="E977" i="3" s="1"/>
  <c r="I978" i="3"/>
  <c r="E978" i="3" s="1"/>
  <c r="I979" i="3"/>
  <c r="E979" i="3" s="1"/>
  <c r="I980" i="3"/>
  <c r="E980" i="3" s="1"/>
  <c r="I981" i="3"/>
  <c r="E981" i="3" s="1"/>
  <c r="I982" i="3"/>
  <c r="E982" i="3" s="1"/>
  <c r="I983" i="3"/>
  <c r="E983" i="3" s="1"/>
  <c r="I984" i="3"/>
  <c r="E984" i="3" s="1"/>
  <c r="I985" i="3"/>
  <c r="E985" i="3" s="1"/>
  <c r="I986" i="3"/>
  <c r="E986" i="3" s="1"/>
  <c r="I987" i="3"/>
  <c r="E987" i="3" s="1"/>
  <c r="I988" i="3"/>
  <c r="E988" i="3" s="1"/>
  <c r="I989" i="3"/>
  <c r="E989" i="3" s="1"/>
  <c r="I990" i="3"/>
  <c r="E990" i="3" s="1"/>
  <c r="I991" i="3"/>
  <c r="E991" i="3" s="1"/>
  <c r="I992" i="3"/>
  <c r="E992" i="3" s="1"/>
  <c r="I993" i="3"/>
  <c r="E993" i="3" s="1"/>
  <c r="I994" i="3"/>
  <c r="E994" i="3" s="1"/>
  <c r="I995" i="3"/>
  <c r="E995" i="3" s="1"/>
  <c r="I996" i="3"/>
  <c r="E996" i="3" s="1"/>
  <c r="I997" i="3"/>
  <c r="E997" i="3" s="1"/>
  <c r="I998" i="3"/>
  <c r="E998" i="3" s="1"/>
  <c r="I999" i="3"/>
  <c r="E999" i="3" s="1"/>
  <c r="I1000" i="3"/>
  <c r="E1000" i="3" s="1"/>
  <c r="I1001" i="3"/>
  <c r="E1001" i="3" s="1"/>
  <c r="I1002" i="3"/>
  <c r="E1002" i="3" s="1"/>
  <c r="I1003" i="3"/>
  <c r="E1003" i="3" s="1"/>
  <c r="I1004" i="3"/>
  <c r="E1004" i="3" s="1"/>
  <c r="I1005" i="3"/>
  <c r="E1005" i="3" s="1"/>
  <c r="I1006" i="3"/>
  <c r="E1006" i="3" s="1"/>
  <c r="I1007" i="3"/>
  <c r="E1007" i="3" s="1"/>
  <c r="I1008" i="3"/>
  <c r="E1008" i="3" s="1"/>
  <c r="I1009" i="3"/>
  <c r="E1009" i="3" s="1"/>
  <c r="I124" i="3"/>
  <c r="E124" i="3" s="1"/>
  <c r="I125" i="3"/>
  <c r="E125" i="3" s="1"/>
  <c r="I126" i="3"/>
  <c r="E126" i="3" s="1"/>
  <c r="I1010" i="3"/>
  <c r="E1010" i="3" s="1"/>
  <c r="I1011" i="3"/>
  <c r="E1011" i="3" s="1"/>
  <c r="I1012" i="3"/>
  <c r="E1012" i="3" s="1"/>
  <c r="I1013" i="3"/>
  <c r="E1013" i="3" s="1"/>
  <c r="I1014" i="3"/>
  <c r="E1014" i="3" s="1"/>
  <c r="I1015" i="3"/>
  <c r="E1015" i="3" s="1"/>
  <c r="I1016" i="3"/>
  <c r="E1016" i="3" s="1"/>
  <c r="I127" i="3"/>
  <c r="E127" i="3" s="1"/>
  <c r="I1017" i="3"/>
  <c r="E1017" i="3" s="1"/>
  <c r="I1018" i="3"/>
  <c r="E1018" i="3" s="1"/>
  <c r="I1019" i="3"/>
  <c r="E1019" i="3" s="1"/>
  <c r="I1020" i="3"/>
  <c r="E1020" i="3" s="1"/>
  <c r="I1021" i="3"/>
  <c r="E1021" i="3" s="1"/>
  <c r="I1022" i="3"/>
  <c r="E1022" i="3" s="1"/>
  <c r="I1023" i="3"/>
  <c r="E1023" i="3" s="1"/>
  <c r="I1024" i="3"/>
  <c r="E1024" i="3" s="1"/>
  <c r="I1025" i="3"/>
  <c r="E1025" i="3" s="1"/>
  <c r="I1026" i="3"/>
  <c r="E1026" i="3" s="1"/>
  <c r="I128" i="3"/>
  <c r="E128" i="3" s="1"/>
  <c r="I129" i="3"/>
  <c r="E129" i="3" s="1"/>
  <c r="I130" i="3"/>
  <c r="E130" i="3" s="1"/>
  <c r="I131" i="3"/>
  <c r="E131" i="3" s="1"/>
  <c r="I132" i="3"/>
  <c r="E132" i="3" s="1"/>
  <c r="I133" i="3"/>
  <c r="E133" i="3" s="1"/>
  <c r="I134" i="3"/>
  <c r="E134" i="3" s="1"/>
  <c r="I135" i="3"/>
  <c r="E135" i="3" s="1"/>
  <c r="I136" i="3"/>
  <c r="E136" i="3" s="1"/>
  <c r="I137" i="3"/>
  <c r="E137" i="3" s="1"/>
  <c r="I138" i="3"/>
  <c r="E138" i="3" s="1"/>
  <c r="I139" i="3"/>
  <c r="E139" i="3" s="1"/>
  <c r="I140" i="3"/>
  <c r="E140" i="3" s="1"/>
  <c r="I141" i="3"/>
  <c r="E141" i="3" s="1"/>
  <c r="I1027" i="3"/>
  <c r="E1027" i="3" s="1"/>
  <c r="I1028" i="3"/>
  <c r="E1028" i="3" s="1"/>
  <c r="I1029" i="3"/>
  <c r="E1029" i="3" s="1"/>
  <c r="I1030" i="3"/>
  <c r="E1030" i="3" s="1"/>
  <c r="I1031" i="3"/>
  <c r="E1031" i="3" s="1"/>
  <c r="I142" i="3"/>
  <c r="E142" i="3" s="1"/>
  <c r="I1032" i="3"/>
  <c r="E1032" i="3" s="1"/>
  <c r="I143" i="3"/>
  <c r="E143" i="3" s="1"/>
  <c r="I144" i="3"/>
  <c r="E144" i="3" s="1"/>
  <c r="I1033" i="3"/>
  <c r="E1033" i="3" s="1"/>
  <c r="I1034" i="3"/>
  <c r="E1034" i="3" s="1"/>
  <c r="I1035" i="3"/>
  <c r="E1035" i="3" s="1"/>
  <c r="I1036" i="3"/>
  <c r="E1036" i="3" s="1"/>
  <c r="I145" i="3"/>
  <c r="E145" i="3" s="1"/>
  <c r="I146" i="3"/>
  <c r="E146" i="3" s="1"/>
  <c r="I147" i="3"/>
  <c r="E147" i="3" s="1"/>
  <c r="I148" i="3"/>
  <c r="E148" i="3" s="1"/>
  <c r="I149" i="3"/>
  <c r="E149" i="3" s="1"/>
  <c r="I150" i="3"/>
  <c r="E150" i="3" s="1"/>
  <c r="I1037" i="3"/>
  <c r="E1037" i="3" s="1"/>
  <c r="I1038" i="3"/>
  <c r="E1038" i="3" s="1"/>
  <c r="I1039" i="3"/>
  <c r="E1039" i="3" s="1"/>
  <c r="I151" i="3"/>
  <c r="E151" i="3" s="1"/>
  <c r="I152" i="3"/>
  <c r="E152" i="3" s="1"/>
  <c r="I1040" i="3"/>
  <c r="E1040" i="3" s="1"/>
  <c r="I153" i="3"/>
  <c r="E153" i="3" s="1"/>
  <c r="I154" i="3"/>
  <c r="E154" i="3" s="1"/>
  <c r="I155" i="3"/>
  <c r="E155" i="3" s="1"/>
  <c r="I1041" i="3"/>
  <c r="E1041" i="3" s="1"/>
  <c r="I156" i="3"/>
  <c r="E156" i="3" s="1"/>
  <c r="I1042" i="3"/>
  <c r="E1042" i="3" s="1"/>
  <c r="I157" i="3"/>
  <c r="E157" i="3" s="1"/>
  <c r="I1043" i="3"/>
  <c r="E1043" i="3" s="1"/>
  <c r="I158" i="3"/>
  <c r="E158" i="3" s="1"/>
  <c r="I159" i="3"/>
  <c r="E159" i="3" s="1"/>
  <c r="I160" i="3"/>
  <c r="E160" i="3" s="1"/>
  <c r="I1044" i="3"/>
  <c r="E1044" i="3" s="1"/>
  <c r="I161" i="3"/>
  <c r="E161" i="3" s="1"/>
  <c r="I162" i="3"/>
  <c r="E162" i="3" s="1"/>
  <c r="I1045" i="3"/>
  <c r="E1045" i="3" s="1"/>
  <c r="I163" i="3"/>
  <c r="E163" i="3" s="1"/>
  <c r="I1046" i="3"/>
  <c r="E1046" i="3" s="1"/>
  <c r="I164" i="3"/>
  <c r="E164" i="3" s="1"/>
  <c r="I165" i="3"/>
  <c r="E165" i="3" s="1"/>
  <c r="I1047" i="3"/>
  <c r="E1047" i="3" s="1"/>
  <c r="I166" i="3"/>
  <c r="E166" i="3" s="1"/>
  <c r="I1048" i="3"/>
  <c r="E1048" i="3" s="1"/>
  <c r="I1049" i="3"/>
  <c r="E1049" i="3" s="1"/>
  <c r="I1050" i="3"/>
  <c r="E1050" i="3" s="1"/>
  <c r="I1051" i="3"/>
  <c r="E1051" i="3" s="1"/>
  <c r="I1052" i="3"/>
  <c r="E1052" i="3" s="1"/>
  <c r="I167" i="3"/>
  <c r="E167" i="3" s="1"/>
  <c r="I1053" i="3"/>
  <c r="E1053" i="3" s="1"/>
  <c r="I1054" i="3"/>
  <c r="E1054" i="3" s="1"/>
  <c r="I1055" i="3"/>
  <c r="E1055" i="3" s="1"/>
  <c r="I1056" i="3"/>
  <c r="E1056" i="3" s="1"/>
  <c r="I1057" i="3"/>
  <c r="E1057" i="3" s="1"/>
  <c r="I1058" i="3"/>
  <c r="E1058" i="3" s="1"/>
  <c r="I168" i="3"/>
  <c r="E168" i="3" s="1"/>
  <c r="I1059" i="3"/>
  <c r="E1059" i="3" s="1"/>
  <c r="I169" i="3"/>
  <c r="E169" i="3" s="1"/>
  <c r="I170" i="3"/>
  <c r="E170" i="3" s="1"/>
  <c r="I1060" i="3"/>
  <c r="E1060" i="3" s="1"/>
  <c r="I171" i="3"/>
  <c r="E171" i="3" s="1"/>
  <c r="I1061" i="3"/>
  <c r="E1061" i="3" s="1"/>
  <c r="I1062" i="3"/>
  <c r="E1062" i="3" s="1"/>
  <c r="I1063" i="3"/>
  <c r="E1063" i="3" s="1"/>
  <c r="I172" i="3"/>
  <c r="E172" i="3" s="1"/>
  <c r="I1064" i="3"/>
  <c r="E1064" i="3" s="1"/>
  <c r="I173" i="3"/>
  <c r="E173" i="3" s="1"/>
  <c r="I174" i="3"/>
  <c r="E174" i="3" s="1"/>
  <c r="I175" i="3"/>
  <c r="E175" i="3" s="1"/>
  <c r="I176" i="3"/>
  <c r="E176" i="3" s="1"/>
  <c r="I177" i="3"/>
  <c r="E177" i="3" s="1"/>
  <c r="I1065" i="3"/>
  <c r="E1065" i="3" s="1"/>
  <c r="I178" i="3"/>
  <c r="E178" i="3" s="1"/>
  <c r="I179" i="3"/>
  <c r="E179" i="3" s="1"/>
  <c r="I180" i="3"/>
  <c r="E180" i="3" s="1"/>
  <c r="I1066" i="3"/>
  <c r="E1066" i="3" s="1"/>
  <c r="I181" i="3"/>
  <c r="E181" i="3" s="1"/>
  <c r="I182" i="3"/>
  <c r="E182" i="3" s="1"/>
  <c r="I183" i="3"/>
  <c r="E183" i="3" s="1"/>
  <c r="I1067" i="3"/>
  <c r="E1067" i="3" s="1"/>
  <c r="I1068" i="3"/>
  <c r="E1068" i="3" s="1"/>
  <c r="I1069" i="3"/>
  <c r="E1069" i="3" s="1"/>
  <c r="I1070" i="3"/>
  <c r="E1070" i="3" s="1"/>
  <c r="I1071" i="3"/>
  <c r="E1071" i="3" s="1"/>
  <c r="I1072" i="3"/>
  <c r="E1072" i="3" s="1"/>
  <c r="I1073" i="3"/>
  <c r="E1073" i="3" s="1"/>
  <c r="I1074" i="3"/>
  <c r="E1074" i="3" s="1"/>
  <c r="I1075" i="3"/>
  <c r="E1075" i="3" s="1"/>
  <c r="I1076" i="3"/>
  <c r="E1076" i="3" s="1"/>
  <c r="I1077" i="3"/>
  <c r="E1077" i="3" s="1"/>
  <c r="I1078" i="3"/>
  <c r="E1078" i="3" s="1"/>
  <c r="I1079" i="3"/>
  <c r="E1079" i="3" s="1"/>
  <c r="I184" i="3"/>
  <c r="E184" i="3" s="1"/>
  <c r="I185" i="3"/>
  <c r="E185" i="3" s="1"/>
  <c r="I186" i="3"/>
  <c r="E186" i="3" s="1"/>
  <c r="I1080" i="3"/>
  <c r="E1080" i="3" s="1"/>
  <c r="I1081" i="3"/>
  <c r="E1081" i="3" s="1"/>
  <c r="I1082" i="3"/>
  <c r="E1082" i="3" s="1"/>
  <c r="I1083" i="3"/>
  <c r="E1083" i="3" s="1"/>
  <c r="I1084" i="3"/>
  <c r="E1084" i="3" s="1"/>
  <c r="I1085" i="3"/>
  <c r="E1085" i="3" s="1"/>
  <c r="I1086" i="3"/>
  <c r="E1086" i="3" s="1"/>
  <c r="I1087" i="3"/>
  <c r="E1087" i="3" s="1"/>
  <c r="I1088" i="3"/>
  <c r="E1088" i="3" s="1"/>
  <c r="I1089" i="3"/>
  <c r="E1089" i="3" s="1"/>
  <c r="I1090" i="3"/>
  <c r="E1090" i="3" s="1"/>
  <c r="I187" i="3"/>
  <c r="E187" i="3" s="1"/>
  <c r="I1091" i="3"/>
  <c r="E1091" i="3" s="1"/>
  <c r="I1092" i="3"/>
  <c r="E1092" i="3" s="1"/>
  <c r="I1093" i="3"/>
  <c r="E1093" i="3" s="1"/>
  <c r="I1094" i="3"/>
  <c r="E1094" i="3" s="1"/>
  <c r="I1095" i="3"/>
  <c r="E1095" i="3" s="1"/>
  <c r="I1096" i="3"/>
  <c r="E1096" i="3" s="1"/>
  <c r="I1097" i="3"/>
  <c r="E1097" i="3" s="1"/>
  <c r="I1098" i="3"/>
  <c r="E1098" i="3" s="1"/>
  <c r="I188" i="3"/>
  <c r="E188" i="3" s="1"/>
  <c r="I1099" i="3"/>
  <c r="E1099" i="3" s="1"/>
  <c r="I1100" i="3"/>
  <c r="E1100" i="3" s="1"/>
  <c r="I1101" i="3"/>
  <c r="E1101" i="3" s="1"/>
  <c r="I1102" i="3"/>
  <c r="E1102" i="3" s="1"/>
  <c r="I1103" i="3"/>
  <c r="E1103" i="3" s="1"/>
  <c r="I189" i="3"/>
  <c r="E189" i="3" s="1"/>
  <c r="I1104" i="3"/>
  <c r="E1104" i="3" s="1"/>
  <c r="I1105" i="3"/>
  <c r="E1105" i="3" s="1"/>
  <c r="I1106" i="3"/>
  <c r="E1106" i="3" s="1"/>
  <c r="I1107" i="3"/>
  <c r="E1107" i="3" s="1"/>
  <c r="I1108" i="3"/>
  <c r="E1108" i="3" s="1"/>
  <c r="I1109" i="3"/>
  <c r="E1109" i="3" s="1"/>
  <c r="I1110" i="3"/>
  <c r="E1110" i="3" s="1"/>
  <c r="I1111" i="3"/>
  <c r="E1111" i="3" s="1"/>
  <c r="I1112" i="3"/>
  <c r="E1112" i="3" s="1"/>
  <c r="I1113" i="3"/>
  <c r="E1113" i="3" s="1"/>
  <c r="I1114" i="3"/>
  <c r="E1114" i="3" s="1"/>
  <c r="I1115" i="3"/>
  <c r="E1115" i="3" s="1"/>
  <c r="I1116" i="3"/>
  <c r="E1116" i="3" s="1"/>
  <c r="I1117" i="3"/>
  <c r="E1117" i="3" s="1"/>
  <c r="I1118" i="3"/>
  <c r="E1118" i="3" s="1"/>
  <c r="I1119" i="3"/>
  <c r="E1119" i="3" s="1"/>
  <c r="I1120" i="3"/>
  <c r="E1120" i="3" s="1"/>
  <c r="I1121" i="3"/>
  <c r="E1121" i="3" s="1"/>
  <c r="I1122" i="3"/>
  <c r="E1122" i="3" s="1"/>
  <c r="I1123" i="3"/>
  <c r="E1123" i="3" s="1"/>
  <c r="I1124" i="3"/>
  <c r="E1124" i="3" s="1"/>
  <c r="I1125" i="3"/>
  <c r="E1125" i="3" s="1"/>
  <c r="I1126" i="3"/>
  <c r="E1126" i="3" s="1"/>
  <c r="I1127" i="3"/>
  <c r="E1127" i="3" s="1"/>
  <c r="I1128" i="3"/>
  <c r="E1128" i="3" s="1"/>
  <c r="I1129" i="3"/>
  <c r="E1129" i="3" s="1"/>
  <c r="I1130" i="3"/>
  <c r="E1130" i="3" s="1"/>
  <c r="I190" i="3"/>
  <c r="E190" i="3" s="1"/>
  <c r="I1131" i="3"/>
  <c r="E1131" i="3" s="1"/>
  <c r="I1132" i="3"/>
  <c r="E1132" i="3" s="1"/>
  <c r="I1133" i="3"/>
  <c r="E1133" i="3" s="1"/>
  <c r="I1134" i="3"/>
  <c r="E1134" i="3" s="1"/>
  <c r="I1135" i="3"/>
  <c r="E1135" i="3" s="1"/>
  <c r="I1136" i="3"/>
  <c r="E1136" i="3" s="1"/>
  <c r="I1137" i="3"/>
  <c r="E1137" i="3" s="1"/>
  <c r="I1138" i="3"/>
  <c r="E1138" i="3" s="1"/>
  <c r="I1139" i="3"/>
  <c r="E1139" i="3" s="1"/>
  <c r="I1140" i="3"/>
  <c r="E1140" i="3" s="1"/>
  <c r="I1141" i="3"/>
  <c r="E1141" i="3" s="1"/>
  <c r="I1142" i="3"/>
  <c r="E1142" i="3" s="1"/>
  <c r="I1143" i="3"/>
  <c r="E1143" i="3" s="1"/>
  <c r="I1144" i="3"/>
  <c r="E1144" i="3" s="1"/>
  <c r="I1145" i="3"/>
  <c r="E1145" i="3" s="1"/>
  <c r="I191" i="3"/>
  <c r="E191" i="3" s="1"/>
  <c r="I1146" i="3"/>
  <c r="E1146" i="3" s="1"/>
  <c r="I1147" i="3"/>
  <c r="E1147" i="3" s="1"/>
  <c r="I1148" i="3"/>
  <c r="E1148" i="3" s="1"/>
  <c r="I1149" i="3"/>
  <c r="E1149" i="3" s="1"/>
  <c r="I1150" i="3"/>
  <c r="E1150" i="3" s="1"/>
  <c r="I192" i="3"/>
  <c r="E192" i="3" s="1"/>
  <c r="I1151" i="3"/>
  <c r="E1151" i="3" s="1"/>
  <c r="I1152" i="3"/>
  <c r="E1152" i="3" s="1"/>
  <c r="I1153" i="3"/>
  <c r="E1153" i="3" s="1"/>
  <c r="I1154" i="3"/>
  <c r="E1154" i="3" s="1"/>
  <c r="I1155" i="3"/>
  <c r="E1155" i="3" s="1"/>
  <c r="I1156" i="3"/>
  <c r="E1156" i="3" s="1"/>
  <c r="I1157" i="3"/>
  <c r="E1157" i="3" s="1"/>
  <c r="I1158" i="3"/>
  <c r="E1158" i="3" s="1"/>
  <c r="I1159" i="3"/>
  <c r="E1159" i="3" s="1"/>
  <c r="I193" i="3"/>
  <c r="E193" i="3" s="1"/>
  <c r="I194" i="3"/>
  <c r="E194" i="3" s="1"/>
  <c r="I1160" i="3"/>
  <c r="E1160" i="3" s="1"/>
  <c r="I1161" i="3"/>
  <c r="E1161" i="3" s="1"/>
  <c r="I1162" i="3"/>
  <c r="E1162" i="3" s="1"/>
  <c r="I1163" i="3"/>
  <c r="E1163" i="3" s="1"/>
  <c r="I1164" i="3"/>
  <c r="E1164" i="3" s="1"/>
  <c r="I195" i="3"/>
  <c r="E195" i="3" s="1"/>
  <c r="I1165" i="3"/>
  <c r="E1165" i="3" s="1"/>
  <c r="I196" i="3"/>
  <c r="E196" i="3" s="1"/>
  <c r="I197" i="3"/>
  <c r="E197" i="3" s="1"/>
  <c r="I1166" i="3"/>
  <c r="E1166" i="3" s="1"/>
  <c r="I1167" i="3"/>
  <c r="E1167" i="3" s="1"/>
  <c r="I1168" i="3"/>
  <c r="E1168" i="3" s="1"/>
  <c r="I1169" i="3"/>
  <c r="E1169" i="3" s="1"/>
  <c r="I1170" i="3"/>
  <c r="E1170" i="3" s="1"/>
  <c r="I1171" i="3"/>
  <c r="E1171" i="3" s="1"/>
  <c r="I1172" i="3"/>
  <c r="E1172" i="3" s="1"/>
  <c r="I1173" i="3"/>
  <c r="E1173" i="3" s="1"/>
  <c r="I198" i="3"/>
  <c r="E198" i="3" s="1"/>
  <c r="I199" i="3"/>
  <c r="E199" i="3" s="1"/>
  <c r="I1174" i="3"/>
  <c r="E1174" i="3" s="1"/>
  <c r="I1175" i="3"/>
  <c r="E1175" i="3" s="1"/>
  <c r="I200" i="3"/>
  <c r="E200" i="3" s="1"/>
  <c r="I1176" i="3"/>
  <c r="E1176" i="3" s="1"/>
  <c r="I1177" i="3"/>
  <c r="E1177" i="3" s="1"/>
  <c r="I201" i="3"/>
  <c r="E201" i="3" s="1"/>
  <c r="I1178" i="3"/>
  <c r="E1178" i="3" s="1"/>
  <c r="I1179" i="3"/>
  <c r="E1179" i="3" s="1"/>
  <c r="I202" i="3"/>
  <c r="E202" i="3" s="1"/>
  <c r="I203" i="3"/>
  <c r="E203" i="3" s="1"/>
  <c r="I1180" i="3"/>
  <c r="E1180" i="3" s="1"/>
  <c r="I1181" i="3"/>
  <c r="E1181" i="3" s="1"/>
  <c r="I1182" i="3"/>
  <c r="E1182" i="3" s="1"/>
  <c r="I1183" i="3"/>
  <c r="E1183" i="3" s="1"/>
  <c r="I1184" i="3"/>
  <c r="E1184" i="3" s="1"/>
  <c r="I204" i="3"/>
  <c r="E204" i="3" s="1"/>
  <c r="I1185" i="3"/>
  <c r="E1185" i="3" s="1"/>
  <c r="I1186" i="3"/>
  <c r="E1186" i="3" s="1"/>
  <c r="I1187" i="3"/>
  <c r="E1187" i="3" s="1"/>
  <c r="I1188" i="3"/>
  <c r="E1188" i="3" s="1"/>
  <c r="I1189" i="3"/>
  <c r="E1189" i="3" s="1"/>
  <c r="I1190" i="3"/>
  <c r="E1190" i="3" s="1"/>
  <c r="I1191" i="3"/>
  <c r="E1191" i="3" s="1"/>
  <c r="I1192" i="3"/>
  <c r="E1192" i="3" s="1"/>
  <c r="I1193" i="3"/>
  <c r="E1193" i="3" s="1"/>
  <c r="I1194" i="3"/>
  <c r="E1194" i="3" s="1"/>
  <c r="I1195" i="3"/>
  <c r="E1195" i="3" s="1"/>
  <c r="I1196" i="3"/>
  <c r="E1196" i="3" s="1"/>
  <c r="I205" i="3"/>
  <c r="E205" i="3" s="1"/>
  <c r="I1197" i="3"/>
  <c r="E1197" i="3" s="1"/>
  <c r="I1198" i="3"/>
  <c r="E1198" i="3" s="1"/>
  <c r="I1199" i="3"/>
  <c r="E1199" i="3" s="1"/>
  <c r="I206" i="3"/>
  <c r="E206" i="3" s="1"/>
  <c r="I1200" i="3"/>
  <c r="E1200" i="3" s="1"/>
  <c r="I1201" i="3"/>
  <c r="E1201" i="3" s="1"/>
  <c r="I207" i="3"/>
  <c r="E207" i="3" s="1"/>
  <c r="I1202" i="3"/>
  <c r="E1202" i="3" s="1"/>
  <c r="I1203" i="3"/>
  <c r="E1203" i="3" s="1"/>
  <c r="I1204" i="3"/>
  <c r="E1204" i="3" s="1"/>
  <c r="I208" i="3"/>
  <c r="E208" i="3" s="1"/>
  <c r="I1205" i="3"/>
  <c r="E1205" i="3" s="1"/>
  <c r="I209" i="3"/>
  <c r="E209" i="3" s="1"/>
  <c r="I1206" i="3"/>
  <c r="E1206" i="3" s="1"/>
  <c r="I210" i="3"/>
  <c r="E210" i="3" s="1"/>
  <c r="I1207" i="3"/>
  <c r="E1207" i="3" s="1"/>
  <c r="I211" i="3"/>
  <c r="E211" i="3" s="1"/>
  <c r="I1208" i="3"/>
  <c r="E1208" i="3" s="1"/>
  <c r="I1209" i="3"/>
  <c r="E1209" i="3" s="1"/>
  <c r="I1210" i="3"/>
  <c r="E1210" i="3" s="1"/>
  <c r="I1211" i="3"/>
  <c r="E1211" i="3" s="1"/>
  <c r="I1212" i="3"/>
  <c r="E1212" i="3" s="1"/>
  <c r="I1213" i="3"/>
  <c r="E1213" i="3" s="1"/>
  <c r="I1214" i="3"/>
  <c r="E1214" i="3" s="1"/>
  <c r="I1215" i="3"/>
  <c r="E1215" i="3" s="1"/>
  <c r="I1216" i="3"/>
  <c r="E1216" i="3" s="1"/>
  <c r="I1217" i="3"/>
  <c r="E1217" i="3" s="1"/>
  <c r="I1218" i="3"/>
  <c r="E1218" i="3" s="1"/>
  <c r="I1219" i="3"/>
  <c r="E1219" i="3" s="1"/>
  <c r="I1220" i="3"/>
  <c r="E1220" i="3" s="1"/>
  <c r="I1221" i="3"/>
  <c r="E1221" i="3" s="1"/>
  <c r="I1222" i="3"/>
  <c r="E1222" i="3" s="1"/>
  <c r="I1223" i="3"/>
  <c r="E1223" i="3" s="1"/>
  <c r="I1224" i="3"/>
  <c r="E1224" i="3" s="1"/>
  <c r="I1225" i="3"/>
  <c r="E1225" i="3" s="1"/>
  <c r="I1226" i="3"/>
  <c r="E1226" i="3" s="1"/>
  <c r="I1227" i="3"/>
  <c r="E1227" i="3" s="1"/>
  <c r="I1228" i="3"/>
  <c r="E1228" i="3" s="1"/>
  <c r="I1229" i="3"/>
  <c r="E1229" i="3" s="1"/>
  <c r="I1230" i="3"/>
  <c r="E1230" i="3" s="1"/>
  <c r="I1231" i="3"/>
  <c r="E1231" i="3" s="1"/>
  <c r="I1232" i="3"/>
  <c r="E1232" i="3" s="1"/>
  <c r="I1233" i="3"/>
  <c r="E1233" i="3" s="1"/>
  <c r="I1234" i="3"/>
  <c r="E1234" i="3" s="1"/>
  <c r="I1235" i="3"/>
  <c r="E1235" i="3" s="1"/>
  <c r="I1236" i="3"/>
  <c r="E1236" i="3" s="1"/>
  <c r="I1237" i="3"/>
  <c r="E1237" i="3" s="1"/>
  <c r="I1238" i="3"/>
  <c r="E1238" i="3" s="1"/>
  <c r="I1239" i="3"/>
  <c r="E1239" i="3" s="1"/>
  <c r="I1240" i="3"/>
  <c r="E1240" i="3" s="1"/>
  <c r="I1241" i="3"/>
  <c r="E1241" i="3" s="1"/>
  <c r="I1242" i="3"/>
  <c r="E1242" i="3" s="1"/>
  <c r="I1243" i="3"/>
  <c r="E1243" i="3" s="1"/>
  <c r="I1244" i="3"/>
  <c r="E1244" i="3" s="1"/>
  <c r="I1245" i="3"/>
  <c r="E1245" i="3" s="1"/>
  <c r="I1246" i="3"/>
  <c r="E1246" i="3" s="1"/>
  <c r="I1247" i="3"/>
  <c r="E1247" i="3" s="1"/>
  <c r="I1248" i="3"/>
  <c r="E1248" i="3" s="1"/>
  <c r="I212" i="3"/>
  <c r="E212" i="3" s="1"/>
  <c r="I1249" i="3"/>
  <c r="E1249" i="3" s="1"/>
  <c r="I1250" i="3"/>
  <c r="E1250" i="3" s="1"/>
  <c r="I1251" i="3"/>
  <c r="E1251" i="3" s="1"/>
  <c r="I1252" i="3"/>
  <c r="E1252" i="3" s="1"/>
  <c r="I1253" i="3"/>
  <c r="E1253" i="3" s="1"/>
  <c r="I1254" i="3"/>
  <c r="E1254" i="3" s="1"/>
  <c r="I1255" i="3"/>
  <c r="E1255" i="3" s="1"/>
  <c r="I1256" i="3"/>
  <c r="E1256" i="3" s="1"/>
  <c r="I1257" i="3"/>
  <c r="E1257" i="3" s="1"/>
  <c r="I1258" i="3"/>
  <c r="E1258" i="3" s="1"/>
  <c r="I1259" i="3"/>
  <c r="E1259" i="3" s="1"/>
  <c r="I1260" i="3"/>
  <c r="E1260" i="3" s="1"/>
  <c r="I1261" i="3"/>
  <c r="E1261" i="3" s="1"/>
  <c r="I1262" i="3"/>
  <c r="E1262" i="3" s="1"/>
  <c r="I1263" i="3"/>
  <c r="E1263" i="3" s="1"/>
  <c r="I1264" i="3"/>
  <c r="E1264" i="3" s="1"/>
  <c r="I1265" i="3"/>
  <c r="E1265" i="3" s="1"/>
  <c r="I1266" i="3"/>
  <c r="E1266" i="3" s="1"/>
  <c r="I213" i="3"/>
  <c r="E213" i="3" s="1"/>
  <c r="I1267" i="3"/>
  <c r="E1267" i="3" s="1"/>
  <c r="I1268" i="3"/>
  <c r="E1268" i="3" s="1"/>
  <c r="I1269" i="3"/>
  <c r="E1269" i="3" s="1"/>
  <c r="I214" i="3"/>
  <c r="E214" i="3" s="1"/>
  <c r="I215" i="3"/>
  <c r="E215" i="3" s="1"/>
  <c r="I1270" i="3"/>
  <c r="E1270" i="3" s="1"/>
  <c r="I1271" i="3"/>
  <c r="E1271" i="3" s="1"/>
  <c r="I1272" i="3"/>
  <c r="E1272" i="3" s="1"/>
  <c r="I1273" i="3"/>
  <c r="E1273" i="3" s="1"/>
  <c r="I1274" i="3"/>
  <c r="E1274" i="3" s="1"/>
  <c r="I216" i="3"/>
  <c r="E216" i="3" s="1"/>
  <c r="I1275" i="3"/>
  <c r="E1275" i="3" s="1"/>
  <c r="I217" i="3"/>
  <c r="E217" i="3" s="1"/>
  <c r="I218" i="3"/>
  <c r="E218" i="3" s="1"/>
  <c r="I1276" i="3"/>
  <c r="E1276" i="3" s="1"/>
  <c r="I1277" i="3"/>
  <c r="E1277" i="3" s="1"/>
  <c r="I219" i="3"/>
  <c r="E219" i="3" s="1"/>
  <c r="I220" i="3"/>
  <c r="E220" i="3" s="1"/>
  <c r="I1278" i="3"/>
  <c r="E1278" i="3" s="1"/>
  <c r="I1279" i="3"/>
  <c r="E1279" i="3" s="1"/>
  <c r="I1280" i="3"/>
  <c r="E1280" i="3" s="1"/>
  <c r="I1281" i="3"/>
  <c r="E1281" i="3" s="1"/>
  <c r="I1282" i="3"/>
  <c r="E1282" i="3" s="1"/>
  <c r="I1283" i="3"/>
  <c r="E1283" i="3" s="1"/>
  <c r="I1284" i="3"/>
  <c r="E1284" i="3" s="1"/>
  <c r="I1285" i="3"/>
  <c r="E1285" i="3" s="1"/>
  <c r="I1286" i="3"/>
  <c r="E1286" i="3" s="1"/>
  <c r="I1287" i="3"/>
  <c r="E1287" i="3" s="1"/>
  <c r="I221" i="3"/>
  <c r="E221" i="3" s="1"/>
  <c r="I1288" i="3"/>
  <c r="E1288" i="3" s="1"/>
  <c r="I1289" i="3"/>
  <c r="E1289" i="3" s="1"/>
  <c r="I1290" i="3"/>
  <c r="E1290" i="3" s="1"/>
  <c r="I1291" i="3"/>
  <c r="E1291" i="3" s="1"/>
  <c r="I1292" i="3"/>
  <c r="E1292" i="3" s="1"/>
  <c r="I222" i="3"/>
  <c r="E222" i="3" s="1"/>
  <c r="I223" i="3"/>
  <c r="E223" i="3" s="1"/>
  <c r="I1293" i="3"/>
  <c r="E1293" i="3" s="1"/>
  <c r="I1294" i="3"/>
  <c r="E1294" i="3" s="1"/>
  <c r="I1295" i="3"/>
  <c r="E1295" i="3" s="1"/>
  <c r="I1296" i="3"/>
  <c r="E1296" i="3" s="1"/>
  <c r="I224" i="3"/>
  <c r="E224" i="3" s="1"/>
  <c r="I225" i="3"/>
  <c r="E225" i="3" s="1"/>
  <c r="I1297" i="3"/>
  <c r="E1297" i="3" s="1"/>
  <c r="I1298" i="3"/>
  <c r="E1298" i="3" s="1"/>
  <c r="I1299" i="3"/>
  <c r="E1299" i="3" s="1"/>
  <c r="I1300" i="3"/>
  <c r="E1300" i="3" s="1"/>
  <c r="I1301" i="3"/>
  <c r="E1301" i="3" s="1"/>
  <c r="I1302" i="3"/>
  <c r="E1302" i="3" s="1"/>
  <c r="I1303" i="3"/>
  <c r="E1303" i="3" s="1"/>
  <c r="I1304" i="3"/>
  <c r="E1304" i="3" s="1"/>
  <c r="I1305" i="3"/>
  <c r="E1305" i="3" s="1"/>
  <c r="I1306" i="3"/>
  <c r="E1306" i="3" s="1"/>
  <c r="I1307" i="3"/>
  <c r="E1307" i="3" s="1"/>
  <c r="I1308" i="3"/>
  <c r="E1308" i="3" s="1"/>
  <c r="I1309" i="3"/>
  <c r="E1309" i="3" s="1"/>
  <c r="I1310" i="3"/>
  <c r="E1310" i="3" s="1"/>
  <c r="I1311" i="3"/>
  <c r="E1311" i="3" s="1"/>
  <c r="I1312" i="3"/>
  <c r="E1312" i="3" s="1"/>
  <c r="I1313" i="3"/>
  <c r="E1313" i="3" s="1"/>
  <c r="I1314" i="3"/>
  <c r="E1314" i="3" s="1"/>
  <c r="I1315" i="3"/>
  <c r="E1315" i="3" s="1"/>
  <c r="I1316" i="3"/>
  <c r="E1316" i="3" s="1"/>
  <c r="I1317" i="3"/>
  <c r="E1317" i="3" s="1"/>
  <c r="I1318" i="3"/>
  <c r="E1318" i="3" s="1"/>
  <c r="I1319" i="3"/>
  <c r="E1319" i="3" s="1"/>
  <c r="I1320" i="3"/>
  <c r="E1320" i="3" s="1"/>
  <c r="I1321" i="3"/>
  <c r="E1321" i="3" s="1"/>
  <c r="I1322" i="3"/>
  <c r="E1322" i="3" s="1"/>
  <c r="I1323" i="3"/>
  <c r="E1323" i="3" s="1"/>
  <c r="I1324" i="3"/>
  <c r="E1324" i="3" s="1"/>
  <c r="I1325" i="3"/>
  <c r="E1325" i="3" s="1"/>
  <c r="I1326" i="3"/>
  <c r="E1326" i="3" s="1"/>
  <c r="I1327" i="3"/>
  <c r="E1327" i="3" s="1"/>
  <c r="I1328" i="3"/>
  <c r="E1328" i="3" s="1"/>
  <c r="I1329" i="3"/>
  <c r="E1329" i="3" s="1"/>
  <c r="I1330" i="3"/>
  <c r="E1330" i="3" s="1"/>
  <c r="I1331" i="3"/>
  <c r="E1331" i="3" s="1"/>
  <c r="I1332" i="3"/>
  <c r="E1332" i="3" s="1"/>
  <c r="I1333" i="3"/>
  <c r="E1333" i="3" s="1"/>
  <c r="I1334" i="3"/>
  <c r="E1334" i="3" s="1"/>
  <c r="I1335" i="3"/>
  <c r="E1335" i="3" s="1"/>
  <c r="I1336" i="3"/>
  <c r="E1336" i="3" s="1"/>
  <c r="I1337" i="3"/>
  <c r="E1337" i="3" s="1"/>
  <c r="I1338" i="3"/>
  <c r="E1338" i="3" s="1"/>
  <c r="I1339" i="3"/>
  <c r="E1339" i="3" s="1"/>
  <c r="I1340" i="3"/>
  <c r="E1340" i="3" s="1"/>
  <c r="I1341" i="3"/>
  <c r="E1341" i="3" s="1"/>
  <c r="I1342" i="3"/>
  <c r="E1342" i="3" s="1"/>
  <c r="I1343" i="3"/>
  <c r="E1343" i="3" s="1"/>
  <c r="I1344" i="3"/>
  <c r="E1344" i="3" s="1"/>
  <c r="I1345" i="3"/>
  <c r="E1345" i="3" s="1"/>
  <c r="I1346" i="3"/>
  <c r="E1346" i="3" s="1"/>
  <c r="I1347" i="3"/>
  <c r="E1347" i="3" s="1"/>
  <c r="I1348" i="3"/>
  <c r="E1348" i="3" s="1"/>
  <c r="I1349" i="3"/>
  <c r="E1349" i="3" s="1"/>
  <c r="I1350" i="3"/>
  <c r="E1350" i="3" s="1"/>
  <c r="I1351" i="3"/>
  <c r="E1351" i="3" s="1"/>
  <c r="I1352" i="3"/>
  <c r="E1352" i="3" s="1"/>
  <c r="I1353" i="3"/>
  <c r="E1353" i="3" s="1"/>
  <c r="I1354" i="3"/>
  <c r="E1354" i="3" s="1"/>
  <c r="I1355" i="3"/>
  <c r="E1355" i="3" s="1"/>
  <c r="I1356" i="3"/>
  <c r="E1356" i="3" s="1"/>
  <c r="I1357" i="3"/>
  <c r="E1357" i="3" s="1"/>
  <c r="I1358" i="3"/>
  <c r="E1358" i="3" s="1"/>
  <c r="I1359" i="3"/>
  <c r="E1359" i="3" s="1"/>
  <c r="I1360" i="3"/>
  <c r="E1360" i="3" s="1"/>
  <c r="I1361" i="3"/>
  <c r="E1361" i="3" s="1"/>
  <c r="I1362" i="3"/>
  <c r="E1362" i="3" s="1"/>
  <c r="I1363" i="3"/>
  <c r="E1363" i="3" s="1"/>
  <c r="I1364" i="3"/>
  <c r="E1364" i="3" s="1"/>
  <c r="I1365" i="3"/>
  <c r="E1365" i="3" s="1"/>
  <c r="I1366" i="3"/>
  <c r="E1366" i="3" s="1"/>
  <c r="I226" i="3"/>
  <c r="E226" i="3" s="1"/>
  <c r="I1367" i="3"/>
  <c r="E1367" i="3" s="1"/>
  <c r="I1368" i="3"/>
  <c r="E1368" i="3" s="1"/>
  <c r="I227" i="3"/>
  <c r="E227" i="3" s="1"/>
  <c r="I1369" i="3"/>
  <c r="E1369" i="3" s="1"/>
  <c r="I1370" i="3"/>
  <c r="E1370" i="3" s="1"/>
  <c r="I1371" i="3"/>
  <c r="E1371" i="3" s="1"/>
  <c r="I1372" i="3"/>
  <c r="E1372" i="3" s="1"/>
  <c r="I228" i="3"/>
  <c r="E228" i="3" s="1"/>
  <c r="I1373" i="3"/>
  <c r="E1373" i="3" s="1"/>
  <c r="I229" i="3"/>
  <c r="E229" i="3" s="1"/>
  <c r="I230" i="3"/>
  <c r="E230" i="3" s="1"/>
  <c r="I231" i="3"/>
  <c r="E231" i="3" s="1"/>
  <c r="I232" i="3"/>
  <c r="E232" i="3" s="1"/>
  <c r="I233" i="3"/>
  <c r="E233" i="3" s="1"/>
  <c r="I234" i="3"/>
  <c r="E234" i="3" s="1"/>
  <c r="I1374" i="3"/>
  <c r="E1374" i="3" s="1"/>
  <c r="I235" i="3"/>
  <c r="E235" i="3" s="1"/>
  <c r="I1375" i="3"/>
  <c r="E1375" i="3" s="1"/>
  <c r="I236" i="3"/>
  <c r="E236" i="3" s="1"/>
  <c r="I1376" i="3"/>
  <c r="E1376" i="3" s="1"/>
  <c r="I1377" i="3"/>
  <c r="E1377" i="3" s="1"/>
  <c r="I1378" i="3"/>
  <c r="E1378" i="3" s="1"/>
  <c r="I1379" i="3"/>
  <c r="E1379" i="3" s="1"/>
  <c r="I1380" i="3"/>
  <c r="E1380" i="3" s="1"/>
  <c r="I1381" i="3"/>
  <c r="E1381" i="3" s="1"/>
  <c r="I1382" i="3"/>
  <c r="E1382" i="3" s="1"/>
  <c r="I1383" i="3"/>
  <c r="E1383" i="3" s="1"/>
  <c r="I237" i="3"/>
  <c r="E237" i="3" s="1"/>
  <c r="I1384" i="3"/>
  <c r="E1384" i="3" s="1"/>
  <c r="I238" i="3"/>
  <c r="E238" i="3" s="1"/>
  <c r="I239" i="3"/>
  <c r="E239" i="3" s="1"/>
  <c r="I240" i="3"/>
  <c r="E240" i="3" s="1"/>
  <c r="I1385" i="3"/>
  <c r="E1385" i="3" s="1"/>
  <c r="I241" i="3"/>
  <c r="E241" i="3" s="1"/>
  <c r="I1386" i="3"/>
  <c r="E1386" i="3" s="1"/>
  <c r="I1387" i="3"/>
  <c r="E1387" i="3" s="1"/>
  <c r="I1388" i="3"/>
  <c r="E1388" i="3" s="1"/>
  <c r="I1389" i="3"/>
  <c r="E1389" i="3" s="1"/>
  <c r="I1390" i="3"/>
  <c r="E1390" i="3" s="1"/>
  <c r="I1391" i="3"/>
  <c r="E1391" i="3" s="1"/>
  <c r="I1392" i="3"/>
  <c r="E1392" i="3" s="1"/>
  <c r="I1393" i="3"/>
  <c r="E1393" i="3" s="1"/>
  <c r="I1394" i="3"/>
  <c r="E1394" i="3" s="1"/>
  <c r="I1395" i="3"/>
  <c r="E1395" i="3" s="1"/>
  <c r="I1396" i="3"/>
  <c r="E1396" i="3" s="1"/>
  <c r="I1397" i="3"/>
  <c r="E1397" i="3" s="1"/>
  <c r="I1398" i="3"/>
  <c r="E1398" i="3" s="1"/>
  <c r="I1399" i="3"/>
  <c r="E1399" i="3" s="1"/>
  <c r="I1400" i="3"/>
  <c r="E1400" i="3" s="1"/>
  <c r="I1401" i="3"/>
  <c r="E1401" i="3" s="1"/>
  <c r="I1402" i="3"/>
  <c r="E1402" i="3" s="1"/>
  <c r="I1403" i="3"/>
  <c r="E1403" i="3" s="1"/>
  <c r="I1404" i="3"/>
  <c r="E1404" i="3" s="1"/>
  <c r="I1405" i="3"/>
  <c r="E1405" i="3" s="1"/>
  <c r="I1406" i="3"/>
  <c r="E1406" i="3" s="1"/>
  <c r="I1407" i="3"/>
  <c r="E1407" i="3" s="1"/>
  <c r="I242" i="3"/>
  <c r="E242" i="3" s="1"/>
  <c r="I1408" i="3"/>
  <c r="E1408" i="3" s="1"/>
  <c r="I1409" i="3"/>
  <c r="E1409" i="3" s="1"/>
  <c r="I243" i="3"/>
  <c r="E243" i="3" s="1"/>
  <c r="I1410" i="3"/>
  <c r="E1410" i="3" s="1"/>
  <c r="I1411" i="3"/>
  <c r="E1411" i="3" s="1"/>
  <c r="I244" i="3"/>
  <c r="E244" i="3" s="1"/>
  <c r="I1412" i="3"/>
  <c r="E1412" i="3" s="1"/>
  <c r="I245" i="3"/>
  <c r="E245" i="3" s="1"/>
  <c r="I246" i="3"/>
  <c r="E246" i="3" s="1"/>
  <c r="I247" i="3"/>
  <c r="E247" i="3" s="1"/>
  <c r="I248" i="3"/>
  <c r="E248" i="3" s="1"/>
  <c r="I249" i="3"/>
  <c r="E249" i="3" s="1"/>
  <c r="I1413" i="3"/>
  <c r="E1413" i="3" s="1"/>
  <c r="I1414" i="3"/>
  <c r="E1414" i="3" s="1"/>
  <c r="I1415" i="3"/>
  <c r="E1415" i="3" s="1"/>
  <c r="I250" i="3"/>
  <c r="E250" i="3" s="1"/>
  <c r="I251" i="3"/>
  <c r="E251" i="3" s="1"/>
  <c r="I1416" i="3"/>
  <c r="E1416" i="3" s="1"/>
  <c r="I252" i="3"/>
  <c r="E252" i="3" s="1"/>
  <c r="I1417" i="3"/>
  <c r="E1417" i="3" s="1"/>
  <c r="I1418" i="3"/>
  <c r="E1418" i="3" s="1"/>
  <c r="I1419" i="3"/>
  <c r="E1419" i="3" s="1"/>
  <c r="I1420" i="3"/>
  <c r="E1420" i="3" s="1"/>
  <c r="I1421" i="3"/>
  <c r="E1421" i="3" s="1"/>
  <c r="I1422" i="3"/>
  <c r="E1422" i="3" s="1"/>
  <c r="I1423" i="3"/>
  <c r="E1423" i="3" s="1"/>
  <c r="I1424" i="3"/>
  <c r="E1424" i="3" s="1"/>
  <c r="I1425" i="3"/>
  <c r="E1425" i="3" s="1"/>
  <c r="I1426" i="3"/>
  <c r="E1426" i="3" s="1"/>
  <c r="I1427" i="3"/>
  <c r="E1427" i="3" s="1"/>
  <c r="I1428" i="3"/>
  <c r="E1428" i="3" s="1"/>
  <c r="I253" i="3"/>
  <c r="E253" i="3" s="1"/>
  <c r="I1429" i="3"/>
  <c r="E1429" i="3" s="1"/>
  <c r="I1430" i="3"/>
  <c r="E1430" i="3" s="1"/>
  <c r="I1431" i="3"/>
  <c r="E1431" i="3" s="1"/>
  <c r="I1432" i="3"/>
  <c r="E1432" i="3" s="1"/>
  <c r="I1433" i="3"/>
  <c r="E1433" i="3" s="1"/>
  <c r="I1434" i="3"/>
  <c r="E1434" i="3" s="1"/>
  <c r="I1435" i="3"/>
  <c r="E1435" i="3" s="1"/>
  <c r="I1436" i="3"/>
  <c r="E1436" i="3" s="1"/>
  <c r="I1437" i="3"/>
  <c r="E1437" i="3" s="1"/>
  <c r="I1438" i="3"/>
  <c r="E1438" i="3" s="1"/>
  <c r="I1439" i="3"/>
  <c r="E1439" i="3" s="1"/>
  <c r="I1440" i="3"/>
  <c r="E1440" i="3" s="1"/>
  <c r="I1441" i="3"/>
  <c r="E1441" i="3" s="1"/>
  <c r="I1442" i="3"/>
  <c r="E1442" i="3" s="1"/>
  <c r="I1443" i="3"/>
  <c r="E1443" i="3" s="1"/>
  <c r="I1444" i="3"/>
  <c r="E1444" i="3" s="1"/>
  <c r="I1445" i="3"/>
  <c r="E1445" i="3" s="1"/>
  <c r="I1446" i="3"/>
  <c r="E1446" i="3" s="1"/>
  <c r="I1447" i="3"/>
  <c r="E1447" i="3" s="1"/>
  <c r="I1448" i="3"/>
  <c r="E1448" i="3" s="1"/>
  <c r="I1449" i="3"/>
  <c r="E1449" i="3" s="1"/>
  <c r="I1450" i="3"/>
  <c r="E1450" i="3" s="1"/>
  <c r="I1451" i="3"/>
  <c r="E1451" i="3" s="1"/>
  <c r="I1452" i="3"/>
  <c r="E1452" i="3" s="1"/>
  <c r="I1453" i="3"/>
  <c r="E1453" i="3" s="1"/>
  <c r="I1454" i="3"/>
  <c r="E1454" i="3" s="1"/>
  <c r="I1455" i="3"/>
  <c r="E1455" i="3" s="1"/>
  <c r="I1456" i="3"/>
  <c r="E1456" i="3" s="1"/>
  <c r="I1457" i="3"/>
  <c r="E1457" i="3" s="1"/>
  <c r="I1458" i="3"/>
  <c r="E1458" i="3" s="1"/>
  <c r="I1459" i="3"/>
  <c r="E1459" i="3" s="1"/>
  <c r="I1460" i="3"/>
  <c r="E1460" i="3" s="1"/>
  <c r="I1461" i="3"/>
  <c r="E1461" i="3" s="1"/>
  <c r="I1462" i="3"/>
  <c r="E1462" i="3" s="1"/>
  <c r="I1463" i="3"/>
  <c r="E1463" i="3" s="1"/>
  <c r="I1464" i="3"/>
  <c r="E1464" i="3" s="1"/>
  <c r="I1465" i="3"/>
  <c r="E1465" i="3" s="1"/>
  <c r="I1466" i="3"/>
  <c r="E1466" i="3" s="1"/>
  <c r="I1467" i="3"/>
  <c r="E1467" i="3" s="1"/>
  <c r="I1468" i="3"/>
  <c r="E1468" i="3" s="1"/>
  <c r="I1469" i="3"/>
  <c r="E1469" i="3" s="1"/>
  <c r="I1470" i="3"/>
  <c r="E1470" i="3" s="1"/>
  <c r="I1471" i="3"/>
  <c r="E1471" i="3" s="1"/>
  <c r="I1472" i="3"/>
  <c r="E1472" i="3" s="1"/>
  <c r="I1473" i="3"/>
  <c r="E1473" i="3" s="1"/>
  <c r="I1474" i="3"/>
  <c r="E1474" i="3" s="1"/>
  <c r="I1475" i="3"/>
  <c r="E1475" i="3" s="1"/>
  <c r="I1476" i="3"/>
  <c r="E1476" i="3" s="1"/>
  <c r="I1477" i="3"/>
  <c r="E1477" i="3" s="1"/>
  <c r="I1478" i="3"/>
  <c r="E1478" i="3" s="1"/>
  <c r="I1479" i="3"/>
  <c r="E1479" i="3" s="1"/>
  <c r="I1480" i="3"/>
  <c r="E1480" i="3" s="1"/>
  <c r="I1481" i="3"/>
  <c r="E1481" i="3" s="1"/>
  <c r="I1482" i="3"/>
  <c r="E1482" i="3" s="1"/>
  <c r="I254" i="3"/>
  <c r="E254" i="3" s="1"/>
  <c r="I1483" i="3"/>
  <c r="E1483" i="3" s="1"/>
  <c r="I1484" i="3"/>
  <c r="E1484" i="3" s="1"/>
  <c r="I1485" i="3"/>
  <c r="E1485" i="3" s="1"/>
  <c r="I1486" i="3"/>
  <c r="E1486" i="3" s="1"/>
  <c r="I1487" i="3"/>
  <c r="E1487" i="3" s="1"/>
  <c r="I1488" i="3"/>
  <c r="E1488" i="3" s="1"/>
  <c r="I1489" i="3"/>
  <c r="E1489" i="3" s="1"/>
  <c r="I1490" i="3"/>
  <c r="E1490" i="3" s="1"/>
  <c r="I1491" i="3"/>
  <c r="E1491" i="3" s="1"/>
  <c r="I1492" i="3"/>
  <c r="E1492" i="3" s="1"/>
  <c r="I1493" i="3"/>
  <c r="E1493" i="3" s="1"/>
  <c r="I1494" i="3"/>
  <c r="E1494" i="3" s="1"/>
  <c r="I1495" i="3"/>
  <c r="E1495" i="3" s="1"/>
  <c r="I1496" i="3"/>
  <c r="E1496" i="3" s="1"/>
  <c r="I1497" i="3"/>
  <c r="E1497" i="3" s="1"/>
  <c r="I1498" i="3"/>
  <c r="E1498" i="3" s="1"/>
  <c r="I1499" i="3"/>
  <c r="E1499" i="3" s="1"/>
  <c r="I1500" i="3"/>
  <c r="E1500" i="3" s="1"/>
  <c r="I1501" i="3"/>
  <c r="E1501" i="3" s="1"/>
  <c r="I1502" i="3"/>
  <c r="E1502" i="3" s="1"/>
  <c r="I1503" i="3"/>
  <c r="E1503" i="3" s="1"/>
  <c r="I1504" i="3"/>
  <c r="E1504" i="3" s="1"/>
  <c r="I1505" i="3"/>
  <c r="E1505" i="3" s="1"/>
  <c r="I1506" i="3"/>
  <c r="E1506" i="3" s="1"/>
  <c r="I1507" i="3"/>
  <c r="E1507" i="3" s="1"/>
  <c r="I1508" i="3"/>
  <c r="E1508" i="3" s="1"/>
  <c r="I1509" i="3"/>
  <c r="E1509" i="3" s="1"/>
  <c r="I1510" i="3"/>
  <c r="E1510" i="3" s="1"/>
  <c r="I1511" i="3"/>
  <c r="E1511" i="3" s="1"/>
  <c r="I1512" i="3"/>
  <c r="E1512" i="3" s="1"/>
  <c r="I1513" i="3"/>
  <c r="E1513" i="3" s="1"/>
  <c r="I1514" i="3"/>
  <c r="E1514" i="3" s="1"/>
  <c r="I1515" i="3"/>
  <c r="E1515" i="3" s="1"/>
  <c r="I1516" i="3"/>
  <c r="E1516" i="3" s="1"/>
  <c r="I1517" i="3"/>
  <c r="E1517" i="3" s="1"/>
  <c r="I1518" i="3"/>
  <c r="E1518" i="3" s="1"/>
  <c r="I1519" i="3"/>
  <c r="E1519" i="3" s="1"/>
  <c r="I1520" i="3"/>
  <c r="E1520" i="3" s="1"/>
  <c r="I1521" i="3"/>
  <c r="E1521" i="3" s="1"/>
  <c r="I1522" i="3"/>
  <c r="E1522" i="3" s="1"/>
  <c r="I1523" i="3"/>
  <c r="E1523" i="3" s="1"/>
  <c r="I1524" i="3"/>
  <c r="E1524" i="3" s="1"/>
  <c r="I1525" i="3"/>
  <c r="E1525" i="3" s="1"/>
  <c r="I1526" i="3"/>
  <c r="E1526" i="3" s="1"/>
  <c r="I1527" i="3"/>
  <c r="E1527" i="3" s="1"/>
  <c r="I1528" i="3"/>
  <c r="E1528" i="3" s="1"/>
  <c r="I1529" i="3"/>
  <c r="E1529" i="3" s="1"/>
  <c r="I1530" i="3"/>
  <c r="E1530" i="3" s="1"/>
  <c r="I1531" i="3"/>
  <c r="E1531" i="3" s="1"/>
  <c r="I1532" i="3"/>
  <c r="E1532" i="3" s="1"/>
  <c r="I1533" i="3"/>
  <c r="E1533" i="3" s="1"/>
  <c r="I1534" i="3"/>
  <c r="E1534" i="3" s="1"/>
  <c r="I1535" i="3"/>
  <c r="E1535" i="3" s="1"/>
  <c r="I1536" i="3"/>
  <c r="E1536" i="3" s="1"/>
  <c r="I1537" i="3"/>
  <c r="E1537" i="3" s="1"/>
  <c r="I1538" i="3"/>
  <c r="E1538" i="3" s="1"/>
  <c r="I1539" i="3"/>
  <c r="E1539" i="3" s="1"/>
  <c r="I1540" i="3"/>
  <c r="E1540" i="3" s="1"/>
  <c r="I1541" i="3"/>
  <c r="E1541" i="3" s="1"/>
  <c r="I1542" i="3"/>
  <c r="E1542" i="3" s="1"/>
  <c r="I1543" i="3"/>
  <c r="E1543" i="3" s="1"/>
  <c r="I1544" i="3"/>
  <c r="E1544" i="3" s="1"/>
  <c r="I1545" i="3"/>
  <c r="E1545" i="3" s="1"/>
  <c r="I1546" i="3"/>
  <c r="E1546" i="3" s="1"/>
  <c r="I1547" i="3"/>
  <c r="E1547" i="3" s="1"/>
  <c r="I1548" i="3"/>
  <c r="E1548" i="3" s="1"/>
  <c r="I1549" i="3"/>
  <c r="E1549" i="3" s="1"/>
  <c r="I1550" i="3"/>
  <c r="E1550" i="3" s="1"/>
  <c r="I1551" i="3"/>
  <c r="E1551" i="3" s="1"/>
  <c r="I1552" i="3"/>
  <c r="E1552" i="3" s="1"/>
  <c r="I1553" i="3"/>
  <c r="E1553" i="3" s="1"/>
  <c r="I1554" i="3"/>
  <c r="E1554" i="3" s="1"/>
  <c r="I1555" i="3"/>
  <c r="E1555" i="3" s="1"/>
  <c r="I1556" i="3"/>
  <c r="E1556" i="3" s="1"/>
  <c r="I1557" i="3"/>
  <c r="E1557" i="3" s="1"/>
  <c r="I1558" i="3"/>
  <c r="E1558" i="3" s="1"/>
  <c r="I1559" i="3"/>
  <c r="E1559" i="3" s="1"/>
  <c r="I1560" i="3"/>
  <c r="E1560" i="3" s="1"/>
  <c r="I1561" i="3"/>
  <c r="E1561" i="3" s="1"/>
  <c r="I1562" i="3"/>
  <c r="E1562" i="3" s="1"/>
  <c r="I1563" i="3"/>
  <c r="E1563" i="3" s="1"/>
  <c r="I1564" i="3"/>
  <c r="E1564" i="3" s="1"/>
  <c r="I1565" i="3"/>
  <c r="E1565" i="3" s="1"/>
  <c r="I1566" i="3"/>
  <c r="E1566" i="3" s="1"/>
  <c r="I1567" i="3"/>
  <c r="E1567" i="3" s="1"/>
  <c r="I1568" i="3"/>
  <c r="E1568" i="3" s="1"/>
  <c r="I1569" i="3"/>
  <c r="E1569" i="3" s="1"/>
  <c r="I1570" i="3"/>
  <c r="E1570" i="3" s="1"/>
  <c r="I1571" i="3"/>
  <c r="E1571" i="3" s="1"/>
  <c r="I1572" i="3"/>
  <c r="E1572" i="3" s="1"/>
  <c r="I1573" i="3"/>
  <c r="E1573" i="3" s="1"/>
  <c r="I1574" i="3"/>
  <c r="E1574" i="3" s="1"/>
  <c r="I1575" i="3"/>
  <c r="E1575" i="3" s="1"/>
  <c r="I1576" i="3"/>
  <c r="E1576" i="3" s="1"/>
  <c r="I1577" i="3"/>
  <c r="E1577" i="3" s="1"/>
  <c r="I1578" i="3"/>
  <c r="E1578" i="3" s="1"/>
  <c r="I1579" i="3"/>
  <c r="E1579" i="3" s="1"/>
  <c r="I1580" i="3"/>
  <c r="E1580" i="3" s="1"/>
  <c r="I1581" i="3"/>
  <c r="E1581" i="3" s="1"/>
  <c r="I1582" i="3"/>
  <c r="E1582" i="3" s="1"/>
  <c r="I1583" i="3"/>
  <c r="E1583" i="3" s="1"/>
  <c r="I1584" i="3"/>
  <c r="E1584" i="3" s="1"/>
  <c r="I1585" i="3"/>
  <c r="E1585" i="3" s="1"/>
  <c r="I1586" i="3"/>
  <c r="E1586" i="3" s="1"/>
  <c r="I1587" i="3"/>
  <c r="E1587" i="3" s="1"/>
  <c r="I1588" i="3"/>
  <c r="E1588" i="3" s="1"/>
  <c r="I1589" i="3"/>
  <c r="E1589" i="3" s="1"/>
  <c r="I1590" i="3"/>
  <c r="E1590" i="3" s="1"/>
  <c r="I1591" i="3"/>
  <c r="E1591" i="3" s="1"/>
  <c r="I1592" i="3"/>
  <c r="E1592" i="3" s="1"/>
  <c r="I1593" i="3"/>
  <c r="E1593" i="3" s="1"/>
  <c r="I1594" i="3"/>
  <c r="E1594" i="3" s="1"/>
  <c r="I1595" i="3"/>
  <c r="E1595" i="3" s="1"/>
  <c r="I1596" i="3"/>
  <c r="E1596" i="3" s="1"/>
  <c r="I1597" i="3"/>
  <c r="E1597" i="3" s="1"/>
  <c r="I1598" i="3"/>
  <c r="E1598" i="3" s="1"/>
  <c r="I1599" i="3"/>
  <c r="E1599" i="3" s="1"/>
  <c r="I1600" i="3"/>
  <c r="E1600" i="3" s="1"/>
  <c r="I1601" i="3"/>
  <c r="E1601" i="3" s="1"/>
  <c r="I1602" i="3"/>
  <c r="E1602" i="3" s="1"/>
  <c r="I1603" i="3"/>
  <c r="E1603" i="3" s="1"/>
  <c r="I1604" i="3"/>
  <c r="E1604" i="3" s="1"/>
  <c r="I1605" i="3"/>
  <c r="E1605" i="3" s="1"/>
  <c r="I1606" i="3"/>
  <c r="E1606" i="3" s="1"/>
  <c r="I1607" i="3"/>
  <c r="E1607" i="3" s="1"/>
  <c r="I1608" i="3"/>
  <c r="E1608" i="3" s="1"/>
  <c r="I1609" i="3"/>
  <c r="E1609" i="3" s="1"/>
  <c r="I1610" i="3"/>
  <c r="E1610" i="3" s="1"/>
  <c r="I1611" i="3"/>
  <c r="E1611" i="3" s="1"/>
  <c r="I1612" i="3"/>
  <c r="E1612" i="3" s="1"/>
  <c r="I1613" i="3"/>
  <c r="E1613" i="3" s="1"/>
  <c r="I1614" i="3"/>
  <c r="E1614" i="3" s="1"/>
  <c r="I1615" i="3"/>
  <c r="E1615" i="3" s="1"/>
  <c r="I1616" i="3"/>
  <c r="E1616" i="3" s="1"/>
  <c r="I1617" i="3"/>
  <c r="E1617" i="3" s="1"/>
  <c r="I1618" i="3"/>
  <c r="E1618" i="3" s="1"/>
  <c r="I1619" i="3"/>
  <c r="E1619" i="3" s="1"/>
  <c r="I1620" i="3"/>
  <c r="E1620" i="3" s="1"/>
  <c r="I1621" i="3"/>
  <c r="E1621" i="3" s="1"/>
  <c r="I1622" i="3"/>
  <c r="E1622" i="3" s="1"/>
  <c r="I1623" i="3"/>
  <c r="E1623" i="3" s="1"/>
  <c r="I1624" i="3"/>
  <c r="E1624" i="3" s="1"/>
  <c r="I1625" i="3"/>
  <c r="E1625" i="3" s="1"/>
  <c r="I1626" i="3"/>
  <c r="E1626" i="3" s="1"/>
  <c r="I1627" i="3"/>
  <c r="E1627" i="3" s="1"/>
  <c r="I1628" i="3"/>
  <c r="E1628" i="3" s="1"/>
  <c r="I1629" i="3"/>
  <c r="E1629" i="3" s="1"/>
  <c r="I1630" i="3"/>
  <c r="E1630" i="3" s="1"/>
  <c r="I1631" i="3"/>
  <c r="E1631" i="3" s="1"/>
  <c r="I1632" i="3"/>
  <c r="E1632" i="3" s="1"/>
  <c r="I1633" i="3"/>
  <c r="E1633" i="3" s="1"/>
  <c r="I1634" i="3"/>
  <c r="E1634" i="3" s="1"/>
  <c r="I1635" i="3"/>
  <c r="E1635" i="3" s="1"/>
  <c r="I1636" i="3"/>
  <c r="E1636" i="3" s="1"/>
  <c r="I1637" i="3"/>
  <c r="E1637" i="3" s="1"/>
  <c r="I1638" i="3"/>
  <c r="E1638" i="3" s="1"/>
  <c r="I1639" i="3"/>
  <c r="E1639" i="3" s="1"/>
  <c r="I1640" i="3"/>
  <c r="E1640" i="3" s="1"/>
  <c r="I1641" i="3"/>
  <c r="E1641" i="3" s="1"/>
  <c r="I1642" i="3"/>
  <c r="E1642" i="3" s="1"/>
  <c r="I1643" i="3"/>
  <c r="E1643" i="3" s="1"/>
  <c r="I1644" i="3"/>
  <c r="E1644" i="3" s="1"/>
  <c r="I1645" i="3"/>
  <c r="E1645" i="3" s="1"/>
  <c r="I1646" i="3"/>
  <c r="E1646" i="3" s="1"/>
  <c r="I1647" i="3"/>
  <c r="E1647" i="3" s="1"/>
  <c r="I1648" i="3"/>
  <c r="E1648" i="3" s="1"/>
  <c r="I1649" i="3"/>
  <c r="E1649" i="3" s="1"/>
  <c r="I1650" i="3"/>
  <c r="E1650" i="3" s="1"/>
  <c r="I1651" i="3"/>
  <c r="E1651" i="3" s="1"/>
  <c r="I1652" i="3"/>
  <c r="E1652" i="3" s="1"/>
  <c r="I1653" i="3"/>
  <c r="E1653" i="3" s="1"/>
  <c r="I1654" i="3"/>
  <c r="E1654" i="3" s="1"/>
  <c r="I1655" i="3"/>
  <c r="E1655" i="3" s="1"/>
  <c r="I1656" i="3"/>
  <c r="E1656" i="3" s="1"/>
  <c r="I1657" i="3"/>
  <c r="E1657" i="3" s="1"/>
  <c r="I255" i="3"/>
  <c r="E255" i="3" s="1"/>
  <c r="I1658" i="3"/>
  <c r="E1658" i="3" s="1"/>
  <c r="I1659" i="3"/>
  <c r="E1659" i="3" s="1"/>
  <c r="I1660" i="3"/>
  <c r="E1660" i="3" s="1"/>
  <c r="I1661" i="3"/>
  <c r="E1661" i="3" s="1"/>
  <c r="I1662" i="3"/>
  <c r="E1662" i="3" s="1"/>
  <c r="I1663" i="3"/>
  <c r="E1663" i="3" s="1"/>
  <c r="I1664" i="3"/>
  <c r="E1664" i="3" s="1"/>
  <c r="I1665" i="3"/>
  <c r="E1665" i="3" s="1"/>
  <c r="I1666" i="3"/>
  <c r="E1666" i="3" s="1"/>
  <c r="I1667" i="3"/>
  <c r="E1667" i="3" s="1"/>
  <c r="I1668" i="3"/>
  <c r="E1668" i="3" s="1"/>
  <c r="I1669" i="3"/>
  <c r="E1669" i="3" s="1"/>
  <c r="I1670" i="3"/>
  <c r="E1670" i="3" s="1"/>
  <c r="I1671" i="3"/>
  <c r="E1671" i="3" s="1"/>
  <c r="I1672" i="3"/>
  <c r="E1672" i="3" s="1"/>
  <c r="I1673" i="3"/>
  <c r="E1673" i="3" s="1"/>
  <c r="I1674" i="3"/>
  <c r="E1674" i="3" s="1"/>
  <c r="I1675" i="3"/>
  <c r="E1675" i="3" s="1"/>
  <c r="I256" i="3"/>
  <c r="E256" i="3" s="1"/>
  <c r="I1676" i="3"/>
  <c r="E1676" i="3" s="1"/>
  <c r="I1677" i="3"/>
  <c r="E1677" i="3" s="1"/>
  <c r="I1678" i="3"/>
  <c r="E1678" i="3" s="1"/>
  <c r="I1679" i="3"/>
  <c r="E1679" i="3" s="1"/>
  <c r="I1680" i="3"/>
  <c r="E1680" i="3" s="1"/>
  <c r="I1681" i="3"/>
  <c r="E1681" i="3" s="1"/>
  <c r="I1682" i="3"/>
  <c r="E1682" i="3" s="1"/>
  <c r="I257" i="3"/>
  <c r="E257" i="3" s="1"/>
  <c r="I1683" i="3"/>
  <c r="E1683" i="3" s="1"/>
  <c r="I1684" i="3"/>
  <c r="E1684" i="3" s="1"/>
  <c r="I1685" i="3"/>
  <c r="E1685" i="3" s="1"/>
  <c r="I1686" i="3"/>
  <c r="E1686" i="3" s="1"/>
  <c r="I1687" i="3"/>
  <c r="E1687" i="3" s="1"/>
  <c r="I1688" i="3"/>
  <c r="E1688" i="3" s="1"/>
  <c r="I1689" i="3"/>
  <c r="E1689" i="3" s="1"/>
  <c r="I1690" i="3"/>
  <c r="E1690" i="3" s="1"/>
  <c r="I1691" i="3"/>
  <c r="E1691" i="3" s="1"/>
  <c r="I1692" i="3"/>
  <c r="E1692" i="3" s="1"/>
  <c r="I1693" i="3"/>
  <c r="E1693" i="3" s="1"/>
  <c r="I1694" i="3"/>
  <c r="E1694" i="3" s="1"/>
  <c r="I1695" i="3"/>
  <c r="E1695" i="3" s="1"/>
  <c r="I1696" i="3"/>
  <c r="E1696" i="3" s="1"/>
  <c r="I1697" i="3"/>
  <c r="E1697" i="3" s="1"/>
  <c r="I1698" i="3"/>
  <c r="E1698" i="3" s="1"/>
  <c r="I1699" i="3"/>
  <c r="E1699" i="3" s="1"/>
  <c r="I1700" i="3"/>
  <c r="E1700" i="3" s="1"/>
  <c r="I1701" i="3"/>
  <c r="E1701" i="3" s="1"/>
  <c r="I1702" i="3"/>
  <c r="E1702" i="3" s="1"/>
  <c r="I1703" i="3"/>
  <c r="E1703" i="3" s="1"/>
  <c r="I1704" i="3"/>
  <c r="E1704" i="3" s="1"/>
  <c r="I1705" i="3"/>
  <c r="E1705" i="3" s="1"/>
  <c r="I1706" i="3"/>
  <c r="E1706" i="3" s="1"/>
  <c r="I1707" i="3"/>
  <c r="E1707" i="3" s="1"/>
  <c r="I1708" i="3"/>
  <c r="E1708" i="3" s="1"/>
  <c r="I1709" i="3"/>
  <c r="E1709" i="3" s="1"/>
  <c r="I1710" i="3"/>
  <c r="E1710" i="3" s="1"/>
  <c r="I1711" i="3"/>
  <c r="E1711" i="3" s="1"/>
  <c r="I1712" i="3"/>
  <c r="E1712" i="3" s="1"/>
  <c r="I1713" i="3"/>
  <c r="E1713" i="3" s="1"/>
  <c r="I1714" i="3"/>
  <c r="E1714" i="3" s="1"/>
  <c r="I1715" i="3"/>
  <c r="E1715" i="3" s="1"/>
  <c r="I1716" i="3"/>
  <c r="E1716" i="3" s="1"/>
  <c r="I1717" i="3"/>
  <c r="E1717" i="3" s="1"/>
  <c r="I1718" i="3"/>
  <c r="E1718" i="3" s="1"/>
  <c r="I1719" i="3"/>
  <c r="E1719" i="3" s="1"/>
  <c r="I1720" i="3"/>
  <c r="E1720" i="3" s="1"/>
  <c r="I1721" i="3"/>
  <c r="E1721" i="3" s="1"/>
  <c r="I1722" i="3"/>
  <c r="E1722" i="3" s="1"/>
  <c r="I1723" i="3"/>
  <c r="E1723" i="3" s="1"/>
  <c r="I1724" i="3"/>
  <c r="E1724" i="3" s="1"/>
  <c r="I1725" i="3"/>
  <c r="E1725" i="3" s="1"/>
  <c r="I1726" i="3"/>
  <c r="E1726" i="3" s="1"/>
  <c r="I1727" i="3"/>
  <c r="E1727" i="3" s="1"/>
  <c r="I1728" i="3"/>
  <c r="E1728" i="3" s="1"/>
  <c r="I1729" i="3"/>
  <c r="E1729" i="3" s="1"/>
  <c r="I1730" i="3"/>
  <c r="E1730" i="3" s="1"/>
  <c r="I1731" i="3"/>
  <c r="E1731" i="3" s="1"/>
  <c r="I1732" i="3"/>
  <c r="E1732" i="3" s="1"/>
  <c r="I1733" i="3"/>
  <c r="E1733" i="3" s="1"/>
  <c r="I1734" i="3"/>
  <c r="E1734" i="3" s="1"/>
  <c r="I1735" i="3"/>
  <c r="E1735" i="3" s="1"/>
  <c r="I1736" i="3"/>
  <c r="E1736" i="3" s="1"/>
  <c r="I1737" i="3"/>
  <c r="E1737" i="3" s="1"/>
  <c r="I1738" i="3"/>
  <c r="E1738" i="3" s="1"/>
  <c r="I1739" i="3"/>
  <c r="E1739" i="3" s="1"/>
  <c r="I1740" i="3"/>
  <c r="E1740" i="3" s="1"/>
  <c r="I1741" i="3"/>
  <c r="E1741" i="3" s="1"/>
  <c r="I1742" i="3"/>
  <c r="E1742" i="3" s="1"/>
  <c r="I1743" i="3"/>
  <c r="E1743" i="3" s="1"/>
  <c r="I258" i="3"/>
  <c r="E258" i="3" s="1"/>
  <c r="I1744" i="3"/>
  <c r="E1744" i="3" s="1"/>
  <c r="I1745" i="3"/>
  <c r="E1745" i="3" s="1"/>
  <c r="I1746" i="3"/>
  <c r="E1746" i="3" s="1"/>
  <c r="I1747" i="3"/>
  <c r="E1747" i="3" s="1"/>
  <c r="I1748" i="3"/>
  <c r="E1748" i="3" s="1"/>
  <c r="I1749" i="3"/>
  <c r="E1749" i="3" s="1"/>
  <c r="I1750" i="3"/>
  <c r="E1750" i="3" s="1"/>
  <c r="I1751" i="3"/>
  <c r="E1751" i="3" s="1"/>
  <c r="I1752" i="3"/>
  <c r="E1752" i="3" s="1"/>
  <c r="I1753" i="3"/>
  <c r="E1753" i="3" s="1"/>
  <c r="I1754" i="3"/>
  <c r="E1754" i="3" s="1"/>
  <c r="I1755" i="3"/>
  <c r="E1755" i="3" s="1"/>
  <c r="I1756" i="3"/>
  <c r="E1756" i="3" s="1"/>
  <c r="I1757" i="3"/>
  <c r="E1757" i="3" s="1"/>
  <c r="I1758" i="3"/>
  <c r="E1758" i="3" s="1"/>
  <c r="I1759" i="3"/>
  <c r="E1759" i="3" s="1"/>
  <c r="I1760" i="3"/>
  <c r="E1760" i="3" s="1"/>
  <c r="I1761" i="3"/>
  <c r="E1761" i="3" s="1"/>
  <c r="I1762" i="3"/>
  <c r="E1762" i="3" s="1"/>
  <c r="I1763" i="3"/>
  <c r="E1763" i="3" s="1"/>
  <c r="I1764" i="3"/>
  <c r="E1764" i="3" s="1"/>
  <c r="I1765" i="3"/>
  <c r="E1765" i="3" s="1"/>
  <c r="I1766" i="3"/>
  <c r="E1766" i="3" s="1"/>
  <c r="I1767" i="3"/>
  <c r="E1767" i="3" s="1"/>
  <c r="I1768" i="3"/>
  <c r="E1768" i="3" s="1"/>
  <c r="I1769" i="3"/>
  <c r="E1769" i="3" s="1"/>
  <c r="I1770" i="3"/>
  <c r="E1770" i="3" s="1"/>
  <c r="I1771" i="3"/>
  <c r="E1771" i="3" s="1"/>
  <c r="I1772" i="3"/>
  <c r="E1772" i="3" s="1"/>
  <c r="I1773" i="3"/>
  <c r="E1773" i="3" s="1"/>
  <c r="I1774" i="3"/>
  <c r="E1774" i="3" s="1"/>
  <c r="I1775" i="3"/>
  <c r="E1775" i="3" s="1"/>
  <c r="I1776" i="3"/>
  <c r="E1776" i="3" s="1"/>
  <c r="I1777" i="3"/>
  <c r="E1777" i="3" s="1"/>
  <c r="I1778" i="3"/>
  <c r="E1778" i="3" s="1"/>
  <c r="I1779" i="3"/>
  <c r="E1779" i="3" s="1"/>
  <c r="I1780" i="3"/>
  <c r="E1780" i="3" s="1"/>
  <c r="I1781" i="3"/>
  <c r="E1781" i="3" s="1"/>
  <c r="I1782" i="3"/>
  <c r="E1782" i="3" s="1"/>
  <c r="I1783" i="3"/>
  <c r="E1783" i="3" s="1"/>
  <c r="I1784" i="3"/>
  <c r="E1784" i="3" s="1"/>
  <c r="I1785" i="3"/>
  <c r="E1785" i="3" s="1"/>
  <c r="I1786" i="3"/>
  <c r="E1786" i="3" s="1"/>
  <c r="I1787" i="3"/>
  <c r="E1787" i="3" s="1"/>
  <c r="I1788" i="3"/>
  <c r="E1788" i="3" s="1"/>
  <c r="I1789" i="3"/>
  <c r="E1789" i="3" s="1"/>
  <c r="I1790" i="3"/>
  <c r="E1790" i="3" s="1"/>
  <c r="I1791" i="3"/>
  <c r="E1791" i="3" s="1"/>
  <c r="I1792" i="3"/>
  <c r="E1792" i="3" s="1"/>
  <c r="I1793" i="3"/>
  <c r="E1793" i="3" s="1"/>
  <c r="I259" i="3"/>
  <c r="E259" i="3" s="1"/>
  <c r="I260" i="3"/>
  <c r="E260" i="3" s="1"/>
  <c r="I1794" i="3"/>
  <c r="E1794" i="3" s="1"/>
  <c r="I261" i="3"/>
  <c r="E261" i="3" s="1"/>
  <c r="I1795" i="3"/>
  <c r="E1795" i="3" s="1"/>
  <c r="I1796" i="3"/>
  <c r="E1796" i="3" s="1"/>
  <c r="I1797" i="3"/>
  <c r="E1797" i="3" s="1"/>
  <c r="I1798" i="3"/>
  <c r="E1798" i="3" s="1"/>
  <c r="I1799" i="3"/>
  <c r="E1799" i="3" s="1"/>
  <c r="I1800" i="3"/>
  <c r="E1800" i="3" s="1"/>
  <c r="I1801" i="3"/>
  <c r="E1801" i="3" s="1"/>
  <c r="I1802" i="3"/>
  <c r="E1802" i="3" s="1"/>
  <c r="I1803" i="3"/>
  <c r="E1803" i="3" s="1"/>
  <c r="I1804" i="3"/>
  <c r="E1804" i="3" s="1"/>
  <c r="I1805" i="3"/>
  <c r="E1805" i="3" s="1"/>
  <c r="I1806" i="3"/>
  <c r="E1806" i="3" s="1"/>
  <c r="I1807" i="3"/>
  <c r="E1807" i="3" s="1"/>
  <c r="I1808" i="3"/>
  <c r="E1808" i="3" s="1"/>
  <c r="I1809" i="3"/>
  <c r="E1809" i="3" s="1"/>
  <c r="I1810" i="3"/>
  <c r="E1810" i="3" s="1"/>
  <c r="I1811" i="3"/>
  <c r="E1811" i="3" s="1"/>
  <c r="I1812" i="3"/>
  <c r="E1812" i="3" s="1"/>
  <c r="I1813" i="3"/>
  <c r="E1813" i="3" s="1"/>
  <c r="I1814" i="3"/>
  <c r="E1814" i="3" s="1"/>
  <c r="I1815" i="3"/>
  <c r="E1815" i="3" s="1"/>
  <c r="I1816" i="3"/>
  <c r="E1816" i="3" s="1"/>
  <c r="I1817" i="3"/>
  <c r="E1817" i="3" s="1"/>
  <c r="I1818" i="3"/>
  <c r="E1818" i="3" s="1"/>
  <c r="I1819" i="3"/>
  <c r="E1819" i="3" s="1"/>
  <c r="I1820" i="3"/>
  <c r="E1820" i="3" s="1"/>
  <c r="I1821" i="3"/>
  <c r="E1821" i="3" s="1"/>
  <c r="I1822" i="3"/>
  <c r="E1822" i="3" s="1"/>
  <c r="I1823" i="3"/>
  <c r="E1823" i="3" s="1"/>
  <c r="I1824" i="3"/>
  <c r="E1824" i="3" s="1"/>
  <c r="I1825" i="3"/>
  <c r="E1825" i="3" s="1"/>
  <c r="I1826" i="3"/>
  <c r="E1826" i="3" s="1"/>
  <c r="I1827" i="3"/>
  <c r="E1827" i="3" s="1"/>
  <c r="I1828" i="3"/>
  <c r="E1828" i="3" s="1"/>
  <c r="I1829" i="3"/>
  <c r="E1829" i="3" s="1"/>
  <c r="I1830" i="3"/>
  <c r="E1830" i="3" s="1"/>
  <c r="I1831" i="3"/>
  <c r="E1831" i="3" s="1"/>
  <c r="I1832" i="3"/>
  <c r="E1832" i="3" s="1"/>
  <c r="I1833" i="3"/>
  <c r="E1833" i="3" s="1"/>
  <c r="I1834" i="3"/>
  <c r="E1834" i="3" s="1"/>
  <c r="I1835" i="3"/>
  <c r="E1835" i="3" s="1"/>
  <c r="I1836" i="3"/>
  <c r="E1836" i="3" s="1"/>
  <c r="I1837" i="3"/>
  <c r="E1837" i="3" s="1"/>
  <c r="I1838" i="3"/>
  <c r="E1838" i="3" s="1"/>
  <c r="I1839" i="3"/>
  <c r="E1839" i="3" s="1"/>
  <c r="I1840" i="3"/>
  <c r="E1840" i="3" s="1"/>
  <c r="I1841" i="3"/>
  <c r="E1841" i="3" s="1"/>
  <c r="I1842" i="3"/>
  <c r="E1842" i="3" s="1"/>
  <c r="I1843" i="3"/>
  <c r="E1843" i="3" s="1"/>
  <c r="I1844" i="3"/>
  <c r="E1844" i="3" s="1"/>
  <c r="I1845" i="3"/>
  <c r="E1845" i="3" s="1"/>
  <c r="I1846" i="3"/>
  <c r="E1846" i="3" s="1"/>
  <c r="I1847" i="3"/>
  <c r="E1847" i="3" s="1"/>
  <c r="I1848" i="3"/>
  <c r="E1848" i="3" s="1"/>
  <c r="I1849" i="3"/>
  <c r="E1849" i="3" s="1"/>
  <c r="I1850" i="3"/>
  <c r="E1850" i="3" s="1"/>
  <c r="I1851" i="3"/>
  <c r="E1851" i="3" s="1"/>
  <c r="I1852" i="3"/>
  <c r="E1852" i="3" s="1"/>
  <c r="I1853" i="3"/>
  <c r="E1853" i="3" s="1"/>
  <c r="I1854" i="3"/>
  <c r="E1854" i="3" s="1"/>
  <c r="I1855" i="3"/>
  <c r="E1855" i="3" s="1"/>
  <c r="I1856" i="3"/>
  <c r="E1856" i="3" s="1"/>
  <c r="I1857" i="3"/>
  <c r="E1857" i="3" s="1"/>
  <c r="I1858" i="3"/>
  <c r="E1858" i="3" s="1"/>
  <c r="I1859" i="3"/>
  <c r="E1859" i="3" s="1"/>
  <c r="I1860" i="3"/>
  <c r="E1860" i="3" s="1"/>
  <c r="I1861" i="3"/>
  <c r="E1861" i="3" s="1"/>
  <c r="I1862" i="3"/>
  <c r="E1862" i="3" s="1"/>
  <c r="I1863" i="3"/>
  <c r="E1863" i="3" s="1"/>
  <c r="I1864" i="3"/>
  <c r="E1864" i="3" s="1"/>
  <c r="I1865" i="3"/>
  <c r="E1865" i="3" s="1"/>
  <c r="I1866" i="3"/>
  <c r="E1866" i="3" s="1"/>
  <c r="I1867" i="3"/>
  <c r="E1867" i="3" s="1"/>
  <c r="I1868" i="3"/>
  <c r="E1868" i="3" s="1"/>
  <c r="I1869" i="3"/>
  <c r="E1869" i="3" s="1"/>
  <c r="I1870" i="3"/>
  <c r="E1870" i="3" s="1"/>
  <c r="I1871" i="3"/>
  <c r="E1871" i="3" s="1"/>
  <c r="I1872" i="3"/>
  <c r="E1872" i="3" s="1"/>
  <c r="I262" i="3"/>
  <c r="E262" i="3" s="1"/>
  <c r="I1873" i="3"/>
  <c r="E1873" i="3" s="1"/>
  <c r="I1874" i="3"/>
  <c r="E1874" i="3" s="1"/>
  <c r="I1875" i="3"/>
  <c r="E1875" i="3" s="1"/>
  <c r="I1876" i="3"/>
  <c r="E1876" i="3" s="1"/>
  <c r="I1877" i="3"/>
  <c r="E1877" i="3" s="1"/>
  <c r="I1878" i="3"/>
  <c r="E1878" i="3" s="1"/>
  <c r="I1879" i="3"/>
  <c r="E1879" i="3" s="1"/>
  <c r="I1880" i="3"/>
  <c r="E1880" i="3" s="1"/>
  <c r="I1881" i="3"/>
  <c r="E1881" i="3" s="1"/>
  <c r="I1882" i="3"/>
  <c r="E1882" i="3" s="1"/>
  <c r="I1883" i="3"/>
  <c r="E1883" i="3" s="1"/>
  <c r="I1884" i="3"/>
  <c r="E1884" i="3" s="1"/>
  <c r="I1885" i="3"/>
  <c r="E1885" i="3" s="1"/>
  <c r="I1886" i="3"/>
  <c r="E1886" i="3" s="1"/>
  <c r="I1887" i="3"/>
  <c r="E1887" i="3" s="1"/>
  <c r="I1888" i="3"/>
  <c r="E1888" i="3" s="1"/>
  <c r="I1889" i="3"/>
  <c r="E1889" i="3" s="1"/>
  <c r="I1890" i="3"/>
  <c r="E1890" i="3" s="1"/>
  <c r="I1891" i="3"/>
  <c r="E1891" i="3" s="1"/>
  <c r="I1892" i="3"/>
  <c r="E1892" i="3" s="1"/>
  <c r="I1893" i="3"/>
  <c r="E1893" i="3" s="1"/>
  <c r="I1894" i="3"/>
  <c r="E1894" i="3" s="1"/>
  <c r="I1895" i="3"/>
  <c r="E1895" i="3" s="1"/>
  <c r="I1896" i="3"/>
  <c r="E1896" i="3" s="1"/>
  <c r="I1897" i="3"/>
  <c r="E1897" i="3" s="1"/>
  <c r="I1898" i="3"/>
  <c r="E1898" i="3" s="1"/>
  <c r="I1899" i="3"/>
  <c r="E1899" i="3" s="1"/>
  <c r="I1900" i="3"/>
  <c r="E1900" i="3" s="1"/>
  <c r="I1901" i="3"/>
  <c r="E1901" i="3" s="1"/>
  <c r="I1902" i="3"/>
  <c r="E1902" i="3" s="1"/>
  <c r="I1903" i="3"/>
  <c r="E1903" i="3" s="1"/>
  <c r="I263" i="3"/>
  <c r="E263" i="3" s="1"/>
  <c r="I264" i="3"/>
  <c r="E264" i="3" s="1"/>
  <c r="I1904" i="3"/>
  <c r="E1904" i="3" s="1"/>
  <c r="I1905" i="3"/>
  <c r="E1905" i="3" s="1"/>
  <c r="I1906" i="3"/>
  <c r="E1906" i="3" s="1"/>
  <c r="I1907" i="3"/>
  <c r="E1907" i="3" s="1"/>
  <c r="I1908" i="3"/>
  <c r="E1908" i="3" s="1"/>
  <c r="I1909" i="3"/>
  <c r="E1909" i="3" s="1"/>
  <c r="I1910" i="3"/>
  <c r="E1910" i="3" s="1"/>
  <c r="I1911" i="3"/>
  <c r="E1911" i="3" s="1"/>
  <c r="I1912" i="3"/>
  <c r="E1912" i="3" s="1"/>
  <c r="I265" i="3"/>
  <c r="E265" i="3" s="1"/>
  <c r="I1913" i="3"/>
  <c r="E1913" i="3" s="1"/>
  <c r="I1914" i="3"/>
  <c r="E1914" i="3" s="1"/>
  <c r="I266" i="3"/>
  <c r="E266" i="3" s="1"/>
  <c r="I267" i="3"/>
  <c r="E267" i="3" s="1"/>
  <c r="I1915" i="3"/>
  <c r="E1915" i="3" s="1"/>
  <c r="I1916" i="3"/>
  <c r="E1916" i="3" s="1"/>
  <c r="I268" i="3"/>
  <c r="E268" i="3" s="1"/>
  <c r="I1917" i="3"/>
  <c r="E1917" i="3" s="1"/>
  <c r="I269" i="3"/>
  <c r="E269" i="3" s="1"/>
  <c r="I1918" i="3"/>
  <c r="E1918" i="3" s="1"/>
  <c r="I270" i="3"/>
  <c r="E270" i="3" s="1"/>
  <c r="I1919" i="3"/>
  <c r="E1919" i="3" s="1"/>
  <c r="I271" i="3"/>
  <c r="E271" i="3" s="1"/>
  <c r="I272" i="3"/>
  <c r="E272" i="3" s="1"/>
  <c r="I273" i="3"/>
  <c r="E273" i="3" s="1"/>
  <c r="I1920" i="3"/>
  <c r="E1920" i="3" s="1"/>
  <c r="I1921" i="3"/>
  <c r="E1921" i="3" s="1"/>
  <c r="I274" i="3"/>
  <c r="E274" i="3" s="1"/>
  <c r="I275" i="3"/>
  <c r="E275" i="3" s="1"/>
  <c r="I276" i="3"/>
  <c r="E276" i="3" s="1"/>
  <c r="I277" i="3"/>
  <c r="E277" i="3" s="1"/>
  <c r="I278" i="3"/>
  <c r="E278" i="3" s="1"/>
  <c r="I279" i="3"/>
  <c r="E279" i="3" s="1"/>
  <c r="I1922" i="3"/>
  <c r="E1922" i="3" s="1"/>
  <c r="I1923" i="3"/>
  <c r="E1923" i="3" s="1"/>
  <c r="I1924" i="3"/>
  <c r="E1924" i="3" s="1"/>
  <c r="I1925" i="3"/>
  <c r="E1925" i="3" s="1"/>
  <c r="I280" i="3"/>
  <c r="E280" i="3" s="1"/>
  <c r="I1926" i="3"/>
  <c r="E1926" i="3" s="1"/>
  <c r="I281" i="3"/>
  <c r="E281" i="3" s="1"/>
  <c r="I282" i="3"/>
  <c r="E282" i="3" s="1"/>
  <c r="I1927" i="3"/>
  <c r="E1927" i="3" s="1"/>
  <c r="I283" i="3"/>
  <c r="E283" i="3" s="1"/>
  <c r="I1928" i="3"/>
  <c r="E1928" i="3" s="1"/>
  <c r="I1929" i="3"/>
  <c r="E1929" i="3" s="1"/>
  <c r="I1930" i="3"/>
  <c r="E1930" i="3" s="1"/>
  <c r="I284" i="3"/>
  <c r="E284" i="3" s="1"/>
  <c r="I1931" i="3"/>
  <c r="E1931" i="3" s="1"/>
  <c r="I1932" i="3"/>
  <c r="E1932" i="3" s="1"/>
  <c r="I1933" i="3"/>
  <c r="E1933" i="3" s="1"/>
  <c r="I1934" i="3"/>
  <c r="E1934" i="3" s="1"/>
  <c r="I1935" i="3"/>
  <c r="E1935" i="3" s="1"/>
  <c r="I1936" i="3"/>
  <c r="E1936" i="3" s="1"/>
  <c r="I1937" i="3"/>
  <c r="E1937" i="3" s="1"/>
  <c r="I1938" i="3"/>
  <c r="E1938" i="3" s="1"/>
  <c r="I1939" i="3"/>
  <c r="E1939" i="3" s="1"/>
  <c r="I1940" i="3"/>
  <c r="E1940" i="3" s="1"/>
  <c r="I1941" i="3"/>
  <c r="E1941" i="3" s="1"/>
  <c r="I1942" i="3"/>
  <c r="E1942" i="3" s="1"/>
  <c r="I1943" i="3"/>
  <c r="E1943" i="3" s="1"/>
  <c r="I1944" i="3"/>
  <c r="E1944" i="3" s="1"/>
  <c r="I1945" i="3"/>
  <c r="E1945" i="3" s="1"/>
  <c r="I1946" i="3"/>
  <c r="E1946" i="3" s="1"/>
  <c r="I1947" i="3"/>
  <c r="E1947" i="3" s="1"/>
  <c r="I1948" i="3"/>
  <c r="E1948" i="3" s="1"/>
  <c r="I1949" i="3"/>
  <c r="E1949" i="3" s="1"/>
  <c r="I1950" i="3"/>
  <c r="E1950" i="3" s="1"/>
  <c r="I1951" i="3"/>
  <c r="E1951" i="3" s="1"/>
  <c r="I285" i="3"/>
  <c r="E285" i="3" s="1"/>
  <c r="I1952" i="3"/>
  <c r="E1952" i="3" s="1"/>
  <c r="I1953" i="3"/>
  <c r="E1953" i="3" s="1"/>
  <c r="I1954" i="3"/>
  <c r="E1954" i="3" s="1"/>
  <c r="I1955" i="3"/>
  <c r="E1955" i="3" s="1"/>
  <c r="I1956" i="3"/>
  <c r="E1956" i="3" s="1"/>
  <c r="I1957" i="3"/>
  <c r="E1957" i="3" s="1"/>
  <c r="I1958" i="3"/>
  <c r="E1958" i="3" s="1"/>
  <c r="I1959" i="3"/>
  <c r="E1959" i="3" s="1"/>
  <c r="I1960" i="3"/>
  <c r="E1960" i="3" s="1"/>
  <c r="I286" i="3"/>
  <c r="E286" i="3" s="1"/>
  <c r="I1961" i="3"/>
  <c r="E1961" i="3" s="1"/>
  <c r="I1962" i="3"/>
  <c r="E1962" i="3" s="1"/>
  <c r="I1963" i="3"/>
  <c r="E1963" i="3" s="1"/>
  <c r="I1964" i="3"/>
  <c r="E1964" i="3" s="1"/>
  <c r="I1965" i="3"/>
  <c r="E1965" i="3" s="1"/>
  <c r="I1966" i="3"/>
  <c r="E1966" i="3" s="1"/>
  <c r="I1967" i="3"/>
  <c r="E1967" i="3" s="1"/>
  <c r="I1968" i="3"/>
  <c r="E1968" i="3" s="1"/>
  <c r="I1969" i="3"/>
  <c r="E1969" i="3" s="1"/>
  <c r="I1970" i="3"/>
  <c r="E1970" i="3" s="1"/>
  <c r="I1971" i="3"/>
  <c r="E1971" i="3" s="1"/>
  <c r="I287" i="3"/>
  <c r="E287" i="3" s="1"/>
  <c r="I1972" i="3"/>
  <c r="E1972" i="3" s="1"/>
  <c r="I1973" i="3"/>
  <c r="E1973" i="3" s="1"/>
  <c r="I1974" i="3"/>
  <c r="E1974" i="3" s="1"/>
  <c r="I1975" i="3"/>
  <c r="E1975" i="3" s="1"/>
  <c r="I1976" i="3"/>
  <c r="E1976" i="3" s="1"/>
  <c r="I1977" i="3"/>
  <c r="E1977" i="3" s="1"/>
  <c r="I1978" i="3"/>
  <c r="E1978" i="3" s="1"/>
  <c r="I1979" i="3"/>
  <c r="E1979" i="3" s="1"/>
  <c r="I1980" i="3"/>
  <c r="E1980" i="3" s="1"/>
  <c r="I1981" i="3"/>
  <c r="E1981" i="3" s="1"/>
  <c r="I1982" i="3"/>
  <c r="E1982" i="3" s="1"/>
  <c r="I1983" i="3"/>
  <c r="E1983" i="3" s="1"/>
  <c r="I1984" i="3"/>
  <c r="E1984" i="3" s="1"/>
  <c r="I1985" i="3"/>
  <c r="E1985" i="3" s="1"/>
  <c r="I288" i="3"/>
  <c r="E288" i="3" s="1"/>
  <c r="I1986" i="3"/>
  <c r="E1986" i="3" s="1"/>
  <c r="I1987" i="3"/>
  <c r="E1987" i="3" s="1"/>
  <c r="I1988" i="3"/>
  <c r="E1988" i="3" s="1"/>
  <c r="I289" i="3"/>
  <c r="E289" i="3" s="1"/>
  <c r="I1989" i="3"/>
  <c r="E1989" i="3" s="1"/>
  <c r="I1990" i="3"/>
  <c r="E1990" i="3" s="1"/>
  <c r="I1991" i="3"/>
  <c r="E1991" i="3" s="1"/>
  <c r="I1992" i="3"/>
  <c r="E1992" i="3" s="1"/>
  <c r="I1993" i="3"/>
  <c r="E1993" i="3" s="1"/>
  <c r="I1994" i="3"/>
  <c r="E1994" i="3" s="1"/>
  <c r="I1995" i="3"/>
  <c r="E1995" i="3" s="1"/>
  <c r="I1996" i="3"/>
  <c r="E1996" i="3" s="1"/>
  <c r="I1997" i="3"/>
  <c r="E1997" i="3" s="1"/>
  <c r="I1998" i="3"/>
  <c r="E1998" i="3" s="1"/>
  <c r="I1999" i="3"/>
  <c r="E1999" i="3" s="1"/>
  <c r="I2000" i="3"/>
  <c r="E2000" i="3" s="1"/>
  <c r="I2001" i="3"/>
  <c r="E2001" i="3" s="1"/>
  <c r="I2002" i="3"/>
  <c r="E2002" i="3" s="1"/>
  <c r="I2003" i="3"/>
  <c r="E2003" i="3" s="1"/>
  <c r="I2004" i="3"/>
  <c r="E2004" i="3" s="1"/>
  <c r="I2005" i="3"/>
  <c r="E2005" i="3" s="1"/>
  <c r="I2006" i="3"/>
  <c r="E2006" i="3" s="1"/>
  <c r="I2007" i="3"/>
  <c r="E2007" i="3" s="1"/>
  <c r="I2008" i="3"/>
  <c r="E2008" i="3" s="1"/>
  <c r="I2009" i="3"/>
  <c r="E2009" i="3" s="1"/>
  <c r="I2010" i="3"/>
  <c r="E2010" i="3" s="1"/>
  <c r="I2011" i="3"/>
  <c r="E2011" i="3" s="1"/>
  <c r="I2012" i="3"/>
  <c r="E2012" i="3" s="1"/>
  <c r="I2013" i="3"/>
  <c r="E2013" i="3" s="1"/>
  <c r="I2014" i="3"/>
  <c r="E2014" i="3" s="1"/>
  <c r="I2015" i="3"/>
  <c r="E2015" i="3" s="1"/>
  <c r="I2016" i="3"/>
  <c r="E2016" i="3" s="1"/>
  <c r="I290" i="3"/>
  <c r="E290" i="3" s="1"/>
  <c r="I2017" i="3"/>
  <c r="E2017" i="3" s="1"/>
  <c r="I2018" i="3"/>
  <c r="E2018" i="3" s="1"/>
  <c r="I2019" i="3"/>
  <c r="E2019" i="3" s="1"/>
  <c r="I2020" i="3"/>
  <c r="E2020" i="3" s="1"/>
  <c r="I291" i="3"/>
  <c r="E291" i="3" s="1"/>
  <c r="I2021" i="3"/>
  <c r="E2021" i="3" s="1"/>
  <c r="I2022" i="3"/>
  <c r="E2022" i="3" s="1"/>
  <c r="I292" i="3"/>
  <c r="E292" i="3" s="1"/>
  <c r="I2023" i="3"/>
  <c r="E2023" i="3" s="1"/>
  <c r="I2024" i="3"/>
  <c r="E2024" i="3" s="1"/>
  <c r="I2025" i="3"/>
  <c r="E2025" i="3" s="1"/>
  <c r="I2026" i="3"/>
  <c r="E2026" i="3" s="1"/>
  <c r="I2027" i="3"/>
  <c r="E2027" i="3" s="1"/>
  <c r="I2028" i="3"/>
  <c r="E2028" i="3" s="1"/>
  <c r="I2029" i="3"/>
  <c r="E2029" i="3" s="1"/>
  <c r="I2030" i="3"/>
  <c r="E2030" i="3" s="1"/>
  <c r="I2031" i="3"/>
  <c r="E2031" i="3" s="1"/>
  <c r="I293" i="3"/>
  <c r="E293" i="3" s="1"/>
  <c r="I294" i="3"/>
  <c r="E294" i="3" s="1"/>
  <c r="I295" i="3"/>
  <c r="E295" i="3" s="1"/>
  <c r="I2032" i="3"/>
  <c r="E2032" i="3" s="1"/>
  <c r="I296" i="3"/>
  <c r="E296" i="3" s="1"/>
  <c r="I297" i="3"/>
  <c r="E297" i="3" s="1"/>
  <c r="I2033" i="3"/>
  <c r="E2033" i="3" s="1"/>
  <c r="I2034" i="3"/>
  <c r="E2034" i="3" s="1"/>
  <c r="I2035" i="3"/>
  <c r="E2035" i="3" s="1"/>
  <c r="I2036" i="3"/>
  <c r="E2036" i="3" s="1"/>
  <c r="I2037" i="3"/>
  <c r="E2037" i="3" s="1"/>
  <c r="I2038" i="3"/>
  <c r="E2038" i="3" s="1"/>
  <c r="I2039" i="3"/>
  <c r="E2039" i="3" s="1"/>
  <c r="I2040" i="3"/>
  <c r="E2040" i="3" s="1"/>
  <c r="I2041" i="3"/>
  <c r="E2041" i="3" s="1"/>
  <c r="I2042" i="3"/>
  <c r="E2042" i="3" s="1"/>
  <c r="I2043" i="3"/>
  <c r="E2043" i="3" s="1"/>
  <c r="I2044" i="3"/>
  <c r="E2044" i="3" s="1"/>
  <c r="I2045" i="3"/>
  <c r="E2045" i="3" s="1"/>
  <c r="I2046" i="3"/>
  <c r="E2046" i="3" s="1"/>
  <c r="I2047" i="3"/>
  <c r="E2047" i="3" s="1"/>
  <c r="I2048" i="3"/>
  <c r="E2048" i="3" s="1"/>
  <c r="I2049" i="3"/>
  <c r="E2049" i="3" s="1"/>
  <c r="I2050" i="3"/>
  <c r="E2050" i="3" s="1"/>
  <c r="I2051" i="3"/>
  <c r="E2051" i="3" s="1"/>
  <c r="I2052" i="3"/>
  <c r="E2052" i="3" s="1"/>
  <c r="I2053" i="3"/>
  <c r="E2053" i="3" s="1"/>
  <c r="I2054" i="3"/>
  <c r="E2054" i="3" s="1"/>
  <c r="I2055" i="3"/>
  <c r="E2055" i="3" s="1"/>
  <c r="I298" i="3"/>
  <c r="E298" i="3" s="1"/>
  <c r="I2056" i="3"/>
  <c r="E2056" i="3" s="1"/>
  <c r="I2057" i="3"/>
  <c r="E2057" i="3" s="1"/>
  <c r="I2058" i="3"/>
  <c r="E2058" i="3" s="1"/>
  <c r="I2059" i="3"/>
  <c r="E2059" i="3" s="1"/>
  <c r="I2060" i="3"/>
  <c r="E2060" i="3" s="1"/>
  <c r="I299" i="3"/>
  <c r="E299" i="3" s="1"/>
  <c r="I2061" i="3"/>
  <c r="E2061" i="3" s="1"/>
  <c r="I2062" i="3"/>
  <c r="E2062" i="3" s="1"/>
  <c r="I2063" i="3"/>
  <c r="E2063" i="3" s="1"/>
  <c r="I2064" i="3"/>
  <c r="E2064" i="3" s="1"/>
  <c r="I2065" i="3"/>
  <c r="E2065" i="3" s="1"/>
  <c r="I2066" i="3"/>
  <c r="E2066" i="3" s="1"/>
  <c r="I2067" i="3"/>
  <c r="E2067" i="3" s="1"/>
  <c r="I2068" i="3"/>
  <c r="E2068" i="3" s="1"/>
  <c r="I2069" i="3"/>
  <c r="E2069" i="3" s="1"/>
  <c r="I2070" i="3"/>
  <c r="E2070" i="3" s="1"/>
  <c r="I2071" i="3"/>
  <c r="E2071" i="3" s="1"/>
  <c r="I2072" i="3"/>
  <c r="E2072" i="3" s="1"/>
  <c r="I2073" i="3"/>
  <c r="E2073" i="3" s="1"/>
  <c r="I2074" i="3"/>
  <c r="E2074" i="3" s="1"/>
  <c r="I2075" i="3"/>
  <c r="E2075" i="3" s="1"/>
  <c r="I2076" i="3"/>
  <c r="E2076" i="3" s="1"/>
  <c r="I2077" i="3"/>
  <c r="E2077" i="3" s="1"/>
  <c r="I2078" i="3"/>
  <c r="E2078" i="3" s="1"/>
  <c r="I300" i="3"/>
  <c r="E300" i="3" s="1"/>
  <c r="I2079" i="3"/>
  <c r="E2079" i="3" s="1"/>
  <c r="I2080" i="3"/>
  <c r="E2080" i="3" s="1"/>
  <c r="I2081" i="3"/>
  <c r="E2081" i="3" s="1"/>
  <c r="I2082" i="3"/>
  <c r="E2082" i="3" s="1"/>
  <c r="I2083" i="3"/>
  <c r="E2083" i="3" s="1"/>
  <c r="I2084" i="3"/>
  <c r="E2084" i="3" s="1"/>
  <c r="I2085" i="3"/>
  <c r="E2085" i="3" s="1"/>
  <c r="I2086" i="3"/>
  <c r="E2086" i="3" s="1"/>
  <c r="I2087" i="3"/>
  <c r="E2087" i="3" s="1"/>
  <c r="I2088" i="3"/>
  <c r="E2088" i="3" s="1"/>
  <c r="I301" i="3"/>
  <c r="E301" i="3" s="1"/>
  <c r="I2089" i="3"/>
  <c r="E2089" i="3" s="1"/>
  <c r="I2090" i="3"/>
  <c r="E2090" i="3" s="1"/>
  <c r="I2091" i="3"/>
  <c r="E2091" i="3" s="1"/>
  <c r="I302" i="3"/>
  <c r="E302" i="3" s="1"/>
  <c r="I303" i="3"/>
  <c r="E303" i="3" s="1"/>
  <c r="I304" i="3"/>
  <c r="E304" i="3" s="1"/>
  <c r="I2092" i="3"/>
  <c r="E2092" i="3" s="1"/>
  <c r="I2093" i="3"/>
  <c r="E2093" i="3" s="1"/>
  <c r="I305" i="3"/>
  <c r="E305" i="3" s="1"/>
  <c r="I2094" i="3"/>
  <c r="E2094" i="3" s="1"/>
  <c r="I2095" i="3"/>
  <c r="E2095" i="3" s="1"/>
  <c r="I2096" i="3"/>
  <c r="E2096" i="3" s="1"/>
  <c r="I2097" i="3"/>
  <c r="E2097" i="3" s="1"/>
  <c r="I2098" i="3"/>
  <c r="E2098" i="3" s="1"/>
  <c r="I2099" i="3"/>
  <c r="E2099" i="3" s="1"/>
  <c r="I2100" i="3"/>
  <c r="E2100" i="3" s="1"/>
  <c r="I2101" i="3"/>
  <c r="E2101" i="3" s="1"/>
  <c r="I2102" i="3"/>
  <c r="E2102" i="3" s="1"/>
  <c r="I2103" i="3"/>
  <c r="E2103" i="3" s="1"/>
  <c r="I2104" i="3"/>
  <c r="E2104" i="3" s="1"/>
  <c r="I2105" i="3"/>
  <c r="E2105" i="3" s="1"/>
  <c r="I2106" i="3"/>
  <c r="E2106" i="3" s="1"/>
  <c r="I2107" i="3"/>
  <c r="E2107" i="3" s="1"/>
  <c r="I2108" i="3"/>
  <c r="E2108" i="3" s="1"/>
  <c r="I2109" i="3"/>
  <c r="E2109" i="3" s="1"/>
  <c r="I2110" i="3"/>
  <c r="E2110" i="3" s="1"/>
  <c r="I2111" i="3"/>
  <c r="E2111" i="3" s="1"/>
  <c r="I2112" i="3"/>
  <c r="E2112" i="3" s="1"/>
  <c r="I2113" i="3"/>
  <c r="E2113" i="3" s="1"/>
  <c r="I2114" i="3"/>
  <c r="E2114" i="3" s="1"/>
  <c r="I2115" i="3"/>
  <c r="E2115" i="3" s="1"/>
  <c r="I2116" i="3"/>
  <c r="E2116" i="3" s="1"/>
  <c r="I2117" i="3"/>
  <c r="E2117" i="3" s="1"/>
  <c r="I2118" i="3"/>
  <c r="E2118" i="3" s="1"/>
  <c r="I2119" i="3"/>
  <c r="E2119" i="3" s="1"/>
  <c r="I2120" i="3"/>
  <c r="E2120" i="3" s="1"/>
  <c r="I2121" i="3"/>
  <c r="E2121" i="3" s="1"/>
  <c r="I2122" i="3"/>
  <c r="E2122" i="3" s="1"/>
  <c r="I2123" i="3"/>
  <c r="E2123" i="3" s="1"/>
  <c r="I2124" i="3"/>
  <c r="E2124" i="3" s="1"/>
  <c r="I2125" i="3"/>
  <c r="E2125" i="3" s="1"/>
  <c r="I2126" i="3"/>
  <c r="E2126" i="3" s="1"/>
  <c r="I2127" i="3"/>
  <c r="E2127" i="3" s="1"/>
  <c r="I2128" i="3"/>
  <c r="E2128" i="3" s="1"/>
  <c r="I2129" i="3"/>
  <c r="E2129" i="3" s="1"/>
  <c r="I2130" i="3"/>
  <c r="E2130" i="3" s="1"/>
  <c r="I2131" i="3"/>
  <c r="E2131" i="3" s="1"/>
  <c r="I2132" i="3"/>
  <c r="E2132" i="3" s="1"/>
  <c r="I2133" i="3"/>
  <c r="E2133" i="3" s="1"/>
  <c r="I2134" i="3"/>
  <c r="E2134" i="3" s="1"/>
  <c r="I2135" i="3"/>
  <c r="E2135" i="3" s="1"/>
  <c r="I2136" i="3"/>
  <c r="E2136" i="3" s="1"/>
  <c r="I2137" i="3"/>
  <c r="E2137" i="3" s="1"/>
  <c r="I2138" i="3"/>
  <c r="E2138" i="3" s="1"/>
  <c r="I2139" i="3"/>
  <c r="E2139" i="3" s="1"/>
  <c r="I2140" i="3"/>
  <c r="E2140" i="3" s="1"/>
  <c r="I2141" i="3"/>
  <c r="E2141" i="3" s="1"/>
  <c r="I2142" i="3"/>
  <c r="E2142" i="3" s="1"/>
  <c r="I2143" i="3"/>
  <c r="E2143" i="3" s="1"/>
  <c r="I306" i="3"/>
  <c r="E306" i="3" s="1"/>
  <c r="I307" i="3"/>
  <c r="E307" i="3" s="1"/>
  <c r="I308" i="3"/>
  <c r="E308" i="3" s="1"/>
  <c r="I309" i="3"/>
  <c r="E309" i="3" s="1"/>
  <c r="I310" i="3"/>
  <c r="E310" i="3" s="1"/>
  <c r="I311" i="3"/>
  <c r="E311" i="3" s="1"/>
  <c r="I312" i="3"/>
  <c r="E312" i="3" s="1"/>
  <c r="I2144" i="3"/>
  <c r="E2144" i="3" s="1"/>
  <c r="I313" i="3"/>
  <c r="E313" i="3" s="1"/>
  <c r="I2145" i="3"/>
  <c r="E2145" i="3" s="1"/>
  <c r="I2146" i="3"/>
  <c r="E2146" i="3" s="1"/>
  <c r="I314" i="3"/>
  <c r="E314" i="3" s="1"/>
  <c r="I315" i="3"/>
  <c r="E315" i="3" s="1"/>
  <c r="I316" i="3"/>
  <c r="E316" i="3" s="1"/>
  <c r="I317" i="3"/>
  <c r="E317" i="3" s="1"/>
  <c r="I318" i="3"/>
  <c r="E318" i="3" s="1"/>
  <c r="I319" i="3"/>
  <c r="E319" i="3" s="1"/>
  <c r="I320" i="3"/>
  <c r="E320" i="3" s="1"/>
  <c r="I321" i="3"/>
  <c r="E321" i="3" s="1"/>
  <c r="I2147" i="3"/>
  <c r="E2147" i="3" s="1"/>
  <c r="I322" i="3"/>
  <c r="E322" i="3" s="1"/>
  <c r="I323" i="3"/>
  <c r="E323" i="3" s="1"/>
  <c r="I324" i="3"/>
  <c r="E324" i="3" s="1"/>
  <c r="I2148" i="3"/>
  <c r="E2148" i="3" s="1"/>
  <c r="I2149" i="3"/>
  <c r="E2149" i="3" s="1"/>
  <c r="I325" i="3"/>
  <c r="E325" i="3" s="1"/>
  <c r="I2150" i="3"/>
  <c r="E2150" i="3" s="1"/>
  <c r="I2151" i="3"/>
  <c r="E2151" i="3" s="1"/>
  <c r="I2152" i="3"/>
  <c r="E2152" i="3" s="1"/>
  <c r="I326" i="3"/>
  <c r="E326" i="3" s="1"/>
  <c r="I2153" i="3"/>
  <c r="E2153" i="3" s="1"/>
  <c r="I327" i="3"/>
  <c r="E327" i="3" s="1"/>
  <c r="I2154" i="3"/>
  <c r="E2154" i="3" s="1"/>
  <c r="I2155" i="3"/>
  <c r="E2155" i="3" s="1"/>
  <c r="I2156" i="3"/>
  <c r="E2156" i="3" s="1"/>
  <c r="I2157" i="3"/>
  <c r="E2157" i="3" s="1"/>
  <c r="I2158" i="3"/>
  <c r="E2158" i="3" s="1"/>
  <c r="I2159" i="3"/>
  <c r="E2159" i="3" s="1"/>
  <c r="I2160" i="3"/>
  <c r="E2160" i="3" s="1"/>
  <c r="I2161" i="3"/>
  <c r="E2161" i="3" s="1"/>
  <c r="I2162" i="3"/>
  <c r="E2162" i="3" s="1"/>
  <c r="I2163" i="3"/>
  <c r="E2163" i="3" s="1"/>
  <c r="I2164" i="3"/>
  <c r="E2164" i="3" s="1"/>
  <c r="I2165" i="3"/>
  <c r="E2165" i="3" s="1"/>
  <c r="I2166" i="3"/>
  <c r="E2166" i="3" s="1"/>
  <c r="I2167" i="3"/>
  <c r="E2167" i="3" s="1"/>
  <c r="I2168" i="3"/>
  <c r="E2168" i="3" s="1"/>
  <c r="I2169" i="3"/>
  <c r="E2169" i="3" s="1"/>
  <c r="I2170" i="3"/>
  <c r="E2170" i="3" s="1"/>
  <c r="I2171" i="3"/>
  <c r="E2171" i="3" s="1"/>
  <c r="I2172" i="3"/>
  <c r="E2172" i="3" s="1"/>
  <c r="I2173" i="3"/>
  <c r="E2173" i="3" s="1"/>
  <c r="I2174" i="3"/>
  <c r="E2174" i="3" s="1"/>
  <c r="I2175" i="3"/>
  <c r="E2175" i="3" s="1"/>
  <c r="I2176" i="3"/>
  <c r="E2176" i="3" s="1"/>
  <c r="I2177" i="3"/>
  <c r="E2177" i="3" s="1"/>
  <c r="I2178" i="3"/>
  <c r="E2178" i="3" s="1"/>
  <c r="I2179" i="3"/>
  <c r="E2179" i="3" s="1"/>
  <c r="I2180" i="3"/>
  <c r="E2180" i="3" s="1"/>
  <c r="I2181" i="3"/>
  <c r="E2181" i="3" s="1"/>
  <c r="I2182" i="3"/>
  <c r="E2182" i="3" s="1"/>
  <c r="I2183" i="3"/>
  <c r="E2183" i="3" s="1"/>
  <c r="I2184" i="3"/>
  <c r="E2184" i="3" s="1"/>
  <c r="I2185" i="3"/>
  <c r="E2185" i="3" s="1"/>
  <c r="I2186" i="3"/>
  <c r="E2186" i="3" s="1"/>
  <c r="I2187" i="3"/>
  <c r="E2187" i="3" s="1"/>
  <c r="I2188" i="3"/>
  <c r="E2188" i="3" s="1"/>
  <c r="I2189" i="3"/>
  <c r="E2189" i="3" s="1"/>
  <c r="I2190" i="3"/>
  <c r="E2190" i="3" s="1"/>
  <c r="I328" i="3"/>
  <c r="E328" i="3" s="1"/>
  <c r="I2191" i="3"/>
  <c r="E2191" i="3" s="1"/>
  <c r="I2192" i="3"/>
  <c r="E2192" i="3" s="1"/>
  <c r="I2193" i="3"/>
  <c r="E2193" i="3" s="1"/>
  <c r="I2194" i="3"/>
  <c r="E2194" i="3" s="1"/>
  <c r="I2195" i="3"/>
  <c r="E2195" i="3" s="1"/>
  <c r="I2196" i="3"/>
  <c r="E2196" i="3" s="1"/>
  <c r="I2197" i="3"/>
  <c r="E2197" i="3" s="1"/>
  <c r="I2198" i="3"/>
  <c r="E2198" i="3" s="1"/>
  <c r="I2199" i="3"/>
  <c r="E2199" i="3" s="1"/>
  <c r="I2200" i="3"/>
  <c r="E2200" i="3" s="1"/>
  <c r="I2201" i="3"/>
  <c r="E2201" i="3" s="1"/>
  <c r="I2202" i="3"/>
  <c r="E2202" i="3" s="1"/>
  <c r="I2203" i="3"/>
  <c r="E2203" i="3" s="1"/>
  <c r="I2204" i="3"/>
  <c r="E2204" i="3" s="1"/>
  <c r="I2205" i="3"/>
  <c r="E2205" i="3" s="1"/>
  <c r="I2206" i="3"/>
  <c r="E2206" i="3" s="1"/>
  <c r="I2207" i="3"/>
  <c r="E2207" i="3" s="1"/>
  <c r="I2208" i="3"/>
  <c r="E2208" i="3" s="1"/>
  <c r="I2209" i="3"/>
  <c r="E2209" i="3" s="1"/>
  <c r="I2210" i="3"/>
  <c r="E2210" i="3" s="1"/>
  <c r="I2211" i="3"/>
  <c r="E2211" i="3" s="1"/>
  <c r="I2212" i="3"/>
  <c r="E2212" i="3" s="1"/>
  <c r="I2213" i="3"/>
  <c r="E2213" i="3" s="1"/>
  <c r="I2214" i="3"/>
  <c r="E2214" i="3" s="1"/>
  <c r="I2215" i="3"/>
  <c r="E2215" i="3" s="1"/>
  <c r="I2216" i="3"/>
  <c r="E2216" i="3" s="1"/>
  <c r="I2217" i="3"/>
  <c r="E2217" i="3" s="1"/>
  <c r="I2218" i="3"/>
  <c r="E2218" i="3" s="1"/>
  <c r="I2219" i="3"/>
  <c r="E2219" i="3" s="1"/>
  <c r="I2220" i="3"/>
  <c r="E2220" i="3" s="1"/>
  <c r="I2221" i="3"/>
  <c r="E2221" i="3" s="1"/>
  <c r="I2222" i="3"/>
  <c r="E2222" i="3" s="1"/>
  <c r="I2223" i="3"/>
  <c r="E2223" i="3" s="1"/>
  <c r="I2224" i="3"/>
  <c r="E2224" i="3" s="1"/>
  <c r="I2225" i="3"/>
  <c r="E2225" i="3" s="1"/>
  <c r="I2226" i="3"/>
  <c r="E2226" i="3" s="1"/>
  <c r="I2227" i="3"/>
  <c r="E2227" i="3" s="1"/>
  <c r="I2228" i="3"/>
  <c r="E2228" i="3" s="1"/>
  <c r="I2229" i="3"/>
  <c r="E2229" i="3" s="1"/>
  <c r="I2230" i="3"/>
  <c r="E2230" i="3" s="1"/>
  <c r="I2231" i="3"/>
  <c r="E2231" i="3" s="1"/>
  <c r="I2232" i="3"/>
  <c r="E2232" i="3" s="1"/>
  <c r="I2233" i="3"/>
  <c r="E2233" i="3" s="1"/>
  <c r="I2234" i="3"/>
  <c r="E2234" i="3" s="1"/>
  <c r="I2235" i="3"/>
  <c r="E2235" i="3" s="1"/>
  <c r="I2236" i="3"/>
  <c r="E2236" i="3" s="1"/>
  <c r="I2237" i="3"/>
  <c r="E2237" i="3" s="1"/>
  <c r="I2238" i="3"/>
  <c r="E2238" i="3" s="1"/>
  <c r="I2239" i="3"/>
  <c r="E2239" i="3" s="1"/>
  <c r="I2240" i="3"/>
  <c r="E2240" i="3" s="1"/>
  <c r="I2241" i="3"/>
  <c r="E2241" i="3" s="1"/>
  <c r="I2242" i="3"/>
  <c r="E2242" i="3" s="1"/>
  <c r="I2243" i="3"/>
  <c r="E2243" i="3" s="1"/>
  <c r="I2244" i="3"/>
  <c r="E2244" i="3" s="1"/>
  <c r="I2245" i="3"/>
  <c r="E2245" i="3" s="1"/>
  <c r="I2246" i="3"/>
  <c r="E2246" i="3" s="1"/>
  <c r="I2247" i="3"/>
  <c r="E2247" i="3" s="1"/>
  <c r="I2248" i="3"/>
  <c r="E2248" i="3" s="1"/>
  <c r="I2249" i="3"/>
  <c r="E2249" i="3" s="1"/>
  <c r="I2250" i="3"/>
  <c r="E2250" i="3" s="1"/>
  <c r="I2251" i="3"/>
  <c r="E2251" i="3" s="1"/>
  <c r="I2252" i="3"/>
  <c r="E2252" i="3" s="1"/>
  <c r="I2253" i="3"/>
  <c r="E2253" i="3" s="1"/>
  <c r="I2254" i="3"/>
  <c r="E2254" i="3" s="1"/>
  <c r="I2255" i="3"/>
  <c r="E2255" i="3" s="1"/>
  <c r="I2256" i="3"/>
  <c r="E2256" i="3" s="1"/>
  <c r="I2257" i="3"/>
  <c r="E2257" i="3" s="1"/>
  <c r="I2258" i="3"/>
  <c r="E2258" i="3" s="1"/>
  <c r="I2259" i="3"/>
  <c r="E2259" i="3" s="1"/>
  <c r="I2260" i="3"/>
  <c r="E2260" i="3" s="1"/>
  <c r="I2261" i="3"/>
  <c r="E2261" i="3" s="1"/>
  <c r="I2262" i="3"/>
  <c r="E2262" i="3" s="1"/>
  <c r="I2263" i="3"/>
  <c r="E2263" i="3" s="1"/>
  <c r="I2264" i="3"/>
  <c r="E2264" i="3" s="1"/>
  <c r="I2265" i="3"/>
  <c r="E2265" i="3" s="1"/>
  <c r="I2266" i="3"/>
  <c r="E2266" i="3" s="1"/>
  <c r="I2267" i="3"/>
  <c r="E2267" i="3" s="1"/>
  <c r="I2268" i="3"/>
  <c r="E2268" i="3" s="1"/>
  <c r="I2269" i="3"/>
  <c r="E2269" i="3" s="1"/>
  <c r="I2270" i="3"/>
  <c r="E2270" i="3" s="1"/>
  <c r="I2271" i="3"/>
  <c r="E2271" i="3" s="1"/>
  <c r="I2272" i="3"/>
  <c r="E2272" i="3" s="1"/>
  <c r="I2273" i="3"/>
  <c r="E2273" i="3" s="1"/>
  <c r="I2274" i="3"/>
  <c r="E2274" i="3" s="1"/>
  <c r="I2275" i="3"/>
  <c r="E2275" i="3" s="1"/>
  <c r="I2276" i="3"/>
  <c r="E2276" i="3" s="1"/>
  <c r="I2277" i="3"/>
  <c r="E2277" i="3" s="1"/>
  <c r="I2278" i="3"/>
  <c r="E2278" i="3" s="1"/>
  <c r="I2279" i="3"/>
  <c r="E2279" i="3" s="1"/>
  <c r="I2280" i="3"/>
  <c r="E2280" i="3" s="1"/>
  <c r="I2281" i="3"/>
  <c r="E2281" i="3" s="1"/>
  <c r="I2282" i="3"/>
  <c r="E2282" i="3" s="1"/>
  <c r="I2283" i="3"/>
  <c r="E2283" i="3" s="1"/>
  <c r="I2284" i="3"/>
  <c r="E2284" i="3" s="1"/>
  <c r="I2285" i="3"/>
  <c r="E2285" i="3" s="1"/>
  <c r="I2286" i="3"/>
  <c r="E2286" i="3" s="1"/>
  <c r="I2287" i="3"/>
  <c r="E2287" i="3" s="1"/>
  <c r="I2288" i="3"/>
  <c r="E2288" i="3" s="1"/>
  <c r="I2289" i="3"/>
  <c r="E2289" i="3" s="1"/>
  <c r="I2290" i="3"/>
  <c r="E2290" i="3" s="1"/>
  <c r="I2291" i="3"/>
  <c r="E2291" i="3" s="1"/>
  <c r="I2292" i="3"/>
  <c r="E2292" i="3" s="1"/>
  <c r="I2293" i="3"/>
  <c r="E2293" i="3" s="1"/>
  <c r="I2294" i="3"/>
  <c r="E2294" i="3" s="1"/>
  <c r="I2295" i="3"/>
  <c r="E2295" i="3" s="1"/>
  <c r="I2296" i="3"/>
  <c r="E2296" i="3" s="1"/>
  <c r="I2297" i="3"/>
  <c r="E2297" i="3" s="1"/>
  <c r="I2298" i="3"/>
  <c r="E2298" i="3" s="1"/>
  <c r="I2299" i="3"/>
  <c r="E2299" i="3" s="1"/>
  <c r="I2300" i="3"/>
  <c r="E2300" i="3" s="1"/>
  <c r="I2301" i="3"/>
  <c r="E2301" i="3" s="1"/>
  <c r="I2302" i="3"/>
  <c r="E2302" i="3" s="1"/>
  <c r="I2303" i="3"/>
  <c r="E2303" i="3" s="1"/>
  <c r="I2304" i="3"/>
  <c r="E2304" i="3" s="1"/>
  <c r="I2305" i="3"/>
  <c r="E2305" i="3" s="1"/>
  <c r="I2306" i="3"/>
  <c r="E2306" i="3" s="1"/>
  <c r="I2307" i="3"/>
  <c r="E2307" i="3" s="1"/>
  <c r="I2308" i="3"/>
  <c r="E2308" i="3" s="1"/>
  <c r="I2309" i="3"/>
  <c r="E2309" i="3" s="1"/>
  <c r="I2310" i="3"/>
  <c r="E2310" i="3" s="1"/>
  <c r="I2311" i="3"/>
  <c r="E2311" i="3" s="1"/>
  <c r="I2312" i="3"/>
  <c r="E2312" i="3" s="1"/>
  <c r="I2313" i="3"/>
  <c r="E2313" i="3" s="1"/>
  <c r="I2314" i="3"/>
  <c r="E2314" i="3" s="1"/>
  <c r="I2315" i="3"/>
  <c r="E2315" i="3" s="1"/>
  <c r="I2316" i="3"/>
  <c r="E2316" i="3" s="1"/>
  <c r="I2317" i="3"/>
  <c r="E2317" i="3" s="1"/>
  <c r="I2318" i="3"/>
  <c r="E2318" i="3" s="1"/>
  <c r="I2319" i="3"/>
  <c r="E2319" i="3" s="1"/>
  <c r="I2320" i="3"/>
  <c r="E2320" i="3" s="1"/>
  <c r="I2321" i="3"/>
  <c r="E2321" i="3" s="1"/>
  <c r="I2322" i="3"/>
  <c r="E2322" i="3" s="1"/>
  <c r="I2323" i="3"/>
  <c r="E2323" i="3" s="1"/>
  <c r="I2324" i="3"/>
  <c r="E2324" i="3" s="1"/>
  <c r="I2325" i="3"/>
  <c r="E2325" i="3" s="1"/>
  <c r="I2326" i="3"/>
  <c r="E2326" i="3" s="1"/>
  <c r="I2327" i="3"/>
  <c r="E2327" i="3" s="1"/>
  <c r="I2328" i="3"/>
  <c r="E2328" i="3" s="1"/>
  <c r="I2329" i="3"/>
  <c r="E2329" i="3" s="1"/>
  <c r="I2330" i="3"/>
  <c r="E2330" i="3" s="1"/>
  <c r="I2331" i="3"/>
  <c r="E2331" i="3" s="1"/>
  <c r="I2332" i="3"/>
  <c r="E2332" i="3" s="1"/>
  <c r="I2333" i="3"/>
  <c r="E2333" i="3" s="1"/>
  <c r="I2334" i="3"/>
  <c r="E2334" i="3" s="1"/>
  <c r="I2335" i="3"/>
  <c r="E2335" i="3" s="1"/>
  <c r="I2336" i="3"/>
  <c r="E2336" i="3" s="1"/>
  <c r="I2337" i="3"/>
  <c r="E2337" i="3" s="1"/>
  <c r="I2338" i="3"/>
  <c r="E2338" i="3" s="1"/>
  <c r="I2339" i="3"/>
  <c r="E2339" i="3" s="1"/>
  <c r="I2340" i="3"/>
  <c r="E2340" i="3" s="1"/>
  <c r="I2341" i="3"/>
  <c r="E2341" i="3" s="1"/>
  <c r="I2342" i="3"/>
  <c r="E2342" i="3" s="1"/>
  <c r="I2343" i="3"/>
  <c r="E2343" i="3" s="1"/>
  <c r="I2344" i="3"/>
  <c r="E2344" i="3" s="1"/>
  <c r="I2345" i="3"/>
  <c r="E2345" i="3" s="1"/>
  <c r="I2346" i="3"/>
  <c r="E2346" i="3" s="1"/>
  <c r="I2347" i="3"/>
  <c r="E2347" i="3" s="1"/>
  <c r="I2348" i="3"/>
  <c r="E2348" i="3" s="1"/>
  <c r="I2349" i="3"/>
  <c r="E2349" i="3" s="1"/>
  <c r="I2350" i="3"/>
  <c r="E2350" i="3" s="1"/>
  <c r="I2351" i="3"/>
  <c r="E2351" i="3" s="1"/>
  <c r="I2352" i="3"/>
  <c r="E2352" i="3" s="1"/>
  <c r="I2353" i="3"/>
  <c r="E2353" i="3" s="1"/>
  <c r="I2354" i="3"/>
  <c r="E2354" i="3" s="1"/>
  <c r="I2355" i="3"/>
  <c r="E2355" i="3" s="1"/>
  <c r="I2356" i="3"/>
  <c r="E2356" i="3" s="1"/>
  <c r="I2357" i="3"/>
  <c r="E2357" i="3" s="1"/>
  <c r="I2358" i="3"/>
  <c r="E2358" i="3" s="1"/>
  <c r="I2359" i="3"/>
  <c r="E2359" i="3" s="1"/>
  <c r="I329" i="3"/>
  <c r="E329" i="3" s="1"/>
  <c r="I330" i="3"/>
  <c r="E330" i="3" s="1"/>
  <c r="I331" i="3"/>
  <c r="E331" i="3" s="1"/>
  <c r="I332" i="3"/>
  <c r="E332" i="3" s="1"/>
  <c r="I333" i="3"/>
  <c r="E333" i="3" s="1"/>
  <c r="I334" i="3"/>
  <c r="E334" i="3" s="1"/>
  <c r="I2360" i="3"/>
  <c r="E2360" i="3" s="1"/>
  <c r="I335" i="3"/>
  <c r="E335" i="3" s="1"/>
  <c r="I336" i="3"/>
  <c r="E336" i="3" s="1"/>
  <c r="I337" i="3"/>
  <c r="E337" i="3" s="1"/>
  <c r="I338" i="3"/>
  <c r="E338" i="3" s="1"/>
  <c r="I339" i="3"/>
  <c r="E339" i="3" s="1"/>
  <c r="I340" i="3"/>
  <c r="E340" i="3" s="1"/>
  <c r="I341" i="3"/>
  <c r="E341" i="3" s="1"/>
  <c r="I2361" i="3"/>
  <c r="E2361" i="3" s="1"/>
  <c r="I2362" i="3"/>
  <c r="E2362" i="3" s="1"/>
  <c r="I342" i="3"/>
  <c r="E342" i="3" s="1"/>
  <c r="I2363" i="3"/>
  <c r="E2363" i="3" s="1"/>
  <c r="I2364" i="3"/>
  <c r="E2364" i="3" s="1"/>
  <c r="I2365" i="3"/>
  <c r="E2365" i="3" s="1"/>
  <c r="I2366" i="3"/>
  <c r="E2366" i="3" s="1"/>
  <c r="I343" i="3"/>
  <c r="E343" i="3" s="1"/>
  <c r="I2367" i="3"/>
  <c r="E2367" i="3" s="1"/>
  <c r="I2368" i="3"/>
  <c r="E2368" i="3" s="1"/>
  <c r="I344" i="3"/>
  <c r="E344" i="3" s="1"/>
  <c r="I345" i="3"/>
  <c r="E345" i="3" s="1"/>
  <c r="I346" i="3"/>
  <c r="E346" i="3" s="1"/>
  <c r="I2369" i="3"/>
  <c r="E2369" i="3" s="1"/>
  <c r="I2370" i="3"/>
  <c r="E2370" i="3" s="1"/>
  <c r="I347" i="3"/>
  <c r="E347" i="3" s="1"/>
  <c r="I2371" i="3"/>
  <c r="E2371" i="3" s="1"/>
  <c r="I348" i="3"/>
  <c r="E348" i="3" s="1"/>
  <c r="I349" i="3"/>
  <c r="E349" i="3" s="1"/>
  <c r="I2372" i="3"/>
  <c r="E2372" i="3" s="1"/>
  <c r="I2373" i="3"/>
  <c r="E2373" i="3" s="1"/>
  <c r="I350" i="3"/>
  <c r="E350" i="3" s="1"/>
  <c r="I351" i="3"/>
  <c r="E351" i="3" s="1"/>
  <c r="I2374" i="3"/>
  <c r="E2374" i="3" s="1"/>
  <c r="I352" i="3"/>
  <c r="E352" i="3" s="1"/>
  <c r="I353" i="3"/>
  <c r="E353" i="3" s="1"/>
  <c r="I2375" i="3"/>
  <c r="E2375" i="3" s="1"/>
  <c r="I2376" i="3"/>
  <c r="E2376" i="3" s="1"/>
  <c r="I2377" i="3"/>
  <c r="E2377" i="3" s="1"/>
  <c r="I354" i="3"/>
  <c r="E354" i="3" s="1"/>
  <c r="I355" i="3"/>
  <c r="E355" i="3" s="1"/>
  <c r="I356" i="3"/>
  <c r="E356" i="3" s="1"/>
  <c r="I357" i="3"/>
  <c r="E357" i="3" s="1"/>
  <c r="I358" i="3"/>
  <c r="E358" i="3" s="1"/>
  <c r="I359" i="3"/>
  <c r="E359" i="3" s="1"/>
  <c r="I360" i="3"/>
  <c r="E360" i="3" s="1"/>
  <c r="I361" i="3"/>
  <c r="E361" i="3" s="1"/>
  <c r="I362" i="3"/>
  <c r="E362" i="3" s="1"/>
  <c r="I2378" i="3"/>
  <c r="E2378" i="3" s="1"/>
  <c r="I2379" i="3"/>
  <c r="E2379" i="3" s="1"/>
  <c r="I2380" i="3"/>
  <c r="E2380" i="3" s="1"/>
  <c r="I2381" i="3"/>
  <c r="E2381" i="3" s="1"/>
  <c r="I2382" i="3"/>
  <c r="E2382" i="3" s="1"/>
  <c r="I2383" i="3"/>
  <c r="E2383" i="3" s="1"/>
  <c r="I2384" i="3"/>
  <c r="E2384" i="3" s="1"/>
  <c r="I2385" i="3"/>
  <c r="E2385" i="3" s="1"/>
  <c r="I2386" i="3"/>
  <c r="E2386" i="3" s="1"/>
  <c r="I2387" i="3"/>
  <c r="E2387" i="3" s="1"/>
  <c r="I2388" i="3"/>
  <c r="E2388" i="3" s="1"/>
  <c r="I363" i="3"/>
  <c r="E363" i="3" s="1"/>
  <c r="I2389" i="3"/>
  <c r="E2389" i="3" s="1"/>
  <c r="I364" i="3"/>
  <c r="E364" i="3" s="1"/>
  <c r="I2390" i="3"/>
  <c r="E2390" i="3" s="1"/>
  <c r="I2391" i="3"/>
  <c r="E2391" i="3" s="1"/>
  <c r="I2392" i="3"/>
  <c r="E2392" i="3" s="1"/>
  <c r="I2393" i="3"/>
  <c r="E2393" i="3" s="1"/>
  <c r="I365" i="3"/>
  <c r="E365" i="3" s="1"/>
  <c r="I2394" i="3"/>
  <c r="E2394" i="3" s="1"/>
  <c r="I366" i="3"/>
  <c r="E366" i="3" s="1"/>
  <c r="I2395" i="3"/>
  <c r="E2395" i="3" s="1"/>
  <c r="I2396" i="3"/>
  <c r="E2396" i="3" s="1"/>
  <c r="I2397" i="3"/>
  <c r="E2397" i="3" s="1"/>
  <c r="I2398" i="3"/>
  <c r="E2398" i="3" s="1"/>
  <c r="I2399" i="3"/>
  <c r="E2399" i="3" s="1"/>
  <c r="I2400" i="3"/>
  <c r="E2400" i="3" s="1"/>
  <c r="I2401" i="3"/>
  <c r="E2401" i="3" s="1"/>
  <c r="I2402" i="3"/>
  <c r="E2402" i="3" s="1"/>
  <c r="I2403" i="3"/>
  <c r="E2403" i="3" s="1"/>
  <c r="I2404" i="3"/>
  <c r="E2404" i="3" s="1"/>
  <c r="I2405" i="3"/>
  <c r="E2405" i="3" s="1"/>
  <c r="I2406" i="3"/>
  <c r="E2406" i="3" s="1"/>
  <c r="I2407" i="3"/>
  <c r="E2407" i="3" s="1"/>
  <c r="I2408" i="3"/>
  <c r="E2408" i="3" s="1"/>
  <c r="I2409" i="3"/>
  <c r="E2409" i="3" s="1"/>
  <c r="I2410" i="3"/>
  <c r="E2410" i="3" s="1"/>
  <c r="I2411" i="3"/>
  <c r="E2411" i="3" s="1"/>
  <c r="I367" i="3"/>
  <c r="E367" i="3" s="1"/>
  <c r="I2412" i="3"/>
  <c r="E2412" i="3" s="1"/>
  <c r="I2413" i="3"/>
  <c r="E2413" i="3" s="1"/>
  <c r="I2414" i="3"/>
  <c r="E2414" i="3" s="1"/>
  <c r="I2415" i="3"/>
  <c r="E2415" i="3" s="1"/>
  <c r="I2416" i="3"/>
  <c r="E2416" i="3" s="1"/>
  <c r="I2417" i="3"/>
  <c r="E2417" i="3" s="1"/>
  <c r="I2418" i="3"/>
  <c r="E2418" i="3" s="1"/>
  <c r="I2419" i="3"/>
  <c r="E2419" i="3" s="1"/>
  <c r="I2420" i="3"/>
  <c r="E2420" i="3" s="1"/>
  <c r="I2421" i="3"/>
  <c r="E2421" i="3" s="1"/>
  <c r="I2422" i="3"/>
  <c r="E2422" i="3" s="1"/>
  <c r="I2423" i="3"/>
  <c r="E2423" i="3" s="1"/>
  <c r="I368" i="3"/>
  <c r="E368" i="3" s="1"/>
  <c r="I369" i="3"/>
  <c r="E369" i="3" s="1"/>
  <c r="I2424" i="3"/>
  <c r="E2424" i="3" s="1"/>
  <c r="I2425" i="3"/>
  <c r="E2425" i="3" s="1"/>
  <c r="I2426" i="3"/>
  <c r="E2426" i="3" s="1"/>
  <c r="I2427" i="3"/>
  <c r="E2427" i="3" s="1"/>
  <c r="I2428" i="3"/>
  <c r="E2428" i="3" s="1"/>
  <c r="I2429" i="3"/>
  <c r="E2429" i="3" s="1"/>
  <c r="I2430" i="3"/>
  <c r="E2430" i="3" s="1"/>
  <c r="I2431" i="3"/>
  <c r="E2431" i="3" s="1"/>
  <c r="I2432" i="3"/>
  <c r="E2432" i="3" s="1"/>
  <c r="I2433" i="3"/>
  <c r="E2433" i="3" s="1"/>
  <c r="I2434" i="3"/>
  <c r="E2434" i="3" s="1"/>
  <c r="I2435" i="3"/>
  <c r="E2435" i="3" s="1"/>
  <c r="I2436" i="3"/>
  <c r="E2436" i="3" s="1"/>
  <c r="I2437" i="3"/>
  <c r="E2437" i="3" s="1"/>
  <c r="I2438" i="3"/>
  <c r="E2438" i="3" s="1"/>
  <c r="I2439" i="3"/>
  <c r="E2439" i="3" s="1"/>
  <c r="I2440" i="3"/>
  <c r="E2440" i="3" s="1"/>
  <c r="I2441" i="3"/>
  <c r="E2441" i="3" s="1"/>
  <c r="I2442" i="3"/>
  <c r="E2442" i="3" s="1"/>
  <c r="I2443" i="3"/>
  <c r="E2443" i="3" s="1"/>
  <c r="I2444" i="3"/>
  <c r="E2444" i="3" s="1"/>
  <c r="I2445" i="3"/>
  <c r="E2445" i="3" s="1"/>
  <c r="I2446" i="3"/>
  <c r="E2446" i="3" s="1"/>
  <c r="I2447" i="3"/>
  <c r="E2447" i="3" s="1"/>
  <c r="I2448" i="3"/>
  <c r="E2448" i="3" s="1"/>
  <c r="I2449" i="3"/>
  <c r="E2449" i="3" s="1"/>
  <c r="I2450" i="3"/>
  <c r="E2450" i="3" s="1"/>
  <c r="I2451" i="3"/>
  <c r="E2451" i="3" s="1"/>
  <c r="I2452" i="3"/>
  <c r="E2452" i="3" s="1"/>
  <c r="I2453" i="3"/>
  <c r="E2453" i="3" s="1"/>
  <c r="I2454" i="3"/>
  <c r="E2454" i="3" s="1"/>
  <c r="I2455" i="3"/>
  <c r="E2455" i="3" s="1"/>
  <c r="I2456" i="3"/>
  <c r="E2456" i="3" s="1"/>
  <c r="I2457" i="3"/>
  <c r="E2457" i="3" s="1"/>
  <c r="I2458" i="3"/>
  <c r="E2458" i="3" s="1"/>
  <c r="I2459" i="3"/>
  <c r="E2459" i="3" s="1"/>
  <c r="I2460" i="3"/>
  <c r="E2460" i="3" s="1"/>
  <c r="I2461" i="3"/>
  <c r="E2461" i="3" s="1"/>
  <c r="I2462" i="3"/>
  <c r="E2462" i="3" s="1"/>
  <c r="I2463" i="3"/>
  <c r="E2463" i="3" s="1"/>
  <c r="I2464" i="3"/>
  <c r="E2464" i="3" s="1"/>
  <c r="I2465" i="3"/>
  <c r="E2465" i="3" s="1"/>
  <c r="I2466" i="3"/>
  <c r="E2466" i="3" s="1"/>
  <c r="I2467" i="3"/>
  <c r="E2467" i="3" s="1"/>
  <c r="I2468" i="3"/>
  <c r="E2468" i="3" s="1"/>
  <c r="I2469" i="3"/>
  <c r="E2469" i="3" s="1"/>
  <c r="I2470" i="3"/>
  <c r="E2470" i="3" s="1"/>
  <c r="I2471" i="3"/>
  <c r="E2471" i="3" s="1"/>
  <c r="I2472" i="3"/>
  <c r="E2472" i="3" s="1"/>
  <c r="I2473" i="3"/>
  <c r="E2473" i="3" s="1"/>
  <c r="I2474" i="3"/>
  <c r="E2474" i="3" s="1"/>
  <c r="I2475" i="3"/>
  <c r="E2475" i="3" s="1"/>
  <c r="I2476" i="3"/>
  <c r="E2476" i="3" s="1"/>
  <c r="I2477" i="3"/>
  <c r="E2477" i="3" s="1"/>
  <c r="I2478" i="3"/>
  <c r="E2478" i="3" s="1"/>
  <c r="I2479" i="3"/>
  <c r="E2479" i="3" s="1"/>
  <c r="I2480" i="3"/>
  <c r="E2480" i="3" s="1"/>
  <c r="I370" i="3"/>
  <c r="E370" i="3" s="1"/>
  <c r="I371" i="3"/>
  <c r="E371" i="3" s="1"/>
  <c r="I372" i="3"/>
  <c r="E372" i="3" s="1"/>
  <c r="I2481" i="3"/>
  <c r="E2481" i="3" s="1"/>
  <c r="I2482" i="3"/>
  <c r="E2482" i="3" s="1"/>
  <c r="I373" i="3"/>
  <c r="E373" i="3" s="1"/>
  <c r="I2483" i="3"/>
  <c r="E2483" i="3" s="1"/>
  <c r="I374" i="3"/>
  <c r="E374" i="3" s="1"/>
  <c r="I375" i="3"/>
  <c r="E375" i="3" s="1"/>
  <c r="I376" i="3"/>
  <c r="E376" i="3" s="1"/>
  <c r="I2484" i="3"/>
  <c r="E2484" i="3" s="1"/>
  <c r="I377" i="3"/>
  <c r="E377" i="3" s="1"/>
  <c r="I2485" i="3"/>
  <c r="E2485" i="3" s="1"/>
  <c r="I378" i="3"/>
  <c r="E378" i="3" s="1"/>
  <c r="I379" i="3"/>
  <c r="E379" i="3" s="1"/>
  <c r="I2486" i="3"/>
  <c r="E2486" i="3" s="1"/>
  <c r="I2487" i="3"/>
  <c r="E2487" i="3" s="1"/>
  <c r="I2488" i="3"/>
  <c r="E2488" i="3" s="1"/>
  <c r="I2489" i="3"/>
  <c r="E2489" i="3" s="1"/>
  <c r="I2490" i="3"/>
  <c r="E2490" i="3" s="1"/>
  <c r="I2491" i="3"/>
  <c r="E2491" i="3" s="1"/>
  <c r="I2492" i="3"/>
  <c r="E2492" i="3" s="1"/>
  <c r="I2493" i="3"/>
  <c r="E2493" i="3" s="1"/>
  <c r="I2494" i="3"/>
  <c r="E2494" i="3" s="1"/>
  <c r="I2495" i="3"/>
  <c r="E2495" i="3" s="1"/>
  <c r="I2496" i="3"/>
  <c r="E2496" i="3" s="1"/>
  <c r="I380" i="3"/>
  <c r="E380" i="3" s="1"/>
  <c r="I2497" i="3"/>
  <c r="E2497" i="3" s="1"/>
  <c r="I2498" i="3"/>
  <c r="E2498" i="3" s="1"/>
  <c r="I2499" i="3"/>
  <c r="E2499" i="3" s="1"/>
  <c r="I381" i="3"/>
  <c r="E381" i="3" s="1"/>
  <c r="I2500" i="3"/>
  <c r="E2500" i="3" s="1"/>
  <c r="I2501" i="3"/>
  <c r="E2501" i="3" s="1"/>
  <c r="I2502" i="3"/>
  <c r="E2502" i="3" s="1"/>
  <c r="I2503" i="3"/>
  <c r="E2503" i="3" s="1"/>
  <c r="I382" i="3"/>
  <c r="E382" i="3" s="1"/>
  <c r="I2504" i="3"/>
  <c r="E2504" i="3" s="1"/>
  <c r="I383" i="3"/>
  <c r="E383" i="3" s="1"/>
  <c r="I2505" i="3"/>
  <c r="E2505" i="3" s="1"/>
  <c r="I2506" i="3"/>
  <c r="E2506" i="3" s="1"/>
  <c r="I2507" i="3"/>
  <c r="E2507" i="3" s="1"/>
  <c r="I2508" i="3"/>
  <c r="E2508" i="3" s="1"/>
  <c r="I2509" i="3"/>
  <c r="E2509" i="3" s="1"/>
  <c r="I2510" i="3"/>
  <c r="E2510" i="3" s="1"/>
  <c r="I2511" i="3"/>
  <c r="E2511" i="3" s="1"/>
  <c r="I2512" i="3"/>
  <c r="E2512" i="3" s="1"/>
  <c r="I2513" i="3"/>
  <c r="E2513" i="3" s="1"/>
  <c r="I2514" i="3"/>
  <c r="E2514" i="3" s="1"/>
  <c r="I2515" i="3"/>
  <c r="E2515" i="3" s="1"/>
  <c r="I2516" i="3"/>
  <c r="E2516" i="3" s="1"/>
  <c r="I2517" i="3"/>
  <c r="E2517" i="3" s="1"/>
  <c r="I2518" i="3"/>
  <c r="E2518" i="3" s="1"/>
  <c r="I2519" i="3"/>
  <c r="E2519" i="3" s="1"/>
  <c r="I2520" i="3"/>
  <c r="E2520" i="3" s="1"/>
  <c r="I2521" i="3"/>
  <c r="E2521" i="3" s="1"/>
  <c r="I2522" i="3"/>
  <c r="E2522" i="3" s="1"/>
  <c r="I2523" i="3"/>
  <c r="E2523" i="3" s="1"/>
  <c r="I2524" i="3"/>
  <c r="E2524" i="3" s="1"/>
  <c r="I2525" i="3"/>
  <c r="E2525" i="3" s="1"/>
  <c r="I2526" i="3"/>
  <c r="E2526" i="3" s="1"/>
  <c r="I384" i="3"/>
  <c r="E384" i="3" s="1"/>
  <c r="I2527" i="3"/>
  <c r="E2527" i="3" s="1"/>
  <c r="I385" i="3"/>
  <c r="E385" i="3" s="1"/>
  <c r="I2528" i="3"/>
  <c r="E2528" i="3" s="1"/>
  <c r="I2529" i="3"/>
  <c r="E2529" i="3" s="1"/>
  <c r="I2530" i="3"/>
  <c r="E2530" i="3" s="1"/>
  <c r="I2531" i="3"/>
  <c r="E2531" i="3" s="1"/>
  <c r="I386" i="3"/>
  <c r="E386" i="3" s="1"/>
  <c r="I387" i="3"/>
  <c r="E387" i="3" s="1"/>
  <c r="I2532" i="3"/>
  <c r="E2532" i="3" s="1"/>
  <c r="I2533" i="3"/>
  <c r="E2533" i="3" s="1"/>
  <c r="I2534" i="3"/>
  <c r="E2534" i="3" s="1"/>
  <c r="I388" i="3"/>
  <c r="E388" i="3" s="1"/>
  <c r="I389" i="3"/>
  <c r="E389" i="3" s="1"/>
  <c r="I2535" i="3"/>
  <c r="E2535" i="3" s="1"/>
  <c r="I390" i="3"/>
  <c r="E390" i="3" s="1"/>
  <c r="I2536" i="3"/>
  <c r="E2536" i="3" s="1"/>
  <c r="I2537" i="3"/>
  <c r="E2537" i="3" s="1"/>
  <c r="I2538" i="3"/>
  <c r="E2538" i="3" s="1"/>
  <c r="I2539" i="3"/>
  <c r="E2539" i="3" s="1"/>
  <c r="I391" i="3"/>
  <c r="E391" i="3" s="1"/>
  <c r="I392" i="3"/>
  <c r="E392" i="3" s="1"/>
  <c r="I2540" i="3"/>
  <c r="E2540" i="3" s="1"/>
  <c r="I2541" i="3"/>
  <c r="E2541" i="3" s="1"/>
  <c r="I2542" i="3"/>
  <c r="E2542" i="3" s="1"/>
  <c r="I2543" i="3"/>
  <c r="E2543" i="3" s="1"/>
  <c r="I2544" i="3"/>
  <c r="E2544" i="3" s="1"/>
  <c r="I393" i="3"/>
  <c r="E393" i="3" s="1"/>
  <c r="I2545" i="3"/>
  <c r="E2545" i="3" s="1"/>
  <c r="I2546" i="3"/>
  <c r="E2546" i="3" s="1"/>
  <c r="I394" i="3"/>
  <c r="E394" i="3" s="1"/>
  <c r="I2547" i="3"/>
  <c r="E2547" i="3" s="1"/>
  <c r="I2548" i="3"/>
  <c r="E2548" i="3" s="1"/>
  <c r="I395" i="3"/>
  <c r="E395" i="3" s="1"/>
  <c r="I396" i="3"/>
  <c r="E396" i="3" s="1"/>
  <c r="I397" i="3"/>
  <c r="E397" i="3" s="1"/>
  <c r="I2549" i="3"/>
  <c r="E2549" i="3" s="1"/>
  <c r="I2550" i="3"/>
  <c r="E2550" i="3" s="1"/>
  <c r="I398" i="3"/>
  <c r="E398" i="3" s="1"/>
  <c r="I2551" i="3"/>
  <c r="E2551" i="3" s="1"/>
  <c r="I2552" i="3"/>
  <c r="E2552" i="3" s="1"/>
  <c r="I2553" i="3"/>
  <c r="E2553" i="3" s="1"/>
  <c r="I2554" i="3"/>
  <c r="E2554" i="3" s="1"/>
  <c r="I399" i="3"/>
  <c r="E399" i="3" s="1"/>
  <c r="I2555" i="3"/>
  <c r="E2555" i="3" s="1"/>
  <c r="I2556" i="3"/>
  <c r="E2556" i="3" s="1"/>
  <c r="I400" i="3"/>
  <c r="E400" i="3" s="1"/>
  <c r="I401" i="3"/>
  <c r="E401" i="3" s="1"/>
  <c r="I402" i="3"/>
  <c r="E402" i="3" s="1"/>
  <c r="I403" i="3"/>
  <c r="E403" i="3" s="1"/>
  <c r="I2557" i="3"/>
  <c r="E2557" i="3" s="1"/>
  <c r="I404" i="3"/>
  <c r="E404" i="3" s="1"/>
  <c r="I405" i="3"/>
  <c r="E405" i="3" s="1"/>
  <c r="I2558" i="3"/>
  <c r="E2558" i="3" s="1"/>
  <c r="I406" i="3"/>
  <c r="E406" i="3" s="1"/>
  <c r="I2559" i="3"/>
  <c r="E2559" i="3" s="1"/>
  <c r="I407" i="3"/>
  <c r="E407" i="3" s="1"/>
  <c r="I408" i="3"/>
  <c r="E408" i="3" s="1"/>
  <c r="I409" i="3"/>
  <c r="E409" i="3" s="1"/>
  <c r="I2560" i="3"/>
  <c r="E2560" i="3" s="1"/>
  <c r="I410" i="3"/>
  <c r="E410" i="3" s="1"/>
  <c r="I2561" i="3"/>
  <c r="E2561" i="3" s="1"/>
  <c r="I2562" i="3"/>
  <c r="E2562" i="3" s="1"/>
  <c r="I411" i="3"/>
  <c r="E411" i="3" s="1"/>
  <c r="I2563" i="3"/>
  <c r="E2563" i="3" s="1"/>
  <c r="I2564" i="3"/>
  <c r="E2564" i="3" s="1"/>
  <c r="I412" i="3"/>
  <c r="E412" i="3" s="1"/>
  <c r="I2565" i="3"/>
  <c r="E2565" i="3" s="1"/>
  <c r="I2566" i="3"/>
  <c r="E2566" i="3" s="1"/>
  <c r="I2567" i="3"/>
  <c r="E2567" i="3" s="1"/>
  <c r="I2568" i="3"/>
  <c r="E2568" i="3" s="1"/>
  <c r="I413" i="3"/>
  <c r="E413" i="3" s="1"/>
  <c r="I414" i="3"/>
  <c r="E414" i="3" s="1"/>
  <c r="I2569" i="3"/>
  <c r="E2569" i="3" s="1"/>
  <c r="I2570" i="3"/>
  <c r="E2570" i="3" s="1"/>
  <c r="I2571" i="3"/>
  <c r="E2571" i="3" s="1"/>
  <c r="I2572" i="3"/>
  <c r="E2572" i="3" s="1"/>
  <c r="I2573" i="3"/>
  <c r="E2573" i="3" s="1"/>
  <c r="I2574" i="3"/>
  <c r="E2574" i="3" s="1"/>
  <c r="I2575" i="3"/>
  <c r="E2575" i="3" s="1"/>
  <c r="I2576" i="3"/>
  <c r="E2576" i="3" s="1"/>
  <c r="I2577" i="3"/>
  <c r="E2577" i="3" s="1"/>
  <c r="I2578" i="3"/>
  <c r="E2578" i="3" s="1"/>
  <c r="I2579" i="3"/>
  <c r="E2579" i="3" s="1"/>
  <c r="I415" i="3"/>
  <c r="E415" i="3" s="1"/>
  <c r="I416" i="3"/>
  <c r="E416" i="3" s="1"/>
  <c r="I417" i="3"/>
  <c r="E417" i="3" s="1"/>
  <c r="I418" i="3"/>
  <c r="E418" i="3" s="1"/>
  <c r="I419" i="3"/>
  <c r="E419" i="3" s="1"/>
  <c r="I420" i="3"/>
  <c r="E420" i="3" s="1"/>
  <c r="I421" i="3"/>
  <c r="E421" i="3" s="1"/>
  <c r="I422" i="3"/>
  <c r="E422" i="3" s="1"/>
  <c r="I423" i="3"/>
  <c r="E423" i="3" s="1"/>
  <c r="I2580" i="3"/>
  <c r="E2580" i="3" s="1"/>
  <c r="I2581" i="3"/>
  <c r="E2581" i="3" s="1"/>
  <c r="I2582" i="3"/>
  <c r="E2582" i="3" s="1"/>
  <c r="I2583" i="3"/>
  <c r="E2583" i="3" s="1"/>
  <c r="I2584" i="3"/>
  <c r="E2584" i="3" s="1"/>
  <c r="I2585" i="3"/>
  <c r="E2585" i="3" s="1"/>
  <c r="I2586" i="3"/>
  <c r="E2586" i="3" s="1"/>
  <c r="I2587" i="3"/>
  <c r="E2587" i="3" s="1"/>
  <c r="I2588" i="3"/>
  <c r="E2588" i="3" s="1"/>
  <c r="I2589" i="3"/>
  <c r="E2589" i="3" s="1"/>
  <c r="I2590" i="3"/>
  <c r="E2590" i="3" s="1"/>
  <c r="I2591" i="3"/>
  <c r="E2591" i="3" s="1"/>
  <c r="I2592" i="3"/>
  <c r="E2592" i="3" s="1"/>
  <c r="I424" i="3"/>
  <c r="E424" i="3" s="1"/>
  <c r="I425" i="3"/>
  <c r="E425" i="3" s="1"/>
  <c r="I2593" i="3"/>
  <c r="E2593" i="3" s="1"/>
  <c r="I426" i="3"/>
  <c r="E426" i="3" s="1"/>
  <c r="I427" i="3"/>
  <c r="E427" i="3" s="1"/>
  <c r="I428" i="3"/>
  <c r="E428" i="3" s="1"/>
  <c r="I2594" i="3"/>
  <c r="E2594" i="3" s="1"/>
  <c r="I429" i="3"/>
  <c r="E429" i="3" s="1"/>
  <c r="I430" i="3"/>
  <c r="E430" i="3" s="1"/>
  <c r="I431" i="3"/>
  <c r="E431" i="3" s="1"/>
  <c r="I432" i="3"/>
  <c r="E432" i="3" s="1"/>
  <c r="I433" i="3"/>
  <c r="E433" i="3" s="1"/>
  <c r="I434" i="3"/>
  <c r="E434" i="3" s="1"/>
  <c r="I435" i="3"/>
  <c r="E435" i="3" s="1"/>
  <c r="I2595" i="3"/>
  <c r="E2595" i="3" s="1"/>
  <c r="I2596" i="3"/>
  <c r="E2596" i="3" s="1"/>
  <c r="I2597" i="3"/>
  <c r="E2597" i="3" s="1"/>
  <c r="I436" i="3"/>
  <c r="E436" i="3" s="1"/>
  <c r="I2598" i="3"/>
  <c r="E2598" i="3" s="1"/>
  <c r="I437" i="3"/>
  <c r="E437" i="3" s="1"/>
  <c r="I2599" i="3"/>
  <c r="E2599" i="3" s="1"/>
  <c r="I2600" i="3"/>
  <c r="E2600" i="3" s="1"/>
  <c r="I2601" i="3"/>
  <c r="E2601" i="3" s="1"/>
  <c r="I2602" i="3"/>
  <c r="E2602" i="3" s="1"/>
  <c r="I2603" i="3"/>
  <c r="E2603" i="3" s="1"/>
  <c r="I438" i="3"/>
  <c r="E438" i="3" s="1"/>
  <c r="I439" i="3"/>
  <c r="E439" i="3" s="1"/>
  <c r="I2604" i="3"/>
  <c r="E2604" i="3" s="1"/>
  <c r="I440" i="3"/>
  <c r="E440" i="3" s="1"/>
  <c r="I441" i="3"/>
  <c r="E441" i="3" s="1"/>
  <c r="I2605" i="3"/>
  <c r="E2605" i="3" s="1"/>
  <c r="I2606" i="3"/>
  <c r="E2606" i="3" s="1"/>
  <c r="I2607" i="3"/>
  <c r="E2607" i="3" s="1"/>
  <c r="I2608" i="3"/>
  <c r="E2608" i="3" s="1"/>
  <c r="I2609" i="3"/>
  <c r="E2609" i="3" s="1"/>
  <c r="I2610" i="3"/>
  <c r="E2610" i="3" s="1"/>
  <c r="I442" i="3"/>
  <c r="E442" i="3" s="1"/>
  <c r="I2611" i="3"/>
  <c r="E2611" i="3" s="1"/>
  <c r="I443" i="3"/>
  <c r="E443" i="3" s="1"/>
  <c r="I444" i="3"/>
  <c r="E444" i="3" s="1"/>
  <c r="I445" i="3"/>
  <c r="E445" i="3" s="1"/>
  <c r="I2612" i="3"/>
  <c r="E2612" i="3" s="1"/>
  <c r="I2613" i="3"/>
  <c r="E2613" i="3" s="1"/>
  <c r="I446" i="3"/>
  <c r="E446" i="3" s="1"/>
  <c r="I447" i="3"/>
  <c r="E447" i="3" s="1"/>
  <c r="I2614" i="3"/>
  <c r="E2614" i="3" s="1"/>
  <c r="I448" i="3"/>
  <c r="E448" i="3" s="1"/>
  <c r="I2615" i="3"/>
  <c r="E2615" i="3" s="1"/>
  <c r="I2616" i="3"/>
  <c r="E2616" i="3" s="1"/>
  <c r="I449" i="3"/>
  <c r="E449" i="3" s="1"/>
  <c r="I2617" i="3"/>
  <c r="E2617" i="3" s="1"/>
  <c r="I450" i="3"/>
  <c r="E450" i="3" s="1"/>
  <c r="I2618" i="3"/>
  <c r="E2618" i="3" s="1"/>
  <c r="I451" i="3"/>
  <c r="E451" i="3" s="1"/>
  <c r="I452" i="3"/>
  <c r="E452" i="3" s="1"/>
  <c r="I453" i="3"/>
  <c r="E453" i="3" s="1"/>
  <c r="I454" i="3"/>
  <c r="E454" i="3" s="1"/>
  <c r="I455" i="3"/>
  <c r="E455" i="3" s="1"/>
  <c r="I2619" i="3"/>
  <c r="E2619" i="3" s="1"/>
  <c r="I456" i="3"/>
  <c r="E456" i="3" s="1"/>
  <c r="I2620" i="3"/>
  <c r="E2620" i="3" s="1"/>
  <c r="I457" i="3"/>
  <c r="E457" i="3" s="1"/>
  <c r="I2621" i="3"/>
  <c r="E2621" i="3" s="1"/>
  <c r="I2622" i="3"/>
  <c r="E2622" i="3" s="1"/>
  <c r="I2623" i="3"/>
  <c r="E2623" i="3" s="1"/>
  <c r="I2624" i="3"/>
  <c r="E2624" i="3" s="1"/>
  <c r="I2625" i="3"/>
  <c r="E2625" i="3" s="1"/>
  <c r="I2626" i="3"/>
  <c r="E2626" i="3" s="1"/>
  <c r="I458" i="3"/>
  <c r="E458" i="3" s="1"/>
  <c r="I459" i="3"/>
  <c r="E459" i="3" s="1"/>
  <c r="I460" i="3"/>
  <c r="E460" i="3" s="1"/>
  <c r="I461" i="3"/>
  <c r="E461" i="3" s="1"/>
  <c r="I2627" i="3"/>
  <c r="E2627" i="3" s="1"/>
  <c r="I2628" i="3"/>
  <c r="E2628" i="3" s="1"/>
  <c r="I462" i="3"/>
  <c r="E462" i="3" s="1"/>
  <c r="I463" i="3"/>
  <c r="E463" i="3" s="1"/>
  <c r="I464" i="3"/>
  <c r="E464" i="3" s="1"/>
  <c r="I2629" i="3"/>
  <c r="E2629" i="3" s="1"/>
  <c r="I465" i="3"/>
  <c r="E465" i="3" s="1"/>
  <c r="I466" i="3"/>
  <c r="E466" i="3" s="1"/>
  <c r="I467" i="3"/>
  <c r="E467" i="3" s="1"/>
  <c r="I468" i="3"/>
  <c r="E468" i="3" s="1"/>
  <c r="I469" i="3"/>
  <c r="E469" i="3" s="1"/>
  <c r="I470" i="3"/>
  <c r="E470" i="3" s="1"/>
  <c r="I2630" i="3"/>
  <c r="E2630" i="3" s="1"/>
  <c r="I2631" i="3"/>
  <c r="E2631" i="3" s="1"/>
  <c r="I2632" i="3"/>
  <c r="E2632" i="3" s="1"/>
  <c r="I2633" i="3"/>
  <c r="E2633" i="3" s="1"/>
  <c r="I2634" i="3"/>
  <c r="E2634" i="3" s="1"/>
  <c r="I471" i="3"/>
  <c r="E471" i="3" s="1"/>
  <c r="I472" i="3"/>
  <c r="E472" i="3" s="1"/>
  <c r="I2635" i="3"/>
  <c r="E2635" i="3" s="1"/>
  <c r="I473" i="3"/>
  <c r="E473" i="3" s="1"/>
  <c r="I2636" i="3"/>
  <c r="E2636" i="3" s="1"/>
  <c r="I2637" i="3"/>
  <c r="E2637" i="3" s="1"/>
  <c r="I2638" i="3"/>
  <c r="E2638" i="3" s="1"/>
  <c r="I474" i="3"/>
  <c r="E474" i="3" s="1"/>
  <c r="I2639" i="3"/>
  <c r="E2639" i="3" s="1"/>
  <c r="I2640" i="3"/>
  <c r="E2640" i="3" s="1"/>
  <c r="I2641" i="3"/>
  <c r="E2641" i="3" s="1"/>
  <c r="I2642" i="3"/>
  <c r="E2642" i="3" s="1"/>
  <c r="I475" i="3"/>
  <c r="E475" i="3" s="1"/>
  <c r="I476" i="3"/>
  <c r="E476" i="3" s="1"/>
  <c r="I477" i="3"/>
  <c r="E477" i="3" s="1"/>
  <c r="I2643" i="3"/>
  <c r="E2643" i="3" s="1"/>
  <c r="I2644" i="3"/>
  <c r="E2644" i="3" s="1"/>
  <c r="I2645" i="3"/>
  <c r="E2645" i="3" s="1"/>
  <c r="I2646" i="3"/>
  <c r="E2646" i="3" s="1"/>
  <c r="I2647" i="3"/>
  <c r="E2647" i="3" s="1"/>
  <c r="I2648" i="3"/>
  <c r="E2648" i="3" s="1"/>
  <c r="I2649" i="3"/>
  <c r="E2649" i="3" s="1"/>
  <c r="I2650" i="3"/>
  <c r="E2650" i="3" s="1"/>
  <c r="I2651" i="3"/>
  <c r="E2651" i="3" s="1"/>
  <c r="I2652" i="3"/>
  <c r="E2652" i="3" s="1"/>
  <c r="I2653" i="3"/>
  <c r="E2653" i="3" s="1"/>
  <c r="I2654" i="3"/>
  <c r="E2654" i="3" s="1"/>
  <c r="I2655" i="3"/>
  <c r="E2655" i="3" s="1"/>
  <c r="I2656" i="3"/>
  <c r="E2656" i="3" s="1"/>
  <c r="I2657" i="3"/>
  <c r="E2657" i="3" s="1"/>
  <c r="I2658" i="3"/>
  <c r="E2658" i="3" s="1"/>
  <c r="I2659" i="3"/>
  <c r="E2659" i="3" s="1"/>
  <c r="I2660" i="3"/>
  <c r="E2660" i="3" s="1"/>
  <c r="I2661" i="3"/>
  <c r="E2661" i="3" s="1"/>
  <c r="I478" i="3"/>
  <c r="E478" i="3" s="1"/>
  <c r="I2662" i="3"/>
  <c r="E2662" i="3" s="1"/>
  <c r="I2663" i="3"/>
  <c r="E2663" i="3" s="1"/>
  <c r="I2664" i="3"/>
  <c r="E2664" i="3" s="1"/>
  <c r="I479" i="3"/>
  <c r="E479" i="3" s="1"/>
  <c r="I2665" i="3"/>
  <c r="E2665" i="3" s="1"/>
  <c r="I480" i="3"/>
  <c r="E480" i="3" s="1"/>
  <c r="I481" i="3"/>
  <c r="E481" i="3" s="1"/>
  <c r="I482" i="3"/>
  <c r="E482" i="3" s="1"/>
  <c r="I2666" i="3"/>
  <c r="E2666" i="3" s="1"/>
  <c r="I2667" i="3"/>
  <c r="E2667" i="3" s="1"/>
  <c r="I483" i="3"/>
  <c r="E483" i="3" s="1"/>
  <c r="I484" i="3"/>
  <c r="E484" i="3" s="1"/>
  <c r="I2668" i="3"/>
  <c r="E2668" i="3" s="1"/>
  <c r="I2669" i="3"/>
  <c r="E2669" i="3" s="1"/>
  <c r="I2670" i="3"/>
  <c r="E2670" i="3" s="1"/>
  <c r="I485" i="3"/>
  <c r="E485" i="3" s="1"/>
  <c r="I2671" i="3"/>
  <c r="E2671" i="3" s="1"/>
  <c r="I2672" i="3"/>
  <c r="E2672" i="3" s="1"/>
  <c r="I2673" i="3"/>
  <c r="E2673" i="3" s="1"/>
  <c r="I2674" i="3"/>
  <c r="E2674" i="3" s="1"/>
  <c r="I2675" i="3"/>
  <c r="E2675" i="3" s="1"/>
  <c r="I2676" i="3"/>
  <c r="E2676" i="3" s="1"/>
  <c r="I2677" i="3"/>
  <c r="E2677" i="3" s="1"/>
  <c r="I2678" i="3"/>
  <c r="E2678" i="3" s="1"/>
  <c r="I2679" i="3"/>
  <c r="E2679" i="3" s="1"/>
  <c r="I2680" i="3"/>
  <c r="E2680" i="3" s="1"/>
  <c r="I2681" i="3"/>
  <c r="E2681" i="3" s="1"/>
  <c r="I2682" i="3"/>
  <c r="E2682" i="3" s="1"/>
  <c r="I2683" i="3"/>
  <c r="E2683" i="3" s="1"/>
  <c r="I486" i="3"/>
  <c r="E486" i="3" s="1"/>
  <c r="I2684" i="3"/>
  <c r="E2684" i="3" s="1"/>
  <c r="I2685" i="3"/>
  <c r="E2685" i="3" s="1"/>
  <c r="I2686" i="3"/>
  <c r="E2686" i="3" s="1"/>
  <c r="I2687" i="3"/>
  <c r="E2687" i="3" s="1"/>
  <c r="I487" i="3"/>
  <c r="E487" i="3" s="1"/>
  <c r="I2688" i="3"/>
  <c r="E2688" i="3" s="1"/>
  <c r="I2689" i="3"/>
  <c r="E2689" i="3" s="1"/>
  <c r="I488" i="3"/>
  <c r="E488" i="3" s="1"/>
  <c r="I2690" i="3"/>
  <c r="E2690" i="3" s="1"/>
  <c r="I2691" i="3"/>
  <c r="E2691" i="3" s="1"/>
  <c r="I2692" i="3"/>
  <c r="E2692" i="3" s="1"/>
  <c r="I2693" i="3"/>
  <c r="E2693" i="3" s="1"/>
  <c r="I2694" i="3"/>
  <c r="E2694" i="3" s="1"/>
  <c r="I2695" i="3"/>
  <c r="E2695" i="3" s="1"/>
  <c r="I2696" i="3"/>
  <c r="E2696" i="3" s="1"/>
  <c r="I2697" i="3"/>
  <c r="E2697" i="3" s="1"/>
  <c r="I2698" i="3"/>
  <c r="E2698" i="3" s="1"/>
  <c r="I489" i="3"/>
  <c r="E489" i="3" s="1"/>
  <c r="I2699" i="3"/>
  <c r="E2699" i="3" s="1"/>
  <c r="I490" i="3"/>
  <c r="E490" i="3" s="1"/>
  <c r="I2700" i="3"/>
  <c r="E2700" i="3" s="1"/>
  <c r="I2701" i="3"/>
  <c r="E2701" i="3" s="1"/>
  <c r="I2702" i="3"/>
  <c r="E2702" i="3" s="1"/>
  <c r="I2703" i="3"/>
  <c r="E2703" i="3" s="1"/>
  <c r="I2704" i="3"/>
  <c r="E2704" i="3" s="1"/>
  <c r="I2705" i="3"/>
  <c r="E2705" i="3" s="1"/>
  <c r="I2706" i="3"/>
  <c r="E2706" i="3" s="1"/>
  <c r="I2707" i="3"/>
  <c r="E2707" i="3" s="1"/>
  <c r="I2708" i="3"/>
  <c r="E2708" i="3" s="1"/>
  <c r="I2709" i="3"/>
  <c r="E2709" i="3" s="1"/>
  <c r="I2710" i="3"/>
  <c r="E2710" i="3" s="1"/>
  <c r="I491" i="3"/>
  <c r="E491" i="3" s="1"/>
  <c r="I2711" i="3"/>
  <c r="E2711" i="3" s="1"/>
  <c r="I2712" i="3"/>
  <c r="E2712" i="3" s="1"/>
  <c r="I2713" i="3"/>
  <c r="E2713" i="3" s="1"/>
  <c r="I492" i="3"/>
  <c r="E492" i="3" s="1"/>
  <c r="I2714" i="3"/>
  <c r="E2714" i="3" s="1"/>
  <c r="I2715" i="3"/>
  <c r="E2715" i="3" s="1"/>
  <c r="I2716" i="3"/>
  <c r="E2716" i="3" s="1"/>
  <c r="I493" i="3"/>
  <c r="E493" i="3" s="1"/>
  <c r="I2717" i="3"/>
  <c r="E2717" i="3" s="1"/>
  <c r="I2718" i="3"/>
  <c r="E2718" i="3" s="1"/>
  <c r="I2719" i="3"/>
  <c r="E2719" i="3" s="1"/>
  <c r="I2720" i="3"/>
  <c r="E2720" i="3" s="1"/>
  <c r="I494" i="3"/>
  <c r="E494" i="3" s="1"/>
  <c r="I2721" i="3"/>
  <c r="E2721" i="3" s="1"/>
  <c r="I495" i="3"/>
  <c r="E495" i="3" s="1"/>
  <c r="I2722" i="3"/>
  <c r="E2722" i="3" s="1"/>
  <c r="I2723" i="3"/>
  <c r="E2723" i="3" s="1"/>
  <c r="I2724" i="3"/>
  <c r="E2724" i="3" s="1"/>
  <c r="I496" i="3"/>
  <c r="E496" i="3" s="1"/>
  <c r="I497" i="3"/>
  <c r="E497" i="3" s="1"/>
  <c r="I2725" i="3"/>
  <c r="E2725" i="3" s="1"/>
  <c r="I498" i="3"/>
  <c r="E498" i="3" s="1"/>
  <c r="I2726" i="3"/>
  <c r="E2726" i="3" s="1"/>
  <c r="I499" i="3"/>
  <c r="E499" i="3" s="1"/>
  <c r="I2727" i="3"/>
  <c r="E2727" i="3" s="1"/>
  <c r="I2728" i="3"/>
  <c r="E2728" i="3" s="1"/>
  <c r="I2729" i="3"/>
  <c r="E2729" i="3" s="1"/>
  <c r="I2730" i="3"/>
  <c r="E2730" i="3" s="1"/>
  <c r="I500" i="3"/>
  <c r="E500" i="3" s="1"/>
  <c r="I2731" i="3"/>
  <c r="E2731" i="3" s="1"/>
  <c r="I2732" i="3"/>
  <c r="E2732" i="3" s="1"/>
  <c r="I501" i="3"/>
  <c r="E501" i="3" s="1"/>
  <c r="I2733" i="3"/>
  <c r="E2733" i="3" s="1"/>
  <c r="I2734" i="3"/>
  <c r="E2734" i="3" s="1"/>
  <c r="I2735" i="3"/>
  <c r="E2735" i="3" s="1"/>
  <c r="I2736" i="3"/>
  <c r="E2736" i="3" s="1"/>
  <c r="I2737" i="3"/>
  <c r="E2737" i="3" s="1"/>
  <c r="I2738" i="3"/>
  <c r="E2738" i="3" s="1"/>
  <c r="I2739" i="3"/>
  <c r="E2739" i="3" s="1"/>
  <c r="I2740" i="3"/>
  <c r="E2740" i="3" s="1"/>
  <c r="I2741" i="3"/>
  <c r="E2741" i="3" s="1"/>
  <c r="I502" i="3"/>
  <c r="E502" i="3" s="1"/>
  <c r="I2742" i="3"/>
  <c r="E2742" i="3" s="1"/>
  <c r="I503" i="3"/>
  <c r="E503" i="3" s="1"/>
  <c r="I504" i="3"/>
  <c r="E504" i="3" s="1"/>
  <c r="I505" i="3"/>
  <c r="E505" i="3" s="1"/>
  <c r="I506" i="3"/>
  <c r="E506" i="3" s="1"/>
  <c r="I507" i="3"/>
  <c r="E507" i="3" s="1"/>
  <c r="I2743" i="3"/>
  <c r="E2743" i="3" s="1"/>
  <c r="I2744" i="3"/>
  <c r="E2744" i="3" s="1"/>
  <c r="I2745" i="3"/>
  <c r="E2745" i="3" s="1"/>
  <c r="I2746" i="3"/>
  <c r="E2746" i="3" s="1"/>
  <c r="I2747" i="3"/>
  <c r="E2747" i="3" s="1"/>
  <c r="I2748" i="3"/>
  <c r="E2748" i="3" s="1"/>
  <c r="I2749" i="3"/>
  <c r="E2749" i="3" s="1"/>
  <c r="I508" i="3"/>
  <c r="E508" i="3" s="1"/>
  <c r="I2750" i="3"/>
  <c r="E2750" i="3" s="1"/>
  <c r="I2751" i="3"/>
  <c r="E2751" i="3" s="1"/>
  <c r="I2752" i="3"/>
  <c r="E2752" i="3" s="1"/>
  <c r="I2753" i="3"/>
  <c r="E2753" i="3" s="1"/>
  <c r="I2754" i="3"/>
  <c r="E2754" i="3" s="1"/>
  <c r="I509" i="3"/>
  <c r="E509" i="3" s="1"/>
  <c r="I510" i="3"/>
  <c r="E510" i="3" s="1"/>
  <c r="I2755" i="3"/>
  <c r="E2755" i="3" s="1"/>
  <c r="I511" i="3"/>
  <c r="E511" i="3" s="1"/>
  <c r="I512" i="3"/>
  <c r="E512" i="3" s="1"/>
  <c r="I2756" i="3"/>
  <c r="E2756" i="3" s="1"/>
  <c r="I2757" i="3"/>
  <c r="E2757" i="3" s="1"/>
  <c r="I2758" i="3"/>
  <c r="E2758" i="3" s="1"/>
  <c r="I2759" i="3"/>
  <c r="E2759" i="3" s="1"/>
  <c r="I2760" i="3"/>
  <c r="E2760" i="3" s="1"/>
  <c r="I2761" i="3"/>
  <c r="E2761" i="3" s="1"/>
  <c r="I2762" i="3"/>
  <c r="E2762" i="3" s="1"/>
  <c r="I2763" i="3"/>
  <c r="E2763" i="3" s="1"/>
  <c r="I2764" i="3"/>
  <c r="E2764" i="3" s="1"/>
  <c r="I2765" i="3"/>
  <c r="E2765" i="3" s="1"/>
  <c r="I2766" i="3"/>
  <c r="E2766" i="3" s="1"/>
  <c r="I513" i="3"/>
  <c r="E513" i="3" s="1"/>
  <c r="I514" i="3"/>
  <c r="E514" i="3" s="1"/>
  <c r="I2767" i="3"/>
  <c r="E2767" i="3" s="1"/>
  <c r="I515" i="3"/>
  <c r="E515" i="3" s="1"/>
  <c r="I2768" i="3"/>
  <c r="E2768" i="3" s="1"/>
  <c r="I2769" i="3"/>
  <c r="E2769" i="3" s="1"/>
  <c r="I2770" i="3"/>
  <c r="E2770" i="3" s="1"/>
  <c r="I2771" i="3"/>
  <c r="E2771" i="3" s="1"/>
  <c r="I516" i="3"/>
  <c r="E516" i="3" s="1"/>
  <c r="I2772" i="3"/>
  <c r="E2772" i="3" s="1"/>
  <c r="I2773" i="3"/>
  <c r="E2773" i="3" s="1"/>
  <c r="I2774" i="3"/>
  <c r="E2774" i="3" s="1"/>
  <c r="I2775" i="3"/>
  <c r="E2775" i="3" s="1"/>
  <c r="I2776" i="3"/>
  <c r="E2776" i="3" s="1"/>
  <c r="I517" i="3"/>
  <c r="E517" i="3" s="1"/>
  <c r="I2777" i="3"/>
  <c r="E2777" i="3" s="1"/>
  <c r="I2778" i="3"/>
  <c r="E2778" i="3" s="1"/>
  <c r="I2779" i="3"/>
  <c r="E2779" i="3" s="1"/>
  <c r="I2780" i="3"/>
  <c r="E2780" i="3" s="1"/>
  <c r="I2781" i="3"/>
  <c r="E2781" i="3" s="1"/>
  <c r="I518" i="3"/>
  <c r="E518" i="3" s="1"/>
  <c r="I519" i="3"/>
  <c r="E519" i="3" s="1"/>
  <c r="I2782" i="3"/>
  <c r="E2782" i="3" s="1"/>
  <c r="I520" i="3"/>
  <c r="E520" i="3" s="1"/>
  <c r="I2783" i="3"/>
  <c r="E2783" i="3" s="1"/>
  <c r="I521" i="3"/>
  <c r="E521" i="3" s="1"/>
  <c r="I522" i="3"/>
  <c r="E522" i="3" s="1"/>
  <c r="I2784" i="3"/>
  <c r="E2784" i="3" s="1"/>
  <c r="I523" i="3"/>
  <c r="E523" i="3" s="1"/>
  <c r="I524" i="3"/>
  <c r="E524" i="3" s="1"/>
  <c r="I2785" i="3"/>
  <c r="E2785" i="3" s="1"/>
  <c r="I525" i="3"/>
  <c r="E525" i="3" s="1"/>
  <c r="I526" i="3"/>
  <c r="E526" i="3" s="1"/>
  <c r="I2786" i="3"/>
  <c r="E2786" i="3" s="1"/>
  <c r="I527" i="3"/>
  <c r="E527" i="3" s="1"/>
  <c r="I528" i="3"/>
  <c r="E528" i="3" s="1"/>
  <c r="I2787" i="3"/>
  <c r="E2787" i="3" s="1"/>
  <c r="I529" i="3"/>
  <c r="E529" i="3" s="1"/>
  <c r="I2788" i="3"/>
  <c r="E2788" i="3" s="1"/>
  <c r="I2789" i="3"/>
  <c r="E2789" i="3" s="1"/>
  <c r="I2790" i="3"/>
  <c r="E2790" i="3" s="1"/>
  <c r="I2791" i="3"/>
  <c r="E2791" i="3" s="1"/>
  <c r="I2792" i="3"/>
  <c r="E2792" i="3" s="1"/>
  <c r="I2793" i="3"/>
  <c r="E2793" i="3" s="1"/>
  <c r="I530" i="3"/>
  <c r="E530" i="3" s="1"/>
  <c r="I531" i="3"/>
  <c r="E531" i="3" s="1"/>
  <c r="I532" i="3"/>
  <c r="E532" i="3" s="1"/>
  <c r="I2794" i="3"/>
  <c r="E2794" i="3" s="1"/>
  <c r="I533" i="3"/>
  <c r="E533" i="3" s="1"/>
  <c r="I534" i="3"/>
  <c r="E534" i="3" s="1"/>
  <c r="I2795" i="3"/>
  <c r="E2795" i="3" s="1"/>
  <c r="I2796" i="3"/>
  <c r="E2796" i="3" s="1"/>
  <c r="I535" i="3"/>
  <c r="E535" i="3" s="1"/>
  <c r="I2797" i="3"/>
  <c r="E2797" i="3" s="1"/>
  <c r="I2798" i="3"/>
  <c r="E2798" i="3" s="1"/>
  <c r="I2799" i="3"/>
  <c r="E2799" i="3" s="1"/>
  <c r="I2800" i="3"/>
  <c r="E2800" i="3" s="1"/>
  <c r="I2801" i="3"/>
  <c r="E2801" i="3" s="1"/>
  <c r="I536" i="3"/>
  <c r="E536" i="3" s="1"/>
  <c r="I2802" i="3"/>
  <c r="E2802" i="3" s="1"/>
  <c r="I537" i="3"/>
  <c r="E537" i="3" s="1"/>
  <c r="I2803" i="3"/>
  <c r="E2803" i="3" s="1"/>
  <c r="I538" i="3"/>
  <c r="E538" i="3" s="1"/>
  <c r="I539" i="3"/>
  <c r="E539" i="3" s="1"/>
  <c r="I540" i="3"/>
  <c r="E540" i="3" s="1"/>
  <c r="I2804" i="3"/>
  <c r="E2804" i="3" s="1"/>
  <c r="I541" i="3"/>
  <c r="E541" i="3" s="1"/>
  <c r="I542" i="3"/>
  <c r="E542" i="3" s="1"/>
  <c r="I543" i="3"/>
  <c r="E543" i="3" s="1"/>
  <c r="I544" i="3"/>
  <c r="E544" i="3" s="1"/>
  <c r="I545" i="3"/>
  <c r="E545" i="3" s="1"/>
  <c r="I2805" i="3"/>
  <c r="E2805" i="3" s="1"/>
  <c r="I546" i="3"/>
  <c r="E546" i="3" s="1"/>
  <c r="I547" i="3"/>
  <c r="E547" i="3" s="1"/>
  <c r="I2806" i="3"/>
  <c r="E2806" i="3" s="1"/>
  <c r="I2807" i="3"/>
  <c r="E2807" i="3" s="1"/>
  <c r="I2808" i="3"/>
  <c r="E2808" i="3" s="1"/>
  <c r="I2809" i="3"/>
  <c r="E2809" i="3" s="1"/>
  <c r="I2810" i="3"/>
  <c r="E2810" i="3" s="1"/>
  <c r="I2811" i="3"/>
  <c r="E2811" i="3" s="1"/>
  <c r="I2812" i="3"/>
  <c r="E2812" i="3" s="1"/>
  <c r="I2813" i="3"/>
  <c r="E2813" i="3" s="1"/>
  <c r="I2814" i="3"/>
  <c r="E2814" i="3" s="1"/>
  <c r="I2815" i="3"/>
  <c r="E2815" i="3" s="1"/>
  <c r="I2816" i="3"/>
  <c r="E2816" i="3" s="1"/>
  <c r="I2817" i="3"/>
  <c r="E2817" i="3" s="1"/>
  <c r="I2818" i="3"/>
  <c r="E2818" i="3" s="1"/>
  <c r="I2819" i="3"/>
  <c r="E2819" i="3" s="1"/>
  <c r="I2820" i="3"/>
  <c r="E2820" i="3" s="1"/>
  <c r="I2821" i="3"/>
  <c r="E2821" i="3" s="1"/>
  <c r="I2822" i="3"/>
  <c r="E2822" i="3" s="1"/>
  <c r="I2823" i="3"/>
  <c r="E2823" i="3" s="1"/>
  <c r="I548" i="3"/>
  <c r="E548" i="3" s="1"/>
  <c r="I549" i="3"/>
  <c r="E549" i="3" s="1"/>
  <c r="I2824" i="3"/>
  <c r="E2824" i="3" s="1"/>
  <c r="I550" i="3"/>
  <c r="E550" i="3" s="1"/>
  <c r="I551" i="3"/>
  <c r="E551" i="3" s="1"/>
  <c r="I2825" i="3"/>
  <c r="E2825" i="3" s="1"/>
  <c r="I2826" i="3"/>
  <c r="E2826" i="3" s="1"/>
  <c r="I2827" i="3"/>
  <c r="E2827" i="3" s="1"/>
  <c r="I2828" i="3"/>
  <c r="E2828" i="3" s="1"/>
  <c r="I2829" i="3"/>
  <c r="E2829" i="3" s="1"/>
  <c r="I2830" i="3"/>
  <c r="E2830" i="3" s="1"/>
  <c r="I552" i="3"/>
  <c r="E552" i="3" s="1"/>
  <c r="I2831" i="3"/>
  <c r="E2831" i="3" s="1"/>
  <c r="I2832" i="3"/>
  <c r="E2832" i="3" s="1"/>
  <c r="I2833" i="3"/>
  <c r="E2833" i="3" s="1"/>
  <c r="I553" i="3"/>
  <c r="E553" i="3" s="1"/>
  <c r="I2834" i="3"/>
  <c r="E2834" i="3" s="1"/>
  <c r="I554" i="3"/>
  <c r="E554" i="3" s="1"/>
  <c r="I2835" i="3"/>
  <c r="E2835" i="3" s="1"/>
  <c r="I2836" i="3"/>
  <c r="E2836" i="3" s="1"/>
  <c r="I2837" i="3"/>
  <c r="E2837" i="3" s="1"/>
  <c r="I2838" i="3"/>
  <c r="E2838" i="3" s="1"/>
  <c r="I2839" i="3"/>
  <c r="E2839" i="3" s="1"/>
  <c r="I555" i="3"/>
  <c r="E555" i="3" s="1"/>
  <c r="I2840" i="3"/>
  <c r="E2840" i="3" s="1"/>
  <c r="I2841" i="3"/>
  <c r="E2841" i="3" s="1"/>
  <c r="I2842" i="3"/>
  <c r="E2842" i="3" s="1"/>
  <c r="I2843" i="3"/>
  <c r="E2843" i="3" s="1"/>
  <c r="I2844" i="3"/>
  <c r="E2844" i="3" s="1"/>
  <c r="I2845" i="3"/>
  <c r="E2845" i="3" s="1"/>
  <c r="I2846" i="3"/>
  <c r="E2846" i="3" s="1"/>
  <c r="I556" i="3"/>
  <c r="E556" i="3" s="1"/>
  <c r="I2847" i="3"/>
  <c r="E2847" i="3" s="1"/>
  <c r="I557" i="3"/>
  <c r="E557" i="3" s="1"/>
  <c r="I2848" i="3"/>
  <c r="E2848" i="3" s="1"/>
  <c r="I2849" i="3"/>
  <c r="E2849" i="3" s="1"/>
  <c r="I2850" i="3"/>
  <c r="E2850" i="3" s="1"/>
  <c r="I2851" i="3"/>
  <c r="E2851" i="3" s="1"/>
  <c r="I2852" i="3"/>
  <c r="E2852" i="3" s="1"/>
  <c r="I2853" i="3"/>
  <c r="E2853" i="3" s="1"/>
  <c r="I2854" i="3"/>
  <c r="E2854" i="3" s="1"/>
  <c r="I2855" i="3"/>
  <c r="E2855" i="3" s="1"/>
  <c r="I2856" i="3"/>
  <c r="E2856" i="3" s="1"/>
  <c r="I2857" i="3"/>
  <c r="E2857" i="3" s="1"/>
  <c r="I2858" i="3"/>
  <c r="E2858" i="3" s="1"/>
  <c r="I2859" i="3"/>
  <c r="E2859" i="3" s="1"/>
  <c r="I558" i="3"/>
  <c r="E558" i="3" s="1"/>
  <c r="I2860" i="3"/>
  <c r="E2860" i="3" s="1"/>
  <c r="I2861" i="3"/>
  <c r="E2861" i="3" s="1"/>
  <c r="I2862" i="3"/>
  <c r="E2862" i="3" s="1"/>
  <c r="I2863" i="3"/>
  <c r="E2863" i="3" s="1"/>
  <c r="I2864" i="3"/>
  <c r="E2864" i="3" s="1"/>
  <c r="I2865" i="3"/>
  <c r="E2865" i="3" s="1"/>
  <c r="I2866" i="3"/>
  <c r="E2866" i="3" s="1"/>
  <c r="I559" i="3"/>
  <c r="E559" i="3" s="1"/>
  <c r="I2867" i="3"/>
  <c r="E2867" i="3" s="1"/>
  <c r="I2868" i="3"/>
  <c r="E2868" i="3" s="1"/>
  <c r="I2869" i="3"/>
  <c r="E2869" i="3" s="1"/>
  <c r="I2870" i="3"/>
  <c r="E2870" i="3" s="1"/>
  <c r="I2871" i="3"/>
  <c r="E2871" i="3" s="1"/>
  <c r="I560" i="3"/>
  <c r="E560" i="3" s="1"/>
  <c r="I2872" i="3"/>
  <c r="E2872" i="3" s="1"/>
  <c r="I2873" i="3"/>
  <c r="E2873" i="3" s="1"/>
  <c r="I2874" i="3"/>
  <c r="E2874" i="3" s="1"/>
  <c r="I2875" i="3"/>
  <c r="E2875" i="3" s="1"/>
  <c r="I2876" i="3"/>
  <c r="E2876" i="3" s="1"/>
  <c r="I2877" i="3"/>
  <c r="E2877" i="3" s="1"/>
  <c r="I561" i="3"/>
  <c r="E561" i="3" s="1"/>
  <c r="I2878" i="3"/>
  <c r="E2878" i="3" s="1"/>
  <c r="I2879" i="3"/>
  <c r="E2879" i="3" s="1"/>
  <c r="I2880" i="3"/>
  <c r="E2880" i="3" s="1"/>
  <c r="I2881" i="3"/>
  <c r="E2881" i="3" s="1"/>
  <c r="I2882" i="3"/>
  <c r="E2882" i="3" s="1"/>
  <c r="I2883" i="3"/>
  <c r="E2883" i="3" s="1"/>
  <c r="I562" i="3"/>
  <c r="E562" i="3" s="1"/>
  <c r="I2884" i="3"/>
  <c r="E2884" i="3" s="1"/>
  <c r="I2885" i="3"/>
  <c r="E2885" i="3" s="1"/>
  <c r="I2886" i="3"/>
  <c r="E2886" i="3" s="1"/>
  <c r="I2887" i="3"/>
  <c r="E2887" i="3" s="1"/>
  <c r="I2888" i="3"/>
  <c r="E2888" i="3" s="1"/>
  <c r="I2889" i="3"/>
  <c r="E2889" i="3" s="1"/>
  <c r="I2890" i="3"/>
  <c r="E2890" i="3" s="1"/>
  <c r="I2891" i="3"/>
  <c r="E2891" i="3" s="1"/>
  <c r="I2892" i="3"/>
  <c r="E2892" i="3" s="1"/>
  <c r="I2893" i="3"/>
  <c r="E2893" i="3" s="1"/>
  <c r="I563" i="3"/>
  <c r="E563" i="3" s="1"/>
  <c r="I2894" i="3"/>
  <c r="E2894" i="3" s="1"/>
  <c r="I564" i="3"/>
  <c r="E564" i="3" s="1"/>
  <c r="I2895" i="3"/>
  <c r="E2895" i="3" s="1"/>
  <c r="I565" i="3"/>
  <c r="E565" i="3" s="1"/>
  <c r="I2896" i="3"/>
  <c r="E2896" i="3" s="1"/>
  <c r="I2897" i="3"/>
  <c r="E2897" i="3" s="1"/>
  <c r="I2898" i="3"/>
  <c r="E2898" i="3" s="1"/>
  <c r="I2899" i="3"/>
  <c r="E2899" i="3" s="1"/>
  <c r="I2900" i="3"/>
  <c r="E2900" i="3" s="1"/>
  <c r="I566" i="3"/>
  <c r="E566" i="3" s="1"/>
  <c r="I567" i="3"/>
  <c r="E567" i="3" s="1"/>
  <c r="I2901" i="3"/>
  <c r="E2901" i="3" s="1"/>
  <c r="I2902" i="3"/>
  <c r="E2902" i="3" s="1"/>
  <c r="I2903" i="3"/>
  <c r="E2903" i="3" s="1"/>
  <c r="I2904" i="3"/>
  <c r="E2904" i="3" s="1"/>
  <c r="I2905" i="3"/>
  <c r="E2905" i="3" s="1"/>
  <c r="I2906" i="3"/>
  <c r="E2906" i="3" s="1"/>
  <c r="I2907" i="3"/>
  <c r="E2907" i="3" s="1"/>
  <c r="I2908" i="3"/>
  <c r="E2908" i="3" s="1"/>
  <c r="I2909" i="3"/>
  <c r="E2909" i="3" s="1"/>
  <c r="I2910" i="3"/>
  <c r="E2910" i="3" s="1"/>
  <c r="I2911" i="3"/>
  <c r="E2911" i="3" s="1"/>
  <c r="I2912" i="3"/>
  <c r="E2912" i="3" s="1"/>
  <c r="I2913" i="3"/>
  <c r="E2913" i="3" s="1"/>
  <c r="I2914" i="3"/>
  <c r="E2914" i="3" s="1"/>
  <c r="I2915" i="3"/>
  <c r="E2915" i="3" s="1"/>
  <c r="I2916" i="3"/>
  <c r="E2916" i="3" s="1"/>
  <c r="I2917" i="3"/>
  <c r="E2917" i="3" s="1"/>
  <c r="I568" i="3"/>
  <c r="E568" i="3" s="1"/>
  <c r="I2918" i="3"/>
  <c r="E2918" i="3" s="1"/>
  <c r="I2919" i="3"/>
  <c r="E2919" i="3" s="1"/>
  <c r="I2920" i="3"/>
  <c r="E2920" i="3" s="1"/>
  <c r="I2921" i="3"/>
  <c r="E2921" i="3" s="1"/>
  <c r="I2922" i="3"/>
  <c r="E2922" i="3" s="1"/>
  <c r="I2923" i="3"/>
  <c r="E2923" i="3" s="1"/>
  <c r="I569" i="3"/>
  <c r="E569" i="3" s="1"/>
  <c r="I570" i="3"/>
  <c r="E570" i="3" s="1"/>
  <c r="I571" i="3"/>
  <c r="E571" i="3" s="1"/>
  <c r="I572" i="3"/>
  <c r="E572" i="3" s="1"/>
  <c r="I573" i="3"/>
  <c r="E573" i="3" s="1"/>
  <c r="I574" i="3"/>
  <c r="E574" i="3" s="1"/>
  <c r="I575" i="3"/>
  <c r="E575" i="3" s="1"/>
  <c r="I576" i="3"/>
  <c r="E576" i="3" s="1"/>
  <c r="I577" i="3"/>
  <c r="E577" i="3" s="1"/>
  <c r="I578" i="3"/>
  <c r="E578" i="3" s="1"/>
  <c r="I579" i="3"/>
  <c r="E579" i="3" s="1"/>
  <c r="I580" i="3"/>
  <c r="E580" i="3" s="1"/>
  <c r="I581" i="3"/>
  <c r="E581" i="3" s="1"/>
  <c r="I582" i="3"/>
  <c r="E582" i="3" s="1"/>
  <c r="I583" i="3"/>
  <c r="E583" i="3" s="1"/>
  <c r="I2924" i="3"/>
  <c r="E2924" i="3" s="1"/>
  <c r="I2925" i="3"/>
  <c r="E2925" i="3" s="1"/>
  <c r="I584" i="3"/>
  <c r="E584" i="3" s="1"/>
  <c r="I2926" i="3"/>
  <c r="E2926" i="3" s="1"/>
  <c r="I2927" i="3"/>
  <c r="E2927" i="3" s="1"/>
  <c r="I585" i="3"/>
  <c r="E585" i="3" s="1"/>
  <c r="I586" i="3"/>
  <c r="E586" i="3" s="1"/>
  <c r="I587" i="3"/>
  <c r="E587" i="3" s="1"/>
  <c r="I2928" i="3"/>
  <c r="E2928" i="3" s="1"/>
  <c r="I588" i="3"/>
  <c r="E588" i="3" s="1"/>
  <c r="I589" i="3"/>
  <c r="E589" i="3" s="1"/>
  <c r="I2929" i="3"/>
  <c r="E2929" i="3" s="1"/>
  <c r="I2930" i="3"/>
  <c r="E2930" i="3" s="1"/>
  <c r="I2931" i="3"/>
  <c r="E2931" i="3" s="1"/>
  <c r="I2932" i="3"/>
  <c r="E2932" i="3" s="1"/>
  <c r="I2933" i="3"/>
  <c r="E2933" i="3" s="1"/>
  <c r="I2934" i="3"/>
  <c r="E2934" i="3" s="1"/>
  <c r="I590" i="3"/>
  <c r="E590" i="3" s="1"/>
  <c r="I591" i="3"/>
  <c r="E591" i="3" s="1"/>
  <c r="I2935" i="3"/>
  <c r="E2935" i="3" s="1"/>
  <c r="I592" i="3"/>
  <c r="E592" i="3" s="1"/>
  <c r="I593" i="3"/>
  <c r="E593" i="3" s="1"/>
  <c r="I2936" i="3"/>
  <c r="E2936" i="3" s="1"/>
  <c r="I2937" i="3"/>
  <c r="E2937" i="3" s="1"/>
  <c r="I2938" i="3"/>
  <c r="E2938" i="3" s="1"/>
  <c r="I594" i="3"/>
  <c r="E594" i="3" s="1"/>
  <c r="I2939" i="3"/>
  <c r="E2939" i="3" s="1"/>
  <c r="I2940" i="3"/>
  <c r="E2940" i="3" s="1"/>
  <c r="I2941" i="3"/>
  <c r="E2941" i="3" s="1"/>
  <c r="I595" i="3"/>
  <c r="E595" i="3" s="1"/>
  <c r="I596" i="3"/>
  <c r="E596" i="3" s="1"/>
  <c r="I597" i="3"/>
  <c r="E597" i="3" s="1"/>
  <c r="I598" i="3"/>
  <c r="E598" i="3" s="1"/>
  <c r="I599" i="3"/>
  <c r="E599" i="3" s="1"/>
  <c r="I2942" i="3"/>
  <c r="E2942" i="3" s="1"/>
  <c r="I2943" i="3"/>
  <c r="E2943" i="3" s="1"/>
  <c r="I600" i="3"/>
  <c r="E600" i="3" s="1"/>
  <c r="I601" i="3"/>
  <c r="E601" i="3" s="1"/>
  <c r="I602" i="3"/>
  <c r="E602" i="3" s="1"/>
  <c r="I603" i="3"/>
  <c r="E603" i="3" s="1"/>
  <c r="I2944" i="3"/>
  <c r="E2944" i="3" s="1"/>
  <c r="I2945" i="3"/>
  <c r="E2945" i="3" s="1"/>
  <c r="I604" i="3"/>
  <c r="E604" i="3" s="1"/>
  <c r="I605" i="3"/>
  <c r="E605" i="3" s="1"/>
  <c r="I2946" i="3"/>
  <c r="E2946" i="3" s="1"/>
  <c r="I2947" i="3"/>
  <c r="E2947" i="3" s="1"/>
  <c r="I2948" i="3"/>
  <c r="E2948" i="3" s="1"/>
  <c r="I2949" i="3"/>
  <c r="E2949" i="3" s="1"/>
  <c r="I2950" i="3"/>
  <c r="E2950" i="3" s="1"/>
  <c r="I2951" i="3"/>
  <c r="E2951" i="3" s="1"/>
  <c r="I606" i="3"/>
  <c r="E606" i="3" s="1"/>
  <c r="I607" i="3"/>
  <c r="E607" i="3" s="1"/>
  <c r="I608" i="3"/>
  <c r="E608" i="3" s="1"/>
  <c r="I2952" i="3"/>
  <c r="E2952" i="3" s="1"/>
  <c r="I609" i="3"/>
  <c r="E609" i="3" s="1"/>
  <c r="I610" i="3"/>
  <c r="E610" i="3" s="1"/>
  <c r="I2953" i="3"/>
  <c r="E2953" i="3" s="1"/>
  <c r="I2954" i="3"/>
  <c r="E2954" i="3" s="1"/>
  <c r="I611" i="3"/>
  <c r="E611" i="3" s="1"/>
  <c r="I2955" i="3"/>
  <c r="E2955" i="3" s="1"/>
  <c r="I2956" i="3"/>
  <c r="E2956" i="3" s="1"/>
  <c r="I2957" i="3"/>
  <c r="E2957" i="3" s="1"/>
  <c r="I612" i="3"/>
  <c r="E612" i="3" s="1"/>
  <c r="I613" i="3"/>
  <c r="E613" i="3" s="1"/>
  <c r="I614" i="3"/>
  <c r="E614" i="3" s="1"/>
  <c r="I2958" i="3"/>
  <c r="E2958" i="3" s="1"/>
  <c r="I2959" i="3"/>
  <c r="E2959" i="3" s="1"/>
  <c r="I615" i="3"/>
  <c r="E615" i="3" s="1"/>
  <c r="I2960" i="3"/>
  <c r="E2960" i="3" s="1"/>
  <c r="I2961" i="3"/>
  <c r="E2961" i="3" s="1"/>
  <c r="I2962" i="3"/>
  <c r="E2962" i="3" s="1"/>
  <c r="I2963" i="3"/>
  <c r="E2963" i="3" s="1"/>
  <c r="I616" i="3"/>
  <c r="E616" i="3" s="1"/>
  <c r="I2964" i="3"/>
  <c r="E2964" i="3" s="1"/>
  <c r="I2965" i="3"/>
  <c r="E2965" i="3" s="1"/>
  <c r="I2966" i="3"/>
  <c r="E2966" i="3" s="1"/>
  <c r="I2967" i="3"/>
  <c r="E2967" i="3" s="1"/>
  <c r="I617" i="3"/>
  <c r="E617" i="3" s="1"/>
  <c r="I618" i="3"/>
  <c r="E618" i="3" s="1"/>
  <c r="I2968" i="3"/>
  <c r="E2968" i="3" s="1"/>
  <c r="I2969" i="3"/>
  <c r="E2969" i="3" s="1"/>
  <c r="I2970" i="3"/>
  <c r="E2970" i="3" s="1"/>
  <c r="I619" i="3"/>
  <c r="E619" i="3" s="1"/>
  <c r="I620" i="3"/>
  <c r="E620" i="3" s="1"/>
  <c r="I621" i="3"/>
  <c r="E621" i="3" s="1"/>
  <c r="I622" i="3"/>
  <c r="E622" i="3" s="1"/>
  <c r="I623" i="3"/>
  <c r="E623" i="3" s="1"/>
  <c r="I624" i="3"/>
  <c r="E624" i="3" s="1"/>
  <c r="I625" i="3"/>
  <c r="E625" i="3" s="1"/>
  <c r="I2971" i="3"/>
  <c r="E2971" i="3" s="1"/>
  <c r="I2972" i="3"/>
  <c r="E2972" i="3" s="1"/>
  <c r="I2973" i="3"/>
  <c r="E2973" i="3" s="1"/>
  <c r="I2974" i="3"/>
  <c r="E2974" i="3" s="1"/>
  <c r="I2975" i="3"/>
  <c r="E2975" i="3" s="1"/>
  <c r="I2976" i="3"/>
  <c r="E2976" i="3" s="1"/>
  <c r="I2977" i="3"/>
  <c r="E2977" i="3" s="1"/>
  <c r="I2978" i="3"/>
  <c r="E2978" i="3" s="1"/>
  <c r="I2979" i="3"/>
  <c r="E2979" i="3" s="1"/>
  <c r="I2980" i="3"/>
  <c r="E2980" i="3" s="1"/>
  <c r="I2981" i="3"/>
  <c r="E2981" i="3" s="1"/>
  <c r="I2982" i="3"/>
  <c r="E2982" i="3" s="1"/>
  <c r="I2983" i="3"/>
  <c r="E2983" i="3" s="1"/>
  <c r="I2984" i="3"/>
  <c r="E2984" i="3" s="1"/>
  <c r="I2985" i="3"/>
  <c r="E2985" i="3" s="1"/>
  <c r="I2986" i="3"/>
  <c r="E2986" i="3" s="1"/>
  <c r="I626" i="3"/>
  <c r="E626" i="3" s="1"/>
  <c r="I2987" i="3"/>
  <c r="E2987" i="3" s="1"/>
  <c r="I627" i="3"/>
  <c r="E627" i="3" s="1"/>
  <c r="I628" i="3"/>
  <c r="E628" i="3" s="1"/>
  <c r="I2988" i="3"/>
  <c r="E2988" i="3" s="1"/>
  <c r="I2989" i="3"/>
  <c r="E2989" i="3" s="1"/>
  <c r="I2990" i="3"/>
  <c r="E2990" i="3" s="1"/>
  <c r="I2991" i="3"/>
  <c r="E2991" i="3" s="1"/>
  <c r="I2992" i="3"/>
  <c r="E2992" i="3" s="1"/>
  <c r="I2993" i="3"/>
  <c r="E2993" i="3" s="1"/>
  <c r="I2994" i="3"/>
  <c r="E2994" i="3" s="1"/>
  <c r="I2995" i="3"/>
  <c r="E2995" i="3" s="1"/>
  <c r="I2996" i="3"/>
  <c r="E2996" i="3" s="1"/>
  <c r="I2997" i="3"/>
  <c r="E2997" i="3" s="1"/>
  <c r="I2998" i="3"/>
  <c r="E2998" i="3" s="1"/>
  <c r="I2999" i="3"/>
  <c r="E2999" i="3" s="1"/>
  <c r="I3000" i="3"/>
  <c r="E3000" i="3" s="1"/>
  <c r="I3001" i="3"/>
  <c r="E3001" i="3" s="1"/>
  <c r="I3002" i="3"/>
  <c r="E3002" i="3" s="1"/>
  <c r="I3003" i="3"/>
  <c r="E3003" i="3" s="1"/>
  <c r="I3004" i="3"/>
  <c r="E3004" i="3" s="1"/>
  <c r="I629" i="3"/>
  <c r="E629" i="3" s="1"/>
  <c r="I630" i="3"/>
  <c r="E630" i="3" s="1"/>
  <c r="I3005" i="3"/>
  <c r="E3005" i="3" s="1"/>
  <c r="I3006" i="3"/>
  <c r="E3006" i="3" s="1"/>
  <c r="I631" i="3"/>
  <c r="E631" i="3" s="1"/>
  <c r="I632" i="3"/>
  <c r="E632" i="3" s="1"/>
  <c r="I3007" i="3"/>
  <c r="E3007" i="3" s="1"/>
  <c r="I3008" i="3"/>
  <c r="E3008" i="3" s="1"/>
  <c r="I3009" i="3"/>
  <c r="E3009" i="3" s="1"/>
  <c r="I3010" i="3"/>
  <c r="E3010" i="3" s="1"/>
  <c r="I3011" i="3"/>
  <c r="E3011" i="3" s="1"/>
  <c r="I633" i="3"/>
  <c r="E633" i="3" s="1"/>
  <c r="I3012" i="3"/>
  <c r="E3012" i="3" s="1"/>
  <c r="I3013" i="3"/>
  <c r="E3013" i="3" s="1"/>
  <c r="I3014" i="3"/>
  <c r="E3014" i="3" s="1"/>
  <c r="I3015" i="3"/>
  <c r="E3015" i="3" s="1"/>
  <c r="I634" i="3"/>
  <c r="E634" i="3" s="1"/>
  <c r="I635" i="3"/>
  <c r="E635" i="3" s="1"/>
  <c r="I636" i="3"/>
  <c r="E636" i="3" s="1"/>
  <c r="I637" i="3"/>
  <c r="E637" i="3" s="1"/>
  <c r="I638" i="3"/>
  <c r="E638" i="3" s="1"/>
  <c r="I639" i="3"/>
  <c r="E639" i="3" s="1"/>
  <c r="I640" i="3"/>
  <c r="E640" i="3" s="1"/>
  <c r="I3016" i="3"/>
  <c r="E3016" i="3" s="1"/>
  <c r="I3017" i="3"/>
  <c r="E3017" i="3" s="1"/>
  <c r="I3018" i="3"/>
  <c r="E3018" i="3" s="1"/>
  <c r="I3019" i="3"/>
  <c r="E3019" i="3" s="1"/>
  <c r="I3020" i="3"/>
  <c r="E3020" i="3" s="1"/>
  <c r="I3021" i="3"/>
  <c r="E3021" i="3" s="1"/>
  <c r="I641" i="3"/>
  <c r="E641" i="3" s="1"/>
  <c r="I642" i="3"/>
  <c r="E642" i="3" s="1"/>
  <c r="I3022" i="3"/>
  <c r="E3022" i="3" s="1"/>
  <c r="I3023" i="3"/>
  <c r="E3023" i="3" s="1"/>
  <c r="I3024" i="3"/>
  <c r="E3024" i="3" s="1"/>
  <c r="I3025" i="3"/>
  <c r="E3025" i="3" s="1"/>
  <c r="I3026" i="3"/>
  <c r="E3026" i="3" s="1"/>
  <c r="I3027" i="3"/>
  <c r="E3027" i="3" s="1"/>
  <c r="I3028" i="3"/>
  <c r="E3028" i="3" s="1"/>
  <c r="I3029" i="3"/>
  <c r="E3029" i="3" s="1"/>
  <c r="I3030" i="3"/>
  <c r="E3030" i="3" s="1"/>
  <c r="I3031" i="3"/>
  <c r="E3031" i="3" s="1"/>
  <c r="I3032" i="3"/>
  <c r="E3032" i="3" s="1"/>
  <c r="I3033" i="3"/>
  <c r="E3033" i="3" s="1"/>
  <c r="I3034" i="3"/>
  <c r="E3034" i="3" s="1"/>
  <c r="I3035" i="3"/>
  <c r="E3035" i="3" s="1"/>
  <c r="I3036" i="3"/>
  <c r="E3036" i="3" s="1"/>
  <c r="I3037" i="3"/>
  <c r="E3037" i="3" s="1"/>
  <c r="I3038" i="3"/>
  <c r="E3038" i="3" s="1"/>
  <c r="I643" i="3"/>
  <c r="E643" i="3" s="1"/>
  <c r="I644" i="3"/>
  <c r="E644" i="3" s="1"/>
  <c r="I645" i="3"/>
  <c r="E645" i="3" s="1"/>
  <c r="I646" i="3"/>
  <c r="E646" i="3" s="1"/>
  <c r="I647" i="3"/>
  <c r="E647" i="3" s="1"/>
  <c r="I648" i="3"/>
  <c r="E648" i="3" s="1"/>
  <c r="I649" i="3"/>
  <c r="E649" i="3" s="1"/>
  <c r="I650" i="3"/>
  <c r="E650" i="3" s="1"/>
  <c r="I651" i="3"/>
  <c r="E651" i="3" s="1"/>
  <c r="I652" i="3"/>
  <c r="E652" i="3" s="1"/>
  <c r="I653" i="3"/>
  <c r="E653" i="3" s="1"/>
  <c r="I654" i="3"/>
  <c r="E654" i="3" s="1"/>
  <c r="I655" i="3"/>
  <c r="E655" i="3" s="1"/>
  <c r="I656" i="3"/>
  <c r="E656" i="3" s="1"/>
  <c r="I657" i="3"/>
  <c r="E657" i="3" s="1"/>
  <c r="I658" i="3"/>
  <c r="E658" i="3" s="1"/>
  <c r="I659" i="3"/>
  <c r="E659" i="3" s="1"/>
  <c r="I3039" i="3"/>
  <c r="E3039" i="3" s="1"/>
  <c r="I3040" i="3"/>
  <c r="E3040" i="3" s="1"/>
  <c r="I3041" i="3"/>
  <c r="E3041" i="3" s="1"/>
  <c r="I3042" i="3"/>
  <c r="E3042" i="3" s="1"/>
  <c r="I3043" i="3"/>
  <c r="E3043" i="3" s="1"/>
  <c r="I3044" i="3"/>
  <c r="E3044" i="3" s="1"/>
  <c r="I3045" i="3"/>
  <c r="E3045" i="3" s="1"/>
  <c r="I3046" i="3"/>
  <c r="E3046" i="3" s="1"/>
  <c r="I3047" i="3"/>
  <c r="E3047" i="3" s="1"/>
  <c r="I3048" i="3"/>
  <c r="E3048" i="3" s="1"/>
  <c r="I3049" i="3"/>
  <c r="E3049" i="3" s="1"/>
  <c r="I3050" i="3"/>
  <c r="E3050" i="3" s="1"/>
  <c r="I3051" i="3"/>
  <c r="E3051" i="3" s="1"/>
  <c r="I3052" i="3"/>
  <c r="E3052" i="3" s="1"/>
  <c r="I3053" i="3"/>
  <c r="E3053" i="3" s="1"/>
  <c r="I3054" i="3"/>
  <c r="E3054" i="3" s="1"/>
  <c r="I3055" i="3"/>
  <c r="E3055" i="3" s="1"/>
  <c r="I3056" i="3"/>
  <c r="E3056" i="3" s="1"/>
  <c r="I3057" i="3"/>
  <c r="E3057" i="3" s="1"/>
  <c r="I3058" i="3"/>
  <c r="E3058" i="3" s="1"/>
  <c r="I3059" i="3"/>
  <c r="E3059" i="3" s="1"/>
  <c r="I3060" i="3"/>
  <c r="E3060" i="3" s="1"/>
  <c r="I3061" i="3"/>
  <c r="E3061" i="3" s="1"/>
  <c r="I3062" i="3"/>
  <c r="E3062" i="3" s="1"/>
  <c r="I3063" i="3"/>
  <c r="E3063" i="3" s="1"/>
  <c r="I3064" i="3"/>
  <c r="E3064" i="3" s="1"/>
  <c r="I3065" i="3"/>
  <c r="E3065" i="3" s="1"/>
  <c r="I3066" i="3"/>
  <c r="E3066" i="3" s="1"/>
  <c r="I660" i="3"/>
  <c r="E660" i="3" s="1"/>
  <c r="AF1242" i="1" l="1"/>
  <c r="AC1242" i="1"/>
  <c r="S1242" i="1"/>
  <c r="AF758" i="1" l="1"/>
  <c r="X661" i="3" l="1"/>
  <c r="X662" i="3"/>
  <c r="X2" i="3"/>
  <c r="X663" i="3"/>
  <c r="X664" i="3"/>
  <c r="X665" i="3"/>
  <c r="X666" i="3"/>
  <c r="X3" i="3"/>
  <c r="X4" i="3"/>
  <c r="X5" i="3"/>
  <c r="X667" i="3"/>
  <c r="X668" i="3"/>
  <c r="X669" i="3"/>
  <c r="X670" i="3"/>
  <c r="X6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7" i="3"/>
  <c r="X685" i="3"/>
  <c r="X686" i="3"/>
  <c r="X8" i="3"/>
  <c r="X687" i="3"/>
  <c r="X688" i="3"/>
  <c r="X689" i="3"/>
  <c r="X690" i="3"/>
  <c r="X691" i="3"/>
  <c r="X9" i="3"/>
  <c r="X692" i="3"/>
  <c r="X10" i="3"/>
  <c r="X693" i="3"/>
  <c r="X11" i="3"/>
  <c r="X12" i="3"/>
  <c r="X694" i="3"/>
  <c r="X695" i="3"/>
  <c r="X696" i="3"/>
  <c r="X697" i="3"/>
  <c r="X13" i="3"/>
  <c r="X698" i="3"/>
  <c r="X699" i="3"/>
  <c r="X14" i="3"/>
  <c r="X700" i="3"/>
  <c r="X701" i="3"/>
  <c r="X702" i="3"/>
  <c r="X15" i="3"/>
  <c r="X703" i="3"/>
  <c r="X704" i="3"/>
  <c r="X16" i="3"/>
  <c r="X705" i="3"/>
  <c r="X706" i="3"/>
  <c r="X17" i="3"/>
  <c r="X707" i="3"/>
  <c r="X708" i="3"/>
  <c r="X709" i="3"/>
  <c r="X18" i="3"/>
  <c r="X710" i="3"/>
  <c r="X711" i="3"/>
  <c r="X712" i="3"/>
  <c r="X713" i="3"/>
  <c r="X19" i="3"/>
  <c r="X714" i="3"/>
  <c r="X715" i="3"/>
  <c r="X716" i="3"/>
  <c r="X717" i="3"/>
  <c r="X718" i="3"/>
  <c r="X20" i="3"/>
  <c r="X719" i="3"/>
  <c r="X720" i="3"/>
  <c r="X21" i="3"/>
  <c r="X721" i="3"/>
  <c r="X722" i="3"/>
  <c r="X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23" i="3"/>
  <c r="X24" i="3"/>
  <c r="X25" i="3"/>
  <c r="X26" i="3"/>
  <c r="X27" i="3"/>
  <c r="X735" i="3"/>
  <c r="X736" i="3"/>
  <c r="X28" i="3"/>
  <c r="X737" i="3"/>
  <c r="X29" i="3"/>
  <c r="X30" i="3"/>
  <c r="X31" i="3"/>
  <c r="X738" i="3"/>
  <c r="X739" i="3"/>
  <c r="X32" i="3"/>
  <c r="X740" i="3"/>
  <c r="X33" i="3"/>
  <c r="X741" i="3"/>
  <c r="X742" i="3"/>
  <c r="X743" i="3"/>
  <c r="X744" i="3"/>
  <c r="X745" i="3"/>
  <c r="X746" i="3"/>
  <c r="X34" i="3"/>
  <c r="X747" i="3"/>
  <c r="X748" i="3"/>
  <c r="X749" i="3"/>
  <c r="X750" i="3"/>
  <c r="X751" i="3"/>
  <c r="X752" i="3"/>
  <c r="X753" i="3"/>
  <c r="X754" i="3"/>
  <c r="X755" i="3"/>
  <c r="X756" i="3"/>
  <c r="X757" i="3"/>
  <c r="X35" i="3"/>
  <c r="X36" i="3"/>
  <c r="X758" i="3"/>
  <c r="X759" i="3"/>
  <c r="X37" i="3"/>
  <c r="X38" i="3"/>
  <c r="X760" i="3"/>
  <c r="X761" i="3"/>
  <c r="X39" i="3"/>
  <c r="X762" i="3"/>
  <c r="X763" i="3"/>
  <c r="X40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41" i="3"/>
  <c r="X807" i="3"/>
  <c r="X808" i="3"/>
  <c r="X809" i="3"/>
  <c r="X810" i="3"/>
  <c r="X811" i="3"/>
  <c r="X812" i="3"/>
  <c r="X813" i="3"/>
  <c r="X814" i="3"/>
  <c r="X815" i="3"/>
  <c r="X816" i="3"/>
  <c r="X817" i="3"/>
  <c r="X42" i="3"/>
  <c r="X818" i="3"/>
  <c r="X819" i="3"/>
  <c r="X820" i="3"/>
  <c r="X821" i="3"/>
  <c r="X822" i="3"/>
  <c r="X823" i="3"/>
  <c r="X824" i="3"/>
  <c r="X825" i="3"/>
  <c r="X826" i="3"/>
  <c r="X827" i="3"/>
  <c r="X43" i="3"/>
  <c r="X44" i="3"/>
  <c r="X828" i="3"/>
  <c r="X829" i="3"/>
  <c r="X830" i="3"/>
  <c r="X831" i="3"/>
  <c r="X832" i="3"/>
  <c r="X833" i="3"/>
  <c r="X834" i="3"/>
  <c r="X45" i="3"/>
  <c r="X46" i="3"/>
  <c r="X47" i="3"/>
  <c r="X48" i="3"/>
  <c r="X49" i="3"/>
  <c r="X50" i="3"/>
  <c r="X835" i="3"/>
  <c r="X51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72" i="3"/>
  <c r="X73" i="3"/>
  <c r="X74" i="3"/>
  <c r="X899" i="3"/>
  <c r="X900" i="3"/>
  <c r="X75" i="3"/>
  <c r="X76" i="3"/>
  <c r="X77" i="3"/>
  <c r="X901" i="3"/>
  <c r="X902" i="3"/>
  <c r="X78" i="3"/>
  <c r="X903" i="3"/>
  <c r="X904" i="3"/>
  <c r="X79" i="3"/>
  <c r="X905" i="3"/>
  <c r="X80" i="3"/>
  <c r="X81" i="3"/>
  <c r="X906" i="3"/>
  <c r="X82" i="3"/>
  <c r="X83" i="3"/>
  <c r="X84" i="3"/>
  <c r="X85" i="3"/>
  <c r="X86" i="3"/>
  <c r="X87" i="3"/>
  <c r="X907" i="3"/>
  <c r="X908" i="3"/>
  <c r="X909" i="3"/>
  <c r="X910" i="3"/>
  <c r="X88" i="3"/>
  <c r="X911" i="3"/>
  <c r="X89" i="3"/>
  <c r="X90" i="3"/>
  <c r="X91" i="3"/>
  <c r="X912" i="3"/>
  <c r="X913" i="3"/>
  <c r="X914" i="3"/>
  <c r="X915" i="3"/>
  <c r="X92" i="3"/>
  <c r="X93" i="3"/>
  <c r="X94" i="3"/>
  <c r="X95" i="3"/>
  <c r="X916" i="3"/>
  <c r="X96" i="3"/>
  <c r="X917" i="3"/>
  <c r="X918" i="3"/>
  <c r="X919" i="3"/>
  <c r="X97" i="3"/>
  <c r="X920" i="3"/>
  <c r="X921" i="3"/>
  <c r="X922" i="3"/>
  <c r="X98" i="3"/>
  <c r="X99" i="3"/>
  <c r="X100" i="3"/>
  <c r="X101" i="3"/>
  <c r="X923" i="3"/>
  <c r="X102" i="3"/>
  <c r="X103" i="3"/>
  <c r="X924" i="3"/>
  <c r="X104" i="3"/>
  <c r="X925" i="3"/>
  <c r="X926" i="3"/>
  <c r="X927" i="3"/>
  <c r="X928" i="3"/>
  <c r="X929" i="3"/>
  <c r="X930" i="3"/>
  <c r="X105" i="3"/>
  <c r="X931" i="3"/>
  <c r="X932" i="3"/>
  <c r="X933" i="3"/>
  <c r="X934" i="3"/>
  <c r="X935" i="3"/>
  <c r="X936" i="3"/>
  <c r="X937" i="3"/>
  <c r="X938" i="3"/>
  <c r="X939" i="3"/>
  <c r="X940" i="3"/>
  <c r="X941" i="3"/>
  <c r="X106" i="3"/>
  <c r="X107" i="3"/>
  <c r="X108" i="3"/>
  <c r="X942" i="3"/>
  <c r="X943" i="3"/>
  <c r="X944" i="3"/>
  <c r="X945" i="3"/>
  <c r="X109" i="3"/>
  <c r="X110" i="3"/>
  <c r="X111" i="3"/>
  <c r="X112" i="3"/>
  <c r="X113" i="3"/>
  <c r="X946" i="3"/>
  <c r="X947" i="3"/>
  <c r="X948" i="3"/>
  <c r="X114" i="3"/>
  <c r="X949" i="3"/>
  <c r="X950" i="3"/>
  <c r="X951" i="3"/>
  <c r="X952" i="3"/>
  <c r="X115" i="3"/>
  <c r="X953" i="3"/>
  <c r="X116" i="3"/>
  <c r="X954" i="3"/>
  <c r="X955" i="3"/>
  <c r="X956" i="3"/>
  <c r="X117" i="3"/>
  <c r="X118" i="3"/>
  <c r="X119" i="3"/>
  <c r="X957" i="3"/>
  <c r="X958" i="3"/>
  <c r="X120" i="3"/>
  <c r="X959" i="3"/>
  <c r="X960" i="3"/>
  <c r="X121" i="3"/>
  <c r="X961" i="3"/>
  <c r="X962" i="3"/>
  <c r="X963" i="3"/>
  <c r="X122" i="3"/>
  <c r="X964" i="3"/>
  <c r="X965" i="3"/>
  <c r="X966" i="3"/>
  <c r="X967" i="3"/>
  <c r="X968" i="3"/>
  <c r="X969" i="3"/>
  <c r="X970" i="3"/>
  <c r="X971" i="3"/>
  <c r="X972" i="3"/>
  <c r="X973" i="3"/>
  <c r="X12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24" i="3"/>
  <c r="X125" i="3"/>
  <c r="X126" i="3"/>
  <c r="X1010" i="3"/>
  <c r="X1011" i="3"/>
  <c r="X1012" i="3"/>
  <c r="X1013" i="3"/>
  <c r="X1014" i="3"/>
  <c r="X1015" i="3"/>
  <c r="X1016" i="3"/>
  <c r="X127" i="3"/>
  <c r="X1017" i="3"/>
  <c r="X1018" i="3"/>
  <c r="X1019" i="3"/>
  <c r="X1020" i="3"/>
  <c r="X1021" i="3"/>
  <c r="X1022" i="3"/>
  <c r="X1023" i="3"/>
  <c r="X1024" i="3"/>
  <c r="X1025" i="3"/>
  <c r="X1026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027" i="3"/>
  <c r="X1028" i="3"/>
  <c r="X1029" i="3"/>
  <c r="X1030" i="3"/>
  <c r="X1031" i="3"/>
  <c r="X142" i="3"/>
  <c r="X1032" i="3"/>
  <c r="X143" i="3"/>
  <c r="X144" i="3"/>
  <c r="X1033" i="3"/>
  <c r="X1034" i="3"/>
  <c r="X1035" i="3"/>
  <c r="X1036" i="3"/>
  <c r="X145" i="3"/>
  <c r="X146" i="3"/>
  <c r="X147" i="3"/>
  <c r="X148" i="3"/>
  <c r="X149" i="3"/>
  <c r="X150" i="3"/>
  <c r="X1037" i="3"/>
  <c r="X1038" i="3"/>
  <c r="X1039" i="3"/>
  <c r="X151" i="3"/>
  <c r="X152" i="3"/>
  <c r="X1040" i="3"/>
  <c r="X153" i="3"/>
  <c r="X154" i="3"/>
  <c r="X155" i="3"/>
  <c r="X1041" i="3"/>
  <c r="X156" i="3"/>
  <c r="X1042" i="3"/>
  <c r="X157" i="3"/>
  <c r="X1043" i="3"/>
  <c r="X158" i="3"/>
  <c r="X159" i="3"/>
  <c r="X160" i="3"/>
  <c r="X1044" i="3"/>
  <c r="X161" i="3"/>
  <c r="X162" i="3"/>
  <c r="X1045" i="3"/>
  <c r="X163" i="3"/>
  <c r="X1046" i="3"/>
  <c r="X164" i="3"/>
  <c r="X165" i="3"/>
  <c r="X1047" i="3"/>
  <c r="X166" i="3"/>
  <c r="X1048" i="3"/>
  <c r="X1049" i="3"/>
  <c r="X1050" i="3"/>
  <c r="X1051" i="3"/>
  <c r="X1052" i="3"/>
  <c r="X167" i="3"/>
  <c r="X1053" i="3"/>
  <c r="X1054" i="3"/>
  <c r="X1055" i="3"/>
  <c r="X1056" i="3"/>
  <c r="X1057" i="3"/>
  <c r="X1058" i="3"/>
  <c r="X168" i="3"/>
  <c r="X1059" i="3"/>
  <c r="X169" i="3"/>
  <c r="X170" i="3"/>
  <c r="X1060" i="3"/>
  <c r="X171" i="3"/>
  <c r="X1061" i="3"/>
  <c r="X1062" i="3"/>
  <c r="X1063" i="3"/>
  <c r="X172" i="3"/>
  <c r="X1064" i="3"/>
  <c r="X173" i="3"/>
  <c r="X174" i="3"/>
  <c r="X175" i="3"/>
  <c r="X176" i="3"/>
  <c r="X177" i="3"/>
  <c r="X1065" i="3"/>
  <c r="X178" i="3"/>
  <c r="X179" i="3"/>
  <c r="X180" i="3"/>
  <c r="X1066" i="3"/>
  <c r="X181" i="3"/>
  <c r="X182" i="3"/>
  <c r="X183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84" i="3"/>
  <c r="X185" i="3"/>
  <c r="X186" i="3"/>
  <c r="X1080" i="3"/>
  <c r="X1081" i="3"/>
  <c r="X1082" i="3"/>
  <c r="X1083" i="3"/>
  <c r="X1084" i="3"/>
  <c r="X1085" i="3"/>
  <c r="X1086" i="3"/>
  <c r="X1087" i="3"/>
  <c r="X1088" i="3"/>
  <c r="X1089" i="3"/>
  <c r="X1090" i="3"/>
  <c r="X187" i="3"/>
  <c r="X1091" i="3"/>
  <c r="X1092" i="3"/>
  <c r="X1093" i="3"/>
  <c r="X1094" i="3"/>
  <c r="X1095" i="3"/>
  <c r="X1096" i="3"/>
  <c r="X1097" i="3"/>
  <c r="X1098" i="3"/>
  <c r="X188" i="3"/>
  <c r="X1099" i="3"/>
  <c r="X1100" i="3"/>
  <c r="X1101" i="3"/>
  <c r="X1102" i="3"/>
  <c r="X1103" i="3"/>
  <c r="X189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9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91" i="3"/>
  <c r="X1146" i="3"/>
  <c r="X1147" i="3"/>
  <c r="X1148" i="3"/>
  <c r="X1149" i="3"/>
  <c r="X1150" i="3"/>
  <c r="X192" i="3"/>
  <c r="X1151" i="3"/>
  <c r="X1152" i="3"/>
  <c r="X1153" i="3"/>
  <c r="X1154" i="3"/>
  <c r="X1155" i="3"/>
  <c r="X1156" i="3"/>
  <c r="X1157" i="3"/>
  <c r="X1158" i="3"/>
  <c r="X1159" i="3"/>
  <c r="X193" i="3"/>
  <c r="X194" i="3"/>
  <c r="X1160" i="3"/>
  <c r="X1161" i="3"/>
  <c r="X1162" i="3"/>
  <c r="X1163" i="3"/>
  <c r="X1164" i="3"/>
  <c r="X195" i="3"/>
  <c r="X1165" i="3"/>
  <c r="X196" i="3"/>
  <c r="X197" i="3"/>
  <c r="X1166" i="3"/>
  <c r="X1167" i="3"/>
  <c r="X1168" i="3"/>
  <c r="X1169" i="3"/>
  <c r="X1171" i="3"/>
  <c r="X1172" i="3"/>
  <c r="X1173" i="3"/>
  <c r="X198" i="3"/>
  <c r="X199" i="3"/>
  <c r="X1174" i="3"/>
  <c r="X1175" i="3"/>
  <c r="X200" i="3"/>
  <c r="X1176" i="3"/>
  <c r="X1177" i="3"/>
  <c r="X201" i="3"/>
  <c r="X1178" i="3"/>
  <c r="X1179" i="3"/>
  <c r="X202" i="3"/>
  <c r="X203" i="3"/>
  <c r="X1180" i="3"/>
  <c r="X1181" i="3"/>
  <c r="X1182" i="3"/>
  <c r="X1183" i="3"/>
  <c r="X1184" i="3"/>
  <c r="X20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205" i="3"/>
  <c r="X1197" i="3"/>
  <c r="X1198" i="3"/>
  <c r="X1199" i="3"/>
  <c r="X206" i="3"/>
  <c r="X1200" i="3"/>
  <c r="X1201" i="3"/>
  <c r="X207" i="3"/>
  <c r="X1202" i="3"/>
  <c r="X1203" i="3"/>
  <c r="X1204" i="3"/>
  <c r="X208" i="3"/>
  <c r="X1205" i="3"/>
  <c r="X209" i="3"/>
  <c r="X1206" i="3"/>
  <c r="X210" i="3"/>
  <c r="X1207" i="3"/>
  <c r="X211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212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213" i="3"/>
  <c r="X1267" i="3"/>
  <c r="X1268" i="3"/>
  <c r="X1269" i="3"/>
  <c r="X214" i="3"/>
  <c r="X215" i="3"/>
  <c r="X1270" i="3"/>
  <c r="X1271" i="3"/>
  <c r="X1272" i="3"/>
  <c r="X1273" i="3"/>
  <c r="X1274" i="3"/>
  <c r="X216" i="3"/>
  <c r="X1275" i="3"/>
  <c r="X217" i="3"/>
  <c r="X218" i="3"/>
  <c r="X1276" i="3"/>
  <c r="X1277" i="3"/>
  <c r="X219" i="3"/>
  <c r="X220" i="3"/>
  <c r="X1278" i="3"/>
  <c r="X1279" i="3"/>
  <c r="X1280" i="3"/>
  <c r="X1281" i="3"/>
  <c r="X1282" i="3"/>
  <c r="X1283" i="3"/>
  <c r="X1284" i="3"/>
  <c r="X1285" i="3"/>
  <c r="X1286" i="3"/>
  <c r="X1287" i="3"/>
  <c r="X221" i="3"/>
  <c r="X1288" i="3"/>
  <c r="X1289" i="3"/>
  <c r="X1290" i="3"/>
  <c r="X1291" i="3"/>
  <c r="X1292" i="3"/>
  <c r="X222" i="3"/>
  <c r="X223" i="3"/>
  <c r="X1293" i="3"/>
  <c r="X1294" i="3"/>
  <c r="X1295" i="3"/>
  <c r="X1296" i="3"/>
  <c r="X224" i="3"/>
  <c r="X225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226" i="3"/>
  <c r="X1367" i="3"/>
  <c r="X1368" i="3"/>
  <c r="X227" i="3"/>
  <c r="X1369" i="3"/>
  <c r="X1370" i="3"/>
  <c r="X1371" i="3"/>
  <c r="X1372" i="3"/>
  <c r="X228" i="3"/>
  <c r="X1373" i="3"/>
  <c r="X229" i="3"/>
  <c r="X230" i="3"/>
  <c r="X231" i="3"/>
  <c r="X232" i="3"/>
  <c r="X233" i="3"/>
  <c r="X234" i="3"/>
  <c r="X1374" i="3"/>
  <c r="X235" i="3"/>
  <c r="X1375" i="3"/>
  <c r="X236" i="3"/>
  <c r="X1376" i="3"/>
  <c r="X1377" i="3"/>
  <c r="X1378" i="3"/>
  <c r="X1379" i="3"/>
  <c r="X1380" i="3"/>
  <c r="X1381" i="3"/>
  <c r="X1382" i="3"/>
  <c r="X1383" i="3"/>
  <c r="X237" i="3"/>
  <c r="X1384" i="3"/>
  <c r="X238" i="3"/>
  <c r="X239" i="3"/>
  <c r="X240" i="3"/>
  <c r="X1385" i="3"/>
  <c r="X241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242" i="3"/>
  <c r="X1408" i="3"/>
  <c r="X1409" i="3"/>
  <c r="X243" i="3"/>
  <c r="X1410" i="3"/>
  <c r="X1411" i="3"/>
  <c r="X244" i="3"/>
  <c r="X1412" i="3"/>
  <c r="X245" i="3"/>
  <c r="X246" i="3"/>
  <c r="X247" i="3"/>
  <c r="X248" i="3"/>
  <c r="X249" i="3"/>
  <c r="X1413" i="3"/>
  <c r="X1414" i="3"/>
  <c r="X1415" i="3"/>
  <c r="X250" i="3"/>
  <c r="X251" i="3"/>
  <c r="X1416" i="3"/>
  <c r="X252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253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254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255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256" i="3"/>
  <c r="X1676" i="3"/>
  <c r="X1677" i="3"/>
  <c r="X1678" i="3"/>
  <c r="X1679" i="3"/>
  <c r="X1680" i="3"/>
  <c r="X1681" i="3"/>
  <c r="X1682" i="3"/>
  <c r="X257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258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259" i="3"/>
  <c r="X260" i="3"/>
  <c r="X1794" i="3"/>
  <c r="X261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26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263" i="3"/>
  <c r="X264" i="3"/>
  <c r="X1904" i="3"/>
  <c r="X1905" i="3"/>
  <c r="X1906" i="3"/>
  <c r="X1907" i="3"/>
  <c r="X1908" i="3"/>
  <c r="X1909" i="3"/>
  <c r="X1910" i="3"/>
  <c r="X1911" i="3"/>
  <c r="X1912" i="3"/>
  <c r="X265" i="3"/>
  <c r="X1913" i="3"/>
  <c r="X1914" i="3"/>
  <c r="X266" i="3"/>
  <c r="X267" i="3"/>
  <c r="X1915" i="3"/>
  <c r="X1916" i="3"/>
  <c r="X268" i="3"/>
  <c r="X1917" i="3"/>
  <c r="X269" i="3"/>
  <c r="X1918" i="3"/>
  <c r="X270" i="3"/>
  <c r="X1919" i="3"/>
  <c r="X271" i="3"/>
  <c r="X272" i="3"/>
  <c r="X273" i="3"/>
  <c r="X1920" i="3"/>
  <c r="X1921" i="3"/>
  <c r="X274" i="3"/>
  <c r="X275" i="3"/>
  <c r="X276" i="3"/>
  <c r="X277" i="3"/>
  <c r="X278" i="3"/>
  <c r="X279" i="3"/>
  <c r="X1922" i="3"/>
  <c r="X1923" i="3"/>
  <c r="X1924" i="3"/>
  <c r="X1925" i="3"/>
  <c r="X280" i="3"/>
  <c r="X1926" i="3"/>
  <c r="X281" i="3"/>
  <c r="X282" i="3"/>
  <c r="X1927" i="3"/>
  <c r="X283" i="3"/>
  <c r="X1928" i="3"/>
  <c r="X1929" i="3"/>
  <c r="X1930" i="3"/>
  <c r="X284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285" i="3"/>
  <c r="X1952" i="3"/>
  <c r="X1953" i="3"/>
  <c r="X1954" i="3"/>
  <c r="X1955" i="3"/>
  <c r="X1956" i="3"/>
  <c r="X1957" i="3"/>
  <c r="X1958" i="3"/>
  <c r="X1959" i="3"/>
  <c r="X1960" i="3"/>
  <c r="X286" i="3"/>
  <c r="X1961" i="3"/>
  <c r="X1962" i="3"/>
  <c r="X1963" i="3"/>
  <c r="X1964" i="3"/>
  <c r="X1965" i="3"/>
  <c r="X1966" i="3"/>
  <c r="X1967" i="3"/>
  <c r="X1968" i="3"/>
  <c r="X1969" i="3"/>
  <c r="X1970" i="3"/>
  <c r="X1971" i="3"/>
  <c r="X287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288" i="3"/>
  <c r="X1986" i="3"/>
  <c r="X1987" i="3"/>
  <c r="X1988" i="3"/>
  <c r="X289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90" i="3"/>
  <c r="X2017" i="3"/>
  <c r="X2018" i="3"/>
  <c r="X2019" i="3"/>
  <c r="X2020" i="3"/>
  <c r="X291" i="3"/>
  <c r="X2021" i="3"/>
  <c r="X2022" i="3"/>
  <c r="X292" i="3"/>
  <c r="X2023" i="3"/>
  <c r="X2024" i="3"/>
  <c r="X2025" i="3"/>
  <c r="X2026" i="3"/>
  <c r="X2027" i="3"/>
  <c r="X2028" i="3"/>
  <c r="X2029" i="3"/>
  <c r="X2030" i="3"/>
  <c r="X2031" i="3"/>
  <c r="X293" i="3"/>
  <c r="X294" i="3"/>
  <c r="X295" i="3"/>
  <c r="X2032" i="3"/>
  <c r="X296" i="3"/>
  <c r="X297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98" i="3"/>
  <c r="X2056" i="3"/>
  <c r="X2057" i="3"/>
  <c r="X2058" i="3"/>
  <c r="X2059" i="3"/>
  <c r="X2060" i="3"/>
  <c r="X299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300" i="3"/>
  <c r="X2079" i="3"/>
  <c r="X2080" i="3"/>
  <c r="X2081" i="3"/>
  <c r="X2082" i="3"/>
  <c r="X2083" i="3"/>
  <c r="X2084" i="3"/>
  <c r="X2085" i="3"/>
  <c r="X2086" i="3"/>
  <c r="X2087" i="3"/>
  <c r="X2088" i="3"/>
  <c r="X301" i="3"/>
  <c r="X2089" i="3"/>
  <c r="X2090" i="3"/>
  <c r="X2091" i="3"/>
  <c r="X302" i="3"/>
  <c r="X303" i="3"/>
  <c r="X304" i="3"/>
  <c r="X2092" i="3"/>
  <c r="X2093" i="3"/>
  <c r="X305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306" i="3"/>
  <c r="X307" i="3"/>
  <c r="X308" i="3"/>
  <c r="X309" i="3"/>
  <c r="X310" i="3"/>
  <c r="X311" i="3"/>
  <c r="X312" i="3"/>
  <c r="X2144" i="3"/>
  <c r="X313" i="3"/>
  <c r="X2145" i="3"/>
  <c r="X2146" i="3"/>
  <c r="X314" i="3"/>
  <c r="X315" i="3"/>
  <c r="X316" i="3"/>
  <c r="X317" i="3"/>
  <c r="X318" i="3"/>
  <c r="X319" i="3"/>
  <c r="X320" i="3"/>
  <c r="X321" i="3"/>
  <c r="X2147" i="3"/>
  <c r="X322" i="3"/>
  <c r="X323" i="3"/>
  <c r="X324" i="3"/>
  <c r="X2148" i="3"/>
  <c r="X2149" i="3"/>
  <c r="X325" i="3"/>
  <c r="X2150" i="3"/>
  <c r="X2151" i="3"/>
  <c r="X2152" i="3"/>
  <c r="X326" i="3"/>
  <c r="X2153" i="3"/>
  <c r="X327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328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329" i="3"/>
  <c r="X330" i="3"/>
  <c r="X331" i="3"/>
  <c r="X332" i="3"/>
  <c r="X333" i="3"/>
  <c r="X334" i="3"/>
  <c r="X2360" i="3"/>
  <c r="X335" i="3"/>
  <c r="X336" i="3"/>
  <c r="X337" i="3"/>
  <c r="X338" i="3"/>
  <c r="X339" i="3"/>
  <c r="X340" i="3"/>
  <c r="X341" i="3"/>
  <c r="X2361" i="3"/>
  <c r="X2362" i="3"/>
  <c r="X342" i="3"/>
  <c r="X2363" i="3"/>
  <c r="X2364" i="3"/>
  <c r="X2365" i="3"/>
  <c r="X2366" i="3"/>
  <c r="X343" i="3"/>
  <c r="X2367" i="3"/>
  <c r="X2368" i="3"/>
  <c r="X344" i="3"/>
  <c r="X345" i="3"/>
  <c r="X346" i="3"/>
  <c r="X2369" i="3"/>
  <c r="X2370" i="3"/>
  <c r="X347" i="3"/>
  <c r="X2371" i="3"/>
  <c r="X348" i="3"/>
  <c r="X349" i="3"/>
  <c r="X2372" i="3"/>
  <c r="X2373" i="3"/>
  <c r="X350" i="3"/>
  <c r="X351" i="3"/>
  <c r="X2374" i="3"/>
  <c r="X352" i="3"/>
  <c r="X353" i="3"/>
  <c r="X2375" i="3"/>
  <c r="X2376" i="3"/>
  <c r="X2377" i="3"/>
  <c r="X354" i="3"/>
  <c r="X355" i="3"/>
  <c r="X356" i="3"/>
  <c r="X357" i="3"/>
  <c r="X358" i="3"/>
  <c r="X359" i="3"/>
  <c r="X360" i="3"/>
  <c r="X361" i="3"/>
  <c r="X362" i="3"/>
  <c r="X2378" i="3"/>
  <c r="X2379" i="3"/>
  <c r="X2380" i="3"/>
  <c r="X2381" i="3"/>
  <c r="X2382" i="3"/>
  <c r="X2383" i="3"/>
  <c r="X2384" i="3"/>
  <c r="X2385" i="3"/>
  <c r="X2386" i="3"/>
  <c r="X2387" i="3"/>
  <c r="X2388" i="3"/>
  <c r="X363" i="3"/>
  <c r="X2389" i="3"/>
  <c r="X364" i="3"/>
  <c r="X2390" i="3"/>
  <c r="X2391" i="3"/>
  <c r="X2392" i="3"/>
  <c r="X2393" i="3"/>
  <c r="X365" i="3"/>
  <c r="X2394" i="3"/>
  <c r="X366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367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368" i="3"/>
  <c r="X369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370" i="3"/>
  <c r="X371" i="3"/>
  <c r="X372" i="3"/>
  <c r="X2481" i="3"/>
  <c r="X2482" i="3"/>
  <c r="X373" i="3"/>
  <c r="X2483" i="3"/>
  <c r="X374" i="3"/>
  <c r="X375" i="3"/>
  <c r="X376" i="3"/>
  <c r="X2484" i="3"/>
  <c r="X377" i="3"/>
  <c r="X2485" i="3"/>
  <c r="X378" i="3"/>
  <c r="X379" i="3"/>
  <c r="X2486" i="3"/>
  <c r="X2487" i="3"/>
  <c r="X2488" i="3"/>
  <c r="X2489" i="3"/>
  <c r="X2490" i="3"/>
  <c r="X2491" i="3"/>
  <c r="X2492" i="3"/>
  <c r="X2493" i="3"/>
  <c r="X2494" i="3"/>
  <c r="X2495" i="3"/>
  <c r="X2496" i="3"/>
  <c r="X380" i="3"/>
  <c r="X2497" i="3"/>
  <c r="X2498" i="3"/>
  <c r="X2499" i="3"/>
  <c r="X381" i="3"/>
  <c r="X2500" i="3"/>
  <c r="X2501" i="3"/>
  <c r="X2502" i="3"/>
  <c r="X2503" i="3"/>
  <c r="X382" i="3"/>
  <c r="X2504" i="3"/>
  <c r="X383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384" i="3"/>
  <c r="X2527" i="3"/>
  <c r="X385" i="3"/>
  <c r="X2528" i="3"/>
  <c r="X2529" i="3"/>
  <c r="X2530" i="3"/>
  <c r="X2531" i="3"/>
  <c r="X386" i="3"/>
  <c r="X387" i="3"/>
  <c r="X2532" i="3"/>
  <c r="X2533" i="3"/>
  <c r="X2534" i="3"/>
  <c r="X388" i="3"/>
  <c r="X389" i="3"/>
  <c r="X2535" i="3"/>
  <c r="X390" i="3"/>
  <c r="X2536" i="3"/>
  <c r="X2537" i="3"/>
  <c r="X2538" i="3"/>
  <c r="X2539" i="3"/>
  <c r="X391" i="3"/>
  <c r="X392" i="3"/>
  <c r="X2540" i="3"/>
  <c r="X2541" i="3"/>
  <c r="X2542" i="3"/>
  <c r="X2543" i="3"/>
  <c r="X2544" i="3"/>
  <c r="X393" i="3"/>
  <c r="X2545" i="3"/>
  <c r="X2546" i="3"/>
  <c r="X394" i="3"/>
  <c r="X2547" i="3"/>
  <c r="X2548" i="3"/>
  <c r="X395" i="3"/>
  <c r="X396" i="3"/>
  <c r="X397" i="3"/>
  <c r="X2549" i="3"/>
  <c r="X2550" i="3"/>
  <c r="X398" i="3"/>
  <c r="X2551" i="3"/>
  <c r="X2552" i="3"/>
  <c r="X2553" i="3"/>
  <c r="X2554" i="3"/>
  <c r="X399" i="3"/>
  <c r="X2555" i="3"/>
  <c r="X2556" i="3"/>
  <c r="X400" i="3"/>
  <c r="X401" i="3"/>
  <c r="X402" i="3"/>
  <c r="X403" i="3"/>
  <c r="X2557" i="3"/>
  <c r="X404" i="3"/>
  <c r="X405" i="3"/>
  <c r="X2558" i="3"/>
  <c r="X406" i="3"/>
  <c r="X2559" i="3"/>
  <c r="X407" i="3"/>
  <c r="X408" i="3"/>
  <c r="X409" i="3"/>
  <c r="X2560" i="3"/>
  <c r="X410" i="3"/>
  <c r="X2561" i="3"/>
  <c r="X2562" i="3"/>
  <c r="X411" i="3"/>
  <c r="X2563" i="3"/>
  <c r="X2564" i="3"/>
  <c r="X412" i="3"/>
  <c r="X2565" i="3"/>
  <c r="X2566" i="3"/>
  <c r="X2567" i="3"/>
  <c r="X2568" i="3"/>
  <c r="X413" i="3"/>
  <c r="X414" i="3"/>
  <c r="X2569" i="3"/>
  <c r="X2570" i="3"/>
  <c r="X2571" i="3"/>
  <c r="X2572" i="3"/>
  <c r="X2573" i="3"/>
  <c r="X2574" i="3"/>
  <c r="X2575" i="3"/>
  <c r="X2576" i="3"/>
  <c r="X2577" i="3"/>
  <c r="X2578" i="3"/>
  <c r="X2579" i="3"/>
  <c r="X415" i="3"/>
  <c r="X416" i="3"/>
  <c r="X417" i="3"/>
  <c r="X418" i="3"/>
  <c r="X419" i="3"/>
  <c r="X420" i="3"/>
  <c r="X421" i="3"/>
  <c r="X422" i="3"/>
  <c r="X423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424" i="3"/>
  <c r="X425" i="3"/>
  <c r="X2593" i="3"/>
  <c r="X426" i="3"/>
  <c r="X427" i="3"/>
  <c r="X428" i="3"/>
  <c r="X2594" i="3"/>
  <c r="X429" i="3"/>
  <c r="X430" i="3"/>
  <c r="X431" i="3"/>
  <c r="X432" i="3"/>
  <c r="X433" i="3"/>
  <c r="X434" i="3"/>
  <c r="X435" i="3"/>
  <c r="X2595" i="3"/>
  <c r="X2596" i="3"/>
  <c r="X2597" i="3"/>
  <c r="X436" i="3"/>
  <c r="X2598" i="3"/>
  <c r="X437" i="3"/>
  <c r="X2599" i="3"/>
  <c r="X2600" i="3"/>
  <c r="X2601" i="3"/>
  <c r="X2602" i="3"/>
  <c r="X2603" i="3"/>
  <c r="X438" i="3"/>
  <c r="X439" i="3"/>
  <c r="X2604" i="3"/>
  <c r="X440" i="3"/>
  <c r="X441" i="3"/>
  <c r="X2605" i="3"/>
  <c r="X2606" i="3"/>
  <c r="X2607" i="3"/>
  <c r="X2608" i="3"/>
  <c r="X2609" i="3"/>
  <c r="X2610" i="3"/>
  <c r="X442" i="3"/>
  <c r="X2611" i="3"/>
  <c r="X443" i="3"/>
  <c r="X444" i="3"/>
  <c r="X445" i="3"/>
  <c r="X2612" i="3"/>
  <c r="X2613" i="3"/>
  <c r="X446" i="3"/>
  <c r="X447" i="3"/>
  <c r="X2614" i="3"/>
  <c r="X448" i="3"/>
  <c r="X2615" i="3"/>
  <c r="X2616" i="3"/>
  <c r="X449" i="3"/>
  <c r="X2617" i="3"/>
  <c r="X450" i="3"/>
  <c r="X2618" i="3"/>
  <c r="X451" i="3"/>
  <c r="X452" i="3"/>
  <c r="X453" i="3"/>
  <c r="X454" i="3"/>
  <c r="X455" i="3"/>
  <c r="X2619" i="3"/>
  <c r="X456" i="3"/>
  <c r="X2620" i="3"/>
  <c r="X457" i="3"/>
  <c r="X2621" i="3"/>
  <c r="X2622" i="3"/>
  <c r="X2623" i="3"/>
  <c r="X2624" i="3"/>
  <c r="X2625" i="3"/>
  <c r="X2626" i="3"/>
  <c r="X458" i="3"/>
  <c r="X459" i="3"/>
  <c r="X460" i="3"/>
  <c r="X461" i="3"/>
  <c r="X2627" i="3"/>
  <c r="X2628" i="3"/>
  <c r="X462" i="3"/>
  <c r="X463" i="3"/>
  <c r="X464" i="3"/>
  <c r="X2629" i="3"/>
  <c r="X465" i="3"/>
  <c r="X466" i="3"/>
  <c r="X467" i="3"/>
  <c r="X468" i="3"/>
  <c r="X469" i="3"/>
  <c r="X470" i="3"/>
  <c r="X2630" i="3"/>
  <c r="X2631" i="3"/>
  <c r="X2632" i="3"/>
  <c r="X2633" i="3"/>
  <c r="X2634" i="3"/>
  <c r="X471" i="3"/>
  <c r="X472" i="3"/>
  <c r="X2635" i="3"/>
  <c r="X473" i="3"/>
  <c r="X2636" i="3"/>
  <c r="X2637" i="3"/>
  <c r="X2638" i="3"/>
  <c r="X474" i="3"/>
  <c r="X2639" i="3"/>
  <c r="X2640" i="3"/>
  <c r="X2641" i="3"/>
  <c r="X2642" i="3"/>
  <c r="X475" i="3"/>
  <c r="X476" i="3"/>
  <c r="X477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478" i="3"/>
  <c r="X2662" i="3"/>
  <c r="X2663" i="3"/>
  <c r="X2664" i="3"/>
  <c r="X479" i="3"/>
  <c r="X2665" i="3"/>
  <c r="X480" i="3"/>
  <c r="X481" i="3"/>
  <c r="X482" i="3"/>
  <c r="X2666" i="3"/>
  <c r="X2667" i="3"/>
  <c r="X483" i="3"/>
  <c r="X484" i="3"/>
  <c r="X2668" i="3"/>
  <c r="X2669" i="3"/>
  <c r="X2670" i="3"/>
  <c r="X485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486" i="3"/>
  <c r="X2684" i="3"/>
  <c r="X2685" i="3"/>
  <c r="X2686" i="3"/>
  <c r="X2687" i="3"/>
  <c r="X487" i="3"/>
  <c r="X2688" i="3"/>
  <c r="X2689" i="3"/>
  <c r="X488" i="3"/>
  <c r="X2690" i="3"/>
  <c r="X2691" i="3"/>
  <c r="X2692" i="3"/>
  <c r="X2693" i="3"/>
  <c r="X2694" i="3"/>
  <c r="X2695" i="3"/>
  <c r="X2696" i="3"/>
  <c r="X2697" i="3"/>
  <c r="X2698" i="3"/>
  <c r="X489" i="3"/>
  <c r="X2699" i="3"/>
  <c r="X490" i="3"/>
  <c r="X2700" i="3"/>
  <c r="X2701" i="3"/>
  <c r="X2702" i="3"/>
  <c r="X2703" i="3"/>
  <c r="X2704" i="3"/>
  <c r="X2705" i="3"/>
  <c r="X2706" i="3"/>
  <c r="X2707" i="3"/>
  <c r="X2708" i="3"/>
  <c r="X2709" i="3"/>
  <c r="X2710" i="3"/>
  <c r="X491" i="3"/>
  <c r="X2711" i="3"/>
  <c r="X2712" i="3"/>
  <c r="X2713" i="3"/>
  <c r="X492" i="3"/>
  <c r="X2714" i="3"/>
  <c r="X2715" i="3"/>
  <c r="X2716" i="3"/>
  <c r="X493" i="3"/>
  <c r="X2717" i="3"/>
  <c r="X2718" i="3"/>
  <c r="X2719" i="3"/>
  <c r="X2720" i="3"/>
  <c r="X494" i="3"/>
  <c r="X2721" i="3"/>
  <c r="X495" i="3"/>
  <c r="X2722" i="3"/>
  <c r="X2723" i="3"/>
  <c r="X2724" i="3"/>
  <c r="X496" i="3"/>
  <c r="X497" i="3"/>
  <c r="X2725" i="3"/>
  <c r="X498" i="3"/>
  <c r="X2726" i="3"/>
  <c r="X499" i="3"/>
  <c r="X2727" i="3"/>
  <c r="X2728" i="3"/>
  <c r="X2729" i="3"/>
  <c r="X2730" i="3"/>
  <c r="X500" i="3"/>
  <c r="X2731" i="3"/>
  <c r="X2732" i="3"/>
  <c r="X501" i="3"/>
  <c r="X2733" i="3"/>
  <c r="X2734" i="3"/>
  <c r="X2735" i="3"/>
  <c r="X2736" i="3"/>
  <c r="X2737" i="3"/>
  <c r="X2738" i="3"/>
  <c r="X2739" i="3"/>
  <c r="X2740" i="3"/>
  <c r="X2741" i="3"/>
  <c r="X502" i="3"/>
  <c r="X2742" i="3"/>
  <c r="X503" i="3"/>
  <c r="X504" i="3"/>
  <c r="X505" i="3"/>
  <c r="X506" i="3"/>
  <c r="X507" i="3"/>
  <c r="X2743" i="3"/>
  <c r="X2744" i="3"/>
  <c r="X2745" i="3"/>
  <c r="X2746" i="3"/>
  <c r="X2747" i="3"/>
  <c r="X2748" i="3"/>
  <c r="X2749" i="3"/>
  <c r="X508" i="3"/>
  <c r="X2750" i="3"/>
  <c r="X2751" i="3"/>
  <c r="X2752" i="3"/>
  <c r="X2753" i="3"/>
  <c r="X2754" i="3"/>
  <c r="X509" i="3"/>
  <c r="X510" i="3"/>
  <c r="X2755" i="3"/>
  <c r="X511" i="3"/>
  <c r="X512" i="3"/>
  <c r="X2756" i="3"/>
  <c r="X2757" i="3"/>
  <c r="X2758" i="3"/>
  <c r="X2759" i="3"/>
  <c r="X2760" i="3"/>
  <c r="X2761" i="3"/>
  <c r="X2762" i="3"/>
  <c r="X2763" i="3"/>
  <c r="X2764" i="3"/>
  <c r="X2765" i="3"/>
  <c r="X2766" i="3"/>
  <c r="X513" i="3"/>
  <c r="X514" i="3"/>
  <c r="X2767" i="3"/>
  <c r="X515" i="3"/>
  <c r="X2768" i="3"/>
  <c r="X2769" i="3"/>
  <c r="X2770" i="3"/>
  <c r="X2771" i="3"/>
  <c r="X516" i="3"/>
  <c r="X2772" i="3"/>
  <c r="X2773" i="3"/>
  <c r="X2774" i="3"/>
  <c r="X2775" i="3"/>
  <c r="X2776" i="3"/>
  <c r="X517" i="3"/>
  <c r="X2777" i="3"/>
  <c r="X2778" i="3"/>
  <c r="X2779" i="3"/>
  <c r="X2780" i="3"/>
  <c r="X2781" i="3"/>
  <c r="X518" i="3"/>
  <c r="X519" i="3"/>
  <c r="X2782" i="3"/>
  <c r="X520" i="3"/>
  <c r="X2783" i="3"/>
  <c r="X521" i="3"/>
  <c r="X522" i="3"/>
  <c r="X2784" i="3"/>
  <c r="X523" i="3"/>
  <c r="X524" i="3"/>
  <c r="X2785" i="3"/>
  <c r="X525" i="3"/>
  <c r="X526" i="3"/>
  <c r="X2786" i="3"/>
  <c r="X527" i="3"/>
  <c r="X528" i="3"/>
  <c r="X2787" i="3"/>
  <c r="X529" i="3"/>
  <c r="X2788" i="3"/>
  <c r="X2789" i="3"/>
  <c r="X2790" i="3"/>
  <c r="X2791" i="3"/>
  <c r="X2792" i="3"/>
  <c r="X2793" i="3"/>
  <c r="X530" i="3"/>
  <c r="X531" i="3"/>
  <c r="X532" i="3"/>
  <c r="X2794" i="3"/>
  <c r="X533" i="3"/>
  <c r="X534" i="3"/>
  <c r="X2795" i="3"/>
  <c r="X2796" i="3"/>
  <c r="X535" i="3"/>
  <c r="X2797" i="3"/>
  <c r="X2798" i="3"/>
  <c r="X2799" i="3"/>
  <c r="X2800" i="3"/>
  <c r="X2801" i="3"/>
  <c r="X536" i="3"/>
  <c r="X2802" i="3"/>
  <c r="X537" i="3"/>
  <c r="X2803" i="3"/>
  <c r="X538" i="3"/>
  <c r="X539" i="3"/>
  <c r="X540" i="3"/>
  <c r="X2804" i="3"/>
  <c r="X541" i="3"/>
  <c r="X542" i="3"/>
  <c r="X543" i="3"/>
  <c r="X544" i="3"/>
  <c r="X545" i="3"/>
  <c r="X2805" i="3"/>
  <c r="X546" i="3"/>
  <c r="X547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548" i="3"/>
  <c r="X549" i="3"/>
  <c r="X2824" i="3"/>
  <c r="X550" i="3"/>
  <c r="X551" i="3"/>
  <c r="X2825" i="3"/>
  <c r="X2826" i="3"/>
  <c r="X2827" i="3"/>
  <c r="X2828" i="3"/>
  <c r="X2829" i="3"/>
  <c r="X2830" i="3"/>
  <c r="X552" i="3"/>
  <c r="X2831" i="3"/>
  <c r="X2832" i="3"/>
  <c r="X2833" i="3"/>
  <c r="X553" i="3"/>
  <c r="X2834" i="3"/>
  <c r="X554" i="3"/>
  <c r="X2835" i="3"/>
  <c r="X2836" i="3"/>
  <c r="X2837" i="3"/>
  <c r="X2838" i="3"/>
  <c r="X2839" i="3"/>
  <c r="X555" i="3"/>
  <c r="X2840" i="3"/>
  <c r="X2841" i="3"/>
  <c r="X2842" i="3"/>
  <c r="X2843" i="3"/>
  <c r="X2844" i="3"/>
  <c r="X2845" i="3"/>
  <c r="X2846" i="3"/>
  <c r="X556" i="3"/>
  <c r="X2847" i="3"/>
  <c r="X55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558" i="3"/>
  <c r="X2860" i="3"/>
  <c r="X2861" i="3"/>
  <c r="X2862" i="3"/>
  <c r="X2863" i="3"/>
  <c r="X2864" i="3"/>
  <c r="X2865" i="3"/>
  <c r="X2866" i="3"/>
  <c r="X559" i="3"/>
  <c r="X2867" i="3"/>
  <c r="X2868" i="3"/>
  <c r="X2869" i="3"/>
  <c r="X2870" i="3"/>
  <c r="X2871" i="3"/>
  <c r="X560" i="3"/>
  <c r="X2872" i="3"/>
  <c r="X2873" i="3"/>
  <c r="X2874" i="3"/>
  <c r="X2875" i="3"/>
  <c r="X2876" i="3"/>
  <c r="X2877" i="3"/>
  <c r="X561" i="3"/>
  <c r="X2878" i="3"/>
  <c r="X2879" i="3"/>
  <c r="X2880" i="3"/>
  <c r="X2881" i="3"/>
  <c r="X2882" i="3"/>
  <c r="X2883" i="3"/>
  <c r="X562" i="3"/>
  <c r="X2884" i="3"/>
  <c r="X2885" i="3"/>
  <c r="X2886" i="3"/>
  <c r="X2887" i="3"/>
  <c r="X2888" i="3"/>
  <c r="X2889" i="3"/>
  <c r="X2890" i="3"/>
  <c r="X2891" i="3"/>
  <c r="X2892" i="3"/>
  <c r="X2893" i="3"/>
  <c r="X563" i="3"/>
  <c r="X2894" i="3"/>
  <c r="X564" i="3"/>
  <c r="X2895" i="3"/>
  <c r="X565" i="3"/>
  <c r="X2896" i="3"/>
  <c r="X2897" i="3"/>
  <c r="X2898" i="3"/>
  <c r="X2899" i="3"/>
  <c r="X2900" i="3"/>
  <c r="X566" i="3"/>
  <c r="X567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568" i="3"/>
  <c r="X2918" i="3"/>
  <c r="X2919" i="3"/>
  <c r="X2920" i="3"/>
  <c r="X2921" i="3"/>
  <c r="X2922" i="3"/>
  <c r="X2923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2924" i="3"/>
  <c r="X2925" i="3"/>
  <c r="X584" i="3"/>
  <c r="X2926" i="3"/>
  <c r="X2927" i="3"/>
  <c r="X585" i="3"/>
  <c r="X586" i="3"/>
  <c r="X587" i="3"/>
  <c r="X2928" i="3"/>
  <c r="X588" i="3"/>
  <c r="X589" i="3"/>
  <c r="X2929" i="3"/>
  <c r="X2930" i="3"/>
  <c r="X2931" i="3"/>
  <c r="X2932" i="3"/>
  <c r="X2933" i="3"/>
  <c r="X2934" i="3"/>
  <c r="X590" i="3"/>
  <c r="X591" i="3"/>
  <c r="X2935" i="3"/>
  <c r="X592" i="3"/>
  <c r="X593" i="3"/>
  <c r="X2936" i="3"/>
  <c r="X2937" i="3"/>
  <c r="X2938" i="3"/>
  <c r="X594" i="3"/>
  <c r="X2939" i="3"/>
  <c r="X2940" i="3"/>
  <c r="X2941" i="3"/>
  <c r="X595" i="3"/>
  <c r="X596" i="3"/>
  <c r="X597" i="3"/>
  <c r="X598" i="3"/>
  <c r="X599" i="3"/>
  <c r="X2942" i="3"/>
  <c r="X2943" i="3"/>
  <c r="X600" i="3"/>
  <c r="X601" i="3"/>
  <c r="X602" i="3"/>
  <c r="X603" i="3"/>
  <c r="X2944" i="3"/>
  <c r="X2945" i="3"/>
  <c r="X604" i="3"/>
  <c r="X605" i="3"/>
  <c r="X2946" i="3"/>
  <c r="X2947" i="3"/>
  <c r="X2948" i="3"/>
  <c r="X2949" i="3"/>
  <c r="X2950" i="3"/>
  <c r="X2951" i="3"/>
  <c r="X606" i="3"/>
  <c r="X607" i="3"/>
  <c r="X608" i="3"/>
  <c r="X2952" i="3"/>
  <c r="X609" i="3"/>
  <c r="X610" i="3"/>
  <c r="X2953" i="3"/>
  <c r="X2954" i="3"/>
  <c r="X611" i="3"/>
  <c r="X2955" i="3"/>
  <c r="X2956" i="3"/>
  <c r="X2957" i="3"/>
  <c r="X612" i="3"/>
  <c r="X613" i="3"/>
  <c r="X614" i="3"/>
  <c r="X2958" i="3"/>
  <c r="X2959" i="3"/>
  <c r="X615" i="3"/>
  <c r="X2960" i="3"/>
  <c r="X2961" i="3"/>
  <c r="X2962" i="3"/>
  <c r="X2963" i="3"/>
  <c r="X616" i="3"/>
  <c r="X2964" i="3"/>
  <c r="X2965" i="3"/>
  <c r="X2966" i="3"/>
  <c r="X2967" i="3"/>
  <c r="X617" i="3"/>
  <c r="X618" i="3"/>
  <c r="X2968" i="3"/>
  <c r="X2969" i="3"/>
  <c r="X2970" i="3"/>
  <c r="X619" i="3"/>
  <c r="X620" i="3"/>
  <c r="X621" i="3"/>
  <c r="X622" i="3"/>
  <c r="X623" i="3"/>
  <c r="X624" i="3"/>
  <c r="X625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626" i="3"/>
  <c r="X2987" i="3"/>
  <c r="X627" i="3"/>
  <c r="X628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629" i="3"/>
  <c r="X630" i="3"/>
  <c r="X3005" i="3"/>
  <c r="X3006" i="3"/>
  <c r="X631" i="3"/>
  <c r="X632" i="3"/>
  <c r="X3007" i="3"/>
  <c r="X3008" i="3"/>
  <c r="X3009" i="3"/>
  <c r="X3010" i="3"/>
  <c r="X3011" i="3"/>
  <c r="X633" i="3"/>
  <c r="X3012" i="3"/>
  <c r="X3013" i="3"/>
  <c r="X3014" i="3"/>
  <c r="X3015" i="3"/>
  <c r="X634" i="3"/>
  <c r="X635" i="3"/>
  <c r="X636" i="3"/>
  <c r="X637" i="3"/>
  <c r="X638" i="3"/>
  <c r="X639" i="3"/>
  <c r="X640" i="3"/>
  <c r="X3016" i="3"/>
  <c r="X3017" i="3"/>
  <c r="X3018" i="3"/>
  <c r="X3019" i="3"/>
  <c r="X3020" i="3"/>
  <c r="X3021" i="3"/>
  <c r="X641" i="3"/>
  <c r="X642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660" i="3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" i="1"/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6" i="1"/>
  <c r="AC747" i="1"/>
  <c r="AC748" i="1"/>
  <c r="AC749" i="1"/>
  <c r="AC750" i="1"/>
  <c r="AC751" i="1"/>
  <c r="AC752" i="1"/>
  <c r="AC753" i="1"/>
  <c r="AC754" i="1"/>
  <c r="AC755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40" i="1"/>
  <c r="AC1041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1" i="1"/>
  <c r="AC1232" i="1"/>
  <c r="AC1233" i="1"/>
  <c r="AC1234" i="1"/>
  <c r="AC1235" i="1"/>
  <c r="AC1236" i="1"/>
  <c r="AC1237" i="1"/>
  <c r="AC1238" i="1"/>
  <c r="AC1239" i="1"/>
  <c r="AC1240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" i="1"/>
  <c r="T154" i="4" l="1"/>
  <c r="T155" i="4"/>
  <c r="T156" i="4"/>
  <c r="T157" i="4"/>
  <c r="T2232" i="4"/>
  <c r="T3137" i="4"/>
  <c r="T3138" i="4"/>
  <c r="T3139" i="4"/>
  <c r="T3140" i="4"/>
  <c r="T3141" i="4"/>
  <c r="T2233" i="4"/>
  <c r="T2234" i="4"/>
  <c r="T2235" i="4"/>
  <c r="T2236" i="4"/>
  <c r="T2237" i="4"/>
  <c r="T158" i="4"/>
  <c r="T159" i="4"/>
  <c r="T2238" i="4"/>
  <c r="T2239" i="4"/>
  <c r="T160" i="4"/>
  <c r="T161" i="4"/>
  <c r="T162" i="4"/>
  <c r="T2240" i="4"/>
  <c r="T2241" i="4"/>
  <c r="T2242" i="4"/>
  <c r="T163" i="4"/>
  <c r="T164" i="4"/>
  <c r="T2244" i="4"/>
  <c r="T2245" i="4"/>
  <c r="T3142" i="4"/>
  <c r="T3143" i="4"/>
  <c r="T3144" i="4"/>
  <c r="T3145" i="4"/>
  <c r="T2246" i="4"/>
  <c r="T2247" i="4"/>
  <c r="T165" i="4"/>
  <c r="T2248" i="4"/>
  <c r="T166" i="4"/>
  <c r="T2249" i="4"/>
  <c r="T167" i="4"/>
  <c r="T2250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2251" i="4"/>
  <c r="T195" i="4"/>
  <c r="T196" i="4"/>
  <c r="T2252" i="4"/>
  <c r="T2253" i="4"/>
  <c r="T2254" i="4"/>
  <c r="T197" i="4"/>
  <c r="T2255" i="4"/>
  <c r="T2256" i="4"/>
  <c r="T198" i="4"/>
  <c r="T2257" i="4"/>
  <c r="T3146" i="4"/>
  <c r="T199" i="4"/>
  <c r="T3147" i="4"/>
  <c r="T2258" i="4"/>
  <c r="T200" i="4"/>
  <c r="T3148" i="4"/>
  <c r="T2" i="4"/>
  <c r="T201" i="4"/>
  <c r="T2259" i="4"/>
  <c r="T202" i="4"/>
  <c r="T2260" i="4"/>
  <c r="T203" i="4"/>
  <c r="T2261" i="4"/>
  <c r="T3149" i="4"/>
  <c r="T3150" i="4"/>
  <c r="T2262" i="4"/>
  <c r="T2263" i="4"/>
  <c r="T204" i="4"/>
  <c r="T226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3" i="4"/>
  <c r="T4" i="4"/>
  <c r="T5" i="4"/>
  <c r="T6" i="4"/>
  <c r="T8" i="4"/>
  <c r="T9" i="4"/>
  <c r="T10" i="4"/>
  <c r="T11" i="4"/>
  <c r="T12" i="4"/>
  <c r="T13" i="4"/>
  <c r="T14" i="4"/>
  <c r="T15" i="4"/>
  <c r="T16" i="4"/>
  <c r="T220" i="4"/>
  <c r="T221" i="4"/>
  <c r="T222" i="4"/>
  <c r="T2265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266" i="4"/>
  <c r="T17" i="4"/>
  <c r="T237" i="4"/>
  <c r="T238" i="4"/>
  <c r="T2267" i="4"/>
  <c r="T239" i="4"/>
  <c r="T240" i="4"/>
  <c r="T18" i="4"/>
  <c r="T19" i="4"/>
  <c r="T20" i="4"/>
  <c r="T21" i="4"/>
  <c r="T22" i="4"/>
  <c r="T23" i="4"/>
  <c r="T24" i="4"/>
  <c r="T25" i="4"/>
  <c r="T26" i="4"/>
  <c r="T27" i="4"/>
  <c r="T28" i="4"/>
  <c r="T29" i="4"/>
  <c r="T241" i="4"/>
  <c r="T242" i="4"/>
  <c r="T243" i="4"/>
  <c r="T3151" i="4"/>
  <c r="T2268" i="4"/>
  <c r="T3152" i="4"/>
  <c r="T244" i="4"/>
  <c r="T3153" i="4"/>
  <c r="T245" i="4"/>
  <c r="T3154" i="4"/>
  <c r="T2269" i="4"/>
  <c r="T2270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271" i="4"/>
  <c r="T261" i="4"/>
  <c r="T3155" i="4"/>
  <c r="T262" i="4"/>
  <c r="T2272" i="4"/>
  <c r="T2273" i="4"/>
  <c r="T2274" i="4"/>
  <c r="T263" i="4"/>
  <c r="T264" i="4"/>
  <c r="T265" i="4"/>
  <c r="T266" i="4"/>
  <c r="T267" i="4"/>
  <c r="T268" i="4"/>
  <c r="T269" i="4"/>
  <c r="T270" i="4"/>
  <c r="T271" i="4"/>
  <c r="T30" i="4"/>
  <c r="T31" i="4"/>
  <c r="T2275" i="4"/>
  <c r="T3156" i="4"/>
  <c r="T3157" i="4"/>
  <c r="T3158" i="4"/>
  <c r="T272" i="4"/>
  <c r="T3159" i="4"/>
  <c r="T2276" i="4"/>
  <c r="T2277" i="4"/>
  <c r="T273" i="4"/>
  <c r="T2278" i="4"/>
  <c r="T2279" i="4"/>
  <c r="T2280" i="4"/>
  <c r="T3160" i="4"/>
  <c r="T3161" i="4"/>
  <c r="T274" i="4"/>
  <c r="T275" i="4"/>
  <c r="T2281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162" i="4"/>
  <c r="T303" i="4"/>
  <c r="T304" i="4"/>
  <c r="T305" i="4"/>
  <c r="T306" i="4"/>
  <c r="T307" i="4"/>
  <c r="T3163" i="4"/>
  <c r="T3164" i="4"/>
  <c r="T3165" i="4"/>
  <c r="T2282" i="4"/>
  <c r="T2283" i="4"/>
  <c r="T3166" i="4"/>
  <c r="T308" i="4"/>
  <c r="T3167" i="4"/>
  <c r="T2284" i="4"/>
  <c r="T309" i="4"/>
  <c r="T310" i="4"/>
  <c r="T311" i="4"/>
  <c r="T312" i="4"/>
  <c r="T3168" i="4"/>
  <c r="T2285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2286" i="4"/>
  <c r="T2287" i="4"/>
  <c r="T3169" i="4"/>
  <c r="T361" i="4"/>
  <c r="T2288" i="4"/>
  <c r="T2289" i="4"/>
  <c r="T2290" i="4"/>
  <c r="T2291" i="4"/>
  <c r="T2292" i="4"/>
  <c r="T2293" i="4"/>
  <c r="T2294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2" i="4"/>
  <c r="T33" i="4"/>
  <c r="T2295" i="4"/>
  <c r="T2296" i="4"/>
  <c r="T3170" i="4"/>
  <c r="T374" i="4"/>
  <c r="T3171" i="4"/>
  <c r="T375" i="4"/>
  <c r="T376" i="4"/>
  <c r="T377" i="4"/>
  <c r="T229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4" i="4"/>
  <c r="T35" i="4"/>
  <c r="T36" i="4"/>
  <c r="T37" i="4"/>
  <c r="T2298" i="4"/>
  <c r="T2299" i="4"/>
  <c r="T2300" i="4"/>
  <c r="T2301" i="4"/>
  <c r="T392" i="4"/>
  <c r="T393" i="4"/>
  <c r="T394" i="4"/>
  <c r="T395" i="4"/>
  <c r="T3172" i="4"/>
  <c r="T38" i="4"/>
  <c r="T39" i="4"/>
  <c r="T40" i="4"/>
  <c r="T41" i="4"/>
  <c r="T42" i="4"/>
  <c r="T43" i="4"/>
  <c r="T44" i="4"/>
  <c r="T45" i="4"/>
  <c r="T3173" i="4"/>
  <c r="T2302" i="4"/>
  <c r="T396" i="4"/>
  <c r="T2303" i="4"/>
  <c r="T2304" i="4"/>
  <c r="T397" i="4"/>
  <c r="T398" i="4"/>
  <c r="T399" i="4"/>
  <c r="T2305" i="4"/>
  <c r="T3174" i="4"/>
  <c r="T400" i="4"/>
  <c r="T401" i="4"/>
  <c r="T402" i="4"/>
  <c r="T403" i="4"/>
  <c r="T404" i="4"/>
  <c r="T3175" i="4"/>
  <c r="T2306" i="4"/>
  <c r="T46" i="4"/>
  <c r="T2307" i="4"/>
  <c r="T2308" i="4"/>
  <c r="T3176" i="4"/>
  <c r="T3177" i="4"/>
  <c r="T3178" i="4"/>
  <c r="T405" i="4"/>
  <c r="T406" i="4"/>
  <c r="T407" i="4"/>
  <c r="T408" i="4"/>
  <c r="T409" i="4"/>
  <c r="T410" i="4"/>
  <c r="T411" i="4"/>
  <c r="T412" i="4"/>
  <c r="T413" i="4"/>
  <c r="T414" i="4"/>
  <c r="T415" i="4"/>
  <c r="T2309" i="4"/>
  <c r="T3179" i="4"/>
  <c r="T2310" i="4"/>
  <c r="T3180" i="4"/>
  <c r="T2311" i="4"/>
  <c r="T2312" i="4"/>
  <c r="T2313" i="4"/>
  <c r="T416" i="4"/>
  <c r="T3181" i="4"/>
  <c r="T3182" i="4"/>
  <c r="T3183" i="4"/>
  <c r="T2314" i="4"/>
  <c r="T417" i="4"/>
  <c r="T2315" i="4"/>
  <c r="T2316" i="4"/>
  <c r="T2317" i="4"/>
  <c r="T418" i="4"/>
  <c r="T2318" i="4"/>
  <c r="T3184" i="4"/>
  <c r="T2319" i="4"/>
  <c r="T2320" i="4"/>
  <c r="T2321" i="4"/>
  <c r="T419" i="4"/>
  <c r="T420" i="4"/>
  <c r="T421" i="4"/>
  <c r="T422" i="4"/>
  <c r="T423" i="4"/>
  <c r="T424" i="4"/>
  <c r="T425" i="4"/>
  <c r="T426" i="4"/>
  <c r="T427" i="4"/>
  <c r="T2322" i="4"/>
  <c r="T2323" i="4"/>
  <c r="T2324" i="4"/>
  <c r="T428" i="4"/>
  <c r="T2325" i="4"/>
  <c r="T429" i="4"/>
  <c r="T430" i="4"/>
  <c r="T431" i="4"/>
  <c r="T432" i="4"/>
  <c r="T433" i="4"/>
  <c r="T434" i="4"/>
  <c r="T435" i="4"/>
  <c r="T436" i="4"/>
  <c r="T232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7" i="4"/>
  <c r="T48" i="4"/>
  <c r="T49" i="4"/>
  <c r="T50" i="4"/>
  <c r="T51" i="4"/>
  <c r="T52" i="4"/>
  <c r="T53" i="4"/>
  <c r="T54" i="4"/>
  <c r="T457" i="4"/>
  <c r="T458" i="4"/>
  <c r="T3185" i="4"/>
  <c r="T459" i="4"/>
  <c r="T2327" i="4"/>
  <c r="T3186" i="4"/>
  <c r="T3187" i="4"/>
  <c r="T2328" i="4"/>
  <c r="T2329" i="4"/>
  <c r="T2330" i="4"/>
  <c r="T460" i="4"/>
  <c r="T461" i="4"/>
  <c r="T462" i="4"/>
  <c r="T3188" i="4"/>
  <c r="T3189" i="4"/>
  <c r="T3190" i="4"/>
  <c r="T3191" i="4"/>
  <c r="T2331" i="4"/>
  <c r="T463" i="4"/>
  <c r="T464" i="4"/>
  <c r="T3192" i="4"/>
  <c r="T2332" i="4"/>
  <c r="T55" i="4"/>
  <c r="T56" i="4"/>
  <c r="T57" i="4"/>
  <c r="T2333" i="4"/>
  <c r="T465" i="4"/>
  <c r="T2334" i="4"/>
  <c r="T2335" i="4"/>
  <c r="T2336" i="4"/>
  <c r="T2337" i="4"/>
  <c r="T2338" i="4"/>
  <c r="T2339" i="4"/>
  <c r="T3193" i="4"/>
  <c r="T2340" i="4"/>
  <c r="T2341" i="4"/>
  <c r="T3194" i="4"/>
  <c r="T2342" i="4"/>
  <c r="T3195" i="4"/>
  <c r="T2343" i="4"/>
  <c r="T466" i="4"/>
  <c r="T467" i="4"/>
  <c r="T468" i="4"/>
  <c r="T2344" i="4"/>
  <c r="T469" i="4"/>
  <c r="T2345" i="4"/>
  <c r="T3196" i="4"/>
  <c r="T2346" i="4"/>
  <c r="T3197" i="4"/>
  <c r="T3198" i="4"/>
  <c r="T2347" i="4"/>
  <c r="T3199" i="4"/>
  <c r="T2348" i="4"/>
  <c r="T3200" i="4"/>
  <c r="T3201" i="4"/>
  <c r="T470" i="4"/>
  <c r="T3202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2349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2350" i="4"/>
  <c r="T2351" i="4"/>
  <c r="T2352" i="4"/>
  <c r="T2353" i="4"/>
  <c r="T2354" i="4"/>
  <c r="T2355" i="4"/>
  <c r="T2356" i="4"/>
  <c r="T2357" i="4"/>
  <c r="T519" i="4"/>
  <c r="T520" i="4"/>
  <c r="T521" i="4"/>
  <c r="T522" i="4"/>
  <c r="T523" i="4"/>
  <c r="T524" i="4"/>
  <c r="T2358" i="4"/>
  <c r="T2359" i="4"/>
  <c r="T2360" i="4"/>
  <c r="T2361" i="4"/>
  <c r="T525" i="4"/>
  <c r="T2362" i="4"/>
  <c r="T526" i="4"/>
  <c r="T3203" i="4"/>
  <c r="T2363" i="4"/>
  <c r="T3204" i="4"/>
  <c r="T3205" i="4"/>
  <c r="T3206" i="4"/>
  <c r="T2364" i="4"/>
  <c r="T2365" i="4"/>
  <c r="T58" i="4"/>
  <c r="T2366" i="4"/>
  <c r="T59" i="4"/>
  <c r="T60" i="4"/>
  <c r="T2367" i="4"/>
  <c r="T2368" i="4"/>
  <c r="T3207" i="4"/>
  <c r="T3208" i="4"/>
  <c r="T2369" i="4"/>
  <c r="T2370" i="4"/>
  <c r="T527" i="4"/>
  <c r="T2371" i="4"/>
  <c r="T2372" i="4"/>
  <c r="T2373" i="4"/>
  <c r="T2374" i="4"/>
  <c r="T2375" i="4"/>
  <c r="T2376" i="4"/>
  <c r="T2377" i="4"/>
  <c r="T2378" i="4"/>
  <c r="T2379" i="4"/>
  <c r="T2380" i="4"/>
  <c r="T2381" i="4"/>
  <c r="T3209" i="4"/>
  <c r="T3210" i="4"/>
  <c r="T3211" i="4"/>
  <c r="T528" i="4"/>
  <c r="T529" i="4"/>
  <c r="T530" i="4"/>
  <c r="T531" i="4"/>
  <c r="T532" i="4"/>
  <c r="T533" i="4"/>
  <c r="T3212" i="4"/>
  <c r="T2382" i="4"/>
  <c r="T3213" i="4"/>
  <c r="T2383" i="4"/>
  <c r="T534" i="4"/>
  <c r="T535" i="4"/>
  <c r="T2384" i="4"/>
  <c r="T2385" i="4"/>
  <c r="T2386" i="4"/>
  <c r="T2387" i="4"/>
  <c r="T2388" i="4"/>
  <c r="T3214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2389" i="4"/>
  <c r="T2390" i="4"/>
  <c r="T3215" i="4"/>
  <c r="T2391" i="4"/>
  <c r="T3216" i="4"/>
  <c r="T3217" i="4"/>
  <c r="T637" i="4"/>
  <c r="T638" i="4"/>
  <c r="T2392" i="4"/>
  <c r="T3218" i="4"/>
  <c r="T3219" i="4"/>
  <c r="T2393" i="4"/>
  <c r="T2394" i="4"/>
  <c r="T2395" i="4"/>
  <c r="T3220" i="4"/>
  <c r="T3221" i="4"/>
  <c r="T3222" i="4"/>
  <c r="T639" i="4"/>
  <c r="T640" i="4"/>
  <c r="T641" i="4"/>
  <c r="T642" i="4"/>
  <c r="T643" i="4"/>
  <c r="T644" i="4"/>
  <c r="T645" i="4"/>
  <c r="T646" i="4"/>
  <c r="T3223" i="4"/>
  <c r="T3224" i="4"/>
  <c r="T3225" i="4"/>
  <c r="T2396" i="4"/>
  <c r="T3226" i="4"/>
  <c r="T2397" i="4"/>
  <c r="T2398" i="4"/>
  <c r="T2399" i="4"/>
  <c r="T2400" i="4"/>
  <c r="T2401" i="4"/>
  <c r="T2402" i="4"/>
  <c r="T2403" i="4"/>
  <c r="T647" i="4"/>
  <c r="T2404" i="4"/>
  <c r="T2405" i="4"/>
  <c r="T2406" i="4"/>
  <c r="T2407" i="4"/>
  <c r="T2408" i="4"/>
  <c r="T2409" i="4"/>
  <c r="T2410" i="4"/>
  <c r="T2411" i="4"/>
  <c r="T2412" i="4"/>
  <c r="T2413" i="4"/>
  <c r="T3227" i="4"/>
  <c r="T3228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3229" i="4"/>
  <c r="T3230" i="4"/>
  <c r="T663" i="4"/>
  <c r="T664" i="4"/>
  <c r="T665" i="4"/>
  <c r="T666" i="4"/>
  <c r="T667" i="4"/>
  <c r="T668" i="4"/>
  <c r="T669" i="4"/>
  <c r="T670" i="4"/>
  <c r="T671" i="4"/>
  <c r="T672" i="4"/>
  <c r="T3231" i="4"/>
  <c r="T673" i="4"/>
  <c r="T674" i="4"/>
  <c r="T675" i="4"/>
  <c r="T676" i="4"/>
  <c r="T677" i="4"/>
  <c r="T678" i="4"/>
  <c r="T679" i="4"/>
  <c r="T3232" i="4"/>
  <c r="T3233" i="4"/>
  <c r="T680" i="4"/>
  <c r="T2414" i="4"/>
  <c r="T2415" i="4"/>
  <c r="T3234" i="4"/>
  <c r="T3235" i="4"/>
  <c r="T3236" i="4"/>
  <c r="T2416" i="4"/>
  <c r="T3237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3238" i="4"/>
  <c r="T697" i="4"/>
  <c r="T698" i="4"/>
  <c r="T699" i="4"/>
  <c r="T700" i="4"/>
  <c r="T701" i="4"/>
  <c r="T702" i="4"/>
  <c r="T703" i="4"/>
  <c r="T704" i="4"/>
  <c r="T705" i="4"/>
  <c r="T3239" i="4"/>
  <c r="T2417" i="4"/>
  <c r="T3240" i="4"/>
  <c r="T3241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2418" i="4"/>
  <c r="T2419" i="4"/>
  <c r="T742" i="4"/>
  <c r="T743" i="4"/>
  <c r="T744" i="4"/>
  <c r="T745" i="4"/>
  <c r="T746" i="4"/>
  <c r="T747" i="4"/>
  <c r="T748" i="4"/>
  <c r="T749" i="4"/>
  <c r="T3242" i="4"/>
  <c r="T3243" i="4"/>
  <c r="T3244" i="4"/>
  <c r="T3245" i="4"/>
  <c r="T3246" i="4"/>
  <c r="T750" i="4"/>
  <c r="T751" i="4"/>
  <c r="T752" i="4"/>
  <c r="T753" i="4"/>
  <c r="T754" i="4"/>
  <c r="T755" i="4"/>
  <c r="T756" i="4"/>
  <c r="T3247" i="4"/>
  <c r="T2420" i="4"/>
  <c r="T3248" i="4"/>
  <c r="T3249" i="4"/>
  <c r="T2421" i="4"/>
  <c r="T3250" i="4"/>
  <c r="T2422" i="4"/>
  <c r="T2423" i="4"/>
  <c r="T2424" i="4"/>
  <c r="T3251" i="4"/>
  <c r="T3252" i="4"/>
  <c r="T2425" i="4"/>
  <c r="T2426" i="4"/>
  <c r="T2427" i="4"/>
  <c r="T3253" i="4"/>
  <c r="T2428" i="4"/>
  <c r="T3254" i="4"/>
  <c r="T2429" i="4"/>
  <c r="T3255" i="4"/>
  <c r="T2430" i="4"/>
  <c r="T757" i="4"/>
  <c r="T758" i="4"/>
  <c r="T759" i="4"/>
  <c r="T760" i="4"/>
  <c r="T3256" i="4"/>
  <c r="T2431" i="4"/>
  <c r="T2432" i="4"/>
  <c r="T2433" i="4"/>
  <c r="T2434" i="4"/>
  <c r="T2435" i="4"/>
  <c r="T3257" i="4"/>
  <c r="T761" i="4"/>
  <c r="T762" i="4"/>
  <c r="T2436" i="4"/>
  <c r="T3258" i="4"/>
  <c r="T3259" i="4"/>
  <c r="T3260" i="4"/>
  <c r="T3261" i="4"/>
  <c r="T2437" i="4"/>
  <c r="T3262" i="4"/>
  <c r="T3263" i="4"/>
  <c r="T2438" i="4"/>
  <c r="T2439" i="4"/>
  <c r="T2440" i="4"/>
  <c r="T2441" i="4"/>
  <c r="T763" i="4"/>
  <c r="T3264" i="4"/>
  <c r="T3265" i="4"/>
  <c r="T2442" i="4"/>
  <c r="T3266" i="4"/>
  <c r="T2443" i="4"/>
  <c r="T764" i="4"/>
  <c r="T3267" i="4"/>
  <c r="T3268" i="4"/>
  <c r="T3269" i="4"/>
  <c r="T3270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3271" i="4"/>
  <c r="T786" i="4"/>
  <c r="T787" i="4"/>
  <c r="T788" i="4"/>
  <c r="T789" i="4"/>
  <c r="T790" i="4"/>
  <c r="T791" i="4"/>
  <c r="T792" i="4"/>
  <c r="T793" i="4"/>
  <c r="T794" i="4"/>
  <c r="T2444" i="4"/>
  <c r="T2445" i="4"/>
  <c r="T795" i="4"/>
  <c r="T796" i="4"/>
  <c r="T797" i="4"/>
  <c r="T798" i="4"/>
  <c r="T799" i="4"/>
  <c r="T800" i="4"/>
  <c r="T3272" i="4"/>
  <c r="T3273" i="4"/>
  <c r="T2446" i="4"/>
  <c r="T2447" i="4"/>
  <c r="T3274" i="4"/>
  <c r="T3275" i="4"/>
  <c r="T3276" i="4"/>
  <c r="T801" i="4"/>
  <c r="T802" i="4"/>
  <c r="T3277" i="4"/>
  <c r="T803" i="4"/>
  <c r="T2448" i="4"/>
  <c r="T804" i="4"/>
  <c r="T2449" i="4"/>
  <c r="T3278" i="4"/>
  <c r="T2450" i="4"/>
  <c r="T2451" i="4"/>
  <c r="T2452" i="4"/>
  <c r="T3279" i="4"/>
  <c r="T2453" i="4"/>
  <c r="T805" i="4"/>
  <c r="T806" i="4"/>
  <c r="T807" i="4"/>
  <c r="T808" i="4"/>
  <c r="T809" i="4"/>
  <c r="T3280" i="4"/>
  <c r="T2454" i="4"/>
  <c r="T810" i="4"/>
  <c r="T811" i="4"/>
  <c r="T812" i="4"/>
  <c r="T2455" i="4"/>
  <c r="T813" i="4"/>
  <c r="T814" i="4"/>
  <c r="T815" i="4"/>
  <c r="T3281" i="4"/>
  <c r="T3282" i="4"/>
  <c r="T2456" i="4"/>
  <c r="T2457" i="4"/>
  <c r="T816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61" i="4"/>
  <c r="T62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3283" i="4"/>
  <c r="T3284" i="4"/>
  <c r="T3285" i="4"/>
  <c r="T3286" i="4"/>
  <c r="T2473" i="4"/>
  <c r="T832" i="4"/>
  <c r="T833" i="4"/>
  <c r="T834" i="4"/>
  <c r="T835" i="4"/>
  <c r="T836" i="4"/>
  <c r="T3287" i="4"/>
  <c r="T3288" i="4"/>
  <c r="T2474" i="4"/>
  <c r="T3289" i="4"/>
  <c r="T837" i="4"/>
  <c r="T838" i="4"/>
  <c r="T3290" i="4"/>
  <c r="T2475" i="4"/>
  <c r="T2476" i="4"/>
  <c r="T2477" i="4"/>
  <c r="T2478" i="4"/>
  <c r="T2479" i="4"/>
  <c r="T2480" i="4"/>
  <c r="T2481" i="4"/>
  <c r="T2482" i="4"/>
  <c r="T2483" i="4"/>
  <c r="T2484" i="4"/>
  <c r="T839" i="4"/>
  <c r="T840" i="4"/>
  <c r="T841" i="4"/>
  <c r="T842" i="4"/>
  <c r="T843" i="4"/>
  <c r="T3291" i="4"/>
  <c r="T844" i="4"/>
  <c r="T2485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2486" i="4"/>
  <c r="T3292" i="4"/>
  <c r="T2487" i="4"/>
  <c r="T3293" i="4"/>
  <c r="T864" i="4"/>
  <c r="T865" i="4"/>
  <c r="T866" i="4"/>
  <c r="T2488" i="4"/>
  <c r="T3294" i="4"/>
  <c r="T3295" i="4"/>
  <c r="T3296" i="4"/>
  <c r="T3297" i="4"/>
  <c r="T867" i="4"/>
  <c r="T3298" i="4"/>
  <c r="T3299" i="4"/>
  <c r="T2489" i="4"/>
  <c r="T3300" i="4"/>
  <c r="T868" i="4"/>
  <c r="T869" i="4"/>
  <c r="T870" i="4"/>
  <c r="T3301" i="4"/>
  <c r="T2490" i="4"/>
  <c r="T3302" i="4"/>
  <c r="T3303" i="4"/>
  <c r="T3304" i="4"/>
  <c r="T3305" i="4"/>
  <c r="T3306" i="4"/>
  <c r="T3307" i="4"/>
  <c r="T2491" i="4"/>
  <c r="T2492" i="4"/>
  <c r="T3308" i="4"/>
  <c r="T3309" i="4"/>
  <c r="T3310" i="4"/>
  <c r="T2493" i="4"/>
  <c r="T3311" i="4"/>
  <c r="T3312" i="4"/>
  <c r="T871" i="4"/>
  <c r="T3313" i="4"/>
  <c r="T3314" i="4"/>
  <c r="T3315" i="4"/>
  <c r="T3316" i="4"/>
  <c r="T872" i="4"/>
  <c r="T873" i="4"/>
  <c r="T874" i="4"/>
  <c r="T875" i="4"/>
  <c r="T876" i="4"/>
  <c r="T2494" i="4"/>
  <c r="T877" i="4"/>
  <c r="T878" i="4"/>
  <c r="T63" i="4"/>
  <c r="T64" i="4"/>
  <c r="T65" i="4"/>
  <c r="T66" i="4"/>
  <c r="T2495" i="4"/>
  <c r="T3317" i="4"/>
  <c r="T3318" i="4"/>
  <c r="T2496" i="4"/>
  <c r="T879" i="4"/>
  <c r="T880" i="4"/>
  <c r="T3319" i="4"/>
  <c r="T3320" i="4"/>
  <c r="T881" i="4"/>
  <c r="T2497" i="4"/>
  <c r="T882" i="4"/>
  <c r="T2498" i="4"/>
  <c r="T3321" i="4"/>
  <c r="T883" i="4"/>
  <c r="T884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3322" i="4"/>
  <c r="T885" i="4"/>
  <c r="T2499" i="4"/>
  <c r="T886" i="4"/>
  <c r="T887" i="4"/>
  <c r="T2500" i="4"/>
  <c r="T888" i="4"/>
  <c r="T889" i="4"/>
  <c r="T2501" i="4"/>
  <c r="T2502" i="4"/>
  <c r="T890" i="4"/>
  <c r="T891" i="4"/>
  <c r="T892" i="4"/>
  <c r="T893" i="4"/>
  <c r="T250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3323" i="4"/>
  <c r="T934" i="4"/>
  <c r="T935" i="4"/>
  <c r="T3324" i="4"/>
  <c r="T2504" i="4"/>
  <c r="T2505" i="4"/>
  <c r="T3325" i="4"/>
  <c r="T3326" i="4"/>
  <c r="T3327" i="4"/>
  <c r="T3328" i="4"/>
  <c r="T3329" i="4"/>
  <c r="T3330" i="4"/>
  <c r="T3331" i="4"/>
  <c r="T2506" i="4"/>
  <c r="T3332" i="4"/>
  <c r="T936" i="4"/>
  <c r="T937" i="4"/>
  <c r="T938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939" i="4"/>
  <c r="T940" i="4"/>
  <c r="T2543" i="4"/>
  <c r="T3333" i="4"/>
  <c r="T941" i="4"/>
  <c r="T942" i="4"/>
  <c r="T3334" i="4"/>
  <c r="T943" i="4"/>
  <c r="T944" i="4"/>
  <c r="T2544" i="4"/>
  <c r="T3335" i="4"/>
  <c r="T2545" i="4"/>
  <c r="T945" i="4"/>
  <c r="T946" i="4"/>
  <c r="T947" i="4"/>
  <c r="T948" i="4"/>
  <c r="T949" i="4"/>
  <c r="T950" i="4"/>
  <c r="T951" i="4"/>
  <c r="T952" i="4"/>
  <c r="T2546" i="4"/>
  <c r="T2547" i="4"/>
  <c r="T953" i="4"/>
  <c r="T3336" i="4"/>
  <c r="T3337" i="4"/>
  <c r="T954" i="4"/>
  <c r="T955" i="4"/>
  <c r="T956" i="4"/>
  <c r="T957" i="4"/>
  <c r="T2548" i="4"/>
  <c r="T3338" i="4"/>
  <c r="T958" i="4"/>
  <c r="T959" i="4"/>
  <c r="T960" i="4"/>
  <c r="T961" i="4"/>
  <c r="T962" i="4"/>
  <c r="T963" i="4"/>
  <c r="T964" i="4"/>
  <c r="T965" i="4"/>
  <c r="T966" i="4"/>
  <c r="T967" i="4"/>
  <c r="T3339" i="4"/>
  <c r="T3340" i="4"/>
  <c r="T3341" i="4"/>
  <c r="T2549" i="4"/>
  <c r="T2550" i="4"/>
  <c r="T2551" i="4"/>
  <c r="T968" i="4"/>
  <c r="T3342" i="4"/>
  <c r="T2552" i="4"/>
  <c r="T2553" i="4"/>
  <c r="T3343" i="4"/>
  <c r="T3344" i="4"/>
  <c r="T2554" i="4"/>
  <c r="T969" i="4"/>
  <c r="T2555" i="4"/>
  <c r="T3345" i="4"/>
  <c r="T2556" i="4"/>
  <c r="T3346" i="4"/>
  <c r="T3347" i="4"/>
  <c r="T3348" i="4"/>
  <c r="T2557" i="4"/>
  <c r="T970" i="4"/>
  <c r="T3349" i="4"/>
  <c r="T3350" i="4"/>
  <c r="T3351" i="4"/>
  <c r="T2558" i="4"/>
  <c r="T3352" i="4"/>
  <c r="T2559" i="4"/>
  <c r="T2560" i="4"/>
  <c r="T3353" i="4"/>
  <c r="T3354" i="4"/>
  <c r="T3355" i="4"/>
  <c r="T3356" i="4"/>
  <c r="T3357" i="4"/>
  <c r="T2561" i="4"/>
  <c r="T2562" i="4"/>
  <c r="T2563" i="4"/>
  <c r="T2564" i="4"/>
  <c r="T2565" i="4"/>
  <c r="T3358" i="4"/>
  <c r="T3359" i="4"/>
  <c r="T971" i="4"/>
  <c r="T2566" i="4"/>
  <c r="T972" i="4"/>
  <c r="T2567" i="4"/>
  <c r="T2568" i="4"/>
  <c r="T2569" i="4"/>
  <c r="T2570" i="4"/>
  <c r="T3360" i="4"/>
  <c r="T973" i="4"/>
  <c r="T974" i="4"/>
  <c r="T2571" i="4"/>
  <c r="T975" i="4"/>
  <c r="T976" i="4"/>
  <c r="T977" i="4"/>
  <c r="T978" i="4"/>
  <c r="T979" i="4"/>
  <c r="T2572" i="4"/>
  <c r="T980" i="4"/>
  <c r="T981" i="4"/>
  <c r="T982" i="4"/>
  <c r="T983" i="4"/>
  <c r="T984" i="4"/>
  <c r="T2573" i="4"/>
  <c r="T985" i="4"/>
  <c r="T986" i="4"/>
  <c r="T2574" i="4"/>
  <c r="T2575" i="4"/>
  <c r="T2576" i="4"/>
  <c r="T2577" i="4"/>
  <c r="T987" i="4"/>
  <c r="T2578" i="4"/>
  <c r="T988" i="4"/>
  <c r="T989" i="4"/>
  <c r="T990" i="4"/>
  <c r="T991" i="4"/>
  <c r="T992" i="4"/>
  <c r="T2579" i="4"/>
  <c r="T993" i="4"/>
  <c r="T994" i="4"/>
  <c r="T995" i="4"/>
  <c r="T996" i="4"/>
  <c r="T997" i="4"/>
  <c r="T2580" i="4"/>
  <c r="T998" i="4"/>
  <c r="T999" i="4"/>
  <c r="T2581" i="4"/>
  <c r="T3361" i="4"/>
  <c r="T2582" i="4"/>
  <c r="T82" i="4"/>
  <c r="T83" i="4"/>
  <c r="T2583" i="4"/>
  <c r="T2584" i="4"/>
  <c r="T2585" i="4"/>
  <c r="T2586" i="4"/>
  <c r="T2587" i="4"/>
  <c r="T2588" i="4"/>
  <c r="T3362" i="4"/>
  <c r="T1000" i="4"/>
  <c r="T2589" i="4"/>
  <c r="T3363" i="4"/>
  <c r="T3364" i="4"/>
  <c r="T3365" i="4"/>
  <c r="T3366" i="4"/>
  <c r="T3367" i="4"/>
  <c r="T3368" i="4"/>
  <c r="T2590" i="4"/>
  <c r="T2591" i="4"/>
  <c r="T2592" i="4"/>
  <c r="T2593" i="4"/>
  <c r="T2594" i="4"/>
  <c r="T3369" i="4"/>
  <c r="T3370" i="4"/>
  <c r="T3371" i="4"/>
  <c r="T3372" i="4"/>
  <c r="T2595" i="4"/>
  <c r="T1001" i="4"/>
  <c r="T3373" i="4"/>
  <c r="T1002" i="4"/>
  <c r="T1003" i="4"/>
  <c r="T2596" i="4"/>
  <c r="T3374" i="4"/>
  <c r="T2597" i="4"/>
  <c r="T2598" i="4"/>
  <c r="T2599" i="4"/>
  <c r="T3375" i="4"/>
  <c r="T3376" i="4"/>
  <c r="T3377" i="4"/>
  <c r="T2600" i="4"/>
  <c r="T2601" i="4"/>
  <c r="T3378" i="4"/>
  <c r="T3379" i="4"/>
  <c r="T2602" i="4"/>
  <c r="T1004" i="4"/>
  <c r="T1005" i="4"/>
  <c r="T1006" i="4"/>
  <c r="T2603" i="4"/>
  <c r="T2604" i="4"/>
  <c r="T3380" i="4"/>
  <c r="T1007" i="4"/>
  <c r="T2605" i="4"/>
  <c r="T3381" i="4"/>
  <c r="T1008" i="4"/>
  <c r="T1009" i="4"/>
  <c r="T2606" i="4"/>
  <c r="T2607" i="4"/>
  <c r="T2608" i="4"/>
  <c r="T2609" i="4"/>
  <c r="T2610" i="4"/>
  <c r="T2611" i="4"/>
  <c r="T3382" i="4"/>
  <c r="T2612" i="4"/>
  <c r="T1010" i="4"/>
  <c r="T1011" i="4"/>
  <c r="T3383" i="4"/>
  <c r="T2613" i="4"/>
  <c r="T1012" i="4"/>
  <c r="T1013" i="4"/>
  <c r="T1014" i="4"/>
  <c r="T1015" i="4"/>
  <c r="T1016" i="4"/>
  <c r="T2614" i="4"/>
  <c r="T2615" i="4"/>
  <c r="T1017" i="4"/>
  <c r="T1018" i="4"/>
  <c r="T3384" i="4"/>
  <c r="T2616" i="4"/>
  <c r="T3385" i="4"/>
  <c r="T1019" i="4"/>
  <c r="T1020" i="4"/>
  <c r="T1021" i="4"/>
  <c r="T1022" i="4"/>
  <c r="T2617" i="4"/>
  <c r="T2618" i="4"/>
  <c r="T1023" i="4"/>
  <c r="T84" i="4"/>
  <c r="T85" i="4"/>
  <c r="T1024" i="4"/>
  <c r="T2619" i="4"/>
  <c r="T2620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3386" i="4"/>
  <c r="T2621" i="4"/>
  <c r="T3387" i="4"/>
  <c r="T2622" i="4"/>
  <c r="T3388" i="4"/>
  <c r="T3389" i="4"/>
  <c r="T2623" i="4"/>
  <c r="T2624" i="4"/>
  <c r="T3390" i="4"/>
  <c r="T3391" i="4"/>
  <c r="T2625" i="4"/>
  <c r="T2626" i="4"/>
  <c r="T2627" i="4"/>
  <c r="T2628" i="4"/>
  <c r="T2629" i="4"/>
  <c r="T2630" i="4"/>
  <c r="T2631" i="4"/>
  <c r="T2632" i="4"/>
  <c r="T2633" i="4"/>
  <c r="T3392" i="4"/>
  <c r="T3393" i="4"/>
  <c r="T3394" i="4"/>
  <c r="T2634" i="4"/>
  <c r="T2635" i="4"/>
  <c r="T2636" i="4"/>
  <c r="T3395" i="4"/>
  <c r="T3396" i="4"/>
  <c r="T3397" i="4"/>
  <c r="T2637" i="4"/>
  <c r="T3398" i="4"/>
  <c r="T3399" i="4"/>
  <c r="T3400" i="4"/>
  <c r="T3401" i="4"/>
  <c r="T2638" i="4"/>
  <c r="T2639" i="4"/>
  <c r="T3402" i="4"/>
  <c r="T2640" i="4"/>
  <c r="T2641" i="4"/>
  <c r="T3403" i="4"/>
  <c r="T3404" i="4"/>
  <c r="T2642" i="4"/>
  <c r="T86" i="4"/>
  <c r="T3405" i="4"/>
  <c r="T2643" i="4"/>
  <c r="T2644" i="4"/>
  <c r="T3406" i="4"/>
  <c r="T3407" i="4"/>
  <c r="T3408" i="4"/>
  <c r="T2645" i="4"/>
  <c r="T2646" i="4"/>
  <c r="T3409" i="4"/>
  <c r="T3410" i="4"/>
  <c r="T3411" i="4"/>
  <c r="T3412" i="4"/>
  <c r="T3413" i="4"/>
  <c r="T3414" i="4"/>
  <c r="T3415" i="4"/>
  <c r="T2647" i="4"/>
  <c r="T3416" i="4"/>
  <c r="T3417" i="4"/>
  <c r="T2648" i="4"/>
  <c r="T3418" i="4"/>
  <c r="T3419" i="4"/>
  <c r="T3420" i="4"/>
  <c r="T3421" i="4"/>
  <c r="T3422" i="4"/>
  <c r="T2649" i="4"/>
  <c r="T3423" i="4"/>
  <c r="T3424" i="4"/>
  <c r="T2650" i="4"/>
  <c r="T2651" i="4"/>
  <c r="T1055" i="4"/>
  <c r="T3425" i="4"/>
  <c r="T2652" i="4"/>
  <c r="T2653" i="4"/>
  <c r="T2654" i="4"/>
  <c r="T3426" i="4"/>
  <c r="T2655" i="4"/>
  <c r="T3427" i="4"/>
  <c r="T2656" i="4"/>
  <c r="T2657" i="4"/>
  <c r="T2658" i="4"/>
  <c r="T2659" i="4"/>
  <c r="T2660" i="4"/>
  <c r="T2661" i="4"/>
  <c r="T2662" i="4"/>
  <c r="T3428" i="4"/>
  <c r="T3429" i="4"/>
  <c r="T2663" i="4"/>
  <c r="T3430" i="4"/>
  <c r="T1056" i="4"/>
  <c r="T3431" i="4"/>
  <c r="T3432" i="4"/>
  <c r="T3433" i="4"/>
  <c r="T2664" i="4"/>
  <c r="T2665" i="4"/>
  <c r="T2666" i="4"/>
  <c r="T2667" i="4"/>
  <c r="T3434" i="4"/>
  <c r="T3435" i="4"/>
  <c r="T3436" i="4"/>
  <c r="T3437" i="4"/>
  <c r="T2668" i="4"/>
  <c r="T1057" i="4"/>
  <c r="T3438" i="4"/>
  <c r="T2669" i="4"/>
  <c r="T3439" i="4"/>
  <c r="T1058" i="4"/>
  <c r="T1059" i="4"/>
  <c r="T1060" i="4"/>
  <c r="T1061" i="4"/>
  <c r="T3440" i="4"/>
  <c r="T1062" i="4"/>
  <c r="T3441" i="4"/>
  <c r="T2670" i="4"/>
  <c r="T2671" i="4"/>
  <c r="T2672" i="4"/>
  <c r="T2673" i="4"/>
  <c r="T2674" i="4"/>
  <c r="T1063" i="4"/>
  <c r="T3442" i="4"/>
  <c r="T2675" i="4"/>
  <c r="T2676" i="4"/>
  <c r="T3443" i="4"/>
  <c r="T2677" i="4"/>
  <c r="T1064" i="4"/>
  <c r="T2678" i="4"/>
  <c r="T3444" i="4"/>
  <c r="T2679" i="4"/>
  <c r="T3445" i="4"/>
  <c r="T1065" i="4"/>
  <c r="T3446" i="4"/>
  <c r="T1066" i="4"/>
  <c r="T3447" i="4"/>
  <c r="T2680" i="4"/>
  <c r="T2681" i="4"/>
  <c r="T2682" i="4"/>
  <c r="T1067" i="4"/>
  <c r="T2683" i="4"/>
  <c r="T3448" i="4"/>
  <c r="T3449" i="4"/>
  <c r="T3450" i="4"/>
  <c r="T3451" i="4"/>
  <c r="T3452" i="4"/>
  <c r="T3453" i="4"/>
  <c r="T2684" i="4"/>
  <c r="T2685" i="4"/>
  <c r="T3454" i="4"/>
  <c r="T2686" i="4"/>
  <c r="T3455" i="4"/>
  <c r="T3456" i="4"/>
  <c r="T3457" i="4"/>
  <c r="T2687" i="4"/>
  <c r="T3458" i="4"/>
  <c r="T2688" i="4"/>
  <c r="T3459" i="4"/>
  <c r="T3460" i="4"/>
  <c r="T3461" i="4"/>
  <c r="T3462" i="4"/>
  <c r="T3463" i="4"/>
  <c r="T3464" i="4"/>
  <c r="T3465" i="4"/>
  <c r="T3466" i="4"/>
  <c r="T2689" i="4"/>
  <c r="T3467" i="4"/>
  <c r="T3468" i="4"/>
  <c r="T2690" i="4"/>
  <c r="T3469" i="4"/>
  <c r="T2691" i="4"/>
  <c r="T2692" i="4"/>
  <c r="T2693" i="4"/>
  <c r="T3470" i="4"/>
  <c r="T2694" i="4"/>
  <c r="T2695" i="4"/>
  <c r="T3471" i="4"/>
  <c r="T2696" i="4"/>
  <c r="T2697" i="4"/>
  <c r="T2698" i="4"/>
  <c r="T3472" i="4"/>
  <c r="T2699" i="4"/>
  <c r="T3473" i="4"/>
  <c r="T2700" i="4"/>
  <c r="T3474" i="4"/>
  <c r="T3475" i="4"/>
  <c r="T2701" i="4"/>
  <c r="T2702" i="4"/>
  <c r="T2703" i="4"/>
  <c r="T2704" i="4"/>
  <c r="T3476" i="4"/>
  <c r="T3477" i="4"/>
  <c r="T2705" i="4"/>
  <c r="T3478" i="4"/>
  <c r="T2706" i="4"/>
  <c r="T3479" i="4"/>
  <c r="T3480" i="4"/>
  <c r="T2707" i="4"/>
  <c r="T3481" i="4"/>
  <c r="T3482" i="4"/>
  <c r="T3483" i="4"/>
  <c r="T3484" i="4"/>
  <c r="T2708" i="4"/>
  <c r="T3485" i="4"/>
  <c r="T2709" i="4"/>
  <c r="T2710" i="4"/>
  <c r="T2711" i="4"/>
  <c r="T2712" i="4"/>
  <c r="T2713" i="4"/>
  <c r="T2714" i="4"/>
  <c r="T3486" i="4"/>
  <c r="T2715" i="4"/>
  <c r="T2716" i="4"/>
  <c r="T2717" i="4"/>
  <c r="T2718" i="4"/>
  <c r="T2719" i="4"/>
  <c r="T3487" i="4"/>
  <c r="T1068" i="4"/>
  <c r="T3488" i="4"/>
  <c r="T3489" i="4"/>
  <c r="T2720" i="4"/>
  <c r="T2721" i="4"/>
  <c r="T3490" i="4"/>
  <c r="T3491" i="4"/>
  <c r="T3492" i="4"/>
  <c r="T3493" i="4"/>
  <c r="T3494" i="4"/>
  <c r="T3495" i="4"/>
  <c r="T3496" i="4"/>
  <c r="T3497" i="4"/>
  <c r="T3498" i="4"/>
  <c r="T3499" i="4"/>
  <c r="T3500" i="4"/>
  <c r="T2722" i="4"/>
  <c r="T2723" i="4"/>
  <c r="T3501" i="4"/>
  <c r="T3502" i="4"/>
  <c r="T3503" i="4"/>
  <c r="T3504" i="4"/>
  <c r="T2724" i="4"/>
  <c r="T3505" i="4"/>
  <c r="T2725" i="4"/>
  <c r="T3506" i="4"/>
  <c r="T3507" i="4"/>
  <c r="T3508" i="4"/>
  <c r="T3509" i="4"/>
  <c r="T3510" i="4"/>
  <c r="T3511" i="4"/>
  <c r="T3512" i="4"/>
  <c r="T3513" i="4"/>
  <c r="T2726" i="4"/>
  <c r="T2727" i="4"/>
  <c r="T3514" i="4"/>
  <c r="T2728" i="4"/>
  <c r="T3515" i="4"/>
  <c r="T1069" i="4"/>
  <c r="T3516" i="4"/>
  <c r="T2729" i="4"/>
  <c r="T2730" i="4"/>
  <c r="T3517" i="4"/>
  <c r="T2731" i="4"/>
  <c r="T3518" i="4"/>
  <c r="T3519" i="4"/>
  <c r="T3520" i="4"/>
  <c r="T3521" i="4"/>
  <c r="T3522" i="4"/>
  <c r="T3523" i="4"/>
  <c r="T2732" i="4"/>
  <c r="T2733" i="4"/>
  <c r="T3524" i="4"/>
  <c r="T3525" i="4"/>
  <c r="T2734" i="4"/>
  <c r="T3526" i="4"/>
  <c r="T3527" i="4"/>
  <c r="T2735" i="4"/>
  <c r="T3528" i="4"/>
  <c r="T3529" i="4"/>
  <c r="T3530" i="4"/>
  <c r="T3531" i="4"/>
  <c r="T2736" i="4"/>
  <c r="T2737" i="4"/>
  <c r="T2738" i="4"/>
  <c r="T2739" i="4"/>
  <c r="T2740" i="4"/>
  <c r="T2741" i="4"/>
  <c r="T3532" i="4"/>
  <c r="T2742" i="4"/>
  <c r="T3533" i="4"/>
  <c r="T2743" i="4"/>
  <c r="T2744" i="4"/>
  <c r="T2745" i="4"/>
  <c r="T2746" i="4"/>
  <c r="T3534" i="4"/>
  <c r="T3535" i="4"/>
  <c r="T3536" i="4"/>
  <c r="T3537" i="4"/>
  <c r="T3538" i="4"/>
  <c r="T1070" i="4"/>
  <c r="T1071" i="4"/>
  <c r="T2747" i="4"/>
  <c r="T3539" i="4"/>
  <c r="T2748" i="4"/>
  <c r="T1072" i="4"/>
  <c r="T1073" i="4"/>
  <c r="T1074" i="4"/>
  <c r="T1075" i="4"/>
  <c r="T1076" i="4"/>
  <c r="T1077" i="4"/>
  <c r="T1078" i="4"/>
  <c r="T1079" i="4"/>
  <c r="T2749" i="4"/>
  <c r="T2750" i="4"/>
  <c r="T2751" i="4"/>
  <c r="T2752" i="4"/>
  <c r="T1080" i="4"/>
  <c r="T1081" i="4"/>
  <c r="T1082" i="4"/>
  <c r="T3540" i="4"/>
  <c r="T3541" i="4"/>
  <c r="T1083" i="4"/>
  <c r="T2753" i="4"/>
  <c r="T1084" i="4"/>
  <c r="T1085" i="4"/>
  <c r="T1086" i="4"/>
  <c r="T1087" i="4"/>
  <c r="T1088" i="4"/>
  <c r="T1089" i="4"/>
  <c r="T1090" i="4"/>
  <c r="T1091" i="4"/>
  <c r="T3542" i="4"/>
  <c r="T3543" i="4"/>
  <c r="T3544" i="4"/>
  <c r="T3545" i="4"/>
  <c r="T3546" i="4"/>
  <c r="T1092" i="4"/>
  <c r="T1093" i="4"/>
  <c r="T1094" i="4"/>
  <c r="T1095" i="4"/>
  <c r="T1096" i="4"/>
  <c r="T1097" i="4"/>
  <c r="T1098" i="4"/>
  <c r="T1099" i="4"/>
  <c r="T2754" i="4"/>
  <c r="T2755" i="4"/>
  <c r="T1100" i="4"/>
  <c r="T2756" i="4"/>
  <c r="T3547" i="4"/>
  <c r="T1101" i="4"/>
  <c r="T1102" i="4"/>
  <c r="T3548" i="4"/>
  <c r="T2757" i="4"/>
  <c r="T2758" i="4"/>
  <c r="T2759" i="4"/>
  <c r="T3549" i="4"/>
  <c r="T3550" i="4"/>
  <c r="T2760" i="4"/>
  <c r="T1103" i="4"/>
  <c r="T87" i="4"/>
  <c r="T1104" i="4"/>
  <c r="T1105" i="4"/>
  <c r="T1106" i="4"/>
  <c r="T3551" i="4"/>
  <c r="T1107" i="4"/>
  <c r="T3552" i="4"/>
  <c r="T3553" i="4"/>
  <c r="T3554" i="4"/>
  <c r="T3555" i="4"/>
  <c r="T3556" i="4"/>
  <c r="T3557" i="4"/>
  <c r="T3558" i="4"/>
  <c r="T2761" i="4"/>
  <c r="T3559" i="4"/>
  <c r="T3560" i="4"/>
  <c r="T1108" i="4"/>
  <c r="T1109" i="4"/>
  <c r="T1110" i="4"/>
  <c r="T1111" i="4"/>
  <c r="T1112" i="4"/>
  <c r="T1113" i="4"/>
  <c r="T1114" i="4"/>
  <c r="T1115" i="4"/>
  <c r="T3561" i="4"/>
  <c r="T3562" i="4"/>
  <c r="T3563" i="4"/>
  <c r="T3564" i="4"/>
  <c r="T3565" i="4"/>
  <c r="T3566" i="4"/>
  <c r="T1116" i="4"/>
  <c r="T1117" i="4"/>
  <c r="T1118" i="4"/>
  <c r="T1119" i="4"/>
  <c r="T1120" i="4"/>
  <c r="T2762" i="4"/>
  <c r="T3567" i="4"/>
  <c r="T1121" i="4"/>
  <c r="T2763" i="4"/>
  <c r="T2764" i="4"/>
  <c r="T3568" i="4"/>
  <c r="T1122" i="4"/>
  <c r="T1123" i="4"/>
  <c r="T1124" i="4"/>
  <c r="T88" i="4"/>
  <c r="T3569" i="4"/>
  <c r="T3570" i="4"/>
  <c r="T1125" i="4"/>
  <c r="T1126" i="4"/>
  <c r="T1127" i="4"/>
  <c r="T2765" i="4"/>
  <c r="T3571" i="4"/>
  <c r="T1128" i="4"/>
  <c r="T2766" i="4"/>
  <c r="T3572" i="4"/>
  <c r="T1129" i="4"/>
  <c r="T3573" i="4"/>
  <c r="T1130" i="4"/>
  <c r="T2767" i="4"/>
  <c r="T1131" i="4"/>
  <c r="T3574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2768" i="4"/>
  <c r="T2769" i="4"/>
  <c r="T2770" i="4"/>
  <c r="T1201" i="4"/>
  <c r="T1202" i="4"/>
  <c r="T1203" i="4"/>
  <c r="T1204" i="4"/>
  <c r="T1205" i="4"/>
  <c r="T1206" i="4"/>
  <c r="T3575" i="4"/>
  <c r="T3576" i="4"/>
  <c r="T2771" i="4"/>
  <c r="T1207" i="4"/>
  <c r="T1208" i="4"/>
  <c r="T1209" i="4"/>
  <c r="T1210" i="4"/>
  <c r="T1211" i="4"/>
  <c r="T2772" i="4"/>
  <c r="T2773" i="4"/>
  <c r="T2774" i="4"/>
  <c r="T2775" i="4"/>
  <c r="T3577" i="4"/>
  <c r="T1212" i="4"/>
  <c r="T3578" i="4"/>
  <c r="T1213" i="4"/>
  <c r="T2776" i="4"/>
  <c r="T2777" i="4"/>
  <c r="T3579" i="4"/>
  <c r="T2778" i="4"/>
  <c r="T2779" i="4"/>
  <c r="T2780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3580" i="4"/>
  <c r="T1407" i="4"/>
  <c r="T2781" i="4"/>
  <c r="T3581" i="4"/>
  <c r="T3582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3583" i="4"/>
  <c r="T3584" i="4"/>
  <c r="T2782" i="4"/>
  <c r="T1440" i="4"/>
  <c r="T2783" i="4"/>
  <c r="T3585" i="4"/>
  <c r="T3586" i="4"/>
  <c r="T2784" i="4"/>
  <c r="T2785" i="4"/>
  <c r="T2786" i="4"/>
  <c r="T3587" i="4"/>
  <c r="T2787" i="4"/>
  <c r="T1441" i="4"/>
  <c r="T1442" i="4"/>
  <c r="T1443" i="4"/>
  <c r="T1444" i="4"/>
  <c r="T1445" i="4"/>
  <c r="T1446" i="4"/>
  <c r="T1447" i="4"/>
  <c r="T1448" i="4"/>
  <c r="T2788" i="4"/>
  <c r="T3588" i="4"/>
  <c r="T2789" i="4"/>
  <c r="T3589" i="4"/>
  <c r="T1449" i="4"/>
  <c r="T3590" i="4"/>
  <c r="T1450" i="4"/>
  <c r="T3591" i="4"/>
  <c r="T2790" i="4"/>
  <c r="T89" i="4"/>
  <c r="T1451" i="4"/>
  <c r="T3592" i="4"/>
  <c r="T1452" i="4"/>
  <c r="T1453" i="4"/>
  <c r="T1454" i="4"/>
  <c r="T1455" i="4"/>
  <c r="T1456" i="4"/>
  <c r="T1457" i="4"/>
  <c r="T1458" i="4"/>
  <c r="T2791" i="4"/>
  <c r="T3593" i="4"/>
  <c r="T3594" i="4"/>
  <c r="T2792" i="4"/>
  <c r="T2793" i="4"/>
  <c r="T1459" i="4"/>
  <c r="T1460" i="4"/>
  <c r="T1461" i="4"/>
  <c r="T1462" i="4"/>
  <c r="T1463" i="4"/>
  <c r="T1464" i="4"/>
  <c r="T1465" i="4"/>
  <c r="T1466" i="4"/>
  <c r="T1467" i="4"/>
  <c r="T2794" i="4"/>
  <c r="T1468" i="4"/>
  <c r="T3595" i="4"/>
  <c r="T1469" i="4"/>
  <c r="T3596" i="4"/>
  <c r="T3597" i="4"/>
  <c r="T2795" i="4"/>
  <c r="T3598" i="4"/>
  <c r="T3599" i="4"/>
  <c r="T3600" i="4"/>
  <c r="T2796" i="4"/>
  <c r="T1470" i="4"/>
  <c r="T1471" i="4"/>
  <c r="T1472" i="4"/>
  <c r="T1473" i="4"/>
  <c r="T2797" i="4"/>
  <c r="T3601" i="4"/>
  <c r="T2798" i="4"/>
  <c r="T1474" i="4"/>
  <c r="T1475" i="4"/>
  <c r="T1476" i="4"/>
  <c r="T1477" i="4"/>
  <c r="T3602" i="4"/>
  <c r="T3603" i="4"/>
  <c r="T2799" i="4"/>
  <c r="T2800" i="4"/>
  <c r="T2801" i="4"/>
  <c r="T2802" i="4"/>
  <c r="T1478" i="4"/>
  <c r="T2803" i="4"/>
  <c r="T2804" i="4"/>
  <c r="T2805" i="4"/>
  <c r="T3604" i="4"/>
  <c r="T2806" i="4"/>
  <c r="T3605" i="4"/>
  <c r="T3606" i="4"/>
  <c r="T2807" i="4"/>
  <c r="T3607" i="4"/>
  <c r="T3608" i="4"/>
  <c r="T3609" i="4"/>
  <c r="T3610" i="4"/>
  <c r="T3611" i="4"/>
  <c r="T1479" i="4"/>
  <c r="T2808" i="4"/>
  <c r="T2809" i="4"/>
  <c r="T3612" i="4"/>
  <c r="T3613" i="4"/>
  <c r="T2810" i="4"/>
  <c r="T2811" i="4"/>
  <c r="T2812" i="4"/>
  <c r="T3614" i="4"/>
  <c r="T3615" i="4"/>
  <c r="T2813" i="4"/>
  <c r="T3616" i="4"/>
  <c r="T2814" i="4"/>
  <c r="T1480" i="4"/>
  <c r="T1481" i="4"/>
  <c r="T1482" i="4"/>
  <c r="T1483" i="4"/>
  <c r="T1484" i="4"/>
  <c r="T1485" i="4"/>
  <c r="T1486" i="4"/>
  <c r="T1487" i="4"/>
  <c r="T1488" i="4"/>
  <c r="T1489" i="4"/>
  <c r="T3617" i="4"/>
  <c r="T3618" i="4"/>
  <c r="T3619" i="4"/>
  <c r="T3620" i="4"/>
  <c r="T3621" i="4"/>
  <c r="T3622" i="4"/>
  <c r="T3623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3624" i="4"/>
  <c r="T2815" i="4"/>
  <c r="T2816" i="4"/>
  <c r="T2817" i="4"/>
  <c r="T3625" i="4"/>
  <c r="T3626" i="4"/>
  <c r="T3627" i="4"/>
  <c r="T2818" i="4"/>
  <c r="T3628" i="4"/>
  <c r="T3629" i="4"/>
  <c r="T2819" i="4"/>
  <c r="T3630" i="4"/>
  <c r="T1504" i="4"/>
  <c r="T1505" i="4"/>
  <c r="T3631" i="4"/>
  <c r="T2820" i="4"/>
  <c r="T1506" i="4"/>
  <c r="T1507" i="4"/>
  <c r="T1508" i="4"/>
  <c r="T2821" i="4"/>
  <c r="T2822" i="4"/>
  <c r="T3632" i="4"/>
  <c r="T3633" i="4"/>
  <c r="T3634" i="4"/>
  <c r="T1509" i="4"/>
  <c r="T1510" i="4"/>
  <c r="T2823" i="4"/>
  <c r="T2824" i="4"/>
  <c r="T2825" i="4"/>
  <c r="T2826" i="4"/>
  <c r="T2827" i="4"/>
  <c r="T3635" i="4"/>
  <c r="T3636" i="4"/>
  <c r="T1511" i="4"/>
  <c r="T2828" i="4"/>
  <c r="T3637" i="4"/>
  <c r="T3638" i="4"/>
  <c r="T1512" i="4"/>
  <c r="T3639" i="4"/>
  <c r="T3640" i="4"/>
  <c r="T3641" i="4"/>
  <c r="T3642" i="4"/>
  <c r="T3643" i="4"/>
  <c r="T3644" i="4"/>
  <c r="T3645" i="4"/>
  <c r="T3646" i="4"/>
  <c r="T3647" i="4"/>
  <c r="T3648" i="4"/>
  <c r="T1513" i="4"/>
  <c r="T1514" i="4"/>
  <c r="T1515" i="4"/>
  <c r="T1516" i="4"/>
  <c r="T1517" i="4"/>
  <c r="T1518" i="4"/>
  <c r="T3649" i="4"/>
  <c r="T2829" i="4"/>
  <c r="T3650" i="4"/>
  <c r="T2830" i="4"/>
  <c r="T2831" i="4"/>
  <c r="T3651" i="4"/>
  <c r="T2832" i="4"/>
  <c r="T3652" i="4"/>
  <c r="T2833" i="4"/>
  <c r="T1519" i="4"/>
  <c r="T3653" i="4"/>
  <c r="T3654" i="4"/>
  <c r="T2834" i="4"/>
  <c r="T2835" i="4"/>
  <c r="T3655" i="4"/>
  <c r="T1520" i="4"/>
  <c r="T1521" i="4"/>
  <c r="T1522" i="4"/>
  <c r="T1523" i="4"/>
  <c r="T1524" i="4"/>
  <c r="T3656" i="4"/>
  <c r="T3657" i="4"/>
  <c r="T2836" i="4"/>
  <c r="T3658" i="4"/>
  <c r="T1525" i="4"/>
  <c r="T1526" i="4"/>
  <c r="T1527" i="4"/>
  <c r="T1528" i="4"/>
  <c r="T1529" i="4"/>
  <c r="T1530" i="4"/>
  <c r="T1531" i="4"/>
  <c r="T1532" i="4"/>
  <c r="T3659" i="4"/>
  <c r="T3660" i="4"/>
  <c r="T2837" i="4"/>
  <c r="T2838" i="4"/>
  <c r="T2839" i="4"/>
  <c r="T1533" i="4"/>
  <c r="T1534" i="4"/>
  <c r="T1535" i="4"/>
  <c r="T1536" i="4"/>
  <c r="T1537" i="4"/>
  <c r="T3661" i="4"/>
  <c r="T3662" i="4"/>
  <c r="T2840" i="4"/>
  <c r="T3663" i="4"/>
  <c r="T2841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2842" i="4"/>
  <c r="T3679" i="4"/>
  <c r="T2843" i="4"/>
  <c r="T2844" i="4"/>
  <c r="T2845" i="4"/>
  <c r="T2846" i="4"/>
  <c r="T3680" i="4"/>
  <c r="T3681" i="4"/>
  <c r="T3682" i="4"/>
  <c r="T2847" i="4"/>
  <c r="T2848" i="4"/>
  <c r="T2849" i="4"/>
  <c r="T2850" i="4"/>
  <c r="T3683" i="4"/>
  <c r="T3684" i="4"/>
  <c r="T2851" i="4"/>
  <c r="T2852" i="4"/>
  <c r="T2853" i="4"/>
  <c r="T2854" i="4"/>
  <c r="T2855" i="4"/>
  <c r="T2856" i="4"/>
  <c r="T2857" i="4"/>
  <c r="T3685" i="4"/>
  <c r="T1538" i="4"/>
  <c r="T1539" i="4"/>
  <c r="T1540" i="4"/>
  <c r="T1541" i="4"/>
  <c r="T1542" i="4"/>
  <c r="T1543" i="4"/>
  <c r="T1544" i="4"/>
  <c r="T1545" i="4"/>
  <c r="T3686" i="4"/>
  <c r="T3687" i="4"/>
  <c r="T3688" i="4"/>
  <c r="T3689" i="4"/>
  <c r="T2858" i="4"/>
  <c r="T2859" i="4"/>
  <c r="T2860" i="4"/>
  <c r="T2861" i="4"/>
  <c r="T1546" i="4"/>
  <c r="T3690" i="4"/>
  <c r="T3691" i="4"/>
  <c r="T3692" i="4"/>
  <c r="T3693" i="4"/>
  <c r="T3694" i="4"/>
  <c r="T2862" i="4"/>
  <c r="T2863" i="4"/>
  <c r="T3695" i="4"/>
  <c r="T2864" i="4"/>
  <c r="T2865" i="4"/>
  <c r="T2866" i="4"/>
  <c r="T2867" i="4"/>
  <c r="T2868" i="4"/>
  <c r="T1547" i="4"/>
  <c r="T1548" i="4"/>
  <c r="T1549" i="4"/>
  <c r="T1550" i="4"/>
  <c r="T3696" i="4"/>
  <c r="T3697" i="4"/>
  <c r="T3698" i="4"/>
  <c r="T2869" i="4"/>
  <c r="T3699" i="4"/>
  <c r="T3700" i="4"/>
  <c r="T3701" i="4"/>
  <c r="T3702" i="4"/>
  <c r="T1551" i="4"/>
  <c r="T1552" i="4"/>
  <c r="T90" i="4"/>
  <c r="T3703" i="4"/>
  <c r="T2870" i="4"/>
  <c r="T3704" i="4"/>
  <c r="T3705" i="4"/>
  <c r="T3706" i="4"/>
  <c r="T3707" i="4"/>
  <c r="T1553" i="4"/>
  <c r="T3708" i="4"/>
  <c r="T3709" i="4"/>
  <c r="T3710" i="4"/>
  <c r="T3711" i="4"/>
  <c r="T3712" i="4"/>
  <c r="T3713" i="4"/>
  <c r="T1554" i="4"/>
  <c r="T1555" i="4"/>
  <c r="T1556" i="4"/>
  <c r="T3714" i="4"/>
  <c r="T3715" i="4"/>
  <c r="T2871" i="4"/>
  <c r="T1557" i="4"/>
  <c r="T1558" i="4"/>
  <c r="T1559" i="4"/>
  <c r="T1560" i="4"/>
  <c r="T1561" i="4"/>
  <c r="T3716" i="4"/>
  <c r="T1562" i="4"/>
  <c r="T2872" i="4"/>
  <c r="T1563" i="4"/>
  <c r="T2873" i="4"/>
  <c r="T1564" i="4"/>
  <c r="T1565" i="4"/>
  <c r="T1566" i="4"/>
  <c r="T1567" i="4"/>
  <c r="T2874" i="4"/>
  <c r="T2875" i="4"/>
  <c r="T3717" i="4"/>
  <c r="T1568" i="4"/>
  <c r="T1569" i="4"/>
  <c r="T1570" i="4"/>
  <c r="T1571" i="4"/>
  <c r="T1572" i="4"/>
  <c r="T1573" i="4"/>
  <c r="T3718" i="4"/>
  <c r="T1574" i="4"/>
  <c r="T1575" i="4"/>
  <c r="T1576" i="4"/>
  <c r="T2876" i="4"/>
  <c r="T1577" i="4"/>
  <c r="T1578" i="4"/>
  <c r="T2877" i="4"/>
  <c r="T3719" i="4"/>
  <c r="T1579" i="4"/>
  <c r="T2878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2879" i="4"/>
  <c r="T2880" i="4"/>
  <c r="T2881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2882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3720" i="4"/>
  <c r="T1660" i="4"/>
  <c r="T1661" i="4"/>
  <c r="T1662" i="4"/>
  <c r="T1663" i="4"/>
  <c r="T1664" i="4"/>
  <c r="T1665" i="4"/>
  <c r="T1666" i="4"/>
  <c r="T1667" i="4"/>
  <c r="T3721" i="4"/>
  <c r="T1668" i="4"/>
  <c r="T1669" i="4"/>
  <c r="T1670" i="4"/>
  <c r="T1671" i="4"/>
  <c r="T1672" i="4"/>
  <c r="T1673" i="4"/>
  <c r="T1674" i="4"/>
  <c r="T1675" i="4"/>
  <c r="T1676" i="4"/>
  <c r="T3722" i="4"/>
  <c r="T2883" i="4"/>
  <c r="T2884" i="4"/>
  <c r="T1677" i="4"/>
  <c r="T1678" i="4"/>
  <c r="T1679" i="4"/>
  <c r="T1680" i="4"/>
  <c r="T3723" i="4"/>
  <c r="T3724" i="4"/>
  <c r="T2885" i="4"/>
  <c r="T1681" i="4"/>
  <c r="T1682" i="4"/>
  <c r="T1683" i="4"/>
  <c r="T1684" i="4"/>
  <c r="T1685" i="4"/>
  <c r="T1686" i="4"/>
  <c r="T1687" i="4"/>
  <c r="T2886" i="4"/>
  <c r="T2887" i="4"/>
  <c r="T1688" i="4"/>
  <c r="T1689" i="4"/>
  <c r="T1690" i="4"/>
  <c r="T2888" i="4"/>
  <c r="T2889" i="4"/>
  <c r="T3725" i="4"/>
  <c r="T3726" i="4"/>
  <c r="T2890" i="4"/>
  <c r="T2891" i="4"/>
  <c r="T2892" i="4"/>
  <c r="T3727" i="4"/>
  <c r="T2893" i="4"/>
  <c r="T3728" i="4"/>
  <c r="T3729" i="4"/>
  <c r="T1691" i="4"/>
  <c r="T2894" i="4"/>
  <c r="T3730" i="4"/>
  <c r="T1692" i="4"/>
  <c r="T1693" i="4"/>
  <c r="T2895" i="4"/>
  <c r="T1694" i="4"/>
  <c r="T1695" i="4"/>
  <c r="T1696" i="4"/>
  <c r="T1697" i="4"/>
  <c r="T1698" i="4"/>
  <c r="T1699" i="4"/>
  <c r="T2896" i="4"/>
  <c r="T1700" i="4"/>
  <c r="T3731" i="4"/>
  <c r="T2897" i="4"/>
  <c r="T2898" i="4"/>
  <c r="T1701" i="4"/>
  <c r="T1702" i="4"/>
  <c r="T1703" i="4"/>
  <c r="T2899" i="4"/>
  <c r="T1704" i="4"/>
  <c r="T1705" i="4"/>
  <c r="T1706" i="4"/>
  <c r="T1707" i="4"/>
  <c r="T3732" i="4"/>
  <c r="T1708" i="4"/>
  <c r="T2900" i="4"/>
  <c r="T1709" i="4"/>
  <c r="T3733" i="4"/>
  <c r="T1710" i="4"/>
  <c r="T2901" i="4"/>
  <c r="T2902" i="4"/>
  <c r="T2903" i="4"/>
  <c r="T91" i="4"/>
  <c r="T1711" i="4"/>
  <c r="T92" i="4"/>
  <c r="T93" i="4"/>
  <c r="T94" i="4"/>
  <c r="T95" i="4"/>
  <c r="T1712" i="4"/>
  <c r="T1713" i="4"/>
  <c r="T1714" i="4"/>
  <c r="T2904" i="4"/>
  <c r="T2905" i="4"/>
  <c r="T2906" i="4"/>
  <c r="T1715" i="4"/>
  <c r="T1716" i="4"/>
  <c r="T96" i="4"/>
  <c r="T2907" i="4"/>
  <c r="T2908" i="4"/>
  <c r="T2909" i="4"/>
  <c r="T1717" i="4"/>
  <c r="T1718" i="4"/>
  <c r="T3734" i="4"/>
  <c r="T1719" i="4"/>
  <c r="T1720" i="4"/>
  <c r="T1721" i="4"/>
  <c r="T1722" i="4"/>
  <c r="T1723" i="4"/>
  <c r="T3735" i="4"/>
  <c r="T2910" i="4"/>
  <c r="T2911" i="4"/>
  <c r="T1724" i="4"/>
  <c r="T2912" i="4"/>
  <c r="T1725" i="4"/>
  <c r="T1726" i="4"/>
  <c r="T1727" i="4"/>
  <c r="T2913" i="4"/>
  <c r="T2914" i="4"/>
  <c r="T1728" i="4"/>
  <c r="T1729" i="4"/>
  <c r="T1730" i="4"/>
  <c r="T1731" i="4"/>
  <c r="T2915" i="4"/>
  <c r="T1732" i="4"/>
  <c r="T1733" i="4"/>
  <c r="T1734" i="4"/>
  <c r="T97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2916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2917" i="4"/>
  <c r="T1761" i="4"/>
  <c r="T3736" i="4"/>
  <c r="T3737" i="4"/>
  <c r="T2918" i="4"/>
  <c r="T2919" i="4"/>
  <c r="T2920" i="4"/>
  <c r="T98" i="4"/>
  <c r="T99" i="4"/>
  <c r="T1762" i="4"/>
  <c r="T1763" i="4"/>
  <c r="T3738" i="4"/>
  <c r="T3739" i="4"/>
  <c r="T100" i="4"/>
  <c r="T101" i="4"/>
  <c r="T102" i="4"/>
  <c r="T103" i="4"/>
  <c r="T104" i="4"/>
  <c r="T105" i="4"/>
  <c r="T106" i="4"/>
  <c r="T2921" i="4"/>
  <c r="T2922" i="4"/>
  <c r="T107" i="4"/>
  <c r="T108" i="4"/>
  <c r="T109" i="4"/>
  <c r="T110" i="4"/>
  <c r="T111" i="4"/>
  <c r="T112" i="4"/>
  <c r="T11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14" i="4"/>
  <c r="T1784" i="4"/>
  <c r="T1785" i="4"/>
  <c r="T1786" i="4"/>
  <c r="T2923" i="4"/>
  <c r="T2924" i="4"/>
  <c r="T2925" i="4"/>
  <c r="T2926" i="4"/>
  <c r="T1787" i="4"/>
  <c r="T1788" i="4"/>
  <c r="T1789" i="4"/>
  <c r="T2927" i="4"/>
  <c r="T1790" i="4"/>
  <c r="T1791" i="4"/>
  <c r="T1792" i="4"/>
  <c r="T1793" i="4"/>
  <c r="T1794" i="4"/>
  <c r="T1795" i="4"/>
  <c r="T1796" i="4"/>
  <c r="T1797" i="4"/>
  <c r="T1798" i="4"/>
  <c r="T115" i="4"/>
  <c r="T116" i="4"/>
  <c r="T117" i="4"/>
  <c r="T118" i="4"/>
  <c r="T119" i="4"/>
  <c r="T292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2929" i="4"/>
  <c r="T2930" i="4"/>
  <c r="T1825" i="4"/>
  <c r="T1826" i="4"/>
  <c r="T1827" i="4"/>
  <c r="T1828" i="4"/>
  <c r="T1829" i="4"/>
  <c r="T1830" i="4"/>
  <c r="T1831" i="4"/>
  <c r="T1832" i="4"/>
  <c r="T1833" i="4"/>
  <c r="T1834" i="4"/>
  <c r="T1835" i="4"/>
  <c r="T3740" i="4"/>
  <c r="T3741" i="4"/>
  <c r="T3742" i="4"/>
  <c r="T3743" i="4"/>
  <c r="T3744" i="4"/>
  <c r="T1836" i="4"/>
  <c r="T2931" i="4"/>
  <c r="T2932" i="4"/>
  <c r="T1837" i="4"/>
  <c r="T1838" i="4"/>
  <c r="T1839" i="4"/>
  <c r="T1840" i="4"/>
  <c r="T1841" i="4"/>
  <c r="T3745" i="4"/>
  <c r="T3746" i="4"/>
  <c r="T3747" i="4"/>
  <c r="T1842" i="4"/>
  <c r="T1843" i="4"/>
  <c r="T1844" i="4"/>
  <c r="T120" i="4"/>
  <c r="T1845" i="4"/>
  <c r="T2933" i="4"/>
  <c r="T1846" i="4"/>
  <c r="T1847" i="4"/>
  <c r="T1848" i="4"/>
  <c r="T3748" i="4"/>
  <c r="T3749" i="4"/>
  <c r="T2934" i="4"/>
  <c r="T3750" i="4"/>
  <c r="T1849" i="4"/>
  <c r="T1850" i="4"/>
  <c r="T2935" i="4"/>
  <c r="T3751" i="4"/>
  <c r="T2936" i="4"/>
  <c r="T2937" i="4"/>
  <c r="T2938" i="4"/>
  <c r="T2939" i="4"/>
  <c r="T3752" i="4"/>
  <c r="T1851" i="4"/>
  <c r="T2940" i="4"/>
  <c r="T1852" i="4"/>
  <c r="T1853" i="4"/>
  <c r="T121" i="4"/>
  <c r="T1854" i="4"/>
  <c r="T1855" i="4"/>
  <c r="T1856" i="4"/>
  <c r="T2941" i="4"/>
  <c r="T2942" i="4"/>
  <c r="T2943" i="4"/>
  <c r="T2944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2945" i="4"/>
  <c r="T2946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3753" i="4"/>
  <c r="T2947" i="4"/>
  <c r="T2948" i="4"/>
  <c r="T2949" i="4"/>
  <c r="T1882" i="4"/>
  <c r="T3754" i="4"/>
  <c r="T3755" i="4"/>
  <c r="T1883" i="4"/>
  <c r="T1884" i="4"/>
  <c r="T1885" i="4"/>
  <c r="T1886" i="4"/>
  <c r="T1887" i="4"/>
  <c r="T1888" i="4"/>
  <c r="T3756" i="4"/>
  <c r="T2950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2951" i="4"/>
  <c r="T2952" i="4"/>
  <c r="T3757" i="4"/>
  <c r="T3758" i="4"/>
  <c r="T1903" i="4"/>
  <c r="T2953" i="4"/>
  <c r="T2954" i="4"/>
  <c r="T3759" i="4"/>
  <c r="T3760" i="4"/>
  <c r="T1904" i="4"/>
  <c r="T1905" i="4"/>
  <c r="T1906" i="4"/>
  <c r="T1907" i="4"/>
  <c r="T1908" i="4"/>
  <c r="T1909" i="4"/>
  <c r="T1910" i="4"/>
  <c r="T1911" i="4"/>
  <c r="T122" i="4"/>
  <c r="T123" i="4"/>
  <c r="T124" i="4"/>
  <c r="T1912" i="4"/>
  <c r="T3761" i="4"/>
  <c r="T1913" i="4"/>
  <c r="T1914" i="4"/>
  <c r="T1915" i="4"/>
  <c r="T1916" i="4"/>
  <c r="T1917" i="4"/>
  <c r="T1918" i="4"/>
  <c r="T1919" i="4"/>
  <c r="T1920" i="4"/>
  <c r="T1921" i="4"/>
  <c r="T1922" i="4"/>
  <c r="T1923" i="4"/>
  <c r="T125" i="4"/>
  <c r="T126" i="4"/>
  <c r="T127" i="4"/>
  <c r="T1924" i="4"/>
  <c r="T128" i="4"/>
  <c r="T1925" i="4"/>
  <c r="T1926" i="4"/>
  <c r="T1927" i="4"/>
  <c r="T1928" i="4"/>
  <c r="T1929" i="4"/>
  <c r="T1930" i="4"/>
  <c r="T1931" i="4"/>
  <c r="T2955" i="4"/>
  <c r="T1932" i="4"/>
  <c r="T3762" i="4"/>
  <c r="T3763" i="4"/>
  <c r="T1933" i="4"/>
  <c r="T1934" i="4"/>
  <c r="T129" i="4"/>
  <c r="T130" i="4"/>
  <c r="T131" i="4"/>
  <c r="T2956" i="4"/>
  <c r="T3764" i="4"/>
  <c r="T1935" i="4"/>
  <c r="T1936" i="4"/>
  <c r="T1937" i="4"/>
  <c r="T1938" i="4"/>
  <c r="T3765" i="4"/>
  <c r="T1939" i="4"/>
  <c r="T1940" i="4"/>
  <c r="T1941" i="4"/>
  <c r="T1942" i="4"/>
  <c r="T2957" i="4"/>
  <c r="T1943" i="4"/>
  <c r="T3766" i="4"/>
  <c r="T2958" i="4"/>
  <c r="T1944" i="4"/>
  <c r="T1945" i="4"/>
  <c r="T1946" i="4"/>
  <c r="T1947" i="4"/>
  <c r="T1948" i="4"/>
  <c r="T132" i="4"/>
  <c r="T133" i="4"/>
  <c r="T134" i="4"/>
  <c r="T135" i="4"/>
  <c r="T2959" i="4"/>
  <c r="T1949" i="4"/>
  <c r="T1950" i="4"/>
  <c r="T3767" i="4"/>
  <c r="T1951" i="4"/>
  <c r="T1952" i="4"/>
  <c r="T1953" i="4"/>
  <c r="T1954" i="4"/>
  <c r="T1955" i="4"/>
  <c r="T1956" i="4"/>
  <c r="T2960" i="4"/>
  <c r="T2961" i="4"/>
  <c r="T136" i="4"/>
  <c r="T1957" i="4"/>
  <c r="T1958" i="4"/>
  <c r="T1959" i="4"/>
  <c r="T1960" i="4"/>
  <c r="T1961" i="4"/>
  <c r="T1962" i="4"/>
  <c r="T137" i="4"/>
  <c r="T1963" i="4"/>
  <c r="T2962" i="4"/>
  <c r="T1964" i="4"/>
  <c r="T1965" i="4"/>
  <c r="T1966" i="4"/>
  <c r="T1967" i="4"/>
  <c r="T1968" i="4"/>
  <c r="T3768" i="4"/>
  <c r="T1969" i="4"/>
  <c r="T1970" i="4"/>
  <c r="T1971" i="4"/>
  <c r="T1972" i="4"/>
  <c r="T1973" i="4"/>
  <c r="T1974" i="4"/>
  <c r="T1975" i="4"/>
  <c r="T1976" i="4"/>
  <c r="T3769" i="4"/>
  <c r="T1977" i="4"/>
  <c r="T1978" i="4"/>
  <c r="T1979" i="4"/>
  <c r="T2963" i="4"/>
  <c r="T3770" i="4"/>
  <c r="T1980" i="4"/>
  <c r="T2964" i="4"/>
  <c r="T1981" i="4"/>
  <c r="T1982" i="4"/>
  <c r="T138" i="4"/>
  <c r="T1983" i="4"/>
  <c r="T139" i="4"/>
  <c r="T3771" i="4"/>
  <c r="T3772" i="4"/>
  <c r="T1984" i="4"/>
  <c r="T1985" i="4"/>
  <c r="T2965" i="4"/>
  <c r="T1986" i="4"/>
  <c r="T3773" i="4"/>
  <c r="T1987" i="4"/>
  <c r="T3774" i="4"/>
  <c r="T3775" i="4"/>
  <c r="T2966" i="4"/>
  <c r="T3776" i="4"/>
  <c r="T3777" i="4"/>
  <c r="T3778" i="4"/>
  <c r="T2967" i="4"/>
  <c r="T2968" i="4"/>
  <c r="T2969" i="4"/>
  <c r="T2970" i="4"/>
  <c r="T2971" i="4"/>
  <c r="T2972" i="4"/>
  <c r="T2973" i="4"/>
  <c r="T3779" i="4"/>
  <c r="T1988" i="4"/>
  <c r="T1989" i="4"/>
  <c r="T1990" i="4"/>
  <c r="T1991" i="4"/>
  <c r="T1992" i="4"/>
  <c r="T2974" i="4"/>
  <c r="T2975" i="4"/>
  <c r="T3780" i="4"/>
  <c r="T2976" i="4"/>
  <c r="T2977" i="4"/>
  <c r="T2978" i="4"/>
  <c r="T2979" i="4"/>
  <c r="T3781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1993" i="4"/>
  <c r="T1994" i="4"/>
  <c r="T1995" i="4"/>
  <c r="T1996" i="4"/>
  <c r="T2996" i="4"/>
  <c r="T1997" i="4"/>
  <c r="T2997" i="4"/>
  <c r="T3782" i="4"/>
  <c r="T3783" i="4"/>
  <c r="T3784" i="4"/>
  <c r="T1998" i="4"/>
  <c r="T2998" i="4"/>
  <c r="T1999" i="4"/>
  <c r="T2999" i="4"/>
  <c r="T2000" i="4"/>
  <c r="T3785" i="4"/>
  <c r="T3786" i="4"/>
  <c r="T2001" i="4"/>
  <c r="T2002" i="4"/>
  <c r="T3787" i="4"/>
  <c r="T3788" i="4"/>
  <c r="T3000" i="4"/>
  <c r="T2003" i="4"/>
  <c r="T3789" i="4"/>
  <c r="T2004" i="4"/>
  <c r="T2005" i="4"/>
  <c r="T3001" i="4"/>
  <c r="T2006" i="4"/>
  <c r="T2007" i="4"/>
  <c r="T2008" i="4"/>
  <c r="T2009" i="4"/>
  <c r="T2010" i="4"/>
  <c r="T3002" i="4"/>
  <c r="T2011" i="4"/>
  <c r="T3790" i="4"/>
  <c r="T3791" i="4"/>
  <c r="T3003" i="4"/>
  <c r="T3792" i="4"/>
  <c r="T3004" i="4"/>
  <c r="T3793" i="4"/>
  <c r="T2012" i="4"/>
  <c r="T2013" i="4"/>
  <c r="T3005" i="4"/>
  <c r="T2014" i="4"/>
  <c r="T2015" i="4"/>
  <c r="T3006" i="4"/>
  <c r="T2016" i="4"/>
  <c r="T2017" i="4"/>
  <c r="T3007" i="4"/>
  <c r="T2018" i="4"/>
  <c r="T300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3009" i="4"/>
  <c r="T3794" i="4"/>
  <c r="T3010" i="4"/>
  <c r="T3011" i="4"/>
  <c r="T3795" i="4"/>
  <c r="T3012" i="4"/>
  <c r="T2074" i="4"/>
  <c r="T3013" i="4"/>
  <c r="T3014" i="4"/>
  <c r="T2075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796" i="4"/>
  <c r="T3797" i="4"/>
  <c r="T3029" i="4"/>
  <c r="T2076" i="4"/>
  <c r="T3030" i="4"/>
  <c r="T3031" i="4"/>
  <c r="T2077" i="4"/>
  <c r="T3032" i="4"/>
  <c r="T3033" i="4"/>
  <c r="T2078" i="4"/>
  <c r="T3034" i="4"/>
  <c r="T3035" i="4"/>
  <c r="T2079" i="4"/>
  <c r="T2080" i="4"/>
  <c r="T3036" i="4"/>
  <c r="T3798" i="4"/>
  <c r="T3799" i="4"/>
  <c r="T3037" i="4"/>
  <c r="T2081" i="4"/>
  <c r="T2082" i="4"/>
  <c r="T3038" i="4"/>
  <c r="T3039" i="4"/>
  <c r="T3040" i="4"/>
  <c r="T2083" i="4"/>
  <c r="T3041" i="4"/>
  <c r="T3042" i="4"/>
  <c r="T2084" i="4"/>
  <c r="T2085" i="4"/>
  <c r="T3800" i="4"/>
  <c r="T2086" i="4"/>
  <c r="T3801" i="4"/>
  <c r="T3043" i="4"/>
  <c r="T3802" i="4"/>
  <c r="T3044" i="4"/>
  <c r="T3803" i="4"/>
  <c r="T3045" i="4"/>
  <c r="T3804" i="4"/>
  <c r="T3046" i="4"/>
  <c r="T140" i="4"/>
  <c r="T3047" i="4"/>
  <c r="T2087" i="4"/>
  <c r="T3048" i="4"/>
  <c r="T3049" i="4"/>
  <c r="T2088" i="4"/>
  <c r="T2089" i="4"/>
  <c r="T2090" i="4"/>
  <c r="T3805" i="4"/>
  <c r="T3050" i="4"/>
  <c r="T3051" i="4"/>
  <c r="T3052" i="4"/>
  <c r="T3053" i="4"/>
  <c r="T3054" i="4"/>
  <c r="T3055" i="4"/>
  <c r="T3056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3806" i="4"/>
  <c r="T3057" i="4"/>
  <c r="T3058" i="4"/>
  <c r="T3059" i="4"/>
  <c r="T3807" i="4"/>
  <c r="T3060" i="4"/>
  <c r="T2115" i="4"/>
  <c r="T3808" i="4"/>
  <c r="T2116" i="4"/>
  <c r="T3809" i="4"/>
  <c r="T3810" i="4"/>
  <c r="T3811" i="4"/>
  <c r="T3812" i="4"/>
  <c r="T3813" i="4"/>
  <c r="T3061" i="4"/>
  <c r="T3814" i="4"/>
  <c r="T3815" i="4"/>
  <c r="T3816" i="4"/>
  <c r="T3817" i="4"/>
  <c r="T3818" i="4"/>
  <c r="T3819" i="4"/>
  <c r="T3820" i="4"/>
  <c r="T3821" i="4"/>
  <c r="T3062" i="4"/>
  <c r="T3063" i="4"/>
  <c r="T3822" i="4"/>
  <c r="T3823" i="4"/>
  <c r="T3824" i="4"/>
  <c r="T3825" i="4"/>
  <c r="T3826" i="4"/>
  <c r="T3064" i="4"/>
  <c r="T3065" i="4"/>
  <c r="T3066" i="4"/>
  <c r="T2117" i="4"/>
  <c r="T3827" i="4"/>
  <c r="T306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068" i="4"/>
  <c r="T3842" i="4"/>
  <c r="T2118" i="4"/>
  <c r="T3069" i="4"/>
  <c r="T3070" i="4"/>
  <c r="T3071" i="4"/>
  <c r="T3843" i="4"/>
  <c r="T3844" i="4"/>
  <c r="T3845" i="4"/>
  <c r="T3846" i="4"/>
  <c r="T3847" i="4"/>
  <c r="T3848" i="4"/>
  <c r="T2119" i="4"/>
  <c r="T2120" i="4"/>
  <c r="T2121" i="4"/>
  <c r="T2122" i="4"/>
  <c r="T3849" i="4"/>
  <c r="T3072" i="4"/>
  <c r="T3073" i="4"/>
  <c r="T2123" i="4"/>
  <c r="T3074" i="4"/>
  <c r="T2124" i="4"/>
  <c r="T2125" i="4"/>
  <c r="T2126" i="4"/>
  <c r="T2127" i="4"/>
  <c r="T3075" i="4"/>
  <c r="T3076" i="4"/>
  <c r="T2128" i="4"/>
  <c r="T2129" i="4"/>
  <c r="T3850" i="4"/>
  <c r="T3851" i="4"/>
  <c r="T3852" i="4"/>
  <c r="T3853" i="4"/>
  <c r="T3077" i="4"/>
  <c r="T3078" i="4"/>
  <c r="T3854" i="4"/>
  <c r="T3855" i="4"/>
  <c r="T2130" i="4"/>
  <c r="T2131" i="4"/>
  <c r="T2132" i="4"/>
  <c r="T2133" i="4"/>
  <c r="T3856" i="4"/>
  <c r="T2134" i="4"/>
  <c r="T3079" i="4"/>
  <c r="T3857" i="4"/>
  <c r="T2135" i="4"/>
  <c r="T3858" i="4"/>
  <c r="T2136" i="4"/>
  <c r="T2137" i="4"/>
  <c r="T3859" i="4"/>
  <c r="T3080" i="4"/>
  <c r="T2138" i="4"/>
  <c r="T3860" i="4"/>
  <c r="T3861" i="4"/>
  <c r="T2139" i="4"/>
  <c r="T2140" i="4"/>
  <c r="T2141" i="4"/>
  <c r="T3862" i="4"/>
  <c r="T3863" i="4"/>
  <c r="T3864" i="4"/>
  <c r="T3865" i="4"/>
  <c r="T308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3082" i="4"/>
  <c r="T3083" i="4"/>
  <c r="T3084" i="4"/>
  <c r="T2160" i="4"/>
  <c r="T2161" i="4"/>
  <c r="T3085" i="4"/>
  <c r="T2162" i="4"/>
  <c r="T3866" i="4"/>
  <c r="T2163" i="4"/>
  <c r="T3867" i="4"/>
  <c r="T3086" i="4"/>
  <c r="T2164" i="4"/>
  <c r="T2165" i="4"/>
  <c r="T2166" i="4"/>
  <c r="T2167" i="4"/>
  <c r="T3087" i="4"/>
  <c r="T2168" i="4"/>
  <c r="T2169" i="4"/>
  <c r="T2170" i="4"/>
  <c r="T3088" i="4"/>
  <c r="T3089" i="4"/>
  <c r="T3868" i="4"/>
  <c r="T3869" i="4"/>
  <c r="T2171" i="4"/>
  <c r="T3870" i="4"/>
  <c r="T3871" i="4"/>
  <c r="T2172" i="4"/>
  <c r="T3872" i="4"/>
  <c r="T3873" i="4"/>
  <c r="T3090" i="4"/>
  <c r="T3874" i="4"/>
  <c r="T2173" i="4"/>
  <c r="T3091" i="4"/>
  <c r="T3875" i="4"/>
  <c r="T3876" i="4"/>
  <c r="T3092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3093" i="4"/>
  <c r="T3877" i="4"/>
  <c r="T3878" i="4"/>
  <c r="T3094" i="4"/>
  <c r="T2194" i="4"/>
  <c r="T2195" i="4"/>
  <c r="T2196" i="4"/>
  <c r="T2197" i="4"/>
  <c r="T2198" i="4"/>
  <c r="T2199" i="4"/>
  <c r="T2200" i="4"/>
  <c r="T3095" i="4"/>
  <c r="T2201" i="4"/>
  <c r="T3879" i="4"/>
  <c r="T3096" i="4"/>
  <c r="T3097" i="4"/>
  <c r="T2202" i="4"/>
  <c r="T3098" i="4"/>
  <c r="T3099" i="4"/>
  <c r="T2203" i="4"/>
  <c r="T2204" i="4"/>
  <c r="T2205" i="4"/>
  <c r="T3880" i="4"/>
  <c r="T3100" i="4"/>
  <c r="T3101" i="4"/>
  <c r="T3102" i="4"/>
  <c r="T3881" i="4"/>
  <c r="T3103" i="4"/>
  <c r="T3104" i="4"/>
  <c r="T3882" i="4"/>
  <c r="T3883" i="4"/>
  <c r="T3105" i="4"/>
  <c r="T3106" i="4"/>
  <c r="T141" i="4"/>
  <c r="T142" i="4"/>
  <c r="T2206" i="4"/>
  <c r="T3884" i="4"/>
  <c r="T143" i="4"/>
  <c r="T3885" i="4"/>
  <c r="T2207" i="4"/>
  <c r="T3107" i="4"/>
  <c r="T3108" i="4"/>
  <c r="T2208" i="4"/>
  <c r="T2209" i="4"/>
  <c r="T3109" i="4"/>
  <c r="T2210" i="4"/>
  <c r="T2211" i="4"/>
  <c r="T3886" i="4"/>
  <c r="T3887" i="4"/>
  <c r="T3888" i="4"/>
  <c r="T3889" i="4"/>
  <c r="T3110" i="4"/>
  <c r="T2212" i="4"/>
  <c r="T2213" i="4"/>
  <c r="T3111" i="4"/>
  <c r="T3112" i="4"/>
  <c r="T2214" i="4"/>
  <c r="T2215" i="4"/>
  <c r="T3113" i="4"/>
  <c r="T2216" i="4"/>
  <c r="T3114" i="4"/>
  <c r="T3115" i="4"/>
  <c r="T2217" i="4"/>
  <c r="T3116" i="4"/>
  <c r="T144" i="4"/>
  <c r="T3117" i="4"/>
  <c r="T2218" i="4"/>
  <c r="T2219" i="4"/>
  <c r="T2220" i="4"/>
  <c r="T3890" i="4"/>
  <c r="T2221" i="4"/>
  <c r="T3118" i="4"/>
  <c r="T3891" i="4"/>
  <c r="T3119" i="4"/>
  <c r="T3120" i="4"/>
  <c r="T2222" i="4"/>
  <c r="T3121" i="4"/>
  <c r="T3122" i="4"/>
  <c r="T2223" i="4"/>
  <c r="T3123" i="4"/>
  <c r="T3124" i="4"/>
  <c r="T3892" i="4"/>
  <c r="T3893" i="4"/>
  <c r="T3125" i="4"/>
  <c r="T2224" i="4"/>
  <c r="T2225" i="4"/>
  <c r="T3126" i="4"/>
  <c r="T3127" i="4"/>
  <c r="T2226" i="4"/>
  <c r="T145" i="4"/>
  <c r="T3894" i="4"/>
  <c r="T3128" i="4"/>
  <c r="T146" i="4"/>
  <c r="T3895" i="4"/>
  <c r="T3129" i="4"/>
  <c r="T147" i="4"/>
  <c r="T3130" i="4"/>
  <c r="T2227" i="4"/>
  <c r="T3896" i="4"/>
  <c r="T3897" i="4"/>
  <c r="T2228" i="4"/>
  <c r="T3898" i="4"/>
  <c r="T3131" i="4"/>
  <c r="T3899" i="4"/>
  <c r="T3132" i="4"/>
  <c r="T3133" i="4"/>
  <c r="T3900" i="4"/>
  <c r="T3134" i="4"/>
  <c r="T2230" i="4"/>
  <c r="T2231" i="4"/>
  <c r="T3135" i="4"/>
  <c r="T148" i="4"/>
  <c r="T149" i="4"/>
  <c r="T150" i="4"/>
  <c r="T151" i="4"/>
  <c r="T152" i="4"/>
  <c r="T153" i="4"/>
  <c r="T3136" i="4"/>
  <c r="T2229" i="4"/>
  <c r="S2603" i="1" l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2" i="1"/>
  <c r="S2583" i="1"/>
  <c r="S2584" i="1"/>
  <c r="S2585" i="1"/>
  <c r="S2581" i="1"/>
  <c r="S2580" i="1"/>
  <c r="S2579" i="1"/>
  <c r="S2578" i="1"/>
  <c r="S2577" i="1"/>
  <c r="S2576" i="1"/>
  <c r="S2575" i="1"/>
  <c r="S2574" i="1"/>
  <c r="S2573" i="1" l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19" i="1" l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8" i="1"/>
  <c r="S939" i="1"/>
  <c r="S940" i="1"/>
  <c r="S941" i="1"/>
  <c r="S942" i="1"/>
  <c r="S943" i="1"/>
  <c r="S944" i="1"/>
  <c r="S945" i="1"/>
  <c r="S946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3" i="1"/>
  <c r="S1574" i="1"/>
  <c r="S1575" i="1"/>
  <c r="S1576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9" i="1"/>
  <c r="S2290" i="1"/>
  <c r="S2291" i="1"/>
  <c r="S2292" i="1"/>
  <c r="S2293" i="1"/>
  <c r="S2294" i="1"/>
  <c r="S2295" i="1"/>
  <c r="S2296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1" i="1"/>
  <c r="S2442" i="1"/>
  <c r="S2443" i="1"/>
  <c r="S2444" i="1"/>
  <c r="S2445" i="1"/>
  <c r="S2446" i="1"/>
  <c r="S244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2" i="1"/>
</calcChain>
</file>

<file path=xl/sharedStrings.xml><?xml version="1.0" encoding="utf-8"?>
<sst xmlns="http://schemas.openxmlformats.org/spreadsheetml/2006/main" count="83654" uniqueCount="10183">
  <si>
    <t>site_id</t>
  </si>
  <si>
    <t>species</t>
  </si>
  <si>
    <t>dbh</t>
  </si>
  <si>
    <t>fire_scar</t>
  </si>
  <si>
    <t>bark_1</t>
  </si>
  <si>
    <t>bark_2</t>
  </si>
  <si>
    <t>pre_height</t>
  </si>
  <si>
    <t>post_height</t>
  </si>
  <si>
    <t>dt</t>
  </si>
  <si>
    <t>canopy</t>
  </si>
  <si>
    <t>r_type</t>
  </si>
  <si>
    <t>l_height</t>
  </si>
  <si>
    <t>epi_height</t>
  </si>
  <si>
    <t>live_r</t>
  </si>
  <si>
    <t>dead_r</t>
  </si>
  <si>
    <t>notes</t>
  </si>
  <si>
    <t>easting</t>
  </si>
  <si>
    <t>northing</t>
  </si>
  <si>
    <t>slope</t>
  </si>
  <si>
    <t>aspect</t>
  </si>
  <si>
    <t>rock</t>
  </si>
  <si>
    <t>desc</t>
  </si>
  <si>
    <t>SMDSFL5</t>
  </si>
  <si>
    <t>E. pip</t>
  </si>
  <si>
    <t>E. blax</t>
  </si>
  <si>
    <t>y</t>
  </si>
  <si>
    <t>n</t>
  </si>
  <si>
    <t>e</t>
  </si>
  <si>
    <t>c</t>
  </si>
  <si>
    <t>dead</t>
  </si>
  <si>
    <t>dbh2</t>
  </si>
  <si>
    <t>dbh3</t>
  </si>
  <si>
    <t>dbh4</t>
  </si>
  <si>
    <t>&lt; 2013</t>
  </si>
  <si>
    <t>l</t>
  </si>
  <si>
    <t>d</t>
  </si>
  <si>
    <t>was e. blax or e. pip</t>
  </si>
  <si>
    <t>poss e. blax</t>
  </si>
  <si>
    <t>class</t>
  </si>
  <si>
    <t>new_tally</t>
  </si>
  <si>
    <t>E. sieb</t>
  </si>
  <si>
    <t>MSD</t>
  </si>
  <si>
    <t>type</t>
  </si>
  <si>
    <t>stump_height</t>
  </si>
  <si>
    <t>log_length</t>
  </si>
  <si>
    <t>fs_cause</t>
  </si>
  <si>
    <t>timing</t>
  </si>
  <si>
    <t>s</t>
  </si>
  <si>
    <t>init</t>
  </si>
  <si>
    <t>GB</t>
  </si>
  <si>
    <t>w</t>
  </si>
  <si>
    <t>med density trees and US; dense euc seedlings; canopy 15m; high top kill; high fire severity</t>
  </si>
  <si>
    <t>f_type</t>
  </si>
  <si>
    <t>dsf</t>
  </si>
  <si>
    <t>SMWSFL13</t>
  </si>
  <si>
    <t>wsf</t>
  </si>
  <si>
    <t>E. rad</t>
  </si>
  <si>
    <t>E. fas</t>
  </si>
  <si>
    <t>E. mann</t>
  </si>
  <si>
    <t>missing canopy value</t>
  </si>
  <si>
    <t>missing values</t>
  </si>
  <si>
    <t>EB</t>
  </si>
  <si>
    <t xml:space="preserve">10 to 20 </t>
  </si>
  <si>
    <t>SE</t>
  </si>
  <si>
    <t>dryish gully, short escarpment; US of bracken fern, grasses, gahnia, lomatia, acacia, similar to SMWSFH4, med-high severity fire, many downed branches &lt; 10 cm</t>
  </si>
  <si>
    <t>&lt; 5</t>
  </si>
  <si>
    <t>NW</t>
  </si>
  <si>
    <t>sandy/rocky narrow ridge; US of lepto, bracken fern, Acacia melanoxylon, canopy 10-15m, med severity fire</t>
  </si>
  <si>
    <t>SMDSFL7</t>
  </si>
  <si>
    <t>E. scler</t>
  </si>
  <si>
    <t>E. glob</t>
  </si>
  <si>
    <t>missing l_height</t>
  </si>
  <si>
    <t>was E. glob</t>
  </si>
  <si>
    <t>was E. pip</t>
  </si>
  <si>
    <t>sl</t>
  </si>
  <si>
    <t>missing stump height</t>
  </si>
  <si>
    <t>missing fs</t>
  </si>
  <si>
    <t>missing timing</t>
  </si>
  <si>
    <t>SMWSFH6</t>
  </si>
  <si>
    <t>E. cyp</t>
  </si>
  <si>
    <t>missing fs value</t>
  </si>
  <si>
    <t>missing l height value</t>
  </si>
  <si>
    <t>was E. cyp</t>
  </si>
  <si>
    <t>SMWSFH7</t>
  </si>
  <si>
    <t>SMWSFH8</t>
  </si>
  <si>
    <t>SMWSFH10</t>
  </si>
  <si>
    <t>JB</t>
  </si>
  <si>
    <t>5 to 10</t>
  </si>
  <si>
    <t>W</t>
  </si>
  <si>
    <t>tall open forest, med density trees and US, next to ephemeral creek facing west. Dry WSF, looked like burnt high severity in 2006 but not 2013</t>
  </si>
  <si>
    <t>SMDSFL6</t>
  </si>
  <si>
    <t>canopy 15m; high severity fire, lots of of top kill; U/S of Acacias, grasses, Persoonia</t>
  </si>
  <si>
    <t>missing dbh</t>
  </si>
  <si>
    <t>NE</t>
  </si>
  <si>
    <t>U/S of tall Acacia, grasses; Canopy 30m; Low/med severity fire; trees sparse</t>
  </si>
  <si>
    <t>snapped halfway after fire, wind</t>
  </si>
  <si>
    <t>height = 3 m</t>
  </si>
  <si>
    <t>height = 6 m</t>
  </si>
  <si>
    <t>SMDSFL10</t>
  </si>
  <si>
    <t>N</t>
  </si>
  <si>
    <t>low open forest, sparse trees, shrubs &lt; 2m, no rock; canopy &lt; 10m, diverse low understorey</t>
  </si>
  <si>
    <t>missing l height</t>
  </si>
  <si>
    <t>missing bark thickness</t>
  </si>
  <si>
    <t>E. stricta</t>
  </si>
  <si>
    <t>no dbh for this site</t>
  </si>
  <si>
    <t>SMDSFH2</t>
  </si>
  <si>
    <t>second stem dead</t>
  </si>
  <si>
    <t>low open woodland, dense low understory, sparse patchy tress, dense saplings in patches; canopy max 10 m; U/S of lepto, petrophile, gahnia, platycacealinfolia; sandy soil.</t>
  </si>
  <si>
    <t>SMDSFH4</t>
  </si>
  <si>
    <t>third stem dead</t>
  </si>
  <si>
    <t>no bark value</t>
  </si>
  <si>
    <t>E. spar</t>
  </si>
  <si>
    <t>Med density forest; low height, med density U/S of Acacia, Poa, Banksia</t>
  </si>
  <si>
    <t>SMWSFL9</t>
  </si>
  <si>
    <t>RB, EB</t>
  </si>
  <si>
    <t>E, SE</t>
  </si>
  <si>
    <t>narrow, shallow gully; U/S med density, Hakea, Lepto, Acacia, Bracken, Lomatia</t>
  </si>
  <si>
    <t>E. oread</t>
  </si>
  <si>
    <t>fire killed</t>
  </si>
  <si>
    <t>&gt;2013</t>
  </si>
  <si>
    <t>wind snapped at 10m</t>
  </si>
  <si>
    <t>wind snapped at 23.2m</t>
  </si>
  <si>
    <t>wind snapped at 10.2m</t>
  </si>
  <si>
    <t>top of tree dead pre 2013</t>
  </si>
  <si>
    <t>wind snapped at 5m</t>
  </si>
  <si>
    <t>SMWSFL14</t>
  </si>
  <si>
    <t>15 to 20</t>
  </si>
  <si>
    <t>dense U/S of bracken, Acacia, Lomatia, grasses; low-med severity</t>
  </si>
  <si>
    <t>&lt;2013</t>
  </si>
  <si>
    <t>was E. fas</t>
  </si>
  <si>
    <t>SMDSFL3</t>
  </si>
  <si>
    <t>E</t>
  </si>
  <si>
    <t>east facing spur off darling causeway, Lepto, Gahnia, Acacia, lots of dead, burnt shrubs; high severity fire</t>
  </si>
  <si>
    <t>sub_type</t>
  </si>
  <si>
    <t>b</t>
  </si>
  <si>
    <t>sc</t>
  </si>
  <si>
    <t>bs</t>
  </si>
  <si>
    <t>ls</t>
  </si>
  <si>
    <t>lsc</t>
  </si>
  <si>
    <t>SMDSFL2</t>
  </si>
  <si>
    <t>trees med density; canopy 10-15m; U?S med density, low height; Lepto, Petrophile, Lomandra</t>
  </si>
  <si>
    <t>no canopy value</t>
  </si>
  <si>
    <t>no bark value, no canopy value, no r type value</t>
  </si>
  <si>
    <t>no l height</t>
  </si>
  <si>
    <t>height of 5 m</t>
  </si>
  <si>
    <t>SMDSFH6</t>
  </si>
  <si>
    <t>Canopy 10m, med tree density; U/S low,med density.</t>
  </si>
  <si>
    <t>ffreq</t>
  </si>
  <si>
    <t>bark_avg</t>
  </si>
  <si>
    <t>Canopy 30-35m; U/S of bracken fern, Cyathea, Callicoma, Gahnia; Low/med severity</t>
  </si>
  <si>
    <t>SMWSFl4</t>
  </si>
  <si>
    <t>SMWSFL4</t>
  </si>
  <si>
    <t>C. australis</t>
  </si>
  <si>
    <t>missing height</t>
  </si>
  <si>
    <t>bc</t>
  </si>
  <si>
    <t>W, SW</t>
  </si>
  <si>
    <t xml:space="preserve">Upper slope of sidearm into main gully, gully inaccessible due to drop off; U/S sparse Lomandra, Gahnia, Maiden hair fern; opposite slope unburnt; low/mod severity. </t>
  </si>
  <si>
    <t>SMDSFH1</t>
  </si>
  <si>
    <t>YGWSFL19</t>
  </si>
  <si>
    <t>A. flor</t>
  </si>
  <si>
    <t>E. expr</t>
  </si>
  <si>
    <t>S. glom</t>
  </si>
  <si>
    <t>E. beye</t>
  </si>
  <si>
    <t>lc</t>
  </si>
  <si>
    <t>YGWSFL21</t>
  </si>
  <si>
    <t>no bark data</t>
  </si>
  <si>
    <t>MSD, bark for smaller stem</t>
  </si>
  <si>
    <t>YGWSFL1</t>
  </si>
  <si>
    <t>E. aggl</t>
  </si>
  <si>
    <t>C. gumm</t>
  </si>
  <si>
    <t>A. eury</t>
  </si>
  <si>
    <t>was S. glom</t>
  </si>
  <si>
    <t>CK</t>
  </si>
  <si>
    <t>no height data</t>
  </si>
  <si>
    <t>YGWSFL18</t>
  </si>
  <si>
    <t>top snapped off, storm damage</t>
  </si>
  <si>
    <t>YGWSFL12</t>
  </si>
  <si>
    <t>E. mich</t>
  </si>
  <si>
    <t>was A. flor</t>
  </si>
  <si>
    <t>YGWSFL7</t>
  </si>
  <si>
    <t>E. euge</t>
  </si>
  <si>
    <t>YGWSFL8</t>
  </si>
  <si>
    <t>E. bosi</t>
  </si>
  <si>
    <t>crown snapped off, wind.</t>
  </si>
  <si>
    <t>YGDSFL8</t>
  </si>
  <si>
    <t>A. bake</t>
  </si>
  <si>
    <t>E. punc</t>
  </si>
  <si>
    <t>missing l hieght</t>
  </si>
  <si>
    <t>C. exim</t>
  </si>
  <si>
    <t>basal swelling</t>
  </si>
  <si>
    <t>bsc</t>
  </si>
  <si>
    <t>MSD; unknown pre-fire height</t>
  </si>
  <si>
    <t>CK; basal swelling</t>
  </si>
  <si>
    <t>CK; no dbh data</t>
  </si>
  <si>
    <t>other</t>
  </si>
  <si>
    <t>melaleuca</t>
  </si>
  <si>
    <t>tristaniopsis</t>
  </si>
  <si>
    <t>maybe lightning</t>
  </si>
  <si>
    <t>branch</t>
  </si>
  <si>
    <t>snapped</t>
  </si>
  <si>
    <t>logging</t>
  </si>
  <si>
    <t>RF species</t>
  </si>
  <si>
    <t>snapped off part of stem</t>
  </si>
  <si>
    <t>no diameter data</t>
  </si>
  <si>
    <t>Persoonia</t>
  </si>
  <si>
    <t>felled by termites</t>
  </si>
  <si>
    <t>Xylomelum</t>
  </si>
  <si>
    <t>Leptospermum</t>
  </si>
  <si>
    <t>log_length2</t>
  </si>
  <si>
    <t>log_length3</t>
  </si>
  <si>
    <t>Med density forest, canopy 5-10 m. U/S of xanthorea, leptospermum, xlomelum. High severity fire</t>
  </si>
  <si>
    <t>0-5%</t>
  </si>
  <si>
    <t>E/W</t>
  </si>
  <si>
    <t>EB, DM</t>
  </si>
  <si>
    <t>YGDSFL4</t>
  </si>
  <si>
    <t>Med/low density forest, canopy 8-10m. Adjacent to old logging track. U/S med/high density, Xanthorrea, Persoonia linifolia, Lambertia formosa. Fire was high severity</t>
  </si>
  <si>
    <t>SW</t>
  </si>
  <si>
    <t>0-5</t>
  </si>
  <si>
    <t>Tall open forest on lower slope. U/S of dense tall regrowth of sneezing bush. Canopy 30-40m. Med severity fire</t>
  </si>
  <si>
    <t>Med-tall open forest/vine thicket. U/S tall and dense. Near dry creek bed. Cissus, smilax, sneezing bush. Fire med severity, canopy 25-30m</t>
  </si>
  <si>
    <t>10 to 15</t>
  </si>
  <si>
    <t>Med-tall open forest, middle slope, RF in gully. Sparse trees. U/S med density. Tall RF mid-storey. Casurina, backhousia. Low sev fire, possibly patch in surrounding area.</t>
  </si>
  <si>
    <t>Tall open forest/Rainforest. Ancient old growth eucalypts in surrounding area and on plot. RF U/S and mid-storey. Low severity fire, may not have burned.</t>
  </si>
  <si>
    <t>Med-tall open forest, canopy 25-30m. U/S sparse. Ceratopetalum, sneezing bush. Low/med severity fire. Evidence of logging</t>
  </si>
  <si>
    <t>W/SW</t>
  </si>
  <si>
    <t>Tall open forest/Rainforest. Dense U/S of regenerating Cissus, Smilax, Tristaniopsis or Backhousia. No sign of logging. Canopy 30-40m</t>
  </si>
  <si>
    <t>30-40</t>
  </si>
  <si>
    <t>Rainforest with emergent eucalypts. Tall mid-storey, sparse trees, spare and open U/S. Low severity fire.</t>
  </si>
  <si>
    <t>20 to 30</t>
  </si>
  <si>
    <t>elev</t>
  </si>
  <si>
    <t>YGDSFL3</t>
  </si>
  <si>
    <t>Low open forest, canopy 10 m. U/S med density of Leoptospermum, Lambertia. High fire severity.</t>
  </si>
  <si>
    <t>E. squa</t>
  </si>
  <si>
    <t>drought stress</t>
  </si>
  <si>
    <t>YGDSFL1</t>
  </si>
  <si>
    <t>Med density forest, med density U/S. Leptospermum, Xanthorrea, Lambertia. High fire severity</t>
  </si>
  <si>
    <t>first stem dead</t>
  </si>
  <si>
    <t>wt_status</t>
  </si>
  <si>
    <t>c_status</t>
  </si>
  <si>
    <t>ms_status</t>
  </si>
  <si>
    <t>wind felled</t>
  </si>
  <si>
    <t>WMDSFH1</t>
  </si>
  <si>
    <t>EB, RW</t>
  </si>
  <si>
    <t>Tall ridge top forest, dense regrowth, dense tall U/S of bracken fern, synoglossus, P. linifolia, gompholobium; high fire severity, canopy 20-30 m</t>
  </si>
  <si>
    <t>WMDSFH2</t>
  </si>
  <si>
    <t>WMDSFH6</t>
  </si>
  <si>
    <t>WMDSFH9</t>
  </si>
  <si>
    <t>WMDSFH13</t>
  </si>
  <si>
    <t>WMDSFH14</t>
  </si>
  <si>
    <t xml:space="preserve">ls </t>
  </si>
  <si>
    <t>Acacia</t>
  </si>
  <si>
    <t xml:space="preserve"> </t>
  </si>
  <si>
    <t>ns</t>
  </si>
  <si>
    <t>unknown</t>
  </si>
  <si>
    <t>Ridgetop forest, narrow rocky ridge, escarpment both sides. Med-high fire severity, U/S med density, Acacia, Persoonia linifolia, Synoglossus, Casurina</t>
  </si>
  <si>
    <t>Casurina</t>
  </si>
  <si>
    <t>casurina</t>
  </si>
  <si>
    <t>cas</t>
  </si>
  <si>
    <t>Tall open forest, evidence of cattle gazing, manicured appearance, med-sparse trees, low open U/S; Acacia, ferns, casurina, lomandra, fire severity medium</t>
  </si>
  <si>
    <t>WMWSFH11</t>
  </si>
  <si>
    <t>E. dean</t>
  </si>
  <si>
    <t>A. litt</t>
  </si>
  <si>
    <t>big stump</t>
  </si>
  <si>
    <t>long log</t>
  </si>
  <si>
    <t>WMWSFH12</t>
  </si>
  <si>
    <t>Tall open forest, sparse trees, very low U/S of ferns, B. myrtifolia, grasses, clear slopes above site; low-moderate fire severity</t>
  </si>
  <si>
    <t>E. salig</t>
  </si>
  <si>
    <t>missing height data</t>
  </si>
  <si>
    <t>Backhousia</t>
  </si>
  <si>
    <t>WMWSFH13</t>
  </si>
  <si>
    <t>0-30</t>
  </si>
  <si>
    <t>E/NW</t>
  </si>
  <si>
    <t>Tall open forest, trees sparse, med density U/S of B. mrytifolia, Acacia, Ferns; at juntion of creek, canopy height 30-70 , fire severity low-moderate, site aligne N/S across creek</t>
  </si>
  <si>
    <t>very large tree</t>
  </si>
  <si>
    <t>WMWSFH10</t>
  </si>
  <si>
    <t>Canopy 25-40 m, tall open forest, sparse trees, grasses, low U/S of ferns, Acacia, casurina; Med fire severity, site aligned N/S</t>
  </si>
  <si>
    <t>possibly E. expressa, long log</t>
  </si>
  <si>
    <t>WMWSFH6</t>
  </si>
  <si>
    <t>WMWSFH7</t>
  </si>
  <si>
    <t>Tall open forest, sparse trees, med density U/S of ferns, Acacia, Casurina; canopy height 25-35 m, evidence of logging; creek junction; fire severity medium</t>
  </si>
  <si>
    <t>Tall open forest, sparse large trees, canopy 30-55 m; fire severity medium; U/S of Cyathea, bracken fern, RF species, climbers; adjacent to patch of gallery RF along crek</t>
  </si>
  <si>
    <t>W/NW</t>
  </si>
  <si>
    <t>Ridgetop forest, med density, U/S med density, xanthorea. Bracken fern, persoonia, indigofera; fire severity med-high</t>
  </si>
  <si>
    <t>log_length4</t>
  </si>
  <si>
    <t>No site description</t>
  </si>
  <si>
    <t>N/S</t>
  </si>
  <si>
    <t>Ridgetop forest, dense trees and dense U/S, near old logging road, aligned E/W</t>
  </si>
  <si>
    <t>Dry ridgetop forest, med density U/S of gompholobium, Bursaria, Acacia; Fire severity high</t>
  </si>
  <si>
    <t>WMWSFL6</t>
  </si>
  <si>
    <t>EB, JB</t>
  </si>
  <si>
    <t>Tall WSF, many cut stumps from past logging; U/S dense, bracken fern, sneezing bush, Acacia, ferns, climbers; fire severity moderate</t>
  </si>
  <si>
    <t>A. cost</t>
  </si>
  <si>
    <t>no bark or height data</t>
  </si>
  <si>
    <t>missing canopy score, was probably low</t>
  </si>
  <si>
    <t>WMWSFL5</t>
  </si>
  <si>
    <t>Steep site. Tall WSF/RF on RF margin on burnt lower slope, gully floor unburnt; U/S &amp; M/S of Backhousia, Tristaniopsis, Syzigium, Acacia elata; Fire severity low</t>
  </si>
  <si>
    <t>Backhousia; no dbh data</t>
  </si>
  <si>
    <t>GGWSFL5</t>
  </si>
  <si>
    <t>E. canic</t>
  </si>
  <si>
    <t>E. fibr</t>
  </si>
  <si>
    <t>snapped 1/2 way up</t>
  </si>
  <si>
    <t>snapped at 11.7m</t>
  </si>
  <si>
    <t>Dryish WSF open gully; dense tall U/S of Lomandra, Acacia, Backhousia, Isopogon, Bursari; Fire severity high; severly burnt open gully; lots of resprouting Backhousia</t>
  </si>
  <si>
    <t>GGWSFL4</t>
  </si>
  <si>
    <t>WSF gully, tall grey gums. Dense U/S of Lomandra, Acacia, Cycads and Bursaria; fire severity med-high</t>
  </si>
  <si>
    <t>E. mollu</t>
  </si>
  <si>
    <t>Bursaria</t>
  </si>
  <si>
    <t>GGDSFL5</t>
  </si>
  <si>
    <t>N/S/E/W</t>
  </si>
  <si>
    <t>Narrow rock ridge, U/S med density, Hibertia, Acacia, Mycromyrties, Persoonia, Lomandra, Cassia; Fire severity High</t>
  </si>
  <si>
    <t>C. endl</t>
  </si>
  <si>
    <t>E. nubi</t>
  </si>
  <si>
    <t>GGDSFL6</t>
  </si>
  <si>
    <t>W/E</t>
  </si>
  <si>
    <t>Narrow flat top ridge, very soft sandy conglomerate soil; Canopy 10-15 m, severe dieback from recent drought; U/S med density, grasses, Lomandra, Acacia, Poa, Xanthorea, Hibertia</t>
  </si>
  <si>
    <t>both main stems dead</t>
  </si>
  <si>
    <t>recent drought dieback</t>
  </si>
  <si>
    <t>Ridgetop forest straddles old logging road; U/S high density, Persoonia linifolia, Ceratopetalum gummifera, grasses, Pultenea glabra; Fire severity high</t>
  </si>
  <si>
    <t>WMDSFL1</t>
  </si>
  <si>
    <t>E. cons</t>
  </si>
  <si>
    <t>no bark data, no canopy data</t>
  </si>
  <si>
    <t>GGDSFL3</t>
  </si>
  <si>
    <t>Rocky ridge in saddle; sandy conglomerate soil; U/S sparse, 3 spp of Lomandra, Patersonia, Xanthorea, Acacia, Hibbertia, Persoonia; Fire severity high</t>
  </si>
  <si>
    <t>dieback from recent drought</t>
  </si>
  <si>
    <t>lots</t>
  </si>
  <si>
    <t>YGWSFH7</t>
  </si>
  <si>
    <t>EB, JD</t>
  </si>
  <si>
    <t>E/SE</t>
  </si>
  <si>
    <t>Dryish gully, canopy 25-30m, med density trees; U/S med density, bracken fern, Xylomelum, grasses; fire severity low-medium</t>
  </si>
  <si>
    <t>YGWSFH5</t>
  </si>
  <si>
    <t>Dry gully forest, open ironbark/red gums; U/S med density, Melaleuca, Persoonia, Lomandra; Fire severity low-medium; Sandy alluvial soil</t>
  </si>
  <si>
    <t>E. ampl</t>
  </si>
  <si>
    <t>Melaleuca</t>
  </si>
  <si>
    <t>YGWSFH9</t>
  </si>
  <si>
    <t>15-20</t>
  </si>
  <si>
    <t>E/NE</t>
  </si>
  <si>
    <t>Tall open forest, dry gully; U/S sparse, Lomandra, Persoonia, Casurina, Acacia; Fire severity l ow-medium</t>
  </si>
  <si>
    <t>YGDSFH7</t>
  </si>
  <si>
    <t>Low open forest, canopy 10m; U/S med density, Persoonia, Xanthorea, Lambertia, Flannel flower; fire severity med-high</t>
  </si>
  <si>
    <t>no resprout data</t>
  </si>
  <si>
    <t>Lambertia</t>
  </si>
  <si>
    <t>YGDSFH2</t>
  </si>
  <si>
    <t>Trees med density, canopy 10-15m; U/S sparse, Xanthorea, Persoonia, grasses</t>
  </si>
  <si>
    <t>YGDSFH3</t>
  </si>
  <si>
    <t>Canopy 10-15m; U/S med density, Persoonia, Xanthorea; fire severity medium</t>
  </si>
  <si>
    <t>SMWSFL3</t>
  </si>
  <si>
    <t>EB, AG</t>
  </si>
  <si>
    <t>E-NE</t>
  </si>
  <si>
    <t>&lt;2%</t>
  </si>
  <si>
    <t>WSF deep gully, canopy 25-30 m; U/S dense with ferns, Bursaria, Podolobium, Cyathea</t>
  </si>
  <si>
    <t>missed height</t>
  </si>
  <si>
    <t>Narrow gully, tall dense U/S of Acacia, Persoonia, ferns,; fire sev low-med</t>
  </si>
  <si>
    <t>dead1</t>
  </si>
  <si>
    <t>dead2</t>
  </si>
  <si>
    <t>missed canopy</t>
  </si>
  <si>
    <t>SMWSFH10alt</t>
  </si>
  <si>
    <t>Narrow well protected gully, escarpments of 30m both sides; low-med sev; U/S of bracken fern, Lomandra spp., Podolobium, Med density trees and U/S. Site very close to SMWSFH8 but hard terrain and could not be avoided</t>
  </si>
  <si>
    <t>WMDSFLN1</t>
  </si>
  <si>
    <t>EB, EH, KC</t>
  </si>
  <si>
    <t>DSF narrow rocky ridge; U/S of Podolobium, P. linifolia, Grevillia spp., A. terminalis.</t>
  </si>
  <si>
    <t>WMDSFH7</t>
  </si>
  <si>
    <t>0 to 5</t>
  </si>
  <si>
    <t>DSF hill top; U/S sparse of A. dealbata, grasses; Fire sev med.</t>
  </si>
  <si>
    <t>A. deal</t>
  </si>
  <si>
    <t>A. toru</t>
  </si>
  <si>
    <t>WMDSFL13</t>
  </si>
  <si>
    <t>Med density trees and shrubs; fire sev high; U?S med to sparse, Podolobium, P. linifolia; DSF on upper slope, Grevillia, Exocarpus</t>
  </si>
  <si>
    <t>P. linifolia</t>
  </si>
  <si>
    <t>WMWSFL11</t>
  </si>
  <si>
    <t>WSF lower slope, N-S alignment, U/S med density; Prostranthera, Eriostemon, Endiandra, Zamix, Sneezing bush; canopy 40 m; fire sev low-med; Large E. expressa throughout gully area</t>
  </si>
  <si>
    <t>snapped wind</t>
  </si>
  <si>
    <t>WMWSFH2</t>
  </si>
  <si>
    <t>WSF Gully, light cattle grazing, flat bottom gully, grassy; fire sev low</t>
  </si>
  <si>
    <t>WMWSFL1</t>
  </si>
  <si>
    <t>SWW</t>
  </si>
  <si>
    <t>WSF gully, thick tall U/S of bracken fern, Blueberry ash, Acacia spp. X 2, Sambucifolia, tall blue gums, evidence of major logging, huge stumps &gt; 1.5 m dbh., Rutacea; canopy 25-40</t>
  </si>
  <si>
    <t>logging &lt; 1970</t>
  </si>
  <si>
    <t>WMWSFL13</t>
  </si>
  <si>
    <t>WSF tight gully, site aligned N/S across gully; U/S of B. myrtifolia, Ferns, Endiandra, vines/climbers; fire sev low</t>
  </si>
  <si>
    <t>WMDSFL3</t>
  </si>
  <si>
    <t>Too dark, end of long day, didn’t get small trees or logs; heaps of lignotuberous malle E. consideniana 0-10cm DBH, around 200 + stems</t>
  </si>
  <si>
    <t>no canopy data</t>
  </si>
  <si>
    <t>Backhousia myrtifolia</t>
  </si>
  <si>
    <t>broken top</t>
  </si>
  <si>
    <t>Tall open forest, string evidence of logging; canopy 30-35m; RF U/S and DSF species; ecotone; fire sev low; most U/S killed in fire, was dense</t>
  </si>
  <si>
    <t>YGDSFH1</t>
  </si>
  <si>
    <t>Low open forest, canopy 10m; A. bakeri fores; U/S med density; Xanthorea, Lambertia, Leptospermum; Fire sev high</t>
  </si>
  <si>
    <t>YGWSFH2</t>
  </si>
  <si>
    <t>Tall open forest, lower slope, dry gully; Canopy 30m; U/S med density, annual shurbs, very dry/dead,; fire sev low/med; small ferns</t>
  </si>
  <si>
    <t>Tristaniopsis</t>
  </si>
  <si>
    <t>YGWSFH1</t>
  </si>
  <si>
    <t>S</t>
  </si>
  <si>
    <t>Tall open forest, steep slope; U/S dense low vines and climbers; very large trees; fire sev low, med, canopy 35-40 m</t>
  </si>
  <si>
    <t>YGWSFH1new</t>
  </si>
  <si>
    <t>YGDSFL14</t>
  </si>
  <si>
    <t>Med density forest; U/S of Xylomelum, Banksia marginata, Xanthorea; Med-high fire sev</t>
  </si>
  <si>
    <t>N/NE</t>
  </si>
  <si>
    <t>YGDSFL13</t>
  </si>
  <si>
    <t>Med density forest, canopy 15 m, U/S sparse and open, Gompholobium, Xanthorea, Persoonia linifolia, fire sev med</t>
  </si>
  <si>
    <t>dying from drought</t>
  </si>
  <si>
    <t>YGDSFL2</t>
  </si>
  <si>
    <t>Med density forest, canopy 10-15m; U/S med density, Lambertia, Xanthorea, Leptospermum, Fire sev high</t>
  </si>
  <si>
    <t>dbh5</t>
  </si>
  <si>
    <t>YGDSFH12</t>
  </si>
  <si>
    <t>Med denisty forest on E/W narrow ridge next to old logging track; Canopy 10-20m; U/S med density, Persoonia linifolia, Xanthorea, Fire sev mde</t>
  </si>
  <si>
    <t>missing data</t>
  </si>
  <si>
    <t>YGDSFH6</t>
  </si>
  <si>
    <t>Low open forest camopy &lt; 10 m; U/S med density, Xanthorea, Flannel flower, Persoonia linifolia, Lep[tospermum; fire sev high</t>
  </si>
  <si>
    <t>missing resprout data</t>
  </si>
  <si>
    <t>YGWSFH2new</t>
  </si>
  <si>
    <t>N/NW</t>
  </si>
  <si>
    <t>Tall semi-closed forest, gully floor crossing small E/W tributary on E side of main creek; canopy 20-30m; U/S med density, Tristaniopsis,; Fire sev very low; coords are not exact.</t>
  </si>
  <si>
    <t>DMWSFH7</t>
  </si>
  <si>
    <t>EB, MB, RW</t>
  </si>
  <si>
    <t>Ridge-top WSF, clay or other soil possible. U/S of ferns, mid storey of tall Acacia, Fire sev low</t>
  </si>
  <si>
    <t>E. botxsal</t>
  </si>
  <si>
    <t>E. resi</t>
  </si>
  <si>
    <t>Acacia, missing stump height</t>
  </si>
  <si>
    <t>DMWSFL3</t>
  </si>
  <si>
    <t>EB, MB</t>
  </si>
  <si>
    <t>Dryish lower slope in gully, very difficult to access; sparse U/S of Persoonia, Blueberry Ash, Casurina; canopy 25m; fire sev med/high</t>
  </si>
  <si>
    <t>Ceratopetalum apetalum</t>
  </si>
  <si>
    <t>DMWSFH3</t>
  </si>
  <si>
    <t>EB, AB, MB</t>
  </si>
  <si>
    <t>Shallow open flat area in depression, WSF along flowing creek but grades to dsf nearby; dense U/S of Lomandra, Leptospermum, Banksia, Gahnia, Blueberry Ash; fire sev low/med</t>
  </si>
  <si>
    <t>E. sign</t>
  </si>
  <si>
    <t>no height data, no resprout</t>
  </si>
  <si>
    <t>DMDSFL10</t>
  </si>
  <si>
    <t>Flat ridge, small med density trees, med/low density U/S of Banksi seratta, Lambertia, Banksia spinulosa, Acacia spp; no rock; fire sev high</t>
  </si>
  <si>
    <t>B. serr</t>
  </si>
  <si>
    <t>DMDSFL7</t>
  </si>
  <si>
    <t>DMDSFH8</t>
  </si>
  <si>
    <t>DMWSFH4</t>
  </si>
  <si>
    <t>DMWSFH14</t>
  </si>
  <si>
    <t>DMDSFH7</t>
  </si>
  <si>
    <t>DMWSFH5</t>
  </si>
  <si>
    <t>DMWSFH12</t>
  </si>
  <si>
    <t>DMWSFH6</t>
  </si>
  <si>
    <t>DMDSFH14</t>
  </si>
  <si>
    <t>DMWSFL4</t>
  </si>
  <si>
    <t>DMWSFLnew2</t>
  </si>
  <si>
    <t>DMWSFL10</t>
  </si>
  <si>
    <t>DMWSFLnew1</t>
  </si>
  <si>
    <t>DMWSFL6new</t>
  </si>
  <si>
    <t>DMWSFL2</t>
  </si>
  <si>
    <t>DMDSFL8</t>
  </si>
  <si>
    <t>DMDSFL4</t>
  </si>
  <si>
    <t>Med depth gully, sandstone escarpment on north side; well structured U/S and mid storey; Bracken fern, Ceratopetalum apetalum, Blueberry Ash; Fire sev med, canoopy 30m</t>
  </si>
  <si>
    <t>C. apet</t>
  </si>
  <si>
    <t>0 TO 5</t>
  </si>
  <si>
    <t>flat ridge/plateau area, dense trees; med density U/S of L. formosa, Xylomelum, Lepto, Isopogon, Xanthorea; fire sev high</t>
  </si>
  <si>
    <t>E. oblo</t>
  </si>
  <si>
    <t>&lt; 5%</t>
  </si>
  <si>
    <t>flat ridgetop; dense trees and dense U/S of B. spinulosa, A. terminalis, L. formosa; fire sev high</t>
  </si>
  <si>
    <t>log_length5</t>
  </si>
  <si>
    <t>WSF gully eith mixed WSF/DSF U/S; Gahnia, P. linifolia, Blueberry Ash, Lomandra, C. apetalum, Xylomelum; Fire sev medium, Canopy 25-30; Stringybarks</t>
  </si>
  <si>
    <t>E. smit</t>
  </si>
  <si>
    <t>snapped, log on ground</t>
  </si>
  <si>
    <t>EB, MB, MCD</t>
  </si>
  <si>
    <t>Swampy depression adjacent to paperbarks ining creek, likely floods intermittently; sparse trees, med density U/S of Lomandra, Gahnia, Lepto, Banksia spinulosa, Lambertia; fire sev low, canopy 20m</t>
  </si>
  <si>
    <t>Hakea</t>
  </si>
  <si>
    <t>Cyathea</t>
  </si>
  <si>
    <t>Sandy gully with small escarpment each side; sparse trees, med density U/S of bracken fern, Ceratopetalum apetalum, Banksia marginata, Lomandra, Blueberry Ash; fire sev med-high</t>
  </si>
  <si>
    <t>top snapped by fire</t>
  </si>
  <si>
    <t>Huge fallen tree</t>
  </si>
  <si>
    <t>Stringybark WSF gully, with gallery RF along creek, Cyathea etc.; med density U/S of bracken fern, C. apetalum, Tristaniaopsis laurina, Callicoma; fire sev med, canopy 40m</t>
  </si>
  <si>
    <t>Callicoma</t>
  </si>
  <si>
    <t>0 to 10</t>
  </si>
  <si>
    <t>Dryish gully forest next to major creek with large deep pools, flowing water; sparse trees, med density U/S of Blueberry Ash (Eleaocarpus reticulatus), Acacia, Lomandra, Tristaniopsis and sedges; Fire sev high</t>
  </si>
  <si>
    <t>E. vim</t>
  </si>
  <si>
    <t>EB, JB, AB, MB</t>
  </si>
  <si>
    <t>DSF flat ridge, scribbly gum woodland; Lambertia, B. serrate, B. spinulosa; Med density shrubs, High fire sev</t>
  </si>
  <si>
    <t>E. haem</t>
  </si>
  <si>
    <t>WSF, sparse open U/S, med density U/S, trees med-tall and open, on elevated undulating country, probably shale or clay lens on ridge; fire sev med, no rock; bracken fern, Lomandra, P. linifolia, Bursaria, Dense matting of fern species underfoot</t>
  </si>
  <si>
    <t>Logging</t>
  </si>
  <si>
    <t>WSF, sparse open U/S, med density U/S, trees med-tall and open, on elevated undulating country, probably shale or clay lens on ridge; fire sev mlow, no rock; bracken fern, Lomandra, P. linifolia, Bursaria, Dense matting of fern species underfoot</t>
  </si>
  <si>
    <t>DSF flat ridge, scribbly gum woodland; no rock; trees and shrub density high; canopy 10-15m; U/S of Lambertia, B. spinulosa, Xanthorea media, Acacia, Leptospermum trinervium</t>
  </si>
  <si>
    <t>WSF on flat ridge; dry/grassy subformation; canopy 25-30m; fire sev med; Shale or clay lens; B. spinulosa, Poa spp., Lomandra, P. levis, Hakea sericea</t>
  </si>
  <si>
    <t>missing ligno data</t>
  </si>
  <si>
    <t>WSF shallow gully; U/S med density of Gahnia, Lepto, bracken fern, B. ericifolia, Hakea dactyloides, H. teretifolia; canopy 15m; fire sev low-med</t>
  </si>
  <si>
    <t>A. hisp</t>
  </si>
  <si>
    <t>E. urce</t>
  </si>
  <si>
    <t>DSF flat ridge area, med density U/S of P. levis, Isopogon, B. seratta, Acaca; fire sev high</t>
  </si>
  <si>
    <t>missing canopy data</t>
  </si>
  <si>
    <t>EB, RW, MB</t>
  </si>
  <si>
    <t>DSF flat ridge, dense U/S of Lepto, P. levis, Isopogon, Petrophile; fire sev high</t>
  </si>
  <si>
    <t>check ID</t>
  </si>
  <si>
    <t>checkID</t>
  </si>
  <si>
    <t>dsev</t>
  </si>
  <si>
    <t>Banksia</t>
  </si>
  <si>
    <t>SMWSFL12</t>
  </si>
  <si>
    <t>Open WSF canopy 25-30m; U/S or grasses, bracken fern, lomandra, Acacia melnoxlyn; site 30m S of bend in trail; coords are 30m accuracy no GPS.</t>
  </si>
  <si>
    <t>missing canopy</t>
  </si>
  <si>
    <t>YGDSFH10</t>
  </si>
  <si>
    <t>Low open forest, canopy 10 to 15m; U/S dense, Lambertia, Xanthorea, Lepto, P. levis</t>
  </si>
  <si>
    <t>dbh6</t>
  </si>
  <si>
    <t>dbh7</t>
  </si>
  <si>
    <t>missing resprouts</t>
  </si>
  <si>
    <t>SMWSFH5</t>
  </si>
  <si>
    <t>Canopy 30 m, U/S tall and dense Acacia melanoxlyn regrowth, gompholobium, bracken fern, Hakea dactyloides, med fire sev. Sites is aligned E/W parralel to creek.</t>
  </si>
  <si>
    <t>SMWSFL1</t>
  </si>
  <si>
    <t>Upper slope of Lawsons Long Alley, flat area; canopy 25-30m; U/S grassy and herbaceous, tall A. melanoxylon present; fire sev medium; dry/open, Lomandra</t>
  </si>
  <si>
    <t>snapped fire</t>
  </si>
  <si>
    <t xml:space="preserve">0 to 5 </t>
  </si>
  <si>
    <t>Scribbly gum woodland, dense U/S of Lepto, Acacia, Isopogon, Xanthorea; canopy 10-15m; fire sev med-high</t>
  </si>
  <si>
    <t>E. dive</t>
  </si>
  <si>
    <t>UTSxmallee</t>
  </si>
  <si>
    <t>unidentified mallee species</t>
  </si>
  <si>
    <t>SMDSFH7</t>
  </si>
  <si>
    <t>Med density DSF, canopy 10-15m, sandy; U/S low-med density of Lepto, A. terminalis, other acacias, Poa, Bracken fern; Fire sev high</t>
  </si>
  <si>
    <t>dead3</t>
  </si>
  <si>
    <t>SMDSFH3</t>
  </si>
  <si>
    <t>SMDSFHnew1</t>
  </si>
  <si>
    <t>Low open woodland, sparse trees, very low med density U/S of Petrophile, Isopogon, Lomandra, Acacia, Boronia; rocky and open; fire sev high; canopy 10-15m; coords approx</t>
  </si>
  <si>
    <t>Low open woodland, med density U/S of Petrophile, Allocasurina nana, Acacia, Lomandra, B. spinulosa; Fire sev high, canopy 5-10m</t>
  </si>
  <si>
    <t>EB, GB</t>
  </si>
  <si>
    <t>SMDSFL9</t>
  </si>
  <si>
    <r>
      <t xml:space="preserve">Med density trees; med density U/S; canopy 15m; just off SW side of trail; BEWARE, metres from shooting range land; </t>
    </r>
    <r>
      <rPr>
        <b/>
        <sz val="12"/>
        <color rgb="FFFF0000"/>
        <rFont val="Calibri (Body)_x0000_"/>
      </rPr>
      <t>MISSING LOG DATA CHECK MT RIV</t>
    </r>
  </si>
  <si>
    <t>DMDSFH2</t>
  </si>
  <si>
    <t>Fire sev high, no rock</t>
  </si>
  <si>
    <t>DMDSFH5</t>
  </si>
  <si>
    <t>0 to 2</t>
  </si>
  <si>
    <t>character</t>
  </si>
  <si>
    <t>meaning</t>
  </si>
  <si>
    <t>logs</t>
  </si>
  <si>
    <t>&gt; 20cm DBH</t>
  </si>
  <si>
    <t>&lt; 2.5cm DBH</t>
  </si>
  <si>
    <t>2.5-10cm DBH</t>
  </si>
  <si>
    <t>10-20cm DBH</t>
  </si>
  <si>
    <t>Key (columns)</t>
  </si>
  <si>
    <t>dead1, 2, 3 etc.</t>
  </si>
  <si>
    <t>numerical</t>
  </si>
  <si>
    <t>dead stem branching below 1.3 m</t>
  </si>
  <si>
    <t>&lt;2013, 2013, &gt;2013</t>
  </si>
  <si>
    <t>timing of tree death</t>
  </si>
  <si>
    <t>whole tree</t>
  </si>
  <si>
    <t>main stem</t>
  </si>
  <si>
    <t>epicormic</t>
  </si>
  <si>
    <t>combination</t>
  </si>
  <si>
    <t>lignotuber</t>
  </si>
  <si>
    <t>stem</t>
  </si>
  <si>
    <t>stem, canopy</t>
  </si>
  <si>
    <t>basal (not ligno), stem, canopy</t>
  </si>
  <si>
    <t>lignotuber, stem</t>
  </si>
  <si>
    <t>lignotuber, stem, canopy</t>
  </si>
  <si>
    <t>height of tallest lignotuber resprout</t>
  </si>
  <si>
    <t>height of tallest epicormic stem axil</t>
  </si>
  <si>
    <t>tally of ligno resprouts</t>
  </si>
  <si>
    <t>tally of dead ligno resprouts</t>
  </si>
  <si>
    <t>trees (class 3 and 4)</t>
  </si>
  <si>
    <t>saplings (class 1 and 2)</t>
  </si>
  <si>
    <t>tally of non-lignotuberous shoots</t>
  </si>
  <si>
    <t>stump</t>
  </si>
  <si>
    <t>log</t>
  </si>
  <si>
    <t>stump and log</t>
  </si>
  <si>
    <t>y/n</t>
  </si>
  <si>
    <t>did fire fell the log</t>
  </si>
  <si>
    <t>most recent fire</t>
  </si>
  <si>
    <t>2nd most recent fire</t>
  </si>
  <si>
    <t>3rd most recent fire</t>
  </si>
  <si>
    <t>DMDSFHnew2</t>
  </si>
  <si>
    <t>DMDSFHnew1</t>
  </si>
  <si>
    <t>Flat plateau area east of power lines; DSF grassy sub-formation; trees sparse; U/S low density, P. linifoli, grasses Poa, shale/sandstone transitional</t>
  </si>
  <si>
    <t>Open ironbark forest; sparse, low density U/S; med density trees; fire sev med; grasses</t>
  </si>
  <si>
    <t>DMDSFL1</t>
  </si>
  <si>
    <t>DSF ridge sloping west; dense trees and U/S; Lepto, B. serrata, Isopogon, P. levis; fire sev high</t>
  </si>
  <si>
    <t>DMDSFL6</t>
  </si>
  <si>
    <t>Flat plateau area, med density trees, high density U/S of Lepto, Acacia, Persoonia, Lambertia; fire sev high</t>
  </si>
  <si>
    <t>DMDSFLnew1</t>
  </si>
  <si>
    <t>Flat ridge, small med density trees; med-low density U/S of B. serrata, Lambertia, B. spinulosa, Acacia; fire sev high; canopy 10-15m</t>
  </si>
  <si>
    <t>SMWSHHnew1</t>
  </si>
  <si>
    <t>SPEI_value</t>
  </si>
  <si>
    <t>Fire_freq</t>
  </si>
  <si>
    <t>fire_num</t>
  </si>
  <si>
    <t>SPEI</t>
  </si>
  <si>
    <t>dbh8</t>
  </si>
  <si>
    <t>dbh9</t>
  </si>
  <si>
    <t>dbh10</t>
  </si>
  <si>
    <t>Petrophile</t>
  </si>
  <si>
    <t>dead recent drought</t>
  </si>
  <si>
    <t>lc_type</t>
  </si>
  <si>
    <t/>
  </si>
  <si>
    <t>basal</t>
  </si>
  <si>
    <t>max_r_height</t>
  </si>
  <si>
    <t>seedling</t>
  </si>
  <si>
    <t>tree</t>
  </si>
  <si>
    <t>topkill</t>
  </si>
  <si>
    <t>treecanopy</t>
  </si>
  <si>
    <t>intact</t>
  </si>
  <si>
    <t>comb</t>
  </si>
  <si>
    <t>LFLD</t>
  </si>
  <si>
    <t>HFLD</t>
  </si>
  <si>
    <t>LFHD</t>
  </si>
  <si>
    <t>SMWSFHnew1</t>
  </si>
  <si>
    <t>HFHD</t>
  </si>
  <si>
    <t>C. gummxeximxexim</t>
  </si>
  <si>
    <t>topkill(1,2)</t>
  </si>
  <si>
    <t>topkill2</t>
  </si>
  <si>
    <t>branch from burnt tree</t>
  </si>
  <si>
    <t>branch from big tree</t>
  </si>
  <si>
    <t>topkill_F</t>
  </si>
  <si>
    <t>BT1</t>
  </si>
  <si>
    <t>BT2</t>
  </si>
  <si>
    <t>BT3</t>
  </si>
  <si>
    <t>BT4</t>
  </si>
  <si>
    <t>BT5</t>
  </si>
  <si>
    <t>BT6</t>
  </si>
  <si>
    <t>BT7</t>
  </si>
  <si>
    <t>BT8</t>
  </si>
  <si>
    <t>BT9</t>
  </si>
  <si>
    <t>BT10</t>
  </si>
  <si>
    <t>BT11</t>
  </si>
  <si>
    <t>BT12</t>
  </si>
  <si>
    <t>BT13</t>
  </si>
  <si>
    <t>BT14</t>
  </si>
  <si>
    <t>BT15</t>
  </si>
  <si>
    <t>BT16</t>
  </si>
  <si>
    <t>BT17</t>
  </si>
  <si>
    <t>BT18</t>
  </si>
  <si>
    <t>BT19</t>
  </si>
  <si>
    <t>BT20</t>
  </si>
  <si>
    <t>BT21</t>
  </si>
  <si>
    <t>BT22</t>
  </si>
  <si>
    <t>BT23</t>
  </si>
  <si>
    <t>BT24</t>
  </si>
  <si>
    <t>BT25</t>
  </si>
  <si>
    <t>BT26</t>
  </si>
  <si>
    <t>BT27</t>
  </si>
  <si>
    <t>BT28</t>
  </si>
  <si>
    <t>BT29</t>
  </si>
  <si>
    <t>BT30</t>
  </si>
  <si>
    <t>BT31</t>
  </si>
  <si>
    <t>BT32</t>
  </si>
  <si>
    <t>BT33</t>
  </si>
  <si>
    <t>BT34</t>
  </si>
  <si>
    <t>BT35</t>
  </si>
  <si>
    <t>BT36</t>
  </si>
  <si>
    <t>BT37</t>
  </si>
  <si>
    <t>BT38</t>
  </si>
  <si>
    <t>BT39</t>
  </si>
  <si>
    <t>BT40</t>
  </si>
  <si>
    <t>BT41</t>
  </si>
  <si>
    <t>BT42</t>
  </si>
  <si>
    <t>BT43</t>
  </si>
  <si>
    <t>BT44</t>
  </si>
  <si>
    <t>BT45</t>
  </si>
  <si>
    <t>BT46</t>
  </si>
  <si>
    <t>BT47</t>
  </si>
  <si>
    <t>BT48</t>
  </si>
  <si>
    <t>BT49</t>
  </si>
  <si>
    <t>BT50</t>
  </si>
  <si>
    <t>BT51</t>
  </si>
  <si>
    <t>BT52</t>
  </si>
  <si>
    <t>BT53</t>
  </si>
  <si>
    <t>BT54</t>
  </si>
  <si>
    <t>BT55</t>
  </si>
  <si>
    <t>BT56</t>
  </si>
  <si>
    <t>BT57</t>
  </si>
  <si>
    <t>BT58</t>
  </si>
  <si>
    <t>BT59</t>
  </si>
  <si>
    <t>BT60</t>
  </si>
  <si>
    <t>BT61</t>
  </si>
  <si>
    <t>BT62</t>
  </si>
  <si>
    <t>BT63</t>
  </si>
  <si>
    <t>BT64</t>
  </si>
  <si>
    <t>BT65</t>
  </si>
  <si>
    <t>BT66</t>
  </si>
  <si>
    <t>BT67</t>
  </si>
  <si>
    <t>BT68</t>
  </si>
  <si>
    <t>BT69</t>
  </si>
  <si>
    <t>BT70</t>
  </si>
  <si>
    <t>BT71</t>
  </si>
  <si>
    <t>BT72</t>
  </si>
  <si>
    <t>BT73</t>
  </si>
  <si>
    <t>BT74</t>
  </si>
  <si>
    <t>BT75</t>
  </si>
  <si>
    <t>BT76</t>
  </si>
  <si>
    <t>BT77</t>
  </si>
  <si>
    <t>BT78</t>
  </si>
  <si>
    <t>BT79</t>
  </si>
  <si>
    <t>BT80</t>
  </si>
  <si>
    <t>BT81</t>
  </si>
  <si>
    <t>BT82</t>
  </si>
  <si>
    <t>BT83</t>
  </si>
  <si>
    <t>BT84</t>
  </si>
  <si>
    <t>BT85</t>
  </si>
  <si>
    <t>BT86</t>
  </si>
  <si>
    <t>BT87</t>
  </si>
  <si>
    <t>BT88</t>
  </si>
  <si>
    <t>BT89</t>
  </si>
  <si>
    <t>BT90</t>
  </si>
  <si>
    <t>BT91</t>
  </si>
  <si>
    <t>BT92</t>
  </si>
  <si>
    <t>BT93</t>
  </si>
  <si>
    <t>BT94</t>
  </si>
  <si>
    <t>BT95</t>
  </si>
  <si>
    <t>BT96</t>
  </si>
  <si>
    <t>BT97</t>
  </si>
  <si>
    <t>BT98</t>
  </si>
  <si>
    <t>BT99</t>
  </si>
  <si>
    <t>BT100</t>
  </si>
  <si>
    <t>BT101</t>
  </si>
  <si>
    <t>BT102</t>
  </si>
  <si>
    <t>BT103</t>
  </si>
  <si>
    <t>BT104</t>
  </si>
  <si>
    <t>BT105</t>
  </si>
  <si>
    <t>BT106</t>
  </si>
  <si>
    <t>BT107</t>
  </si>
  <si>
    <t>BT108</t>
  </si>
  <si>
    <t>BT109</t>
  </si>
  <si>
    <t>BT110</t>
  </si>
  <si>
    <t>BT111</t>
  </si>
  <si>
    <t>BT112</t>
  </si>
  <si>
    <t>BT113</t>
  </si>
  <si>
    <t>BT114</t>
  </si>
  <si>
    <t>BT115</t>
  </si>
  <si>
    <t>BT116</t>
  </si>
  <si>
    <t>BT117</t>
  </si>
  <si>
    <t>BT118</t>
  </si>
  <si>
    <t>BT119</t>
  </si>
  <si>
    <t>BT120</t>
  </si>
  <si>
    <t>BT121</t>
  </si>
  <si>
    <t>BT122</t>
  </si>
  <si>
    <t>BT123</t>
  </si>
  <si>
    <t>BT124</t>
  </si>
  <si>
    <t>BT125</t>
  </si>
  <si>
    <t>BT126</t>
  </si>
  <si>
    <t>BT127</t>
  </si>
  <si>
    <t>BT128</t>
  </si>
  <si>
    <t>BT129</t>
  </si>
  <si>
    <t>BT130</t>
  </si>
  <si>
    <t>BT131</t>
  </si>
  <si>
    <t>BT132</t>
  </si>
  <si>
    <t>BT133</t>
  </si>
  <si>
    <t>BT134</t>
  </si>
  <si>
    <t>BT135</t>
  </si>
  <si>
    <t>BT136</t>
  </si>
  <si>
    <t>BT137</t>
  </si>
  <si>
    <t>BT138</t>
  </si>
  <si>
    <t>BT139</t>
  </si>
  <si>
    <t>BT140</t>
  </si>
  <si>
    <t>BT141</t>
  </si>
  <si>
    <t>BT142</t>
  </si>
  <si>
    <t>BT143</t>
  </si>
  <si>
    <t>BT144</t>
  </si>
  <si>
    <t>BT145</t>
  </si>
  <si>
    <t>BT146</t>
  </si>
  <si>
    <t>BT147</t>
  </si>
  <si>
    <t>BT148</t>
  </si>
  <si>
    <t>BT149</t>
  </si>
  <si>
    <t>BT150</t>
  </si>
  <si>
    <t>BT151</t>
  </si>
  <si>
    <t>BT152</t>
  </si>
  <si>
    <t>BT153</t>
  </si>
  <si>
    <t>BT154</t>
  </si>
  <si>
    <t>BT155</t>
  </si>
  <si>
    <t>BT156</t>
  </si>
  <si>
    <t>BT157</t>
  </si>
  <si>
    <t>BT158</t>
  </si>
  <si>
    <t>BT159</t>
  </si>
  <si>
    <t>BT160</t>
  </si>
  <si>
    <t>BT161</t>
  </si>
  <si>
    <t>BT162</t>
  </si>
  <si>
    <t>BT163</t>
  </si>
  <si>
    <t>BT164</t>
  </si>
  <si>
    <t>BT165</t>
  </si>
  <si>
    <t>BT166</t>
  </si>
  <si>
    <t>BT167</t>
  </si>
  <si>
    <t>BT168</t>
  </si>
  <si>
    <t>BT169</t>
  </si>
  <si>
    <t>BT170</t>
  </si>
  <si>
    <t>BT171</t>
  </si>
  <si>
    <t>BT172</t>
  </si>
  <si>
    <t>BT173</t>
  </si>
  <si>
    <t>BT174</t>
  </si>
  <si>
    <t>BT175</t>
  </si>
  <si>
    <t>BT176</t>
  </si>
  <si>
    <t>BT177</t>
  </si>
  <si>
    <t>BT178</t>
  </si>
  <si>
    <t>BT179</t>
  </si>
  <si>
    <t>BT180</t>
  </si>
  <si>
    <t>BT181</t>
  </si>
  <si>
    <t>BT182</t>
  </si>
  <si>
    <t>BT183</t>
  </si>
  <si>
    <t>BT184</t>
  </si>
  <si>
    <t>BT185</t>
  </si>
  <si>
    <t>BT186</t>
  </si>
  <si>
    <t>BT187</t>
  </si>
  <si>
    <t>BT188</t>
  </si>
  <si>
    <t>BT189</t>
  </si>
  <si>
    <t>BT190</t>
  </si>
  <si>
    <t>BT191</t>
  </si>
  <si>
    <t>BT192</t>
  </si>
  <si>
    <t>BT193</t>
  </si>
  <si>
    <t>BT194</t>
  </si>
  <si>
    <t>BT195</t>
  </si>
  <si>
    <t>BT196</t>
  </si>
  <si>
    <t>BT197</t>
  </si>
  <si>
    <t>BT198</t>
  </si>
  <si>
    <t>BT199</t>
  </si>
  <si>
    <t>BT200</t>
  </si>
  <si>
    <t>BT201</t>
  </si>
  <si>
    <t>BT202</t>
  </si>
  <si>
    <t>BT203</t>
  </si>
  <si>
    <t>BT204</t>
  </si>
  <si>
    <t>BT205</t>
  </si>
  <si>
    <t>BT206</t>
  </si>
  <si>
    <t>BT207</t>
  </si>
  <si>
    <t>BT208</t>
  </si>
  <si>
    <t>BT209</t>
  </si>
  <si>
    <t>BT210</t>
  </si>
  <si>
    <t>BT211</t>
  </si>
  <si>
    <t>BT212</t>
  </si>
  <si>
    <t>BT213</t>
  </si>
  <si>
    <t>BT214</t>
  </si>
  <si>
    <t>BT215</t>
  </si>
  <si>
    <t>BT216</t>
  </si>
  <si>
    <t>BT217</t>
  </si>
  <si>
    <t>BT218</t>
  </si>
  <si>
    <t>BT219</t>
  </si>
  <si>
    <t>BT220</t>
  </si>
  <si>
    <t>BT221</t>
  </si>
  <si>
    <t>BT222</t>
  </si>
  <si>
    <t>BT223</t>
  </si>
  <si>
    <t>BT224</t>
  </si>
  <si>
    <t>BT225</t>
  </si>
  <si>
    <t>BT226</t>
  </si>
  <si>
    <t>BT227</t>
  </si>
  <si>
    <t>BT228</t>
  </si>
  <si>
    <t>BT229</t>
  </si>
  <si>
    <t>BT230</t>
  </si>
  <si>
    <t>BT231</t>
  </si>
  <si>
    <t>BT232</t>
  </si>
  <si>
    <t>BT233</t>
  </si>
  <si>
    <t>BT234</t>
  </si>
  <si>
    <t>BT235</t>
  </si>
  <si>
    <t>BT236</t>
  </si>
  <si>
    <t>BT237</t>
  </si>
  <si>
    <t>BT238</t>
  </si>
  <si>
    <t>BT239</t>
  </si>
  <si>
    <t>BT240</t>
  </si>
  <si>
    <t>BT241</t>
  </si>
  <si>
    <t>BT242</t>
  </si>
  <si>
    <t>BT243</t>
  </si>
  <si>
    <t>BT244</t>
  </si>
  <si>
    <t>BT245</t>
  </si>
  <si>
    <t>BT246</t>
  </si>
  <si>
    <t>BT247</t>
  </si>
  <si>
    <t>BT248</t>
  </si>
  <si>
    <t>BT249</t>
  </si>
  <si>
    <t>BT250</t>
  </si>
  <si>
    <t>BT251</t>
  </si>
  <si>
    <t>BT252</t>
  </si>
  <si>
    <t>BT253</t>
  </si>
  <si>
    <t>BT254</t>
  </si>
  <si>
    <t>BT255</t>
  </si>
  <si>
    <t>BT256</t>
  </si>
  <si>
    <t>BT257</t>
  </si>
  <si>
    <t>BT258</t>
  </si>
  <si>
    <t>BT259</t>
  </si>
  <si>
    <t>BT260</t>
  </si>
  <si>
    <t>BT261</t>
  </si>
  <si>
    <t>BT262</t>
  </si>
  <si>
    <t>BT263</t>
  </si>
  <si>
    <t>BT264</t>
  </si>
  <si>
    <t>BT265</t>
  </si>
  <si>
    <t>BT266</t>
  </si>
  <si>
    <t>BT267</t>
  </si>
  <si>
    <t>BT268</t>
  </si>
  <si>
    <t>BT269</t>
  </si>
  <si>
    <t>BT270</t>
  </si>
  <si>
    <t>BT271</t>
  </si>
  <si>
    <t>BT272</t>
  </si>
  <si>
    <t>BT273</t>
  </si>
  <si>
    <t>BT274</t>
  </si>
  <si>
    <t>BT275</t>
  </si>
  <si>
    <t>BT276</t>
  </si>
  <si>
    <t>BT277</t>
  </si>
  <si>
    <t>BT278</t>
  </si>
  <si>
    <t>BT279</t>
  </si>
  <si>
    <t>BT280</t>
  </si>
  <si>
    <t>BT281</t>
  </si>
  <si>
    <t>BT282</t>
  </si>
  <si>
    <t>BT283</t>
  </si>
  <si>
    <t>BT284</t>
  </si>
  <si>
    <t>BT285</t>
  </si>
  <si>
    <t>BT286</t>
  </si>
  <si>
    <t>BT287</t>
  </si>
  <si>
    <t>BT288</t>
  </si>
  <si>
    <t>BT289</t>
  </si>
  <si>
    <t>BT290</t>
  </si>
  <si>
    <t>BT291</t>
  </si>
  <si>
    <t>BT292</t>
  </si>
  <si>
    <t>BT293</t>
  </si>
  <si>
    <t>BT294</t>
  </si>
  <si>
    <t>BT295</t>
  </si>
  <si>
    <t>BT296</t>
  </si>
  <si>
    <t>BT297</t>
  </si>
  <si>
    <t>BT298</t>
  </si>
  <si>
    <t>BT299</t>
  </si>
  <si>
    <t>BT300</t>
  </si>
  <si>
    <t>BT301</t>
  </si>
  <si>
    <t>BT302</t>
  </si>
  <si>
    <t>BT303</t>
  </si>
  <si>
    <t>BT304</t>
  </si>
  <si>
    <t>BT305</t>
  </si>
  <si>
    <t>BT306</t>
  </si>
  <si>
    <t>BT307</t>
  </si>
  <si>
    <t>BT308</t>
  </si>
  <si>
    <t>BT309</t>
  </si>
  <si>
    <t>BT310</t>
  </si>
  <si>
    <t>BT311</t>
  </si>
  <si>
    <t>BT312</t>
  </si>
  <si>
    <t>BT313</t>
  </si>
  <si>
    <t>BT314</t>
  </si>
  <si>
    <t>BT315</t>
  </si>
  <si>
    <t>BT316</t>
  </si>
  <si>
    <t>BT317</t>
  </si>
  <si>
    <t>BT318</t>
  </si>
  <si>
    <t>BT319</t>
  </si>
  <si>
    <t>BT320</t>
  </si>
  <si>
    <t>BT321</t>
  </si>
  <si>
    <t>BT322</t>
  </si>
  <si>
    <t>BT323</t>
  </si>
  <si>
    <t>BT324</t>
  </si>
  <si>
    <t>BT325</t>
  </si>
  <si>
    <t>BT326</t>
  </si>
  <si>
    <t>BT327</t>
  </si>
  <si>
    <t>BT328</t>
  </si>
  <si>
    <t>BT329</t>
  </si>
  <si>
    <t>BT330</t>
  </si>
  <si>
    <t>BT331</t>
  </si>
  <si>
    <t>BT332</t>
  </si>
  <si>
    <t>BT333</t>
  </si>
  <si>
    <t>BT334</t>
  </si>
  <si>
    <t>BT335</t>
  </si>
  <si>
    <t>BT336</t>
  </si>
  <si>
    <t>BT337</t>
  </si>
  <si>
    <t>BT338</t>
  </si>
  <si>
    <t>BT339</t>
  </si>
  <si>
    <t>BT340</t>
  </si>
  <si>
    <t>BT341</t>
  </si>
  <si>
    <t>BT342</t>
  </si>
  <si>
    <t>BT343</t>
  </si>
  <si>
    <t>BT344</t>
  </si>
  <si>
    <t>BT345</t>
  </si>
  <si>
    <t>BT346</t>
  </si>
  <si>
    <t>BT347</t>
  </si>
  <si>
    <t>BT348</t>
  </si>
  <si>
    <t>BT349</t>
  </si>
  <si>
    <t>BT350</t>
  </si>
  <si>
    <t>BT351</t>
  </si>
  <si>
    <t>BT352</t>
  </si>
  <si>
    <t>BT353</t>
  </si>
  <si>
    <t>BT354</t>
  </si>
  <si>
    <t>BT355</t>
  </si>
  <si>
    <t>BT356</t>
  </si>
  <si>
    <t>BT357</t>
  </si>
  <si>
    <t>BT358</t>
  </si>
  <si>
    <t>BT359</t>
  </si>
  <si>
    <t>BT360</t>
  </si>
  <si>
    <t>BT361</t>
  </si>
  <si>
    <t>BT362</t>
  </si>
  <si>
    <t>BT363</t>
  </si>
  <si>
    <t>BT364</t>
  </si>
  <si>
    <t>BT365</t>
  </si>
  <si>
    <t>BT366</t>
  </si>
  <si>
    <t>BT367</t>
  </si>
  <si>
    <t>BT368</t>
  </si>
  <si>
    <t>BT369</t>
  </si>
  <si>
    <t>BT370</t>
  </si>
  <si>
    <t>BT371</t>
  </si>
  <si>
    <t>BT372</t>
  </si>
  <si>
    <t>BT373</t>
  </si>
  <si>
    <t>BT374</t>
  </si>
  <si>
    <t>BT375</t>
  </si>
  <si>
    <t>BT376</t>
  </si>
  <si>
    <t>BT377</t>
  </si>
  <si>
    <t>BT378</t>
  </si>
  <si>
    <t>BT379</t>
  </si>
  <si>
    <t>BT380</t>
  </si>
  <si>
    <t>BT381</t>
  </si>
  <si>
    <t>BT382</t>
  </si>
  <si>
    <t>BT383</t>
  </si>
  <si>
    <t>BT384</t>
  </si>
  <si>
    <t>BT385</t>
  </si>
  <si>
    <t>BT386</t>
  </si>
  <si>
    <t>BT387</t>
  </si>
  <si>
    <t>BT388</t>
  </si>
  <si>
    <t>BT389</t>
  </si>
  <si>
    <t>BT390</t>
  </si>
  <si>
    <t>BT391</t>
  </si>
  <si>
    <t>BT392</t>
  </si>
  <si>
    <t>BT393</t>
  </si>
  <si>
    <t>BT394</t>
  </si>
  <si>
    <t>BT395</t>
  </si>
  <si>
    <t>BT396</t>
  </si>
  <si>
    <t>BT397</t>
  </si>
  <si>
    <t>BT398</t>
  </si>
  <si>
    <t>BT399</t>
  </si>
  <si>
    <t>BT400</t>
  </si>
  <si>
    <t>BT401</t>
  </si>
  <si>
    <t>BT402</t>
  </si>
  <si>
    <t>BT403</t>
  </si>
  <si>
    <t>BT404</t>
  </si>
  <si>
    <t>BT405</t>
  </si>
  <si>
    <t>BT406</t>
  </si>
  <si>
    <t>BT407</t>
  </si>
  <si>
    <t>BT408</t>
  </si>
  <si>
    <t>BT409</t>
  </si>
  <si>
    <t>BT410</t>
  </si>
  <si>
    <t>BT411</t>
  </si>
  <si>
    <t>BT412</t>
  </si>
  <si>
    <t>BT413</t>
  </si>
  <si>
    <t>BT414</t>
  </si>
  <si>
    <t>BT415</t>
  </si>
  <si>
    <t>BT416</t>
  </si>
  <si>
    <t>BT417</t>
  </si>
  <si>
    <t>BT418</t>
  </si>
  <si>
    <t>BT419</t>
  </si>
  <si>
    <t>BT420</t>
  </si>
  <si>
    <t>BT421</t>
  </si>
  <si>
    <t>BT422</t>
  </si>
  <si>
    <t>BT423</t>
  </si>
  <si>
    <t>BT424</t>
  </si>
  <si>
    <t>BT425</t>
  </si>
  <si>
    <t>BT426</t>
  </si>
  <si>
    <t>BT427</t>
  </si>
  <si>
    <t>BT428</t>
  </si>
  <si>
    <t>BT429</t>
  </si>
  <si>
    <t>BT430</t>
  </si>
  <si>
    <t>BT431</t>
  </si>
  <si>
    <t>BT432</t>
  </si>
  <si>
    <t>BT433</t>
  </si>
  <si>
    <t>BT434</t>
  </si>
  <si>
    <t>BT435</t>
  </si>
  <si>
    <t>BT436</t>
  </si>
  <si>
    <t>BT437</t>
  </si>
  <si>
    <t>BT438</t>
  </si>
  <si>
    <t>BT439</t>
  </si>
  <si>
    <t>BT440</t>
  </si>
  <si>
    <t>BT441</t>
  </si>
  <si>
    <t>BT442</t>
  </si>
  <si>
    <t>BT443</t>
  </si>
  <si>
    <t>BT444</t>
  </si>
  <si>
    <t>BT445</t>
  </si>
  <si>
    <t>BT446</t>
  </si>
  <si>
    <t>BT447</t>
  </si>
  <si>
    <t>BT448</t>
  </si>
  <si>
    <t>BT449</t>
  </si>
  <si>
    <t>BT450</t>
  </si>
  <si>
    <t>BT451</t>
  </si>
  <si>
    <t>BT452</t>
  </si>
  <si>
    <t>BT453</t>
  </si>
  <si>
    <t>BT454</t>
  </si>
  <si>
    <t>BT455</t>
  </si>
  <si>
    <t>BT456</t>
  </si>
  <si>
    <t>BT457</t>
  </si>
  <si>
    <t>BT458</t>
  </si>
  <si>
    <t>BT459</t>
  </si>
  <si>
    <t>BT460</t>
  </si>
  <si>
    <t>BT461</t>
  </si>
  <si>
    <t>BT462</t>
  </si>
  <si>
    <t>BT463</t>
  </si>
  <si>
    <t>BT464</t>
  </si>
  <si>
    <t>BT465</t>
  </si>
  <si>
    <t>BT466</t>
  </si>
  <si>
    <t>BT467</t>
  </si>
  <si>
    <t>BT468</t>
  </si>
  <si>
    <t>BT469</t>
  </si>
  <si>
    <t>BT470</t>
  </si>
  <si>
    <t>BT471</t>
  </si>
  <si>
    <t>BT472</t>
  </si>
  <si>
    <t>BT473</t>
  </si>
  <si>
    <t>BT474</t>
  </si>
  <si>
    <t>BT475</t>
  </si>
  <si>
    <t>BT476</t>
  </si>
  <si>
    <t>BT477</t>
  </si>
  <si>
    <t>BT478</t>
  </si>
  <si>
    <t>BT479</t>
  </si>
  <si>
    <t>BT480</t>
  </si>
  <si>
    <t>BT481</t>
  </si>
  <si>
    <t>BT482</t>
  </si>
  <si>
    <t>BT483</t>
  </si>
  <si>
    <t>BT484</t>
  </si>
  <si>
    <t>BT485</t>
  </si>
  <si>
    <t>BT486</t>
  </si>
  <si>
    <t>BT487</t>
  </si>
  <si>
    <t>BT488</t>
  </si>
  <si>
    <t>BT489</t>
  </si>
  <si>
    <t>BT490</t>
  </si>
  <si>
    <t>BT491</t>
  </si>
  <si>
    <t>BT492</t>
  </si>
  <si>
    <t>BT493</t>
  </si>
  <si>
    <t>BT494</t>
  </si>
  <si>
    <t>BT495</t>
  </si>
  <si>
    <t>BT496</t>
  </si>
  <si>
    <t>BT497</t>
  </si>
  <si>
    <t>BT498</t>
  </si>
  <si>
    <t>BT499</t>
  </si>
  <si>
    <t>BT500</t>
  </si>
  <si>
    <t>BT501</t>
  </si>
  <si>
    <t>BT502</t>
  </si>
  <si>
    <t>BT503</t>
  </si>
  <si>
    <t>BT504</t>
  </si>
  <si>
    <t>BT505</t>
  </si>
  <si>
    <t>BT506</t>
  </si>
  <si>
    <t>BT507</t>
  </si>
  <si>
    <t>BT508</t>
  </si>
  <si>
    <t>BT509</t>
  </si>
  <si>
    <t>BT510</t>
  </si>
  <si>
    <t>BT511</t>
  </si>
  <si>
    <t>BT512</t>
  </si>
  <si>
    <t>BT513</t>
  </si>
  <si>
    <t>BT514</t>
  </si>
  <si>
    <t>BT515</t>
  </si>
  <si>
    <t>BT516</t>
  </si>
  <si>
    <t>BT517</t>
  </si>
  <si>
    <t>BT518</t>
  </si>
  <si>
    <t>BT519</t>
  </si>
  <si>
    <t>BT520</t>
  </si>
  <si>
    <t>BT521</t>
  </si>
  <si>
    <t>BT522</t>
  </si>
  <si>
    <t>BT523</t>
  </si>
  <si>
    <t>BT524</t>
  </si>
  <si>
    <t>BT525</t>
  </si>
  <si>
    <t>BT526</t>
  </si>
  <si>
    <t>BT527</t>
  </si>
  <si>
    <t>BT528</t>
  </si>
  <si>
    <t>BT529</t>
  </si>
  <si>
    <t>BT530</t>
  </si>
  <si>
    <t>BT531</t>
  </si>
  <si>
    <t>BT532</t>
  </si>
  <si>
    <t>BT533</t>
  </si>
  <si>
    <t>BT534</t>
  </si>
  <si>
    <t>BT535</t>
  </si>
  <si>
    <t>BT536</t>
  </si>
  <si>
    <t>BT537</t>
  </si>
  <si>
    <t>BT538</t>
  </si>
  <si>
    <t>BT539</t>
  </si>
  <si>
    <t>BT540</t>
  </si>
  <si>
    <t>BT541</t>
  </si>
  <si>
    <t>BT542</t>
  </si>
  <si>
    <t>BT543</t>
  </si>
  <si>
    <t>BT544</t>
  </si>
  <si>
    <t>BT545</t>
  </si>
  <si>
    <t>BT546</t>
  </si>
  <si>
    <t>BT547</t>
  </si>
  <si>
    <t>BT548</t>
  </si>
  <si>
    <t>BT549</t>
  </si>
  <si>
    <t>BT550</t>
  </si>
  <si>
    <t>BT551</t>
  </si>
  <si>
    <t>BT552</t>
  </si>
  <si>
    <t>BT553</t>
  </si>
  <si>
    <t>BT554</t>
  </si>
  <si>
    <t>BT555</t>
  </si>
  <si>
    <t>BT556</t>
  </si>
  <si>
    <t>BT557</t>
  </si>
  <si>
    <t>BT558</t>
  </si>
  <si>
    <t>BT559</t>
  </si>
  <si>
    <t>BT560</t>
  </si>
  <si>
    <t>BT561</t>
  </si>
  <si>
    <t>BT562</t>
  </si>
  <si>
    <t>BT563</t>
  </si>
  <si>
    <t>BT564</t>
  </si>
  <si>
    <t>BT565</t>
  </si>
  <si>
    <t>BT566</t>
  </si>
  <si>
    <t>BT567</t>
  </si>
  <si>
    <t>BT568</t>
  </si>
  <si>
    <t>BT569</t>
  </si>
  <si>
    <t>BT570</t>
  </si>
  <si>
    <t>BT571</t>
  </si>
  <si>
    <t>BT572</t>
  </si>
  <si>
    <t>BT573</t>
  </si>
  <si>
    <t>BT574</t>
  </si>
  <si>
    <t>BT575</t>
  </si>
  <si>
    <t>BT576</t>
  </si>
  <si>
    <t>BT577</t>
  </si>
  <si>
    <t>BT578</t>
  </si>
  <si>
    <t>BT579</t>
  </si>
  <si>
    <t>BT580</t>
  </si>
  <si>
    <t>BT581</t>
  </si>
  <si>
    <t>BT582</t>
  </si>
  <si>
    <t>BT583</t>
  </si>
  <si>
    <t>BT584</t>
  </si>
  <si>
    <t>BT585</t>
  </si>
  <si>
    <t>BT586</t>
  </si>
  <si>
    <t>BT587</t>
  </si>
  <si>
    <t>BT588</t>
  </si>
  <si>
    <t>BT589</t>
  </si>
  <si>
    <t>BT590</t>
  </si>
  <si>
    <t>BT591</t>
  </si>
  <si>
    <t>BT592</t>
  </si>
  <si>
    <t>BT593</t>
  </si>
  <si>
    <t>BT594</t>
  </si>
  <si>
    <t>BT595</t>
  </si>
  <si>
    <t>BT596</t>
  </si>
  <si>
    <t>BT597</t>
  </si>
  <si>
    <t>BT598</t>
  </si>
  <si>
    <t>BT599</t>
  </si>
  <si>
    <t>BT600</t>
  </si>
  <si>
    <t>BT601</t>
  </si>
  <si>
    <t>BT602</t>
  </si>
  <si>
    <t>BT603</t>
  </si>
  <si>
    <t>BT604</t>
  </si>
  <si>
    <t>BT605</t>
  </si>
  <si>
    <t>BT606</t>
  </si>
  <si>
    <t>BT607</t>
  </si>
  <si>
    <t>BT608</t>
  </si>
  <si>
    <t>BT609</t>
  </si>
  <si>
    <t>BT610</t>
  </si>
  <si>
    <t>BT611</t>
  </si>
  <si>
    <t>BT612</t>
  </si>
  <si>
    <t>BT613</t>
  </si>
  <si>
    <t>BT614</t>
  </si>
  <si>
    <t>BT615</t>
  </si>
  <si>
    <t>BT616</t>
  </si>
  <si>
    <t>BT617</t>
  </si>
  <si>
    <t>BT618</t>
  </si>
  <si>
    <t>BT619</t>
  </si>
  <si>
    <t>BT620</t>
  </si>
  <si>
    <t>BT621</t>
  </si>
  <si>
    <t>BT622</t>
  </si>
  <si>
    <t>BT623</t>
  </si>
  <si>
    <t>BT624</t>
  </si>
  <si>
    <t>BT625</t>
  </si>
  <si>
    <t>BT626</t>
  </si>
  <si>
    <t>BT627</t>
  </si>
  <si>
    <t>BT628</t>
  </si>
  <si>
    <t>BT629</t>
  </si>
  <si>
    <t>BT630</t>
  </si>
  <si>
    <t>BT631</t>
  </si>
  <si>
    <t>BT632</t>
  </si>
  <si>
    <t>BT633</t>
  </si>
  <si>
    <t>BT634</t>
  </si>
  <si>
    <t>BT635</t>
  </si>
  <si>
    <t>BT636</t>
  </si>
  <si>
    <t>BT637</t>
  </si>
  <si>
    <t>BT638</t>
  </si>
  <si>
    <t>BT639</t>
  </si>
  <si>
    <t>BT640</t>
  </si>
  <si>
    <t>BT641</t>
  </si>
  <si>
    <t>BT642</t>
  </si>
  <si>
    <t>BT643</t>
  </si>
  <si>
    <t>BT644</t>
  </si>
  <si>
    <t>BT645</t>
  </si>
  <si>
    <t>BT646</t>
  </si>
  <si>
    <t>BT647</t>
  </si>
  <si>
    <t>BT648</t>
  </si>
  <si>
    <t>BT649</t>
  </si>
  <si>
    <t>BT650</t>
  </si>
  <si>
    <t>BT651</t>
  </si>
  <si>
    <t>BT652</t>
  </si>
  <si>
    <t>BT653</t>
  </si>
  <si>
    <t>BT654</t>
  </si>
  <si>
    <t>BT655</t>
  </si>
  <si>
    <t>BT656</t>
  </si>
  <si>
    <t>BT657</t>
  </si>
  <si>
    <t>BT658</t>
  </si>
  <si>
    <t>BT659</t>
  </si>
  <si>
    <t>BT660</t>
  </si>
  <si>
    <t>BT661</t>
  </si>
  <si>
    <t>BT662</t>
  </si>
  <si>
    <t>BT663</t>
  </si>
  <si>
    <t>BT664</t>
  </si>
  <si>
    <t>BT665</t>
  </si>
  <si>
    <t>BT666</t>
  </si>
  <si>
    <t>BT667</t>
  </si>
  <si>
    <t>BT668</t>
  </si>
  <si>
    <t>BT669</t>
  </si>
  <si>
    <t>BT670</t>
  </si>
  <si>
    <t>BT671</t>
  </si>
  <si>
    <t>BT672</t>
  </si>
  <si>
    <t>BT673</t>
  </si>
  <si>
    <t>BT674</t>
  </si>
  <si>
    <t>BT675</t>
  </si>
  <si>
    <t>BT676</t>
  </si>
  <si>
    <t>BT677</t>
  </si>
  <si>
    <t>BT678</t>
  </si>
  <si>
    <t>BT679</t>
  </si>
  <si>
    <t>BT680</t>
  </si>
  <si>
    <t>BT681</t>
  </si>
  <si>
    <t>BT682</t>
  </si>
  <si>
    <t>BT683</t>
  </si>
  <si>
    <t>BT684</t>
  </si>
  <si>
    <t>BT685</t>
  </si>
  <si>
    <t>BT686</t>
  </si>
  <si>
    <t>BT687</t>
  </si>
  <si>
    <t>BT688</t>
  </si>
  <si>
    <t>BT689</t>
  </si>
  <si>
    <t>BT690</t>
  </si>
  <si>
    <t>BT691</t>
  </si>
  <si>
    <t>BT692</t>
  </si>
  <si>
    <t>BT693</t>
  </si>
  <si>
    <t>BT694</t>
  </si>
  <si>
    <t>BT695</t>
  </si>
  <si>
    <t>BT696</t>
  </si>
  <si>
    <t>BT697</t>
  </si>
  <si>
    <t>BT698</t>
  </si>
  <si>
    <t>BT699</t>
  </si>
  <si>
    <t>BT700</t>
  </si>
  <si>
    <t>BT701</t>
  </si>
  <si>
    <t>BT702</t>
  </si>
  <si>
    <t>BT703</t>
  </si>
  <si>
    <t>BT704</t>
  </si>
  <si>
    <t>BT705</t>
  </si>
  <si>
    <t>BT706</t>
  </si>
  <si>
    <t>BT707</t>
  </si>
  <si>
    <t>BT708</t>
  </si>
  <si>
    <t>BT709</t>
  </si>
  <si>
    <t>BT710</t>
  </si>
  <si>
    <t>BT711</t>
  </si>
  <si>
    <t>BT712</t>
  </si>
  <si>
    <t>BT713</t>
  </si>
  <si>
    <t>BT714</t>
  </si>
  <si>
    <t>BT715</t>
  </si>
  <si>
    <t>BT716</t>
  </si>
  <si>
    <t>BT717</t>
  </si>
  <si>
    <t>BT718</t>
  </si>
  <si>
    <t>BT719</t>
  </si>
  <si>
    <t>BT720</t>
  </si>
  <si>
    <t>BT721</t>
  </si>
  <si>
    <t>BT722</t>
  </si>
  <si>
    <t>BT723</t>
  </si>
  <si>
    <t>BT724</t>
  </si>
  <si>
    <t>BT725</t>
  </si>
  <si>
    <t>BT726</t>
  </si>
  <si>
    <t>BT727</t>
  </si>
  <si>
    <t>BT728</t>
  </si>
  <si>
    <t>BT729</t>
  </si>
  <si>
    <t>BT730</t>
  </si>
  <si>
    <t>BT731</t>
  </si>
  <si>
    <t>BT732</t>
  </si>
  <si>
    <t>BT733</t>
  </si>
  <si>
    <t>BT734</t>
  </si>
  <si>
    <t>BT735</t>
  </si>
  <si>
    <t>BT736</t>
  </si>
  <si>
    <t>BT737</t>
  </si>
  <si>
    <t>BT738</t>
  </si>
  <si>
    <t>BT739</t>
  </si>
  <si>
    <t>BT740</t>
  </si>
  <si>
    <t>BT741</t>
  </si>
  <si>
    <t>BT742</t>
  </si>
  <si>
    <t>BT743</t>
  </si>
  <si>
    <t>BT744</t>
  </si>
  <si>
    <t>BT745</t>
  </si>
  <si>
    <t>BT746</t>
  </si>
  <si>
    <t>BT747</t>
  </si>
  <si>
    <t>BT748</t>
  </si>
  <si>
    <t>BT749</t>
  </si>
  <si>
    <t>BT750</t>
  </si>
  <si>
    <t>BT751</t>
  </si>
  <si>
    <t>BT752</t>
  </si>
  <si>
    <t>BT753</t>
  </si>
  <si>
    <t>BT754</t>
  </si>
  <si>
    <t>BT755</t>
  </si>
  <si>
    <t>BT756</t>
  </si>
  <si>
    <t>BT757</t>
  </si>
  <si>
    <t>BT758</t>
  </si>
  <si>
    <t>BT759</t>
  </si>
  <si>
    <t>BT760</t>
  </si>
  <si>
    <t>BT761</t>
  </si>
  <si>
    <t>BT762</t>
  </si>
  <si>
    <t>BT763</t>
  </si>
  <si>
    <t>BT764</t>
  </si>
  <si>
    <t>BT765</t>
  </si>
  <si>
    <t>BT766</t>
  </si>
  <si>
    <t>BT767</t>
  </si>
  <si>
    <t>BT768</t>
  </si>
  <si>
    <t>BT769</t>
  </si>
  <si>
    <t>BT770</t>
  </si>
  <si>
    <t>BT771</t>
  </si>
  <si>
    <t>BT772</t>
  </si>
  <si>
    <t>BT773</t>
  </si>
  <si>
    <t>BT774</t>
  </si>
  <si>
    <t>BT775</t>
  </si>
  <si>
    <t>BT776</t>
  </si>
  <si>
    <t>BT777</t>
  </si>
  <si>
    <t>BT778</t>
  </si>
  <si>
    <t>BT779</t>
  </si>
  <si>
    <t>BT780</t>
  </si>
  <si>
    <t>BT781</t>
  </si>
  <si>
    <t>BT782</t>
  </si>
  <si>
    <t>BT783</t>
  </si>
  <si>
    <t>BT784</t>
  </si>
  <si>
    <t>BT785</t>
  </si>
  <si>
    <t>BT786</t>
  </si>
  <si>
    <t>BT787</t>
  </si>
  <si>
    <t>BT788</t>
  </si>
  <si>
    <t>BT789</t>
  </si>
  <si>
    <t>BT790</t>
  </si>
  <si>
    <t>BT791</t>
  </si>
  <si>
    <t>BT792</t>
  </si>
  <si>
    <t>BT793</t>
  </si>
  <si>
    <t>BT794</t>
  </si>
  <si>
    <t>BT795</t>
  </si>
  <si>
    <t>BT796</t>
  </si>
  <si>
    <t>BT797</t>
  </si>
  <si>
    <t>BT798</t>
  </si>
  <si>
    <t>BT799</t>
  </si>
  <si>
    <t>BT800</t>
  </si>
  <si>
    <t>BT801</t>
  </si>
  <si>
    <t>BT802</t>
  </si>
  <si>
    <t>BT803</t>
  </si>
  <si>
    <t>BT804</t>
  </si>
  <si>
    <t>BT805</t>
  </si>
  <si>
    <t>BT806</t>
  </si>
  <si>
    <t>BT807</t>
  </si>
  <si>
    <t>BT808</t>
  </si>
  <si>
    <t>BT809</t>
  </si>
  <si>
    <t>BT810</t>
  </si>
  <si>
    <t>BT811</t>
  </si>
  <si>
    <t>BT812</t>
  </si>
  <si>
    <t>BT813</t>
  </si>
  <si>
    <t>BT814</t>
  </si>
  <si>
    <t>BT815</t>
  </si>
  <si>
    <t>BT816</t>
  </si>
  <si>
    <t>BT817</t>
  </si>
  <si>
    <t>BT818</t>
  </si>
  <si>
    <t>BT819</t>
  </si>
  <si>
    <t>BT820</t>
  </si>
  <si>
    <t>BT821</t>
  </si>
  <si>
    <t>BT822</t>
  </si>
  <si>
    <t>BT823</t>
  </si>
  <si>
    <t>BT824</t>
  </si>
  <si>
    <t>BT825</t>
  </si>
  <si>
    <t>BT826</t>
  </si>
  <si>
    <t>BT827</t>
  </si>
  <si>
    <t>BT828</t>
  </si>
  <si>
    <t>BT829</t>
  </si>
  <si>
    <t>BT830</t>
  </si>
  <si>
    <t>BT831</t>
  </si>
  <si>
    <t>BT832</t>
  </si>
  <si>
    <t>BT833</t>
  </si>
  <si>
    <t>BT834</t>
  </si>
  <si>
    <t>BT835</t>
  </si>
  <si>
    <t>BT836</t>
  </si>
  <si>
    <t>BT837</t>
  </si>
  <si>
    <t>BT838</t>
  </si>
  <si>
    <t>BT839</t>
  </si>
  <si>
    <t>BT840</t>
  </si>
  <si>
    <t>BT841</t>
  </si>
  <si>
    <t>BT842</t>
  </si>
  <si>
    <t>BT843</t>
  </si>
  <si>
    <t>BT844</t>
  </si>
  <si>
    <t>BT845</t>
  </si>
  <si>
    <t>BT846</t>
  </si>
  <si>
    <t>BT847</t>
  </si>
  <si>
    <t>BT848</t>
  </si>
  <si>
    <t>BT849</t>
  </si>
  <si>
    <t>BT850</t>
  </si>
  <si>
    <t>BT851</t>
  </si>
  <si>
    <t>BT852</t>
  </si>
  <si>
    <t>BT853</t>
  </si>
  <si>
    <t>BT854</t>
  </si>
  <si>
    <t>BT855</t>
  </si>
  <si>
    <t>BT856</t>
  </si>
  <si>
    <t>BT857</t>
  </si>
  <si>
    <t>BT858</t>
  </si>
  <si>
    <t>BT859</t>
  </si>
  <si>
    <t>BT860</t>
  </si>
  <si>
    <t>BT861</t>
  </si>
  <si>
    <t>BT862</t>
  </si>
  <si>
    <t>BT863</t>
  </si>
  <si>
    <t>BT864</t>
  </si>
  <si>
    <t>BT865</t>
  </si>
  <si>
    <t>BT866</t>
  </si>
  <si>
    <t>BT867</t>
  </si>
  <si>
    <t>BT868</t>
  </si>
  <si>
    <t>BT869</t>
  </si>
  <si>
    <t>BT870</t>
  </si>
  <si>
    <t>BT871</t>
  </si>
  <si>
    <t>BT872</t>
  </si>
  <si>
    <t>BT873</t>
  </si>
  <si>
    <t>BT874</t>
  </si>
  <si>
    <t>BT875</t>
  </si>
  <si>
    <t>BT876</t>
  </si>
  <si>
    <t>BT877</t>
  </si>
  <si>
    <t>BT878</t>
  </si>
  <si>
    <t>BT879</t>
  </si>
  <si>
    <t>BT880</t>
  </si>
  <si>
    <t>BT881</t>
  </si>
  <si>
    <t>BT882</t>
  </si>
  <si>
    <t>BT883</t>
  </si>
  <si>
    <t>BT884</t>
  </si>
  <si>
    <t>BT885</t>
  </si>
  <si>
    <t>BT886</t>
  </si>
  <si>
    <t>BT887</t>
  </si>
  <si>
    <t>BT888</t>
  </si>
  <si>
    <t>BT889</t>
  </si>
  <si>
    <t>BT890</t>
  </si>
  <si>
    <t>BT891</t>
  </si>
  <si>
    <t>BT892</t>
  </si>
  <si>
    <t>BT893</t>
  </si>
  <si>
    <t>BT894</t>
  </si>
  <si>
    <t>BT895</t>
  </si>
  <si>
    <t>BT896</t>
  </si>
  <si>
    <t>BT897</t>
  </si>
  <si>
    <t>BT898</t>
  </si>
  <si>
    <t>BT899</t>
  </si>
  <si>
    <t>BT900</t>
  </si>
  <si>
    <t>BT901</t>
  </si>
  <si>
    <t>BT902</t>
  </si>
  <si>
    <t>BT903</t>
  </si>
  <si>
    <t>BT904</t>
  </si>
  <si>
    <t>BT905</t>
  </si>
  <si>
    <t>BT906</t>
  </si>
  <si>
    <t>BT907</t>
  </si>
  <si>
    <t>BT908</t>
  </si>
  <si>
    <t>BT909</t>
  </si>
  <si>
    <t>BT910</t>
  </si>
  <si>
    <t>BT911</t>
  </si>
  <si>
    <t>BT912</t>
  </si>
  <si>
    <t>BT913</t>
  </si>
  <si>
    <t>BT914</t>
  </si>
  <si>
    <t>BT915</t>
  </si>
  <si>
    <t>BT916</t>
  </si>
  <si>
    <t>BT917</t>
  </si>
  <si>
    <t>BT918</t>
  </si>
  <si>
    <t>BT919</t>
  </si>
  <si>
    <t>BT920</t>
  </si>
  <si>
    <t>BT921</t>
  </si>
  <si>
    <t>BT922</t>
  </si>
  <si>
    <t>BT923</t>
  </si>
  <si>
    <t>BT924</t>
  </si>
  <si>
    <t>BT925</t>
  </si>
  <si>
    <t>BT926</t>
  </si>
  <si>
    <t>BT927</t>
  </si>
  <si>
    <t>BT928</t>
  </si>
  <si>
    <t>BT929</t>
  </si>
  <si>
    <t>BT930</t>
  </si>
  <si>
    <t>BT931</t>
  </si>
  <si>
    <t>BT932</t>
  </si>
  <si>
    <t>BT933</t>
  </si>
  <si>
    <t>BT934</t>
  </si>
  <si>
    <t>BT935</t>
  </si>
  <si>
    <t>BT936</t>
  </si>
  <si>
    <t>BT937</t>
  </si>
  <si>
    <t>BT938</t>
  </si>
  <si>
    <t>BT939</t>
  </si>
  <si>
    <t>BT940</t>
  </si>
  <si>
    <t>BT941</t>
  </si>
  <si>
    <t>BT942</t>
  </si>
  <si>
    <t>BT943</t>
  </si>
  <si>
    <t>BT944</t>
  </si>
  <si>
    <t>BT945</t>
  </si>
  <si>
    <t>BT946</t>
  </si>
  <si>
    <t>BT947</t>
  </si>
  <si>
    <t>BT948</t>
  </si>
  <si>
    <t>BT949</t>
  </si>
  <si>
    <t>BT950</t>
  </si>
  <si>
    <t>BT951</t>
  </si>
  <si>
    <t>BT952</t>
  </si>
  <si>
    <t>BT953</t>
  </si>
  <si>
    <t>BT954</t>
  </si>
  <si>
    <t>BT955</t>
  </si>
  <si>
    <t>BT956</t>
  </si>
  <si>
    <t>BT957</t>
  </si>
  <si>
    <t>BT958</t>
  </si>
  <si>
    <t>BT959</t>
  </si>
  <si>
    <t>BT960</t>
  </si>
  <si>
    <t>BT961</t>
  </si>
  <si>
    <t>BT962</t>
  </si>
  <si>
    <t>BT963</t>
  </si>
  <si>
    <t>BT964</t>
  </si>
  <si>
    <t>BT965</t>
  </si>
  <si>
    <t>BT966</t>
  </si>
  <si>
    <t>BT967</t>
  </si>
  <si>
    <t>BT968</t>
  </si>
  <si>
    <t>BT969</t>
  </si>
  <si>
    <t>BT970</t>
  </si>
  <si>
    <t>BT971</t>
  </si>
  <si>
    <t>BT972</t>
  </si>
  <si>
    <t>BT973</t>
  </si>
  <si>
    <t>BT974</t>
  </si>
  <si>
    <t>BT975</t>
  </si>
  <si>
    <t>BT976</t>
  </si>
  <si>
    <t>BT977</t>
  </si>
  <si>
    <t>BT978</t>
  </si>
  <si>
    <t>BT979</t>
  </si>
  <si>
    <t>BT980</t>
  </si>
  <si>
    <t>BT981</t>
  </si>
  <si>
    <t>BT982</t>
  </si>
  <si>
    <t>BT983</t>
  </si>
  <si>
    <t>BT984</t>
  </si>
  <si>
    <t>BT985</t>
  </si>
  <si>
    <t>BT986</t>
  </si>
  <si>
    <t>BT987</t>
  </si>
  <si>
    <t>BT988</t>
  </si>
  <si>
    <t>BT989</t>
  </si>
  <si>
    <t>BT990</t>
  </si>
  <si>
    <t>BT991</t>
  </si>
  <si>
    <t>BT992</t>
  </si>
  <si>
    <t>BT993</t>
  </si>
  <si>
    <t>BT994</t>
  </si>
  <si>
    <t>BT995</t>
  </si>
  <si>
    <t>BT996</t>
  </si>
  <si>
    <t>BT997</t>
  </si>
  <si>
    <t>BT998</t>
  </si>
  <si>
    <t>BT999</t>
  </si>
  <si>
    <t>BT1000</t>
  </si>
  <si>
    <t>BT1001</t>
  </si>
  <si>
    <t>BT1002</t>
  </si>
  <si>
    <t>BT1003</t>
  </si>
  <si>
    <t>BT1004</t>
  </si>
  <si>
    <t>BT1005</t>
  </si>
  <si>
    <t>BT1006</t>
  </si>
  <si>
    <t>BT1007</t>
  </si>
  <si>
    <t>BT1008</t>
  </si>
  <si>
    <t>BT1009</t>
  </si>
  <si>
    <t>BT1010</t>
  </si>
  <si>
    <t>BT1011</t>
  </si>
  <si>
    <t>BT1012</t>
  </si>
  <si>
    <t>BT1013</t>
  </si>
  <si>
    <t>BT1014</t>
  </si>
  <si>
    <t>BT1015</t>
  </si>
  <si>
    <t>BT1016</t>
  </si>
  <si>
    <t>BT1017</t>
  </si>
  <si>
    <t>BT1018</t>
  </si>
  <si>
    <t>BT1019</t>
  </si>
  <si>
    <t>BT1020</t>
  </si>
  <si>
    <t>BT1021</t>
  </si>
  <si>
    <t>BT1022</t>
  </si>
  <si>
    <t>BT1023</t>
  </si>
  <si>
    <t>BT1024</t>
  </si>
  <si>
    <t>BT1025</t>
  </si>
  <si>
    <t>BT1026</t>
  </si>
  <si>
    <t>BT1027</t>
  </si>
  <si>
    <t>BT1028</t>
  </si>
  <si>
    <t>BT1029</t>
  </si>
  <si>
    <t>BT1030</t>
  </si>
  <si>
    <t>BT1031</t>
  </si>
  <si>
    <t>BT1032</t>
  </si>
  <si>
    <t>BT1033</t>
  </si>
  <si>
    <t>BT1034</t>
  </si>
  <si>
    <t>BT1035</t>
  </si>
  <si>
    <t>BT1036</t>
  </si>
  <si>
    <t>BT1037</t>
  </si>
  <si>
    <t>BT1038</t>
  </si>
  <si>
    <t>BT1039</t>
  </si>
  <si>
    <t>BT1040</t>
  </si>
  <si>
    <t>BT1041</t>
  </si>
  <si>
    <t>BT1042</t>
  </si>
  <si>
    <t>BT1043</t>
  </si>
  <si>
    <t>BT1044</t>
  </si>
  <si>
    <t>BT1045</t>
  </si>
  <si>
    <t>BT1046</t>
  </si>
  <si>
    <t>BT1047</t>
  </si>
  <si>
    <t>BT1048</t>
  </si>
  <si>
    <t>BT1049</t>
  </si>
  <si>
    <t>BT1050</t>
  </si>
  <si>
    <t>BT1051</t>
  </si>
  <si>
    <t>BT1052</t>
  </si>
  <si>
    <t>BT1053</t>
  </si>
  <si>
    <t>BT1054</t>
  </si>
  <si>
    <t>BT1055</t>
  </si>
  <si>
    <t>BT1056</t>
  </si>
  <si>
    <t>BT1057</t>
  </si>
  <si>
    <t>BT1058</t>
  </si>
  <si>
    <t>BT1059</t>
  </si>
  <si>
    <t>BT1060</t>
  </si>
  <si>
    <t>BT1061</t>
  </si>
  <si>
    <t>BT1062</t>
  </si>
  <si>
    <t>BT1063</t>
  </si>
  <si>
    <t>BT1064</t>
  </si>
  <si>
    <t>BT1065</t>
  </si>
  <si>
    <t>BT1066</t>
  </si>
  <si>
    <t>BT1067</t>
  </si>
  <si>
    <t>BT1068</t>
  </si>
  <si>
    <t>BT1069</t>
  </si>
  <si>
    <t>BT1070</t>
  </si>
  <si>
    <t>BT1071</t>
  </si>
  <si>
    <t>BT1072</t>
  </si>
  <si>
    <t>BT1073</t>
  </si>
  <si>
    <t>BT1074</t>
  </si>
  <si>
    <t>BT1075</t>
  </si>
  <si>
    <t>BT1076</t>
  </si>
  <si>
    <t>BT1077</t>
  </si>
  <si>
    <t>BT1078</t>
  </si>
  <si>
    <t>BT1079</t>
  </si>
  <si>
    <t>BT1080</t>
  </si>
  <si>
    <t>BT1081</t>
  </si>
  <si>
    <t>BT1082</t>
  </si>
  <si>
    <t>BT1083</t>
  </si>
  <si>
    <t>BT1084</t>
  </si>
  <si>
    <t>BT1085</t>
  </si>
  <si>
    <t>BT1086</t>
  </si>
  <si>
    <t>BT1087</t>
  </si>
  <si>
    <t>BT1088</t>
  </si>
  <si>
    <t>BT1089</t>
  </si>
  <si>
    <t>BT1090</t>
  </si>
  <si>
    <t>BT1091</t>
  </si>
  <si>
    <t>BT1092</t>
  </si>
  <si>
    <t>BT1093</t>
  </si>
  <si>
    <t>BT1094</t>
  </si>
  <si>
    <t>BT1095</t>
  </si>
  <si>
    <t>BT1096</t>
  </si>
  <si>
    <t>BT1097</t>
  </si>
  <si>
    <t>BT1098</t>
  </si>
  <si>
    <t>BT1099</t>
  </si>
  <si>
    <t>BT1100</t>
  </si>
  <si>
    <t>BT1101</t>
  </si>
  <si>
    <t>BT1102</t>
  </si>
  <si>
    <t>BT1103</t>
  </si>
  <si>
    <t>BT1104</t>
  </si>
  <si>
    <t>BT1105</t>
  </si>
  <si>
    <t>BT1106</t>
  </si>
  <si>
    <t>BT1107</t>
  </si>
  <si>
    <t>BT1108</t>
  </si>
  <si>
    <t>BT1109</t>
  </si>
  <si>
    <t>BT1110</t>
  </si>
  <si>
    <t>BT1111</t>
  </si>
  <si>
    <t>BT1112</t>
  </si>
  <si>
    <t>BT1113</t>
  </si>
  <si>
    <t>BT1114</t>
  </si>
  <si>
    <t>BT1115</t>
  </si>
  <si>
    <t>BT1116</t>
  </si>
  <si>
    <t>BT1117</t>
  </si>
  <si>
    <t>BT1118</t>
  </si>
  <si>
    <t>BT1119</t>
  </si>
  <si>
    <t>BT1120</t>
  </si>
  <si>
    <t>BT1121</t>
  </si>
  <si>
    <t>BT1122</t>
  </si>
  <si>
    <t>BT1123</t>
  </si>
  <si>
    <t>BT1124</t>
  </si>
  <si>
    <t>BT1125</t>
  </si>
  <si>
    <t>BT1126</t>
  </si>
  <si>
    <t>BT1127</t>
  </si>
  <si>
    <t>BT1128</t>
  </si>
  <si>
    <t>BT1129</t>
  </si>
  <si>
    <t>BT1130</t>
  </si>
  <si>
    <t>BT1131</t>
  </si>
  <si>
    <t>BT1132</t>
  </si>
  <si>
    <t>BT1133</t>
  </si>
  <si>
    <t>BT1134</t>
  </si>
  <si>
    <t>BT1135</t>
  </si>
  <si>
    <t>BT1136</t>
  </si>
  <si>
    <t>BT1137</t>
  </si>
  <si>
    <t>BT1138</t>
  </si>
  <si>
    <t>BT1139</t>
  </si>
  <si>
    <t>BT1140</t>
  </si>
  <si>
    <t>BT1141</t>
  </si>
  <si>
    <t>BT1142</t>
  </si>
  <si>
    <t>BT1143</t>
  </si>
  <si>
    <t>BT1144</t>
  </si>
  <si>
    <t>BT1145</t>
  </si>
  <si>
    <t>BT1146</t>
  </si>
  <si>
    <t>BT1147</t>
  </si>
  <si>
    <t>BT1148</t>
  </si>
  <si>
    <t>BT1149</t>
  </si>
  <si>
    <t>BT1150</t>
  </si>
  <si>
    <t>BT1151</t>
  </si>
  <si>
    <t>BT1152</t>
  </si>
  <si>
    <t>BT1153</t>
  </si>
  <si>
    <t>BT1154</t>
  </si>
  <si>
    <t>BT1155</t>
  </si>
  <si>
    <t>BT1156</t>
  </si>
  <si>
    <t>BT1157</t>
  </si>
  <si>
    <t>BT1158</t>
  </si>
  <si>
    <t>BT1159</t>
  </si>
  <si>
    <t>BT1160</t>
  </si>
  <si>
    <t>BT1161</t>
  </si>
  <si>
    <t>BT1162</t>
  </si>
  <si>
    <t>BT1163</t>
  </si>
  <si>
    <t>BT1164</t>
  </si>
  <si>
    <t>BT1165</t>
  </si>
  <si>
    <t>BT1166</t>
  </si>
  <si>
    <t>BT1167</t>
  </si>
  <si>
    <t>BT1168</t>
  </si>
  <si>
    <t>BT1169</t>
  </si>
  <si>
    <t>BT1170</t>
  </si>
  <si>
    <t>BT1171</t>
  </si>
  <si>
    <t>BT1172</t>
  </si>
  <si>
    <t>BT1173</t>
  </si>
  <si>
    <t>BT1174</t>
  </si>
  <si>
    <t>BT1175</t>
  </si>
  <si>
    <t>BT1176</t>
  </si>
  <si>
    <t>BT1177</t>
  </si>
  <si>
    <t>BT1178</t>
  </si>
  <si>
    <t>BT1179</t>
  </si>
  <si>
    <t>BT1180</t>
  </si>
  <si>
    <t>BT1181</t>
  </si>
  <si>
    <t>BT1182</t>
  </si>
  <si>
    <t>BT1183</t>
  </si>
  <si>
    <t>BT1184</t>
  </si>
  <si>
    <t>BT1185</t>
  </si>
  <si>
    <t>BT1186</t>
  </si>
  <si>
    <t>BT1187</t>
  </si>
  <si>
    <t>BT1188</t>
  </si>
  <si>
    <t>BT1189</t>
  </si>
  <si>
    <t>BT1190</t>
  </si>
  <si>
    <t>BT1191</t>
  </si>
  <si>
    <t>BT1192</t>
  </si>
  <si>
    <t>BT1193</t>
  </si>
  <si>
    <t>BT1194</t>
  </si>
  <si>
    <t>BT1195</t>
  </si>
  <si>
    <t>BT1196</t>
  </si>
  <si>
    <t>BT1197</t>
  </si>
  <si>
    <t>BT1198</t>
  </si>
  <si>
    <t>BT1199</t>
  </si>
  <si>
    <t>BT1200</t>
  </si>
  <si>
    <t>BT1201</t>
  </si>
  <si>
    <t>BT1202</t>
  </si>
  <si>
    <t>BT1203</t>
  </si>
  <si>
    <t>BT1204</t>
  </si>
  <si>
    <t>BT1205</t>
  </si>
  <si>
    <t>BT1206</t>
  </si>
  <si>
    <t>BT1207</t>
  </si>
  <si>
    <t>BT1208</t>
  </si>
  <si>
    <t>BT1209</t>
  </si>
  <si>
    <t>BT1210</t>
  </si>
  <si>
    <t>BT1211</t>
  </si>
  <si>
    <t>BT1212</t>
  </si>
  <si>
    <t>BT1213</t>
  </si>
  <si>
    <t>BT1214</t>
  </si>
  <si>
    <t>BT1215</t>
  </si>
  <si>
    <t>BT1216</t>
  </si>
  <si>
    <t>BT1217</t>
  </si>
  <si>
    <t>BT1218</t>
  </si>
  <si>
    <t>BT1219</t>
  </si>
  <si>
    <t>BT1220</t>
  </si>
  <si>
    <t>BT1221</t>
  </si>
  <si>
    <t>BT1222</t>
  </si>
  <si>
    <t>BT1223</t>
  </si>
  <si>
    <t>BT1224</t>
  </si>
  <si>
    <t>BT1225</t>
  </si>
  <si>
    <t>BT1226</t>
  </si>
  <si>
    <t>BT1227</t>
  </si>
  <si>
    <t>BT1228</t>
  </si>
  <si>
    <t>BT1229</t>
  </si>
  <si>
    <t>BT1230</t>
  </si>
  <si>
    <t>BT1231</t>
  </si>
  <si>
    <t>BT1232</t>
  </si>
  <si>
    <t>BT1233</t>
  </si>
  <si>
    <t>BT1234</t>
  </si>
  <si>
    <t>BT1235</t>
  </si>
  <si>
    <t>BT1236</t>
  </si>
  <si>
    <t>BT1237</t>
  </si>
  <si>
    <t>BT1238</t>
  </si>
  <si>
    <t>BT1239</t>
  </si>
  <si>
    <t>BT1240</t>
  </si>
  <si>
    <t>BT1241</t>
  </si>
  <si>
    <t>BT1242</t>
  </si>
  <si>
    <t>BT1243</t>
  </si>
  <si>
    <t>BT1244</t>
  </si>
  <si>
    <t>BT1245</t>
  </si>
  <si>
    <t>BT1246</t>
  </si>
  <si>
    <t>BT1247</t>
  </si>
  <si>
    <t>BT1248</t>
  </si>
  <si>
    <t>BT1249</t>
  </si>
  <si>
    <t>BT1250</t>
  </si>
  <si>
    <t>BT1251</t>
  </si>
  <si>
    <t>BT1252</t>
  </si>
  <si>
    <t>BT1253</t>
  </si>
  <si>
    <t>BT1254</t>
  </si>
  <si>
    <t>BT1255</t>
  </si>
  <si>
    <t>BT1256</t>
  </si>
  <si>
    <t>BT1257</t>
  </si>
  <si>
    <t>BT1258</t>
  </si>
  <si>
    <t>BT1259</t>
  </si>
  <si>
    <t>BT1260</t>
  </si>
  <si>
    <t>BT1261</t>
  </si>
  <si>
    <t>BT1262</t>
  </si>
  <si>
    <t>BT1263</t>
  </si>
  <si>
    <t>BT1264</t>
  </si>
  <si>
    <t>BT1265</t>
  </si>
  <si>
    <t>BT1266</t>
  </si>
  <si>
    <t>BT1267</t>
  </si>
  <si>
    <t>BT1268</t>
  </si>
  <si>
    <t>BT1269</t>
  </si>
  <si>
    <t>BT1270</t>
  </si>
  <si>
    <t>BT1271</t>
  </si>
  <si>
    <t>BT1272</t>
  </si>
  <si>
    <t>BT1273</t>
  </si>
  <si>
    <t>BT1274</t>
  </si>
  <si>
    <t>BT1275</t>
  </si>
  <si>
    <t>BT1276</t>
  </si>
  <si>
    <t>BT1277</t>
  </si>
  <si>
    <t>BT1278</t>
  </si>
  <si>
    <t>BT1279</t>
  </si>
  <si>
    <t>BT1280</t>
  </si>
  <si>
    <t>BT1281</t>
  </si>
  <si>
    <t>BT1282</t>
  </si>
  <si>
    <t>BT1283</t>
  </si>
  <si>
    <t>BT1284</t>
  </si>
  <si>
    <t>BT1285</t>
  </si>
  <si>
    <t>BT1286</t>
  </si>
  <si>
    <t>BT1287</t>
  </si>
  <si>
    <t>BT1288</t>
  </si>
  <si>
    <t>BT1289</t>
  </si>
  <si>
    <t>BT1290</t>
  </si>
  <si>
    <t>BT1291</t>
  </si>
  <si>
    <t>BT1292</t>
  </si>
  <si>
    <t>BT1293</t>
  </si>
  <si>
    <t>BT1294</t>
  </si>
  <si>
    <t>BT1295</t>
  </si>
  <si>
    <t>BT1296</t>
  </si>
  <si>
    <t>BT1297</t>
  </si>
  <si>
    <t>BT1298</t>
  </si>
  <si>
    <t>BT1299</t>
  </si>
  <si>
    <t>BT1300</t>
  </si>
  <si>
    <t>BT1301</t>
  </si>
  <si>
    <t>BT1302</t>
  </si>
  <si>
    <t>BT1303</t>
  </si>
  <si>
    <t>BT1304</t>
  </si>
  <si>
    <t>BT1305</t>
  </si>
  <si>
    <t>BT1306</t>
  </si>
  <si>
    <t>BT1307</t>
  </si>
  <si>
    <t>BT1308</t>
  </si>
  <si>
    <t>BT1309</t>
  </si>
  <si>
    <t>BT1310</t>
  </si>
  <si>
    <t>BT1311</t>
  </si>
  <si>
    <t>BT1312</t>
  </si>
  <si>
    <t>BT1313</t>
  </si>
  <si>
    <t>BT1314</t>
  </si>
  <si>
    <t>BT1315</t>
  </si>
  <si>
    <t>BT1316</t>
  </si>
  <si>
    <t>BT1317</t>
  </si>
  <si>
    <t>BT1318</t>
  </si>
  <si>
    <t>BT1319</t>
  </si>
  <si>
    <t>BT1320</t>
  </si>
  <si>
    <t>BT1321</t>
  </si>
  <si>
    <t>BT1322</t>
  </si>
  <si>
    <t>BT1323</t>
  </si>
  <si>
    <t>BT1324</t>
  </si>
  <si>
    <t>BT1325</t>
  </si>
  <si>
    <t>BT1326</t>
  </si>
  <si>
    <t>BT1327</t>
  </si>
  <si>
    <t>BT1328</t>
  </si>
  <si>
    <t>BT1329</t>
  </si>
  <si>
    <t>BT1330</t>
  </si>
  <si>
    <t>BT1331</t>
  </si>
  <si>
    <t>BT1332</t>
  </si>
  <si>
    <t>BT1333</t>
  </si>
  <si>
    <t>BT1334</t>
  </si>
  <si>
    <t>BT1335</t>
  </si>
  <si>
    <t>BT1336</t>
  </si>
  <si>
    <t>BT1337</t>
  </si>
  <si>
    <t>BT1338</t>
  </si>
  <si>
    <t>BT1339</t>
  </si>
  <si>
    <t>BT1340</t>
  </si>
  <si>
    <t>BT1341</t>
  </si>
  <si>
    <t>BT1342</t>
  </si>
  <si>
    <t>BT1343</t>
  </si>
  <si>
    <t>BT1344</t>
  </si>
  <si>
    <t>BT1345</t>
  </si>
  <si>
    <t>BT1346</t>
  </si>
  <si>
    <t>BT1347</t>
  </si>
  <si>
    <t>BT1348</t>
  </si>
  <si>
    <t>BT1349</t>
  </si>
  <si>
    <t>BT1350</t>
  </si>
  <si>
    <t>BT1351</t>
  </si>
  <si>
    <t>BT1352</t>
  </si>
  <si>
    <t>BT1353</t>
  </si>
  <si>
    <t>BT1354</t>
  </si>
  <si>
    <t>BT1355</t>
  </si>
  <si>
    <t>BT1356</t>
  </si>
  <si>
    <t>BT1357</t>
  </si>
  <si>
    <t>BT1358</t>
  </si>
  <si>
    <t>BT1359</t>
  </si>
  <si>
    <t>BT1360</t>
  </si>
  <si>
    <t>BT1361</t>
  </si>
  <si>
    <t>BT1362</t>
  </si>
  <si>
    <t>BT1363</t>
  </si>
  <si>
    <t>BT1364</t>
  </si>
  <si>
    <t>BT1365</t>
  </si>
  <si>
    <t>BT1366</t>
  </si>
  <si>
    <t>BT1367</t>
  </si>
  <si>
    <t>BT1368</t>
  </si>
  <si>
    <t>BT1369</t>
  </si>
  <si>
    <t>BT1370</t>
  </si>
  <si>
    <t>BT1371</t>
  </si>
  <si>
    <t>BT1372</t>
  </si>
  <si>
    <t>BT1373</t>
  </si>
  <si>
    <t>BT1374</t>
  </si>
  <si>
    <t>BT1375</t>
  </si>
  <si>
    <t>BT1376</t>
  </si>
  <si>
    <t>BT1377</t>
  </si>
  <si>
    <t>BT1378</t>
  </si>
  <si>
    <t>BT1379</t>
  </si>
  <si>
    <t>BT1380</t>
  </si>
  <si>
    <t>BT1381</t>
  </si>
  <si>
    <t>BT1382</t>
  </si>
  <si>
    <t>BT1383</t>
  </si>
  <si>
    <t>BT1384</t>
  </si>
  <si>
    <t>BT1385</t>
  </si>
  <si>
    <t>BT1386</t>
  </si>
  <si>
    <t>BT1387</t>
  </si>
  <si>
    <t>BT1388</t>
  </si>
  <si>
    <t>BT1389</t>
  </si>
  <si>
    <t>BT1390</t>
  </si>
  <si>
    <t>BT1391</t>
  </si>
  <si>
    <t>BT1392</t>
  </si>
  <si>
    <t>BT1393</t>
  </si>
  <si>
    <t>BT1394</t>
  </si>
  <si>
    <t>BT1395</t>
  </si>
  <si>
    <t>BT1396</t>
  </si>
  <si>
    <t>BT1397</t>
  </si>
  <si>
    <t>BT1398</t>
  </si>
  <si>
    <t>BT1399</t>
  </si>
  <si>
    <t>BT1400</t>
  </si>
  <si>
    <t>BT1401</t>
  </si>
  <si>
    <t>BT1402</t>
  </si>
  <si>
    <t>BT1403</t>
  </si>
  <si>
    <t>BT1404</t>
  </si>
  <si>
    <t>BT1405</t>
  </si>
  <si>
    <t>BT1406</t>
  </si>
  <si>
    <t>BT1407</t>
  </si>
  <si>
    <t>BT1408</t>
  </si>
  <si>
    <t>BT1409</t>
  </si>
  <si>
    <t>BT1410</t>
  </si>
  <si>
    <t>BT1411</t>
  </si>
  <si>
    <t>BT1412</t>
  </si>
  <si>
    <t>BT1413</t>
  </si>
  <si>
    <t>BT1414</t>
  </si>
  <si>
    <t>BT1415</t>
  </si>
  <si>
    <t>BT1416</t>
  </si>
  <si>
    <t>BT1417</t>
  </si>
  <si>
    <t>BT1418</t>
  </si>
  <si>
    <t>BT1419</t>
  </si>
  <si>
    <t>BT1420</t>
  </si>
  <si>
    <t>BT1421</t>
  </si>
  <si>
    <t>BT1422</t>
  </si>
  <si>
    <t>BT1423</t>
  </si>
  <si>
    <t>BT1424</t>
  </si>
  <si>
    <t>BT1425</t>
  </si>
  <si>
    <t>BT1426</t>
  </si>
  <si>
    <t>BT1427</t>
  </si>
  <si>
    <t>BT1428</t>
  </si>
  <si>
    <t>BT1429</t>
  </si>
  <si>
    <t>BT1430</t>
  </si>
  <si>
    <t>BT1431</t>
  </si>
  <si>
    <t>BT1432</t>
  </si>
  <si>
    <t>BT1433</t>
  </si>
  <si>
    <t>BT1434</t>
  </si>
  <si>
    <t>BT1435</t>
  </si>
  <si>
    <t>BT1436</t>
  </si>
  <si>
    <t>BT1437</t>
  </si>
  <si>
    <t>BT1438</t>
  </si>
  <si>
    <t>BT1439</t>
  </si>
  <si>
    <t>BT1440</t>
  </si>
  <si>
    <t>BT1441</t>
  </si>
  <si>
    <t>BT1442</t>
  </si>
  <si>
    <t>BT1443</t>
  </si>
  <si>
    <t>BT1444</t>
  </si>
  <si>
    <t>BT1445</t>
  </si>
  <si>
    <t>BT1446</t>
  </si>
  <si>
    <t>BT1447</t>
  </si>
  <si>
    <t>BT1448</t>
  </si>
  <si>
    <t>BT1449</t>
  </si>
  <si>
    <t>BT1450</t>
  </si>
  <si>
    <t>BT1451</t>
  </si>
  <si>
    <t>BT1452</t>
  </si>
  <si>
    <t>BT1453</t>
  </si>
  <si>
    <t>BT1454</t>
  </si>
  <si>
    <t>BT1455</t>
  </si>
  <si>
    <t>BT1456</t>
  </si>
  <si>
    <t>BT1457</t>
  </si>
  <si>
    <t>BT1458</t>
  </si>
  <si>
    <t>BT1459</t>
  </si>
  <si>
    <t>BT1460</t>
  </si>
  <si>
    <t>BT1461</t>
  </si>
  <si>
    <t>BT1462</t>
  </si>
  <si>
    <t>BT1463</t>
  </si>
  <si>
    <t>BT1464</t>
  </si>
  <si>
    <t>BT1465</t>
  </si>
  <si>
    <t>BT1466</t>
  </si>
  <si>
    <t>BT1467</t>
  </si>
  <si>
    <t>BT1468</t>
  </si>
  <si>
    <t>BT1469</t>
  </si>
  <si>
    <t>BT1470</t>
  </si>
  <si>
    <t>BT1471</t>
  </si>
  <si>
    <t>BT1472</t>
  </si>
  <si>
    <t>BT1473</t>
  </si>
  <si>
    <t>BT1474</t>
  </si>
  <si>
    <t>BT1475</t>
  </si>
  <si>
    <t>BT1476</t>
  </si>
  <si>
    <t>BT1477</t>
  </si>
  <si>
    <t>BT1478</t>
  </si>
  <si>
    <t>BT1479</t>
  </si>
  <si>
    <t>BT1480</t>
  </si>
  <si>
    <t>BT1481</t>
  </si>
  <si>
    <t>BT1482</t>
  </si>
  <si>
    <t>BT1483</t>
  </si>
  <si>
    <t>BT1484</t>
  </si>
  <si>
    <t>BT1485</t>
  </si>
  <si>
    <t>BT1486</t>
  </si>
  <si>
    <t>BT1487</t>
  </si>
  <si>
    <t>BT1488</t>
  </si>
  <si>
    <t>BT1489</t>
  </si>
  <si>
    <t>BT1490</t>
  </si>
  <si>
    <t>BT1491</t>
  </si>
  <si>
    <t>BT1492</t>
  </si>
  <si>
    <t>BT1493</t>
  </si>
  <si>
    <t>BT1494</t>
  </si>
  <si>
    <t>BT1495</t>
  </si>
  <si>
    <t>BT1496</t>
  </si>
  <si>
    <t>BT1497</t>
  </si>
  <si>
    <t>BT1498</t>
  </si>
  <si>
    <t>BT1499</t>
  </si>
  <si>
    <t>BT1500</t>
  </si>
  <si>
    <t>BT1501</t>
  </si>
  <si>
    <t>BT1502</t>
  </si>
  <si>
    <t>BT1503</t>
  </si>
  <si>
    <t>BT1504</t>
  </si>
  <si>
    <t>BT1505</t>
  </si>
  <si>
    <t>BT1506</t>
  </si>
  <si>
    <t>BT1507</t>
  </si>
  <si>
    <t>BT1508</t>
  </si>
  <si>
    <t>BT1509</t>
  </si>
  <si>
    <t>BT1510</t>
  </si>
  <si>
    <t>BT1511</t>
  </si>
  <si>
    <t>BT1512</t>
  </si>
  <si>
    <t>BT1513</t>
  </si>
  <si>
    <t>BT1514</t>
  </si>
  <si>
    <t>BT1515</t>
  </si>
  <si>
    <t>BT1516</t>
  </si>
  <si>
    <t>BT1517</t>
  </si>
  <si>
    <t>BT1518</t>
  </si>
  <si>
    <t>BT1519</t>
  </si>
  <si>
    <t>BT1520</t>
  </si>
  <si>
    <t>BT1521</t>
  </si>
  <si>
    <t>BT1522</t>
  </si>
  <si>
    <t>BT1523</t>
  </si>
  <si>
    <t>BT1524</t>
  </si>
  <si>
    <t>BT1525</t>
  </si>
  <si>
    <t>BT1526</t>
  </si>
  <si>
    <t>BT1527</t>
  </si>
  <si>
    <t>BT1528</t>
  </si>
  <si>
    <t>BT1529</t>
  </si>
  <si>
    <t>BT1530</t>
  </si>
  <si>
    <t>BT1531</t>
  </si>
  <si>
    <t>BT1532</t>
  </si>
  <si>
    <t>BT1533</t>
  </si>
  <si>
    <t>BT1534</t>
  </si>
  <si>
    <t>BT1535</t>
  </si>
  <si>
    <t>BT1536</t>
  </si>
  <si>
    <t>BT1537</t>
  </si>
  <si>
    <t>BT1538</t>
  </si>
  <si>
    <t>BT1539</t>
  </si>
  <si>
    <t>BT1540</t>
  </si>
  <si>
    <t>BT1541</t>
  </si>
  <si>
    <t>BT1542</t>
  </si>
  <si>
    <t>BT1543</t>
  </si>
  <si>
    <t>BT1544</t>
  </si>
  <si>
    <t>BT1545</t>
  </si>
  <si>
    <t>BT1546</t>
  </si>
  <si>
    <t>BT1547</t>
  </si>
  <si>
    <t>BT1548</t>
  </si>
  <si>
    <t>BT1549</t>
  </si>
  <si>
    <t>BT1550</t>
  </si>
  <si>
    <t>BT1551</t>
  </si>
  <si>
    <t>BT1552</t>
  </si>
  <si>
    <t>BT1553</t>
  </si>
  <si>
    <t>BT1554</t>
  </si>
  <si>
    <t>BT1555</t>
  </si>
  <si>
    <t>BT1556</t>
  </si>
  <si>
    <t>BT1557</t>
  </si>
  <si>
    <t>BT1558</t>
  </si>
  <si>
    <t>BT1559</t>
  </si>
  <si>
    <t>BT1560</t>
  </si>
  <si>
    <t>BT1561</t>
  </si>
  <si>
    <t>BT1562</t>
  </si>
  <si>
    <t>BT1563</t>
  </si>
  <si>
    <t>BT1564</t>
  </si>
  <si>
    <t>BT1565</t>
  </si>
  <si>
    <t>BT1566</t>
  </si>
  <si>
    <t>BT1567</t>
  </si>
  <si>
    <t>BT1568</t>
  </si>
  <si>
    <t>BT1569</t>
  </si>
  <si>
    <t>BT1570</t>
  </si>
  <si>
    <t>BT1571</t>
  </si>
  <si>
    <t>BT1572</t>
  </si>
  <si>
    <t>BT1573</t>
  </si>
  <si>
    <t>BT1574</t>
  </si>
  <si>
    <t>BT1575</t>
  </si>
  <si>
    <t>BT1576</t>
  </si>
  <si>
    <t>BT1577</t>
  </si>
  <si>
    <t>BT1578</t>
  </si>
  <si>
    <t>BT1579</t>
  </si>
  <si>
    <t>BT1580</t>
  </si>
  <si>
    <t>BT1581</t>
  </si>
  <si>
    <t>BT1582</t>
  </si>
  <si>
    <t>BT1583</t>
  </si>
  <si>
    <t>BT1584</t>
  </si>
  <si>
    <t>BT1585</t>
  </si>
  <si>
    <t>BT1586</t>
  </si>
  <si>
    <t>BT1587</t>
  </si>
  <si>
    <t>BT1588</t>
  </si>
  <si>
    <t>BT1589</t>
  </si>
  <si>
    <t>BT1590</t>
  </si>
  <si>
    <t>BT1591</t>
  </si>
  <si>
    <t>BT1592</t>
  </si>
  <si>
    <t>BT1593</t>
  </si>
  <si>
    <t>BT1594</t>
  </si>
  <si>
    <t>BT1595</t>
  </si>
  <si>
    <t>BT1596</t>
  </si>
  <si>
    <t>BT1597</t>
  </si>
  <si>
    <t>BT1598</t>
  </si>
  <si>
    <t>BT1599</t>
  </si>
  <si>
    <t>BT1600</t>
  </si>
  <si>
    <t>BT1601</t>
  </si>
  <si>
    <t>BT1602</t>
  </si>
  <si>
    <t>BT1603</t>
  </si>
  <si>
    <t>BT1604</t>
  </si>
  <si>
    <t>BT1605</t>
  </si>
  <si>
    <t>BT1606</t>
  </si>
  <si>
    <t>BT1607</t>
  </si>
  <si>
    <t>BT1608</t>
  </si>
  <si>
    <t>BT1609</t>
  </si>
  <si>
    <t>BT1610</t>
  </si>
  <si>
    <t>BT1611</t>
  </si>
  <si>
    <t>BT1612</t>
  </si>
  <si>
    <t>BT1613</t>
  </si>
  <si>
    <t>BT1614</t>
  </si>
  <si>
    <t>BT1615</t>
  </si>
  <si>
    <t>BT1616</t>
  </si>
  <si>
    <t>BT1617</t>
  </si>
  <si>
    <t>BT1618</t>
  </si>
  <si>
    <t>BT1619</t>
  </si>
  <si>
    <t>BT1620</t>
  </si>
  <si>
    <t>BT1621</t>
  </si>
  <si>
    <t>BT1622</t>
  </si>
  <si>
    <t>BT1623</t>
  </si>
  <si>
    <t>BT1624</t>
  </si>
  <si>
    <t>BT1625</t>
  </si>
  <si>
    <t>BT1626</t>
  </si>
  <si>
    <t>BT1627</t>
  </si>
  <si>
    <t>BT1628</t>
  </si>
  <si>
    <t>BT1629</t>
  </si>
  <si>
    <t>BT1630</t>
  </si>
  <si>
    <t>BT1631</t>
  </si>
  <si>
    <t>BT1632</t>
  </si>
  <si>
    <t>BT1633</t>
  </si>
  <si>
    <t>BT1634</t>
  </si>
  <si>
    <t>BT1635</t>
  </si>
  <si>
    <t>BT1636</t>
  </si>
  <si>
    <t>BT1637</t>
  </si>
  <si>
    <t>BT1638</t>
  </si>
  <si>
    <t>BT1639</t>
  </si>
  <si>
    <t>BT1640</t>
  </si>
  <si>
    <t>BT1641</t>
  </si>
  <si>
    <t>BT1642</t>
  </si>
  <si>
    <t>BT1643</t>
  </si>
  <si>
    <t>BT1644</t>
  </si>
  <si>
    <t>BT1645</t>
  </si>
  <si>
    <t>BT1646</t>
  </si>
  <si>
    <t>BT1647</t>
  </si>
  <si>
    <t>BT1648</t>
  </si>
  <si>
    <t>BT1649</t>
  </si>
  <si>
    <t>BT1650</t>
  </si>
  <si>
    <t>BT1651</t>
  </si>
  <si>
    <t>BT1652</t>
  </si>
  <si>
    <t>BT1653</t>
  </si>
  <si>
    <t>BT1654</t>
  </si>
  <si>
    <t>BT1655</t>
  </si>
  <si>
    <t>BT1656</t>
  </si>
  <si>
    <t>BT1657</t>
  </si>
  <si>
    <t>BT1658</t>
  </si>
  <si>
    <t>BT1659</t>
  </si>
  <si>
    <t>BT1660</t>
  </si>
  <si>
    <t>BT1661</t>
  </si>
  <si>
    <t>BT1662</t>
  </si>
  <si>
    <t>BT1663</t>
  </si>
  <si>
    <t>BT1664</t>
  </si>
  <si>
    <t>BT1665</t>
  </si>
  <si>
    <t>BT1666</t>
  </si>
  <si>
    <t>BT1667</t>
  </si>
  <si>
    <t>BT1668</t>
  </si>
  <si>
    <t>BT1669</t>
  </si>
  <si>
    <t>BT1670</t>
  </si>
  <si>
    <t>BT1671</t>
  </si>
  <si>
    <t>BT1672</t>
  </si>
  <si>
    <t>BT1673</t>
  </si>
  <si>
    <t>BT1674</t>
  </si>
  <si>
    <t>BT1675</t>
  </si>
  <si>
    <t>BT1676</t>
  </si>
  <si>
    <t>BT1677</t>
  </si>
  <si>
    <t>BT1678</t>
  </si>
  <si>
    <t>BT1679</t>
  </si>
  <si>
    <t>BT1680</t>
  </si>
  <si>
    <t>BT1681</t>
  </si>
  <si>
    <t>BT1682</t>
  </si>
  <si>
    <t>BT1683</t>
  </si>
  <si>
    <t>BT1684</t>
  </si>
  <si>
    <t>BT1685</t>
  </si>
  <si>
    <t>BT1686</t>
  </si>
  <si>
    <t>BT1687</t>
  </si>
  <si>
    <t>BT1688</t>
  </si>
  <si>
    <t>BT1689</t>
  </si>
  <si>
    <t>BT1690</t>
  </si>
  <si>
    <t>BT1691</t>
  </si>
  <si>
    <t>BT1692</t>
  </si>
  <si>
    <t>BT1693</t>
  </si>
  <si>
    <t>BT1694</t>
  </si>
  <si>
    <t>BT1695</t>
  </si>
  <si>
    <t>BT1696</t>
  </si>
  <si>
    <t>BT1697</t>
  </si>
  <si>
    <t>BT1698</t>
  </si>
  <si>
    <t>BT1699</t>
  </si>
  <si>
    <t>BT1700</t>
  </si>
  <si>
    <t>BT1701</t>
  </si>
  <si>
    <t>BT1702</t>
  </si>
  <si>
    <t>BT1703</t>
  </si>
  <si>
    <t>BT1704</t>
  </si>
  <si>
    <t>BT1705</t>
  </si>
  <si>
    <t>BT1706</t>
  </si>
  <si>
    <t>BT1707</t>
  </si>
  <si>
    <t>BT1708</t>
  </si>
  <si>
    <t>BT1709</t>
  </si>
  <si>
    <t>BT1710</t>
  </si>
  <si>
    <t>BT1711</t>
  </si>
  <si>
    <t>BT1712</t>
  </si>
  <si>
    <t>BT1713</t>
  </si>
  <si>
    <t>BT1714</t>
  </si>
  <si>
    <t>BT1715</t>
  </si>
  <si>
    <t>BT1716</t>
  </si>
  <si>
    <t>BT1717</t>
  </si>
  <si>
    <t>BT1718</t>
  </si>
  <si>
    <t>BT1719</t>
  </si>
  <si>
    <t>BT1720</t>
  </si>
  <si>
    <t>BT1721</t>
  </si>
  <si>
    <t>BT1722</t>
  </si>
  <si>
    <t>BT1723</t>
  </si>
  <si>
    <t>BT1724</t>
  </si>
  <si>
    <t>BT1725</t>
  </si>
  <si>
    <t>BT1726</t>
  </si>
  <si>
    <t>BT1727</t>
  </si>
  <si>
    <t>BT1728</t>
  </si>
  <si>
    <t>BT1729</t>
  </si>
  <si>
    <t>BT1730</t>
  </si>
  <si>
    <t>BT1731</t>
  </si>
  <si>
    <t>BT1732</t>
  </si>
  <si>
    <t>BT1733</t>
  </si>
  <si>
    <t>BT1734</t>
  </si>
  <si>
    <t>BT1735</t>
  </si>
  <si>
    <t>BT1736</t>
  </si>
  <si>
    <t>BT1737</t>
  </si>
  <si>
    <t>BT1738</t>
  </si>
  <si>
    <t>BT1739</t>
  </si>
  <si>
    <t>BT1740</t>
  </si>
  <si>
    <t>BT1741</t>
  </si>
  <si>
    <t>BT1742</t>
  </si>
  <si>
    <t>BT1743</t>
  </si>
  <si>
    <t>BT1744</t>
  </si>
  <si>
    <t>BT1745</t>
  </si>
  <si>
    <t>BT1746</t>
  </si>
  <si>
    <t>BT1747</t>
  </si>
  <si>
    <t>BT1748</t>
  </si>
  <si>
    <t>BT1749</t>
  </si>
  <si>
    <t>BT1750</t>
  </si>
  <si>
    <t>BT1751</t>
  </si>
  <si>
    <t>BT1752</t>
  </si>
  <si>
    <t>BT1753</t>
  </si>
  <si>
    <t>BT1754</t>
  </si>
  <si>
    <t>BT1755</t>
  </si>
  <si>
    <t>BT1756</t>
  </si>
  <si>
    <t>BT1757</t>
  </si>
  <si>
    <t>BT1758</t>
  </si>
  <si>
    <t>BT1759</t>
  </si>
  <si>
    <t>BT1760</t>
  </si>
  <si>
    <t>BT1761</t>
  </si>
  <si>
    <t>BT1762</t>
  </si>
  <si>
    <t>BT1763</t>
  </si>
  <si>
    <t>BT1764</t>
  </si>
  <si>
    <t>BT1765</t>
  </si>
  <si>
    <t>BT1766</t>
  </si>
  <si>
    <t>BT1767</t>
  </si>
  <si>
    <t>BT1768</t>
  </si>
  <si>
    <t>BT1769</t>
  </si>
  <si>
    <t>BT1770</t>
  </si>
  <si>
    <t>BT1771</t>
  </si>
  <si>
    <t>BT1772</t>
  </si>
  <si>
    <t>BT1773</t>
  </si>
  <si>
    <t>BT1774</t>
  </si>
  <si>
    <t>BT1775</t>
  </si>
  <si>
    <t>BT1776</t>
  </si>
  <si>
    <t>BT1777</t>
  </si>
  <si>
    <t>BT1778</t>
  </si>
  <si>
    <t>BT1779</t>
  </si>
  <si>
    <t>BT1780</t>
  </si>
  <si>
    <t>BT1781</t>
  </si>
  <si>
    <t>BT1782</t>
  </si>
  <si>
    <t>BT1783</t>
  </si>
  <si>
    <t>BT1784</t>
  </si>
  <si>
    <t>BT1785</t>
  </si>
  <si>
    <t>BT1786</t>
  </si>
  <si>
    <t>BT1787</t>
  </si>
  <si>
    <t>BT1788</t>
  </si>
  <si>
    <t>BT1789</t>
  </si>
  <si>
    <t>BT1790</t>
  </si>
  <si>
    <t>BT1791</t>
  </si>
  <si>
    <t>BT1792</t>
  </si>
  <si>
    <t>BT1793</t>
  </si>
  <si>
    <t>BT1794</t>
  </si>
  <si>
    <t>BT1795</t>
  </si>
  <si>
    <t>BT1796</t>
  </si>
  <si>
    <t>BT1797</t>
  </si>
  <si>
    <t>BT1798</t>
  </si>
  <si>
    <t>BT1799</t>
  </si>
  <si>
    <t>BT1800</t>
  </si>
  <si>
    <t>BT1801</t>
  </si>
  <si>
    <t>BT1802</t>
  </si>
  <si>
    <t>BT1803</t>
  </si>
  <si>
    <t>BT1804</t>
  </si>
  <si>
    <t>BT1805</t>
  </si>
  <si>
    <t>BT1806</t>
  </si>
  <si>
    <t>BT1807</t>
  </si>
  <si>
    <t>BT1808</t>
  </si>
  <si>
    <t>BT1809</t>
  </si>
  <si>
    <t>BT1810</t>
  </si>
  <si>
    <t>BT1811</t>
  </si>
  <si>
    <t>BT1812</t>
  </si>
  <si>
    <t>BT1813</t>
  </si>
  <si>
    <t>BT1814</t>
  </si>
  <si>
    <t>BT1815</t>
  </si>
  <si>
    <t>BT1816</t>
  </si>
  <si>
    <t>BT1817</t>
  </si>
  <si>
    <t>BT1818</t>
  </si>
  <si>
    <t>BT1819</t>
  </si>
  <si>
    <t>BT1820</t>
  </si>
  <si>
    <t>BT1821</t>
  </si>
  <si>
    <t>BT1822</t>
  </si>
  <si>
    <t>BT1823</t>
  </si>
  <si>
    <t>BT1824</t>
  </si>
  <si>
    <t>BT1825</t>
  </si>
  <si>
    <t>BT1826</t>
  </si>
  <si>
    <t>BT1827</t>
  </si>
  <si>
    <t>BT1828</t>
  </si>
  <si>
    <t>BT1829</t>
  </si>
  <si>
    <t>BT1830</t>
  </si>
  <si>
    <t>BT1831</t>
  </si>
  <si>
    <t>BT1832</t>
  </si>
  <si>
    <t>BT1833</t>
  </si>
  <si>
    <t>BT1834</t>
  </si>
  <si>
    <t>BT1835</t>
  </si>
  <si>
    <t>BT1836</t>
  </si>
  <si>
    <t>BT1837</t>
  </si>
  <si>
    <t>BT1838</t>
  </si>
  <si>
    <t>BT1839</t>
  </si>
  <si>
    <t>BT1840</t>
  </si>
  <si>
    <t>BT1841</t>
  </si>
  <si>
    <t>BT1842</t>
  </si>
  <si>
    <t>BT1843</t>
  </si>
  <si>
    <t>BT1844</t>
  </si>
  <si>
    <t>BT1845</t>
  </si>
  <si>
    <t>BT1846</t>
  </si>
  <si>
    <t>BT1847</t>
  </si>
  <si>
    <t>BT1848</t>
  </si>
  <si>
    <t>BT1849</t>
  </si>
  <si>
    <t>BT1850</t>
  </si>
  <si>
    <t>BT1851</t>
  </si>
  <si>
    <t>BT1852</t>
  </si>
  <si>
    <t>BT1853</t>
  </si>
  <si>
    <t>BT1854</t>
  </si>
  <si>
    <t>BT1855</t>
  </si>
  <si>
    <t>BT1856</t>
  </si>
  <si>
    <t>BT1857</t>
  </si>
  <si>
    <t>BT1858</t>
  </si>
  <si>
    <t>BT1859</t>
  </si>
  <si>
    <t>BT1860</t>
  </si>
  <si>
    <t>BT1861</t>
  </si>
  <si>
    <t>BT1862</t>
  </si>
  <si>
    <t>BT1863</t>
  </si>
  <si>
    <t>BT1864</t>
  </si>
  <si>
    <t>BT1865</t>
  </si>
  <si>
    <t>BT1866</t>
  </si>
  <si>
    <t>BT1867</t>
  </si>
  <si>
    <t>BT1868</t>
  </si>
  <si>
    <t>BT1869</t>
  </si>
  <si>
    <t>BT1870</t>
  </si>
  <si>
    <t>BT1871</t>
  </si>
  <si>
    <t>BT1872</t>
  </si>
  <si>
    <t>BT1873</t>
  </si>
  <si>
    <t>BT1874</t>
  </si>
  <si>
    <t>BT1875</t>
  </si>
  <si>
    <t>BT1876</t>
  </si>
  <si>
    <t>BT1877</t>
  </si>
  <si>
    <t>BT1878</t>
  </si>
  <si>
    <t>BT1879</t>
  </si>
  <si>
    <t>BT1880</t>
  </si>
  <si>
    <t>BT1881</t>
  </si>
  <si>
    <t>BT1882</t>
  </si>
  <si>
    <t>BT1883</t>
  </si>
  <si>
    <t>BT1884</t>
  </si>
  <si>
    <t>BT1885</t>
  </si>
  <si>
    <t>BT1886</t>
  </si>
  <si>
    <t>BT1887</t>
  </si>
  <si>
    <t>BT1888</t>
  </si>
  <si>
    <t>BT1889</t>
  </si>
  <si>
    <t>BT1890</t>
  </si>
  <si>
    <t>BT1891</t>
  </si>
  <si>
    <t>BT1892</t>
  </si>
  <si>
    <t>BT1893</t>
  </si>
  <si>
    <t>BT1894</t>
  </si>
  <si>
    <t>BT1895</t>
  </si>
  <si>
    <t>BT1896</t>
  </si>
  <si>
    <t>BT1897</t>
  </si>
  <si>
    <t>BT1898</t>
  </si>
  <si>
    <t>BT1899</t>
  </si>
  <si>
    <t>BT1900</t>
  </si>
  <si>
    <t>BT1901</t>
  </si>
  <si>
    <t>BT1902</t>
  </si>
  <si>
    <t>BT1903</t>
  </si>
  <si>
    <t>BT1904</t>
  </si>
  <si>
    <t>BT1905</t>
  </si>
  <si>
    <t>BT1906</t>
  </si>
  <si>
    <t>BT1907</t>
  </si>
  <si>
    <t>BT1908</t>
  </si>
  <si>
    <t>BT1909</t>
  </si>
  <si>
    <t>BT1910</t>
  </si>
  <si>
    <t>BT1911</t>
  </si>
  <si>
    <t>BT1912</t>
  </si>
  <si>
    <t>BT1913</t>
  </si>
  <si>
    <t>BT1914</t>
  </si>
  <si>
    <t>BT1915</t>
  </si>
  <si>
    <t>BT1916</t>
  </si>
  <si>
    <t>BT1917</t>
  </si>
  <si>
    <t>BT1918</t>
  </si>
  <si>
    <t>BT1919</t>
  </si>
  <si>
    <t>BT1920</t>
  </si>
  <si>
    <t>BT1921</t>
  </si>
  <si>
    <t>BT1922</t>
  </si>
  <si>
    <t>BT1923</t>
  </si>
  <si>
    <t>BT1924</t>
  </si>
  <si>
    <t>BT1925</t>
  </si>
  <si>
    <t>BT1926</t>
  </si>
  <si>
    <t>BT1927</t>
  </si>
  <si>
    <t>BT1928</t>
  </si>
  <si>
    <t>BT1929</t>
  </si>
  <si>
    <t>BT1930</t>
  </si>
  <si>
    <t>BT1931</t>
  </si>
  <si>
    <t>BT1932</t>
  </si>
  <si>
    <t>BT1933</t>
  </si>
  <si>
    <t>BT1934</t>
  </si>
  <si>
    <t>BT1935</t>
  </si>
  <si>
    <t>BT1936</t>
  </si>
  <si>
    <t>BT1937</t>
  </si>
  <si>
    <t>BT1938</t>
  </si>
  <si>
    <t>BT1939</t>
  </si>
  <si>
    <t>BT1940</t>
  </si>
  <si>
    <t>BT1941</t>
  </si>
  <si>
    <t>BT1942</t>
  </si>
  <si>
    <t>BT1943</t>
  </si>
  <si>
    <t>BT1944</t>
  </si>
  <si>
    <t>BT1945</t>
  </si>
  <si>
    <t>BT1946</t>
  </si>
  <si>
    <t>BT1947</t>
  </si>
  <si>
    <t>BT1948</t>
  </si>
  <si>
    <t>BT1949</t>
  </si>
  <si>
    <t>BT1950</t>
  </si>
  <si>
    <t>BT1951</t>
  </si>
  <si>
    <t>BT1952</t>
  </si>
  <si>
    <t>BT1953</t>
  </si>
  <si>
    <t>BT1954</t>
  </si>
  <si>
    <t>BT1955</t>
  </si>
  <si>
    <t>BT1956</t>
  </si>
  <si>
    <t>BT1957</t>
  </si>
  <si>
    <t>BT1958</t>
  </si>
  <si>
    <t>BT1959</t>
  </si>
  <si>
    <t>BT1960</t>
  </si>
  <si>
    <t>BT1961</t>
  </si>
  <si>
    <t>BT1962</t>
  </si>
  <si>
    <t>BT1963</t>
  </si>
  <si>
    <t>BT1964</t>
  </si>
  <si>
    <t>BT1965</t>
  </si>
  <si>
    <t>BT1966</t>
  </si>
  <si>
    <t>BT1967</t>
  </si>
  <si>
    <t>BT1968</t>
  </si>
  <si>
    <t>BT1969</t>
  </si>
  <si>
    <t>BT1970</t>
  </si>
  <si>
    <t>BT1971</t>
  </si>
  <si>
    <t>BT1972</t>
  </si>
  <si>
    <t>BT1973</t>
  </si>
  <si>
    <t>BT1974</t>
  </si>
  <si>
    <t>BT1975</t>
  </si>
  <si>
    <t>BT1976</t>
  </si>
  <si>
    <t>BT1977</t>
  </si>
  <si>
    <t>BT1978</t>
  </si>
  <si>
    <t>BT1979</t>
  </si>
  <si>
    <t>BT1980</t>
  </si>
  <si>
    <t>BT1981</t>
  </si>
  <si>
    <t>BT1982</t>
  </si>
  <si>
    <t>BT1983</t>
  </si>
  <si>
    <t>BT1984</t>
  </si>
  <si>
    <t>BT1985</t>
  </si>
  <si>
    <t>BT1986</t>
  </si>
  <si>
    <t>BT1987</t>
  </si>
  <si>
    <t>BT1988</t>
  </si>
  <si>
    <t>BT1989</t>
  </si>
  <si>
    <t>BT1990</t>
  </si>
  <si>
    <t>BT1991</t>
  </si>
  <si>
    <t>BT1992</t>
  </si>
  <si>
    <t>BT1993</t>
  </si>
  <si>
    <t>BT1994</t>
  </si>
  <si>
    <t>BT1995</t>
  </si>
  <si>
    <t>BT1996</t>
  </si>
  <si>
    <t>BT1997</t>
  </si>
  <si>
    <t>BT1998</t>
  </si>
  <si>
    <t>BT1999</t>
  </si>
  <si>
    <t>BT2000</t>
  </si>
  <si>
    <t>BT2001</t>
  </si>
  <si>
    <t>BT2002</t>
  </si>
  <si>
    <t>BT2003</t>
  </si>
  <si>
    <t>BT2004</t>
  </si>
  <si>
    <t>BT2005</t>
  </si>
  <si>
    <t>BT2006</t>
  </si>
  <si>
    <t>BT2007</t>
  </si>
  <si>
    <t>BT2008</t>
  </si>
  <si>
    <t>BT2009</t>
  </si>
  <si>
    <t>BT2010</t>
  </si>
  <si>
    <t>BT2011</t>
  </si>
  <si>
    <t>BT2012</t>
  </si>
  <si>
    <t>BT2013</t>
  </si>
  <si>
    <t>BT2014</t>
  </si>
  <si>
    <t>BT2015</t>
  </si>
  <si>
    <t>BT2016</t>
  </si>
  <si>
    <t>BT2017</t>
  </si>
  <si>
    <t>BT2018</t>
  </si>
  <si>
    <t>BT2019</t>
  </si>
  <si>
    <t>BT2020</t>
  </si>
  <si>
    <t>BT2021</t>
  </si>
  <si>
    <t>BT2022</t>
  </si>
  <si>
    <t>BT2023</t>
  </si>
  <si>
    <t>BT2024</t>
  </si>
  <si>
    <t>BT2025</t>
  </si>
  <si>
    <t>BT2026</t>
  </si>
  <si>
    <t>BT2027</t>
  </si>
  <si>
    <t>BT2028</t>
  </si>
  <si>
    <t>BT2029</t>
  </si>
  <si>
    <t>BT2030</t>
  </si>
  <si>
    <t>BT2031</t>
  </si>
  <si>
    <t>BT2032</t>
  </si>
  <si>
    <t>BT2033</t>
  </si>
  <si>
    <t>BT2034</t>
  </si>
  <si>
    <t>BT2035</t>
  </si>
  <si>
    <t>BT2036</t>
  </si>
  <si>
    <t>BT2037</t>
  </si>
  <si>
    <t>BT2038</t>
  </si>
  <si>
    <t>BT2039</t>
  </si>
  <si>
    <t>BT2040</t>
  </si>
  <si>
    <t>BT2041</t>
  </si>
  <si>
    <t>BT2042</t>
  </si>
  <si>
    <t>BT2043</t>
  </si>
  <si>
    <t>BT2044</t>
  </si>
  <si>
    <t>BT2045</t>
  </si>
  <si>
    <t>BT2046</t>
  </si>
  <si>
    <t>BT2047</t>
  </si>
  <si>
    <t>BT2048</t>
  </si>
  <si>
    <t>BT2049</t>
  </si>
  <si>
    <t>BT2050</t>
  </si>
  <si>
    <t>BT2051</t>
  </si>
  <si>
    <t>BT2052</t>
  </si>
  <si>
    <t>BT2053</t>
  </si>
  <si>
    <t>BT2054</t>
  </si>
  <si>
    <t>BT2055</t>
  </si>
  <si>
    <t>BT2056</t>
  </si>
  <si>
    <t>BT2057</t>
  </si>
  <si>
    <t>BT2058</t>
  </si>
  <si>
    <t>BT2059</t>
  </si>
  <si>
    <t>BT2060</t>
  </si>
  <si>
    <t>BT2061</t>
  </si>
  <si>
    <t>BT2062</t>
  </si>
  <si>
    <t>BT2063</t>
  </si>
  <si>
    <t>BT2064</t>
  </si>
  <si>
    <t>BT2065</t>
  </si>
  <si>
    <t>BT2066</t>
  </si>
  <si>
    <t>BT2067</t>
  </si>
  <si>
    <t>BT2068</t>
  </si>
  <si>
    <t>BT2069</t>
  </si>
  <si>
    <t>BT2070</t>
  </si>
  <si>
    <t>BT2071</t>
  </si>
  <si>
    <t>BT2072</t>
  </si>
  <si>
    <t>BT2073</t>
  </si>
  <si>
    <t>BT2074</t>
  </si>
  <si>
    <t>BT2075</t>
  </si>
  <si>
    <t>BT2076</t>
  </si>
  <si>
    <t>BT2077</t>
  </si>
  <si>
    <t>BT2078</t>
  </si>
  <si>
    <t>BT2079</t>
  </si>
  <si>
    <t>BT2080</t>
  </si>
  <si>
    <t>BT2081</t>
  </si>
  <si>
    <t>BT2082</t>
  </si>
  <si>
    <t>BT2083</t>
  </si>
  <si>
    <t>BT2084</t>
  </si>
  <si>
    <t>BT2085</t>
  </si>
  <si>
    <t>BT2086</t>
  </si>
  <si>
    <t>BT2087</t>
  </si>
  <si>
    <t>BT2088</t>
  </si>
  <si>
    <t>BT2089</t>
  </si>
  <si>
    <t>BT2090</t>
  </si>
  <si>
    <t>BT2091</t>
  </si>
  <si>
    <t>BT2092</t>
  </si>
  <si>
    <t>BT2093</t>
  </si>
  <si>
    <t>BT2094</t>
  </si>
  <si>
    <t>BT2095</t>
  </si>
  <si>
    <t>BT2096</t>
  </si>
  <si>
    <t>BT2097</t>
  </si>
  <si>
    <t>BT2098</t>
  </si>
  <si>
    <t>BT2099</t>
  </si>
  <si>
    <t>BT2100</t>
  </si>
  <si>
    <t>BT2101</t>
  </si>
  <si>
    <t>BT2102</t>
  </si>
  <si>
    <t>BT2103</t>
  </si>
  <si>
    <t>BT2104</t>
  </si>
  <si>
    <t>BT2105</t>
  </si>
  <si>
    <t>BT2106</t>
  </si>
  <si>
    <t>BT2107</t>
  </si>
  <si>
    <t>BT2108</t>
  </si>
  <si>
    <t>BT2109</t>
  </si>
  <si>
    <t>BT2110</t>
  </si>
  <si>
    <t>BT2111</t>
  </si>
  <si>
    <t>BT2112</t>
  </si>
  <si>
    <t>BT2113</t>
  </si>
  <si>
    <t>BT2114</t>
  </si>
  <si>
    <t>BT2115</t>
  </si>
  <si>
    <t>BT2116</t>
  </si>
  <si>
    <t>BT2117</t>
  </si>
  <si>
    <t>BT2118</t>
  </si>
  <si>
    <t>BT2119</t>
  </si>
  <si>
    <t>BT2120</t>
  </si>
  <si>
    <t>BT2121</t>
  </si>
  <si>
    <t>BT2122</t>
  </si>
  <si>
    <t>BT2123</t>
  </si>
  <si>
    <t>BT2124</t>
  </si>
  <si>
    <t>BT2125</t>
  </si>
  <si>
    <t>BT2126</t>
  </si>
  <si>
    <t>BT2127</t>
  </si>
  <si>
    <t>BT2128</t>
  </si>
  <si>
    <t>BT2129</t>
  </si>
  <si>
    <t>BT2130</t>
  </si>
  <si>
    <t>BT2131</t>
  </si>
  <si>
    <t>BT2132</t>
  </si>
  <si>
    <t>BT2133</t>
  </si>
  <si>
    <t>BT2134</t>
  </si>
  <si>
    <t>BT2135</t>
  </si>
  <si>
    <t>BT2136</t>
  </si>
  <si>
    <t>BT2137</t>
  </si>
  <si>
    <t>BT2138</t>
  </si>
  <si>
    <t>BT2139</t>
  </si>
  <si>
    <t>BT2140</t>
  </si>
  <si>
    <t>BT2141</t>
  </si>
  <si>
    <t>BT2142</t>
  </si>
  <si>
    <t>BT2143</t>
  </si>
  <si>
    <t>BT2144</t>
  </si>
  <si>
    <t>BT2145</t>
  </si>
  <si>
    <t>BT2146</t>
  </si>
  <si>
    <t>BT2147</t>
  </si>
  <si>
    <t>BT2148</t>
  </si>
  <si>
    <t>BT2149</t>
  </si>
  <si>
    <t>BT2150</t>
  </si>
  <si>
    <t>BT2151</t>
  </si>
  <si>
    <t>BT2152</t>
  </si>
  <si>
    <t>BT2153</t>
  </si>
  <si>
    <t>BT2154</t>
  </si>
  <si>
    <t>BT2155</t>
  </si>
  <si>
    <t>BT2156</t>
  </si>
  <si>
    <t>BT2157</t>
  </si>
  <si>
    <t>BT2158</t>
  </si>
  <si>
    <t>BT2159</t>
  </si>
  <si>
    <t>BT2160</t>
  </si>
  <si>
    <t>BT2161</t>
  </si>
  <si>
    <t>BT2162</t>
  </si>
  <si>
    <t>BT2163</t>
  </si>
  <si>
    <t>BT2164</t>
  </si>
  <si>
    <t>BT2165</t>
  </si>
  <si>
    <t>BT2166</t>
  </si>
  <si>
    <t>BT2167</t>
  </si>
  <si>
    <t>BT2168</t>
  </si>
  <si>
    <t>BT2169</t>
  </si>
  <si>
    <t>BT2170</t>
  </si>
  <si>
    <t>BT2171</t>
  </si>
  <si>
    <t>BT2172</t>
  </si>
  <si>
    <t>BT2173</t>
  </si>
  <si>
    <t>BT2174</t>
  </si>
  <si>
    <t>BT2175</t>
  </si>
  <si>
    <t>BT2176</t>
  </si>
  <si>
    <t>BT2177</t>
  </si>
  <si>
    <t>BT2178</t>
  </si>
  <si>
    <t>BT2179</t>
  </si>
  <si>
    <t>BT2180</t>
  </si>
  <si>
    <t>BT2181</t>
  </si>
  <si>
    <t>BT2182</t>
  </si>
  <si>
    <t>BT2183</t>
  </si>
  <si>
    <t>BT2184</t>
  </si>
  <si>
    <t>BT2185</t>
  </si>
  <si>
    <t>BT2186</t>
  </si>
  <si>
    <t>BT2187</t>
  </si>
  <si>
    <t>BT2188</t>
  </si>
  <si>
    <t>BT2189</t>
  </si>
  <si>
    <t>BT2190</t>
  </si>
  <si>
    <t>BT2191</t>
  </si>
  <si>
    <t>BT2192</t>
  </si>
  <si>
    <t>BT2193</t>
  </si>
  <si>
    <t>BT2194</t>
  </si>
  <si>
    <t>BT2195</t>
  </si>
  <si>
    <t>BT2196</t>
  </si>
  <si>
    <t>BT2197</t>
  </si>
  <si>
    <t>BT2198</t>
  </si>
  <si>
    <t>BT2199</t>
  </si>
  <si>
    <t>BT2200</t>
  </si>
  <si>
    <t>BT2201</t>
  </si>
  <si>
    <t>BT2202</t>
  </si>
  <si>
    <t>BT2203</t>
  </si>
  <si>
    <t>BT2204</t>
  </si>
  <si>
    <t>BT2205</t>
  </si>
  <si>
    <t>BT2206</t>
  </si>
  <si>
    <t>BT2207</t>
  </si>
  <si>
    <t>BT2208</t>
  </si>
  <si>
    <t>BT2209</t>
  </si>
  <si>
    <t>BT2210</t>
  </si>
  <si>
    <t>BT2211</t>
  </si>
  <si>
    <t>BT2212</t>
  </si>
  <si>
    <t>BT2213</t>
  </si>
  <si>
    <t>BT2214</t>
  </si>
  <si>
    <t>BT2215</t>
  </si>
  <si>
    <t>BT2216</t>
  </si>
  <si>
    <t>BT2217</t>
  </si>
  <si>
    <t>BT2218</t>
  </si>
  <si>
    <t>BT2219</t>
  </si>
  <si>
    <t>BT2220</t>
  </si>
  <si>
    <t>BT2221</t>
  </si>
  <si>
    <t>BT2222</t>
  </si>
  <si>
    <t>BT2223</t>
  </si>
  <si>
    <t>BT2224</t>
  </si>
  <si>
    <t>BT2225</t>
  </si>
  <si>
    <t>BT2226</t>
  </si>
  <si>
    <t>BT2227</t>
  </si>
  <si>
    <t>BT2228</t>
  </si>
  <si>
    <t>BT2229</t>
  </si>
  <si>
    <t>BT2230</t>
  </si>
  <si>
    <t>BT2231</t>
  </si>
  <si>
    <t>BT2232</t>
  </si>
  <si>
    <t>BT2233</t>
  </si>
  <si>
    <t>BT2234</t>
  </si>
  <si>
    <t>BT2235</t>
  </si>
  <si>
    <t>BT2236</t>
  </si>
  <si>
    <t>BT2237</t>
  </si>
  <si>
    <t>BT2238</t>
  </si>
  <si>
    <t>BT2239</t>
  </si>
  <si>
    <t>BT2240</t>
  </si>
  <si>
    <t>BT2241</t>
  </si>
  <si>
    <t>BT2242</t>
  </si>
  <si>
    <t>BT2243</t>
  </si>
  <si>
    <t>BT2244</t>
  </si>
  <si>
    <t>BT2245</t>
  </si>
  <si>
    <t>BT2246</t>
  </si>
  <si>
    <t>BT2247</t>
  </si>
  <si>
    <t>BT2248</t>
  </si>
  <si>
    <t>BT2249</t>
  </si>
  <si>
    <t>BT2250</t>
  </si>
  <si>
    <t>BT2251</t>
  </si>
  <si>
    <t>BT2252</t>
  </si>
  <si>
    <t>BT2253</t>
  </si>
  <si>
    <t>BT2254</t>
  </si>
  <si>
    <t>BT2255</t>
  </si>
  <si>
    <t>BT2256</t>
  </si>
  <si>
    <t>BT2257</t>
  </si>
  <si>
    <t>BT2258</t>
  </si>
  <si>
    <t>BT2259</t>
  </si>
  <si>
    <t>BT2260</t>
  </si>
  <si>
    <t>BT2261</t>
  </si>
  <si>
    <t>BT2262</t>
  </si>
  <si>
    <t>BT2263</t>
  </si>
  <si>
    <t>BT2264</t>
  </si>
  <si>
    <t>BT2265</t>
  </si>
  <si>
    <t>BT2266</t>
  </si>
  <si>
    <t>BT2267</t>
  </si>
  <si>
    <t>BT2268</t>
  </si>
  <si>
    <t>BT2269</t>
  </si>
  <si>
    <t>BT2270</t>
  </si>
  <si>
    <t>BT2271</t>
  </si>
  <si>
    <t>BT2272</t>
  </si>
  <si>
    <t>BT2273</t>
  </si>
  <si>
    <t>BT2274</t>
  </si>
  <si>
    <t>BT2275</t>
  </si>
  <si>
    <t>BT2276</t>
  </si>
  <si>
    <t>BT2277</t>
  </si>
  <si>
    <t>BT2278</t>
  </si>
  <si>
    <t>BT2279</t>
  </si>
  <si>
    <t>BT2280</t>
  </si>
  <si>
    <t>BT2281</t>
  </si>
  <si>
    <t>BT2282</t>
  </si>
  <si>
    <t>BT2283</t>
  </si>
  <si>
    <t>BT2284</t>
  </si>
  <si>
    <t>BT2285</t>
  </si>
  <si>
    <t>BT2286</t>
  </si>
  <si>
    <t>BT2287</t>
  </si>
  <si>
    <t>BT2288</t>
  </si>
  <si>
    <t>BT2289</t>
  </si>
  <si>
    <t>BT2290</t>
  </si>
  <si>
    <t>BT2291</t>
  </si>
  <si>
    <t>BT2292</t>
  </si>
  <si>
    <t>BT2293</t>
  </si>
  <si>
    <t>BT2294</t>
  </si>
  <si>
    <t>BT2295</t>
  </si>
  <si>
    <t>BT2296</t>
  </si>
  <si>
    <t>BT2297</t>
  </si>
  <si>
    <t>BT2298</t>
  </si>
  <si>
    <t>BT2299</t>
  </si>
  <si>
    <t>BT2300</t>
  </si>
  <si>
    <t>BT2301</t>
  </si>
  <si>
    <t>BT2302</t>
  </si>
  <si>
    <t>BT2303</t>
  </si>
  <si>
    <t>BT2304</t>
  </si>
  <si>
    <t>BT2305</t>
  </si>
  <si>
    <t>BT2306</t>
  </si>
  <si>
    <t>BT2307</t>
  </si>
  <si>
    <t>BT2308</t>
  </si>
  <si>
    <t>BT2309</t>
  </si>
  <si>
    <t>BT2310</t>
  </si>
  <si>
    <t>BT2311</t>
  </si>
  <si>
    <t>BT2312</t>
  </si>
  <si>
    <t>BT2313</t>
  </si>
  <si>
    <t>BT2314</t>
  </si>
  <si>
    <t>BT2315</t>
  </si>
  <si>
    <t>BT2316</t>
  </si>
  <si>
    <t>BT2317</t>
  </si>
  <si>
    <t>BT2318</t>
  </si>
  <si>
    <t>BT2319</t>
  </si>
  <si>
    <t>BT2320</t>
  </si>
  <si>
    <t>BT2321</t>
  </si>
  <si>
    <t>BT2322</t>
  </si>
  <si>
    <t>BT2323</t>
  </si>
  <si>
    <t>BT2324</t>
  </si>
  <si>
    <t>BT2325</t>
  </si>
  <si>
    <t>BT2326</t>
  </si>
  <si>
    <t>BT2327</t>
  </si>
  <si>
    <t>BT2328</t>
  </si>
  <si>
    <t>BT2329</t>
  </si>
  <si>
    <t>BT2330</t>
  </si>
  <si>
    <t>BT2331</t>
  </si>
  <si>
    <t>BT2332</t>
  </si>
  <si>
    <t>BT2333</t>
  </si>
  <si>
    <t>BT2334</t>
  </si>
  <si>
    <t>BT2335</t>
  </si>
  <si>
    <t>BT2336</t>
  </si>
  <si>
    <t>BT2337</t>
  </si>
  <si>
    <t>BT2338</t>
  </si>
  <si>
    <t>BT2339</t>
  </si>
  <si>
    <t>BT2340</t>
  </si>
  <si>
    <t>BT2341</t>
  </si>
  <si>
    <t>BT2342</t>
  </si>
  <si>
    <t>BT2343</t>
  </si>
  <si>
    <t>BT2344</t>
  </si>
  <si>
    <t>BT2345</t>
  </si>
  <si>
    <t>BT2346</t>
  </si>
  <si>
    <t>BT2347</t>
  </si>
  <si>
    <t>BT2348</t>
  </si>
  <si>
    <t>BT2349</t>
  </si>
  <si>
    <t>BT2350</t>
  </si>
  <si>
    <t>BT2351</t>
  </si>
  <si>
    <t>BT2352</t>
  </si>
  <si>
    <t>BT2353</t>
  </si>
  <si>
    <t>BT2354</t>
  </si>
  <si>
    <t>BT2355</t>
  </si>
  <si>
    <t>BT2356</t>
  </si>
  <si>
    <t>BT2357</t>
  </si>
  <si>
    <t>BT2358</t>
  </si>
  <si>
    <t>BT2359</t>
  </si>
  <si>
    <t>BT2360</t>
  </si>
  <si>
    <t>BT2361</t>
  </si>
  <si>
    <t>BT2362</t>
  </si>
  <si>
    <t>BT2363</t>
  </si>
  <si>
    <t>BT2364</t>
  </si>
  <si>
    <t>BT2365</t>
  </si>
  <si>
    <t>BT2366</t>
  </si>
  <si>
    <t>BT2367</t>
  </si>
  <si>
    <t>BT2368</t>
  </si>
  <si>
    <t>BT2369</t>
  </si>
  <si>
    <t>BT2370</t>
  </si>
  <si>
    <t>BT2371</t>
  </si>
  <si>
    <t>BT2372</t>
  </si>
  <si>
    <t>BT2373</t>
  </si>
  <si>
    <t>BT2374</t>
  </si>
  <si>
    <t>BT2375</t>
  </si>
  <si>
    <t>BT2376</t>
  </si>
  <si>
    <t>BT2377</t>
  </si>
  <si>
    <t>BT2378</t>
  </si>
  <si>
    <t>BT2379</t>
  </si>
  <si>
    <t>BT2380</t>
  </si>
  <si>
    <t>BT2381</t>
  </si>
  <si>
    <t>BT2382</t>
  </si>
  <si>
    <t>BT2383</t>
  </si>
  <si>
    <t>BT2384</t>
  </si>
  <si>
    <t>BT2385</t>
  </si>
  <si>
    <t>BT2386</t>
  </si>
  <si>
    <t>BT2387</t>
  </si>
  <si>
    <t>BT2388</t>
  </si>
  <si>
    <t>BT2389</t>
  </si>
  <si>
    <t>BT2390</t>
  </si>
  <si>
    <t>BT2391</t>
  </si>
  <si>
    <t>BT2392</t>
  </si>
  <si>
    <t>BT2393</t>
  </si>
  <si>
    <t>BT2394</t>
  </si>
  <si>
    <t>BT2395</t>
  </si>
  <si>
    <t>BT2396</t>
  </si>
  <si>
    <t>BT2397</t>
  </si>
  <si>
    <t>BT2398</t>
  </si>
  <si>
    <t>BT2399</t>
  </si>
  <si>
    <t>BT2400</t>
  </si>
  <si>
    <t>BT2401</t>
  </si>
  <si>
    <t>BT2402</t>
  </si>
  <si>
    <t>BT2403</t>
  </si>
  <si>
    <t>BT2404</t>
  </si>
  <si>
    <t>BT2405</t>
  </si>
  <si>
    <t>BT2406</t>
  </si>
  <si>
    <t>BT2407</t>
  </si>
  <si>
    <t>BT2408</t>
  </si>
  <si>
    <t>BT2409</t>
  </si>
  <si>
    <t>BT2410</t>
  </si>
  <si>
    <t>BT2411</t>
  </si>
  <si>
    <t>BT2412</t>
  </si>
  <si>
    <t>BT2413</t>
  </si>
  <si>
    <t>BT2414</t>
  </si>
  <si>
    <t>BT2415</t>
  </si>
  <si>
    <t>BT2416</t>
  </si>
  <si>
    <t>BT2417</t>
  </si>
  <si>
    <t>BT2418</t>
  </si>
  <si>
    <t>BT2419</t>
  </si>
  <si>
    <t>BT2420</t>
  </si>
  <si>
    <t>BT2421</t>
  </si>
  <si>
    <t>BT2422</t>
  </si>
  <si>
    <t>BT2423</t>
  </si>
  <si>
    <t>BT2424</t>
  </si>
  <si>
    <t>BT2425</t>
  </si>
  <si>
    <t>BT2426</t>
  </si>
  <si>
    <t>BT2427</t>
  </si>
  <si>
    <t>BT2428</t>
  </si>
  <si>
    <t>BT2429</t>
  </si>
  <si>
    <t>BT2430</t>
  </si>
  <si>
    <t>BT2431</t>
  </si>
  <si>
    <t>BT2432</t>
  </si>
  <si>
    <t>BT2433</t>
  </si>
  <si>
    <t>BT2434</t>
  </si>
  <si>
    <t>BT2435</t>
  </si>
  <si>
    <t>BT2436</t>
  </si>
  <si>
    <t>BT2437</t>
  </si>
  <si>
    <t>BT2438</t>
  </si>
  <si>
    <t>BT2439</t>
  </si>
  <si>
    <t>BT2440</t>
  </si>
  <si>
    <t>BT2441</t>
  </si>
  <si>
    <t>BT2442</t>
  </si>
  <si>
    <t>BT2443</t>
  </si>
  <si>
    <t>BT2444</t>
  </si>
  <si>
    <t>BT2445</t>
  </si>
  <si>
    <t>BT2446</t>
  </si>
  <si>
    <t>BT2447</t>
  </si>
  <si>
    <t>BT2448</t>
  </si>
  <si>
    <t>BT2449</t>
  </si>
  <si>
    <t>BT2450</t>
  </si>
  <si>
    <t>BT2451</t>
  </si>
  <si>
    <t>BT2452</t>
  </si>
  <si>
    <t>BT2453</t>
  </si>
  <si>
    <t>BT2454</t>
  </si>
  <si>
    <t>BT2455</t>
  </si>
  <si>
    <t>BT2456</t>
  </si>
  <si>
    <t>BT2457</t>
  </si>
  <si>
    <t>BT2458</t>
  </si>
  <si>
    <t>BT2459</t>
  </si>
  <si>
    <t>BT2460</t>
  </si>
  <si>
    <t>BT2461</t>
  </si>
  <si>
    <t>BT2462</t>
  </si>
  <si>
    <t>BT2463</t>
  </si>
  <si>
    <t>BT2464</t>
  </si>
  <si>
    <t>BT2465</t>
  </si>
  <si>
    <t>BT2466</t>
  </si>
  <si>
    <t>BT2467</t>
  </si>
  <si>
    <t>BT2468</t>
  </si>
  <si>
    <t>BT2469</t>
  </si>
  <si>
    <t>BT2470</t>
  </si>
  <si>
    <t>BT2471</t>
  </si>
  <si>
    <t>BT2472</t>
  </si>
  <si>
    <t>BT2473</t>
  </si>
  <si>
    <t>BT2474</t>
  </si>
  <si>
    <t>BT2475</t>
  </si>
  <si>
    <t>BT2476</t>
  </si>
  <si>
    <t>BT2477</t>
  </si>
  <si>
    <t>BT2478</t>
  </si>
  <si>
    <t>BT2479</t>
  </si>
  <si>
    <t>BT2480</t>
  </si>
  <si>
    <t>BT2481</t>
  </si>
  <si>
    <t>BT2482</t>
  </si>
  <si>
    <t>BT2483</t>
  </si>
  <si>
    <t>BT2484</t>
  </si>
  <si>
    <t>BT2485</t>
  </si>
  <si>
    <t>BT2486</t>
  </si>
  <si>
    <t>BT2487</t>
  </si>
  <si>
    <t>BT2488</t>
  </si>
  <si>
    <t>BT2489</t>
  </si>
  <si>
    <t>BT2490</t>
  </si>
  <si>
    <t>BT2491</t>
  </si>
  <si>
    <t>BT2492</t>
  </si>
  <si>
    <t>BT2493</t>
  </si>
  <si>
    <t>BT2494</t>
  </si>
  <si>
    <t>BT2495</t>
  </si>
  <si>
    <t>BT2496</t>
  </si>
  <si>
    <t>BT2497</t>
  </si>
  <si>
    <t>BT2498</t>
  </si>
  <si>
    <t>BT2499</t>
  </si>
  <si>
    <t>BT2500</t>
  </si>
  <si>
    <t>BT2501</t>
  </si>
  <si>
    <t>BT2502</t>
  </si>
  <si>
    <t>BT2503</t>
  </si>
  <si>
    <t>BT2504</t>
  </si>
  <si>
    <t>BT2505</t>
  </si>
  <si>
    <t>BT2506</t>
  </si>
  <si>
    <t>BT2507</t>
  </si>
  <si>
    <t>BT2508</t>
  </si>
  <si>
    <t>BT2509</t>
  </si>
  <si>
    <t>BT2510</t>
  </si>
  <si>
    <t>BT2511</t>
  </si>
  <si>
    <t>BT2512</t>
  </si>
  <si>
    <t>BT2513</t>
  </si>
  <si>
    <t>BT2514</t>
  </si>
  <si>
    <t>BT2515</t>
  </si>
  <si>
    <t>BT2516</t>
  </si>
  <si>
    <t>BT2517</t>
  </si>
  <si>
    <t>BT2518</t>
  </si>
  <si>
    <t>BT2519</t>
  </si>
  <si>
    <t>BT2520</t>
  </si>
  <si>
    <t>BT2521</t>
  </si>
  <si>
    <t>BT2522</t>
  </si>
  <si>
    <t>BT2523</t>
  </si>
  <si>
    <t>BT2524</t>
  </si>
  <si>
    <t>BT2525</t>
  </si>
  <si>
    <t>BT2526</t>
  </si>
  <si>
    <t>BT2527</t>
  </si>
  <si>
    <t>BT2528</t>
  </si>
  <si>
    <t>BT2529</t>
  </si>
  <si>
    <t>BT2530</t>
  </si>
  <si>
    <t>BT2531</t>
  </si>
  <si>
    <t>BT2532</t>
  </si>
  <si>
    <t>BT2533</t>
  </si>
  <si>
    <t>BT2534</t>
  </si>
  <si>
    <t>BT2535</t>
  </si>
  <si>
    <t>BT2536</t>
  </si>
  <si>
    <t>BT2537</t>
  </si>
  <si>
    <t>BT2538</t>
  </si>
  <si>
    <t>BT2539</t>
  </si>
  <si>
    <t>BT2540</t>
  </si>
  <si>
    <t>BT2541</t>
  </si>
  <si>
    <t>BT2542</t>
  </si>
  <si>
    <t>BT2543</t>
  </si>
  <si>
    <t>BT2544</t>
  </si>
  <si>
    <t>BT2545</t>
  </si>
  <si>
    <t>BT2546</t>
  </si>
  <si>
    <t>BT2547</t>
  </si>
  <si>
    <t>BT2548</t>
  </si>
  <si>
    <t>BT2549</t>
  </si>
  <si>
    <t>BT2550</t>
  </si>
  <si>
    <t>BT2551</t>
  </si>
  <si>
    <t>BT2552</t>
  </si>
  <si>
    <t>BT2553</t>
  </si>
  <si>
    <t>BT2554</t>
  </si>
  <si>
    <t>BT2555</t>
  </si>
  <si>
    <t>BT2556</t>
  </si>
  <si>
    <t>BT2557</t>
  </si>
  <si>
    <t>BT2558</t>
  </si>
  <si>
    <t>BT2559</t>
  </si>
  <si>
    <t>BT2560</t>
  </si>
  <si>
    <t>BT2561</t>
  </si>
  <si>
    <t>BT2562</t>
  </si>
  <si>
    <t>BT2563</t>
  </si>
  <si>
    <t>BT2564</t>
  </si>
  <si>
    <t>BT2565</t>
  </si>
  <si>
    <t>BT2566</t>
  </si>
  <si>
    <t>BT2567</t>
  </si>
  <si>
    <t>BT2568</t>
  </si>
  <si>
    <t>BT2569</t>
  </si>
  <si>
    <t>BT2570</t>
  </si>
  <si>
    <t>BT2571</t>
  </si>
  <si>
    <t>BT2572</t>
  </si>
  <si>
    <t>BT2573</t>
  </si>
  <si>
    <t>BT2574</t>
  </si>
  <si>
    <t>BT2575</t>
  </si>
  <si>
    <t>BT2576</t>
  </si>
  <si>
    <t>BT2577</t>
  </si>
  <si>
    <t>BT2578</t>
  </si>
  <si>
    <t>BT2579</t>
  </si>
  <si>
    <t>BT2580</t>
  </si>
  <si>
    <t>BT2581</t>
  </si>
  <si>
    <t>BT2582</t>
  </si>
  <si>
    <t>BT2583</t>
  </si>
  <si>
    <t>BT2584</t>
  </si>
  <si>
    <t>BT2585</t>
  </si>
  <si>
    <t>BT2586</t>
  </si>
  <si>
    <t>BT2587</t>
  </si>
  <si>
    <t>BT2588</t>
  </si>
  <si>
    <t>BT2589</t>
  </si>
  <si>
    <t>BT2590</t>
  </si>
  <si>
    <t>BT2591</t>
  </si>
  <si>
    <t>BT2592</t>
  </si>
  <si>
    <t>BT2593</t>
  </si>
  <si>
    <t>BT2594</t>
  </si>
  <si>
    <t>BT2595</t>
  </si>
  <si>
    <t>BT2596</t>
  </si>
  <si>
    <t>BT2597</t>
  </si>
  <si>
    <t>BT2598</t>
  </si>
  <si>
    <t>BT2599</t>
  </si>
  <si>
    <t>BT2600</t>
  </si>
  <si>
    <t>BT2601</t>
  </si>
  <si>
    <t>BT2602</t>
  </si>
  <si>
    <t>tree_id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</si>
  <si>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</si>
  <si>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</si>
  <si>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</si>
  <si>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</si>
  <si>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</si>
  <si>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</si>
  <si>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</si>
  <si>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</si>
  <si>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</si>
  <si>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</si>
  <si>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</si>
  <si>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</si>
  <si>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</si>
  <si>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</si>
  <si>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</si>
  <si>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</si>
  <si>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</si>
  <si>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</si>
  <si>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</si>
  <si>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</si>
  <si>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</si>
  <si>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</si>
  <si>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</si>
  <si>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</si>
  <si>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</si>
  <si>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</si>
  <si>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</si>
  <si>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</si>
  <si>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</si>
  <si>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ST30</t>
  </si>
  <si>
    <t>ST31</t>
  </si>
  <si>
    <t>ST32</t>
  </si>
  <si>
    <t>ST33</t>
  </si>
  <si>
    <t>ST34</t>
  </si>
  <si>
    <t>ST35</t>
  </si>
  <si>
    <t>ST36</t>
  </si>
  <si>
    <t>ST37</t>
  </si>
  <si>
    <t>ST38</t>
  </si>
  <si>
    <t>ST39</t>
  </si>
  <si>
    <t>ST40</t>
  </si>
  <si>
    <t>ST41</t>
  </si>
  <si>
    <t>ST42</t>
  </si>
  <si>
    <t>ST43</t>
  </si>
  <si>
    <t>ST44</t>
  </si>
  <si>
    <t>ST45</t>
  </si>
  <si>
    <t>ST46</t>
  </si>
  <si>
    <t>ST47</t>
  </si>
  <si>
    <t>ST48</t>
  </si>
  <si>
    <t>ST49</t>
  </si>
  <si>
    <t>ST50</t>
  </si>
  <si>
    <t>ST51</t>
  </si>
  <si>
    <t>ST52</t>
  </si>
  <si>
    <t>ST53</t>
  </si>
  <si>
    <t>ST54</t>
  </si>
  <si>
    <t>ST55</t>
  </si>
  <si>
    <t>ST56</t>
  </si>
  <si>
    <t>ST57</t>
  </si>
  <si>
    <t>ST58</t>
  </si>
  <si>
    <t>ST59</t>
  </si>
  <si>
    <t>ST60</t>
  </si>
  <si>
    <t>ST61</t>
  </si>
  <si>
    <t>ST62</t>
  </si>
  <si>
    <t>ST63</t>
  </si>
  <si>
    <t>ST64</t>
  </si>
  <si>
    <t>ST65</t>
  </si>
  <si>
    <t>ST66</t>
  </si>
  <si>
    <t>ST67</t>
  </si>
  <si>
    <t>ST68</t>
  </si>
  <si>
    <t>ST69</t>
  </si>
  <si>
    <t>ST70</t>
  </si>
  <si>
    <t>ST71</t>
  </si>
  <si>
    <t>ST72</t>
  </si>
  <si>
    <t>ST73</t>
  </si>
  <si>
    <t>ST74</t>
  </si>
  <si>
    <t>ST75</t>
  </si>
  <si>
    <t>ST76</t>
  </si>
  <si>
    <t>ST77</t>
  </si>
  <si>
    <t>ST78</t>
  </si>
  <si>
    <t>ST79</t>
  </si>
  <si>
    <t>ST80</t>
  </si>
  <si>
    <t>ST81</t>
  </si>
  <si>
    <t>ST82</t>
  </si>
  <si>
    <t>ST83</t>
  </si>
  <si>
    <t>ST84</t>
  </si>
  <si>
    <t>ST85</t>
  </si>
  <si>
    <t>ST86</t>
  </si>
  <si>
    <t>ST87</t>
  </si>
  <si>
    <t>ST88</t>
  </si>
  <si>
    <t>ST89</t>
  </si>
  <si>
    <t>ST90</t>
  </si>
  <si>
    <t>ST91</t>
  </si>
  <si>
    <t>ST92</t>
  </si>
  <si>
    <t>ST93</t>
  </si>
  <si>
    <t>ST94</t>
  </si>
  <si>
    <t>ST95</t>
  </si>
  <si>
    <t>ST96</t>
  </si>
  <si>
    <t>ST97</t>
  </si>
  <si>
    <t>ST98</t>
  </si>
  <si>
    <t>ST99</t>
  </si>
  <si>
    <t>ST100</t>
  </si>
  <si>
    <t>ST101</t>
  </si>
  <si>
    <t>ST102</t>
  </si>
  <si>
    <t>ST103</t>
  </si>
  <si>
    <t>ST104</t>
  </si>
  <si>
    <t>ST105</t>
  </si>
  <si>
    <t>ST106</t>
  </si>
  <si>
    <t>ST107</t>
  </si>
  <si>
    <t>ST108</t>
  </si>
  <si>
    <t>ST109</t>
  </si>
  <si>
    <t>ST110</t>
  </si>
  <si>
    <t>ST111</t>
  </si>
  <si>
    <t>ST112</t>
  </si>
  <si>
    <t>ST113</t>
  </si>
  <si>
    <t>ST114</t>
  </si>
  <si>
    <t>ST115</t>
  </si>
  <si>
    <t>ST116</t>
  </si>
  <si>
    <t>ST117</t>
  </si>
  <si>
    <t>ST118</t>
  </si>
  <si>
    <t>ST119</t>
  </si>
  <si>
    <t>ST120</t>
  </si>
  <si>
    <t>ST121</t>
  </si>
  <si>
    <t>ST122</t>
  </si>
  <si>
    <t>ST123</t>
  </si>
  <si>
    <t>ST124</t>
  </si>
  <si>
    <t>ST125</t>
  </si>
  <si>
    <t>ST126</t>
  </si>
  <si>
    <t>ST127</t>
  </si>
  <si>
    <t>ST128</t>
  </si>
  <si>
    <t>ST129</t>
  </si>
  <si>
    <t>ST130</t>
  </si>
  <si>
    <t>ST131</t>
  </si>
  <si>
    <t>ST132</t>
  </si>
  <si>
    <t>ST133</t>
  </si>
  <si>
    <t>ST134</t>
  </si>
  <si>
    <t>ST135</t>
  </si>
  <si>
    <t>ST136</t>
  </si>
  <si>
    <t>ST137</t>
  </si>
  <si>
    <t>ST138</t>
  </si>
  <si>
    <t>ST139</t>
  </si>
  <si>
    <t>ST140</t>
  </si>
  <si>
    <t>ST141</t>
  </si>
  <si>
    <t>ST142</t>
  </si>
  <si>
    <t>ST143</t>
  </si>
  <si>
    <t>ST144</t>
  </si>
  <si>
    <t>ST145</t>
  </si>
  <si>
    <t>ST146</t>
  </si>
  <si>
    <t>ST147</t>
  </si>
  <si>
    <t>ST148</t>
  </si>
  <si>
    <t>ST149</t>
  </si>
  <si>
    <t>ST150</t>
  </si>
  <si>
    <t>ST151</t>
  </si>
  <si>
    <t>ST152</t>
  </si>
  <si>
    <t>ST153</t>
  </si>
  <si>
    <t>ST154</t>
  </si>
  <si>
    <t>ST155</t>
  </si>
  <si>
    <t>ST156</t>
  </si>
  <si>
    <t>ST157</t>
  </si>
  <si>
    <t>ST158</t>
  </si>
  <si>
    <t>ST159</t>
  </si>
  <si>
    <t>ST160</t>
  </si>
  <si>
    <t>ST161</t>
  </si>
  <si>
    <t>ST162</t>
  </si>
  <si>
    <t>ST163</t>
  </si>
  <si>
    <t>ST164</t>
  </si>
  <si>
    <t>ST165</t>
  </si>
  <si>
    <t>ST166</t>
  </si>
  <si>
    <t>ST167</t>
  </si>
  <si>
    <t>ST168</t>
  </si>
  <si>
    <t>ST169</t>
  </si>
  <si>
    <t>ST170</t>
  </si>
  <si>
    <t>ST171</t>
  </si>
  <si>
    <t>ST172</t>
  </si>
  <si>
    <t>ST173</t>
  </si>
  <si>
    <t>ST174</t>
  </si>
  <si>
    <t>ST175</t>
  </si>
  <si>
    <t>ST176</t>
  </si>
  <si>
    <t>ST177</t>
  </si>
  <si>
    <t>ST178</t>
  </si>
  <si>
    <t>ST179</t>
  </si>
  <si>
    <t>ST180</t>
  </si>
  <si>
    <t>ST181</t>
  </si>
  <si>
    <t>ST182</t>
  </si>
  <si>
    <t>ST183</t>
  </si>
  <si>
    <t>ST184</t>
  </si>
  <si>
    <t>ST185</t>
  </si>
  <si>
    <t>ST186</t>
  </si>
  <si>
    <t>ST187</t>
  </si>
  <si>
    <t>ST188</t>
  </si>
  <si>
    <t>ST189</t>
  </si>
  <si>
    <t>ST190</t>
  </si>
  <si>
    <t>ST191</t>
  </si>
  <si>
    <t>ST192</t>
  </si>
  <si>
    <t>ST193</t>
  </si>
  <si>
    <t>ST194</t>
  </si>
  <si>
    <t>ST195</t>
  </si>
  <si>
    <t>ST196</t>
  </si>
  <si>
    <t>ST197</t>
  </si>
  <si>
    <t>ST198</t>
  </si>
  <si>
    <t>ST199</t>
  </si>
  <si>
    <t>ST200</t>
  </si>
  <si>
    <t>ST201</t>
  </si>
  <si>
    <t>ST202</t>
  </si>
  <si>
    <t>ST203</t>
  </si>
  <si>
    <t>ST204</t>
  </si>
  <si>
    <t>ST205</t>
  </si>
  <si>
    <t>ST206</t>
  </si>
  <si>
    <t>ST207</t>
  </si>
  <si>
    <t>ST208</t>
  </si>
  <si>
    <t>ST209</t>
  </si>
  <si>
    <t>ST210</t>
  </si>
  <si>
    <t>ST211</t>
  </si>
  <si>
    <t>ST212</t>
  </si>
  <si>
    <t>ST213</t>
  </si>
  <si>
    <t>ST214</t>
  </si>
  <si>
    <t>ST215</t>
  </si>
  <si>
    <t>ST216</t>
  </si>
  <si>
    <t>ST217</t>
  </si>
  <si>
    <t>ST218</t>
  </si>
  <si>
    <t>ST219</t>
  </si>
  <si>
    <t>ST220</t>
  </si>
  <si>
    <t>ST221</t>
  </si>
  <si>
    <t>ST222</t>
  </si>
  <si>
    <t>ST223</t>
  </si>
  <si>
    <t>ST224</t>
  </si>
  <si>
    <t>ST225</t>
  </si>
  <si>
    <t>ST226</t>
  </si>
  <si>
    <t>ST227</t>
  </si>
  <si>
    <t>ST228</t>
  </si>
  <si>
    <t>ST229</t>
  </si>
  <si>
    <t>ST230</t>
  </si>
  <si>
    <t>ST231</t>
  </si>
  <si>
    <t>ST232</t>
  </si>
  <si>
    <t>ST233</t>
  </si>
  <si>
    <t>ST234</t>
  </si>
  <si>
    <t>ST235</t>
  </si>
  <si>
    <t>ST236</t>
  </si>
  <si>
    <t>ST237</t>
  </si>
  <si>
    <t>ST238</t>
  </si>
  <si>
    <t>ST239</t>
  </si>
  <si>
    <t>ST240</t>
  </si>
  <si>
    <t>ST241</t>
  </si>
  <si>
    <t>ST242</t>
  </si>
  <si>
    <t>ST243</t>
  </si>
  <si>
    <t>ST244</t>
  </si>
  <si>
    <t>ST245</t>
  </si>
  <si>
    <t>ST246</t>
  </si>
  <si>
    <t>ST247</t>
  </si>
  <si>
    <t>ST248</t>
  </si>
  <si>
    <t>ST249</t>
  </si>
  <si>
    <t>ST250</t>
  </si>
  <si>
    <t>ST251</t>
  </si>
  <si>
    <t>ST252</t>
  </si>
  <si>
    <t>ST253</t>
  </si>
  <si>
    <t>ST254</t>
  </si>
  <si>
    <t>ST255</t>
  </si>
  <si>
    <t>ST256</t>
  </si>
  <si>
    <t>ST257</t>
  </si>
  <si>
    <t>ST258</t>
  </si>
  <si>
    <t>ST259</t>
  </si>
  <si>
    <t>ST260</t>
  </si>
  <si>
    <t>ST261</t>
  </si>
  <si>
    <t>ST262</t>
  </si>
  <si>
    <t>ST263</t>
  </si>
  <si>
    <t>ST264</t>
  </si>
  <si>
    <t>ST265</t>
  </si>
  <si>
    <t>ST266</t>
  </si>
  <si>
    <t>ST267</t>
  </si>
  <si>
    <t>ST268</t>
  </si>
  <si>
    <t>ST269</t>
  </si>
  <si>
    <t>ST270</t>
  </si>
  <si>
    <t>ST271</t>
  </si>
  <si>
    <t>ST272</t>
  </si>
  <si>
    <t>ST273</t>
  </si>
  <si>
    <t>ST274</t>
  </si>
  <si>
    <t>ST275</t>
  </si>
  <si>
    <t>ST276</t>
  </si>
  <si>
    <t>ST277</t>
  </si>
  <si>
    <t>ST278</t>
  </si>
  <si>
    <t>ST279</t>
  </si>
  <si>
    <t>ST280</t>
  </si>
  <si>
    <t>ST281</t>
  </si>
  <si>
    <t>ST282</t>
  </si>
  <si>
    <t>ST283</t>
  </si>
  <si>
    <t>ST284</t>
  </si>
  <si>
    <t>ST285</t>
  </si>
  <si>
    <t>ST286</t>
  </si>
  <si>
    <t>ST287</t>
  </si>
  <si>
    <t>ST288</t>
  </si>
  <si>
    <t>ST289</t>
  </si>
  <si>
    <t>ST290</t>
  </si>
  <si>
    <t>ST291</t>
  </si>
  <si>
    <t>ST292</t>
  </si>
  <si>
    <t>ST293</t>
  </si>
  <si>
    <t>ST294</t>
  </si>
  <si>
    <t>ST295</t>
  </si>
  <si>
    <t>ST296</t>
  </si>
  <si>
    <t>ST297</t>
  </si>
  <si>
    <t>ST298</t>
  </si>
  <si>
    <t>ST299</t>
  </si>
  <si>
    <t>ST300</t>
  </si>
  <si>
    <t>ST301</t>
  </si>
  <si>
    <t>ST302</t>
  </si>
  <si>
    <t>ST303</t>
  </si>
  <si>
    <t>ST304</t>
  </si>
  <si>
    <t>ST305</t>
  </si>
  <si>
    <t>ST306</t>
  </si>
  <si>
    <t>ST307</t>
  </si>
  <si>
    <t>ST308</t>
  </si>
  <si>
    <t>ST309</t>
  </si>
  <si>
    <t>ST310</t>
  </si>
  <si>
    <t>ST311</t>
  </si>
  <si>
    <t>ST312</t>
  </si>
  <si>
    <t>ST313</t>
  </si>
  <si>
    <t>ST314</t>
  </si>
  <si>
    <t>ST315</t>
  </si>
  <si>
    <t>ST316</t>
  </si>
  <si>
    <t>ST317</t>
  </si>
  <si>
    <t>ST318</t>
  </si>
  <si>
    <t>ST319</t>
  </si>
  <si>
    <t>ST320</t>
  </si>
  <si>
    <t>ST321</t>
  </si>
  <si>
    <t>ST322</t>
  </si>
  <si>
    <t>ST323</t>
  </si>
  <si>
    <t>ST324</t>
  </si>
  <si>
    <t>ST325</t>
  </si>
  <si>
    <t>ST326</t>
  </si>
  <si>
    <t>ST327</t>
  </si>
  <si>
    <t>ST328</t>
  </si>
  <si>
    <t>ST329</t>
  </si>
  <si>
    <t>ST330</t>
  </si>
  <si>
    <t>ST331</t>
  </si>
  <si>
    <t>ST332</t>
  </si>
  <si>
    <t>ST333</t>
  </si>
  <si>
    <t>ST334</t>
  </si>
  <si>
    <t>ST335</t>
  </si>
  <si>
    <t>ST336</t>
  </si>
  <si>
    <t>ST337</t>
  </si>
  <si>
    <t>ST338</t>
  </si>
  <si>
    <t>ST339</t>
  </si>
  <si>
    <t>ST340</t>
  </si>
  <si>
    <t>ST341</t>
  </si>
  <si>
    <t>ST342</t>
  </si>
  <si>
    <t>ST343</t>
  </si>
  <si>
    <t>ST344</t>
  </si>
  <si>
    <t>ST345</t>
  </si>
  <si>
    <t>ST346</t>
  </si>
  <si>
    <t>ST347</t>
  </si>
  <si>
    <t>ST348</t>
  </si>
  <si>
    <t>ST349</t>
  </si>
  <si>
    <t>ST350</t>
  </si>
  <si>
    <t>ST351</t>
  </si>
  <si>
    <t>ST352</t>
  </si>
  <si>
    <t>ST353</t>
  </si>
  <si>
    <t>ST354</t>
  </si>
  <si>
    <t>ST355</t>
  </si>
  <si>
    <t>ST356</t>
  </si>
  <si>
    <t>ST357</t>
  </si>
  <si>
    <t>ST358</t>
  </si>
  <si>
    <t>ST359</t>
  </si>
  <si>
    <t>ST360</t>
  </si>
  <si>
    <t>ST361</t>
  </si>
  <si>
    <t>ST362</t>
  </si>
  <si>
    <t>ST363</t>
  </si>
  <si>
    <t>ST364</t>
  </si>
  <si>
    <t>ST365</t>
  </si>
  <si>
    <t>ST366</t>
  </si>
  <si>
    <t>ST367</t>
  </si>
  <si>
    <t>ST368</t>
  </si>
  <si>
    <t>ST369</t>
  </si>
  <si>
    <t>ST370</t>
  </si>
  <si>
    <t>ST371</t>
  </si>
  <si>
    <t>ST372</t>
  </si>
  <si>
    <t>ST373</t>
  </si>
  <si>
    <t>ST374</t>
  </si>
  <si>
    <t>ST375</t>
  </si>
  <si>
    <t>ST376</t>
  </si>
  <si>
    <t>ST377</t>
  </si>
  <si>
    <t>ST378</t>
  </si>
  <si>
    <t>ST379</t>
  </si>
  <si>
    <t>ST380</t>
  </si>
  <si>
    <t>ST381</t>
  </si>
  <si>
    <t>ST382</t>
  </si>
  <si>
    <t>ST383</t>
  </si>
  <si>
    <t>ST384</t>
  </si>
  <si>
    <t>ST385</t>
  </si>
  <si>
    <t>ST386</t>
  </si>
  <si>
    <t>ST387</t>
  </si>
  <si>
    <t>ST388</t>
  </si>
  <si>
    <t>ST389</t>
  </si>
  <si>
    <t>ST390</t>
  </si>
  <si>
    <t>ST391</t>
  </si>
  <si>
    <t>ST392</t>
  </si>
  <si>
    <t>ST393</t>
  </si>
  <si>
    <t>ST394</t>
  </si>
  <si>
    <t>ST395</t>
  </si>
  <si>
    <t>ST396</t>
  </si>
  <si>
    <t>ST397</t>
  </si>
  <si>
    <t>ST398</t>
  </si>
  <si>
    <t>ST399</t>
  </si>
  <si>
    <t>ST400</t>
  </si>
  <si>
    <t>ST401</t>
  </si>
  <si>
    <t>ST402</t>
  </si>
  <si>
    <t>ST403</t>
  </si>
  <si>
    <t>ST404</t>
  </si>
  <si>
    <t>ST405</t>
  </si>
  <si>
    <t>ST406</t>
  </si>
  <si>
    <t>ST407</t>
  </si>
  <si>
    <t>ST408</t>
  </si>
  <si>
    <t>ST409</t>
  </si>
  <si>
    <t>ST410</t>
  </si>
  <si>
    <t>ST411</t>
  </si>
  <si>
    <t>ST412</t>
  </si>
  <si>
    <t>ST413</t>
  </si>
  <si>
    <t>ST414</t>
  </si>
  <si>
    <t>ST415</t>
  </si>
  <si>
    <t>ST416</t>
  </si>
  <si>
    <t>ST417</t>
  </si>
  <si>
    <t>ST418</t>
  </si>
  <si>
    <t>ST419</t>
  </si>
  <si>
    <t>ST420</t>
  </si>
  <si>
    <t>ST421</t>
  </si>
  <si>
    <t>ST422</t>
  </si>
  <si>
    <t>ST423</t>
  </si>
  <si>
    <t>ST424</t>
  </si>
  <si>
    <t>ST425</t>
  </si>
  <si>
    <t>ST426</t>
  </si>
  <si>
    <t>ST427</t>
  </si>
  <si>
    <t>ST428</t>
  </si>
  <si>
    <t>ST429</t>
  </si>
  <si>
    <t>ST430</t>
  </si>
  <si>
    <t>ST431</t>
  </si>
  <si>
    <t>ST432</t>
  </si>
  <si>
    <t>ST433</t>
  </si>
  <si>
    <t>ST434</t>
  </si>
  <si>
    <t>ST435</t>
  </si>
  <si>
    <t>ST436</t>
  </si>
  <si>
    <t>ST437</t>
  </si>
  <si>
    <t>ST438</t>
  </si>
  <si>
    <t>ST439</t>
  </si>
  <si>
    <t>ST440</t>
  </si>
  <si>
    <t>ST441</t>
  </si>
  <si>
    <t>ST442</t>
  </si>
  <si>
    <t>ST443</t>
  </si>
  <si>
    <t>ST444</t>
  </si>
  <si>
    <t>ST445</t>
  </si>
  <si>
    <t>ST446</t>
  </si>
  <si>
    <t>ST447</t>
  </si>
  <si>
    <t>ST448</t>
  </si>
  <si>
    <t>ST449</t>
  </si>
  <si>
    <t>ST450</t>
  </si>
  <si>
    <t>ST451</t>
  </si>
  <si>
    <t>ST452</t>
  </si>
  <si>
    <t>ST453</t>
  </si>
  <si>
    <t>ST454</t>
  </si>
  <si>
    <t>ST455</t>
  </si>
  <si>
    <t>ST456</t>
  </si>
  <si>
    <t>ST457</t>
  </si>
  <si>
    <t>ST458</t>
  </si>
  <si>
    <t>ST459</t>
  </si>
  <si>
    <t>ST460</t>
  </si>
  <si>
    <t>ST461</t>
  </si>
  <si>
    <t>ST462</t>
  </si>
  <si>
    <t>ST463</t>
  </si>
  <si>
    <t>ST464</t>
  </si>
  <si>
    <t>ST465</t>
  </si>
  <si>
    <t>ST466</t>
  </si>
  <si>
    <t>ST467</t>
  </si>
  <si>
    <t>ST468</t>
  </si>
  <si>
    <t>ST469</t>
  </si>
  <si>
    <t>ST470</t>
  </si>
  <si>
    <t>ST471</t>
  </si>
  <si>
    <t>ST472</t>
  </si>
  <si>
    <t>ST473</t>
  </si>
  <si>
    <t>ST474</t>
  </si>
  <si>
    <t>ST475</t>
  </si>
  <si>
    <t>ST476</t>
  </si>
  <si>
    <t>ST477</t>
  </si>
  <si>
    <t>ST478</t>
  </si>
  <si>
    <t>ST479</t>
  </si>
  <si>
    <t>ST480</t>
  </si>
  <si>
    <t>ST481</t>
  </si>
  <si>
    <t>ST482</t>
  </si>
  <si>
    <t>ST483</t>
  </si>
  <si>
    <t>ST484</t>
  </si>
  <si>
    <t>ST485</t>
  </si>
  <si>
    <t>ST486</t>
  </si>
  <si>
    <t>ST487</t>
  </si>
  <si>
    <t>ST488</t>
  </si>
  <si>
    <t>ST489</t>
  </si>
  <si>
    <t>ST490</t>
  </si>
  <si>
    <t>ST491</t>
  </si>
  <si>
    <t>ST492</t>
  </si>
  <si>
    <t>ST493</t>
  </si>
  <si>
    <t>ST494</t>
  </si>
  <si>
    <t>ST495</t>
  </si>
  <si>
    <t>ST496</t>
  </si>
  <si>
    <t>ST497</t>
  </si>
  <si>
    <t>ST498</t>
  </si>
  <si>
    <t>ST499</t>
  </si>
  <si>
    <t>ST500</t>
  </si>
  <si>
    <t>ST501</t>
  </si>
  <si>
    <t>ST502</t>
  </si>
  <si>
    <t>ST503</t>
  </si>
  <si>
    <t>ST504</t>
  </si>
  <si>
    <t>ST505</t>
  </si>
  <si>
    <t>ST506</t>
  </si>
  <si>
    <t>ST507</t>
  </si>
  <si>
    <t>ST508</t>
  </si>
  <si>
    <t>ST509</t>
  </si>
  <si>
    <t>ST510</t>
  </si>
  <si>
    <t>ST511</t>
  </si>
  <si>
    <t>ST512</t>
  </si>
  <si>
    <t>ST513</t>
  </si>
  <si>
    <t>ST514</t>
  </si>
  <si>
    <t>ST515</t>
  </si>
  <si>
    <t>ST516</t>
  </si>
  <si>
    <t>ST517</t>
  </si>
  <si>
    <t>ST518</t>
  </si>
  <si>
    <t>ST519</t>
  </si>
  <si>
    <t>ST520</t>
  </si>
  <si>
    <t>ST521</t>
  </si>
  <si>
    <t>ST522</t>
  </si>
  <si>
    <t>ST523</t>
  </si>
  <si>
    <t>ST524</t>
  </si>
  <si>
    <t>ST525</t>
  </si>
  <si>
    <t>ST526</t>
  </si>
  <si>
    <t>ST527</t>
  </si>
  <si>
    <t>ST528</t>
  </si>
  <si>
    <t>ST529</t>
  </si>
  <si>
    <t>ST530</t>
  </si>
  <si>
    <t>ST531</t>
  </si>
  <si>
    <t>ST532</t>
  </si>
  <si>
    <t>ST533</t>
  </si>
  <si>
    <t>ST534</t>
  </si>
  <si>
    <t>ST535</t>
  </si>
  <si>
    <t>ST536</t>
  </si>
  <si>
    <t>ST537</t>
  </si>
  <si>
    <t>ST538</t>
  </si>
  <si>
    <t>ST539</t>
  </si>
  <si>
    <t>ST540</t>
  </si>
  <si>
    <t>ST541</t>
  </si>
  <si>
    <t>ST542</t>
  </si>
  <si>
    <t>ST543</t>
  </si>
  <si>
    <t>ST544</t>
  </si>
  <si>
    <t>ST545</t>
  </si>
  <si>
    <t>ST546</t>
  </si>
  <si>
    <t>ST547</t>
  </si>
  <si>
    <t>ST548</t>
  </si>
  <si>
    <t>ST549</t>
  </si>
  <si>
    <t>ST550</t>
  </si>
  <si>
    <t>ST551</t>
  </si>
  <si>
    <t>ST552</t>
  </si>
  <si>
    <t>ST553</t>
  </si>
  <si>
    <t>ST554</t>
  </si>
  <si>
    <t>ST555</t>
  </si>
  <si>
    <t>ST556</t>
  </si>
  <si>
    <t>ST557</t>
  </si>
  <si>
    <t>ST558</t>
  </si>
  <si>
    <t>ST559</t>
  </si>
  <si>
    <t>ST560</t>
  </si>
  <si>
    <t>ST561</t>
  </si>
  <si>
    <t>ST562</t>
  </si>
  <si>
    <t>ST563</t>
  </si>
  <si>
    <t>ST564</t>
  </si>
  <si>
    <t>ST565</t>
  </si>
  <si>
    <t>ST566</t>
  </si>
  <si>
    <t>ST567</t>
  </si>
  <si>
    <t>ST568</t>
  </si>
  <si>
    <t>ST569</t>
  </si>
  <si>
    <t>ST570</t>
  </si>
  <si>
    <t>ST571</t>
  </si>
  <si>
    <t>ST572</t>
  </si>
  <si>
    <t>ST573</t>
  </si>
  <si>
    <t>ST574</t>
  </si>
  <si>
    <t>ST575</t>
  </si>
  <si>
    <t>ST576</t>
  </si>
  <si>
    <t>ST577</t>
  </si>
  <si>
    <t>ST578</t>
  </si>
  <si>
    <t>ST579</t>
  </si>
  <si>
    <t>ST580</t>
  </si>
  <si>
    <t>ST581</t>
  </si>
  <si>
    <t>ST582</t>
  </si>
  <si>
    <t>ST583</t>
  </si>
  <si>
    <t>ST584</t>
  </si>
  <si>
    <t>ST585</t>
  </si>
  <si>
    <t>ST586</t>
  </si>
  <si>
    <t>ST587</t>
  </si>
  <si>
    <t>ST588</t>
  </si>
  <si>
    <t>ST589</t>
  </si>
  <si>
    <t>ST590</t>
  </si>
  <si>
    <t>ST591</t>
  </si>
  <si>
    <t>ST592</t>
  </si>
  <si>
    <t>ST593</t>
  </si>
  <si>
    <t>ST594</t>
  </si>
  <si>
    <t>ST595</t>
  </si>
  <si>
    <t>ST596</t>
  </si>
  <si>
    <t>ST597</t>
  </si>
  <si>
    <t>ST598</t>
  </si>
  <si>
    <t>ST599</t>
  </si>
  <si>
    <t>ST600</t>
  </si>
  <si>
    <t>ST601</t>
  </si>
  <si>
    <t>ST602</t>
  </si>
  <si>
    <t>ST603</t>
  </si>
  <si>
    <t>ST604</t>
  </si>
  <si>
    <t>ST605</t>
  </si>
  <si>
    <t>ST606</t>
  </si>
  <si>
    <t>ST607</t>
  </si>
  <si>
    <t>ST608</t>
  </si>
  <si>
    <t>ST609</t>
  </si>
  <si>
    <t>ST610</t>
  </si>
  <si>
    <t>ST611</t>
  </si>
  <si>
    <t>ST612</t>
  </si>
  <si>
    <t>ST613</t>
  </si>
  <si>
    <t>ST614</t>
  </si>
  <si>
    <t>ST615</t>
  </si>
  <si>
    <t>ST616</t>
  </si>
  <si>
    <t>ST617</t>
  </si>
  <si>
    <t>ST618</t>
  </si>
  <si>
    <t>ST619</t>
  </si>
  <si>
    <t>ST620</t>
  </si>
  <si>
    <t>ST621</t>
  </si>
  <si>
    <t>ST622</t>
  </si>
  <si>
    <t>ST623</t>
  </si>
  <si>
    <t>ST624</t>
  </si>
  <si>
    <t>ST625</t>
  </si>
  <si>
    <t>ST626</t>
  </si>
  <si>
    <t>ST627</t>
  </si>
  <si>
    <t>ST628</t>
  </si>
  <si>
    <t>ST629</t>
  </si>
  <si>
    <t>ST630</t>
  </si>
  <si>
    <t>ST631</t>
  </si>
  <si>
    <t>ST632</t>
  </si>
  <si>
    <t>ST633</t>
  </si>
  <si>
    <t>ST634</t>
  </si>
  <si>
    <t>ST635</t>
  </si>
  <si>
    <t>ST636</t>
  </si>
  <si>
    <t>ST637</t>
  </si>
  <si>
    <t>ST638</t>
  </si>
  <si>
    <t>ST639</t>
  </si>
  <si>
    <t>ST640</t>
  </si>
  <si>
    <t>ST641</t>
  </si>
  <si>
    <t>ST642</t>
  </si>
  <si>
    <t>ST643</t>
  </si>
  <si>
    <t>ST644</t>
  </si>
  <si>
    <t>ST645</t>
  </si>
  <si>
    <t>ST646</t>
  </si>
  <si>
    <t>ST647</t>
  </si>
  <si>
    <t>ST648</t>
  </si>
  <si>
    <t>ST649</t>
  </si>
  <si>
    <t>ST650</t>
  </si>
  <si>
    <t>ST651</t>
  </si>
  <si>
    <t>ST652</t>
  </si>
  <si>
    <t>ST653</t>
  </si>
  <si>
    <t>ST654</t>
  </si>
  <si>
    <t>ST655</t>
  </si>
  <si>
    <t>ST656</t>
  </si>
  <si>
    <t>ST657</t>
  </si>
  <si>
    <t>ST658</t>
  </si>
  <si>
    <t>ST659</t>
  </si>
  <si>
    <t>ST660</t>
  </si>
  <si>
    <t>ST661</t>
  </si>
  <si>
    <t>ST662</t>
  </si>
  <si>
    <t>ST663</t>
  </si>
  <si>
    <t>ST664</t>
  </si>
  <si>
    <t>ST665</t>
  </si>
  <si>
    <t>ST666</t>
  </si>
  <si>
    <t>ST667</t>
  </si>
  <si>
    <t>ST668</t>
  </si>
  <si>
    <t>ST669</t>
  </si>
  <si>
    <t>ST670</t>
  </si>
  <si>
    <t>ST671</t>
  </si>
  <si>
    <t>ST672</t>
  </si>
  <si>
    <t>ST673</t>
  </si>
  <si>
    <t>ST674</t>
  </si>
  <si>
    <t>ST675</t>
  </si>
  <si>
    <t>ST676</t>
  </si>
  <si>
    <t>ST677</t>
  </si>
  <si>
    <t>ST678</t>
  </si>
  <si>
    <t>ST679</t>
  </si>
  <si>
    <t>ST680</t>
  </si>
  <si>
    <t>ST681</t>
  </si>
  <si>
    <t>ST682</t>
  </si>
  <si>
    <t>ST683</t>
  </si>
  <si>
    <t>ST684</t>
  </si>
  <si>
    <t>ST685</t>
  </si>
  <si>
    <t>ST686</t>
  </si>
  <si>
    <t>ST687</t>
  </si>
  <si>
    <t>ST688</t>
  </si>
  <si>
    <t>ST689</t>
  </si>
  <si>
    <t>ST690</t>
  </si>
  <si>
    <t>ST691</t>
  </si>
  <si>
    <t>ST692</t>
  </si>
  <si>
    <t>ST693</t>
  </si>
  <si>
    <t>ST694</t>
  </si>
  <si>
    <t>ST695</t>
  </si>
  <si>
    <t>ST696</t>
  </si>
  <si>
    <t>ST697</t>
  </si>
  <si>
    <t>ST698</t>
  </si>
  <si>
    <t>ST699</t>
  </si>
  <si>
    <t>ST700</t>
  </si>
  <si>
    <t>ST701</t>
  </si>
  <si>
    <t>ST702</t>
  </si>
  <si>
    <t>ST703</t>
  </si>
  <si>
    <t>ST704</t>
  </si>
  <si>
    <t>ST705</t>
  </si>
  <si>
    <t>ST706</t>
  </si>
  <si>
    <t>ST707</t>
  </si>
  <si>
    <t>ST708</t>
  </si>
  <si>
    <t>ST709</t>
  </si>
  <si>
    <t>ST710</t>
  </si>
  <si>
    <t>ST711</t>
  </si>
  <si>
    <t>ST712</t>
  </si>
  <si>
    <t>ST713</t>
  </si>
  <si>
    <t>ST714</t>
  </si>
  <si>
    <t>ST715</t>
  </si>
  <si>
    <t>ST716</t>
  </si>
  <si>
    <t>ST717</t>
  </si>
  <si>
    <t>ST718</t>
  </si>
  <si>
    <t>ST719</t>
  </si>
  <si>
    <t>ST720</t>
  </si>
  <si>
    <t>ST721</t>
  </si>
  <si>
    <t>ST722</t>
  </si>
  <si>
    <t>ST723</t>
  </si>
  <si>
    <t>ST724</t>
  </si>
  <si>
    <t>ST725</t>
  </si>
  <si>
    <t>ST726</t>
  </si>
  <si>
    <t>ST727</t>
  </si>
  <si>
    <t>ST728</t>
  </si>
  <si>
    <t>ST729</t>
  </si>
  <si>
    <t>ST730</t>
  </si>
  <si>
    <t>ST731</t>
  </si>
  <si>
    <t>ST732</t>
  </si>
  <si>
    <t>ST733</t>
  </si>
  <si>
    <t>ST734</t>
  </si>
  <si>
    <t>ST735</t>
  </si>
  <si>
    <t>ST736</t>
  </si>
  <si>
    <t>ST737</t>
  </si>
  <si>
    <t>ST738</t>
  </si>
  <si>
    <t>ST739</t>
  </si>
  <si>
    <t>ST740</t>
  </si>
  <si>
    <t>ST741</t>
  </si>
  <si>
    <t>ST742</t>
  </si>
  <si>
    <t>ST743</t>
  </si>
  <si>
    <t>ST744</t>
  </si>
  <si>
    <t>ST745</t>
  </si>
  <si>
    <t>ST746</t>
  </si>
  <si>
    <t>ST747</t>
  </si>
  <si>
    <t>ST748</t>
  </si>
  <si>
    <t>ST749</t>
  </si>
  <si>
    <t>ST750</t>
  </si>
  <si>
    <t>ST751</t>
  </si>
  <si>
    <t>ST752</t>
  </si>
  <si>
    <t>ST753</t>
  </si>
  <si>
    <t>ST754</t>
  </si>
  <si>
    <t>ST755</t>
  </si>
  <si>
    <t>ST756</t>
  </si>
  <si>
    <t>ST757</t>
  </si>
  <si>
    <t>ST758</t>
  </si>
  <si>
    <t>ST759</t>
  </si>
  <si>
    <t>ST760</t>
  </si>
  <si>
    <t>ST761</t>
  </si>
  <si>
    <t>ST762</t>
  </si>
  <si>
    <t>ST763</t>
  </si>
  <si>
    <t>ST764</t>
  </si>
  <si>
    <t>ST765</t>
  </si>
  <si>
    <t>ST766</t>
  </si>
  <si>
    <t>ST767</t>
  </si>
  <si>
    <t>ST768</t>
  </si>
  <si>
    <t>ST769</t>
  </si>
  <si>
    <t>ST770</t>
  </si>
  <si>
    <t>ST771</t>
  </si>
  <si>
    <t>ST772</t>
  </si>
  <si>
    <t>ST773</t>
  </si>
  <si>
    <t>ST774</t>
  </si>
  <si>
    <t>ST775</t>
  </si>
  <si>
    <t>ST776</t>
  </si>
  <si>
    <t>ST777</t>
  </si>
  <si>
    <t>ST778</t>
  </si>
  <si>
    <t>ST779</t>
  </si>
  <si>
    <t>ST780</t>
  </si>
  <si>
    <t>ST781</t>
  </si>
  <si>
    <t>ST782</t>
  </si>
  <si>
    <t>ST783</t>
  </si>
  <si>
    <t>ST784</t>
  </si>
  <si>
    <t>ST785</t>
  </si>
  <si>
    <t>ST786</t>
  </si>
  <si>
    <t>ST787</t>
  </si>
  <si>
    <t>ST788</t>
  </si>
  <si>
    <t>ST789</t>
  </si>
  <si>
    <t>ST790</t>
  </si>
  <si>
    <t>ST791</t>
  </si>
  <si>
    <t>ST792</t>
  </si>
  <si>
    <t>ST793</t>
  </si>
  <si>
    <t>ST794</t>
  </si>
  <si>
    <t>ST795</t>
  </si>
  <si>
    <t>ST796</t>
  </si>
  <si>
    <t>ST797</t>
  </si>
  <si>
    <t>ST798</t>
  </si>
  <si>
    <t>ST799</t>
  </si>
  <si>
    <t>ST800</t>
  </si>
  <si>
    <t>ST801</t>
  </si>
  <si>
    <t>ST802</t>
  </si>
  <si>
    <t>ST803</t>
  </si>
  <si>
    <t>ST804</t>
  </si>
  <si>
    <t>ST805</t>
  </si>
  <si>
    <t>ST806</t>
  </si>
  <si>
    <t>ST807</t>
  </si>
  <si>
    <t>ST808</t>
  </si>
  <si>
    <t>ST809</t>
  </si>
  <si>
    <t>ST810</t>
  </si>
  <si>
    <t>ST811</t>
  </si>
  <si>
    <t>ST812</t>
  </si>
  <si>
    <t>ST813</t>
  </si>
  <si>
    <t>ST814</t>
  </si>
  <si>
    <t>ST815</t>
  </si>
  <si>
    <t>ST816</t>
  </si>
  <si>
    <t>ST817</t>
  </si>
  <si>
    <t>ST818</t>
  </si>
  <si>
    <t>ST819</t>
  </si>
  <si>
    <t>ST820</t>
  </si>
  <si>
    <t>ST821</t>
  </si>
  <si>
    <t>ST822</t>
  </si>
  <si>
    <t>ST823</t>
  </si>
  <si>
    <t>ST824</t>
  </si>
  <si>
    <t>ST825</t>
  </si>
  <si>
    <t>ST826</t>
  </si>
  <si>
    <t>ST827</t>
  </si>
  <si>
    <t>ST828</t>
  </si>
  <si>
    <t>ST829</t>
  </si>
  <si>
    <t>ST830</t>
  </si>
  <si>
    <t>ST831</t>
  </si>
  <si>
    <t>ST832</t>
  </si>
  <si>
    <t>ST833</t>
  </si>
  <si>
    <t>ST834</t>
  </si>
  <si>
    <t>ST835</t>
  </si>
  <si>
    <t>ST836</t>
  </si>
  <si>
    <t>ST837</t>
  </si>
  <si>
    <t>ST838</t>
  </si>
  <si>
    <t>ST839</t>
  </si>
  <si>
    <t>ST840</t>
  </si>
  <si>
    <t>ST841</t>
  </si>
  <si>
    <t>ST842</t>
  </si>
  <si>
    <t>ST843</t>
  </si>
  <si>
    <t>ST844</t>
  </si>
  <si>
    <t>ST845</t>
  </si>
  <si>
    <t>ST846</t>
  </si>
  <si>
    <t>ST847</t>
  </si>
  <si>
    <t>ST848</t>
  </si>
  <si>
    <t>ST849</t>
  </si>
  <si>
    <t>ST850</t>
  </si>
  <si>
    <t>ST851</t>
  </si>
  <si>
    <t>ST852</t>
  </si>
  <si>
    <t>ST853</t>
  </si>
  <si>
    <t>ST854</t>
  </si>
  <si>
    <t>ST855</t>
  </si>
  <si>
    <t>ST856</t>
  </si>
  <si>
    <t>ST857</t>
  </si>
  <si>
    <t>ST858</t>
  </si>
  <si>
    <t>ST859</t>
  </si>
  <si>
    <t>ST860</t>
  </si>
  <si>
    <t>ST861</t>
  </si>
  <si>
    <t>ST862</t>
  </si>
  <si>
    <t>ST863</t>
  </si>
  <si>
    <t>ST864</t>
  </si>
  <si>
    <t>ST865</t>
  </si>
  <si>
    <t>ST866</t>
  </si>
  <si>
    <t>ST867</t>
  </si>
  <si>
    <t>ST868</t>
  </si>
  <si>
    <t>ST869</t>
  </si>
  <si>
    <t>ST870</t>
  </si>
  <si>
    <t>ST871</t>
  </si>
  <si>
    <t>ST872</t>
  </si>
  <si>
    <t>ST873</t>
  </si>
  <si>
    <t>ST874</t>
  </si>
  <si>
    <t>ST875</t>
  </si>
  <si>
    <t>ST876</t>
  </si>
  <si>
    <t>ST877</t>
  </si>
  <si>
    <t>ST878</t>
  </si>
  <si>
    <t>ST879</t>
  </si>
  <si>
    <t>ST880</t>
  </si>
  <si>
    <t>ST881</t>
  </si>
  <si>
    <t>ST882</t>
  </si>
  <si>
    <t>ST883</t>
  </si>
  <si>
    <t>ST884</t>
  </si>
  <si>
    <t>ST885</t>
  </si>
  <si>
    <t>ST886</t>
  </si>
  <si>
    <t>ST887</t>
  </si>
  <si>
    <t>ST888</t>
  </si>
  <si>
    <t>ST889</t>
  </si>
  <si>
    <t>ST890</t>
  </si>
  <si>
    <t>ST891</t>
  </si>
  <si>
    <t>ST892</t>
  </si>
  <si>
    <t>ST893</t>
  </si>
  <si>
    <t>ST894</t>
  </si>
  <si>
    <t>ST895</t>
  </si>
  <si>
    <t>ST896</t>
  </si>
  <si>
    <t>ST897</t>
  </si>
  <si>
    <t>ST898</t>
  </si>
  <si>
    <t>ST899</t>
  </si>
  <si>
    <t>ST900</t>
  </si>
  <si>
    <t>ST901</t>
  </si>
  <si>
    <t>ST902</t>
  </si>
  <si>
    <t>ST903</t>
  </si>
  <si>
    <t>ST904</t>
  </si>
  <si>
    <t>ST905</t>
  </si>
  <si>
    <t>ST906</t>
  </si>
  <si>
    <t>ST907</t>
  </si>
  <si>
    <t>ST908</t>
  </si>
  <si>
    <t>ST909</t>
  </si>
  <si>
    <t>ST910</t>
  </si>
  <si>
    <t>ST911</t>
  </si>
  <si>
    <t>ST912</t>
  </si>
  <si>
    <t>ST913</t>
  </si>
  <si>
    <t>ST914</t>
  </si>
  <si>
    <t>ST915</t>
  </si>
  <si>
    <t>ST916</t>
  </si>
  <si>
    <t>ST917</t>
  </si>
  <si>
    <t>ST918</t>
  </si>
  <si>
    <t>ST919</t>
  </si>
  <si>
    <t>ST920</t>
  </si>
  <si>
    <t>ST921</t>
  </si>
  <si>
    <t>ST922</t>
  </si>
  <si>
    <t>ST923</t>
  </si>
  <si>
    <t>ST924</t>
  </si>
  <si>
    <t>ST925</t>
  </si>
  <si>
    <t>ST926</t>
  </si>
  <si>
    <t>ST927</t>
  </si>
  <si>
    <t>ST928</t>
  </si>
  <si>
    <t>ST929</t>
  </si>
  <si>
    <t>ST930</t>
  </si>
  <si>
    <t>ST931</t>
  </si>
  <si>
    <t>ST932</t>
  </si>
  <si>
    <t>ST933</t>
  </si>
  <si>
    <t>ST934</t>
  </si>
  <si>
    <t>ST935</t>
  </si>
  <si>
    <t>ST936</t>
  </si>
  <si>
    <t>ST937</t>
  </si>
  <si>
    <t>ST938</t>
  </si>
  <si>
    <t>ST939</t>
  </si>
  <si>
    <t>ST940</t>
  </si>
  <si>
    <t>ST941</t>
  </si>
  <si>
    <t>ST942</t>
  </si>
  <si>
    <t>ST943</t>
  </si>
  <si>
    <t>ST944</t>
  </si>
  <si>
    <t>ST945</t>
  </si>
  <si>
    <t>ST946</t>
  </si>
  <si>
    <t>ST947</t>
  </si>
  <si>
    <t>ST948</t>
  </si>
  <si>
    <t>ST949</t>
  </si>
  <si>
    <t>ST950</t>
  </si>
  <si>
    <t>ST951</t>
  </si>
  <si>
    <t>ST952</t>
  </si>
  <si>
    <t>ST953</t>
  </si>
  <si>
    <t>ST954</t>
  </si>
  <si>
    <t>ST955</t>
  </si>
  <si>
    <t>ST956</t>
  </si>
  <si>
    <t>ST957</t>
  </si>
  <si>
    <t>ST958</t>
  </si>
  <si>
    <t>ST959</t>
  </si>
  <si>
    <t>ST960</t>
  </si>
  <si>
    <t>ST961</t>
  </si>
  <si>
    <t>ST962</t>
  </si>
  <si>
    <t>ST963</t>
  </si>
  <si>
    <t>ST964</t>
  </si>
  <si>
    <t>ST965</t>
  </si>
  <si>
    <t>ST966</t>
  </si>
  <si>
    <t>ST967</t>
  </si>
  <si>
    <t>ST968</t>
  </si>
  <si>
    <t>ST969</t>
  </si>
  <si>
    <t>ST970</t>
  </si>
  <si>
    <t>ST971</t>
  </si>
  <si>
    <t>ST972</t>
  </si>
  <si>
    <t>ST973</t>
  </si>
  <si>
    <t>ST974</t>
  </si>
  <si>
    <t>ST975</t>
  </si>
  <si>
    <t>ST976</t>
  </si>
  <si>
    <t>ST977</t>
  </si>
  <si>
    <t>ST978</t>
  </si>
  <si>
    <t>ST979</t>
  </si>
  <si>
    <t>ST980</t>
  </si>
  <si>
    <t>ST981</t>
  </si>
  <si>
    <t>ST982</t>
  </si>
  <si>
    <t>ST983</t>
  </si>
  <si>
    <t>ST984</t>
  </si>
  <si>
    <t>ST985</t>
  </si>
  <si>
    <t>ST986</t>
  </si>
  <si>
    <t>ST987</t>
  </si>
  <si>
    <t>ST988</t>
  </si>
  <si>
    <t>ST989</t>
  </si>
  <si>
    <t>ST990</t>
  </si>
  <si>
    <t>ST991</t>
  </si>
  <si>
    <t>ST992</t>
  </si>
  <si>
    <t>ST993</t>
  </si>
  <si>
    <t>ST994</t>
  </si>
  <si>
    <t>ST995</t>
  </si>
  <si>
    <t>ST996</t>
  </si>
  <si>
    <t>ST997</t>
  </si>
  <si>
    <t>ST998</t>
  </si>
  <si>
    <t>ST999</t>
  </si>
  <si>
    <t>ST1000</t>
  </si>
  <si>
    <t>ST1001</t>
  </si>
  <si>
    <t>ST1002</t>
  </si>
  <si>
    <t>ST1003</t>
  </si>
  <si>
    <t>ST1004</t>
  </si>
  <si>
    <t>ST1005</t>
  </si>
  <si>
    <t>ST1006</t>
  </si>
  <si>
    <t>ST1007</t>
  </si>
  <si>
    <t>ST1008</t>
  </si>
  <si>
    <t>ST1009</t>
  </si>
  <si>
    <t>ST1010</t>
  </si>
  <si>
    <t>ST1011</t>
  </si>
  <si>
    <t>ST1012</t>
  </si>
  <si>
    <t>ST1013</t>
  </si>
  <si>
    <t>ST1014</t>
  </si>
  <si>
    <t>ST1015</t>
  </si>
  <si>
    <t>ST1016</t>
  </si>
  <si>
    <t>ST1017</t>
  </si>
  <si>
    <t>ST1018</t>
  </si>
  <si>
    <t>ST1019</t>
  </si>
  <si>
    <t>ST1020</t>
  </si>
  <si>
    <t>ST1021</t>
  </si>
  <si>
    <t>ST1022</t>
  </si>
  <si>
    <t>ST1023</t>
  </si>
  <si>
    <t>ST1024</t>
  </si>
  <si>
    <t>ST1025</t>
  </si>
  <si>
    <t>ST1026</t>
  </si>
  <si>
    <t>ST1027</t>
  </si>
  <si>
    <t>ST1028</t>
  </si>
  <si>
    <t>ST1029</t>
  </si>
  <si>
    <t>ST1030</t>
  </si>
  <si>
    <t>ST1031</t>
  </si>
  <si>
    <t>ST1032</t>
  </si>
  <si>
    <t>ST1033</t>
  </si>
  <si>
    <t>ST1034</t>
  </si>
  <si>
    <t>ST1035</t>
  </si>
  <si>
    <t>ST1036</t>
  </si>
  <si>
    <t>ST1037</t>
  </si>
  <si>
    <t>ST1038</t>
  </si>
  <si>
    <t>ST1039</t>
  </si>
  <si>
    <t>ST1040</t>
  </si>
  <si>
    <t>ST1041</t>
  </si>
  <si>
    <t>ST1042</t>
  </si>
  <si>
    <t>ST1043</t>
  </si>
  <si>
    <t>ST1044</t>
  </si>
  <si>
    <t>ST1045</t>
  </si>
  <si>
    <t>ST1046</t>
  </si>
  <si>
    <t>ST1047</t>
  </si>
  <si>
    <t>ST1048</t>
  </si>
  <si>
    <t>ST1049</t>
  </si>
  <si>
    <t>ST1050</t>
  </si>
  <si>
    <t>ST1051</t>
  </si>
  <si>
    <t>ST1052</t>
  </si>
  <si>
    <t>ST1053</t>
  </si>
  <si>
    <t>ST1054</t>
  </si>
  <si>
    <t>ST1055</t>
  </si>
  <si>
    <t>ST1056</t>
  </si>
  <si>
    <t>ST1057</t>
  </si>
  <si>
    <t>ST1058</t>
  </si>
  <si>
    <t>ST1059</t>
  </si>
  <si>
    <t>ST1060</t>
  </si>
  <si>
    <t>ST1061</t>
  </si>
  <si>
    <t>ST1062</t>
  </si>
  <si>
    <t>ST1063</t>
  </si>
  <si>
    <t>ST1064</t>
  </si>
  <si>
    <t>ST1065</t>
  </si>
  <si>
    <t>ST1066</t>
  </si>
  <si>
    <t>ST1067</t>
  </si>
  <si>
    <t>ST1068</t>
  </si>
  <si>
    <t>ST1069</t>
  </si>
  <si>
    <t>ST1070</t>
  </si>
  <si>
    <t>ST1071</t>
  </si>
  <si>
    <t>ST1072</t>
  </si>
  <si>
    <t>ST1073</t>
  </si>
  <si>
    <t>ST1074</t>
  </si>
  <si>
    <t>ST1075</t>
  </si>
  <si>
    <t>ST1076</t>
  </si>
  <si>
    <t>ST1077</t>
  </si>
  <si>
    <t>ST1078</t>
  </si>
  <si>
    <t>ST1079</t>
  </si>
  <si>
    <t>ST1080</t>
  </si>
  <si>
    <t>ST1081</t>
  </si>
  <si>
    <t>ST1082</t>
  </si>
  <si>
    <t>ST1083</t>
  </si>
  <si>
    <t>ST1084</t>
  </si>
  <si>
    <t>ST1085</t>
  </si>
  <si>
    <t>ST1086</t>
  </si>
  <si>
    <t>ST1087</t>
  </si>
  <si>
    <t>ST1088</t>
  </si>
  <si>
    <t>ST1089</t>
  </si>
  <si>
    <t>ST1090</t>
  </si>
  <si>
    <t>ST1091</t>
  </si>
  <si>
    <t>ST1092</t>
  </si>
  <si>
    <t>ST1093</t>
  </si>
  <si>
    <t>ST1094</t>
  </si>
  <si>
    <t>ST1095</t>
  </si>
  <si>
    <t>ST1096</t>
  </si>
  <si>
    <t>ST1097</t>
  </si>
  <si>
    <t>ST1098</t>
  </si>
  <si>
    <t>ST1099</t>
  </si>
  <si>
    <t>ST1100</t>
  </si>
  <si>
    <t>ST1101</t>
  </si>
  <si>
    <t>ST1102</t>
  </si>
  <si>
    <t>ST1103</t>
  </si>
  <si>
    <t>ST1104</t>
  </si>
  <si>
    <t>ST1105</t>
  </si>
  <si>
    <t>ST1106</t>
  </si>
  <si>
    <t>ST1107</t>
  </si>
  <si>
    <t>ST1108</t>
  </si>
  <si>
    <t>ST1109</t>
  </si>
  <si>
    <t>ST1110</t>
  </si>
  <si>
    <t>ST1111</t>
  </si>
  <si>
    <t>ST1112</t>
  </si>
  <si>
    <t>ST1113</t>
  </si>
  <si>
    <t>ST1114</t>
  </si>
  <si>
    <t>ST1115</t>
  </si>
  <si>
    <t>ST1116</t>
  </si>
  <si>
    <t>ST1117</t>
  </si>
  <si>
    <t>ST1118</t>
  </si>
  <si>
    <t>ST1119</t>
  </si>
  <si>
    <t>ST1120</t>
  </si>
  <si>
    <t>ST1121</t>
  </si>
  <si>
    <t>ST1122</t>
  </si>
  <si>
    <t>ST1123</t>
  </si>
  <si>
    <t>ST1124</t>
  </si>
  <si>
    <t>ST1125</t>
  </si>
  <si>
    <t>ST1126</t>
  </si>
  <si>
    <t>ST1127</t>
  </si>
  <si>
    <t>ST1128</t>
  </si>
  <si>
    <t>ST1129</t>
  </si>
  <si>
    <t>ST1130</t>
  </si>
  <si>
    <t>ST1131</t>
  </si>
  <si>
    <t>ST1132</t>
  </si>
  <si>
    <t>ST1133</t>
  </si>
  <si>
    <t>ST1134</t>
  </si>
  <si>
    <t>ST1135</t>
  </si>
  <si>
    <t>ST1136</t>
  </si>
  <si>
    <t>ST1137</t>
  </si>
  <si>
    <t>ST1138</t>
  </si>
  <si>
    <t>ST1139</t>
  </si>
  <si>
    <t>ST1140</t>
  </si>
  <si>
    <t>ST1141</t>
  </si>
  <si>
    <t>ST1142</t>
  </si>
  <si>
    <t>ST1143</t>
  </si>
  <si>
    <t>ST1144</t>
  </si>
  <si>
    <t>ST1145</t>
  </si>
  <si>
    <t>ST1146</t>
  </si>
  <si>
    <t>ST1147</t>
  </si>
  <si>
    <t>ST1148</t>
  </si>
  <si>
    <t>ST1149</t>
  </si>
  <si>
    <t>ST1150</t>
  </si>
  <si>
    <t>ST1151</t>
  </si>
  <si>
    <t>ST1152</t>
  </si>
  <si>
    <t>ST1153</t>
  </si>
  <si>
    <t>ST1154</t>
  </si>
  <si>
    <t>ST1155</t>
  </si>
  <si>
    <t>ST1156</t>
  </si>
  <si>
    <t>ST1157</t>
  </si>
  <si>
    <t>ST1158</t>
  </si>
  <si>
    <t>ST1159</t>
  </si>
  <si>
    <t>ST1160</t>
  </si>
  <si>
    <t>ST1161</t>
  </si>
  <si>
    <t>ST1162</t>
  </si>
  <si>
    <t>ST1163</t>
  </si>
  <si>
    <t>ST1164</t>
  </si>
  <si>
    <t>ST1165</t>
  </si>
  <si>
    <t>ST1166</t>
  </si>
  <si>
    <t>ST1167</t>
  </si>
  <si>
    <t>ST1168</t>
  </si>
  <si>
    <t>ST1169</t>
  </si>
  <si>
    <t>ST1170</t>
  </si>
  <si>
    <t>ST1171</t>
  </si>
  <si>
    <t>ST1172</t>
  </si>
  <si>
    <t>ST1173</t>
  </si>
  <si>
    <t>ST1174</t>
  </si>
  <si>
    <t>ST1175</t>
  </si>
  <si>
    <t>ST1176</t>
  </si>
  <si>
    <t>ST1177</t>
  </si>
  <si>
    <t>ST1178</t>
  </si>
  <si>
    <t>ST1179</t>
  </si>
  <si>
    <t>ST1180</t>
  </si>
  <si>
    <t>ST1181</t>
  </si>
  <si>
    <t>ST1182</t>
  </si>
  <si>
    <t>ST1183</t>
  </si>
  <si>
    <t>ST1184</t>
  </si>
  <si>
    <t>ST1185</t>
  </si>
  <si>
    <t>ST1186</t>
  </si>
  <si>
    <t>ST1187</t>
  </si>
  <si>
    <t>ST1188</t>
  </si>
  <si>
    <t>ST1189</t>
  </si>
  <si>
    <t>ST1190</t>
  </si>
  <si>
    <t>ST1191</t>
  </si>
  <si>
    <t>ST1192</t>
  </si>
  <si>
    <t>ST1193</t>
  </si>
  <si>
    <t>ST1194</t>
  </si>
  <si>
    <t>ST1195</t>
  </si>
  <si>
    <t>ST1196</t>
  </si>
  <si>
    <t>ST1197</t>
  </si>
  <si>
    <t>ST1198</t>
  </si>
  <si>
    <t>ST1199</t>
  </si>
  <si>
    <t>ST1200</t>
  </si>
  <si>
    <t>ST1201</t>
  </si>
  <si>
    <t>ST1202</t>
  </si>
  <si>
    <t>ST1203</t>
  </si>
  <si>
    <t>ST1204</t>
  </si>
  <si>
    <t>ST1205</t>
  </si>
  <si>
    <t>ST1206</t>
  </si>
  <si>
    <t>ST1207</t>
  </si>
  <si>
    <t>ST1208</t>
  </si>
  <si>
    <t>ST1209</t>
  </si>
  <si>
    <t>ST1210</t>
  </si>
  <si>
    <t>ST1211</t>
  </si>
  <si>
    <t>ST1212</t>
  </si>
  <si>
    <t>ST1213</t>
  </si>
  <si>
    <t>ST1214</t>
  </si>
  <si>
    <t>ST1215</t>
  </si>
  <si>
    <t>ST1216</t>
  </si>
  <si>
    <t>ST1217</t>
  </si>
  <si>
    <t>ST1218</t>
  </si>
  <si>
    <t>ST1219</t>
  </si>
  <si>
    <t>ST1220</t>
  </si>
  <si>
    <t>ST1221</t>
  </si>
  <si>
    <t>ST1222</t>
  </si>
  <si>
    <t>ST1223</t>
  </si>
  <si>
    <t>ST1224</t>
  </si>
  <si>
    <t>ST1225</t>
  </si>
  <si>
    <t>ST1226</t>
  </si>
  <si>
    <t>ST1227</t>
  </si>
  <si>
    <t>ST1228</t>
  </si>
  <si>
    <t>ST1229</t>
  </si>
  <si>
    <t>ST1230</t>
  </si>
  <si>
    <t>ST1231</t>
  </si>
  <si>
    <t>ST1232</t>
  </si>
  <si>
    <t>ST1233</t>
  </si>
  <si>
    <t>ST1234</t>
  </si>
  <si>
    <t>ST1235</t>
  </si>
  <si>
    <t>ST1236</t>
  </si>
  <si>
    <t>ST1237</t>
  </si>
  <si>
    <t>ST1238</t>
  </si>
  <si>
    <t>ST1239</t>
  </si>
  <si>
    <t>ST1240</t>
  </si>
  <si>
    <t>ST1241</t>
  </si>
  <si>
    <t>ST1242</t>
  </si>
  <si>
    <t>ST1243</t>
  </si>
  <si>
    <t>ST1244</t>
  </si>
  <si>
    <t>ST1245</t>
  </si>
  <si>
    <t>ST1246</t>
  </si>
  <si>
    <t>ST1247</t>
  </si>
  <si>
    <t>ST1248</t>
  </si>
  <si>
    <t>ST1249</t>
  </si>
  <si>
    <t>ST1250</t>
  </si>
  <si>
    <t>ST1251</t>
  </si>
  <si>
    <t>ST1252</t>
  </si>
  <si>
    <t>ST1253</t>
  </si>
  <si>
    <t>ST1254</t>
  </si>
  <si>
    <t>ST1255</t>
  </si>
  <si>
    <t>ST1256</t>
  </si>
  <si>
    <t>ST1257</t>
  </si>
  <si>
    <t>ST1258</t>
  </si>
  <si>
    <t>ST1259</t>
  </si>
  <si>
    <t>ST1260</t>
  </si>
  <si>
    <t>ST1261</t>
  </si>
  <si>
    <t>ST1262</t>
  </si>
  <si>
    <t>ST1263</t>
  </si>
  <si>
    <t>ST1264</t>
  </si>
  <si>
    <t>ST1265</t>
  </si>
  <si>
    <t>ST1266</t>
  </si>
  <si>
    <t>ST1267</t>
  </si>
  <si>
    <t>ST1268</t>
  </si>
  <si>
    <t>ST1269</t>
  </si>
  <si>
    <t>ST1270</t>
  </si>
  <si>
    <t>ST1271</t>
  </si>
  <si>
    <t>ST1272</t>
  </si>
  <si>
    <t>ST1273</t>
  </si>
  <si>
    <t>ST1274</t>
  </si>
  <si>
    <t>ST1275</t>
  </si>
  <si>
    <t>ST1276</t>
  </si>
  <si>
    <t>ST1277</t>
  </si>
  <si>
    <t>ST1278</t>
  </si>
  <si>
    <t>ST1279</t>
  </si>
  <si>
    <t>ST1280</t>
  </si>
  <si>
    <t>ST1281</t>
  </si>
  <si>
    <t>ST1282</t>
  </si>
  <si>
    <t>ST1283</t>
  </si>
  <si>
    <t>ST1284</t>
  </si>
  <si>
    <t>ST1285</t>
  </si>
  <si>
    <t>ST1286</t>
  </si>
  <si>
    <t>ST1287</t>
  </si>
  <si>
    <t>ST1288</t>
  </si>
  <si>
    <t>ST1289</t>
  </si>
  <si>
    <t>ST1290</t>
  </si>
  <si>
    <t>ST1291</t>
  </si>
  <si>
    <t>ST1292</t>
  </si>
  <si>
    <t>ST1293</t>
  </si>
  <si>
    <t>ST1294</t>
  </si>
  <si>
    <t>ST1295</t>
  </si>
  <si>
    <t>ST1296</t>
  </si>
  <si>
    <t>ST1297</t>
  </si>
  <si>
    <t>ST1298</t>
  </si>
  <si>
    <t>ST1299</t>
  </si>
  <si>
    <t>ST1300</t>
  </si>
  <si>
    <t>ST1301</t>
  </si>
  <si>
    <t>ST1302</t>
  </si>
  <si>
    <t>ST1303</t>
  </si>
  <si>
    <t>ST1304</t>
  </si>
  <si>
    <t>ST1305</t>
  </si>
  <si>
    <t>ST1306</t>
  </si>
  <si>
    <t>ST1307</t>
  </si>
  <si>
    <t>ST1308</t>
  </si>
  <si>
    <t>ST1309</t>
  </si>
  <si>
    <t>ST1310</t>
  </si>
  <si>
    <t>ST1311</t>
  </si>
  <si>
    <t>ST1312</t>
  </si>
  <si>
    <t>ST1313</t>
  </si>
  <si>
    <t>ST1314</t>
  </si>
  <si>
    <t>ST1315</t>
  </si>
  <si>
    <t>ST1316</t>
  </si>
  <si>
    <t>ST1317</t>
  </si>
  <si>
    <t>ST1318</t>
  </si>
  <si>
    <t>ST1319</t>
  </si>
  <si>
    <t>ST1320</t>
  </si>
  <si>
    <t>ST1321</t>
  </si>
  <si>
    <t>ST1322</t>
  </si>
  <si>
    <t>ST1323</t>
  </si>
  <si>
    <t>ST1324</t>
  </si>
  <si>
    <t>ST1325</t>
  </si>
  <si>
    <t>ST1326</t>
  </si>
  <si>
    <t>ST1327</t>
  </si>
  <si>
    <t>ST1328</t>
  </si>
  <si>
    <t>ST1329</t>
  </si>
  <si>
    <t>ST1330</t>
  </si>
  <si>
    <t>ST1331</t>
  </si>
  <si>
    <t>ST1332</t>
  </si>
  <si>
    <t>ST1333</t>
  </si>
  <si>
    <t>ST1334</t>
  </si>
  <si>
    <t>ST1335</t>
  </si>
  <si>
    <t>ST1336</t>
  </si>
  <si>
    <t>ST1337</t>
  </si>
  <si>
    <t>ST1338</t>
  </si>
  <si>
    <t>ST1339</t>
  </si>
  <si>
    <t>ST1340</t>
  </si>
  <si>
    <t>ST1341</t>
  </si>
  <si>
    <t>ST1342</t>
  </si>
  <si>
    <t>ST1343</t>
  </si>
  <si>
    <t>ST1344</t>
  </si>
  <si>
    <t>ST1345</t>
  </si>
  <si>
    <t>ST1346</t>
  </si>
  <si>
    <t>ST1347</t>
  </si>
  <si>
    <t>ST1348</t>
  </si>
  <si>
    <t>ST1349</t>
  </si>
  <si>
    <t>ST1350</t>
  </si>
  <si>
    <t>ST1351</t>
  </si>
  <si>
    <t>ST1352</t>
  </si>
  <si>
    <t>ST1353</t>
  </si>
  <si>
    <t>ST1354</t>
  </si>
  <si>
    <t>ST1355</t>
  </si>
  <si>
    <t>ST1356</t>
  </si>
  <si>
    <t>ST1357</t>
  </si>
  <si>
    <t>ST1358</t>
  </si>
  <si>
    <t>ST1359</t>
  </si>
  <si>
    <t>ST1360</t>
  </si>
  <si>
    <t>ST1361</t>
  </si>
  <si>
    <t>ST1362</t>
  </si>
  <si>
    <t>ST1363</t>
  </si>
  <si>
    <t>ST1364</t>
  </si>
  <si>
    <t>ST1365</t>
  </si>
  <si>
    <t>ST1366</t>
  </si>
  <si>
    <t>ST1367</t>
  </si>
  <si>
    <t>ST1368</t>
  </si>
  <si>
    <t>ST1369</t>
  </si>
  <si>
    <t>ST1370</t>
  </si>
  <si>
    <t>ST1371</t>
  </si>
  <si>
    <t>ST1372</t>
  </si>
  <si>
    <t>ST1373</t>
  </si>
  <si>
    <t>ST1374</t>
  </si>
  <si>
    <t>ST1375</t>
  </si>
  <si>
    <t>ST1376</t>
  </si>
  <si>
    <t>ST1377</t>
  </si>
  <si>
    <t>ST1378</t>
  </si>
  <si>
    <t>ST1379</t>
  </si>
  <si>
    <t>ST1380</t>
  </si>
  <si>
    <t>ST1381</t>
  </si>
  <si>
    <t>ST1382</t>
  </si>
  <si>
    <t>ST1383</t>
  </si>
  <si>
    <t>ST1384</t>
  </si>
  <si>
    <t>ST1385</t>
  </si>
  <si>
    <t>ST1386</t>
  </si>
  <si>
    <t>ST1387</t>
  </si>
  <si>
    <t>ST1388</t>
  </si>
  <si>
    <t>ST1389</t>
  </si>
  <si>
    <t>ST1390</t>
  </si>
  <si>
    <t>ST1391</t>
  </si>
  <si>
    <t>ST1392</t>
  </si>
  <si>
    <t>ST1393</t>
  </si>
  <si>
    <t>ST1394</t>
  </si>
  <si>
    <t>ST1395</t>
  </si>
  <si>
    <t>ST1396</t>
  </si>
  <si>
    <t>ST1397</t>
  </si>
  <si>
    <t>ST1398</t>
  </si>
  <si>
    <t>ST1399</t>
  </si>
  <si>
    <t>ST1400</t>
  </si>
  <si>
    <t>ST1401</t>
  </si>
  <si>
    <t>ST1402</t>
  </si>
  <si>
    <t>ST1403</t>
  </si>
  <si>
    <t>ST1404</t>
  </si>
  <si>
    <t>ST1405</t>
  </si>
  <si>
    <t>ST1406</t>
  </si>
  <si>
    <t>ST1407</t>
  </si>
  <si>
    <t>ST1408</t>
  </si>
  <si>
    <t>ST1409</t>
  </si>
  <si>
    <t>ST1410</t>
  </si>
  <si>
    <t>ST1411</t>
  </si>
  <si>
    <t>ST1412</t>
  </si>
  <si>
    <t>ST1413</t>
  </si>
  <si>
    <t>ST1414</t>
  </si>
  <si>
    <t>ST1415</t>
  </si>
  <si>
    <t>ST1416</t>
  </si>
  <si>
    <t>ST1417</t>
  </si>
  <si>
    <t>ST1418</t>
  </si>
  <si>
    <t>ST1419</t>
  </si>
  <si>
    <t>ST1420</t>
  </si>
  <si>
    <t>ST1421</t>
  </si>
  <si>
    <t>ST1422</t>
  </si>
  <si>
    <t>ST1423</t>
  </si>
  <si>
    <t>ST1424</t>
  </si>
  <si>
    <t>ST1425</t>
  </si>
  <si>
    <t>ST1426</t>
  </si>
  <si>
    <t>ST1427</t>
  </si>
  <si>
    <t>ST1428</t>
  </si>
  <si>
    <t>ST1429</t>
  </si>
  <si>
    <t>ST1430</t>
  </si>
  <si>
    <t>ST1431</t>
  </si>
  <si>
    <t>ST1432</t>
  </si>
  <si>
    <t>ST1433</t>
  </si>
  <si>
    <t>ST1434</t>
  </si>
  <si>
    <t>ST1435</t>
  </si>
  <si>
    <t>ST1436</t>
  </si>
  <si>
    <t>ST1437</t>
  </si>
  <si>
    <t>ST1438</t>
  </si>
  <si>
    <t>ST1439</t>
  </si>
  <si>
    <t>ST1440</t>
  </si>
  <si>
    <t>ST1441</t>
  </si>
  <si>
    <t>ST1442</t>
  </si>
  <si>
    <t>ST1443</t>
  </si>
  <si>
    <t>ST1444</t>
  </si>
  <si>
    <t>ST1445</t>
  </si>
  <si>
    <t>ST1446</t>
  </si>
  <si>
    <t>ST1447</t>
  </si>
  <si>
    <t>ST1448</t>
  </si>
  <si>
    <t>ST1449</t>
  </si>
  <si>
    <t>ST1450</t>
  </si>
  <si>
    <t>ST1451</t>
  </si>
  <si>
    <t>ST1452</t>
  </si>
  <si>
    <t>ST1453</t>
  </si>
  <si>
    <t>ST1454</t>
  </si>
  <si>
    <t>ST1455</t>
  </si>
  <si>
    <t>ST1456</t>
  </si>
  <si>
    <t>ST1457</t>
  </si>
  <si>
    <t>ST1458</t>
  </si>
  <si>
    <t>ST1459</t>
  </si>
  <si>
    <t>ST1460</t>
  </si>
  <si>
    <t>ST1461</t>
  </si>
  <si>
    <t>ST1462</t>
  </si>
  <si>
    <t>ST1463</t>
  </si>
  <si>
    <t>ST1464</t>
  </si>
  <si>
    <t>ST1465</t>
  </si>
  <si>
    <t>ST1466</t>
  </si>
  <si>
    <t>ST1467</t>
  </si>
  <si>
    <t>ST1468</t>
  </si>
  <si>
    <t>ST1469</t>
  </si>
  <si>
    <t>ST1470</t>
  </si>
  <si>
    <t>ST1471</t>
  </si>
  <si>
    <t>ST1472</t>
  </si>
  <si>
    <t>ST1473</t>
  </si>
  <si>
    <t>ST1474</t>
  </si>
  <si>
    <t>ST1475</t>
  </si>
  <si>
    <t>ST1476</t>
  </si>
  <si>
    <t>ST1477</t>
  </si>
  <si>
    <t>ST1478</t>
  </si>
  <si>
    <t>ST1479</t>
  </si>
  <si>
    <t>ST1480</t>
  </si>
  <si>
    <t>ST1481</t>
  </si>
  <si>
    <t>ST1482</t>
  </si>
  <si>
    <t>ST1483</t>
  </si>
  <si>
    <t>ST1484</t>
  </si>
  <si>
    <t>ST1485</t>
  </si>
  <si>
    <t>ST1486</t>
  </si>
  <si>
    <t>ST1487</t>
  </si>
  <si>
    <t>ST1488</t>
  </si>
  <si>
    <t>ST1489</t>
  </si>
  <si>
    <t>ST1490</t>
  </si>
  <si>
    <t>ST1491</t>
  </si>
  <si>
    <t>ST1492</t>
  </si>
  <si>
    <t>ST1493</t>
  </si>
  <si>
    <t>ST1494</t>
  </si>
  <si>
    <t>ST1495</t>
  </si>
  <si>
    <t>ST1496</t>
  </si>
  <si>
    <t>ST1497</t>
  </si>
  <si>
    <t>ST1498</t>
  </si>
  <si>
    <t>ST1499</t>
  </si>
  <si>
    <t>ST1500</t>
  </si>
  <si>
    <t>ST1501</t>
  </si>
  <si>
    <t>ST1502</t>
  </si>
  <si>
    <t>ST1503</t>
  </si>
  <si>
    <t>ST1504</t>
  </si>
  <si>
    <t>ST1505</t>
  </si>
  <si>
    <t>ST1506</t>
  </si>
  <si>
    <t>ST1507</t>
  </si>
  <si>
    <t>ST1508</t>
  </si>
  <si>
    <t>ST1509</t>
  </si>
  <si>
    <t>ST1510</t>
  </si>
  <si>
    <t>ST1511</t>
  </si>
  <si>
    <t>ST1512</t>
  </si>
  <si>
    <t>ST1513</t>
  </si>
  <si>
    <t>ST1514</t>
  </si>
  <si>
    <t>ST1515</t>
  </si>
  <si>
    <t>ST1516</t>
  </si>
  <si>
    <t>ST1517</t>
  </si>
  <si>
    <t>ST1518</t>
  </si>
  <si>
    <t>ST1519</t>
  </si>
  <si>
    <t>ST1520</t>
  </si>
  <si>
    <t>ST1521</t>
  </si>
  <si>
    <t>ST1522</t>
  </si>
  <si>
    <t>ST1523</t>
  </si>
  <si>
    <t>ST1524</t>
  </si>
  <si>
    <t>ST1525</t>
  </si>
  <si>
    <t>ST1526</t>
  </si>
  <si>
    <t>ST1527</t>
  </si>
  <si>
    <t>ST1528</t>
  </si>
  <si>
    <t>ST1529</t>
  </si>
  <si>
    <t>ST1530</t>
  </si>
  <si>
    <t>ST1531</t>
  </si>
  <si>
    <t>ST1532</t>
  </si>
  <si>
    <t>ST1533</t>
  </si>
  <si>
    <t>ST1534</t>
  </si>
  <si>
    <t>ST1535</t>
  </si>
  <si>
    <t>ST1536</t>
  </si>
  <si>
    <t>ST1537</t>
  </si>
  <si>
    <t>ST1538</t>
  </si>
  <si>
    <t>ST1539</t>
  </si>
  <si>
    <t>ST1540</t>
  </si>
  <si>
    <t>ST1541</t>
  </si>
  <si>
    <t>ST1542</t>
  </si>
  <si>
    <t>ST1543</t>
  </si>
  <si>
    <t>ST1544</t>
  </si>
  <si>
    <t>ST1545</t>
  </si>
  <si>
    <t>ST1546</t>
  </si>
  <si>
    <t>ST1547</t>
  </si>
  <si>
    <t>ST1548</t>
  </si>
  <si>
    <t>ST1549</t>
  </si>
  <si>
    <t>ST1550</t>
  </si>
  <si>
    <t>ST1551</t>
  </si>
  <si>
    <t>ST1552</t>
  </si>
  <si>
    <t>ST1553</t>
  </si>
  <si>
    <t>ST1554</t>
  </si>
  <si>
    <t>ST1555</t>
  </si>
  <si>
    <t>ST1556</t>
  </si>
  <si>
    <t>ST1557</t>
  </si>
  <si>
    <t>ST1558</t>
  </si>
  <si>
    <t>ST1559</t>
  </si>
  <si>
    <t>ST1560</t>
  </si>
  <si>
    <t>ST1561</t>
  </si>
  <si>
    <t>ST1562</t>
  </si>
  <si>
    <t>ST1563</t>
  </si>
  <si>
    <t>ST1564</t>
  </si>
  <si>
    <t>ST1565</t>
  </si>
  <si>
    <t>ST1566</t>
  </si>
  <si>
    <t>ST1567</t>
  </si>
  <si>
    <t>ST1568</t>
  </si>
  <si>
    <t>ST1569</t>
  </si>
  <si>
    <t>ST1570</t>
  </si>
  <si>
    <t>ST1571</t>
  </si>
  <si>
    <t>ST1572</t>
  </si>
  <si>
    <t>ST1573</t>
  </si>
  <si>
    <t>ST1574</t>
  </si>
  <si>
    <t>ST1575</t>
  </si>
  <si>
    <t>ST1576</t>
  </si>
  <si>
    <t>ST1577</t>
  </si>
  <si>
    <t>ST1578</t>
  </si>
  <si>
    <t>ST1579</t>
  </si>
  <si>
    <t>ST1580</t>
  </si>
  <si>
    <t>ST1581</t>
  </si>
  <si>
    <t>ST1582</t>
  </si>
  <si>
    <t>ST1583</t>
  </si>
  <si>
    <t>ST1584</t>
  </si>
  <si>
    <t>ST1585</t>
  </si>
  <si>
    <t>ST1586</t>
  </si>
  <si>
    <t>ST1587</t>
  </si>
  <si>
    <t>ST1588</t>
  </si>
  <si>
    <t>ST1589</t>
  </si>
  <si>
    <t>ST1590</t>
  </si>
  <si>
    <t>ST1591</t>
  </si>
  <si>
    <t>ST1592</t>
  </si>
  <si>
    <t>ST1593</t>
  </si>
  <si>
    <t>ST1594</t>
  </si>
  <si>
    <t>ST1595</t>
  </si>
  <si>
    <t>ST1596</t>
  </si>
  <si>
    <t>ST1597</t>
  </si>
  <si>
    <t>ST1598</t>
  </si>
  <si>
    <t>ST1599</t>
  </si>
  <si>
    <t>ST1600</t>
  </si>
  <si>
    <t>ST1601</t>
  </si>
  <si>
    <t>ST1602</t>
  </si>
  <si>
    <t>ST1603</t>
  </si>
  <si>
    <t>ST1604</t>
  </si>
  <si>
    <t>ST1605</t>
  </si>
  <si>
    <t>ST1606</t>
  </si>
  <si>
    <t>ST1607</t>
  </si>
  <si>
    <t>ST1608</t>
  </si>
  <si>
    <t>ST1609</t>
  </si>
  <si>
    <t>ST1610</t>
  </si>
  <si>
    <t>ST1611</t>
  </si>
  <si>
    <t>ST1612</t>
  </si>
  <si>
    <t>ST1613</t>
  </si>
  <si>
    <t>ST1614</t>
  </si>
  <si>
    <t>ST1615</t>
  </si>
  <si>
    <t>ST1616</t>
  </si>
  <si>
    <t>ST1617</t>
  </si>
  <si>
    <t>ST1618</t>
  </si>
  <si>
    <t>ST1619</t>
  </si>
  <si>
    <t>ST1620</t>
  </si>
  <si>
    <t>ST1621</t>
  </si>
  <si>
    <t>ST1622</t>
  </si>
  <si>
    <t>ST1623</t>
  </si>
  <si>
    <t>ST1624</t>
  </si>
  <si>
    <t>ST1625</t>
  </si>
  <si>
    <t>ST1626</t>
  </si>
  <si>
    <t>ST1627</t>
  </si>
  <si>
    <t>ST1628</t>
  </si>
  <si>
    <t>ST1629</t>
  </si>
  <si>
    <t>ST1630</t>
  </si>
  <si>
    <t>ST1631</t>
  </si>
  <si>
    <t>ST1632</t>
  </si>
  <si>
    <t>ST1633</t>
  </si>
  <si>
    <t>ST1634</t>
  </si>
  <si>
    <t>ST1635</t>
  </si>
  <si>
    <t>ST1636</t>
  </si>
  <si>
    <t>ST1637</t>
  </si>
  <si>
    <t>ST1638</t>
  </si>
  <si>
    <t>ST1639</t>
  </si>
  <si>
    <t>ST1640</t>
  </si>
  <si>
    <t>ST1641</t>
  </si>
  <si>
    <t>ST1642</t>
  </si>
  <si>
    <t>ST1643</t>
  </si>
  <si>
    <t>ST1644</t>
  </si>
  <si>
    <t>ST1645</t>
  </si>
  <si>
    <t>ST1646</t>
  </si>
  <si>
    <t>ST1647</t>
  </si>
  <si>
    <t>ST1648</t>
  </si>
  <si>
    <t>ST1649</t>
  </si>
  <si>
    <t>ST1650</t>
  </si>
  <si>
    <t>ST1651</t>
  </si>
  <si>
    <t>ST1652</t>
  </si>
  <si>
    <t>ST1653</t>
  </si>
  <si>
    <t>ST1654</t>
  </si>
  <si>
    <t>ST1655</t>
  </si>
  <si>
    <t>ST1656</t>
  </si>
  <si>
    <t>ST1657</t>
  </si>
  <si>
    <t>ST1658</t>
  </si>
  <si>
    <t>ST1659</t>
  </si>
  <si>
    <t>ST1660</t>
  </si>
  <si>
    <t>ST1661</t>
  </si>
  <si>
    <t>ST1662</t>
  </si>
  <si>
    <t>ST1663</t>
  </si>
  <si>
    <t>ST1664</t>
  </si>
  <si>
    <t>ST1665</t>
  </si>
  <si>
    <t>ST1666</t>
  </si>
  <si>
    <t>ST1667</t>
  </si>
  <si>
    <t>ST1668</t>
  </si>
  <si>
    <t>ST1669</t>
  </si>
  <si>
    <t>ST1670</t>
  </si>
  <si>
    <t>ST1671</t>
  </si>
  <si>
    <t>ST1672</t>
  </si>
  <si>
    <t>ST1673</t>
  </si>
  <si>
    <t>ST1674</t>
  </si>
  <si>
    <t>ST1675</t>
  </si>
  <si>
    <t>ST1676</t>
  </si>
  <si>
    <t>ST1677</t>
  </si>
  <si>
    <t>ST1678</t>
  </si>
  <si>
    <t>ST1679</t>
  </si>
  <si>
    <t>ST1680</t>
  </si>
  <si>
    <t>ST1681</t>
  </si>
  <si>
    <t>ST1682</t>
  </si>
  <si>
    <t>ST1683</t>
  </si>
  <si>
    <t>ST1684</t>
  </si>
  <si>
    <t>ST1685</t>
  </si>
  <si>
    <t>ST1686</t>
  </si>
  <si>
    <t>ST1687</t>
  </si>
  <si>
    <t>ST1688</t>
  </si>
  <si>
    <t>ST1689</t>
  </si>
  <si>
    <t>ST1690</t>
  </si>
  <si>
    <t>ST1691</t>
  </si>
  <si>
    <t>ST1692</t>
  </si>
  <si>
    <t>ST1693</t>
  </si>
  <si>
    <t>ST1694</t>
  </si>
  <si>
    <t>ST1695</t>
  </si>
  <si>
    <t>ST1696</t>
  </si>
  <si>
    <t>ST1697</t>
  </si>
  <si>
    <t>ST1698</t>
  </si>
  <si>
    <t>ST1699</t>
  </si>
  <si>
    <t>ST1700</t>
  </si>
  <si>
    <t>ST1701</t>
  </si>
  <si>
    <t>ST1702</t>
  </si>
  <si>
    <t>ST1703</t>
  </si>
  <si>
    <t>ST1704</t>
  </si>
  <si>
    <t>ST1705</t>
  </si>
  <si>
    <t>ST1706</t>
  </si>
  <si>
    <t>ST1707</t>
  </si>
  <si>
    <t>ST1708</t>
  </si>
  <si>
    <t>ST1709</t>
  </si>
  <si>
    <t>ST1710</t>
  </si>
  <si>
    <t>ST1711</t>
  </si>
  <si>
    <t>ST1712</t>
  </si>
  <si>
    <t>ST1713</t>
  </si>
  <si>
    <t>ST1714</t>
  </si>
  <si>
    <t>ST1715</t>
  </si>
  <si>
    <t>ST1716</t>
  </si>
  <si>
    <t>ST1717</t>
  </si>
  <si>
    <t>ST1718</t>
  </si>
  <si>
    <t>ST1719</t>
  </si>
  <si>
    <t>ST1720</t>
  </si>
  <si>
    <t>ST1721</t>
  </si>
  <si>
    <t>ST1722</t>
  </si>
  <si>
    <t>ST1723</t>
  </si>
  <si>
    <t>ST1724</t>
  </si>
  <si>
    <t>ST1725</t>
  </si>
  <si>
    <t>ST1726</t>
  </si>
  <si>
    <t>ST1727</t>
  </si>
  <si>
    <t>ST1728</t>
  </si>
  <si>
    <t>ST1729</t>
  </si>
  <si>
    <t>ST1730</t>
  </si>
  <si>
    <t>ST1731</t>
  </si>
  <si>
    <t>ST1732</t>
  </si>
  <si>
    <t>ST1733</t>
  </si>
  <si>
    <t>ST1734</t>
  </si>
  <si>
    <t>ST1735</t>
  </si>
  <si>
    <t>ST1736</t>
  </si>
  <si>
    <t>ST1737</t>
  </si>
  <si>
    <t>ST1738</t>
  </si>
  <si>
    <t>ST1739</t>
  </si>
  <si>
    <t>ST1740</t>
  </si>
  <si>
    <t>ST1741</t>
  </si>
  <si>
    <t>ST1742</t>
  </si>
  <si>
    <t>ST1743</t>
  </si>
  <si>
    <t>ST1744</t>
  </si>
  <si>
    <t>ST1745</t>
  </si>
  <si>
    <t>ST1746</t>
  </si>
  <si>
    <t>ST1747</t>
  </si>
  <si>
    <t>ST1748</t>
  </si>
  <si>
    <t>ST1749</t>
  </si>
  <si>
    <t>ST1750</t>
  </si>
  <si>
    <t>ST1751</t>
  </si>
  <si>
    <t>ST1752</t>
  </si>
  <si>
    <t>ST1753</t>
  </si>
  <si>
    <t>ST1754</t>
  </si>
  <si>
    <t>ST1755</t>
  </si>
  <si>
    <t>ST1756</t>
  </si>
  <si>
    <t>ST1757</t>
  </si>
  <si>
    <t>ST1758</t>
  </si>
  <si>
    <t>ST1759</t>
  </si>
  <si>
    <t>ST1760</t>
  </si>
  <si>
    <t>ST1761</t>
  </si>
  <si>
    <t>ST1762</t>
  </si>
  <si>
    <t>ST1763</t>
  </si>
  <si>
    <t>ST1764</t>
  </si>
  <si>
    <t>ST1765</t>
  </si>
  <si>
    <t>ST1766</t>
  </si>
  <si>
    <t>ST1767</t>
  </si>
  <si>
    <t>ST1768</t>
  </si>
  <si>
    <t>ST1769</t>
  </si>
  <si>
    <t>ST1770</t>
  </si>
  <si>
    <t>ST1771</t>
  </si>
  <si>
    <t>ST1772</t>
  </si>
  <si>
    <t>ST1773</t>
  </si>
  <si>
    <t>ST1774</t>
  </si>
  <si>
    <t>ST1775</t>
  </si>
  <si>
    <t>ST1776</t>
  </si>
  <si>
    <t>ST1777</t>
  </si>
  <si>
    <t>ST1778</t>
  </si>
  <si>
    <t>ST1779</t>
  </si>
  <si>
    <t>ST1780</t>
  </si>
  <si>
    <t>ST1781</t>
  </si>
  <si>
    <t>ST1782</t>
  </si>
  <si>
    <t>ST1783</t>
  </si>
  <si>
    <t>ST1784</t>
  </si>
  <si>
    <t>ST1785</t>
  </si>
  <si>
    <t>ST1786</t>
  </si>
  <si>
    <t>ST1787</t>
  </si>
  <si>
    <t>ST1788</t>
  </si>
  <si>
    <t>ST1789</t>
  </si>
  <si>
    <t>ST1790</t>
  </si>
  <si>
    <t>ST1791</t>
  </si>
  <si>
    <t>ST1792</t>
  </si>
  <si>
    <t>ST1793</t>
  </si>
  <si>
    <t>ST1794</t>
  </si>
  <si>
    <t>ST1795</t>
  </si>
  <si>
    <t>ST1796</t>
  </si>
  <si>
    <t>ST1797</t>
  </si>
  <si>
    <t>ST1798</t>
  </si>
  <si>
    <t>ST1799</t>
  </si>
  <si>
    <t>ST1800</t>
  </si>
  <si>
    <t>ST1801</t>
  </si>
  <si>
    <t>ST1802</t>
  </si>
  <si>
    <t>ST1803</t>
  </si>
  <si>
    <t>ST1804</t>
  </si>
  <si>
    <t>ST1805</t>
  </si>
  <si>
    <t>ST1806</t>
  </si>
  <si>
    <t>ST1807</t>
  </si>
  <si>
    <t>ST1808</t>
  </si>
  <si>
    <t>ST1809</t>
  </si>
  <si>
    <t>ST1810</t>
  </si>
  <si>
    <t>ST1811</t>
  </si>
  <si>
    <t>ST1812</t>
  </si>
  <si>
    <t>ST1813</t>
  </si>
  <si>
    <t>ST1814</t>
  </si>
  <si>
    <t>ST1815</t>
  </si>
  <si>
    <t>ST1816</t>
  </si>
  <si>
    <t>ST1817</t>
  </si>
  <si>
    <t>ST1818</t>
  </si>
  <si>
    <t>ST1819</t>
  </si>
  <si>
    <t>ST1820</t>
  </si>
  <si>
    <t>ST1821</t>
  </si>
  <si>
    <t>ST1822</t>
  </si>
  <si>
    <t>ST1823</t>
  </si>
  <si>
    <t>ST1824</t>
  </si>
  <si>
    <t>ST1825</t>
  </si>
  <si>
    <t>ST1826</t>
  </si>
  <si>
    <t>ST1827</t>
  </si>
  <si>
    <t>ST1828</t>
  </si>
  <si>
    <t>ST1829</t>
  </si>
  <si>
    <t>ST1830</t>
  </si>
  <si>
    <t>ST1831</t>
  </si>
  <si>
    <t>ST1832</t>
  </si>
  <si>
    <t>ST1833</t>
  </si>
  <si>
    <t>ST1834</t>
  </si>
  <si>
    <t>ST1835</t>
  </si>
  <si>
    <t>ST1836</t>
  </si>
  <si>
    <t>ST1837</t>
  </si>
  <si>
    <t>ST1838</t>
  </si>
  <si>
    <t>ST1839</t>
  </si>
  <si>
    <t>ST1840</t>
  </si>
  <si>
    <t>ST1841</t>
  </si>
  <si>
    <t>ST1842</t>
  </si>
  <si>
    <t>ST1843</t>
  </si>
  <si>
    <t>ST1844</t>
  </si>
  <si>
    <t>ST1845</t>
  </si>
  <si>
    <t>ST1846</t>
  </si>
  <si>
    <t>ST1847</t>
  </si>
  <si>
    <t>ST1848</t>
  </si>
  <si>
    <t>ST1849</t>
  </si>
  <si>
    <t>ST1850</t>
  </si>
  <si>
    <t>ST1851</t>
  </si>
  <si>
    <t>ST1852</t>
  </si>
  <si>
    <t>ST1853</t>
  </si>
  <si>
    <t>ST1854</t>
  </si>
  <si>
    <t>ST1855</t>
  </si>
  <si>
    <t>ST1856</t>
  </si>
  <si>
    <t>ST1857</t>
  </si>
  <si>
    <t>ST1858</t>
  </si>
  <si>
    <t>ST1859</t>
  </si>
  <si>
    <t>ST1860</t>
  </si>
  <si>
    <t>ST1861</t>
  </si>
  <si>
    <t>ST1862</t>
  </si>
  <si>
    <t>ST1863</t>
  </si>
  <si>
    <t>ST1864</t>
  </si>
  <si>
    <t>ST1865</t>
  </si>
  <si>
    <t>ST1866</t>
  </si>
  <si>
    <t>ST1867</t>
  </si>
  <si>
    <t>ST1868</t>
  </si>
  <si>
    <t>ST1869</t>
  </si>
  <si>
    <t>ST1870</t>
  </si>
  <si>
    <t>ST1871</t>
  </si>
  <si>
    <t>ST1872</t>
  </si>
  <si>
    <t>ST1873</t>
  </si>
  <si>
    <t>ST1874</t>
  </si>
  <si>
    <t>ST1875</t>
  </si>
  <si>
    <t>ST1876</t>
  </si>
  <si>
    <t>ST1877</t>
  </si>
  <si>
    <t>ST1878</t>
  </si>
  <si>
    <t>ST1879</t>
  </si>
  <si>
    <t>ST1880</t>
  </si>
  <si>
    <t>ST1881</t>
  </si>
  <si>
    <t>ST1882</t>
  </si>
  <si>
    <t>ST1883</t>
  </si>
  <si>
    <t>ST1884</t>
  </si>
  <si>
    <t>ST1885</t>
  </si>
  <si>
    <t>ST1886</t>
  </si>
  <si>
    <t>ST1887</t>
  </si>
  <si>
    <t>ST1888</t>
  </si>
  <si>
    <t>ST1889</t>
  </si>
  <si>
    <t>ST1890</t>
  </si>
  <si>
    <t>ST1891</t>
  </si>
  <si>
    <t>ST1892</t>
  </si>
  <si>
    <t>ST1893</t>
  </si>
  <si>
    <t>ST1894</t>
  </si>
  <si>
    <t>ST1895</t>
  </si>
  <si>
    <t>ST1896</t>
  </si>
  <si>
    <t>ST1897</t>
  </si>
  <si>
    <t>ST1898</t>
  </si>
  <si>
    <t>ST1899</t>
  </si>
  <si>
    <t>ST1900</t>
  </si>
  <si>
    <t>ST1901</t>
  </si>
  <si>
    <t>ST1902</t>
  </si>
  <si>
    <t>ST1903</t>
  </si>
  <si>
    <t>ST1904</t>
  </si>
  <si>
    <t>ST1905</t>
  </si>
  <si>
    <t>ST1906</t>
  </si>
  <si>
    <t>ST1907</t>
  </si>
  <si>
    <t>ST1908</t>
  </si>
  <si>
    <t>ST1909</t>
  </si>
  <si>
    <t>ST1910</t>
  </si>
  <si>
    <t>ST1911</t>
  </si>
  <si>
    <t>ST1912</t>
  </si>
  <si>
    <t>ST1913</t>
  </si>
  <si>
    <t>ST1914</t>
  </si>
  <si>
    <t>ST1915</t>
  </si>
  <si>
    <t>ST1916</t>
  </si>
  <si>
    <t>ST1917</t>
  </si>
  <si>
    <t>ST1918</t>
  </si>
  <si>
    <t>ST1919</t>
  </si>
  <si>
    <t>ST1920</t>
  </si>
  <si>
    <t>ST1921</t>
  </si>
  <si>
    <t>ST1922</t>
  </si>
  <si>
    <t>ST1923</t>
  </si>
  <si>
    <t>ST1924</t>
  </si>
  <si>
    <t>ST1925</t>
  </si>
  <si>
    <t>ST1926</t>
  </si>
  <si>
    <t>ST1927</t>
  </si>
  <si>
    <t>ST1928</t>
  </si>
  <si>
    <t>ST1929</t>
  </si>
  <si>
    <t>ST1930</t>
  </si>
  <si>
    <t>ST1931</t>
  </si>
  <si>
    <t>ST1932</t>
  </si>
  <si>
    <t>ST1933</t>
  </si>
  <si>
    <t>ST1934</t>
  </si>
  <si>
    <t>ST1935</t>
  </si>
  <si>
    <t>ST1936</t>
  </si>
  <si>
    <t>ST1937</t>
  </si>
  <si>
    <t>ST1938</t>
  </si>
  <si>
    <t>ST1939</t>
  </si>
  <si>
    <t>ST1940</t>
  </si>
  <si>
    <t>ST1941</t>
  </si>
  <si>
    <t>ST1942</t>
  </si>
  <si>
    <t>ST1943</t>
  </si>
  <si>
    <t>ST1944</t>
  </si>
  <si>
    <t>ST1945</t>
  </si>
  <si>
    <t>ST1946</t>
  </si>
  <si>
    <t>ST1947</t>
  </si>
  <si>
    <t>ST1948</t>
  </si>
  <si>
    <t>ST1949</t>
  </si>
  <si>
    <t>ST1950</t>
  </si>
  <si>
    <t>ST1951</t>
  </si>
  <si>
    <t>ST1952</t>
  </si>
  <si>
    <t>ST1953</t>
  </si>
  <si>
    <t>ST1954</t>
  </si>
  <si>
    <t>ST1955</t>
  </si>
  <si>
    <t>ST1956</t>
  </si>
  <si>
    <t>ST1957</t>
  </si>
  <si>
    <t>ST1958</t>
  </si>
  <si>
    <t>ST1959</t>
  </si>
  <si>
    <t>ST1960</t>
  </si>
  <si>
    <t>ST1961</t>
  </si>
  <si>
    <t>ST1962</t>
  </si>
  <si>
    <t>ST1963</t>
  </si>
  <si>
    <t>ST1964</t>
  </si>
  <si>
    <t>ST1965</t>
  </si>
  <si>
    <t>ST1966</t>
  </si>
  <si>
    <t>ST1967</t>
  </si>
  <si>
    <t>ST1968</t>
  </si>
  <si>
    <t>ST1969</t>
  </si>
  <si>
    <t>ST1970</t>
  </si>
  <si>
    <t>ST1971</t>
  </si>
  <si>
    <t>ST1972</t>
  </si>
  <si>
    <t>ST1973</t>
  </si>
  <si>
    <t>ST1974</t>
  </si>
  <si>
    <t>ST1975</t>
  </si>
  <si>
    <t>ST1976</t>
  </si>
  <si>
    <t>ST1977</t>
  </si>
  <si>
    <t>ST1978</t>
  </si>
  <si>
    <t>ST1979</t>
  </si>
  <si>
    <t>ST1980</t>
  </si>
  <si>
    <t>ST1981</t>
  </si>
  <si>
    <t>ST1982</t>
  </si>
  <si>
    <t>ST1983</t>
  </si>
  <si>
    <t>ST1984</t>
  </si>
  <si>
    <t>ST1985</t>
  </si>
  <si>
    <t>ST1986</t>
  </si>
  <si>
    <t>ST1987</t>
  </si>
  <si>
    <t>ST1988</t>
  </si>
  <si>
    <t>ST1989</t>
  </si>
  <si>
    <t>ST1990</t>
  </si>
  <si>
    <t>ST1991</t>
  </si>
  <si>
    <t>ST1992</t>
  </si>
  <si>
    <t>ST1993</t>
  </si>
  <si>
    <t>ST1994</t>
  </si>
  <si>
    <t>ST1995</t>
  </si>
  <si>
    <t>ST1996</t>
  </si>
  <si>
    <t>ST1997</t>
  </si>
  <si>
    <t>ST1998</t>
  </si>
  <si>
    <t>ST1999</t>
  </si>
  <si>
    <t>ST2000</t>
  </si>
  <si>
    <t>ST2001</t>
  </si>
  <si>
    <t>ST2002</t>
  </si>
  <si>
    <t>ST2003</t>
  </si>
  <si>
    <t>ST2004</t>
  </si>
  <si>
    <t>ST2005</t>
  </si>
  <si>
    <t>ST2006</t>
  </si>
  <si>
    <t>ST2007</t>
  </si>
  <si>
    <t>ST2008</t>
  </si>
  <si>
    <t>ST2009</t>
  </si>
  <si>
    <t>ST2010</t>
  </si>
  <si>
    <t>ST2011</t>
  </si>
  <si>
    <t>ST2012</t>
  </si>
  <si>
    <t>ST2013</t>
  </si>
  <si>
    <t>ST2014</t>
  </si>
  <si>
    <t>ST2015</t>
  </si>
  <si>
    <t>ST2016</t>
  </si>
  <si>
    <t>ST2017</t>
  </si>
  <si>
    <t>ST2018</t>
  </si>
  <si>
    <t>ST2019</t>
  </si>
  <si>
    <t>ST2020</t>
  </si>
  <si>
    <t>ST2021</t>
  </si>
  <si>
    <t>ST2022</t>
  </si>
  <si>
    <t>ST2023</t>
  </si>
  <si>
    <t>ST2024</t>
  </si>
  <si>
    <t>ST2025</t>
  </si>
  <si>
    <t>ST2026</t>
  </si>
  <si>
    <t>ST2027</t>
  </si>
  <si>
    <t>ST2028</t>
  </si>
  <si>
    <t>ST2029</t>
  </si>
  <si>
    <t>ST2030</t>
  </si>
  <si>
    <t>ST2031</t>
  </si>
  <si>
    <t>ST2032</t>
  </si>
  <si>
    <t>ST2033</t>
  </si>
  <si>
    <t>ST2034</t>
  </si>
  <si>
    <t>ST2035</t>
  </si>
  <si>
    <t>ST2036</t>
  </si>
  <si>
    <t>ST2037</t>
  </si>
  <si>
    <t>ST2038</t>
  </si>
  <si>
    <t>ST2039</t>
  </si>
  <si>
    <t>ST2040</t>
  </si>
  <si>
    <t>ST2041</t>
  </si>
  <si>
    <t>ST2042</t>
  </si>
  <si>
    <t>ST2043</t>
  </si>
  <si>
    <t>ST2044</t>
  </si>
  <si>
    <t>ST2045</t>
  </si>
  <si>
    <t>ST2046</t>
  </si>
  <si>
    <t>ST2047</t>
  </si>
  <si>
    <t>ST2048</t>
  </si>
  <si>
    <t>ST2049</t>
  </si>
  <si>
    <t>ST2050</t>
  </si>
  <si>
    <t>ST2051</t>
  </si>
  <si>
    <t>ST2052</t>
  </si>
  <si>
    <t>ST2053</t>
  </si>
  <si>
    <t>ST2054</t>
  </si>
  <si>
    <t>ST2055</t>
  </si>
  <si>
    <t>ST2056</t>
  </si>
  <si>
    <t>ST2057</t>
  </si>
  <si>
    <t>ST2058</t>
  </si>
  <si>
    <t>ST2059</t>
  </si>
  <si>
    <t>ST2060</t>
  </si>
  <si>
    <t>ST2061</t>
  </si>
  <si>
    <t>ST2062</t>
  </si>
  <si>
    <t>ST2063</t>
  </si>
  <si>
    <t>ST2064</t>
  </si>
  <si>
    <t>ST2065</t>
  </si>
  <si>
    <t>ST2066</t>
  </si>
  <si>
    <t>ST2067</t>
  </si>
  <si>
    <t>ST2068</t>
  </si>
  <si>
    <t>ST2069</t>
  </si>
  <si>
    <t>ST2070</t>
  </si>
  <si>
    <t>ST2071</t>
  </si>
  <si>
    <t>ST2072</t>
  </si>
  <si>
    <t>ST2073</t>
  </si>
  <si>
    <t>ST2074</t>
  </si>
  <si>
    <t>ST2075</t>
  </si>
  <si>
    <t>ST2076</t>
  </si>
  <si>
    <t>ST2077</t>
  </si>
  <si>
    <t>ST2078</t>
  </si>
  <si>
    <t>ST2079</t>
  </si>
  <si>
    <t>ST2080</t>
  </si>
  <si>
    <t>ST2081</t>
  </si>
  <si>
    <t>ST2082</t>
  </si>
  <si>
    <t>ST2083</t>
  </si>
  <si>
    <t>ST2084</t>
  </si>
  <si>
    <t>ST2085</t>
  </si>
  <si>
    <t>ST2086</t>
  </si>
  <si>
    <t>ST2087</t>
  </si>
  <si>
    <t>ST2088</t>
  </si>
  <si>
    <t>ST2089</t>
  </si>
  <si>
    <t>ST2090</t>
  </si>
  <si>
    <t>ST2091</t>
  </si>
  <si>
    <t>ST2092</t>
  </si>
  <si>
    <t>ST2093</t>
  </si>
  <si>
    <t>ST2094</t>
  </si>
  <si>
    <t>ST2095</t>
  </si>
  <si>
    <t>ST2096</t>
  </si>
  <si>
    <t>ST2097</t>
  </si>
  <si>
    <t>ST2098</t>
  </si>
  <si>
    <t>ST2099</t>
  </si>
  <si>
    <t>ST2100</t>
  </si>
  <si>
    <t>ST2101</t>
  </si>
  <si>
    <t>ST2102</t>
  </si>
  <si>
    <t>ST2103</t>
  </si>
  <si>
    <t>ST2104</t>
  </si>
  <si>
    <t>ST2105</t>
  </si>
  <si>
    <t>ST2106</t>
  </si>
  <si>
    <t>ST2107</t>
  </si>
  <si>
    <t>ST2108</t>
  </si>
  <si>
    <t>ST2109</t>
  </si>
  <si>
    <t>ST2110</t>
  </si>
  <si>
    <t>ST2111</t>
  </si>
  <si>
    <t>ST2112</t>
  </si>
  <si>
    <t>ST2113</t>
  </si>
  <si>
    <t>ST2114</t>
  </si>
  <si>
    <t>ST2115</t>
  </si>
  <si>
    <t>ST2116</t>
  </si>
  <si>
    <t>ST2117</t>
  </si>
  <si>
    <t>ST2118</t>
  </si>
  <si>
    <t>ST2119</t>
  </si>
  <si>
    <t>ST2120</t>
  </si>
  <si>
    <t>ST2121</t>
  </si>
  <si>
    <t>ST2122</t>
  </si>
  <si>
    <t>ST2123</t>
  </si>
  <si>
    <t>ST2124</t>
  </si>
  <si>
    <t>ST2125</t>
  </si>
  <si>
    <t>ST2126</t>
  </si>
  <si>
    <t>ST2127</t>
  </si>
  <si>
    <t>ST2128</t>
  </si>
  <si>
    <t>ST2129</t>
  </si>
  <si>
    <t>ST2130</t>
  </si>
  <si>
    <t>ST2131</t>
  </si>
  <si>
    <t>ST2132</t>
  </si>
  <si>
    <t>ST2133</t>
  </si>
  <si>
    <t>ST2134</t>
  </si>
  <si>
    <t>ST2135</t>
  </si>
  <si>
    <t>ST2136</t>
  </si>
  <si>
    <t>ST2137</t>
  </si>
  <si>
    <t>ST2138</t>
  </si>
  <si>
    <t>ST2139</t>
  </si>
  <si>
    <t>ST2140</t>
  </si>
  <si>
    <t>ST2141</t>
  </si>
  <si>
    <t>ST2142</t>
  </si>
  <si>
    <t>ST2143</t>
  </si>
  <si>
    <t>ST2144</t>
  </si>
  <si>
    <t>ST2145</t>
  </si>
  <si>
    <t>ST2146</t>
  </si>
  <si>
    <t>ST2147</t>
  </si>
  <si>
    <t>ST2148</t>
  </si>
  <si>
    <t>ST2149</t>
  </si>
  <si>
    <t>ST2150</t>
  </si>
  <si>
    <t>ST2151</t>
  </si>
  <si>
    <t>ST2152</t>
  </si>
  <si>
    <t>ST2153</t>
  </si>
  <si>
    <t>ST2154</t>
  </si>
  <si>
    <t>ST2155</t>
  </si>
  <si>
    <t>ST2156</t>
  </si>
  <si>
    <t>ST2157</t>
  </si>
  <si>
    <t>ST2158</t>
  </si>
  <si>
    <t>ST2159</t>
  </si>
  <si>
    <t>ST2160</t>
  </si>
  <si>
    <t>ST2161</t>
  </si>
  <si>
    <t>ST2162</t>
  </si>
  <si>
    <t>ST2163</t>
  </si>
  <si>
    <t>ST2164</t>
  </si>
  <si>
    <t>ST2165</t>
  </si>
  <si>
    <t>ST2166</t>
  </si>
  <si>
    <t>ST2167</t>
  </si>
  <si>
    <t>ST2168</t>
  </si>
  <si>
    <t>ST2169</t>
  </si>
  <si>
    <t>ST2170</t>
  </si>
  <si>
    <t>ST2171</t>
  </si>
  <si>
    <t>ST2172</t>
  </si>
  <si>
    <t>ST2173</t>
  </si>
  <si>
    <t>ST2174</t>
  </si>
  <si>
    <t>ST2175</t>
  </si>
  <si>
    <t>ST2176</t>
  </si>
  <si>
    <t>ST2177</t>
  </si>
  <si>
    <t>ST2178</t>
  </si>
  <si>
    <t>ST2179</t>
  </si>
  <si>
    <t>ST2180</t>
  </si>
  <si>
    <t>ST2181</t>
  </si>
  <si>
    <t>ST2182</t>
  </si>
  <si>
    <t>ST2183</t>
  </si>
  <si>
    <t>ST2184</t>
  </si>
  <si>
    <t>ST2185</t>
  </si>
  <si>
    <t>ST2186</t>
  </si>
  <si>
    <t>ST2187</t>
  </si>
  <si>
    <t>ST2188</t>
  </si>
  <si>
    <t>ST2189</t>
  </si>
  <si>
    <t>ST2190</t>
  </si>
  <si>
    <t>ST2191</t>
  </si>
  <si>
    <t>ST2192</t>
  </si>
  <si>
    <t>ST2193</t>
  </si>
  <si>
    <t>ST2194</t>
  </si>
  <si>
    <t>ST2195</t>
  </si>
  <si>
    <t>ST2196</t>
  </si>
  <si>
    <t>ST2197</t>
  </si>
  <si>
    <t>ST2198</t>
  </si>
  <si>
    <t>ST2199</t>
  </si>
  <si>
    <t>ST2200</t>
  </si>
  <si>
    <t>ST2201</t>
  </si>
  <si>
    <t>ST2202</t>
  </si>
  <si>
    <t>ST2203</t>
  </si>
  <si>
    <t>ST2204</t>
  </si>
  <si>
    <t>ST2205</t>
  </si>
  <si>
    <t>ST2206</t>
  </si>
  <si>
    <t>ST2207</t>
  </si>
  <si>
    <t>ST2208</t>
  </si>
  <si>
    <t>ST2209</t>
  </si>
  <si>
    <t>ST2210</t>
  </si>
  <si>
    <t>ST2211</t>
  </si>
  <si>
    <t>ST2212</t>
  </si>
  <si>
    <t>ST2213</t>
  </si>
  <si>
    <t>ST2214</t>
  </si>
  <si>
    <t>ST2215</t>
  </si>
  <si>
    <t>ST2216</t>
  </si>
  <si>
    <t>ST2217</t>
  </si>
  <si>
    <t>ST2218</t>
  </si>
  <si>
    <t>ST2219</t>
  </si>
  <si>
    <t>ST2220</t>
  </si>
  <si>
    <t>ST2221</t>
  </si>
  <si>
    <t>ST2222</t>
  </si>
  <si>
    <t>ST2223</t>
  </si>
  <si>
    <t>ST2224</t>
  </si>
  <si>
    <t>ST2225</t>
  </si>
  <si>
    <t>ST2226</t>
  </si>
  <si>
    <t>ST2227</t>
  </si>
  <si>
    <t>ST2228</t>
  </si>
  <si>
    <t>ST2229</t>
  </si>
  <si>
    <t>ST2230</t>
  </si>
  <si>
    <t>ST2231</t>
  </si>
  <si>
    <t>ST2232</t>
  </si>
  <si>
    <t>ST2233</t>
  </si>
  <si>
    <t>ST2234</t>
  </si>
  <si>
    <t>ST2235</t>
  </si>
  <si>
    <t>ST2236</t>
  </si>
  <si>
    <t>ST2237</t>
  </si>
  <si>
    <t>ST2238</t>
  </si>
  <si>
    <t>ST2239</t>
  </si>
  <si>
    <t>ST2240</t>
  </si>
  <si>
    <t>ST2241</t>
  </si>
  <si>
    <t>ST2242</t>
  </si>
  <si>
    <t>ST2243</t>
  </si>
  <si>
    <t>ST2244</t>
  </si>
  <si>
    <t>ST2245</t>
  </si>
  <si>
    <t>ST2246</t>
  </si>
  <si>
    <t>ST2247</t>
  </si>
  <si>
    <t>ST2248</t>
  </si>
  <si>
    <t>ST2249</t>
  </si>
  <si>
    <t>ST2250</t>
  </si>
  <si>
    <t>ST2251</t>
  </si>
  <si>
    <t>ST2252</t>
  </si>
  <si>
    <t>ST2253</t>
  </si>
  <si>
    <t>ST2254</t>
  </si>
  <si>
    <t>ST2255</t>
  </si>
  <si>
    <t>ST2256</t>
  </si>
  <si>
    <t>ST2257</t>
  </si>
  <si>
    <t>ST2258</t>
  </si>
  <si>
    <t>ST2259</t>
  </si>
  <si>
    <t>ST2260</t>
  </si>
  <si>
    <t>ST2261</t>
  </si>
  <si>
    <t>ST2262</t>
  </si>
  <si>
    <t>ST2263</t>
  </si>
  <si>
    <t>ST2264</t>
  </si>
  <si>
    <t>ST2265</t>
  </si>
  <si>
    <t>ST2266</t>
  </si>
  <si>
    <t>ST2267</t>
  </si>
  <si>
    <t>ST2268</t>
  </si>
  <si>
    <t>ST2269</t>
  </si>
  <si>
    <t>ST2270</t>
  </si>
  <si>
    <t>ST2271</t>
  </si>
  <si>
    <t>ST2272</t>
  </si>
  <si>
    <t>ST2273</t>
  </si>
  <si>
    <t>ST2274</t>
  </si>
  <si>
    <t>ST2275</t>
  </si>
  <si>
    <t>ST2276</t>
  </si>
  <si>
    <t>ST2277</t>
  </si>
  <si>
    <t>ST2278</t>
  </si>
  <si>
    <t>ST2279</t>
  </si>
  <si>
    <t>ST2280</t>
  </si>
  <si>
    <t>ST2281</t>
  </si>
  <si>
    <t>ST2282</t>
  </si>
  <si>
    <t>ST2283</t>
  </si>
  <si>
    <t>ST2284</t>
  </si>
  <si>
    <t>ST2285</t>
  </si>
  <si>
    <t>ST2286</t>
  </si>
  <si>
    <t>ST2287</t>
  </si>
  <si>
    <t>ST2288</t>
  </si>
  <si>
    <t>ST2289</t>
  </si>
  <si>
    <t>ST2290</t>
  </si>
  <si>
    <t>ST2291</t>
  </si>
  <si>
    <t>ST2292</t>
  </si>
  <si>
    <t>ST2293</t>
  </si>
  <si>
    <t>ST2294</t>
  </si>
  <si>
    <t>ST2295</t>
  </si>
  <si>
    <t>ST2296</t>
  </si>
  <si>
    <t>ST2297</t>
  </si>
  <si>
    <t>ST2298</t>
  </si>
  <si>
    <t>ST2299</t>
  </si>
  <si>
    <t>ST2300</t>
  </si>
  <si>
    <t>ST2301</t>
  </si>
  <si>
    <t>ST2302</t>
  </si>
  <si>
    <t>ST2303</t>
  </si>
  <si>
    <t>ST2304</t>
  </si>
  <si>
    <t>ST2305</t>
  </si>
  <si>
    <t>ST2306</t>
  </si>
  <si>
    <t>ST2307</t>
  </si>
  <si>
    <t>ST2308</t>
  </si>
  <si>
    <t>ST2309</t>
  </si>
  <si>
    <t>ST2310</t>
  </si>
  <si>
    <t>ST2311</t>
  </si>
  <si>
    <t>ST2312</t>
  </si>
  <si>
    <t>ST2313</t>
  </si>
  <si>
    <t>ST2314</t>
  </si>
  <si>
    <t>ST2315</t>
  </si>
  <si>
    <t>ST2316</t>
  </si>
  <si>
    <t>ST2317</t>
  </si>
  <si>
    <t>ST2318</t>
  </si>
  <si>
    <t>ST2319</t>
  </si>
  <si>
    <t>ST2320</t>
  </si>
  <si>
    <t>ST2321</t>
  </si>
  <si>
    <t>ST2322</t>
  </si>
  <si>
    <t>ST2323</t>
  </si>
  <si>
    <t>ST2324</t>
  </si>
  <si>
    <t>ST2325</t>
  </si>
  <si>
    <t>ST2326</t>
  </si>
  <si>
    <t>ST2327</t>
  </si>
  <si>
    <t>ST2328</t>
  </si>
  <si>
    <t>ST2329</t>
  </si>
  <si>
    <t>ST2330</t>
  </si>
  <si>
    <t>ST2331</t>
  </si>
  <si>
    <t>ST2332</t>
  </si>
  <si>
    <t>ST2333</t>
  </si>
  <si>
    <t>ST2334</t>
  </si>
  <si>
    <t>ST2335</t>
  </si>
  <si>
    <t>ST2336</t>
  </si>
  <si>
    <t>ST2337</t>
  </si>
  <si>
    <t>ST2338</t>
  </si>
  <si>
    <t>ST2339</t>
  </si>
  <si>
    <t>ST2340</t>
  </si>
  <si>
    <t>ST2341</t>
  </si>
  <si>
    <t>ST2342</t>
  </si>
  <si>
    <t>ST2343</t>
  </si>
  <si>
    <t>ST2344</t>
  </si>
  <si>
    <t>ST2345</t>
  </si>
  <si>
    <t>ST2346</t>
  </si>
  <si>
    <t>ST2347</t>
  </si>
  <si>
    <t>ST2348</t>
  </si>
  <si>
    <t>ST2349</t>
  </si>
  <si>
    <t>ST2350</t>
  </si>
  <si>
    <t>ST2351</t>
  </si>
  <si>
    <t>ST2352</t>
  </si>
  <si>
    <t>ST2353</t>
  </si>
  <si>
    <t>ST2354</t>
  </si>
  <si>
    <t>ST2355</t>
  </si>
  <si>
    <t>ST2356</t>
  </si>
  <si>
    <t>ST2357</t>
  </si>
  <si>
    <t>ST2358</t>
  </si>
  <si>
    <t>ST2359</t>
  </si>
  <si>
    <t>ST2360</t>
  </si>
  <si>
    <t>ST2361</t>
  </si>
  <si>
    <t>ST2362</t>
  </si>
  <si>
    <t>ST2363</t>
  </si>
  <si>
    <t>ST2364</t>
  </si>
  <si>
    <t>ST2365</t>
  </si>
  <si>
    <t>ST2366</t>
  </si>
  <si>
    <t>ST2367</t>
  </si>
  <si>
    <t>ST2368</t>
  </si>
  <si>
    <t>ST2369</t>
  </si>
  <si>
    <t>ST2370</t>
  </si>
  <si>
    <t>ST2371</t>
  </si>
  <si>
    <t>ST2372</t>
  </si>
  <si>
    <t>ST2373</t>
  </si>
  <si>
    <t>ST2374</t>
  </si>
  <si>
    <t>ST2375</t>
  </si>
  <si>
    <t>ST2376</t>
  </si>
  <si>
    <t>ST2377</t>
  </si>
  <si>
    <t>ST2378</t>
  </si>
  <si>
    <t>ST2379</t>
  </si>
  <si>
    <t>ST2380</t>
  </si>
  <si>
    <t>ST2381</t>
  </si>
  <si>
    <t>ST2382</t>
  </si>
  <si>
    <t>ST2383</t>
  </si>
  <si>
    <t>ST2384</t>
  </si>
  <si>
    <t>ST2385</t>
  </si>
  <si>
    <t>ST2386</t>
  </si>
  <si>
    <t>ST2387</t>
  </si>
  <si>
    <t>ST2388</t>
  </si>
  <si>
    <t>ST2389</t>
  </si>
  <si>
    <t>ST2390</t>
  </si>
  <si>
    <t>ST2391</t>
  </si>
  <si>
    <t>ST2392</t>
  </si>
  <si>
    <t>ST2393</t>
  </si>
  <si>
    <t>ST2394</t>
  </si>
  <si>
    <t>ST2395</t>
  </si>
  <si>
    <t>ST2396</t>
  </si>
  <si>
    <t>ST2397</t>
  </si>
  <si>
    <t>ST2398</t>
  </si>
  <si>
    <t>ST2399</t>
  </si>
  <si>
    <t>ST2400</t>
  </si>
  <si>
    <t>ST2401</t>
  </si>
  <si>
    <t>ST2402</t>
  </si>
  <si>
    <t>ST2403</t>
  </si>
  <si>
    <t>ST2404</t>
  </si>
  <si>
    <t>ST2405</t>
  </si>
  <si>
    <t>ST2406</t>
  </si>
  <si>
    <t>ST2407</t>
  </si>
  <si>
    <t>ST2408</t>
  </si>
  <si>
    <t>ST2409</t>
  </si>
  <si>
    <t>ST2410</t>
  </si>
  <si>
    <t>ST2411</t>
  </si>
  <si>
    <t>ST2412</t>
  </si>
  <si>
    <t>ST2413</t>
  </si>
  <si>
    <t>ST2414</t>
  </si>
  <si>
    <t>ST2415</t>
  </si>
  <si>
    <t>ST2416</t>
  </si>
  <si>
    <t>ST2417</t>
  </si>
  <si>
    <t>ST2418</t>
  </si>
  <si>
    <t>ST2419</t>
  </si>
  <si>
    <t>ST2420</t>
  </si>
  <si>
    <t>ST2421</t>
  </si>
  <si>
    <t>ST2422</t>
  </si>
  <si>
    <t>ST2423</t>
  </si>
  <si>
    <t>ST2424</t>
  </si>
  <si>
    <t>ST2425</t>
  </si>
  <si>
    <t>ST2426</t>
  </si>
  <si>
    <t>ST2427</t>
  </si>
  <si>
    <t>ST2428</t>
  </si>
  <si>
    <t>ST2429</t>
  </si>
  <si>
    <t>ST2430</t>
  </si>
  <si>
    <t>ST2431</t>
  </si>
  <si>
    <t>ST2432</t>
  </si>
  <si>
    <t>ST2433</t>
  </si>
  <si>
    <t>ST2434</t>
  </si>
  <si>
    <t>ST2435</t>
  </si>
  <si>
    <t>ST2436</t>
  </si>
  <si>
    <t>ST2437</t>
  </si>
  <si>
    <t>ST2438</t>
  </si>
  <si>
    <t>ST2439</t>
  </si>
  <si>
    <t>ST2440</t>
  </si>
  <si>
    <t>ST2441</t>
  </si>
  <si>
    <t>ST2442</t>
  </si>
  <si>
    <t>ST2443</t>
  </si>
  <si>
    <t>ST2444</t>
  </si>
  <si>
    <t>ST2445</t>
  </si>
  <si>
    <t>ST2446</t>
  </si>
  <si>
    <t>ST2447</t>
  </si>
  <si>
    <t>ST2448</t>
  </si>
  <si>
    <t>ST2449</t>
  </si>
  <si>
    <t>ST2450</t>
  </si>
  <si>
    <t>ST2451</t>
  </si>
  <si>
    <t>ST2452</t>
  </si>
  <si>
    <t>ST2453</t>
  </si>
  <si>
    <t>ST2454</t>
  </si>
  <si>
    <t>ST2455</t>
  </si>
  <si>
    <t>ST2456</t>
  </si>
  <si>
    <t>ST2457</t>
  </si>
  <si>
    <t>ST2458</t>
  </si>
  <si>
    <t>ST2459</t>
  </si>
  <si>
    <t>ST2460</t>
  </si>
  <si>
    <t>ST2461</t>
  </si>
  <si>
    <t>ST2462</t>
  </si>
  <si>
    <t>ST2463</t>
  </si>
  <si>
    <t>ST2464</t>
  </si>
  <si>
    <t>ST2465</t>
  </si>
  <si>
    <t>ST2466</t>
  </si>
  <si>
    <t>ST2467</t>
  </si>
  <si>
    <t>ST2468</t>
  </si>
  <si>
    <t>ST2469</t>
  </si>
  <si>
    <t>ST2470</t>
  </si>
  <si>
    <t>ST2471</t>
  </si>
  <si>
    <t>ST2472</t>
  </si>
  <si>
    <t>ST2473</t>
  </si>
  <si>
    <t>ST2474</t>
  </si>
  <si>
    <t>ST2475</t>
  </si>
  <si>
    <t>ST2476</t>
  </si>
  <si>
    <t>ST2477</t>
  </si>
  <si>
    <t>ST2478</t>
  </si>
  <si>
    <t>ST2479</t>
  </si>
  <si>
    <t>ST2480</t>
  </si>
  <si>
    <t>ST2481</t>
  </si>
  <si>
    <t>ST2482</t>
  </si>
  <si>
    <t>ST2483</t>
  </si>
  <si>
    <t>ST2484</t>
  </si>
  <si>
    <t>ST2485</t>
  </si>
  <si>
    <t>ST2486</t>
  </si>
  <si>
    <t>ST2487</t>
  </si>
  <si>
    <t>ST2488</t>
  </si>
  <si>
    <t>ST2489</t>
  </si>
  <si>
    <t>ST2490</t>
  </si>
  <si>
    <t>ST2491</t>
  </si>
  <si>
    <t>ST2492</t>
  </si>
  <si>
    <t>ST2493</t>
  </si>
  <si>
    <t>ST2494</t>
  </si>
  <si>
    <t>ST2495</t>
  </si>
  <si>
    <t>ST2496</t>
  </si>
  <si>
    <t>ST2497</t>
  </si>
  <si>
    <t>ST2498</t>
  </si>
  <si>
    <t>ST2499</t>
  </si>
  <si>
    <t>ST2500</t>
  </si>
  <si>
    <t>ST2501</t>
  </si>
  <si>
    <t>ST2502</t>
  </si>
  <si>
    <t>ST2503</t>
  </si>
  <si>
    <t>ST2504</t>
  </si>
  <si>
    <t>ST2505</t>
  </si>
  <si>
    <t>ST2506</t>
  </si>
  <si>
    <t>ST2507</t>
  </si>
  <si>
    <t>ST2508</t>
  </si>
  <si>
    <t>ST2509</t>
  </si>
  <si>
    <t>ST2510</t>
  </si>
  <si>
    <t>ST2511</t>
  </si>
  <si>
    <t>ST2512</t>
  </si>
  <si>
    <t>ST2513</t>
  </si>
  <si>
    <t>ST2514</t>
  </si>
  <si>
    <t>ST2515</t>
  </si>
  <si>
    <t>ST2516</t>
  </si>
  <si>
    <t>ST2517</t>
  </si>
  <si>
    <t>ST2518</t>
  </si>
  <si>
    <t>ST2519</t>
  </si>
  <si>
    <t>ST2520</t>
  </si>
  <si>
    <t>ST2521</t>
  </si>
  <si>
    <t>ST2522</t>
  </si>
  <si>
    <t>ST2523</t>
  </si>
  <si>
    <t>ST2524</t>
  </si>
  <si>
    <t>ST2525</t>
  </si>
  <si>
    <t>ST2526</t>
  </si>
  <si>
    <t>ST2527</t>
  </si>
  <si>
    <t>ST2528</t>
  </si>
  <si>
    <t>ST2529</t>
  </si>
  <si>
    <t>ST2530</t>
  </si>
  <si>
    <t>ST2531</t>
  </si>
  <si>
    <t>ST2532</t>
  </si>
  <si>
    <t>ST2533</t>
  </si>
  <si>
    <t>ST2534</t>
  </si>
  <si>
    <t>ST2535</t>
  </si>
  <si>
    <t>ST2536</t>
  </si>
  <si>
    <t>ST2537</t>
  </si>
  <si>
    <t>ST2538</t>
  </si>
  <si>
    <t>ST2539</t>
  </si>
  <si>
    <t>ST2540</t>
  </si>
  <si>
    <t>ST2541</t>
  </si>
  <si>
    <t>ST2542</t>
  </si>
  <si>
    <t>ST2543</t>
  </si>
  <si>
    <t>ST2544</t>
  </si>
  <si>
    <t>ST2545</t>
  </si>
  <si>
    <t>ST2546</t>
  </si>
  <si>
    <t>ST2547</t>
  </si>
  <si>
    <t>ST2548</t>
  </si>
  <si>
    <t>ST2549</t>
  </si>
  <si>
    <t>ST2550</t>
  </si>
  <si>
    <t>ST2551</t>
  </si>
  <si>
    <t>ST2552</t>
  </si>
  <si>
    <t>ST2553</t>
  </si>
  <si>
    <t>ST2554</t>
  </si>
  <si>
    <t>ST2555</t>
  </si>
  <si>
    <t>ST2556</t>
  </si>
  <si>
    <t>ST2557</t>
  </si>
  <si>
    <t>ST2558</t>
  </si>
  <si>
    <t>ST2559</t>
  </si>
  <si>
    <t>ST2560</t>
  </si>
  <si>
    <t>ST2561</t>
  </si>
  <si>
    <t>ST2562</t>
  </si>
  <si>
    <t>ST2563</t>
  </si>
  <si>
    <t>ST2564</t>
  </si>
  <si>
    <t>ST2565</t>
  </si>
  <si>
    <t>ST2566</t>
  </si>
  <si>
    <t>ST2567</t>
  </si>
  <si>
    <t>ST2568</t>
  </si>
  <si>
    <t>ST2569</t>
  </si>
  <si>
    <t>ST2570</t>
  </si>
  <si>
    <t>ST2571</t>
  </si>
  <si>
    <t>ST2572</t>
  </si>
  <si>
    <t>ST2573</t>
  </si>
  <si>
    <t>ST2574</t>
  </si>
  <si>
    <t>ST2575</t>
  </si>
  <si>
    <t>ST2576</t>
  </si>
  <si>
    <t>ST2577</t>
  </si>
  <si>
    <t>ST2578</t>
  </si>
  <si>
    <t>ST2579</t>
  </si>
  <si>
    <t>ST2580</t>
  </si>
  <si>
    <t>ST2581</t>
  </si>
  <si>
    <t>ST2582</t>
  </si>
  <si>
    <t>ST2583</t>
  </si>
  <si>
    <t>ST2584</t>
  </si>
  <si>
    <t>ST2585</t>
  </si>
  <si>
    <t>ST2586</t>
  </si>
  <si>
    <t>ST2587</t>
  </si>
  <si>
    <t>ST2588</t>
  </si>
  <si>
    <t>ST2589</t>
  </si>
  <si>
    <t>ST2590</t>
  </si>
  <si>
    <t>ST2591</t>
  </si>
  <si>
    <t>ST2592</t>
  </si>
  <si>
    <t>ST2593</t>
  </si>
  <si>
    <t>ST2594</t>
  </si>
  <si>
    <t>ST2595</t>
  </si>
  <si>
    <t>ST2596</t>
  </si>
  <si>
    <t>ST2597</t>
  </si>
  <si>
    <t>ST2598</t>
  </si>
  <si>
    <t>ST2599</t>
  </si>
  <si>
    <t>ST2600</t>
  </si>
  <si>
    <t>ST2601</t>
  </si>
  <si>
    <t>ST2602</t>
  </si>
  <si>
    <t>ST2603</t>
  </si>
  <si>
    <t>ST2604</t>
  </si>
  <si>
    <t>ST2605</t>
  </si>
  <si>
    <t>ST2606</t>
  </si>
  <si>
    <t>ST2607</t>
  </si>
  <si>
    <t>ST2608</t>
  </si>
  <si>
    <t>ST2609</t>
  </si>
  <si>
    <t>ST2610</t>
  </si>
  <si>
    <t>ST2611</t>
  </si>
  <si>
    <t>ST2612</t>
  </si>
  <si>
    <t>ST2613</t>
  </si>
  <si>
    <t>ST2614</t>
  </si>
  <si>
    <t>ST2615</t>
  </si>
  <si>
    <t>ST2616</t>
  </si>
  <si>
    <t>ST2617</t>
  </si>
  <si>
    <t>ST2618</t>
  </si>
  <si>
    <t>ST2619</t>
  </si>
  <si>
    <t>ST2620</t>
  </si>
  <si>
    <t>ST2621</t>
  </si>
  <si>
    <t>ST2622</t>
  </si>
  <si>
    <t>ST2623</t>
  </si>
  <si>
    <t>ST2624</t>
  </si>
  <si>
    <t>ST2625</t>
  </si>
  <si>
    <t>ST2626</t>
  </si>
  <si>
    <t>ST2627</t>
  </si>
  <si>
    <t>ST2628</t>
  </si>
  <si>
    <t>ST2629</t>
  </si>
  <si>
    <t>ST2630</t>
  </si>
  <si>
    <t>ST2631</t>
  </si>
  <si>
    <t>ST2632</t>
  </si>
  <si>
    <t>ST2633</t>
  </si>
  <si>
    <t>ST2634</t>
  </si>
  <si>
    <t>ST2635</t>
  </si>
  <si>
    <t>ST2636</t>
  </si>
  <si>
    <t>ST2637</t>
  </si>
  <si>
    <t>ST2638</t>
  </si>
  <si>
    <t>ST2639</t>
  </si>
  <si>
    <t>ST2640</t>
  </si>
  <si>
    <t>ST2641</t>
  </si>
  <si>
    <t>ST2642</t>
  </si>
  <si>
    <t>ST2643</t>
  </si>
  <si>
    <t>ST2644</t>
  </si>
  <si>
    <t>ST2645</t>
  </si>
  <si>
    <t>ST2646</t>
  </si>
  <si>
    <t>ST2647</t>
  </si>
  <si>
    <t>ST2648</t>
  </si>
  <si>
    <t>ST2649</t>
  </si>
  <si>
    <t>ST2650</t>
  </si>
  <si>
    <t>ST2651</t>
  </si>
  <si>
    <t>ST2652</t>
  </si>
  <si>
    <t>ST2653</t>
  </si>
  <si>
    <t>ST2654</t>
  </si>
  <si>
    <t>ST2655</t>
  </si>
  <si>
    <t>ST2656</t>
  </si>
  <si>
    <t>ST2657</t>
  </si>
  <si>
    <t>ST2658</t>
  </si>
  <si>
    <t>ST2659</t>
  </si>
  <si>
    <t>ST2660</t>
  </si>
  <si>
    <t>ST2661</t>
  </si>
  <si>
    <t>ST2662</t>
  </si>
  <si>
    <t>ST2663</t>
  </si>
  <si>
    <t>ST2664</t>
  </si>
  <si>
    <t>ST2665</t>
  </si>
  <si>
    <t>ST2666</t>
  </si>
  <si>
    <t>ST2667</t>
  </si>
  <si>
    <t>ST2668</t>
  </si>
  <si>
    <t>ST2669</t>
  </si>
  <si>
    <t>ST2670</t>
  </si>
  <si>
    <t>ST2671</t>
  </si>
  <si>
    <t>ST2672</t>
  </si>
  <si>
    <t>ST2673</t>
  </si>
  <si>
    <t>ST2674</t>
  </si>
  <si>
    <t>ST2675</t>
  </si>
  <si>
    <t>ST2676</t>
  </si>
  <si>
    <t>ST2677</t>
  </si>
  <si>
    <t>ST2678</t>
  </si>
  <si>
    <t>ST2679</t>
  </si>
  <si>
    <t>ST2680</t>
  </si>
  <si>
    <t>ST2681</t>
  </si>
  <si>
    <t>ST2682</t>
  </si>
  <si>
    <t>ST2683</t>
  </si>
  <si>
    <t>ST2684</t>
  </si>
  <si>
    <t>ST2685</t>
  </si>
  <si>
    <t>ST2686</t>
  </si>
  <si>
    <t>ST2687</t>
  </si>
  <si>
    <t>ST2688</t>
  </si>
  <si>
    <t>ST2689</t>
  </si>
  <si>
    <t>ST2690</t>
  </si>
  <si>
    <t>ST2691</t>
  </si>
  <si>
    <t>ST2692</t>
  </si>
  <si>
    <t>ST2693</t>
  </si>
  <si>
    <t>ST2694</t>
  </si>
  <si>
    <t>ST2695</t>
  </si>
  <si>
    <t>ST2696</t>
  </si>
  <si>
    <t>ST2697</t>
  </si>
  <si>
    <t>ST2698</t>
  </si>
  <si>
    <t>ST2699</t>
  </si>
  <si>
    <t>ST2700</t>
  </si>
  <si>
    <t>ST2701</t>
  </si>
  <si>
    <t>ST2702</t>
  </si>
  <si>
    <t>ST2703</t>
  </si>
  <si>
    <t>ST2704</t>
  </si>
  <si>
    <t>ST2705</t>
  </si>
  <si>
    <t>ST2706</t>
  </si>
  <si>
    <t>ST2707</t>
  </si>
  <si>
    <t>ST2708</t>
  </si>
  <si>
    <t>ST2709</t>
  </si>
  <si>
    <t>ST2710</t>
  </si>
  <si>
    <t>ST2711</t>
  </si>
  <si>
    <t>ST2712</t>
  </si>
  <si>
    <t>ST2713</t>
  </si>
  <si>
    <t>ST2714</t>
  </si>
  <si>
    <t>ST2715</t>
  </si>
  <si>
    <t>ST2716</t>
  </si>
  <si>
    <t>ST2717</t>
  </si>
  <si>
    <t>ST2718</t>
  </si>
  <si>
    <t>ST2719</t>
  </si>
  <si>
    <t>ST2720</t>
  </si>
  <si>
    <t>ST2721</t>
  </si>
  <si>
    <t>ST2722</t>
  </si>
  <si>
    <t>ST2723</t>
  </si>
  <si>
    <t>ST2724</t>
  </si>
  <si>
    <t>ST2725</t>
  </si>
  <si>
    <t>ST2726</t>
  </si>
  <si>
    <t>ST2727</t>
  </si>
  <si>
    <t>ST2728</t>
  </si>
  <si>
    <t>ST2729</t>
  </si>
  <si>
    <t>ST2730</t>
  </si>
  <si>
    <t>ST2731</t>
  </si>
  <si>
    <t>ST2732</t>
  </si>
  <si>
    <t>ST2733</t>
  </si>
  <si>
    <t>ST2734</t>
  </si>
  <si>
    <t>ST2735</t>
  </si>
  <si>
    <t>ST2736</t>
  </si>
  <si>
    <t>ST2737</t>
  </si>
  <si>
    <t>ST2738</t>
  </si>
  <si>
    <t>ST2739</t>
  </si>
  <si>
    <t>ST2740</t>
  </si>
  <si>
    <t>ST2741</t>
  </si>
  <si>
    <t>ST2742</t>
  </si>
  <si>
    <t>ST2743</t>
  </si>
  <si>
    <t>ST2744</t>
  </si>
  <si>
    <t>ST2745</t>
  </si>
  <si>
    <t>ST2746</t>
  </si>
  <si>
    <t>ST2747</t>
  </si>
  <si>
    <t>ST2748</t>
  </si>
  <si>
    <t>ST2749</t>
  </si>
  <si>
    <t>ST2750</t>
  </si>
  <si>
    <t>ST2751</t>
  </si>
  <si>
    <t>ST2752</t>
  </si>
  <si>
    <t>ST2753</t>
  </si>
  <si>
    <t>ST2754</t>
  </si>
  <si>
    <t>ST2755</t>
  </si>
  <si>
    <t>ST2756</t>
  </si>
  <si>
    <t>ST2757</t>
  </si>
  <si>
    <t>ST2758</t>
  </si>
  <si>
    <t>ST2759</t>
  </si>
  <si>
    <t>ST2760</t>
  </si>
  <si>
    <t>ST2761</t>
  </si>
  <si>
    <t>ST2762</t>
  </si>
  <si>
    <t>ST2763</t>
  </si>
  <si>
    <t>ST2764</t>
  </si>
  <si>
    <t>ST2765</t>
  </si>
  <si>
    <t>ST2766</t>
  </si>
  <si>
    <t>ST2767</t>
  </si>
  <si>
    <t>ST2768</t>
  </si>
  <si>
    <t>ST2769</t>
  </si>
  <si>
    <t>ST2770</t>
  </si>
  <si>
    <t>ST2771</t>
  </si>
  <si>
    <t>ST2772</t>
  </si>
  <si>
    <t>ST2773</t>
  </si>
  <si>
    <t>ST2774</t>
  </si>
  <si>
    <t>ST2775</t>
  </si>
  <si>
    <t>ST2776</t>
  </si>
  <si>
    <t>ST2777</t>
  </si>
  <si>
    <t>ST2778</t>
  </si>
  <si>
    <t>ST2779</t>
  </si>
  <si>
    <t>ST2780</t>
  </si>
  <si>
    <t>ST2781</t>
  </si>
  <si>
    <t>ST2782</t>
  </si>
  <si>
    <t>ST2783</t>
  </si>
  <si>
    <t>ST2784</t>
  </si>
  <si>
    <t>ST2785</t>
  </si>
  <si>
    <t>ST2786</t>
  </si>
  <si>
    <t>ST2787</t>
  </si>
  <si>
    <t>ST2788</t>
  </si>
  <si>
    <t>ST2789</t>
  </si>
  <si>
    <t>ST2790</t>
  </si>
  <si>
    <t>ST2791</t>
  </si>
  <si>
    <t>ST2792</t>
  </si>
  <si>
    <t>ST2793</t>
  </si>
  <si>
    <t>ST2794</t>
  </si>
  <si>
    <t>ST2795</t>
  </si>
  <si>
    <t>ST2796</t>
  </si>
  <si>
    <t>ST2797</t>
  </si>
  <si>
    <t>ST2798</t>
  </si>
  <si>
    <t>ST2799</t>
  </si>
  <si>
    <t>ST2800</t>
  </si>
  <si>
    <t>ST2801</t>
  </si>
  <si>
    <t>ST2802</t>
  </si>
  <si>
    <t>ST2803</t>
  </si>
  <si>
    <t>ST2804</t>
  </si>
  <si>
    <t>ST2805</t>
  </si>
  <si>
    <t>ST2806</t>
  </si>
  <si>
    <t>ST2807</t>
  </si>
  <si>
    <t>ST2808</t>
  </si>
  <si>
    <t>ST2809</t>
  </si>
  <si>
    <t>ST2810</t>
  </si>
  <si>
    <t>ST2811</t>
  </si>
  <si>
    <t>ST2812</t>
  </si>
  <si>
    <t>ST2813</t>
  </si>
  <si>
    <t>ST2814</t>
  </si>
  <si>
    <t>ST2815</t>
  </si>
  <si>
    <t>ST2816</t>
  </si>
  <si>
    <t>ST2817</t>
  </si>
  <si>
    <t>ST2818</t>
  </si>
  <si>
    <t>ST2819</t>
  </si>
  <si>
    <t>ST2820</t>
  </si>
  <si>
    <t>ST2821</t>
  </si>
  <si>
    <t>ST2822</t>
  </si>
  <si>
    <t>ST2823</t>
  </si>
  <si>
    <t>ST2824</t>
  </si>
  <si>
    <t>ST2825</t>
  </si>
  <si>
    <t>ST2826</t>
  </si>
  <si>
    <t>ST2827</t>
  </si>
  <si>
    <t>ST2828</t>
  </si>
  <si>
    <t>ST2829</t>
  </si>
  <si>
    <t>ST2830</t>
  </si>
  <si>
    <t>ST2831</t>
  </si>
  <si>
    <t>ST2832</t>
  </si>
  <si>
    <t>ST2833</t>
  </si>
  <si>
    <t>ST2834</t>
  </si>
  <si>
    <t>ST2835</t>
  </si>
  <si>
    <t>ST2836</t>
  </si>
  <si>
    <t>ST2837</t>
  </si>
  <si>
    <t>ST2838</t>
  </si>
  <si>
    <t>ST2839</t>
  </si>
  <si>
    <t>ST2840</t>
  </si>
  <si>
    <t>ST2841</t>
  </si>
  <si>
    <t>ST2842</t>
  </si>
  <si>
    <t>ST2843</t>
  </si>
  <si>
    <t>ST2844</t>
  </si>
  <si>
    <t>ST2845</t>
  </si>
  <si>
    <t>ST2846</t>
  </si>
  <si>
    <t>ST2847</t>
  </si>
  <si>
    <t>ST2848</t>
  </si>
  <si>
    <t>ST2849</t>
  </si>
  <si>
    <t>ST2850</t>
  </si>
  <si>
    <t>ST2851</t>
  </si>
  <si>
    <t>ST2852</t>
  </si>
  <si>
    <t>ST2853</t>
  </si>
  <si>
    <t>ST2854</t>
  </si>
  <si>
    <t>ST2855</t>
  </si>
  <si>
    <t>ST2856</t>
  </si>
  <si>
    <t>ST2857</t>
  </si>
  <si>
    <t>ST2858</t>
  </si>
  <si>
    <t>ST2859</t>
  </si>
  <si>
    <t>ST2860</t>
  </si>
  <si>
    <t>ST2861</t>
  </si>
  <si>
    <t>ST2862</t>
  </si>
  <si>
    <t>ST2863</t>
  </si>
  <si>
    <t>ST2864</t>
  </si>
  <si>
    <t>ST2865</t>
  </si>
  <si>
    <t>ST2866</t>
  </si>
  <si>
    <t>ST2867</t>
  </si>
  <si>
    <t>ST2868</t>
  </si>
  <si>
    <t>ST2869</t>
  </si>
  <si>
    <t>ST2870</t>
  </si>
  <si>
    <t>ST2871</t>
  </si>
  <si>
    <t>ST2872</t>
  </si>
  <si>
    <t>ST2873</t>
  </si>
  <si>
    <t>ST2874</t>
  </si>
  <si>
    <t>ST2875</t>
  </si>
  <si>
    <t>ST2876</t>
  </si>
  <si>
    <t>ST2877</t>
  </si>
  <si>
    <t>ST2878</t>
  </si>
  <si>
    <t>ST2879</t>
  </si>
  <si>
    <t>ST2880</t>
  </si>
  <si>
    <t>ST2881</t>
  </si>
  <si>
    <t>ST2882</t>
  </si>
  <si>
    <t>ST2883</t>
  </si>
  <si>
    <t>ST2884</t>
  </si>
  <si>
    <t>ST2885</t>
  </si>
  <si>
    <t>ST2886</t>
  </si>
  <si>
    <t>ST2887</t>
  </si>
  <si>
    <t>ST2888</t>
  </si>
  <si>
    <t>ST2889</t>
  </si>
  <si>
    <t>ST2890</t>
  </si>
  <si>
    <t>ST2891</t>
  </si>
  <si>
    <t>ST2892</t>
  </si>
  <si>
    <t>ST2893</t>
  </si>
  <si>
    <t>ST2894</t>
  </si>
  <si>
    <t>ST2895</t>
  </si>
  <si>
    <t>ST2896</t>
  </si>
  <si>
    <t>ST2897</t>
  </si>
  <si>
    <t>ST2898</t>
  </si>
  <si>
    <t>ST2899</t>
  </si>
  <si>
    <t>ST2900</t>
  </si>
  <si>
    <t>ST2901</t>
  </si>
  <si>
    <t>ST2902</t>
  </si>
  <si>
    <t>ST2903</t>
  </si>
  <si>
    <t>ST2904</t>
  </si>
  <si>
    <t>ST2905</t>
  </si>
  <si>
    <t>ST2906</t>
  </si>
  <si>
    <t>ST2907</t>
  </si>
  <si>
    <t>ST2908</t>
  </si>
  <si>
    <t>ST2909</t>
  </si>
  <si>
    <t>ST2910</t>
  </si>
  <si>
    <t>ST2911</t>
  </si>
  <si>
    <t>ST2912</t>
  </si>
  <si>
    <t>ST2913</t>
  </si>
  <si>
    <t>ST2914</t>
  </si>
  <si>
    <t>ST2915</t>
  </si>
  <si>
    <t>ST2916</t>
  </si>
  <si>
    <t>ST2917</t>
  </si>
  <si>
    <t>ST2918</t>
  </si>
  <si>
    <t>ST2919</t>
  </si>
  <si>
    <t>ST2920</t>
  </si>
  <si>
    <t>ST2921</t>
  </si>
  <si>
    <t>ST2922</t>
  </si>
  <si>
    <t>ST2923</t>
  </si>
  <si>
    <t>ST2924</t>
  </si>
  <si>
    <t>ST2925</t>
  </si>
  <si>
    <t>ST2926</t>
  </si>
  <si>
    <t>ST2927</t>
  </si>
  <si>
    <t>ST2928</t>
  </si>
  <si>
    <t>ST2929</t>
  </si>
  <si>
    <t>ST2930</t>
  </si>
  <si>
    <t>ST2931</t>
  </si>
  <si>
    <t>ST2932</t>
  </si>
  <si>
    <t>ST2933</t>
  </si>
  <si>
    <t>ST2934</t>
  </si>
  <si>
    <t>ST2935</t>
  </si>
  <si>
    <t>ST2936</t>
  </si>
  <si>
    <t>ST2937</t>
  </si>
  <si>
    <t>ST2938</t>
  </si>
  <si>
    <t>ST2939</t>
  </si>
  <si>
    <t>ST2940</t>
  </si>
  <si>
    <t>ST2941</t>
  </si>
  <si>
    <t>ST2942</t>
  </si>
  <si>
    <t>ST2943</t>
  </si>
  <si>
    <t>ST2944</t>
  </si>
  <si>
    <t>ST2945</t>
  </si>
  <si>
    <t>ST2946</t>
  </si>
  <si>
    <t>ST2947</t>
  </si>
  <si>
    <t>ST2948</t>
  </si>
  <si>
    <t>ST2949</t>
  </si>
  <si>
    <t>ST2950</t>
  </si>
  <si>
    <t>ST2951</t>
  </si>
  <si>
    <t>ST2952</t>
  </si>
  <si>
    <t>ST2953</t>
  </si>
  <si>
    <t>ST2954</t>
  </si>
  <si>
    <t>ST2955</t>
  </si>
  <si>
    <t>ST2956</t>
  </si>
  <si>
    <t>ST2957</t>
  </si>
  <si>
    <t>ST2958</t>
  </si>
  <si>
    <t>ST2959</t>
  </si>
  <si>
    <t>ST2960</t>
  </si>
  <si>
    <t>ST2961</t>
  </si>
  <si>
    <t>ST2962</t>
  </si>
  <si>
    <t>ST2963</t>
  </si>
  <si>
    <t>ST2964</t>
  </si>
  <si>
    <t>ST2965</t>
  </si>
  <si>
    <t>ST2966</t>
  </si>
  <si>
    <t>ST2967</t>
  </si>
  <si>
    <t>ST2968</t>
  </si>
  <si>
    <t>ST2969</t>
  </si>
  <si>
    <t>ST2970</t>
  </si>
  <si>
    <t>ST2971</t>
  </si>
  <si>
    <t>ST2972</t>
  </si>
  <si>
    <t>ST2973</t>
  </si>
  <si>
    <t>ST2974</t>
  </si>
  <si>
    <t>ST2975</t>
  </si>
  <si>
    <t>ST2976</t>
  </si>
  <si>
    <t>ST2977</t>
  </si>
  <si>
    <t>ST2978</t>
  </si>
  <si>
    <t>ST2979</t>
  </si>
  <si>
    <t>ST2980</t>
  </si>
  <si>
    <t>ST2981</t>
  </si>
  <si>
    <t>ST2982</t>
  </si>
  <si>
    <t>ST2983</t>
  </si>
  <si>
    <t>ST2984</t>
  </si>
  <si>
    <t>ST2985</t>
  </si>
  <si>
    <t>ST2986</t>
  </si>
  <si>
    <t>ST2987</t>
  </si>
  <si>
    <t>ST2988</t>
  </si>
  <si>
    <t>ST2989</t>
  </si>
  <si>
    <t>ST2990</t>
  </si>
  <si>
    <t>ST2991</t>
  </si>
  <si>
    <t>ST2992</t>
  </si>
  <si>
    <t>ST2993</t>
  </si>
  <si>
    <t>ST2994</t>
  </si>
  <si>
    <t>ST2995</t>
  </si>
  <si>
    <t>ST2996</t>
  </si>
  <si>
    <t>ST2997</t>
  </si>
  <si>
    <t>ST2998</t>
  </si>
  <si>
    <t>ST2999</t>
  </si>
  <si>
    <t>ST3000</t>
  </si>
  <si>
    <t>ST3001</t>
  </si>
  <si>
    <t>ST3002</t>
  </si>
  <si>
    <t>ST3003</t>
  </si>
  <si>
    <t>ST3004</t>
  </si>
  <si>
    <t>ST3005</t>
  </si>
  <si>
    <t>ST3006</t>
  </si>
  <si>
    <t>ST3007</t>
  </si>
  <si>
    <t>ST3008</t>
  </si>
  <si>
    <t>ST3009</t>
  </si>
  <si>
    <t>ST3010</t>
  </si>
  <si>
    <t>ST3011</t>
  </si>
  <si>
    <t>ST3012</t>
  </si>
  <si>
    <t>ST3013</t>
  </si>
  <si>
    <t>ST3014</t>
  </si>
  <si>
    <t>ST3015</t>
  </si>
  <si>
    <t>ST3016</t>
  </si>
  <si>
    <t>ST3017</t>
  </si>
  <si>
    <t>ST3018</t>
  </si>
  <si>
    <t>ST3019</t>
  </si>
  <si>
    <t>ST3020</t>
  </si>
  <si>
    <t>ST3021</t>
  </si>
  <si>
    <t>ST3022</t>
  </si>
  <si>
    <t>ST3023</t>
  </si>
  <si>
    <t>ST3024</t>
  </si>
  <si>
    <t>ST3025</t>
  </si>
  <si>
    <t>ST3026</t>
  </si>
  <si>
    <t>ST3027</t>
  </si>
  <si>
    <t>ST3028</t>
  </si>
  <si>
    <t>ST3029</t>
  </si>
  <si>
    <t>ST3030</t>
  </si>
  <si>
    <t>ST3031</t>
  </si>
  <si>
    <t>ST3032</t>
  </si>
  <si>
    <t>ST3033</t>
  </si>
  <si>
    <t>ST3034</t>
  </si>
  <si>
    <t>ST3035</t>
  </si>
  <si>
    <t>ST3036</t>
  </si>
  <si>
    <t>ST3037</t>
  </si>
  <si>
    <t>ST3038</t>
  </si>
  <si>
    <t>ST3039</t>
  </si>
  <si>
    <t>ST3040</t>
  </si>
  <si>
    <t>ST3041</t>
  </si>
  <si>
    <t>ST3042</t>
  </si>
  <si>
    <t>ST3043</t>
  </si>
  <si>
    <t>ST3044</t>
  </si>
  <si>
    <t>ST3045</t>
  </si>
  <si>
    <t>ST3046</t>
  </si>
  <si>
    <t>ST3047</t>
  </si>
  <si>
    <t>ST3048</t>
  </si>
  <si>
    <t>ST3049</t>
  </si>
  <si>
    <t>ST3050</t>
  </si>
  <si>
    <t>ST3051</t>
  </si>
  <si>
    <t>ST3052</t>
  </si>
  <si>
    <t>ST3053</t>
  </si>
  <si>
    <t>ST3054</t>
  </si>
  <si>
    <t>ST3055</t>
  </si>
  <si>
    <t>ST3056</t>
  </si>
  <si>
    <t>ST3057</t>
  </si>
  <si>
    <t>ST3058</t>
  </si>
  <si>
    <t>ST3059</t>
  </si>
  <si>
    <t>ST3060</t>
  </si>
  <si>
    <t>ST3061</t>
  </si>
  <si>
    <t>ST3062</t>
  </si>
  <si>
    <t>ST3063</t>
  </si>
  <si>
    <t>ST3064</t>
  </si>
  <si>
    <t>ST3065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</si>
  <si>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</si>
  <si>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</si>
  <si>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</si>
  <si>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</si>
  <si>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</si>
  <si>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</si>
  <si>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</si>
  <si>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</si>
  <si>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</si>
  <si>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SL10</t>
  </si>
  <si>
    <t>SL11</t>
  </si>
  <si>
    <t>SL12</t>
  </si>
  <si>
    <t>SL13</t>
  </si>
  <si>
    <t>SL14</t>
  </si>
  <si>
    <t>SL15</t>
  </si>
  <si>
    <t>SL16</t>
  </si>
  <si>
    <t>SL17</t>
  </si>
  <si>
    <t>SL18</t>
  </si>
  <si>
    <t>SL19</t>
  </si>
  <si>
    <t>SL20</t>
  </si>
  <si>
    <t>SL21</t>
  </si>
  <si>
    <t>SL22</t>
  </si>
  <si>
    <t>SL23</t>
  </si>
  <si>
    <t>SL24</t>
  </si>
  <si>
    <t>SL25</t>
  </si>
  <si>
    <t>SL26</t>
  </si>
  <si>
    <t>SL27</t>
  </si>
  <si>
    <t>SL28</t>
  </si>
  <si>
    <t>SL29</t>
  </si>
  <si>
    <t>SL30</t>
  </si>
  <si>
    <t>SL31</t>
  </si>
  <si>
    <t>SL32</t>
  </si>
  <si>
    <t>SL33</t>
  </si>
  <si>
    <t>SL34</t>
  </si>
  <si>
    <t>SL35</t>
  </si>
  <si>
    <t>SL36</t>
  </si>
  <si>
    <t>SL37</t>
  </si>
  <si>
    <t>SL38</t>
  </si>
  <si>
    <t>SL39</t>
  </si>
  <si>
    <t>SL40</t>
  </si>
  <si>
    <t>SL41</t>
  </si>
  <si>
    <t>SL42</t>
  </si>
  <si>
    <t>SL43</t>
  </si>
  <si>
    <t>SL44</t>
  </si>
  <si>
    <t>SL45</t>
  </si>
  <si>
    <t>SL46</t>
  </si>
  <si>
    <t>SL47</t>
  </si>
  <si>
    <t>SL48</t>
  </si>
  <si>
    <t>SL49</t>
  </si>
  <si>
    <t>SL50</t>
  </si>
  <si>
    <t>SL51</t>
  </si>
  <si>
    <t>SL52</t>
  </si>
  <si>
    <t>SL53</t>
  </si>
  <si>
    <t>SL54</t>
  </si>
  <si>
    <t>SL55</t>
  </si>
  <si>
    <t>SL56</t>
  </si>
  <si>
    <t>SL57</t>
  </si>
  <si>
    <t>SL58</t>
  </si>
  <si>
    <t>SL59</t>
  </si>
  <si>
    <t>SL60</t>
  </si>
  <si>
    <t>SL61</t>
  </si>
  <si>
    <t>SL62</t>
  </si>
  <si>
    <t>SL63</t>
  </si>
  <si>
    <t>SL64</t>
  </si>
  <si>
    <t>SL65</t>
  </si>
  <si>
    <t>SL66</t>
  </si>
  <si>
    <t>SL67</t>
  </si>
  <si>
    <t>SL68</t>
  </si>
  <si>
    <t>SL69</t>
  </si>
  <si>
    <t>SL70</t>
  </si>
  <si>
    <t>SL71</t>
  </si>
  <si>
    <t>SL72</t>
  </si>
  <si>
    <t>SL73</t>
  </si>
  <si>
    <t>SL74</t>
  </si>
  <si>
    <t>SL75</t>
  </si>
  <si>
    <t>SL76</t>
  </si>
  <si>
    <t>SL77</t>
  </si>
  <si>
    <t>SL78</t>
  </si>
  <si>
    <t>SL79</t>
  </si>
  <si>
    <t>SL80</t>
  </si>
  <si>
    <t>SL81</t>
  </si>
  <si>
    <t>SL82</t>
  </si>
  <si>
    <t>SL83</t>
  </si>
  <si>
    <t>SL84</t>
  </si>
  <si>
    <t>SL85</t>
  </si>
  <si>
    <t>SL86</t>
  </si>
  <si>
    <t>SL87</t>
  </si>
  <si>
    <t>SL88</t>
  </si>
  <si>
    <t>SL89</t>
  </si>
  <si>
    <t>SL90</t>
  </si>
  <si>
    <t>SL91</t>
  </si>
  <si>
    <t>SL92</t>
  </si>
  <si>
    <t>SL93</t>
  </si>
  <si>
    <t>SL94</t>
  </si>
  <si>
    <t>SL95</t>
  </si>
  <si>
    <t>SL96</t>
  </si>
  <si>
    <t>SL97</t>
  </si>
  <si>
    <t>SL98</t>
  </si>
  <si>
    <t>SL99</t>
  </si>
  <si>
    <t>SL100</t>
  </si>
  <si>
    <t>SL101</t>
  </si>
  <si>
    <t>SL102</t>
  </si>
  <si>
    <t>SL103</t>
  </si>
  <si>
    <t>SL104</t>
  </si>
  <si>
    <t>SL105</t>
  </si>
  <si>
    <t>SL106</t>
  </si>
  <si>
    <t>SL107</t>
  </si>
  <si>
    <t>SL108</t>
  </si>
  <si>
    <t>SL109</t>
  </si>
  <si>
    <t>SL110</t>
  </si>
  <si>
    <t>SL111</t>
  </si>
  <si>
    <t>SL112</t>
  </si>
  <si>
    <t>SL113</t>
  </si>
  <si>
    <t>SL114</t>
  </si>
  <si>
    <t>SL115</t>
  </si>
  <si>
    <t>SL116</t>
  </si>
  <si>
    <t>SL117</t>
  </si>
  <si>
    <t>SL118</t>
  </si>
  <si>
    <t>SL119</t>
  </si>
  <si>
    <t>SL120</t>
  </si>
  <si>
    <t>SL121</t>
  </si>
  <si>
    <t>SL122</t>
  </si>
  <si>
    <t>SL123</t>
  </si>
  <si>
    <t>SL124</t>
  </si>
  <si>
    <t>SL125</t>
  </si>
  <si>
    <t>SL126</t>
  </si>
  <si>
    <t>SL127</t>
  </si>
  <si>
    <t>SL128</t>
  </si>
  <si>
    <t>SL129</t>
  </si>
  <si>
    <t>SL130</t>
  </si>
  <si>
    <t>SL131</t>
  </si>
  <si>
    <t>SL132</t>
  </si>
  <si>
    <t>SL133</t>
  </si>
  <si>
    <t>SL134</t>
  </si>
  <si>
    <t>SL135</t>
  </si>
  <si>
    <t>SL136</t>
  </si>
  <si>
    <t>SL137</t>
  </si>
  <si>
    <t>SL138</t>
  </si>
  <si>
    <t>SL139</t>
  </si>
  <si>
    <t>SL140</t>
  </si>
  <si>
    <t>SL141</t>
  </si>
  <si>
    <t>SL142</t>
  </si>
  <si>
    <t>SL143</t>
  </si>
  <si>
    <t>SL144</t>
  </si>
  <si>
    <t>SL145</t>
  </si>
  <si>
    <t>SL146</t>
  </si>
  <si>
    <t>SL147</t>
  </si>
  <si>
    <t>SL148</t>
  </si>
  <si>
    <t>SL149</t>
  </si>
  <si>
    <t>SL150</t>
  </si>
  <si>
    <t>SL151</t>
  </si>
  <si>
    <t>SL152</t>
  </si>
  <si>
    <t>SL153</t>
  </si>
  <si>
    <t>SL154</t>
  </si>
  <si>
    <t>SL155</t>
  </si>
  <si>
    <t>SL156</t>
  </si>
  <si>
    <t>SL157</t>
  </si>
  <si>
    <t>SL158</t>
  </si>
  <si>
    <t>SL159</t>
  </si>
  <si>
    <t>SL160</t>
  </si>
  <si>
    <t>SL161</t>
  </si>
  <si>
    <t>SL162</t>
  </si>
  <si>
    <t>SL163</t>
  </si>
  <si>
    <t>SL164</t>
  </si>
  <si>
    <t>SL165</t>
  </si>
  <si>
    <t>SL166</t>
  </si>
  <si>
    <t>SL167</t>
  </si>
  <si>
    <t>SL168</t>
  </si>
  <si>
    <t>SL169</t>
  </si>
  <si>
    <t>SL170</t>
  </si>
  <si>
    <t>SL171</t>
  </si>
  <si>
    <t>SL172</t>
  </si>
  <si>
    <t>SL173</t>
  </si>
  <si>
    <t>SL174</t>
  </si>
  <si>
    <t>SL175</t>
  </si>
  <si>
    <t>SL176</t>
  </si>
  <si>
    <t>SL177</t>
  </si>
  <si>
    <t>SL178</t>
  </si>
  <si>
    <t>SL179</t>
  </si>
  <si>
    <t>SL180</t>
  </si>
  <si>
    <t>SL181</t>
  </si>
  <si>
    <t>SL182</t>
  </si>
  <si>
    <t>SL183</t>
  </si>
  <si>
    <t>SL184</t>
  </si>
  <si>
    <t>SL185</t>
  </si>
  <si>
    <t>SL186</t>
  </si>
  <si>
    <t>SL187</t>
  </si>
  <si>
    <t>SL188</t>
  </si>
  <si>
    <t>SL189</t>
  </si>
  <si>
    <t>SL190</t>
  </si>
  <si>
    <t>SL191</t>
  </si>
  <si>
    <t>SL192</t>
  </si>
  <si>
    <t>SL193</t>
  </si>
  <si>
    <t>SL194</t>
  </si>
  <si>
    <t>SL195</t>
  </si>
  <si>
    <t>SL196</t>
  </si>
  <si>
    <t>SL197</t>
  </si>
  <si>
    <t>SL198</t>
  </si>
  <si>
    <t>SL199</t>
  </si>
  <si>
    <t>SL200</t>
  </si>
  <si>
    <t>SL201</t>
  </si>
  <si>
    <t>SL202</t>
  </si>
  <si>
    <t>SL203</t>
  </si>
  <si>
    <t>SL204</t>
  </si>
  <si>
    <t>SL205</t>
  </si>
  <si>
    <t>SL206</t>
  </si>
  <si>
    <t>SL207</t>
  </si>
  <si>
    <t>SL208</t>
  </si>
  <si>
    <t>SL209</t>
  </si>
  <si>
    <t>SL210</t>
  </si>
  <si>
    <t>SL211</t>
  </si>
  <si>
    <t>SL212</t>
  </si>
  <si>
    <t>SL213</t>
  </si>
  <si>
    <t>SL214</t>
  </si>
  <si>
    <t>SL215</t>
  </si>
  <si>
    <t>SL216</t>
  </si>
  <si>
    <t>SL217</t>
  </si>
  <si>
    <t>SL218</t>
  </si>
  <si>
    <t>SL219</t>
  </si>
  <si>
    <t>SL220</t>
  </si>
  <si>
    <t>SL221</t>
  </si>
  <si>
    <t>SL222</t>
  </si>
  <si>
    <t>SL223</t>
  </si>
  <si>
    <t>SL224</t>
  </si>
  <si>
    <t>SL225</t>
  </si>
  <si>
    <t>SL226</t>
  </si>
  <si>
    <t>SL227</t>
  </si>
  <si>
    <t>SL228</t>
  </si>
  <si>
    <t>SL229</t>
  </si>
  <si>
    <t>SL230</t>
  </si>
  <si>
    <t>SL231</t>
  </si>
  <si>
    <t>SL232</t>
  </si>
  <si>
    <t>SL233</t>
  </si>
  <si>
    <t>SL234</t>
  </si>
  <si>
    <t>SL235</t>
  </si>
  <si>
    <t>SL236</t>
  </si>
  <si>
    <t>SL237</t>
  </si>
  <si>
    <t>SL238</t>
  </si>
  <si>
    <t>SL239</t>
  </si>
  <si>
    <t>SL240</t>
  </si>
  <si>
    <t>SL241</t>
  </si>
  <si>
    <t>SL242</t>
  </si>
  <si>
    <t>SL243</t>
  </si>
  <si>
    <t>SL244</t>
  </si>
  <si>
    <t>SL245</t>
  </si>
  <si>
    <t>SL246</t>
  </si>
  <si>
    <t>SL247</t>
  </si>
  <si>
    <t>SL248</t>
  </si>
  <si>
    <t>SL249</t>
  </si>
  <si>
    <t>SL250</t>
  </si>
  <si>
    <t>SL251</t>
  </si>
  <si>
    <t>SL252</t>
  </si>
  <si>
    <t>SL253</t>
  </si>
  <si>
    <t>SL254</t>
  </si>
  <si>
    <t>SL255</t>
  </si>
  <si>
    <t>SL256</t>
  </si>
  <si>
    <t>SL257</t>
  </si>
  <si>
    <t>SL258</t>
  </si>
  <si>
    <t>SL259</t>
  </si>
  <si>
    <t>SL260</t>
  </si>
  <si>
    <t>SL261</t>
  </si>
  <si>
    <t>SL262</t>
  </si>
  <si>
    <t>SL263</t>
  </si>
  <si>
    <t>SL264</t>
  </si>
  <si>
    <t>SL265</t>
  </si>
  <si>
    <t>SL266</t>
  </si>
  <si>
    <t>SL267</t>
  </si>
  <si>
    <t>SL268</t>
  </si>
  <si>
    <t>SL269</t>
  </si>
  <si>
    <t>SL270</t>
  </si>
  <si>
    <t>SL271</t>
  </si>
  <si>
    <t>SL272</t>
  </si>
  <si>
    <t>SL273</t>
  </si>
  <si>
    <t>SL274</t>
  </si>
  <si>
    <t>SL275</t>
  </si>
  <si>
    <t>SL276</t>
  </si>
  <si>
    <t>SL277</t>
  </si>
  <si>
    <t>SL278</t>
  </si>
  <si>
    <t>SL279</t>
  </si>
  <si>
    <t>SL280</t>
  </si>
  <si>
    <t>SL281</t>
  </si>
  <si>
    <t>SL282</t>
  </si>
  <si>
    <t>SL283</t>
  </si>
  <si>
    <t>SL284</t>
  </si>
  <si>
    <t>SL285</t>
  </si>
  <si>
    <t>SL286</t>
  </si>
  <si>
    <t>SL287</t>
  </si>
  <si>
    <t>SL288</t>
  </si>
  <si>
    <t>SL289</t>
  </si>
  <si>
    <t>SL290</t>
  </si>
  <si>
    <t>SL291</t>
  </si>
  <si>
    <t>SL292</t>
  </si>
  <si>
    <t>SL293</t>
  </si>
  <si>
    <t>SL294</t>
  </si>
  <si>
    <t>SL295</t>
  </si>
  <si>
    <t>SL296</t>
  </si>
  <si>
    <t>SL297</t>
  </si>
  <si>
    <t>SL298</t>
  </si>
  <si>
    <t>SL299</t>
  </si>
  <si>
    <t>SL300</t>
  </si>
  <si>
    <t>SL301</t>
  </si>
  <si>
    <t>SL302</t>
  </si>
  <si>
    <t>SL303</t>
  </si>
  <si>
    <t>SL304</t>
  </si>
  <si>
    <t>SL305</t>
  </si>
  <si>
    <t>SL306</t>
  </si>
  <si>
    <t>SL307</t>
  </si>
  <si>
    <t>SL308</t>
  </si>
  <si>
    <t>SL309</t>
  </si>
  <si>
    <t>SL310</t>
  </si>
  <si>
    <t>SL311</t>
  </si>
  <si>
    <t>SL312</t>
  </si>
  <si>
    <t>SL313</t>
  </si>
  <si>
    <t>SL314</t>
  </si>
  <si>
    <t>SL315</t>
  </si>
  <si>
    <t>SL316</t>
  </si>
  <si>
    <t>SL317</t>
  </si>
  <si>
    <t>SL318</t>
  </si>
  <si>
    <t>SL319</t>
  </si>
  <si>
    <t>SL320</t>
  </si>
  <si>
    <t>SL321</t>
  </si>
  <si>
    <t>SL322</t>
  </si>
  <si>
    <t>SL323</t>
  </si>
  <si>
    <t>SL324</t>
  </si>
  <si>
    <t>SL325</t>
  </si>
  <si>
    <t>SL326</t>
  </si>
  <si>
    <t>SL327</t>
  </si>
  <si>
    <t>SL328</t>
  </si>
  <si>
    <t>SL329</t>
  </si>
  <si>
    <t>SL330</t>
  </si>
  <si>
    <t>SL331</t>
  </si>
  <si>
    <t>SL332</t>
  </si>
  <si>
    <t>SL333</t>
  </si>
  <si>
    <t>SL334</t>
  </si>
  <si>
    <t>SL335</t>
  </si>
  <si>
    <t>SL336</t>
  </si>
  <si>
    <t>SL337</t>
  </si>
  <si>
    <t>SL338</t>
  </si>
  <si>
    <t>SL339</t>
  </si>
  <si>
    <t>SL340</t>
  </si>
  <si>
    <t>SL341</t>
  </si>
  <si>
    <t>SL342</t>
  </si>
  <si>
    <t>SL343</t>
  </si>
  <si>
    <t>SL344</t>
  </si>
  <si>
    <t>SL345</t>
  </si>
  <si>
    <t>SL346</t>
  </si>
  <si>
    <t>SL347</t>
  </si>
  <si>
    <t>SL348</t>
  </si>
  <si>
    <t>SL349</t>
  </si>
  <si>
    <t>SL350</t>
  </si>
  <si>
    <t>SL351</t>
  </si>
  <si>
    <t>SL352</t>
  </si>
  <si>
    <t>SL353</t>
  </si>
  <si>
    <t>SL354</t>
  </si>
  <si>
    <t>SL355</t>
  </si>
  <si>
    <t>SL356</t>
  </si>
  <si>
    <t>SL357</t>
  </si>
  <si>
    <t>SL358</t>
  </si>
  <si>
    <t>SL359</t>
  </si>
  <si>
    <t>SL360</t>
  </si>
  <si>
    <t>SL361</t>
  </si>
  <si>
    <t>SL362</t>
  </si>
  <si>
    <t>SL363</t>
  </si>
  <si>
    <t>SL364</t>
  </si>
  <si>
    <t>SL365</t>
  </si>
  <si>
    <t>SL366</t>
  </si>
  <si>
    <t>SL367</t>
  </si>
  <si>
    <t>SL368</t>
  </si>
  <si>
    <t>SL369</t>
  </si>
  <si>
    <t>SL370</t>
  </si>
  <si>
    <t>SL371</t>
  </si>
  <si>
    <t>SL372</t>
  </si>
  <si>
    <t>SL373</t>
  </si>
  <si>
    <t>SL374</t>
  </si>
  <si>
    <t>SL375</t>
  </si>
  <si>
    <t>SL376</t>
  </si>
  <si>
    <t>SL377</t>
  </si>
  <si>
    <t>SL378</t>
  </si>
  <si>
    <t>SL379</t>
  </si>
  <si>
    <t>SL380</t>
  </si>
  <si>
    <t>SL381</t>
  </si>
  <si>
    <t>SL382</t>
  </si>
  <si>
    <t>SL383</t>
  </si>
  <si>
    <t>SL384</t>
  </si>
  <si>
    <t>SL385</t>
  </si>
  <si>
    <t>SL386</t>
  </si>
  <si>
    <t>SL387</t>
  </si>
  <si>
    <t>SL388</t>
  </si>
  <si>
    <t>SL389</t>
  </si>
  <si>
    <t>SL390</t>
  </si>
  <si>
    <t>SL391</t>
  </si>
  <si>
    <t>SL392</t>
  </si>
  <si>
    <t>SL393</t>
  </si>
  <si>
    <t>SL394</t>
  </si>
  <si>
    <t>SL395</t>
  </si>
  <si>
    <t>SL396</t>
  </si>
  <si>
    <t>SL397</t>
  </si>
  <si>
    <t>SL398</t>
  </si>
  <si>
    <t>SL399</t>
  </si>
  <si>
    <t>SL400</t>
  </si>
  <si>
    <t>SL401</t>
  </si>
  <si>
    <t>SL402</t>
  </si>
  <si>
    <t>SL403</t>
  </si>
  <si>
    <t>SL404</t>
  </si>
  <si>
    <t>SL405</t>
  </si>
  <si>
    <t>SL406</t>
  </si>
  <si>
    <t>SL407</t>
  </si>
  <si>
    <t>SL408</t>
  </si>
  <si>
    <t>SL409</t>
  </si>
  <si>
    <t>SL410</t>
  </si>
  <si>
    <t>SL411</t>
  </si>
  <si>
    <t>SL412</t>
  </si>
  <si>
    <t>SL413</t>
  </si>
  <si>
    <t>SL414</t>
  </si>
  <si>
    <t>SL415</t>
  </si>
  <si>
    <t>SL416</t>
  </si>
  <si>
    <t>SL417</t>
  </si>
  <si>
    <t>SL418</t>
  </si>
  <si>
    <t>SL419</t>
  </si>
  <si>
    <t>SL420</t>
  </si>
  <si>
    <t>SL421</t>
  </si>
  <si>
    <t>SL422</t>
  </si>
  <si>
    <t>SL423</t>
  </si>
  <si>
    <t>SL424</t>
  </si>
  <si>
    <t>SL425</t>
  </si>
  <si>
    <t>SL426</t>
  </si>
  <si>
    <t>SL427</t>
  </si>
  <si>
    <t>SL428</t>
  </si>
  <si>
    <t>SL429</t>
  </si>
  <si>
    <t>SL430</t>
  </si>
  <si>
    <t>SL431</t>
  </si>
  <si>
    <t>SL432</t>
  </si>
  <si>
    <t>SL433</t>
  </si>
  <si>
    <t>SL434</t>
  </si>
  <si>
    <t>SL435</t>
  </si>
  <si>
    <t>SL436</t>
  </si>
  <si>
    <t>SL437</t>
  </si>
  <si>
    <t>SL438</t>
  </si>
  <si>
    <t>SL439</t>
  </si>
  <si>
    <t>SL440</t>
  </si>
  <si>
    <t>SL441</t>
  </si>
  <si>
    <t>SL442</t>
  </si>
  <si>
    <t>SL443</t>
  </si>
  <si>
    <t>SL444</t>
  </si>
  <si>
    <t>SL445</t>
  </si>
  <si>
    <t>SL446</t>
  </si>
  <si>
    <t>SL447</t>
  </si>
  <si>
    <t>SL448</t>
  </si>
  <si>
    <t>SL449</t>
  </si>
  <si>
    <t>SL450</t>
  </si>
  <si>
    <t>SL451</t>
  </si>
  <si>
    <t>SL452</t>
  </si>
  <si>
    <t>SL453</t>
  </si>
  <si>
    <t>SL454</t>
  </si>
  <si>
    <t>SL455</t>
  </si>
  <si>
    <t>SL456</t>
  </si>
  <si>
    <t>SL457</t>
  </si>
  <si>
    <t>SL458</t>
  </si>
  <si>
    <t>SL459</t>
  </si>
  <si>
    <t>SL460</t>
  </si>
  <si>
    <t>SL461</t>
  </si>
  <si>
    <t>SL462</t>
  </si>
  <si>
    <t>SL463</t>
  </si>
  <si>
    <t>SL464</t>
  </si>
  <si>
    <t>SL465</t>
  </si>
  <si>
    <t>SL466</t>
  </si>
  <si>
    <t>SL467</t>
  </si>
  <si>
    <t>SL468</t>
  </si>
  <si>
    <t>SL469</t>
  </si>
  <si>
    <t>SL470</t>
  </si>
  <si>
    <t>SL471</t>
  </si>
  <si>
    <t>SL472</t>
  </si>
  <si>
    <t>SL473</t>
  </si>
  <si>
    <t>SL474</t>
  </si>
  <si>
    <t>SL475</t>
  </si>
  <si>
    <t>SL476</t>
  </si>
  <si>
    <t>SL477</t>
  </si>
  <si>
    <t>SL478</t>
  </si>
  <si>
    <t>SL479</t>
  </si>
  <si>
    <t>SL480</t>
  </si>
  <si>
    <t>SL481</t>
  </si>
  <si>
    <t>SL482</t>
  </si>
  <si>
    <t>SL483</t>
  </si>
  <si>
    <t>SL484</t>
  </si>
  <si>
    <t>SL485</t>
  </si>
  <si>
    <t>SL486</t>
  </si>
  <si>
    <t>SL487</t>
  </si>
  <si>
    <t>SL488</t>
  </si>
  <si>
    <t>SL489</t>
  </si>
  <si>
    <t>SL490</t>
  </si>
  <si>
    <t>SL491</t>
  </si>
  <si>
    <t>SL492</t>
  </si>
  <si>
    <t>SL493</t>
  </si>
  <si>
    <t>SL494</t>
  </si>
  <si>
    <t>SL495</t>
  </si>
  <si>
    <t>SL496</t>
  </si>
  <si>
    <t>SL497</t>
  </si>
  <si>
    <t>SL498</t>
  </si>
  <si>
    <t>SL499</t>
  </si>
  <si>
    <t>SL500</t>
  </si>
  <si>
    <t>SL501</t>
  </si>
  <si>
    <t>SL502</t>
  </si>
  <si>
    <t>SL503</t>
  </si>
  <si>
    <t>SL504</t>
  </si>
  <si>
    <t>SL505</t>
  </si>
  <si>
    <t>SL506</t>
  </si>
  <si>
    <t>SL507</t>
  </si>
  <si>
    <t>SL508</t>
  </si>
  <si>
    <t>SL509</t>
  </si>
  <si>
    <t>SL510</t>
  </si>
  <si>
    <t>SL511</t>
  </si>
  <si>
    <t>SL512</t>
  </si>
  <si>
    <t>SL513</t>
  </si>
  <si>
    <t>SL514</t>
  </si>
  <si>
    <t>SL515</t>
  </si>
  <si>
    <t>SL516</t>
  </si>
  <si>
    <t>SL517</t>
  </si>
  <si>
    <t>SL518</t>
  </si>
  <si>
    <t>SL519</t>
  </si>
  <si>
    <t>SL520</t>
  </si>
  <si>
    <t>SL521</t>
  </si>
  <si>
    <t>SL522</t>
  </si>
  <si>
    <t>SL523</t>
  </si>
  <si>
    <t>SL524</t>
  </si>
  <si>
    <t>SL525</t>
  </si>
  <si>
    <t>SL526</t>
  </si>
  <si>
    <t>SL527</t>
  </si>
  <si>
    <t>SL528</t>
  </si>
  <si>
    <t>SL529</t>
  </si>
  <si>
    <t>SL530</t>
  </si>
  <si>
    <t>SL531</t>
  </si>
  <si>
    <t>SL532</t>
  </si>
  <si>
    <t>SL533</t>
  </si>
  <si>
    <t>SL534</t>
  </si>
  <si>
    <t>SL535</t>
  </si>
  <si>
    <t>SL536</t>
  </si>
  <si>
    <t>SL537</t>
  </si>
  <si>
    <t>SL538</t>
  </si>
  <si>
    <t>SL539</t>
  </si>
  <si>
    <t>SL540</t>
  </si>
  <si>
    <t>SL541</t>
  </si>
  <si>
    <t>SL542</t>
  </si>
  <si>
    <t>SL543</t>
  </si>
  <si>
    <t>SL544</t>
  </si>
  <si>
    <t>SL545</t>
  </si>
  <si>
    <t>SL546</t>
  </si>
  <si>
    <t>SL547</t>
  </si>
  <si>
    <t>SL548</t>
  </si>
  <si>
    <t>SL549</t>
  </si>
  <si>
    <t>SL550</t>
  </si>
  <si>
    <t>SL551</t>
  </si>
  <si>
    <t>SL552</t>
  </si>
  <si>
    <t>SL553</t>
  </si>
  <si>
    <t>SL554</t>
  </si>
  <si>
    <t>SL555</t>
  </si>
  <si>
    <t>SL556</t>
  </si>
  <si>
    <t>SL557</t>
  </si>
  <si>
    <t>SL558</t>
  </si>
  <si>
    <t>SL559</t>
  </si>
  <si>
    <t>SL560</t>
  </si>
  <si>
    <t>SL561</t>
  </si>
  <si>
    <t>SL562</t>
  </si>
  <si>
    <t>SL563</t>
  </si>
  <si>
    <t>SL564</t>
  </si>
  <si>
    <t>SL565</t>
  </si>
  <si>
    <t>SL566</t>
  </si>
  <si>
    <t>SL567</t>
  </si>
  <si>
    <t>SL568</t>
  </si>
  <si>
    <t>SL569</t>
  </si>
  <si>
    <t>SL570</t>
  </si>
  <si>
    <t>SL571</t>
  </si>
  <si>
    <t>SL572</t>
  </si>
  <si>
    <t>SL573</t>
  </si>
  <si>
    <t>SL574</t>
  </si>
  <si>
    <t>SL575</t>
  </si>
  <si>
    <t>SL576</t>
  </si>
  <si>
    <t>SL577</t>
  </si>
  <si>
    <t>SL578</t>
  </si>
  <si>
    <t>SL579</t>
  </si>
  <si>
    <t>SL580</t>
  </si>
  <si>
    <t>SL581</t>
  </si>
  <si>
    <t>SL582</t>
  </si>
  <si>
    <t>SL583</t>
  </si>
  <si>
    <t>SL584</t>
  </si>
  <si>
    <t>SL585</t>
  </si>
  <si>
    <t>SL586</t>
  </si>
  <si>
    <t>SL587</t>
  </si>
  <si>
    <t>SL588</t>
  </si>
  <si>
    <t>SL589</t>
  </si>
  <si>
    <t>SL590</t>
  </si>
  <si>
    <t>SL591</t>
  </si>
  <si>
    <t>SL592</t>
  </si>
  <si>
    <t>SL593</t>
  </si>
  <si>
    <t>SL594</t>
  </si>
  <si>
    <t>SL595</t>
  </si>
  <si>
    <t>SL596</t>
  </si>
  <si>
    <t>SL597</t>
  </si>
  <si>
    <t>SL598</t>
  </si>
  <si>
    <t>SL599</t>
  </si>
  <si>
    <t>SL600</t>
  </si>
  <si>
    <t>SL601</t>
  </si>
  <si>
    <t>SL602</t>
  </si>
  <si>
    <t>SL603</t>
  </si>
  <si>
    <t>SL604</t>
  </si>
  <si>
    <t>SL605</t>
  </si>
  <si>
    <t>SL606</t>
  </si>
  <si>
    <t>SL607</t>
  </si>
  <si>
    <t>SL608</t>
  </si>
  <si>
    <t>SL609</t>
  </si>
  <si>
    <t>SL610</t>
  </si>
  <si>
    <t>SL611</t>
  </si>
  <si>
    <t>SL612</t>
  </si>
  <si>
    <t>SL613</t>
  </si>
  <si>
    <t>SL614</t>
  </si>
  <si>
    <t>SL615</t>
  </si>
  <si>
    <t>SL616</t>
  </si>
  <si>
    <t>SL617</t>
  </si>
  <si>
    <t>SL618</t>
  </si>
  <si>
    <t>SL619</t>
  </si>
  <si>
    <t>SL620</t>
  </si>
  <si>
    <t>SL621</t>
  </si>
  <si>
    <t>SL622</t>
  </si>
  <si>
    <t>SL623</t>
  </si>
  <si>
    <t>SL624</t>
  </si>
  <si>
    <t>SL625</t>
  </si>
  <si>
    <t>SL626</t>
  </si>
  <si>
    <t>SL627</t>
  </si>
  <si>
    <t>SL628</t>
  </si>
  <si>
    <t>SL629</t>
  </si>
  <si>
    <t>SL630</t>
  </si>
  <si>
    <t>SL631</t>
  </si>
  <si>
    <t>SL632</t>
  </si>
  <si>
    <t>SL633</t>
  </si>
  <si>
    <t>SL634</t>
  </si>
  <si>
    <t>SL635</t>
  </si>
  <si>
    <t>SL636</t>
  </si>
  <si>
    <t>SL637</t>
  </si>
  <si>
    <t>SL638</t>
  </si>
  <si>
    <t>SL639</t>
  </si>
  <si>
    <t>SL640</t>
  </si>
  <si>
    <t>SL641</t>
  </si>
  <si>
    <t>SL642</t>
  </si>
  <si>
    <t>SL643</t>
  </si>
  <si>
    <t>SL644</t>
  </si>
  <si>
    <t>SL645</t>
  </si>
  <si>
    <t>SL646</t>
  </si>
  <si>
    <t>SL647</t>
  </si>
  <si>
    <t>SL648</t>
  </si>
  <si>
    <t>SL649</t>
  </si>
  <si>
    <t>SL650</t>
  </si>
  <si>
    <t>SL651</t>
  </si>
  <si>
    <t>SL652</t>
  </si>
  <si>
    <t>SL653</t>
  </si>
  <si>
    <t>SL654</t>
  </si>
  <si>
    <t>SL655</t>
  </si>
  <si>
    <t>SL656</t>
  </si>
  <si>
    <t>SL657</t>
  </si>
  <si>
    <t>SL658</t>
  </si>
  <si>
    <t>SL659</t>
  </si>
  <si>
    <t>SL660</t>
  </si>
  <si>
    <t>SL661</t>
  </si>
  <si>
    <t>SL662</t>
  </si>
  <si>
    <t>SL663</t>
  </si>
  <si>
    <t>SL664</t>
  </si>
  <si>
    <t>SL665</t>
  </si>
  <si>
    <t>SL666</t>
  </si>
  <si>
    <t>SL667</t>
  </si>
  <si>
    <t>SL668</t>
  </si>
  <si>
    <t>SL669</t>
  </si>
  <si>
    <t>SL670</t>
  </si>
  <si>
    <t>SL671</t>
  </si>
  <si>
    <t>SL672</t>
  </si>
  <si>
    <t>SL673</t>
  </si>
  <si>
    <t>SL674</t>
  </si>
  <si>
    <t>SL675</t>
  </si>
  <si>
    <t>SL676</t>
  </si>
  <si>
    <t>SL677</t>
  </si>
  <si>
    <t>SL678</t>
  </si>
  <si>
    <t>SL679</t>
  </si>
  <si>
    <t>SL680</t>
  </si>
  <si>
    <t>SL681</t>
  </si>
  <si>
    <t>SL682</t>
  </si>
  <si>
    <t>SL683</t>
  </si>
  <si>
    <t>SL684</t>
  </si>
  <si>
    <t>SL685</t>
  </si>
  <si>
    <t>SL686</t>
  </si>
  <si>
    <t>SL687</t>
  </si>
  <si>
    <t>SL688</t>
  </si>
  <si>
    <t>SL689</t>
  </si>
  <si>
    <t>SL690</t>
  </si>
  <si>
    <t>SL691</t>
  </si>
  <si>
    <t>SL692</t>
  </si>
  <si>
    <t>SL693</t>
  </si>
  <si>
    <t>SL694</t>
  </si>
  <si>
    <t>SL695</t>
  </si>
  <si>
    <t>SL696</t>
  </si>
  <si>
    <t>SL697</t>
  </si>
  <si>
    <t>SL698</t>
  </si>
  <si>
    <t>SL699</t>
  </si>
  <si>
    <t>SL700</t>
  </si>
  <si>
    <t>SL701</t>
  </si>
  <si>
    <t>SL702</t>
  </si>
  <si>
    <t>SL703</t>
  </si>
  <si>
    <t>SL704</t>
  </si>
  <si>
    <t>SL705</t>
  </si>
  <si>
    <t>SL706</t>
  </si>
  <si>
    <t>SL707</t>
  </si>
  <si>
    <t>SL708</t>
  </si>
  <si>
    <t>SL709</t>
  </si>
  <si>
    <t>SL710</t>
  </si>
  <si>
    <t>SL711</t>
  </si>
  <si>
    <t>SL712</t>
  </si>
  <si>
    <t>SL713</t>
  </si>
  <si>
    <t>SL714</t>
  </si>
  <si>
    <t>SL715</t>
  </si>
  <si>
    <t>SL716</t>
  </si>
  <si>
    <t>SL717</t>
  </si>
  <si>
    <t>SL718</t>
  </si>
  <si>
    <t>SL719</t>
  </si>
  <si>
    <t>SL720</t>
  </si>
  <si>
    <t>SL721</t>
  </si>
  <si>
    <t>SL722</t>
  </si>
  <si>
    <t>SL723</t>
  </si>
  <si>
    <t>SL724</t>
  </si>
  <si>
    <t>SL725</t>
  </si>
  <si>
    <t>SL726</t>
  </si>
  <si>
    <t>SL727</t>
  </si>
  <si>
    <t>SL728</t>
  </si>
  <si>
    <t>SL729</t>
  </si>
  <si>
    <t>SL730</t>
  </si>
  <si>
    <t>SL731</t>
  </si>
  <si>
    <t>SL732</t>
  </si>
  <si>
    <t>SL733</t>
  </si>
  <si>
    <t>SL734</t>
  </si>
  <si>
    <t>SL735</t>
  </si>
  <si>
    <t>SL736</t>
  </si>
  <si>
    <t>SL737</t>
  </si>
  <si>
    <t>SL738</t>
  </si>
  <si>
    <t>SL739</t>
  </si>
  <si>
    <t>SL740</t>
  </si>
  <si>
    <t>SL741</t>
  </si>
  <si>
    <t>SL742</t>
  </si>
  <si>
    <t>SL743</t>
  </si>
  <si>
    <t>SL744</t>
  </si>
  <si>
    <t>SL745</t>
  </si>
  <si>
    <t>SL746</t>
  </si>
  <si>
    <t>SL747</t>
  </si>
  <si>
    <t>SL748</t>
  </si>
  <si>
    <t>SL749</t>
  </si>
  <si>
    <t>SL750</t>
  </si>
  <si>
    <t>SL751</t>
  </si>
  <si>
    <t>SL752</t>
  </si>
  <si>
    <t>SL753</t>
  </si>
  <si>
    <t>SL754</t>
  </si>
  <si>
    <t>SL755</t>
  </si>
  <si>
    <t>SL756</t>
  </si>
  <si>
    <t>SL757</t>
  </si>
  <si>
    <t>SL758</t>
  </si>
  <si>
    <t>SL759</t>
  </si>
  <si>
    <t>SL760</t>
  </si>
  <si>
    <t>SL761</t>
  </si>
  <si>
    <t>SL762</t>
  </si>
  <si>
    <t>SL763</t>
  </si>
  <si>
    <t>SL764</t>
  </si>
  <si>
    <t>SL765</t>
  </si>
  <si>
    <t>SL766</t>
  </si>
  <si>
    <t>SL767</t>
  </si>
  <si>
    <t>SL768</t>
  </si>
  <si>
    <t>SL769</t>
  </si>
  <si>
    <t>SL770</t>
  </si>
  <si>
    <t>SL771</t>
  </si>
  <si>
    <t>SL772</t>
  </si>
  <si>
    <t>SL773</t>
  </si>
  <si>
    <t>SL774</t>
  </si>
  <si>
    <t>SL775</t>
  </si>
  <si>
    <t>SL776</t>
  </si>
  <si>
    <t>SL777</t>
  </si>
  <si>
    <t>SL778</t>
  </si>
  <si>
    <t>SL779</t>
  </si>
  <si>
    <t>SL780</t>
  </si>
  <si>
    <t>SL781</t>
  </si>
  <si>
    <t>SL782</t>
  </si>
  <si>
    <t>SL783</t>
  </si>
  <si>
    <t>SL784</t>
  </si>
  <si>
    <t>SL785</t>
  </si>
  <si>
    <t>SL786</t>
  </si>
  <si>
    <t>SL787</t>
  </si>
  <si>
    <t>SL788</t>
  </si>
  <si>
    <t>SL789</t>
  </si>
  <si>
    <t>SL790</t>
  </si>
  <si>
    <t>SL791</t>
  </si>
  <si>
    <t>SL792</t>
  </si>
  <si>
    <t>SL793</t>
  </si>
  <si>
    <t>SL794</t>
  </si>
  <si>
    <t>SL795</t>
  </si>
  <si>
    <t>SL796</t>
  </si>
  <si>
    <t>SL797</t>
  </si>
  <si>
    <t>SL798</t>
  </si>
  <si>
    <t>SL799</t>
  </si>
  <si>
    <t>SL800</t>
  </si>
  <si>
    <t>SL801</t>
  </si>
  <si>
    <t>SL802</t>
  </si>
  <si>
    <t>SL803</t>
  </si>
  <si>
    <t>SL804</t>
  </si>
  <si>
    <t>SL805</t>
  </si>
  <si>
    <t>SL806</t>
  </si>
  <si>
    <t>SL807</t>
  </si>
  <si>
    <t>SL808</t>
  </si>
  <si>
    <t>SL809</t>
  </si>
  <si>
    <t>SL810</t>
  </si>
  <si>
    <t>SL811</t>
  </si>
  <si>
    <t>SL812</t>
  </si>
  <si>
    <t>SL813</t>
  </si>
  <si>
    <t>SL814</t>
  </si>
  <si>
    <t>SL815</t>
  </si>
  <si>
    <t>SL816</t>
  </si>
  <si>
    <t>SL817</t>
  </si>
  <si>
    <t>SL818</t>
  </si>
  <si>
    <t>SL819</t>
  </si>
  <si>
    <t>SL820</t>
  </si>
  <si>
    <t>SL821</t>
  </si>
  <si>
    <t>SL822</t>
  </si>
  <si>
    <t>SL823</t>
  </si>
  <si>
    <t>SL824</t>
  </si>
  <si>
    <t>SL825</t>
  </si>
  <si>
    <t>SL826</t>
  </si>
  <si>
    <t>SL827</t>
  </si>
  <si>
    <t>SL828</t>
  </si>
  <si>
    <t>SL829</t>
  </si>
  <si>
    <t>SL830</t>
  </si>
  <si>
    <t>SL831</t>
  </si>
  <si>
    <t>SL832</t>
  </si>
  <si>
    <t>SL833</t>
  </si>
  <si>
    <t>SL834</t>
  </si>
  <si>
    <t>SL835</t>
  </si>
  <si>
    <t>SL836</t>
  </si>
  <si>
    <t>SL837</t>
  </si>
  <si>
    <t>SL838</t>
  </si>
  <si>
    <t>SL839</t>
  </si>
  <si>
    <t>SL840</t>
  </si>
  <si>
    <t>SL841</t>
  </si>
  <si>
    <t>SL842</t>
  </si>
  <si>
    <t>SL843</t>
  </si>
  <si>
    <t>SL844</t>
  </si>
  <si>
    <t>SL845</t>
  </si>
  <si>
    <t>SL846</t>
  </si>
  <si>
    <t>SL847</t>
  </si>
  <si>
    <t>SL848</t>
  </si>
  <si>
    <t>SL849</t>
  </si>
  <si>
    <t>SL850</t>
  </si>
  <si>
    <t>SL851</t>
  </si>
  <si>
    <t>SL852</t>
  </si>
  <si>
    <t>SL853</t>
  </si>
  <si>
    <t>SL854</t>
  </si>
  <si>
    <t>SL855</t>
  </si>
  <si>
    <t>SL856</t>
  </si>
  <si>
    <t>SL857</t>
  </si>
  <si>
    <t>SL858</t>
  </si>
  <si>
    <t>SL859</t>
  </si>
  <si>
    <t>SL860</t>
  </si>
  <si>
    <t>SL861</t>
  </si>
  <si>
    <t>SL862</t>
  </si>
  <si>
    <t>SL863</t>
  </si>
  <si>
    <t>SL864</t>
  </si>
  <si>
    <t>SL865</t>
  </si>
  <si>
    <t>SL866</t>
  </si>
  <si>
    <t>SL867</t>
  </si>
  <si>
    <t>SL868</t>
  </si>
  <si>
    <t>SL869</t>
  </si>
  <si>
    <t>SL870</t>
  </si>
  <si>
    <t>SL871</t>
  </si>
  <si>
    <t>SL872</t>
  </si>
  <si>
    <t>SL873</t>
  </si>
  <si>
    <t>SL874</t>
  </si>
  <si>
    <t>SL875</t>
  </si>
  <si>
    <t>SL876</t>
  </si>
  <si>
    <t>SL877</t>
  </si>
  <si>
    <t>SL878</t>
  </si>
  <si>
    <t>SL879</t>
  </si>
  <si>
    <t>SL880</t>
  </si>
  <si>
    <t>SL881</t>
  </si>
  <si>
    <t>SL882</t>
  </si>
  <si>
    <t>SL883</t>
  </si>
  <si>
    <t>SL884</t>
  </si>
  <si>
    <t>SL885</t>
  </si>
  <si>
    <t>SL886</t>
  </si>
  <si>
    <t>SL887</t>
  </si>
  <si>
    <t>SL888</t>
  </si>
  <si>
    <t>SL889</t>
  </si>
  <si>
    <t>SL890</t>
  </si>
  <si>
    <t>SL891</t>
  </si>
  <si>
    <t>SL892</t>
  </si>
  <si>
    <t>SL893</t>
  </si>
  <si>
    <t>SL894</t>
  </si>
  <si>
    <t>SL895</t>
  </si>
  <si>
    <t>SL896</t>
  </si>
  <si>
    <t>SL897</t>
  </si>
  <si>
    <t>SL898</t>
  </si>
  <si>
    <t>SL899</t>
  </si>
  <si>
    <t>SL900</t>
  </si>
  <si>
    <t>SL901</t>
  </si>
  <si>
    <t>SL902</t>
  </si>
  <si>
    <t>SL903</t>
  </si>
  <si>
    <t>SL904</t>
  </si>
  <si>
    <t>SL905</t>
  </si>
  <si>
    <t>SL906</t>
  </si>
  <si>
    <t>SL907</t>
  </si>
  <si>
    <t>SL908</t>
  </si>
  <si>
    <t>SL909</t>
  </si>
  <si>
    <t>SL910</t>
  </si>
  <si>
    <t>SL911</t>
  </si>
  <si>
    <t>SL912</t>
  </si>
  <si>
    <t>SL913</t>
  </si>
  <si>
    <t>SL914</t>
  </si>
  <si>
    <t>SL915</t>
  </si>
  <si>
    <t>SL916</t>
  </si>
  <si>
    <t>SL917</t>
  </si>
  <si>
    <t>SL918</t>
  </si>
  <si>
    <t>SL919</t>
  </si>
  <si>
    <t>SL920</t>
  </si>
  <si>
    <t>SL921</t>
  </si>
  <si>
    <t>SL922</t>
  </si>
  <si>
    <t>SL923</t>
  </si>
  <si>
    <t>SL924</t>
  </si>
  <si>
    <t>SL925</t>
  </si>
  <si>
    <t>SL926</t>
  </si>
  <si>
    <t>SL927</t>
  </si>
  <si>
    <t>SL928</t>
  </si>
  <si>
    <t>SL929</t>
  </si>
  <si>
    <t>SL930</t>
  </si>
  <si>
    <t>SL931</t>
  </si>
  <si>
    <t>SL932</t>
  </si>
  <si>
    <t>SL933</t>
  </si>
  <si>
    <t>SL934</t>
  </si>
  <si>
    <t>SL935</t>
  </si>
  <si>
    <t>SL936</t>
  </si>
  <si>
    <t>SL937</t>
  </si>
  <si>
    <t>SL938</t>
  </si>
  <si>
    <t>SL939</t>
  </si>
  <si>
    <t>SL940</t>
  </si>
  <si>
    <t>SL941</t>
  </si>
  <si>
    <t>SL942</t>
  </si>
  <si>
    <t>SL943</t>
  </si>
  <si>
    <t>SL944</t>
  </si>
  <si>
    <t>SL945</t>
  </si>
  <si>
    <t>SL946</t>
  </si>
  <si>
    <t>SL947</t>
  </si>
  <si>
    <t>SL948</t>
  </si>
  <si>
    <t>SL949</t>
  </si>
  <si>
    <t>SL950</t>
  </si>
  <si>
    <t>SL951</t>
  </si>
  <si>
    <t>SL952</t>
  </si>
  <si>
    <t>SL953</t>
  </si>
  <si>
    <t>SL954</t>
  </si>
  <si>
    <t>SL955</t>
  </si>
  <si>
    <t>SL956</t>
  </si>
  <si>
    <t>SL957</t>
  </si>
  <si>
    <t>SL958</t>
  </si>
  <si>
    <t>SL959</t>
  </si>
  <si>
    <t>SL960</t>
  </si>
  <si>
    <t>SL961</t>
  </si>
  <si>
    <t>SL962</t>
  </si>
  <si>
    <t>SL963</t>
  </si>
  <si>
    <t>SL964</t>
  </si>
  <si>
    <t>SL965</t>
  </si>
  <si>
    <t>SL966</t>
  </si>
  <si>
    <t>SL967</t>
  </si>
  <si>
    <t>SL968</t>
  </si>
  <si>
    <t>SL969</t>
  </si>
  <si>
    <t>SL970</t>
  </si>
  <si>
    <t>SL971</t>
  </si>
  <si>
    <t>SL972</t>
  </si>
  <si>
    <t>SL973</t>
  </si>
  <si>
    <t>SL974</t>
  </si>
  <si>
    <t>SL975</t>
  </si>
  <si>
    <t>SL976</t>
  </si>
  <si>
    <t>SL977</t>
  </si>
  <si>
    <t>SL978</t>
  </si>
  <si>
    <t>SL979</t>
  </si>
  <si>
    <t>SL980</t>
  </si>
  <si>
    <t>SL981</t>
  </si>
  <si>
    <t>SL982</t>
  </si>
  <si>
    <t>SL983</t>
  </si>
  <si>
    <t>SL984</t>
  </si>
  <si>
    <t>SL985</t>
  </si>
  <si>
    <t>SL986</t>
  </si>
  <si>
    <t>SL987</t>
  </si>
  <si>
    <t>SL988</t>
  </si>
  <si>
    <t>SL989</t>
  </si>
  <si>
    <t>SL990</t>
  </si>
  <si>
    <t>SL991</t>
  </si>
  <si>
    <t>SL992</t>
  </si>
  <si>
    <t>SL993</t>
  </si>
  <si>
    <t>SL994</t>
  </si>
  <si>
    <t>SL995</t>
  </si>
  <si>
    <t>SL996</t>
  </si>
  <si>
    <t>SL997</t>
  </si>
  <si>
    <t>SL998</t>
  </si>
  <si>
    <t>SL999</t>
  </si>
  <si>
    <t>SL1000</t>
  </si>
  <si>
    <t>SL1001</t>
  </si>
  <si>
    <t>SL1002</t>
  </si>
  <si>
    <t>SL1003</t>
  </si>
  <si>
    <t>SL1004</t>
  </si>
  <si>
    <t>SL1005</t>
  </si>
  <si>
    <t>SL1006</t>
  </si>
  <si>
    <t>SL1007</t>
  </si>
  <si>
    <t>SL1008</t>
  </si>
  <si>
    <t>SL1009</t>
  </si>
  <si>
    <t>SL1010</t>
  </si>
  <si>
    <t>SL1011</t>
  </si>
  <si>
    <t>SL1012</t>
  </si>
  <si>
    <t>SL1013</t>
  </si>
  <si>
    <t>SL1014</t>
  </si>
  <si>
    <t>SL1015</t>
  </si>
  <si>
    <t>SL1016</t>
  </si>
  <si>
    <t>SL1017</t>
  </si>
  <si>
    <t>SL1018</t>
  </si>
  <si>
    <t>SL1019</t>
  </si>
  <si>
    <t>SL1020</t>
  </si>
  <si>
    <t>SL1021</t>
  </si>
  <si>
    <t>SL1022</t>
  </si>
  <si>
    <t>SL1023</t>
  </si>
  <si>
    <t>SL1024</t>
  </si>
  <si>
    <t>SL1025</t>
  </si>
  <si>
    <t>SL1026</t>
  </si>
  <si>
    <t>SL1027</t>
  </si>
  <si>
    <t>SL1028</t>
  </si>
  <si>
    <t>SL1029</t>
  </si>
  <si>
    <t>SL1030</t>
  </si>
  <si>
    <t>SL1031</t>
  </si>
  <si>
    <t>SL1032</t>
  </si>
  <si>
    <t>SL1033</t>
  </si>
  <si>
    <t>SL1034</t>
  </si>
  <si>
    <t>SL1035</t>
  </si>
  <si>
    <t>SL1036</t>
  </si>
  <si>
    <t>SL1037</t>
  </si>
  <si>
    <t>SL1038</t>
  </si>
  <si>
    <t>SL1039</t>
  </si>
  <si>
    <t>SL1040</t>
  </si>
  <si>
    <t>SL1041</t>
  </si>
  <si>
    <t>SL1042</t>
  </si>
  <si>
    <t>SL1043</t>
  </si>
  <si>
    <t>SL1044</t>
  </si>
  <si>
    <t>SL1045</t>
  </si>
  <si>
    <t>SL1046</t>
  </si>
  <si>
    <t>SL1047</t>
  </si>
  <si>
    <t>SL1048</t>
  </si>
  <si>
    <t>SL1049</t>
  </si>
  <si>
    <t>SL1050</t>
  </si>
  <si>
    <t>SL1051</t>
  </si>
  <si>
    <t>SL1052</t>
  </si>
  <si>
    <t>SL1053</t>
  </si>
  <si>
    <t>SL1054</t>
  </si>
  <si>
    <t>SL1055</t>
  </si>
  <si>
    <t>SL1056</t>
  </si>
  <si>
    <t>SL1057</t>
  </si>
  <si>
    <t>SL1058</t>
  </si>
  <si>
    <t>SL1059</t>
  </si>
  <si>
    <t>SL1060</t>
  </si>
  <si>
    <t>SL1061</t>
  </si>
  <si>
    <t>SL1062</t>
  </si>
  <si>
    <t>SL1063</t>
  </si>
  <si>
    <t>SL1064</t>
  </si>
  <si>
    <t>SL1065</t>
  </si>
  <si>
    <t>SL1066</t>
  </si>
  <si>
    <t>SL1067</t>
  </si>
  <si>
    <t>SL1068</t>
  </si>
  <si>
    <t>SL1069</t>
  </si>
  <si>
    <t>SL1070</t>
  </si>
  <si>
    <t>SL1071</t>
  </si>
  <si>
    <t>SL1072</t>
  </si>
  <si>
    <t>SL1073</t>
  </si>
  <si>
    <t>SL1074</t>
  </si>
  <si>
    <t>SL1075</t>
  </si>
  <si>
    <t>SL1076</t>
  </si>
  <si>
    <t>SL1077</t>
  </si>
  <si>
    <t>SL1078</t>
  </si>
  <si>
    <t>SL1079</t>
  </si>
  <si>
    <t>SL1080</t>
  </si>
  <si>
    <t>SL1081</t>
  </si>
  <si>
    <t>SL1082</t>
  </si>
  <si>
    <t>SL1083</t>
  </si>
  <si>
    <t>SL1084</t>
  </si>
  <si>
    <t>SL1085</t>
  </si>
  <si>
    <t>SL1086</t>
  </si>
  <si>
    <t>SL1087</t>
  </si>
  <si>
    <t>SL1088</t>
  </si>
  <si>
    <t>SL1089</t>
  </si>
  <si>
    <t>SL1090</t>
  </si>
  <si>
    <t>SL1091</t>
  </si>
  <si>
    <t>SL1092</t>
  </si>
  <si>
    <t>SL1093</t>
  </si>
  <si>
    <t>SL1094</t>
  </si>
  <si>
    <t>SL1095</t>
  </si>
  <si>
    <t>SL1096</t>
  </si>
  <si>
    <t>SL1097</t>
  </si>
  <si>
    <t>SL1098</t>
  </si>
  <si>
    <t>SL1099</t>
  </si>
  <si>
    <t>SL1100</t>
  </si>
  <si>
    <t>SL1101</t>
  </si>
  <si>
    <t>SL1102</t>
  </si>
  <si>
    <t>SL1103</t>
  </si>
  <si>
    <t>SL1104</t>
  </si>
  <si>
    <t>SL1105</t>
  </si>
  <si>
    <t>SL1106</t>
  </si>
  <si>
    <t>SL1107</t>
  </si>
  <si>
    <t>SL1108</t>
  </si>
  <si>
    <t>SL1109</t>
  </si>
  <si>
    <t>SL1110</t>
  </si>
  <si>
    <t>SL1111</t>
  </si>
  <si>
    <t>SL1112</t>
  </si>
  <si>
    <t>SL1113</t>
  </si>
  <si>
    <t>SL1114</t>
  </si>
  <si>
    <t>SL1115</t>
  </si>
  <si>
    <t>SL1116</t>
  </si>
  <si>
    <t>SL1117</t>
  </si>
  <si>
    <t>SL1118</t>
  </si>
  <si>
    <t>SL1119</t>
  </si>
  <si>
    <t>SL1120</t>
  </si>
  <si>
    <t>SL1121</t>
  </si>
  <si>
    <t>SL1122</t>
  </si>
  <si>
    <t>SL1123</t>
  </si>
  <si>
    <t>SL1124</t>
  </si>
  <si>
    <t>SL1125</t>
  </si>
  <si>
    <t>SL1126</t>
  </si>
  <si>
    <t>SL1127</t>
  </si>
  <si>
    <t>SL1128</t>
  </si>
  <si>
    <t>SL1129</t>
  </si>
  <si>
    <t>SL1130</t>
  </si>
  <si>
    <t>SL1131</t>
  </si>
  <si>
    <t>SL1132</t>
  </si>
  <si>
    <t>SL1133</t>
  </si>
  <si>
    <t>SL1134</t>
  </si>
  <si>
    <t>SL1135</t>
  </si>
  <si>
    <t>SL1136</t>
  </si>
  <si>
    <t>SL1137</t>
  </si>
  <si>
    <t>SL1138</t>
  </si>
  <si>
    <t>SL1139</t>
  </si>
  <si>
    <t>SL1140</t>
  </si>
  <si>
    <t>SL1141</t>
  </si>
  <si>
    <t>SL1142</t>
  </si>
  <si>
    <t>SL1143</t>
  </si>
  <si>
    <t>SL1144</t>
  </si>
  <si>
    <t>SL1145</t>
  </si>
  <si>
    <t>SL1146</t>
  </si>
  <si>
    <t>SL1147</t>
  </si>
  <si>
    <t>SL1148</t>
  </si>
  <si>
    <t>SL1149</t>
  </si>
  <si>
    <t>SL1150</t>
  </si>
  <si>
    <t>SL1151</t>
  </si>
  <si>
    <t>SL1152</t>
  </si>
  <si>
    <t>SL1153</t>
  </si>
  <si>
    <t>SL1154</t>
  </si>
  <si>
    <t>SL1155</t>
  </si>
  <si>
    <t>SL1156</t>
  </si>
  <si>
    <t>SL1157</t>
  </si>
  <si>
    <t>SL1158</t>
  </si>
  <si>
    <t>SL1159</t>
  </si>
  <si>
    <t>SL1160</t>
  </si>
  <si>
    <t>SL1161</t>
  </si>
  <si>
    <t>SL1162</t>
  </si>
  <si>
    <t>SL1163</t>
  </si>
  <si>
    <t>SL1164</t>
  </si>
  <si>
    <t>SL1165</t>
  </si>
  <si>
    <t>SL1166</t>
  </si>
  <si>
    <t>SL1167</t>
  </si>
  <si>
    <t>SL1168</t>
  </si>
  <si>
    <t>SL1169</t>
  </si>
  <si>
    <t>SL1170</t>
  </si>
  <si>
    <t>SL1171</t>
  </si>
  <si>
    <t>SL1172</t>
  </si>
  <si>
    <t>SL1173</t>
  </si>
  <si>
    <t>SL1174</t>
  </si>
  <si>
    <t>SL1175</t>
  </si>
  <si>
    <t>SL1176</t>
  </si>
  <si>
    <t>SL1177</t>
  </si>
  <si>
    <t>SL1178</t>
  </si>
  <si>
    <t>SL1179</t>
  </si>
  <si>
    <t>SL1180</t>
  </si>
  <si>
    <t>SL1181</t>
  </si>
  <si>
    <t>SL1182</t>
  </si>
  <si>
    <t>SL1183</t>
  </si>
  <si>
    <t>SL1184</t>
  </si>
  <si>
    <t>SL1185</t>
  </si>
  <si>
    <t>SL1186</t>
  </si>
  <si>
    <t>SL1187</t>
  </si>
  <si>
    <t>SL1188</t>
  </si>
  <si>
    <t>SL1189</t>
  </si>
  <si>
    <t>SL1190</t>
  </si>
  <si>
    <t>SL1191</t>
  </si>
  <si>
    <t>SL1192</t>
  </si>
  <si>
    <t>SL1193</t>
  </si>
  <si>
    <t>SL1194</t>
  </si>
  <si>
    <t>SL1195</t>
  </si>
  <si>
    <t>SL1196</t>
  </si>
  <si>
    <t>SL1197</t>
  </si>
  <si>
    <t>SL1198</t>
  </si>
  <si>
    <t>SL1199</t>
  </si>
  <si>
    <t>SL1200</t>
  </si>
  <si>
    <t>SL1201</t>
  </si>
  <si>
    <t>SL1202</t>
  </si>
  <si>
    <t>SL1203</t>
  </si>
  <si>
    <t>SL1204</t>
  </si>
  <si>
    <t>SL1205</t>
  </si>
  <si>
    <t>SL1206</t>
  </si>
  <si>
    <t>SL1207</t>
  </si>
  <si>
    <t>SL1208</t>
  </si>
  <si>
    <t>SL1209</t>
  </si>
  <si>
    <t>SL1210</t>
  </si>
  <si>
    <t>SL1211</t>
  </si>
  <si>
    <t>SL1212</t>
  </si>
  <si>
    <t>SL1213</t>
  </si>
  <si>
    <t>SL1214</t>
  </si>
  <si>
    <t>SL1215</t>
  </si>
  <si>
    <t>SL1216</t>
  </si>
  <si>
    <t>SL1217</t>
  </si>
  <si>
    <t>SL1218</t>
  </si>
  <si>
    <t>SL1219</t>
  </si>
  <si>
    <t>SL1220</t>
  </si>
  <si>
    <t>SL1221</t>
  </si>
  <si>
    <t>SL1222</t>
  </si>
  <si>
    <t>SL1223</t>
  </si>
  <si>
    <t>SL1224</t>
  </si>
  <si>
    <t>SL1225</t>
  </si>
  <si>
    <t>SL1226</t>
  </si>
  <si>
    <t>SL1227</t>
  </si>
  <si>
    <t>SL1228</t>
  </si>
  <si>
    <t>SL1229</t>
  </si>
  <si>
    <t>SL1230</t>
  </si>
  <si>
    <t>SL1231</t>
  </si>
  <si>
    <t>SL1232</t>
  </si>
  <si>
    <t>SL1233</t>
  </si>
  <si>
    <t>SL1234</t>
  </si>
  <si>
    <t>SL1235</t>
  </si>
  <si>
    <t>SL1236</t>
  </si>
  <si>
    <t>SL1237</t>
  </si>
  <si>
    <t>SL1238</t>
  </si>
  <si>
    <t>SL1239</t>
  </si>
  <si>
    <t>SL1240</t>
  </si>
  <si>
    <t>SL1241</t>
  </si>
  <si>
    <t>SL1242</t>
  </si>
  <si>
    <t>SL1243</t>
  </si>
  <si>
    <t>SL1244</t>
  </si>
  <si>
    <t>SL1245</t>
  </si>
  <si>
    <t>SL1246</t>
  </si>
  <si>
    <t>SL1247</t>
  </si>
  <si>
    <t>SL1248</t>
  </si>
  <si>
    <t>SL1249</t>
  </si>
  <si>
    <t>SL1250</t>
  </si>
  <si>
    <t>SL1251</t>
  </si>
  <si>
    <t>SL1252</t>
  </si>
  <si>
    <t>SL1253</t>
  </si>
  <si>
    <t>SL1254</t>
  </si>
  <si>
    <t>SL1255</t>
  </si>
  <si>
    <t>SL1256</t>
  </si>
  <si>
    <t>SL1257</t>
  </si>
  <si>
    <t>SL1258</t>
  </si>
  <si>
    <t>SL1259</t>
  </si>
  <si>
    <t>SL1260</t>
  </si>
  <si>
    <t>SL1261</t>
  </si>
  <si>
    <t>SL1262</t>
  </si>
  <si>
    <t>SL1263</t>
  </si>
  <si>
    <t>SL1264</t>
  </si>
  <si>
    <t>SL1265</t>
  </si>
  <si>
    <t>SL1266</t>
  </si>
  <si>
    <t>SL1267</t>
  </si>
  <si>
    <t>SL1268</t>
  </si>
  <si>
    <t>SL1269</t>
  </si>
  <si>
    <t>SL1270</t>
  </si>
  <si>
    <t>SL1271</t>
  </si>
  <si>
    <t>SL1272</t>
  </si>
  <si>
    <t>SL1273</t>
  </si>
  <si>
    <t>SL1274</t>
  </si>
  <si>
    <t>SL1275</t>
  </si>
  <si>
    <t>SL1276</t>
  </si>
  <si>
    <t>SL1277</t>
  </si>
  <si>
    <t>SL1278</t>
  </si>
  <si>
    <t>SL1279</t>
  </si>
  <si>
    <t>SL1280</t>
  </si>
  <si>
    <t>SL1281</t>
  </si>
  <si>
    <t>SL1282</t>
  </si>
  <si>
    <t>SL1283</t>
  </si>
  <si>
    <t>SL1284</t>
  </si>
  <si>
    <t>SL1285</t>
  </si>
  <si>
    <t>SL1286</t>
  </si>
  <si>
    <t>SL1287</t>
  </si>
  <si>
    <t>SL1288</t>
  </si>
  <si>
    <t>SL1289</t>
  </si>
  <si>
    <t>SL1290</t>
  </si>
  <si>
    <t>SL1291</t>
  </si>
  <si>
    <t>SL1292</t>
  </si>
  <si>
    <t>SL1293</t>
  </si>
  <si>
    <t>SL1294</t>
  </si>
  <si>
    <t>SL1295</t>
  </si>
  <si>
    <t>SL1296</t>
  </si>
  <si>
    <t>SL1297</t>
  </si>
  <si>
    <t>SL1298</t>
  </si>
  <si>
    <t>SL1299</t>
  </si>
  <si>
    <t>SL1300</t>
  </si>
  <si>
    <t>SL1301</t>
  </si>
  <si>
    <t>SL1302</t>
  </si>
  <si>
    <t>SL1303</t>
  </si>
  <si>
    <t>SL1304</t>
  </si>
  <si>
    <t>SL1305</t>
  </si>
  <si>
    <t>SL1306</t>
  </si>
  <si>
    <t>SL1307</t>
  </si>
  <si>
    <t>SL1308</t>
  </si>
  <si>
    <t>SL1309</t>
  </si>
  <si>
    <t>SL1310</t>
  </si>
  <si>
    <t>SL1311</t>
  </si>
  <si>
    <t>SL1312</t>
  </si>
  <si>
    <t>SL1313</t>
  </si>
  <si>
    <t>SL1314</t>
  </si>
  <si>
    <t>SL1315</t>
  </si>
  <si>
    <t>SL1316</t>
  </si>
  <si>
    <t>SL1317</t>
  </si>
  <si>
    <t>SL1318</t>
  </si>
  <si>
    <t>SL1319</t>
  </si>
  <si>
    <t>SL1320</t>
  </si>
  <si>
    <t>SL1321</t>
  </si>
  <si>
    <t>SL1322</t>
  </si>
  <si>
    <t>SL1323</t>
  </si>
  <si>
    <t>SL1324</t>
  </si>
  <si>
    <t>SL1325</t>
  </si>
  <si>
    <t>SL1326</t>
  </si>
  <si>
    <t>SL1327</t>
  </si>
  <si>
    <t>SL1328</t>
  </si>
  <si>
    <t>SL1329</t>
  </si>
  <si>
    <t>SL1330</t>
  </si>
  <si>
    <t>SL1331</t>
  </si>
  <si>
    <t>SL1332</t>
  </si>
  <si>
    <t>SL1333</t>
  </si>
  <si>
    <t>SL1334</t>
  </si>
  <si>
    <t>SL1335</t>
  </si>
  <si>
    <t>SL1336</t>
  </si>
  <si>
    <t>SL1337</t>
  </si>
  <si>
    <t>SL1338</t>
  </si>
  <si>
    <t>SL1339</t>
  </si>
  <si>
    <t>SL1340</t>
  </si>
  <si>
    <t>SL1341</t>
  </si>
  <si>
    <t>SL1342</t>
  </si>
  <si>
    <t>SL1343</t>
  </si>
  <si>
    <t>SL1344</t>
  </si>
  <si>
    <t>SL1345</t>
  </si>
  <si>
    <t>SL1346</t>
  </si>
  <si>
    <t>SL1347</t>
  </si>
  <si>
    <t>SL1348</t>
  </si>
  <si>
    <t>SL1349</t>
  </si>
  <si>
    <t>SL1350</t>
  </si>
  <si>
    <t>SL1351</t>
  </si>
  <si>
    <t>SL1352</t>
  </si>
  <si>
    <t>SL1353</t>
  </si>
  <si>
    <t>SL1354</t>
  </si>
  <si>
    <t>SL1355</t>
  </si>
  <si>
    <t>SL1356</t>
  </si>
  <si>
    <t>SL1357</t>
  </si>
  <si>
    <t>SL1358</t>
  </si>
  <si>
    <t>SL1359</t>
  </si>
  <si>
    <t>SL1360</t>
  </si>
  <si>
    <t>SL1361</t>
  </si>
  <si>
    <t>SL1362</t>
  </si>
  <si>
    <t>SL1363</t>
  </si>
  <si>
    <t>SL1364</t>
  </si>
  <si>
    <t>SL1365</t>
  </si>
  <si>
    <t>SL1366</t>
  </si>
  <si>
    <t>SL1367</t>
  </si>
  <si>
    <t>SL1368</t>
  </si>
  <si>
    <t>SL1369</t>
  </si>
  <si>
    <t>SL1370</t>
  </si>
  <si>
    <t>SL1371</t>
  </si>
  <si>
    <t>SL1372</t>
  </si>
  <si>
    <t>SL1373</t>
  </si>
  <si>
    <t>SL1374</t>
  </si>
  <si>
    <t>SL1375</t>
  </si>
  <si>
    <t>SL1376</t>
  </si>
  <si>
    <t>SL1377</t>
  </si>
  <si>
    <t>SL1378</t>
  </si>
  <si>
    <t>SL1379</t>
  </si>
  <si>
    <t>SL1380</t>
  </si>
  <si>
    <t>SL1381</t>
  </si>
  <si>
    <t>SL1382</t>
  </si>
  <si>
    <t>SL1383</t>
  </si>
  <si>
    <t>SL1384</t>
  </si>
  <si>
    <t>SL1385</t>
  </si>
  <si>
    <t>SL1386</t>
  </si>
  <si>
    <t>SL1387</t>
  </si>
  <si>
    <t>SL1388</t>
  </si>
  <si>
    <t>SL1389</t>
  </si>
  <si>
    <t>SL1390</t>
  </si>
  <si>
    <t>SL1391</t>
  </si>
  <si>
    <t>SL1392</t>
  </si>
  <si>
    <t>SL1393</t>
  </si>
  <si>
    <t>SL1394</t>
  </si>
  <si>
    <t>SL1395</t>
  </si>
  <si>
    <t>SL1396</t>
  </si>
  <si>
    <t>SL1397</t>
  </si>
  <si>
    <t>SL1398</t>
  </si>
  <si>
    <t>SL1399</t>
  </si>
  <si>
    <t>SL1400</t>
  </si>
  <si>
    <t>SL1401</t>
  </si>
  <si>
    <t>SL1402</t>
  </si>
  <si>
    <t>SL1403</t>
  </si>
  <si>
    <t>SL1404</t>
  </si>
  <si>
    <t>SL1405</t>
  </si>
  <si>
    <t>SL1406</t>
  </si>
  <si>
    <t>SL1407</t>
  </si>
  <si>
    <t>SL1408</t>
  </si>
  <si>
    <t>SL1409</t>
  </si>
  <si>
    <t>SL1410</t>
  </si>
  <si>
    <t>SL1411</t>
  </si>
  <si>
    <t>SL1412</t>
  </si>
  <si>
    <t>SL1413</t>
  </si>
  <si>
    <t>SL1414</t>
  </si>
  <si>
    <t>SL1415</t>
  </si>
  <si>
    <t>SL1416</t>
  </si>
  <si>
    <t>SL1417</t>
  </si>
  <si>
    <t>SL1418</t>
  </si>
  <si>
    <t>SL1419</t>
  </si>
  <si>
    <t>SL1420</t>
  </si>
  <si>
    <t>SL1421</t>
  </si>
  <si>
    <t>SL1422</t>
  </si>
  <si>
    <t>SL1423</t>
  </si>
  <si>
    <t>SL1424</t>
  </si>
  <si>
    <t>SL1425</t>
  </si>
  <si>
    <t>SL1426</t>
  </si>
  <si>
    <t>SL1427</t>
  </si>
  <si>
    <t>SL1428</t>
  </si>
  <si>
    <t>SL1429</t>
  </si>
  <si>
    <t>SL1430</t>
  </si>
  <si>
    <t>SL1431</t>
  </si>
  <si>
    <t>SL1432</t>
  </si>
  <si>
    <t>SL1433</t>
  </si>
  <si>
    <t>SL1434</t>
  </si>
  <si>
    <t>SL1435</t>
  </si>
  <si>
    <t>SL1436</t>
  </si>
  <si>
    <t>SL1437</t>
  </si>
  <si>
    <t>SL1438</t>
  </si>
  <si>
    <t>SL1439</t>
  </si>
  <si>
    <t>SL1440</t>
  </si>
  <si>
    <t>SL1441</t>
  </si>
  <si>
    <t>SL1442</t>
  </si>
  <si>
    <t>SL1443</t>
  </si>
  <si>
    <t>SL1444</t>
  </si>
  <si>
    <t>SL1445</t>
  </si>
  <si>
    <t>SL1446</t>
  </si>
  <si>
    <t>SL1447</t>
  </si>
  <si>
    <t>SL1448</t>
  </si>
  <si>
    <t>SL1449</t>
  </si>
  <si>
    <t>SL1450</t>
  </si>
  <si>
    <t>SL1451</t>
  </si>
  <si>
    <t>SL1452</t>
  </si>
  <si>
    <t>SL1453</t>
  </si>
  <si>
    <t>SL1454</t>
  </si>
  <si>
    <t>SL1455</t>
  </si>
  <si>
    <t>SL1456</t>
  </si>
  <si>
    <t>SL1457</t>
  </si>
  <si>
    <t>SL1458</t>
  </si>
  <si>
    <t>SL1459</t>
  </si>
  <si>
    <t>SL1460</t>
  </si>
  <si>
    <t>SL1461</t>
  </si>
  <si>
    <t>SL1462</t>
  </si>
  <si>
    <t>SL1463</t>
  </si>
  <si>
    <t>SL1464</t>
  </si>
  <si>
    <t>SL1465</t>
  </si>
  <si>
    <t>SL1466</t>
  </si>
  <si>
    <t>SL1467</t>
  </si>
  <si>
    <t>SL1468</t>
  </si>
  <si>
    <t>SL1469</t>
  </si>
  <si>
    <t>SL1470</t>
  </si>
  <si>
    <t>SL1471</t>
  </si>
  <si>
    <t>SL1472</t>
  </si>
  <si>
    <t>SL1473</t>
  </si>
  <si>
    <t>SL1474</t>
  </si>
  <si>
    <t>SL1475</t>
  </si>
  <si>
    <t>SL1476</t>
  </si>
  <si>
    <t>SL1477</t>
  </si>
  <si>
    <t>SL1478</t>
  </si>
  <si>
    <t>SL1479</t>
  </si>
  <si>
    <t>SL1480</t>
  </si>
  <si>
    <t>SL1481</t>
  </si>
  <si>
    <t>SL1482</t>
  </si>
  <si>
    <t>SL1483</t>
  </si>
  <si>
    <t>SL1484</t>
  </si>
  <si>
    <t>SL1485</t>
  </si>
  <si>
    <t>SL1486</t>
  </si>
  <si>
    <t>SL1487</t>
  </si>
  <si>
    <t>SL1488</t>
  </si>
  <si>
    <t>SL1489</t>
  </si>
  <si>
    <t>SL1490</t>
  </si>
  <si>
    <t>SL1491</t>
  </si>
  <si>
    <t>SL1492</t>
  </si>
  <si>
    <t>SL1493</t>
  </si>
  <si>
    <t>SL1494</t>
  </si>
  <si>
    <t>SL1495</t>
  </si>
  <si>
    <t>SL1496</t>
  </si>
  <si>
    <t>SL1497</t>
  </si>
  <si>
    <t>SL1498</t>
  </si>
  <si>
    <t>SL1499</t>
  </si>
  <si>
    <t>SL1500</t>
  </si>
  <si>
    <t>SL1501</t>
  </si>
  <si>
    <t>SL1502</t>
  </si>
  <si>
    <t>SL1503</t>
  </si>
  <si>
    <t>SL1504</t>
  </si>
  <si>
    <t>SL1505</t>
  </si>
  <si>
    <t>SL1506</t>
  </si>
  <si>
    <t>SL1507</t>
  </si>
  <si>
    <t>SL1508</t>
  </si>
  <si>
    <t>SL1509</t>
  </si>
  <si>
    <t>SL1510</t>
  </si>
  <si>
    <t>SL1511</t>
  </si>
  <si>
    <t>SL1512</t>
  </si>
  <si>
    <t>SL1513</t>
  </si>
  <si>
    <t>SL1514</t>
  </si>
  <si>
    <t>SL1515</t>
  </si>
  <si>
    <t>SL1516</t>
  </si>
  <si>
    <t>SL1517</t>
  </si>
  <si>
    <t>SL1518</t>
  </si>
  <si>
    <t>SL1519</t>
  </si>
  <si>
    <t>SL1520</t>
  </si>
  <si>
    <t>SL1521</t>
  </si>
  <si>
    <t>SL1522</t>
  </si>
  <si>
    <t>SL1523</t>
  </si>
  <si>
    <t>SL1524</t>
  </si>
  <si>
    <t>SL1525</t>
  </si>
  <si>
    <t>SL1526</t>
  </si>
  <si>
    <t>SL1527</t>
  </si>
  <si>
    <t>SL1528</t>
  </si>
  <si>
    <t>SL1529</t>
  </si>
  <si>
    <t>SL1530</t>
  </si>
  <si>
    <t>SL1531</t>
  </si>
  <si>
    <t>SL1532</t>
  </si>
  <si>
    <t>SL1533</t>
  </si>
  <si>
    <t>SL1534</t>
  </si>
  <si>
    <t>SL1535</t>
  </si>
  <si>
    <t>SL1536</t>
  </si>
  <si>
    <t>SL1537</t>
  </si>
  <si>
    <t>SL1538</t>
  </si>
  <si>
    <t>SL1539</t>
  </si>
  <si>
    <t>SL1540</t>
  </si>
  <si>
    <t>SL1541</t>
  </si>
  <si>
    <t>SL1542</t>
  </si>
  <si>
    <t>SL1543</t>
  </si>
  <si>
    <t>SL1544</t>
  </si>
  <si>
    <t>SL1545</t>
  </si>
  <si>
    <t>SL1546</t>
  </si>
  <si>
    <t>SL1547</t>
  </si>
  <si>
    <t>SL1548</t>
  </si>
  <si>
    <t>SL1549</t>
  </si>
  <si>
    <t>SL1550</t>
  </si>
  <si>
    <t>SL1551</t>
  </si>
  <si>
    <t>SL1552</t>
  </si>
  <si>
    <t>SL1553</t>
  </si>
  <si>
    <t>SL1554</t>
  </si>
  <si>
    <t>SL1555</t>
  </si>
  <si>
    <t>SL1556</t>
  </si>
  <si>
    <t>SL1557</t>
  </si>
  <si>
    <t>SL1558</t>
  </si>
  <si>
    <t>SL1559</t>
  </si>
  <si>
    <t>SL1560</t>
  </si>
  <si>
    <t>SL1561</t>
  </si>
  <si>
    <t>SL1562</t>
  </si>
  <si>
    <t>SL1563</t>
  </si>
  <si>
    <t>SL1564</t>
  </si>
  <si>
    <t>SL1565</t>
  </si>
  <si>
    <t>SL1566</t>
  </si>
  <si>
    <t>SL1567</t>
  </si>
  <si>
    <t>SL1568</t>
  </si>
  <si>
    <t>SL1569</t>
  </si>
  <si>
    <t>SL1570</t>
  </si>
  <si>
    <t>SL1571</t>
  </si>
  <si>
    <t>SL1572</t>
  </si>
  <si>
    <t>SL1573</t>
  </si>
  <si>
    <t>SL1574</t>
  </si>
  <si>
    <t>SL1575</t>
  </si>
  <si>
    <t>SL1576</t>
  </si>
  <si>
    <t>SL1577</t>
  </si>
  <si>
    <t>SL1578</t>
  </si>
  <si>
    <t>SL1579</t>
  </si>
  <si>
    <t>SL1580</t>
  </si>
  <si>
    <t>SL1581</t>
  </si>
  <si>
    <t>SL1582</t>
  </si>
  <si>
    <t>SL1583</t>
  </si>
  <si>
    <t>SL1584</t>
  </si>
  <si>
    <t>SL1585</t>
  </si>
  <si>
    <t>SL1586</t>
  </si>
  <si>
    <t>SL1587</t>
  </si>
  <si>
    <t>SL1588</t>
  </si>
  <si>
    <t>SL1589</t>
  </si>
  <si>
    <t>SL1590</t>
  </si>
  <si>
    <t>SL1591</t>
  </si>
  <si>
    <t>SL1592</t>
  </si>
  <si>
    <t>SL1593</t>
  </si>
  <si>
    <t>SL1594</t>
  </si>
  <si>
    <t>SL1595</t>
  </si>
  <si>
    <t>SL1596</t>
  </si>
  <si>
    <t>SL1597</t>
  </si>
  <si>
    <t>SL1598</t>
  </si>
  <si>
    <t>SL1599</t>
  </si>
  <si>
    <t>SL1600</t>
  </si>
  <si>
    <t>SL1601</t>
  </si>
  <si>
    <t>SL1602</t>
  </si>
  <si>
    <t>SL1603</t>
  </si>
  <si>
    <t>SL1604</t>
  </si>
  <si>
    <t>SL1605</t>
  </si>
  <si>
    <t>SL1606</t>
  </si>
  <si>
    <t>SL1607</t>
  </si>
  <si>
    <t>SL1608</t>
  </si>
  <si>
    <t>SL1609</t>
  </si>
  <si>
    <t>SL1610</t>
  </si>
  <si>
    <t>SL1611</t>
  </si>
  <si>
    <t>SL1612</t>
  </si>
  <si>
    <t>SL1613</t>
  </si>
  <si>
    <t>SL1614</t>
  </si>
  <si>
    <t>SL1615</t>
  </si>
  <si>
    <t>SL1616</t>
  </si>
  <si>
    <t>SL1617</t>
  </si>
  <si>
    <t>SL1618</t>
  </si>
  <si>
    <t>SL1619</t>
  </si>
  <si>
    <t>SL1620</t>
  </si>
  <si>
    <t>SL1621</t>
  </si>
  <si>
    <t>SL1622</t>
  </si>
  <si>
    <t>SL1623</t>
  </si>
  <si>
    <t>SL1624</t>
  </si>
  <si>
    <t>SL1625</t>
  </si>
  <si>
    <t>SL1626</t>
  </si>
  <si>
    <t>SL1627</t>
  </si>
  <si>
    <t>SL1628</t>
  </si>
  <si>
    <t>SL1629</t>
  </si>
  <si>
    <t>SL1630</t>
  </si>
  <si>
    <t>SL1631</t>
  </si>
  <si>
    <t>SL1632</t>
  </si>
  <si>
    <t>SL1633</t>
  </si>
  <si>
    <t>SL1634</t>
  </si>
  <si>
    <t>SL1635</t>
  </si>
  <si>
    <t>SL1636</t>
  </si>
  <si>
    <t>SL1637</t>
  </si>
  <si>
    <t>SL1638</t>
  </si>
  <si>
    <t>SL1639</t>
  </si>
  <si>
    <t>SL1640</t>
  </si>
  <si>
    <t>SL1641</t>
  </si>
  <si>
    <t>SL1642</t>
  </si>
  <si>
    <t>SL1643</t>
  </si>
  <si>
    <t>SL1644</t>
  </si>
  <si>
    <t>SL1645</t>
  </si>
  <si>
    <t>SL1646</t>
  </si>
  <si>
    <t>SL1647</t>
  </si>
  <si>
    <t>SL1648</t>
  </si>
  <si>
    <t>SL1649</t>
  </si>
  <si>
    <t>SL1650</t>
  </si>
  <si>
    <t>SL1651</t>
  </si>
  <si>
    <t>SL1652</t>
  </si>
  <si>
    <t>SL1653</t>
  </si>
  <si>
    <t>SL1654</t>
  </si>
  <si>
    <t>SL1655</t>
  </si>
  <si>
    <t>SL1656</t>
  </si>
  <si>
    <t>SL1657</t>
  </si>
  <si>
    <t>SL1658</t>
  </si>
  <si>
    <t>SL1659</t>
  </si>
  <si>
    <t>SL1660</t>
  </si>
  <si>
    <t>SL1661</t>
  </si>
  <si>
    <t>SL1662</t>
  </si>
  <si>
    <t>SL1663</t>
  </si>
  <si>
    <t>SL1664</t>
  </si>
  <si>
    <t>SL1665</t>
  </si>
  <si>
    <t>SL1666</t>
  </si>
  <si>
    <t>SL1667</t>
  </si>
  <si>
    <t>SL1668</t>
  </si>
  <si>
    <t>SL1669</t>
  </si>
  <si>
    <t>SL1670</t>
  </si>
  <si>
    <t>SL1671</t>
  </si>
  <si>
    <t>SL1672</t>
  </si>
  <si>
    <t>SL1673</t>
  </si>
  <si>
    <t>SL1674</t>
  </si>
  <si>
    <t>SL1675</t>
  </si>
  <si>
    <t>SL1676</t>
  </si>
  <si>
    <t>SL1677</t>
  </si>
  <si>
    <t>SL1678</t>
  </si>
  <si>
    <t>SL1679</t>
  </si>
  <si>
    <t>SL1680</t>
  </si>
  <si>
    <t>SL1681</t>
  </si>
  <si>
    <t>SL1682</t>
  </si>
  <si>
    <t>SL1683</t>
  </si>
  <si>
    <t>SL1684</t>
  </si>
  <si>
    <t>SL1685</t>
  </si>
  <si>
    <t>SL1686</t>
  </si>
  <si>
    <t>SL1687</t>
  </si>
  <si>
    <t>SL1688</t>
  </si>
  <si>
    <t>SL1689</t>
  </si>
  <si>
    <t>SL1690</t>
  </si>
  <si>
    <t>SL1691</t>
  </si>
  <si>
    <t>SL1692</t>
  </si>
  <si>
    <t>SL1693</t>
  </si>
  <si>
    <t>SL1694</t>
  </si>
  <si>
    <t>SL1695</t>
  </si>
  <si>
    <t>SL1696</t>
  </si>
  <si>
    <t>SL1697</t>
  </si>
  <si>
    <t>SL1698</t>
  </si>
  <si>
    <t>SL1699</t>
  </si>
  <si>
    <t>SL1700</t>
  </si>
  <si>
    <t>SL1701</t>
  </si>
  <si>
    <t>SL1702</t>
  </si>
  <si>
    <t>SL1703</t>
  </si>
  <si>
    <t>SL1704</t>
  </si>
  <si>
    <t>SL1705</t>
  </si>
  <si>
    <t>SL1706</t>
  </si>
  <si>
    <t>SL1707</t>
  </si>
  <si>
    <t>SL1708</t>
  </si>
  <si>
    <t>SL1709</t>
  </si>
  <si>
    <t>SL1710</t>
  </si>
  <si>
    <t>SL1711</t>
  </si>
  <si>
    <t>SL1712</t>
  </si>
  <si>
    <t>SL1713</t>
  </si>
  <si>
    <t>SL1714</t>
  </si>
  <si>
    <t>SL1715</t>
  </si>
  <si>
    <t>SL1716</t>
  </si>
  <si>
    <t>SL1717</t>
  </si>
  <si>
    <t>SL1718</t>
  </si>
  <si>
    <t>SL1719</t>
  </si>
  <si>
    <t>SL1720</t>
  </si>
  <si>
    <t>SL1721</t>
  </si>
  <si>
    <t>SL1722</t>
  </si>
  <si>
    <t>SL1723</t>
  </si>
  <si>
    <t>SL1724</t>
  </si>
  <si>
    <t>SL1725</t>
  </si>
  <si>
    <t>SL1726</t>
  </si>
  <si>
    <t>SL1727</t>
  </si>
  <si>
    <t>SL1728</t>
  </si>
  <si>
    <t>SL1729</t>
  </si>
  <si>
    <t>SL1730</t>
  </si>
  <si>
    <t>SL1731</t>
  </si>
  <si>
    <t>SL1732</t>
  </si>
  <si>
    <t>SL1733</t>
  </si>
  <si>
    <t>SL1734</t>
  </si>
  <si>
    <t>SL1735</t>
  </si>
  <si>
    <t>SL1736</t>
  </si>
  <si>
    <t>SL1737</t>
  </si>
  <si>
    <t>SL1738</t>
  </si>
  <si>
    <t>SL1739</t>
  </si>
  <si>
    <t>SL1740</t>
  </si>
  <si>
    <t>SL1741</t>
  </si>
  <si>
    <t>SL1742</t>
  </si>
  <si>
    <t>SL1743</t>
  </si>
  <si>
    <t>SL1744</t>
  </si>
  <si>
    <t>SL1745</t>
  </si>
  <si>
    <t>SL1746</t>
  </si>
  <si>
    <t>SL1747</t>
  </si>
  <si>
    <t>SL1748</t>
  </si>
  <si>
    <t>SL1749</t>
  </si>
  <si>
    <t>SL1750</t>
  </si>
  <si>
    <t>SL1751</t>
  </si>
  <si>
    <t>SL1752</t>
  </si>
  <si>
    <t>SL1753</t>
  </si>
  <si>
    <t>SL1754</t>
  </si>
  <si>
    <t>SL1755</t>
  </si>
  <si>
    <t>SL1756</t>
  </si>
  <si>
    <t>SL1757</t>
  </si>
  <si>
    <t>SL1758</t>
  </si>
  <si>
    <t>SL1759</t>
  </si>
  <si>
    <t>SL1760</t>
  </si>
  <si>
    <t>SL1761</t>
  </si>
  <si>
    <t>SL1762</t>
  </si>
  <si>
    <t>SL1763</t>
  </si>
  <si>
    <t>SL1764</t>
  </si>
  <si>
    <t>SL1765</t>
  </si>
  <si>
    <t>SL1766</t>
  </si>
  <si>
    <t>SL1767</t>
  </si>
  <si>
    <t>SL1768</t>
  </si>
  <si>
    <t>SL1769</t>
  </si>
  <si>
    <t>SL1770</t>
  </si>
  <si>
    <t>SL1771</t>
  </si>
  <si>
    <t>SL1772</t>
  </si>
  <si>
    <t>SL1773</t>
  </si>
  <si>
    <t>SL1774</t>
  </si>
  <si>
    <t>SL1775</t>
  </si>
  <si>
    <t>SL1776</t>
  </si>
  <si>
    <t>SL1777</t>
  </si>
  <si>
    <t>SL1778</t>
  </si>
  <si>
    <t>SL1779</t>
  </si>
  <si>
    <t>SL1780</t>
  </si>
  <si>
    <t>SL1781</t>
  </si>
  <si>
    <t>SL1782</t>
  </si>
  <si>
    <t>SL1783</t>
  </si>
  <si>
    <t>SL1784</t>
  </si>
  <si>
    <t>SL1785</t>
  </si>
  <si>
    <t>SL1786</t>
  </si>
  <si>
    <t>SL1787</t>
  </si>
  <si>
    <t>SL1788</t>
  </si>
  <si>
    <t>SL1789</t>
  </si>
  <si>
    <t>SL1790</t>
  </si>
  <si>
    <t>SL1791</t>
  </si>
  <si>
    <t>SL1792</t>
  </si>
  <si>
    <t>SL1793</t>
  </si>
  <si>
    <t>SL1794</t>
  </si>
  <si>
    <t>SL1795</t>
  </si>
  <si>
    <t>SL1796</t>
  </si>
  <si>
    <t>SL1797</t>
  </si>
  <si>
    <t>SL1798</t>
  </si>
  <si>
    <t>SL1799</t>
  </si>
  <si>
    <t>SL1800</t>
  </si>
  <si>
    <t>SL1801</t>
  </si>
  <si>
    <t>SL1802</t>
  </si>
  <si>
    <t>SL1803</t>
  </si>
  <si>
    <t>SL1804</t>
  </si>
  <si>
    <t>SL1805</t>
  </si>
  <si>
    <t>SL1806</t>
  </si>
  <si>
    <t>SL1807</t>
  </si>
  <si>
    <t>SL1808</t>
  </si>
  <si>
    <t>SL1809</t>
  </si>
  <si>
    <t>SL1810</t>
  </si>
  <si>
    <t>SL1811</t>
  </si>
  <si>
    <t>SL1812</t>
  </si>
  <si>
    <t>SL1813</t>
  </si>
  <si>
    <t>SL1814</t>
  </si>
  <si>
    <t>SL1815</t>
  </si>
  <si>
    <t>SL1816</t>
  </si>
  <si>
    <t>SL1817</t>
  </si>
  <si>
    <t>SL1818</t>
  </si>
  <si>
    <t>SL1819</t>
  </si>
  <si>
    <t>SL1820</t>
  </si>
  <si>
    <t>SL1821</t>
  </si>
  <si>
    <t>SL1822</t>
  </si>
  <si>
    <t>SL1823</t>
  </si>
  <si>
    <t>SL1824</t>
  </si>
  <si>
    <t>SL1825</t>
  </si>
  <si>
    <t>SL1826</t>
  </si>
  <si>
    <t>SL1827</t>
  </si>
  <si>
    <t>SL1828</t>
  </si>
  <si>
    <t>SL1829</t>
  </si>
  <si>
    <t>SL1830</t>
  </si>
  <si>
    <t>SL1831</t>
  </si>
  <si>
    <t>SL1832</t>
  </si>
  <si>
    <t>SL1833</t>
  </si>
  <si>
    <t>SL1834</t>
  </si>
  <si>
    <t>SL1835</t>
  </si>
  <si>
    <t>SL1836</t>
  </si>
  <si>
    <t>SL1837</t>
  </si>
  <si>
    <t>SL1838</t>
  </si>
  <si>
    <t>SL1839</t>
  </si>
  <si>
    <t>SL1840</t>
  </si>
  <si>
    <t>SL1841</t>
  </si>
  <si>
    <t>SL1842</t>
  </si>
  <si>
    <t>SL1843</t>
  </si>
  <si>
    <t>SL1844</t>
  </si>
  <si>
    <t>SL1845</t>
  </si>
  <si>
    <t>SL1846</t>
  </si>
  <si>
    <t>SL1847</t>
  </si>
  <si>
    <t>SL1848</t>
  </si>
  <si>
    <t>SL1849</t>
  </si>
  <si>
    <t>SL1850</t>
  </si>
  <si>
    <t>SL1851</t>
  </si>
  <si>
    <t>SL1852</t>
  </si>
  <si>
    <t>SL1853</t>
  </si>
  <si>
    <t>SL1854</t>
  </si>
  <si>
    <t>SL1855</t>
  </si>
  <si>
    <t>SL1856</t>
  </si>
  <si>
    <t>SL1857</t>
  </si>
  <si>
    <t>SL1858</t>
  </si>
  <si>
    <t>SL1859</t>
  </si>
  <si>
    <t>SL1860</t>
  </si>
  <si>
    <t>SL1861</t>
  </si>
  <si>
    <t>SL1862</t>
  </si>
  <si>
    <t>SL1863</t>
  </si>
  <si>
    <t>SL1864</t>
  </si>
  <si>
    <t>SL1865</t>
  </si>
  <si>
    <t>SL1866</t>
  </si>
  <si>
    <t>SL1867</t>
  </si>
  <si>
    <t>SL1868</t>
  </si>
  <si>
    <t>SL1869</t>
  </si>
  <si>
    <t>SL1870</t>
  </si>
  <si>
    <t>SL1871</t>
  </si>
  <si>
    <t>SL1872</t>
  </si>
  <si>
    <t>SL1873</t>
  </si>
  <si>
    <t>SL1874</t>
  </si>
  <si>
    <t>SL1875</t>
  </si>
  <si>
    <t>SL1876</t>
  </si>
  <si>
    <t>SL1877</t>
  </si>
  <si>
    <t>SL1878</t>
  </si>
  <si>
    <t>SL1879</t>
  </si>
  <si>
    <t>SL1880</t>
  </si>
  <si>
    <t>SL1881</t>
  </si>
  <si>
    <t>SL1882</t>
  </si>
  <si>
    <t>SL1883</t>
  </si>
  <si>
    <t>SL1884</t>
  </si>
  <si>
    <t>SL1885</t>
  </si>
  <si>
    <t>SL1886</t>
  </si>
  <si>
    <t>SL1887</t>
  </si>
  <si>
    <t>SL1888</t>
  </si>
  <si>
    <t>SL1889</t>
  </si>
  <si>
    <t>SL1890</t>
  </si>
  <si>
    <t>SL1891</t>
  </si>
  <si>
    <t>SL1892</t>
  </si>
  <si>
    <t>SL1893</t>
  </si>
  <si>
    <t>SL1894</t>
  </si>
  <si>
    <t>SL1895</t>
  </si>
  <si>
    <t>SL1896</t>
  </si>
  <si>
    <t>SL1897</t>
  </si>
  <si>
    <t>SL1898</t>
  </si>
  <si>
    <t>SL1899</t>
  </si>
  <si>
    <t>SL1900</t>
  </si>
  <si>
    <t>SL1901</t>
  </si>
  <si>
    <t>SL1902</t>
  </si>
  <si>
    <t>SL1903</t>
  </si>
  <si>
    <t>SL1904</t>
  </si>
  <si>
    <t>SL1905</t>
  </si>
  <si>
    <t>SL1906</t>
  </si>
  <si>
    <t>SL1907</t>
  </si>
  <si>
    <t>SL1908</t>
  </si>
  <si>
    <t>SL1909</t>
  </si>
  <si>
    <t>SL1910</t>
  </si>
  <si>
    <t>SL1911</t>
  </si>
  <si>
    <t>SL1912</t>
  </si>
  <si>
    <t>SL1913</t>
  </si>
  <si>
    <t>SL1914</t>
  </si>
  <si>
    <t>SL1915</t>
  </si>
  <si>
    <t>SL1916</t>
  </si>
  <si>
    <t>SL1917</t>
  </si>
  <si>
    <t>SL1918</t>
  </si>
  <si>
    <t>SL1919</t>
  </si>
  <si>
    <t>SL1920</t>
  </si>
  <si>
    <t>SL1921</t>
  </si>
  <si>
    <t>SL1922</t>
  </si>
  <si>
    <t>SL1923</t>
  </si>
  <si>
    <t>SL1924</t>
  </si>
  <si>
    <t>SL1925</t>
  </si>
  <si>
    <t>SL1926</t>
  </si>
  <si>
    <t>SL1927</t>
  </si>
  <si>
    <t>SL1928</t>
  </si>
  <si>
    <t>SL1929</t>
  </si>
  <si>
    <t>SL1930</t>
  </si>
  <si>
    <t>SL1931</t>
  </si>
  <si>
    <t>SL1932</t>
  </si>
  <si>
    <t>SL1933</t>
  </si>
  <si>
    <t>SL1934</t>
  </si>
  <si>
    <t>SL1935</t>
  </si>
  <si>
    <t>SL1936</t>
  </si>
  <si>
    <t>SL1937</t>
  </si>
  <si>
    <t>SL1938</t>
  </si>
  <si>
    <t>SL1939</t>
  </si>
  <si>
    <t>SL1940</t>
  </si>
  <si>
    <t>SL1941</t>
  </si>
  <si>
    <t>SL1942</t>
  </si>
  <si>
    <t>SL1943</t>
  </si>
  <si>
    <t>SL1944</t>
  </si>
  <si>
    <t>SL1945</t>
  </si>
  <si>
    <t>SL1946</t>
  </si>
  <si>
    <t>SL1947</t>
  </si>
  <si>
    <t>SL1948</t>
  </si>
  <si>
    <t>SL1949</t>
  </si>
  <si>
    <t>SL1950</t>
  </si>
  <si>
    <t>SL1951</t>
  </si>
  <si>
    <t>SL1952</t>
  </si>
  <si>
    <t>SL1953</t>
  </si>
  <si>
    <t>SL1954</t>
  </si>
  <si>
    <t>SL1955</t>
  </si>
  <si>
    <t>SL1956</t>
  </si>
  <si>
    <t>SL1957</t>
  </si>
  <si>
    <t>SL1958</t>
  </si>
  <si>
    <t>SL1959</t>
  </si>
  <si>
    <t>SL1960</t>
  </si>
  <si>
    <t>SL1961</t>
  </si>
  <si>
    <t>SL1962</t>
  </si>
  <si>
    <t>SL1963</t>
  </si>
  <si>
    <t>SL1964</t>
  </si>
  <si>
    <t>SL1965</t>
  </si>
  <si>
    <t>SL1966</t>
  </si>
  <si>
    <t>SL1967</t>
  </si>
  <si>
    <t>SL1968</t>
  </si>
  <si>
    <t>SL1969</t>
  </si>
  <si>
    <t>SL1970</t>
  </si>
  <si>
    <t>SL1971</t>
  </si>
  <si>
    <t>SL1972</t>
  </si>
  <si>
    <t>SL1973</t>
  </si>
  <si>
    <t>SL1974</t>
  </si>
  <si>
    <t>SL1975</t>
  </si>
  <si>
    <t>SL1976</t>
  </si>
  <si>
    <t>SL1977</t>
  </si>
  <si>
    <t>SL1978</t>
  </si>
  <si>
    <t>SL1979</t>
  </si>
  <si>
    <t>SL1980</t>
  </si>
  <si>
    <t>SL1981</t>
  </si>
  <si>
    <t>SL1982</t>
  </si>
  <si>
    <t>SL1983</t>
  </si>
  <si>
    <t>SL1984</t>
  </si>
  <si>
    <t>SL1985</t>
  </si>
  <si>
    <t>SL1986</t>
  </si>
  <si>
    <t>SL1987</t>
  </si>
  <si>
    <t>SL1988</t>
  </si>
  <si>
    <t>SL1989</t>
  </si>
  <si>
    <t>SL1990</t>
  </si>
  <si>
    <t>SL1991</t>
  </si>
  <si>
    <t>SL1992</t>
  </si>
  <si>
    <t>SL1993</t>
  </si>
  <si>
    <t>SL1994</t>
  </si>
  <si>
    <t>SL1995</t>
  </si>
  <si>
    <t>SL1996</t>
  </si>
  <si>
    <t>SL1997</t>
  </si>
  <si>
    <t>SL1998</t>
  </si>
  <si>
    <t>SL1999</t>
  </si>
  <si>
    <t>SL2000</t>
  </si>
  <si>
    <t>SL2001</t>
  </si>
  <si>
    <t>SL2002</t>
  </si>
  <si>
    <t>SL2003</t>
  </si>
  <si>
    <t>SL2004</t>
  </si>
  <si>
    <t>SL2005</t>
  </si>
  <si>
    <t>SL2006</t>
  </si>
  <si>
    <t>SL2007</t>
  </si>
  <si>
    <t>SL2008</t>
  </si>
  <si>
    <t>SL2009</t>
  </si>
  <si>
    <t>SL2010</t>
  </si>
  <si>
    <t>SL2011</t>
  </si>
  <si>
    <t>SL2012</t>
  </si>
  <si>
    <t>SL2013</t>
  </si>
  <si>
    <t>SL2014</t>
  </si>
  <si>
    <t>SL2015</t>
  </si>
  <si>
    <t>SL2016</t>
  </si>
  <si>
    <t>SL2017</t>
  </si>
  <si>
    <t>SL2018</t>
  </si>
  <si>
    <t>SL2019</t>
  </si>
  <si>
    <t>SL2020</t>
  </si>
  <si>
    <t>SL2021</t>
  </si>
  <si>
    <t>SL2022</t>
  </si>
  <si>
    <t>SL2023</t>
  </si>
  <si>
    <t>SL2024</t>
  </si>
  <si>
    <t>SL2025</t>
  </si>
  <si>
    <t>SL2026</t>
  </si>
  <si>
    <t>SL2027</t>
  </si>
  <si>
    <t>SL2028</t>
  </si>
  <si>
    <t>SL2029</t>
  </si>
  <si>
    <t>SL2030</t>
  </si>
  <si>
    <t>SL2031</t>
  </si>
  <si>
    <t>SL2032</t>
  </si>
  <si>
    <t>SL2033</t>
  </si>
  <si>
    <t>SL2034</t>
  </si>
  <si>
    <t>SL2035</t>
  </si>
  <si>
    <t>SL2036</t>
  </si>
  <si>
    <t>SL2037</t>
  </si>
  <si>
    <t>SL2038</t>
  </si>
  <si>
    <t>SL2039</t>
  </si>
  <si>
    <t>SL2040</t>
  </si>
  <si>
    <t>SL2041</t>
  </si>
  <si>
    <t>SL2042</t>
  </si>
  <si>
    <t>SL2043</t>
  </si>
  <si>
    <t>SL2044</t>
  </si>
  <si>
    <t>SL2045</t>
  </si>
  <si>
    <t>SL2046</t>
  </si>
  <si>
    <t>SL2047</t>
  </si>
  <si>
    <t>SL2048</t>
  </si>
  <si>
    <t>SL2049</t>
  </si>
  <si>
    <t>SL2050</t>
  </si>
  <si>
    <t>SL2051</t>
  </si>
  <si>
    <t>SL2052</t>
  </si>
  <si>
    <t>SL2053</t>
  </si>
  <si>
    <t>SL2054</t>
  </si>
  <si>
    <t>SL2055</t>
  </si>
  <si>
    <t>SL2056</t>
  </si>
  <si>
    <t>SL2057</t>
  </si>
  <si>
    <t>SL2058</t>
  </si>
  <si>
    <t>SL2059</t>
  </si>
  <si>
    <t>SL2060</t>
  </si>
  <si>
    <t>SL2061</t>
  </si>
  <si>
    <t>SL2062</t>
  </si>
  <si>
    <t>SL2063</t>
  </si>
  <si>
    <t>SL2064</t>
  </si>
  <si>
    <t>SL2065</t>
  </si>
  <si>
    <t>SL2066</t>
  </si>
  <si>
    <t>SL2067</t>
  </si>
  <si>
    <t>SL2068</t>
  </si>
  <si>
    <t>SL2069</t>
  </si>
  <si>
    <t>SL2070</t>
  </si>
  <si>
    <t>SL2071</t>
  </si>
  <si>
    <t>SL2072</t>
  </si>
  <si>
    <t>SL2073</t>
  </si>
  <si>
    <t>SL2074</t>
  </si>
  <si>
    <t>SL2075</t>
  </si>
  <si>
    <t>SL2076</t>
  </si>
  <si>
    <t>SL2077</t>
  </si>
  <si>
    <t>SL2078</t>
  </si>
  <si>
    <t>SL2079</t>
  </si>
  <si>
    <t>SL2080</t>
  </si>
  <si>
    <t>SL2081</t>
  </si>
  <si>
    <t>SL2082</t>
  </si>
  <si>
    <t>SL2083</t>
  </si>
  <si>
    <t>SL2084</t>
  </si>
  <si>
    <t>SL2085</t>
  </si>
  <si>
    <t>SL2086</t>
  </si>
  <si>
    <t>SL2087</t>
  </si>
  <si>
    <t>SL2088</t>
  </si>
  <si>
    <t>SL2089</t>
  </si>
  <si>
    <t>SL2090</t>
  </si>
  <si>
    <t>SL2091</t>
  </si>
  <si>
    <t>SL2092</t>
  </si>
  <si>
    <t>SL2093</t>
  </si>
  <si>
    <t>SL2094</t>
  </si>
  <si>
    <t>SL2095</t>
  </si>
  <si>
    <t>SL2096</t>
  </si>
  <si>
    <t>SL2097</t>
  </si>
  <si>
    <t>SL2098</t>
  </si>
  <si>
    <t>SL2099</t>
  </si>
  <si>
    <t>SL2100</t>
  </si>
  <si>
    <t>SL2101</t>
  </si>
  <si>
    <t>SL2102</t>
  </si>
  <si>
    <t>SL2103</t>
  </si>
  <si>
    <t>SL2104</t>
  </si>
  <si>
    <t>SL2105</t>
  </si>
  <si>
    <t>SL2106</t>
  </si>
  <si>
    <t>SL2107</t>
  </si>
  <si>
    <t>SL2108</t>
  </si>
  <si>
    <t>SL2109</t>
  </si>
  <si>
    <t>SL2110</t>
  </si>
  <si>
    <t>SL2111</t>
  </si>
  <si>
    <t>SL2112</t>
  </si>
  <si>
    <t>SL2113</t>
  </si>
  <si>
    <t>SL2114</t>
  </si>
  <si>
    <t>SL2115</t>
  </si>
  <si>
    <t>SL2116</t>
  </si>
  <si>
    <t>SL2117</t>
  </si>
  <si>
    <t>SL2118</t>
  </si>
  <si>
    <t>SL2119</t>
  </si>
  <si>
    <t>SL2120</t>
  </si>
  <si>
    <t>SL2121</t>
  </si>
  <si>
    <t>SL2122</t>
  </si>
  <si>
    <t>SL2123</t>
  </si>
  <si>
    <t>SL2124</t>
  </si>
  <si>
    <t>SL2125</t>
  </si>
  <si>
    <t>SL2126</t>
  </si>
  <si>
    <t>SL2127</t>
  </si>
  <si>
    <t>SL2128</t>
  </si>
  <si>
    <t>SL2129</t>
  </si>
  <si>
    <t>SL2130</t>
  </si>
  <si>
    <t>SL2131</t>
  </si>
  <si>
    <t>SL2132</t>
  </si>
  <si>
    <t>SL2133</t>
  </si>
  <si>
    <t>SL2134</t>
  </si>
  <si>
    <t>SL2135</t>
  </si>
  <si>
    <t>SL2136</t>
  </si>
  <si>
    <t>SL2137</t>
  </si>
  <si>
    <t>SL2138</t>
  </si>
  <si>
    <t>SL2139</t>
  </si>
  <si>
    <t>SL2140</t>
  </si>
  <si>
    <t>SL2141</t>
  </si>
  <si>
    <t>SL2142</t>
  </si>
  <si>
    <t>SL2143</t>
  </si>
  <si>
    <t>SL2144</t>
  </si>
  <si>
    <t>SL2145</t>
  </si>
  <si>
    <t>SL2146</t>
  </si>
  <si>
    <t>SL2147</t>
  </si>
  <si>
    <t>SL2148</t>
  </si>
  <si>
    <t>SL2149</t>
  </si>
  <si>
    <t>SL2150</t>
  </si>
  <si>
    <t>SL2151</t>
  </si>
  <si>
    <t>SL2152</t>
  </si>
  <si>
    <t>SL2153</t>
  </si>
  <si>
    <t>SL2154</t>
  </si>
  <si>
    <t>SL2155</t>
  </si>
  <si>
    <t>SL2156</t>
  </si>
  <si>
    <t>SL2157</t>
  </si>
  <si>
    <t>SL2158</t>
  </si>
  <si>
    <t>SL2159</t>
  </si>
  <si>
    <t>SL2160</t>
  </si>
  <si>
    <t>SL2161</t>
  </si>
  <si>
    <t>SL2162</t>
  </si>
  <si>
    <t>SL2163</t>
  </si>
  <si>
    <t>SL2164</t>
  </si>
  <si>
    <t>SL2165</t>
  </si>
  <si>
    <t>SL2166</t>
  </si>
  <si>
    <t>SL2167</t>
  </si>
  <si>
    <t>SL2168</t>
  </si>
  <si>
    <t>SL2169</t>
  </si>
  <si>
    <t>SL2170</t>
  </si>
  <si>
    <t>SL2171</t>
  </si>
  <si>
    <t>SL2172</t>
  </si>
  <si>
    <t>SL2173</t>
  </si>
  <si>
    <t>SL2174</t>
  </si>
  <si>
    <t>SL2175</t>
  </si>
  <si>
    <t>SL2176</t>
  </si>
  <si>
    <t>SL2177</t>
  </si>
  <si>
    <t>SL2178</t>
  </si>
  <si>
    <t>SL2179</t>
  </si>
  <si>
    <t>SL2180</t>
  </si>
  <si>
    <t>SL2181</t>
  </si>
  <si>
    <t>SL2182</t>
  </si>
  <si>
    <t>SL2183</t>
  </si>
  <si>
    <t>SL2184</t>
  </si>
  <si>
    <t>SL2185</t>
  </si>
  <si>
    <t>SL2186</t>
  </si>
  <si>
    <t>SL2187</t>
  </si>
  <si>
    <t>SL2188</t>
  </si>
  <si>
    <t>SL2189</t>
  </si>
  <si>
    <t>SL2190</t>
  </si>
  <si>
    <t>SL2191</t>
  </si>
  <si>
    <t>SL2192</t>
  </si>
  <si>
    <t>SL2193</t>
  </si>
  <si>
    <t>SL2194</t>
  </si>
  <si>
    <t>SL2195</t>
  </si>
  <si>
    <t>SL2196</t>
  </si>
  <si>
    <t>SL2197</t>
  </si>
  <si>
    <t>SL2198</t>
  </si>
  <si>
    <t>SL2199</t>
  </si>
  <si>
    <t>SL2200</t>
  </si>
  <si>
    <t>SL2201</t>
  </si>
  <si>
    <t>SL2202</t>
  </si>
  <si>
    <t>SL2203</t>
  </si>
  <si>
    <t>SL2204</t>
  </si>
  <si>
    <t>SL2205</t>
  </si>
  <si>
    <t>SL2206</t>
  </si>
  <si>
    <t>SL2207</t>
  </si>
  <si>
    <t>SL2208</t>
  </si>
  <si>
    <t>SL2209</t>
  </si>
  <si>
    <t>SL2210</t>
  </si>
  <si>
    <t>SL2211</t>
  </si>
  <si>
    <t>SL2212</t>
  </si>
  <si>
    <t>SL2213</t>
  </si>
  <si>
    <t>SL2214</t>
  </si>
  <si>
    <t>SL2215</t>
  </si>
  <si>
    <t>SL2216</t>
  </si>
  <si>
    <t>SL2217</t>
  </si>
  <si>
    <t>SL2218</t>
  </si>
  <si>
    <t>SL2219</t>
  </si>
  <si>
    <t>SL2220</t>
  </si>
  <si>
    <t>SL2221</t>
  </si>
  <si>
    <t>SL2222</t>
  </si>
  <si>
    <t>SL2223</t>
  </si>
  <si>
    <t>SL2224</t>
  </si>
  <si>
    <t>SL2225</t>
  </si>
  <si>
    <t>SL2226</t>
  </si>
  <si>
    <t>SL2227</t>
  </si>
  <si>
    <t>SL2228</t>
  </si>
  <si>
    <t>SL2229</t>
  </si>
  <si>
    <t>SL2230</t>
  </si>
  <si>
    <t>SL2231</t>
  </si>
  <si>
    <t>SL2232</t>
  </si>
  <si>
    <t>SL2233</t>
  </si>
  <si>
    <t>SL2234</t>
  </si>
  <si>
    <t>SL2235</t>
  </si>
  <si>
    <t>SL2236</t>
  </si>
  <si>
    <t>SL2237</t>
  </si>
  <si>
    <t>SL2238</t>
  </si>
  <si>
    <t>SL2239</t>
  </si>
  <si>
    <t>SL2240</t>
  </si>
  <si>
    <t>SL2241</t>
  </si>
  <si>
    <t>SL2242</t>
  </si>
  <si>
    <t>SL2243</t>
  </si>
  <si>
    <t>SL2244</t>
  </si>
  <si>
    <t>SL2245</t>
  </si>
  <si>
    <t>SL2246</t>
  </si>
  <si>
    <t>SL2247</t>
  </si>
  <si>
    <t>SL2248</t>
  </si>
  <si>
    <t>SL2249</t>
  </si>
  <si>
    <t>SL2250</t>
  </si>
  <si>
    <t>SL2251</t>
  </si>
  <si>
    <t>SL2252</t>
  </si>
  <si>
    <t>SL2253</t>
  </si>
  <si>
    <t>SL2254</t>
  </si>
  <si>
    <t>SL2255</t>
  </si>
  <si>
    <t>SL2256</t>
  </si>
  <si>
    <t>SL2257</t>
  </si>
  <si>
    <t>SL2258</t>
  </si>
  <si>
    <t>SL2259</t>
  </si>
  <si>
    <t>SL2260</t>
  </si>
  <si>
    <t>SL2261</t>
  </si>
  <si>
    <t>SL2262</t>
  </si>
  <si>
    <t>SL2263</t>
  </si>
  <si>
    <t>SL2264</t>
  </si>
  <si>
    <t>SL2265</t>
  </si>
  <si>
    <t>SL2266</t>
  </si>
  <si>
    <t>SL2267</t>
  </si>
  <si>
    <t>SL2268</t>
  </si>
  <si>
    <t>SL2269</t>
  </si>
  <si>
    <t>SL2270</t>
  </si>
  <si>
    <t>SL2271</t>
  </si>
  <si>
    <t>SL2272</t>
  </si>
  <si>
    <t>SL2273</t>
  </si>
  <si>
    <t>SL2274</t>
  </si>
  <si>
    <t>SL2275</t>
  </si>
  <si>
    <t>SL2276</t>
  </si>
  <si>
    <t>SL2277</t>
  </si>
  <si>
    <t>SL2278</t>
  </si>
  <si>
    <t>SL2279</t>
  </si>
  <si>
    <t>SL2280</t>
  </si>
  <si>
    <t>SL2281</t>
  </si>
  <si>
    <t>SL2282</t>
  </si>
  <si>
    <t>SL2283</t>
  </si>
  <si>
    <t>SL2284</t>
  </si>
  <si>
    <t>SL2285</t>
  </si>
  <si>
    <t>SL2286</t>
  </si>
  <si>
    <t>SL2287</t>
  </si>
  <si>
    <t>SL2288</t>
  </si>
  <si>
    <t>SL2289</t>
  </si>
  <si>
    <t>SL2290</t>
  </si>
  <si>
    <t>SL2291</t>
  </si>
  <si>
    <t>SL2292</t>
  </si>
  <si>
    <t>SL2293</t>
  </si>
  <si>
    <t>SL2294</t>
  </si>
  <si>
    <t>SL2295</t>
  </si>
  <si>
    <t>SL2296</t>
  </si>
  <si>
    <t>SL2297</t>
  </si>
  <si>
    <t>SL2298</t>
  </si>
  <si>
    <t>SL2299</t>
  </si>
  <si>
    <t>SL2300</t>
  </si>
  <si>
    <t>SL2301</t>
  </si>
  <si>
    <t>SL2302</t>
  </si>
  <si>
    <t>SL2303</t>
  </si>
  <si>
    <t>SL2304</t>
  </si>
  <si>
    <t>SL2305</t>
  </si>
  <si>
    <t>SL2306</t>
  </si>
  <si>
    <t>SL2307</t>
  </si>
  <si>
    <t>SL2308</t>
  </si>
  <si>
    <t>SL2309</t>
  </si>
  <si>
    <t>SL2310</t>
  </si>
  <si>
    <t>SL2311</t>
  </si>
  <si>
    <t>SL2312</t>
  </si>
  <si>
    <t>SL2313</t>
  </si>
  <si>
    <t>SL2314</t>
  </si>
  <si>
    <t>SL2315</t>
  </si>
  <si>
    <t>SL2316</t>
  </si>
  <si>
    <t>SL2317</t>
  </si>
  <si>
    <t>SL2318</t>
  </si>
  <si>
    <t>SL2319</t>
  </si>
  <si>
    <t>SL2320</t>
  </si>
  <si>
    <t>SL2321</t>
  </si>
  <si>
    <t>SL2322</t>
  </si>
  <si>
    <t>SL2323</t>
  </si>
  <si>
    <t>SL2324</t>
  </si>
  <si>
    <t>SL2325</t>
  </si>
  <si>
    <t>SL2326</t>
  </si>
  <si>
    <t>SL2327</t>
  </si>
  <si>
    <t>SL2328</t>
  </si>
  <si>
    <t>SL2329</t>
  </si>
  <si>
    <t>SL2330</t>
  </si>
  <si>
    <t>SL2331</t>
  </si>
  <si>
    <t>SL2332</t>
  </si>
  <si>
    <t>SL2333</t>
  </si>
  <si>
    <t>SL2334</t>
  </si>
  <si>
    <t>SL2335</t>
  </si>
  <si>
    <t>SL2336</t>
  </si>
  <si>
    <t>SL2337</t>
  </si>
  <si>
    <t>SL2338</t>
  </si>
  <si>
    <t>SL2339</t>
  </si>
  <si>
    <t>SL2340</t>
  </si>
  <si>
    <t>SL2341</t>
  </si>
  <si>
    <t>SL2342</t>
  </si>
  <si>
    <t>SL2343</t>
  </si>
  <si>
    <t>SL2344</t>
  </si>
  <si>
    <t>SL2345</t>
  </si>
  <si>
    <t>SL2346</t>
  </si>
  <si>
    <t>SL2347</t>
  </si>
  <si>
    <t>SL2348</t>
  </si>
  <si>
    <t>SL2349</t>
  </si>
  <si>
    <t>SL2350</t>
  </si>
  <si>
    <t>SL2351</t>
  </si>
  <si>
    <t>SL2352</t>
  </si>
  <si>
    <t>SL2353</t>
  </si>
  <si>
    <t>SL2354</t>
  </si>
  <si>
    <t>SL2355</t>
  </si>
  <si>
    <t>SL2356</t>
  </si>
  <si>
    <t>SL2357</t>
  </si>
  <si>
    <t>SL2358</t>
  </si>
  <si>
    <t>SL2359</t>
  </si>
  <si>
    <t>SL2360</t>
  </si>
  <si>
    <t>SL2361</t>
  </si>
  <si>
    <t>SL2362</t>
  </si>
  <si>
    <t>SL2363</t>
  </si>
  <si>
    <t>SL2364</t>
  </si>
  <si>
    <t>SL2365</t>
  </si>
  <si>
    <t>SL2366</t>
  </si>
  <si>
    <t>SL2367</t>
  </si>
  <si>
    <t>SL2368</t>
  </si>
  <si>
    <t>SL2369</t>
  </si>
  <si>
    <t>SL2370</t>
  </si>
  <si>
    <t>SL2371</t>
  </si>
  <si>
    <t>SL2372</t>
  </si>
  <si>
    <t>SL2373</t>
  </si>
  <si>
    <t>SL2374</t>
  </si>
  <si>
    <t>SL2375</t>
  </si>
  <si>
    <t>SL2376</t>
  </si>
  <si>
    <t>SL2377</t>
  </si>
  <si>
    <t>SL2378</t>
  </si>
  <si>
    <t>SL2379</t>
  </si>
  <si>
    <t>SL2380</t>
  </si>
  <si>
    <t>SL2381</t>
  </si>
  <si>
    <t>SL2382</t>
  </si>
  <si>
    <t>SL2383</t>
  </si>
  <si>
    <t>SL2384</t>
  </si>
  <si>
    <t>SL2385</t>
  </si>
  <si>
    <t>SL2386</t>
  </si>
  <si>
    <t>SL2387</t>
  </si>
  <si>
    <t>SL2388</t>
  </si>
  <si>
    <t>SL2389</t>
  </si>
  <si>
    <t>SL2390</t>
  </si>
  <si>
    <t>SL2391</t>
  </si>
  <si>
    <t>SL2392</t>
  </si>
  <si>
    <t>SL2393</t>
  </si>
  <si>
    <t>SL2394</t>
  </si>
  <si>
    <t>SL2395</t>
  </si>
  <si>
    <t>SL2396</t>
  </si>
  <si>
    <t>SL2397</t>
  </si>
  <si>
    <t>SL2398</t>
  </si>
  <si>
    <t>SL2399</t>
  </si>
  <si>
    <t>SL2400</t>
  </si>
  <si>
    <t>SL2401</t>
  </si>
  <si>
    <t>SL2402</t>
  </si>
  <si>
    <t>SL2403</t>
  </si>
  <si>
    <t>SL2404</t>
  </si>
  <si>
    <t>SL2405</t>
  </si>
  <si>
    <t>SL2406</t>
  </si>
  <si>
    <t>SL2407</t>
  </si>
  <si>
    <t>SL2408</t>
  </si>
  <si>
    <t>SL2409</t>
  </si>
  <si>
    <t>SL2410</t>
  </si>
  <si>
    <t>SL2411</t>
  </si>
  <si>
    <t>SL2412</t>
  </si>
  <si>
    <t>SL2413</t>
  </si>
  <si>
    <t>SL2414</t>
  </si>
  <si>
    <t>SL2415</t>
  </si>
  <si>
    <t>SL2416</t>
  </si>
  <si>
    <t>SL2417</t>
  </si>
  <si>
    <t>SL2418</t>
  </si>
  <si>
    <t>SL2419</t>
  </si>
  <si>
    <t>SL2420</t>
  </si>
  <si>
    <t>SL2421</t>
  </si>
  <si>
    <t>SL2422</t>
  </si>
  <si>
    <t>SL2423</t>
  </si>
  <si>
    <t>SL2424</t>
  </si>
  <si>
    <t>SL2425</t>
  </si>
  <si>
    <t>SL2426</t>
  </si>
  <si>
    <t>SL2427</t>
  </si>
  <si>
    <t>SL2428</t>
  </si>
  <si>
    <t>SL2429</t>
  </si>
  <si>
    <t>SL2430</t>
  </si>
  <si>
    <t>SL2431</t>
  </si>
  <si>
    <t>SL2432</t>
  </si>
  <si>
    <t>SL2433</t>
  </si>
  <si>
    <t>SL2434</t>
  </si>
  <si>
    <t>SL2435</t>
  </si>
  <si>
    <t>SL2436</t>
  </si>
  <si>
    <t>SL2437</t>
  </si>
  <si>
    <t>SL2438</t>
  </si>
  <si>
    <t>SL2439</t>
  </si>
  <si>
    <t>SL2440</t>
  </si>
  <si>
    <t>SL2441</t>
  </si>
  <si>
    <t>SL2442</t>
  </si>
  <si>
    <t>SL2443</t>
  </si>
  <si>
    <t>SL2444</t>
  </si>
  <si>
    <t>SL2445</t>
  </si>
  <si>
    <t>SL2446</t>
  </si>
  <si>
    <t>SL2447</t>
  </si>
  <si>
    <t>SL2448</t>
  </si>
  <si>
    <t>SL2449</t>
  </si>
  <si>
    <t>SL2450</t>
  </si>
  <si>
    <t>SL2451</t>
  </si>
  <si>
    <t>SL2452</t>
  </si>
  <si>
    <t>SL2453</t>
  </si>
  <si>
    <t>SL2454</t>
  </si>
  <si>
    <t>SL2455</t>
  </si>
  <si>
    <t>SL2456</t>
  </si>
  <si>
    <t>SL2457</t>
  </si>
  <si>
    <t>SL2458</t>
  </si>
  <si>
    <t>SL2459</t>
  </si>
  <si>
    <t>SL2460</t>
  </si>
  <si>
    <t>SL2461</t>
  </si>
  <si>
    <t>SL2462</t>
  </si>
  <si>
    <t>SL2463</t>
  </si>
  <si>
    <t>SL2464</t>
  </si>
  <si>
    <t>SL2465</t>
  </si>
  <si>
    <t>SL2466</t>
  </si>
  <si>
    <t>SL2467</t>
  </si>
  <si>
    <t>SL2468</t>
  </si>
  <si>
    <t>SL2469</t>
  </si>
  <si>
    <t>SL2470</t>
  </si>
  <si>
    <t>SL2471</t>
  </si>
  <si>
    <t>SL2472</t>
  </si>
  <si>
    <t>SL2473</t>
  </si>
  <si>
    <t>SL2474</t>
  </si>
  <si>
    <t>SL2475</t>
  </si>
  <si>
    <t>SL2476</t>
  </si>
  <si>
    <t>SL2477</t>
  </si>
  <si>
    <t>SL2478</t>
  </si>
  <si>
    <t>SL2479</t>
  </si>
  <si>
    <t>SL2480</t>
  </si>
  <si>
    <t>SL2481</t>
  </si>
  <si>
    <t>SL2482</t>
  </si>
  <si>
    <t>SL2483</t>
  </si>
  <si>
    <t>SL2484</t>
  </si>
  <si>
    <t>SL2485</t>
  </si>
  <si>
    <t>SL2486</t>
  </si>
  <si>
    <t>SL2487</t>
  </si>
  <si>
    <t>SL2488</t>
  </si>
  <si>
    <t>SL2489</t>
  </si>
  <si>
    <t>SL2490</t>
  </si>
  <si>
    <t>SL2491</t>
  </si>
  <si>
    <t>SL2492</t>
  </si>
  <si>
    <t>SL2493</t>
  </si>
  <si>
    <t>SL2494</t>
  </si>
  <si>
    <t>SL2495</t>
  </si>
  <si>
    <t>SL2496</t>
  </si>
  <si>
    <t>SL2497</t>
  </si>
  <si>
    <t>SL2498</t>
  </si>
  <si>
    <t>SL2499</t>
  </si>
  <si>
    <t>SL2500</t>
  </si>
  <si>
    <t>SL2501</t>
  </si>
  <si>
    <t>SL2502</t>
  </si>
  <si>
    <t>SL2503</t>
  </si>
  <si>
    <t>SL2504</t>
  </si>
  <si>
    <t>SL2505</t>
  </si>
  <si>
    <t>SL2506</t>
  </si>
  <si>
    <t>SL2507</t>
  </si>
  <si>
    <t>SL2508</t>
  </si>
  <si>
    <t>SL2509</t>
  </si>
  <si>
    <t>SL2510</t>
  </si>
  <si>
    <t>SL2511</t>
  </si>
  <si>
    <t>SL2512</t>
  </si>
  <si>
    <t>SL2513</t>
  </si>
  <si>
    <t>SL2514</t>
  </si>
  <si>
    <t>SL2515</t>
  </si>
  <si>
    <t>SL2516</t>
  </si>
  <si>
    <t>SL2517</t>
  </si>
  <si>
    <t>SL2518</t>
  </si>
  <si>
    <t>SL2519</t>
  </si>
  <si>
    <t>SL2520</t>
  </si>
  <si>
    <t>SL2521</t>
  </si>
  <si>
    <t>SL2522</t>
  </si>
  <si>
    <t>SL2523</t>
  </si>
  <si>
    <t>SL2524</t>
  </si>
  <si>
    <t>SL2525</t>
  </si>
  <si>
    <t>SL2526</t>
  </si>
  <si>
    <t>SL2527</t>
  </si>
  <si>
    <t>SL2528</t>
  </si>
  <si>
    <t>SL2529</t>
  </si>
  <si>
    <t>SL2530</t>
  </si>
  <si>
    <t>SL2531</t>
  </si>
  <si>
    <t>SL2532</t>
  </si>
  <si>
    <t>SL2533</t>
  </si>
  <si>
    <t>SL2534</t>
  </si>
  <si>
    <t>SL2535</t>
  </si>
  <si>
    <t>SL2536</t>
  </si>
  <si>
    <t>SL2537</t>
  </si>
  <si>
    <t>SL2538</t>
  </si>
  <si>
    <t>SL2539</t>
  </si>
  <si>
    <t>SL2540</t>
  </si>
  <si>
    <t>SL2541</t>
  </si>
  <si>
    <t>SL2542</t>
  </si>
  <si>
    <t>SL2543</t>
  </si>
  <si>
    <t>SL2544</t>
  </si>
  <si>
    <t>SL2545</t>
  </si>
  <si>
    <t>SL2546</t>
  </si>
  <si>
    <t>SL2547</t>
  </si>
  <si>
    <t>SL2548</t>
  </si>
  <si>
    <t>SL2549</t>
  </si>
  <si>
    <t>SL2550</t>
  </si>
  <si>
    <t>SL2551</t>
  </si>
  <si>
    <t>SL2552</t>
  </si>
  <si>
    <t>SL2553</t>
  </si>
  <si>
    <t>SL2554</t>
  </si>
  <si>
    <t>SL2555</t>
  </si>
  <si>
    <t>SL2556</t>
  </si>
  <si>
    <t>SL2557</t>
  </si>
  <si>
    <t>SL2558</t>
  </si>
  <si>
    <t>SL2559</t>
  </si>
  <si>
    <t>SL2560</t>
  </si>
  <si>
    <t>SL2561</t>
  </si>
  <si>
    <t>SL2562</t>
  </si>
  <si>
    <t>SL2563</t>
  </si>
  <si>
    <t>SL2564</t>
  </si>
  <si>
    <t>SL2565</t>
  </si>
  <si>
    <t>SL2566</t>
  </si>
  <si>
    <t>SL2567</t>
  </si>
  <si>
    <t>SL2568</t>
  </si>
  <si>
    <t>SL2569</t>
  </si>
  <si>
    <t>SL2570</t>
  </si>
  <si>
    <t>SL2571</t>
  </si>
  <si>
    <t>SL2572</t>
  </si>
  <si>
    <t>SL2573</t>
  </si>
  <si>
    <t>SL2574</t>
  </si>
  <si>
    <t>SL2575</t>
  </si>
  <si>
    <t>SL2576</t>
  </si>
  <si>
    <t>SL2577</t>
  </si>
  <si>
    <t>SL2578</t>
  </si>
  <si>
    <t>SL2579</t>
  </si>
  <si>
    <t>SL2580</t>
  </si>
  <si>
    <t>SL2581</t>
  </si>
  <si>
    <t>SL2582</t>
  </si>
  <si>
    <t>SL2583</t>
  </si>
  <si>
    <t>SL2584</t>
  </si>
  <si>
    <t>SL2585</t>
  </si>
  <si>
    <t>SL2586</t>
  </si>
  <si>
    <t>SL2587</t>
  </si>
  <si>
    <t>SL2588</t>
  </si>
  <si>
    <t>SL2589</t>
  </si>
  <si>
    <t>SL2590</t>
  </si>
  <si>
    <t>SL2591</t>
  </si>
  <si>
    <t>SL2592</t>
  </si>
  <si>
    <t>SL2593</t>
  </si>
  <si>
    <t>SL2594</t>
  </si>
  <si>
    <t>SL2595</t>
  </si>
  <si>
    <t>SL2596</t>
  </si>
  <si>
    <t>SL2597</t>
  </si>
  <si>
    <t>SL2598</t>
  </si>
  <si>
    <t>SL2599</t>
  </si>
  <si>
    <t>SL2600</t>
  </si>
  <si>
    <t>SL2601</t>
  </si>
  <si>
    <t>SL2602</t>
  </si>
  <si>
    <t>SL2603</t>
  </si>
  <si>
    <t>SL2604</t>
  </si>
  <si>
    <t>SL2605</t>
  </si>
  <si>
    <t>SL2606</t>
  </si>
  <si>
    <t>SL2607</t>
  </si>
  <si>
    <t>SL2608</t>
  </si>
  <si>
    <t>SL2609</t>
  </si>
  <si>
    <t>SL2610</t>
  </si>
  <si>
    <t>SL2611</t>
  </si>
  <si>
    <t>SL2612</t>
  </si>
  <si>
    <t>SL2613</t>
  </si>
  <si>
    <t>SL2614</t>
  </si>
  <si>
    <t>SL2615</t>
  </si>
  <si>
    <t>SL2616</t>
  </si>
  <si>
    <t>SL2617</t>
  </si>
  <si>
    <t>SL2618</t>
  </si>
  <si>
    <t>SL2619</t>
  </si>
  <si>
    <t>SL2620</t>
  </si>
  <si>
    <t>SL2621</t>
  </si>
  <si>
    <t>SL2622</t>
  </si>
  <si>
    <t>SL2623</t>
  </si>
  <si>
    <t>SL2624</t>
  </si>
  <si>
    <t>SL2625</t>
  </si>
  <si>
    <t>SL2626</t>
  </si>
  <si>
    <t>SL2627</t>
  </si>
  <si>
    <t>SL2628</t>
  </si>
  <si>
    <t>SL2629</t>
  </si>
  <si>
    <t>SL2630</t>
  </si>
  <si>
    <t>SL2631</t>
  </si>
  <si>
    <t>SL2632</t>
  </si>
  <si>
    <t>SL2633</t>
  </si>
  <si>
    <t>SL2634</t>
  </si>
  <si>
    <t>SL2635</t>
  </si>
  <si>
    <t>SL2636</t>
  </si>
  <si>
    <t>SL2637</t>
  </si>
  <si>
    <t>SL2638</t>
  </si>
  <si>
    <t>SL2639</t>
  </si>
  <si>
    <t>SL2640</t>
  </si>
  <si>
    <t>SL2641</t>
  </si>
  <si>
    <t>SL2642</t>
  </si>
  <si>
    <t>SL2643</t>
  </si>
  <si>
    <t>SL2644</t>
  </si>
  <si>
    <t>SL2645</t>
  </si>
  <si>
    <t>SL2646</t>
  </si>
  <si>
    <t>SL2647</t>
  </si>
  <si>
    <t>SL2648</t>
  </si>
  <si>
    <t>SL2649</t>
  </si>
  <si>
    <t>SL2650</t>
  </si>
  <si>
    <t>SL2651</t>
  </si>
  <si>
    <t>SL2652</t>
  </si>
  <si>
    <t>SL2653</t>
  </si>
  <si>
    <t>SL2654</t>
  </si>
  <si>
    <t>SL2655</t>
  </si>
  <si>
    <t>SL2656</t>
  </si>
  <si>
    <t>SL2657</t>
  </si>
  <si>
    <t>SL2658</t>
  </si>
  <si>
    <t>SL2659</t>
  </si>
  <si>
    <t>SL2660</t>
  </si>
  <si>
    <t>SL2661</t>
  </si>
  <si>
    <t>SL2662</t>
  </si>
  <si>
    <t>SL2663</t>
  </si>
  <si>
    <t>SL2664</t>
  </si>
  <si>
    <t>SL2665</t>
  </si>
  <si>
    <t>SL2666</t>
  </si>
  <si>
    <t>SL2667</t>
  </si>
  <si>
    <t>SL2668</t>
  </si>
  <si>
    <t>SL2669</t>
  </si>
  <si>
    <t>SL2670</t>
  </si>
  <si>
    <t>SL2671</t>
  </si>
  <si>
    <t>SL2672</t>
  </si>
  <si>
    <t>SL2673</t>
  </si>
  <si>
    <t>SL2674</t>
  </si>
  <si>
    <t>SL2675</t>
  </si>
  <si>
    <t>SL2676</t>
  </si>
  <si>
    <t>SL2677</t>
  </si>
  <si>
    <t>SL2678</t>
  </si>
  <si>
    <t>SL2679</t>
  </si>
  <si>
    <t>SL2680</t>
  </si>
  <si>
    <t>SL2681</t>
  </si>
  <si>
    <t>SL2682</t>
  </si>
  <si>
    <t>SL2683</t>
  </si>
  <si>
    <t>SL2684</t>
  </si>
  <si>
    <t>SL2685</t>
  </si>
  <si>
    <t>SL2686</t>
  </si>
  <si>
    <t>SL2687</t>
  </si>
  <si>
    <t>SL2688</t>
  </si>
  <si>
    <t>SL2689</t>
  </si>
  <si>
    <t>SL2690</t>
  </si>
  <si>
    <t>SL2691</t>
  </si>
  <si>
    <t>SL2692</t>
  </si>
  <si>
    <t>SL2693</t>
  </si>
  <si>
    <t>SL2694</t>
  </si>
  <si>
    <t>SL2695</t>
  </si>
  <si>
    <t>SL2696</t>
  </si>
  <si>
    <t>SL2697</t>
  </si>
  <si>
    <t>SL2698</t>
  </si>
  <si>
    <t>SL2699</t>
  </si>
  <si>
    <t>SL2700</t>
  </si>
  <si>
    <t>SL2701</t>
  </si>
  <si>
    <t>SL2702</t>
  </si>
  <si>
    <t>SL2703</t>
  </si>
  <si>
    <t>SL2704</t>
  </si>
  <si>
    <t>SL2705</t>
  </si>
  <si>
    <t>SL2706</t>
  </si>
  <si>
    <t>SL2707</t>
  </si>
  <si>
    <t>SL2708</t>
  </si>
  <si>
    <t>SL2709</t>
  </si>
  <si>
    <t>SL2710</t>
  </si>
  <si>
    <t>SL2711</t>
  </si>
  <si>
    <t>SL2712</t>
  </si>
  <si>
    <t>SL2713</t>
  </si>
  <si>
    <t>SL2714</t>
  </si>
  <si>
    <t>SL2715</t>
  </si>
  <si>
    <t>SL2716</t>
  </si>
  <si>
    <t>SL2717</t>
  </si>
  <si>
    <t>SL2718</t>
  </si>
  <si>
    <t>SL2719</t>
  </si>
  <si>
    <t>SL2720</t>
  </si>
  <si>
    <t>SL2721</t>
  </si>
  <si>
    <t>SL2722</t>
  </si>
  <si>
    <t>SL2723</t>
  </si>
  <si>
    <t>SL2724</t>
  </si>
  <si>
    <t>SL2725</t>
  </si>
  <si>
    <t>SL2726</t>
  </si>
  <si>
    <t>SL2727</t>
  </si>
  <si>
    <t>SL2728</t>
  </si>
  <si>
    <t>SL2729</t>
  </si>
  <si>
    <t>SL2730</t>
  </si>
  <si>
    <t>SL2731</t>
  </si>
  <si>
    <t>SL2732</t>
  </si>
  <si>
    <t>SL2733</t>
  </si>
  <si>
    <t>SL2734</t>
  </si>
  <si>
    <t>SL2735</t>
  </si>
  <si>
    <t>SL2736</t>
  </si>
  <si>
    <t>SL2737</t>
  </si>
  <si>
    <t>SL2738</t>
  </si>
  <si>
    <t>SL2739</t>
  </si>
  <si>
    <t>SL2740</t>
  </si>
  <si>
    <t>SL2741</t>
  </si>
  <si>
    <t>SL2742</t>
  </si>
  <si>
    <t>SL2743</t>
  </si>
  <si>
    <t>SL2744</t>
  </si>
  <si>
    <t>SL2745</t>
  </si>
  <si>
    <t>SL2746</t>
  </si>
  <si>
    <t>SL2747</t>
  </si>
  <si>
    <t>SL2748</t>
  </si>
  <si>
    <t>SL2749</t>
  </si>
  <si>
    <t>SL2750</t>
  </si>
  <si>
    <t>SL2751</t>
  </si>
  <si>
    <t>SL2752</t>
  </si>
  <si>
    <t>SL2753</t>
  </si>
  <si>
    <t>SL2754</t>
  </si>
  <si>
    <t>SL2755</t>
  </si>
  <si>
    <t>SL2756</t>
  </si>
  <si>
    <t>SL2757</t>
  </si>
  <si>
    <t>SL2758</t>
  </si>
  <si>
    <t>SL2759</t>
  </si>
  <si>
    <t>SL2760</t>
  </si>
  <si>
    <t>SL2761</t>
  </si>
  <si>
    <t>SL2762</t>
  </si>
  <si>
    <t>SL2763</t>
  </si>
  <si>
    <t>SL2764</t>
  </si>
  <si>
    <t>SL2765</t>
  </si>
  <si>
    <t>SL2766</t>
  </si>
  <si>
    <t>SL2767</t>
  </si>
  <si>
    <t>SL2768</t>
  </si>
  <si>
    <t>SL2769</t>
  </si>
  <si>
    <t>SL2770</t>
  </si>
  <si>
    <t>SL2771</t>
  </si>
  <si>
    <t>SL2772</t>
  </si>
  <si>
    <t>SL2773</t>
  </si>
  <si>
    <t>SL2774</t>
  </si>
  <si>
    <t>SL2775</t>
  </si>
  <si>
    <t>SL2776</t>
  </si>
  <si>
    <t>SL2777</t>
  </si>
  <si>
    <t>SL2778</t>
  </si>
  <si>
    <t>SL2779</t>
  </si>
  <si>
    <t>SL2780</t>
  </si>
  <si>
    <t>SL2781</t>
  </si>
  <si>
    <t>SL2782</t>
  </si>
  <si>
    <t>SL2783</t>
  </si>
  <si>
    <t>SL2784</t>
  </si>
  <si>
    <t>SL2785</t>
  </si>
  <si>
    <t>SL2786</t>
  </si>
  <si>
    <t>SL2787</t>
  </si>
  <si>
    <t>SL2788</t>
  </si>
  <si>
    <t>SL2789</t>
  </si>
  <si>
    <t>SL2790</t>
  </si>
  <si>
    <t>SL2791</t>
  </si>
  <si>
    <t>SL2792</t>
  </si>
  <si>
    <t>SL2793</t>
  </si>
  <si>
    <t>SL2794</t>
  </si>
  <si>
    <t>SL2795</t>
  </si>
  <si>
    <t>SL2796</t>
  </si>
  <si>
    <t>SL2797</t>
  </si>
  <si>
    <t>SL2798</t>
  </si>
  <si>
    <t>SL2799</t>
  </si>
  <si>
    <t>SL2800</t>
  </si>
  <si>
    <t>SL2801</t>
  </si>
  <si>
    <t>SL2802</t>
  </si>
  <si>
    <t>SL2803</t>
  </si>
  <si>
    <t>SL2804</t>
  </si>
  <si>
    <t>SL2805</t>
  </si>
  <si>
    <t>SL2806</t>
  </si>
  <si>
    <t>SL2807</t>
  </si>
  <si>
    <t>SL2808</t>
  </si>
  <si>
    <t>SL2809</t>
  </si>
  <si>
    <t>SL2810</t>
  </si>
  <si>
    <t>SL2811</t>
  </si>
  <si>
    <t>SL2812</t>
  </si>
  <si>
    <t>SL2813</t>
  </si>
  <si>
    <t>SL2814</t>
  </si>
  <si>
    <t>SL2815</t>
  </si>
  <si>
    <t>SL2816</t>
  </si>
  <si>
    <t>SL2817</t>
  </si>
  <si>
    <t>SL2818</t>
  </si>
  <si>
    <t>SL2819</t>
  </si>
  <si>
    <t>SL2820</t>
  </si>
  <si>
    <t>SL2821</t>
  </si>
  <si>
    <t>SL2822</t>
  </si>
  <si>
    <t>SL2823</t>
  </si>
  <si>
    <t>SL2824</t>
  </si>
  <si>
    <t>SL2825</t>
  </si>
  <si>
    <t>SL2826</t>
  </si>
  <si>
    <t>SL2827</t>
  </si>
  <si>
    <t>SL2828</t>
  </si>
  <si>
    <t>SL2829</t>
  </si>
  <si>
    <t>SL2830</t>
  </si>
  <si>
    <t>SL2831</t>
  </si>
  <si>
    <t>SL2832</t>
  </si>
  <si>
    <t>SL2833</t>
  </si>
  <si>
    <t>SL2834</t>
  </si>
  <si>
    <t>SL2835</t>
  </si>
  <si>
    <t>SL2836</t>
  </si>
  <si>
    <t>SL2837</t>
  </si>
  <si>
    <t>SL2838</t>
  </si>
  <si>
    <t>SL2839</t>
  </si>
  <si>
    <t>SL2840</t>
  </si>
  <si>
    <t>SL2841</t>
  </si>
  <si>
    <t>SL2842</t>
  </si>
  <si>
    <t>SL2843</t>
  </si>
  <si>
    <t>SL2844</t>
  </si>
  <si>
    <t>SL2845</t>
  </si>
  <si>
    <t>SL2846</t>
  </si>
  <si>
    <t>SL2847</t>
  </si>
  <si>
    <t>SL2848</t>
  </si>
  <si>
    <t>SL2849</t>
  </si>
  <si>
    <t>SL2850</t>
  </si>
  <si>
    <t>SL2851</t>
  </si>
  <si>
    <t>SL2852</t>
  </si>
  <si>
    <t>SL2853</t>
  </si>
  <si>
    <t>SL2854</t>
  </si>
  <si>
    <t>SL2855</t>
  </si>
  <si>
    <t>SL2856</t>
  </si>
  <si>
    <t>SL2857</t>
  </si>
  <si>
    <t>SL2858</t>
  </si>
  <si>
    <t>SL2859</t>
  </si>
  <si>
    <t>SL2860</t>
  </si>
  <si>
    <t>SL2861</t>
  </si>
  <si>
    <t>SL2862</t>
  </si>
  <si>
    <t>SL2863</t>
  </si>
  <si>
    <t>SL2864</t>
  </si>
  <si>
    <t>SL2865</t>
  </si>
  <si>
    <t>SL2866</t>
  </si>
  <si>
    <t>SL2867</t>
  </si>
  <si>
    <t>SL2868</t>
  </si>
  <si>
    <t>SL2869</t>
  </si>
  <si>
    <t>SL2870</t>
  </si>
  <si>
    <t>SL2871</t>
  </si>
  <si>
    <t>SL2872</t>
  </si>
  <si>
    <t>SL2873</t>
  </si>
  <si>
    <t>SL2874</t>
  </si>
  <si>
    <t>SL2875</t>
  </si>
  <si>
    <t>SL2876</t>
  </si>
  <si>
    <t>SL2877</t>
  </si>
  <si>
    <t>SL2878</t>
  </si>
  <si>
    <t>SL2879</t>
  </si>
  <si>
    <t>SL2880</t>
  </si>
  <si>
    <t>SL2881</t>
  </si>
  <si>
    <t>SL2882</t>
  </si>
  <si>
    <t>SL2883</t>
  </si>
  <si>
    <t>SL2884</t>
  </si>
  <si>
    <t>SL2885</t>
  </si>
  <si>
    <t>SL2886</t>
  </si>
  <si>
    <t>SL2887</t>
  </si>
  <si>
    <t>SL2888</t>
  </si>
  <si>
    <t>SL2889</t>
  </si>
  <si>
    <t>SL2890</t>
  </si>
  <si>
    <t>SL2891</t>
  </si>
  <si>
    <t>SL2892</t>
  </si>
  <si>
    <t>SL2893</t>
  </si>
  <si>
    <t>SL2894</t>
  </si>
  <si>
    <t>SL2895</t>
  </si>
  <si>
    <t>SL2896</t>
  </si>
  <si>
    <t>SL2897</t>
  </si>
  <si>
    <t>SL2898</t>
  </si>
  <si>
    <t>SL2899</t>
  </si>
  <si>
    <t>SL2900</t>
  </si>
  <si>
    <t>SL2901</t>
  </si>
  <si>
    <t>SL2902</t>
  </si>
  <si>
    <t>SL2903</t>
  </si>
  <si>
    <t>SL2904</t>
  </si>
  <si>
    <t>SL2905</t>
  </si>
  <si>
    <t>SL2906</t>
  </si>
  <si>
    <t>SL2907</t>
  </si>
  <si>
    <t>SL2908</t>
  </si>
  <si>
    <t>SL2909</t>
  </si>
  <si>
    <t>SL2910</t>
  </si>
  <si>
    <t>SL2911</t>
  </si>
  <si>
    <t>SL2912</t>
  </si>
  <si>
    <t>SL2913</t>
  </si>
  <si>
    <t>SL2914</t>
  </si>
  <si>
    <t>SL2915</t>
  </si>
  <si>
    <t>SL2916</t>
  </si>
  <si>
    <t>SL2917</t>
  </si>
  <si>
    <t>SL2918</t>
  </si>
  <si>
    <t>SL2919</t>
  </si>
  <si>
    <t>SL2920</t>
  </si>
  <si>
    <t>SL2921</t>
  </si>
  <si>
    <t>SL2922</t>
  </si>
  <si>
    <t>SL2923</t>
  </si>
  <si>
    <t>SL2924</t>
  </si>
  <si>
    <t>SL2925</t>
  </si>
  <si>
    <t>SL2926</t>
  </si>
  <si>
    <t>SL2927</t>
  </si>
  <si>
    <t>SL2928</t>
  </si>
  <si>
    <t>SL2929</t>
  </si>
  <si>
    <t>SL2930</t>
  </si>
  <si>
    <t>SL2931</t>
  </si>
  <si>
    <t>SL2932</t>
  </si>
  <si>
    <t>SL2933</t>
  </si>
  <si>
    <t>SL2934</t>
  </si>
  <si>
    <t>SL2935</t>
  </si>
  <si>
    <t>SL2936</t>
  </si>
  <si>
    <t>SL2937</t>
  </si>
  <si>
    <t>SL2938</t>
  </si>
  <si>
    <t>SL2939</t>
  </si>
  <si>
    <t>SL2940</t>
  </si>
  <si>
    <t>SL2941</t>
  </si>
  <si>
    <t>SL2942</t>
  </si>
  <si>
    <t>SL2943</t>
  </si>
  <si>
    <t>SL2944</t>
  </si>
  <si>
    <t>SL2945</t>
  </si>
  <si>
    <t>SL2946</t>
  </si>
  <si>
    <t>SL2947</t>
  </si>
  <si>
    <t>SL2948</t>
  </si>
  <si>
    <t>SL2949</t>
  </si>
  <si>
    <t>SL2950</t>
  </si>
  <si>
    <t>SL2951</t>
  </si>
  <si>
    <t>SL2952</t>
  </si>
  <si>
    <t>SL2953</t>
  </si>
  <si>
    <t>SL2954</t>
  </si>
  <si>
    <t>SL2955</t>
  </si>
  <si>
    <t>SL2956</t>
  </si>
  <si>
    <t>SL2957</t>
  </si>
  <si>
    <t>SL2958</t>
  </si>
  <si>
    <t>SL2959</t>
  </si>
  <si>
    <t>SL2960</t>
  </si>
  <si>
    <t>SL2961</t>
  </si>
  <si>
    <t>SL2962</t>
  </si>
  <si>
    <t>SL2963</t>
  </si>
  <si>
    <t>SL2964</t>
  </si>
  <si>
    <t>SL2965</t>
  </si>
  <si>
    <t>SL2966</t>
  </si>
  <si>
    <t>SL2967</t>
  </si>
  <si>
    <t>SL2968</t>
  </si>
  <si>
    <t>SL2969</t>
  </si>
  <si>
    <t>SL2970</t>
  </si>
  <si>
    <t>SL2971</t>
  </si>
  <si>
    <t>SL2972</t>
  </si>
  <si>
    <t>SL2973</t>
  </si>
  <si>
    <t>SL2974</t>
  </si>
  <si>
    <t>SL2975</t>
  </si>
  <si>
    <t>SL2976</t>
  </si>
  <si>
    <t>SL2977</t>
  </si>
  <si>
    <t>SL2978</t>
  </si>
  <si>
    <t>SL2979</t>
  </si>
  <si>
    <t>SL2980</t>
  </si>
  <si>
    <t>SL2981</t>
  </si>
  <si>
    <t>SL2982</t>
  </si>
  <si>
    <t>SL2983</t>
  </si>
  <si>
    <t>SL2984</t>
  </si>
  <si>
    <t>SL2985</t>
  </si>
  <si>
    <t>SL2986</t>
  </si>
  <si>
    <t>SL2987</t>
  </si>
  <si>
    <t>SL2988</t>
  </si>
  <si>
    <t>SL2989</t>
  </si>
  <si>
    <t>SL2990</t>
  </si>
  <si>
    <t>SL2991</t>
  </si>
  <si>
    <t>SL2992</t>
  </si>
  <si>
    <t>SL2993</t>
  </si>
  <si>
    <t>SL2994</t>
  </si>
  <si>
    <t>SL2995</t>
  </si>
  <si>
    <t>SL2996</t>
  </si>
  <si>
    <t>SL2997</t>
  </si>
  <si>
    <t>SL2998</t>
  </si>
  <si>
    <t>SL2999</t>
  </si>
  <si>
    <t>SL3000</t>
  </si>
  <si>
    <t>SL3001</t>
  </si>
  <si>
    <t>SL3002</t>
  </si>
  <si>
    <t>SL3003</t>
  </si>
  <si>
    <t>SL3004</t>
  </si>
  <si>
    <t>SL3005</t>
  </si>
  <si>
    <t>SL3006</t>
  </si>
  <si>
    <t>SL3007</t>
  </si>
  <si>
    <t>SL3008</t>
  </si>
  <si>
    <t>SL3009</t>
  </si>
  <si>
    <t>SL3010</t>
  </si>
  <si>
    <t>SL3011</t>
  </si>
  <si>
    <t>SL3012</t>
  </si>
  <si>
    <t>SL3013</t>
  </si>
  <si>
    <t>SL3014</t>
  </si>
  <si>
    <t>SL3015</t>
  </si>
  <si>
    <t>SL3016</t>
  </si>
  <si>
    <t>SL3017</t>
  </si>
  <si>
    <t>SL3018</t>
  </si>
  <si>
    <t>SL3019</t>
  </si>
  <si>
    <t>SL3020</t>
  </si>
  <si>
    <t>SL3021</t>
  </si>
  <si>
    <t>SL3022</t>
  </si>
  <si>
    <t>SL3023</t>
  </si>
  <si>
    <t>SL3024</t>
  </si>
  <si>
    <t>SL3025</t>
  </si>
  <si>
    <t>SL3026</t>
  </si>
  <si>
    <t>SL3027</t>
  </si>
  <si>
    <t>SL3028</t>
  </si>
  <si>
    <t>SL3029</t>
  </si>
  <si>
    <t>SL3030</t>
  </si>
  <si>
    <t>SL3031</t>
  </si>
  <si>
    <t>SL3032</t>
  </si>
  <si>
    <t>SL3033</t>
  </si>
  <si>
    <t>SL3034</t>
  </si>
  <si>
    <t>SL3035</t>
  </si>
  <si>
    <t>SL3036</t>
  </si>
  <si>
    <t>SL3037</t>
  </si>
  <si>
    <t>SL3038</t>
  </si>
  <si>
    <t>SL3039</t>
  </si>
  <si>
    <t>SL3040</t>
  </si>
  <si>
    <t>SL3041</t>
  </si>
  <si>
    <t>SL3042</t>
  </si>
  <si>
    <t>SL3043</t>
  </si>
  <si>
    <t>SL3044</t>
  </si>
  <si>
    <t>SL3045</t>
  </si>
  <si>
    <t>SL3046</t>
  </si>
  <si>
    <t>SL3047</t>
  </si>
  <si>
    <t>SL3048</t>
  </si>
  <si>
    <t>SL3049</t>
  </si>
  <si>
    <t>SL3050</t>
  </si>
  <si>
    <t>SL3051</t>
  </si>
  <si>
    <t>SL3052</t>
  </si>
  <si>
    <t>SL3053</t>
  </si>
  <si>
    <t>SL3054</t>
  </si>
  <si>
    <t>SL3055</t>
  </si>
  <si>
    <t>SL3056</t>
  </si>
  <si>
    <t>SL3057</t>
  </si>
  <si>
    <t>SL3058</t>
  </si>
  <si>
    <t>SL3059</t>
  </si>
  <si>
    <t>SL3060</t>
  </si>
  <si>
    <t>SL3061</t>
  </si>
  <si>
    <t>SL3062</t>
  </si>
  <si>
    <t>SL3063</t>
  </si>
  <si>
    <t>SL3064</t>
  </si>
  <si>
    <t>SL3065</t>
  </si>
  <si>
    <t>SL3066</t>
  </si>
  <si>
    <t>SL3067</t>
  </si>
  <si>
    <t>SL3068</t>
  </si>
  <si>
    <t>SL3069</t>
  </si>
  <si>
    <t>SL3070</t>
  </si>
  <si>
    <t>SL3071</t>
  </si>
  <si>
    <t>SL3072</t>
  </si>
  <si>
    <t>SL3073</t>
  </si>
  <si>
    <t>SL3074</t>
  </si>
  <si>
    <t>SL3075</t>
  </si>
  <si>
    <t>SL3076</t>
  </si>
  <si>
    <t>SL3077</t>
  </si>
  <si>
    <t>SL3078</t>
  </si>
  <si>
    <t>SL3079</t>
  </si>
  <si>
    <t>SL3080</t>
  </si>
  <si>
    <t>SL3081</t>
  </si>
  <si>
    <t>SL3082</t>
  </si>
  <si>
    <t>SL3083</t>
  </si>
  <si>
    <t>SL3084</t>
  </si>
  <si>
    <t>SL3085</t>
  </si>
  <si>
    <t>SL3086</t>
  </si>
  <si>
    <t>SL3087</t>
  </si>
  <si>
    <t>SL3088</t>
  </si>
  <si>
    <t>SL3089</t>
  </si>
  <si>
    <t>SL3090</t>
  </si>
  <si>
    <t>SL3091</t>
  </si>
  <si>
    <t>SL3092</t>
  </si>
  <si>
    <t>SL3093</t>
  </si>
  <si>
    <t>SL3094</t>
  </si>
  <si>
    <t>SL3095</t>
  </si>
  <si>
    <t>SL3096</t>
  </si>
  <si>
    <t>SL3097</t>
  </si>
  <si>
    <t>SL3098</t>
  </si>
  <si>
    <t>SL3099</t>
  </si>
  <si>
    <t>SL3100</t>
  </si>
  <si>
    <t>SL3101</t>
  </si>
  <si>
    <t>SL3102</t>
  </si>
  <si>
    <t>SL3103</t>
  </si>
  <si>
    <t>SL3104</t>
  </si>
  <si>
    <t>SL3105</t>
  </si>
  <si>
    <t>SL3106</t>
  </si>
  <si>
    <t>SL3107</t>
  </si>
  <si>
    <t>SL3108</t>
  </si>
  <si>
    <t>SL3109</t>
  </si>
  <si>
    <t>SL3110</t>
  </si>
  <si>
    <t>SL3111</t>
  </si>
  <si>
    <t>SL3112</t>
  </si>
  <si>
    <t>SL3113</t>
  </si>
  <si>
    <t>SL3114</t>
  </si>
  <si>
    <t>SL3115</t>
  </si>
  <si>
    <t>SL3116</t>
  </si>
  <si>
    <t>SL3117</t>
  </si>
  <si>
    <t>SL3118</t>
  </si>
  <si>
    <t>SL3119</t>
  </si>
  <si>
    <t>SL3120</t>
  </si>
  <si>
    <t>SL3121</t>
  </si>
  <si>
    <t>SL3122</t>
  </si>
  <si>
    <t>SL3123</t>
  </si>
  <si>
    <t>SL3124</t>
  </si>
  <si>
    <t>SL3125</t>
  </si>
  <si>
    <t>SL3126</t>
  </si>
  <si>
    <t>SL3127</t>
  </si>
  <si>
    <t>SL3128</t>
  </si>
  <si>
    <t>SL3129</t>
  </si>
  <si>
    <t>SL3130</t>
  </si>
  <si>
    <t>SL3131</t>
  </si>
  <si>
    <t>SL3132</t>
  </si>
  <si>
    <t>SL3133</t>
  </si>
  <si>
    <t>SL3134</t>
  </si>
  <si>
    <t>SL3135</t>
  </si>
  <si>
    <t>SL3136</t>
  </si>
  <si>
    <t>SL3137</t>
  </si>
  <si>
    <t>SL3138</t>
  </si>
  <si>
    <t>SL3139</t>
  </si>
  <si>
    <t>SL3140</t>
  </si>
  <si>
    <t>SL3141</t>
  </si>
  <si>
    <t>SL3142</t>
  </si>
  <si>
    <t>SL3143</t>
  </si>
  <si>
    <t>SL3144</t>
  </si>
  <si>
    <t>SL3145</t>
  </si>
  <si>
    <t>SL3146</t>
  </si>
  <si>
    <t>SL3147</t>
  </si>
  <si>
    <t>SL3148</t>
  </si>
  <si>
    <t>SL3149</t>
  </si>
  <si>
    <t>SL3150</t>
  </si>
  <si>
    <t>SL3151</t>
  </si>
  <si>
    <t>SL3152</t>
  </si>
  <si>
    <t>SL3153</t>
  </si>
  <si>
    <t>SL3154</t>
  </si>
  <si>
    <t>SL3155</t>
  </si>
  <si>
    <t>SL3156</t>
  </si>
  <si>
    <t>SL3157</t>
  </si>
  <si>
    <t>SL3158</t>
  </si>
  <si>
    <t>SL3159</t>
  </si>
  <si>
    <t>SL3160</t>
  </si>
  <si>
    <t>SL3161</t>
  </si>
  <si>
    <t>SL3162</t>
  </si>
  <si>
    <t>SL3163</t>
  </si>
  <si>
    <t>SL3164</t>
  </si>
  <si>
    <t>SL3165</t>
  </si>
  <si>
    <t>SL3166</t>
  </si>
  <si>
    <t>SL3167</t>
  </si>
  <si>
    <t>SL3168</t>
  </si>
  <si>
    <t>SL3169</t>
  </si>
  <si>
    <t>SL3170</t>
  </si>
  <si>
    <t>SL3171</t>
  </si>
  <si>
    <t>SL3172</t>
  </si>
  <si>
    <t>SL3173</t>
  </si>
  <si>
    <t>SL3174</t>
  </si>
  <si>
    <t>SL3175</t>
  </si>
  <si>
    <t>SL3176</t>
  </si>
  <si>
    <t>SL3177</t>
  </si>
  <si>
    <t>SL3178</t>
  </si>
  <si>
    <t>SL3179</t>
  </si>
  <si>
    <t>SL3180</t>
  </si>
  <si>
    <t>SL3181</t>
  </si>
  <si>
    <t>SL3182</t>
  </si>
  <si>
    <t>SL3183</t>
  </si>
  <si>
    <t>SL3184</t>
  </si>
  <si>
    <t>SL3185</t>
  </si>
  <si>
    <t>SL3186</t>
  </si>
  <si>
    <t>SL3187</t>
  </si>
  <si>
    <t>SL3188</t>
  </si>
  <si>
    <t>SL3189</t>
  </si>
  <si>
    <t>SL3190</t>
  </si>
  <si>
    <t>SL3191</t>
  </si>
  <si>
    <t>SL3192</t>
  </si>
  <si>
    <t>SL3193</t>
  </si>
  <si>
    <t>SL3194</t>
  </si>
  <si>
    <t>SL3195</t>
  </si>
  <si>
    <t>SL3196</t>
  </si>
  <si>
    <t>SL3197</t>
  </si>
  <si>
    <t>SL3198</t>
  </si>
  <si>
    <t>SL3199</t>
  </si>
  <si>
    <t>SL3200</t>
  </si>
  <si>
    <t>SL3201</t>
  </si>
  <si>
    <t>SL3202</t>
  </si>
  <si>
    <t>SL3203</t>
  </si>
  <si>
    <t>SL3204</t>
  </si>
  <si>
    <t>SL3205</t>
  </si>
  <si>
    <t>SL3206</t>
  </si>
  <si>
    <t>SL3207</t>
  </si>
  <si>
    <t>SL3208</t>
  </si>
  <si>
    <t>SL3209</t>
  </si>
  <si>
    <t>SL3210</t>
  </si>
  <si>
    <t>SL3211</t>
  </si>
  <si>
    <t>SL3212</t>
  </si>
  <si>
    <t>SL3213</t>
  </si>
  <si>
    <t>SL3214</t>
  </si>
  <si>
    <t>SL3215</t>
  </si>
  <si>
    <t>SL3216</t>
  </si>
  <si>
    <t>SL3217</t>
  </si>
  <si>
    <t>SL3218</t>
  </si>
  <si>
    <t>SL3219</t>
  </si>
  <si>
    <t>SL3220</t>
  </si>
  <si>
    <t>SL3221</t>
  </si>
  <si>
    <t>SL3222</t>
  </si>
  <si>
    <t>SL3223</t>
  </si>
  <si>
    <t>SL3224</t>
  </si>
  <si>
    <t>SL3225</t>
  </si>
  <si>
    <t>SL3226</t>
  </si>
  <si>
    <t>SL3227</t>
  </si>
  <si>
    <t>SL3228</t>
  </si>
  <si>
    <t>SL3229</t>
  </si>
  <si>
    <t>SL3230</t>
  </si>
  <si>
    <t>SL3231</t>
  </si>
  <si>
    <t>SL3232</t>
  </si>
  <si>
    <t>SL3233</t>
  </si>
  <si>
    <t>SL3234</t>
  </si>
  <si>
    <t>SL3235</t>
  </si>
  <si>
    <t>SL3236</t>
  </si>
  <si>
    <t>SL3237</t>
  </si>
  <si>
    <t>SL3238</t>
  </si>
  <si>
    <t>SL3239</t>
  </si>
  <si>
    <t>SL3240</t>
  </si>
  <si>
    <t>SL3241</t>
  </si>
  <si>
    <t>SL3242</t>
  </si>
  <si>
    <t>SL3243</t>
  </si>
  <si>
    <t>SL3244</t>
  </si>
  <si>
    <t>SL3245</t>
  </si>
  <si>
    <t>SL3246</t>
  </si>
  <si>
    <t>SL3247</t>
  </si>
  <si>
    <t>SL3248</t>
  </si>
  <si>
    <t>SL3249</t>
  </si>
  <si>
    <t>SL3250</t>
  </si>
  <si>
    <t>SL3251</t>
  </si>
  <si>
    <t>SL3252</t>
  </si>
  <si>
    <t>SL3253</t>
  </si>
  <si>
    <t>SL3254</t>
  </si>
  <si>
    <t>SL3255</t>
  </si>
  <si>
    <t>SL3256</t>
  </si>
  <si>
    <t>SL3257</t>
  </si>
  <si>
    <t>SL3258</t>
  </si>
  <si>
    <t>SL3259</t>
  </si>
  <si>
    <t>SL3260</t>
  </si>
  <si>
    <t>SL3261</t>
  </si>
  <si>
    <t>SL3262</t>
  </si>
  <si>
    <t>SL3263</t>
  </si>
  <si>
    <t>SL3264</t>
  </si>
  <si>
    <t>SL3265</t>
  </si>
  <si>
    <t>SL3266</t>
  </si>
  <si>
    <t>SL3267</t>
  </si>
  <si>
    <t>SL3268</t>
  </si>
  <si>
    <t>SL3269</t>
  </si>
  <si>
    <t>SL3270</t>
  </si>
  <si>
    <t>SL3271</t>
  </si>
  <si>
    <t>SL3272</t>
  </si>
  <si>
    <t>SL3273</t>
  </si>
  <si>
    <t>SL3274</t>
  </si>
  <si>
    <t>SL3275</t>
  </si>
  <si>
    <t>SL3276</t>
  </si>
  <si>
    <t>SL3277</t>
  </si>
  <si>
    <t>SL3278</t>
  </si>
  <si>
    <t>SL3279</t>
  </si>
  <si>
    <t>SL3280</t>
  </si>
  <si>
    <t>SL3281</t>
  </si>
  <si>
    <t>SL3282</t>
  </si>
  <si>
    <t>SL3283</t>
  </si>
  <si>
    <t>SL3284</t>
  </si>
  <si>
    <t>SL3285</t>
  </si>
  <si>
    <t>SL3286</t>
  </si>
  <si>
    <t>SL3287</t>
  </si>
  <si>
    <t>SL3288</t>
  </si>
  <si>
    <t>SL3289</t>
  </si>
  <si>
    <t>SL3290</t>
  </si>
  <si>
    <t>SL3291</t>
  </si>
  <si>
    <t>SL3292</t>
  </si>
  <si>
    <t>SL3293</t>
  </si>
  <si>
    <t>SL3294</t>
  </si>
  <si>
    <t>SL3295</t>
  </si>
  <si>
    <t>SL3296</t>
  </si>
  <si>
    <t>SL3297</t>
  </si>
  <si>
    <t>SL3298</t>
  </si>
  <si>
    <t>SL3299</t>
  </si>
  <si>
    <t>SL3300</t>
  </si>
  <si>
    <t>SL3301</t>
  </si>
  <si>
    <t>SL3302</t>
  </si>
  <si>
    <t>SL3303</t>
  </si>
  <si>
    <t>SL3304</t>
  </si>
  <si>
    <t>SL3305</t>
  </si>
  <si>
    <t>SL3306</t>
  </si>
  <si>
    <t>SL3307</t>
  </si>
  <si>
    <t>SL3308</t>
  </si>
  <si>
    <t>SL3309</t>
  </si>
  <si>
    <t>SL3310</t>
  </si>
  <si>
    <t>SL3311</t>
  </si>
  <si>
    <t>SL3312</t>
  </si>
  <si>
    <t>SL3313</t>
  </si>
  <si>
    <t>SL3314</t>
  </si>
  <si>
    <t>SL3315</t>
  </si>
  <si>
    <t>SL3316</t>
  </si>
  <si>
    <t>SL3317</t>
  </si>
  <si>
    <t>SL3318</t>
  </si>
  <si>
    <t>SL3319</t>
  </si>
  <si>
    <t>SL3320</t>
  </si>
  <si>
    <t>SL3321</t>
  </si>
  <si>
    <t>SL3322</t>
  </si>
  <si>
    <t>SL3323</t>
  </si>
  <si>
    <t>SL3324</t>
  </si>
  <si>
    <t>SL3325</t>
  </si>
  <si>
    <t>SL3326</t>
  </si>
  <si>
    <t>SL3327</t>
  </si>
  <si>
    <t>SL3328</t>
  </si>
  <si>
    <t>SL3329</t>
  </si>
  <si>
    <t>SL3330</t>
  </si>
  <si>
    <t>SL3331</t>
  </si>
  <si>
    <t>SL3332</t>
  </si>
  <si>
    <t>SL3333</t>
  </si>
  <si>
    <t>SL3334</t>
  </si>
  <si>
    <t>SL3335</t>
  </si>
  <si>
    <t>SL3336</t>
  </si>
  <si>
    <t>SL3337</t>
  </si>
  <si>
    <t>SL3338</t>
  </si>
  <si>
    <t>SL3339</t>
  </si>
  <si>
    <t>SL3340</t>
  </si>
  <si>
    <t>SL3341</t>
  </si>
  <si>
    <t>SL3342</t>
  </si>
  <si>
    <t>SL3343</t>
  </si>
  <si>
    <t>SL3344</t>
  </si>
  <si>
    <t>SL3345</t>
  </si>
  <si>
    <t>SL3346</t>
  </si>
  <si>
    <t>SL3347</t>
  </si>
  <si>
    <t>SL3348</t>
  </si>
  <si>
    <t>SL3349</t>
  </si>
  <si>
    <t>SL3350</t>
  </si>
  <si>
    <t>SL3351</t>
  </si>
  <si>
    <t>SL3352</t>
  </si>
  <si>
    <t>SL3353</t>
  </si>
  <si>
    <t>SL3354</t>
  </si>
  <si>
    <t>SL3355</t>
  </si>
  <si>
    <t>SL3356</t>
  </si>
  <si>
    <t>SL3357</t>
  </si>
  <si>
    <t>SL3358</t>
  </si>
  <si>
    <t>SL3359</t>
  </si>
  <si>
    <t>SL3360</t>
  </si>
  <si>
    <t>SL3361</t>
  </si>
  <si>
    <t>SL3362</t>
  </si>
  <si>
    <t>SL3363</t>
  </si>
  <si>
    <t>SL3364</t>
  </si>
  <si>
    <t>SL3365</t>
  </si>
  <si>
    <t>SL3366</t>
  </si>
  <si>
    <t>SL3367</t>
  </si>
  <si>
    <t>SL3368</t>
  </si>
  <si>
    <t>SL3369</t>
  </si>
  <si>
    <t>SL3370</t>
  </si>
  <si>
    <t>SL3371</t>
  </si>
  <si>
    <t>SL3372</t>
  </si>
  <si>
    <t>SL3373</t>
  </si>
  <si>
    <t>SL3374</t>
  </si>
  <si>
    <t>SL3375</t>
  </si>
  <si>
    <t>SL3376</t>
  </si>
  <si>
    <t>SL3377</t>
  </si>
  <si>
    <t>SL3378</t>
  </si>
  <si>
    <t>SL3379</t>
  </si>
  <si>
    <t>SL3380</t>
  </si>
  <si>
    <t>SL3381</t>
  </si>
  <si>
    <t>SL3382</t>
  </si>
  <si>
    <t>SL3383</t>
  </si>
  <si>
    <t>SL3384</t>
  </si>
  <si>
    <t>SL3385</t>
  </si>
  <si>
    <t>SL3386</t>
  </si>
  <si>
    <t>SL3387</t>
  </si>
  <si>
    <t>SL3388</t>
  </si>
  <si>
    <t>SL3389</t>
  </si>
  <si>
    <t>SL3390</t>
  </si>
  <si>
    <t>SL3391</t>
  </si>
  <si>
    <t>SL3392</t>
  </si>
  <si>
    <t>SL3393</t>
  </si>
  <si>
    <t>SL3394</t>
  </si>
  <si>
    <t>SL3395</t>
  </si>
  <si>
    <t>SL3396</t>
  </si>
  <si>
    <t>SL3397</t>
  </si>
  <si>
    <t>SL3398</t>
  </si>
  <si>
    <t>SL3399</t>
  </si>
  <si>
    <t>SL3400</t>
  </si>
  <si>
    <t>SL3401</t>
  </si>
  <si>
    <t>SL3402</t>
  </si>
  <si>
    <t>SL3403</t>
  </si>
  <si>
    <t>SL3404</t>
  </si>
  <si>
    <t>SL3405</t>
  </si>
  <si>
    <t>SL3406</t>
  </si>
  <si>
    <t>SL3407</t>
  </si>
  <si>
    <t>SL3408</t>
  </si>
  <si>
    <t>SL3409</t>
  </si>
  <si>
    <t>SL3410</t>
  </si>
  <si>
    <t>SL3411</t>
  </si>
  <si>
    <t>SL3412</t>
  </si>
  <si>
    <t>SL3413</t>
  </si>
  <si>
    <t>SL3414</t>
  </si>
  <si>
    <t>SL3415</t>
  </si>
  <si>
    <t>SL3416</t>
  </si>
  <si>
    <t>SL3417</t>
  </si>
  <si>
    <t>SL3418</t>
  </si>
  <si>
    <t>SL3419</t>
  </si>
  <si>
    <t>SL3420</t>
  </si>
  <si>
    <t>SL3421</t>
  </si>
  <si>
    <t>SL3422</t>
  </si>
  <si>
    <t>SL3423</t>
  </si>
  <si>
    <t>SL3424</t>
  </si>
  <si>
    <t>SL3425</t>
  </si>
  <si>
    <t>SL3426</t>
  </si>
  <si>
    <t>SL3427</t>
  </si>
  <si>
    <t>SL3428</t>
  </si>
  <si>
    <t>SL3429</t>
  </si>
  <si>
    <t>SL3430</t>
  </si>
  <si>
    <t>SL3431</t>
  </si>
  <si>
    <t>SL3432</t>
  </si>
  <si>
    <t>SL3433</t>
  </si>
  <si>
    <t>SL3434</t>
  </si>
  <si>
    <t>SL3435</t>
  </si>
  <si>
    <t>SL3436</t>
  </si>
  <si>
    <t>SL3437</t>
  </si>
  <si>
    <t>SL3438</t>
  </si>
  <si>
    <t>SL3439</t>
  </si>
  <si>
    <t>SL3440</t>
  </si>
  <si>
    <t>SL3441</t>
  </si>
  <si>
    <t>SL3442</t>
  </si>
  <si>
    <t>SL3443</t>
  </si>
  <si>
    <t>SL3444</t>
  </si>
  <si>
    <t>SL3445</t>
  </si>
  <si>
    <t>SL3446</t>
  </si>
  <si>
    <t>SL3447</t>
  </si>
  <si>
    <t>SL3448</t>
  </si>
  <si>
    <t>SL3449</t>
  </si>
  <si>
    <t>SL3450</t>
  </si>
  <si>
    <t>SL3451</t>
  </si>
  <si>
    <t>SL3452</t>
  </si>
  <si>
    <t>SL3453</t>
  </si>
  <si>
    <t>SL3454</t>
  </si>
  <si>
    <t>SL3455</t>
  </si>
  <si>
    <t>SL3456</t>
  </si>
  <si>
    <t>SL3457</t>
  </si>
  <si>
    <t>SL3458</t>
  </si>
  <si>
    <t>SL3459</t>
  </si>
  <si>
    <t>SL3460</t>
  </si>
  <si>
    <t>SL3461</t>
  </si>
  <si>
    <t>SL3462</t>
  </si>
  <si>
    <t>SL3463</t>
  </si>
  <si>
    <t>SL3464</t>
  </si>
  <si>
    <t>SL3465</t>
  </si>
  <si>
    <t>SL3466</t>
  </si>
  <si>
    <t>SL3467</t>
  </si>
  <si>
    <t>SL3468</t>
  </si>
  <si>
    <t>SL3469</t>
  </si>
  <si>
    <t>SL3470</t>
  </si>
  <si>
    <t>SL3471</t>
  </si>
  <si>
    <t>SL3472</t>
  </si>
  <si>
    <t>SL3473</t>
  </si>
  <si>
    <t>SL3474</t>
  </si>
  <si>
    <t>SL3475</t>
  </si>
  <si>
    <t>SL3476</t>
  </si>
  <si>
    <t>SL3477</t>
  </si>
  <si>
    <t>SL3478</t>
  </si>
  <si>
    <t>SL3479</t>
  </si>
  <si>
    <t>SL3480</t>
  </si>
  <si>
    <t>SL3481</t>
  </si>
  <si>
    <t>SL3482</t>
  </si>
  <si>
    <t>SL3483</t>
  </si>
  <si>
    <t>SL3484</t>
  </si>
  <si>
    <t>SL3485</t>
  </si>
  <si>
    <t>SL3486</t>
  </si>
  <si>
    <t>SL3487</t>
  </si>
  <si>
    <t>SL3488</t>
  </si>
  <si>
    <t>SL3489</t>
  </si>
  <si>
    <t>SL3490</t>
  </si>
  <si>
    <t>SL3491</t>
  </si>
  <si>
    <t>SL3492</t>
  </si>
  <si>
    <t>SL3493</t>
  </si>
  <si>
    <t>SL3494</t>
  </si>
  <si>
    <t>SL3495</t>
  </si>
  <si>
    <t>SL3496</t>
  </si>
  <si>
    <t>SL3497</t>
  </si>
  <si>
    <t>SL3498</t>
  </si>
  <si>
    <t>SL3499</t>
  </si>
  <si>
    <t>SL3500</t>
  </si>
  <si>
    <t>SL3501</t>
  </si>
  <si>
    <t>SL3502</t>
  </si>
  <si>
    <t>SL3503</t>
  </si>
  <si>
    <t>SL3504</t>
  </si>
  <si>
    <t>SL3505</t>
  </si>
  <si>
    <t>SL3506</t>
  </si>
  <si>
    <t>SL3507</t>
  </si>
  <si>
    <t>SL3508</t>
  </si>
  <si>
    <t>SL3509</t>
  </si>
  <si>
    <t>SL3510</t>
  </si>
  <si>
    <t>SL3511</t>
  </si>
  <si>
    <t>SL3512</t>
  </si>
  <si>
    <t>SL3513</t>
  </si>
  <si>
    <t>SL3514</t>
  </si>
  <si>
    <t>SL3515</t>
  </si>
  <si>
    <t>SL3516</t>
  </si>
  <si>
    <t>SL3517</t>
  </si>
  <si>
    <t>SL3518</t>
  </si>
  <si>
    <t>SL3519</t>
  </si>
  <si>
    <t>SL3520</t>
  </si>
  <si>
    <t>SL3521</t>
  </si>
  <si>
    <t>SL3522</t>
  </si>
  <si>
    <t>SL3523</t>
  </si>
  <si>
    <t>SL3524</t>
  </si>
  <si>
    <t>SL3525</t>
  </si>
  <si>
    <t>SL3526</t>
  </si>
  <si>
    <t>SL3527</t>
  </si>
  <si>
    <t>SL3528</t>
  </si>
  <si>
    <t>SL3529</t>
  </si>
  <si>
    <t>SL3530</t>
  </si>
  <si>
    <t>SL3531</t>
  </si>
  <si>
    <t>SL3532</t>
  </si>
  <si>
    <t>SL3533</t>
  </si>
  <si>
    <t>SL3534</t>
  </si>
  <si>
    <t>SL3535</t>
  </si>
  <si>
    <t>SL3536</t>
  </si>
  <si>
    <t>SL3537</t>
  </si>
  <si>
    <t>SL3538</t>
  </si>
  <si>
    <t>SL3539</t>
  </si>
  <si>
    <t>SL3540</t>
  </si>
  <si>
    <t>SL3541</t>
  </si>
  <si>
    <t>SL3542</t>
  </si>
  <si>
    <t>SL3543</t>
  </si>
  <si>
    <t>SL3544</t>
  </si>
  <si>
    <t>SL3545</t>
  </si>
  <si>
    <t>SL3546</t>
  </si>
  <si>
    <t>SL3547</t>
  </si>
  <si>
    <t>SL3548</t>
  </si>
  <si>
    <t>SL3549</t>
  </si>
  <si>
    <t>SL3550</t>
  </si>
  <si>
    <t>SL3551</t>
  </si>
  <si>
    <t>SL3552</t>
  </si>
  <si>
    <t>SL3553</t>
  </si>
  <si>
    <t>SL3554</t>
  </si>
  <si>
    <t>SL3555</t>
  </si>
  <si>
    <t>SL3556</t>
  </si>
  <si>
    <t>SL3557</t>
  </si>
  <si>
    <t>SL3558</t>
  </si>
  <si>
    <t>SL3559</t>
  </si>
  <si>
    <t>SL3560</t>
  </si>
  <si>
    <t>SL3561</t>
  </si>
  <si>
    <t>SL3562</t>
  </si>
  <si>
    <t>SL3563</t>
  </si>
  <si>
    <t>SL3564</t>
  </si>
  <si>
    <t>SL3565</t>
  </si>
  <si>
    <t>SL3566</t>
  </si>
  <si>
    <t>SL3567</t>
  </si>
  <si>
    <t>SL3568</t>
  </si>
  <si>
    <t>SL3569</t>
  </si>
  <si>
    <t>SL3570</t>
  </si>
  <si>
    <t>SL3571</t>
  </si>
  <si>
    <t>SL3572</t>
  </si>
  <si>
    <t>SL3573</t>
  </si>
  <si>
    <t>SL3574</t>
  </si>
  <si>
    <t>SL3575</t>
  </si>
  <si>
    <t>SL3576</t>
  </si>
  <si>
    <t>SL3577</t>
  </si>
  <si>
    <t>SL3578</t>
  </si>
  <si>
    <t>SL3579</t>
  </si>
  <si>
    <t>SL3580</t>
  </si>
  <si>
    <t>SL3581</t>
  </si>
  <si>
    <t>SL3582</t>
  </si>
  <si>
    <t>SL3583</t>
  </si>
  <si>
    <t>SL3584</t>
  </si>
  <si>
    <t>SL3585</t>
  </si>
  <si>
    <t>SL3586</t>
  </si>
  <si>
    <t>SL3587</t>
  </si>
  <si>
    <t>SL3588</t>
  </si>
  <si>
    <t>SL3589</t>
  </si>
  <si>
    <t>SL3590</t>
  </si>
  <si>
    <t>SL3591</t>
  </si>
  <si>
    <t>SL3592</t>
  </si>
  <si>
    <t>SL3593</t>
  </si>
  <si>
    <t>SL3594</t>
  </si>
  <si>
    <t>SL3595</t>
  </si>
  <si>
    <t>SL3596</t>
  </si>
  <si>
    <t>SL3597</t>
  </si>
  <si>
    <t>SL3598</t>
  </si>
  <si>
    <t>SL3599</t>
  </si>
  <si>
    <t>SL3600</t>
  </si>
  <si>
    <t>SL3601</t>
  </si>
  <si>
    <t>SL3602</t>
  </si>
  <si>
    <t>SL3603</t>
  </si>
  <si>
    <t>SL3604</t>
  </si>
  <si>
    <t>SL3605</t>
  </si>
  <si>
    <t>SL3606</t>
  </si>
  <si>
    <t>SL3607</t>
  </si>
  <si>
    <t>SL3608</t>
  </si>
  <si>
    <t>SL3609</t>
  </si>
  <si>
    <t>SL3610</t>
  </si>
  <si>
    <t>SL3611</t>
  </si>
  <si>
    <t>SL3612</t>
  </si>
  <si>
    <t>SL3613</t>
  </si>
  <si>
    <t>SL3614</t>
  </si>
  <si>
    <t>SL3615</t>
  </si>
  <si>
    <t>SL3616</t>
  </si>
  <si>
    <t>SL3617</t>
  </si>
  <si>
    <t>SL3618</t>
  </si>
  <si>
    <t>SL3619</t>
  </si>
  <si>
    <t>SL3620</t>
  </si>
  <si>
    <t>SL3621</t>
  </si>
  <si>
    <t>SL3622</t>
  </si>
  <si>
    <t>SL3623</t>
  </si>
  <si>
    <t>SL3624</t>
  </si>
  <si>
    <t>SL3625</t>
  </si>
  <si>
    <t>SL3626</t>
  </si>
  <si>
    <t>SL3627</t>
  </si>
  <si>
    <t>SL3628</t>
  </si>
  <si>
    <t>SL3629</t>
  </si>
  <si>
    <t>SL3630</t>
  </si>
  <si>
    <t>SL3631</t>
  </si>
  <si>
    <t>SL3632</t>
  </si>
  <si>
    <t>SL3633</t>
  </si>
  <si>
    <t>SL3634</t>
  </si>
  <si>
    <t>SL3635</t>
  </si>
  <si>
    <t>SL3636</t>
  </si>
  <si>
    <t>SL3637</t>
  </si>
  <si>
    <t>SL3638</t>
  </si>
  <si>
    <t>SL3639</t>
  </si>
  <si>
    <t>SL3640</t>
  </si>
  <si>
    <t>SL3641</t>
  </si>
  <si>
    <t>SL3642</t>
  </si>
  <si>
    <t>SL3643</t>
  </si>
  <si>
    <t>SL3644</t>
  </si>
  <si>
    <t>SL3645</t>
  </si>
  <si>
    <t>SL3646</t>
  </si>
  <si>
    <t>SL3647</t>
  </si>
  <si>
    <t>SL3648</t>
  </si>
  <si>
    <t>SL3649</t>
  </si>
  <si>
    <t>SL3650</t>
  </si>
  <si>
    <t>SL3651</t>
  </si>
  <si>
    <t>SL3652</t>
  </si>
  <si>
    <t>SL3653</t>
  </si>
  <si>
    <t>SL3654</t>
  </si>
  <si>
    <t>SL3655</t>
  </si>
  <si>
    <t>SL3656</t>
  </si>
  <si>
    <t>SL3657</t>
  </si>
  <si>
    <t>SL3658</t>
  </si>
  <si>
    <t>SL3659</t>
  </si>
  <si>
    <t>SL3660</t>
  </si>
  <si>
    <t>SL3661</t>
  </si>
  <si>
    <t>SL3662</t>
  </si>
  <si>
    <t>SL3663</t>
  </si>
  <si>
    <t>SL3664</t>
  </si>
  <si>
    <t>SL3665</t>
  </si>
  <si>
    <t>SL3666</t>
  </si>
  <si>
    <t>SL3667</t>
  </si>
  <si>
    <t>SL3668</t>
  </si>
  <si>
    <t>SL3669</t>
  </si>
  <si>
    <t>SL3670</t>
  </si>
  <si>
    <t>SL3671</t>
  </si>
  <si>
    <t>SL3672</t>
  </si>
  <si>
    <t>SL3673</t>
  </si>
  <si>
    <t>SL3674</t>
  </si>
  <si>
    <t>SL3675</t>
  </si>
  <si>
    <t>SL3676</t>
  </si>
  <si>
    <t>SL3677</t>
  </si>
  <si>
    <t>SL3678</t>
  </si>
  <si>
    <t>SL3679</t>
  </si>
  <si>
    <t>SL3680</t>
  </si>
  <si>
    <t>SL3681</t>
  </si>
  <si>
    <t>SL3682</t>
  </si>
  <si>
    <t>SL3683</t>
  </si>
  <si>
    <t>SL3684</t>
  </si>
  <si>
    <t>SL3685</t>
  </si>
  <si>
    <t>SL3686</t>
  </si>
  <si>
    <t>SL3687</t>
  </si>
  <si>
    <t>SL3688</t>
  </si>
  <si>
    <t>SL3689</t>
  </si>
  <si>
    <t>SL3690</t>
  </si>
  <si>
    <t>SL3691</t>
  </si>
  <si>
    <t>SL3692</t>
  </si>
  <si>
    <t>SL3693</t>
  </si>
  <si>
    <t>SL3694</t>
  </si>
  <si>
    <t>SL3695</t>
  </si>
  <si>
    <t>SL3696</t>
  </si>
  <si>
    <t>SL3697</t>
  </si>
  <si>
    <t>SL3698</t>
  </si>
  <si>
    <t>SL3699</t>
  </si>
  <si>
    <t>SL3700</t>
  </si>
  <si>
    <t>SL3701</t>
  </si>
  <si>
    <t>SL3702</t>
  </si>
  <si>
    <t>SL3703</t>
  </si>
  <si>
    <t>SL3704</t>
  </si>
  <si>
    <t>SL3705</t>
  </si>
  <si>
    <t>SL3706</t>
  </si>
  <si>
    <t>SL3707</t>
  </si>
  <si>
    <t>SL3708</t>
  </si>
  <si>
    <t>SL3709</t>
  </si>
  <si>
    <t>SL3710</t>
  </si>
  <si>
    <t>SL3711</t>
  </si>
  <si>
    <t>SL3712</t>
  </si>
  <si>
    <t>SL3713</t>
  </si>
  <si>
    <t>SL3714</t>
  </si>
  <si>
    <t>SL3715</t>
  </si>
  <si>
    <t>SL3716</t>
  </si>
  <si>
    <t>SL3717</t>
  </si>
  <si>
    <t>SL3718</t>
  </si>
  <si>
    <t>SL3719</t>
  </si>
  <si>
    <t>SL3720</t>
  </si>
  <si>
    <t>SL3721</t>
  </si>
  <si>
    <t>SL3722</t>
  </si>
  <si>
    <t>SL3723</t>
  </si>
  <si>
    <t>SL3724</t>
  </si>
  <si>
    <t>SL3725</t>
  </si>
  <si>
    <t>SL3726</t>
  </si>
  <si>
    <t>SL3727</t>
  </si>
  <si>
    <t>SL3728</t>
  </si>
  <si>
    <t>SL3729</t>
  </si>
  <si>
    <t>SL3730</t>
  </si>
  <si>
    <t>SL3731</t>
  </si>
  <si>
    <t>SL3732</t>
  </si>
  <si>
    <t>SL3733</t>
  </si>
  <si>
    <t>SL3734</t>
  </si>
  <si>
    <t>SL3735</t>
  </si>
  <si>
    <t>SL3736</t>
  </si>
  <si>
    <t>SL3737</t>
  </si>
  <si>
    <t>SL3738</t>
  </si>
  <si>
    <t>SL3739</t>
  </si>
  <si>
    <t>SL3740</t>
  </si>
  <si>
    <t>SL3741</t>
  </si>
  <si>
    <t>SL3742</t>
  </si>
  <si>
    <t>SL3743</t>
  </si>
  <si>
    <t>SL3744</t>
  </si>
  <si>
    <t>SL3745</t>
  </si>
  <si>
    <t>SL3746</t>
  </si>
  <si>
    <t>SL3747</t>
  </si>
  <si>
    <t>SL3748</t>
  </si>
  <si>
    <t>SL3749</t>
  </si>
  <si>
    <t>SL3750</t>
  </si>
  <si>
    <t>SL3751</t>
  </si>
  <si>
    <t>SL3752</t>
  </si>
  <si>
    <t>SL3753</t>
  </si>
  <si>
    <t>SL3754</t>
  </si>
  <si>
    <t>SL3755</t>
  </si>
  <si>
    <t>SL3756</t>
  </si>
  <si>
    <t>SL3757</t>
  </si>
  <si>
    <t>SL3758</t>
  </si>
  <si>
    <t>SL3759</t>
  </si>
  <si>
    <t>SL3760</t>
  </si>
  <si>
    <t>SL3761</t>
  </si>
  <si>
    <t>SL3762</t>
  </si>
  <si>
    <t>SL3763</t>
  </si>
  <si>
    <t>SL3764</t>
  </si>
  <si>
    <t>SL3765</t>
  </si>
  <si>
    <t>SL3766</t>
  </si>
  <si>
    <t>SL3767</t>
  </si>
  <si>
    <t>SL3768</t>
  </si>
  <si>
    <t>SL3769</t>
  </si>
  <si>
    <t>SL3770</t>
  </si>
  <si>
    <t>SL3771</t>
  </si>
  <si>
    <t>SL3772</t>
  </si>
  <si>
    <t>SL3773</t>
  </si>
  <si>
    <t>SL3774</t>
  </si>
  <si>
    <t>SL3775</t>
  </si>
  <si>
    <t>SL3776</t>
  </si>
  <si>
    <t>SL3777</t>
  </si>
  <si>
    <t>SL3778</t>
  </si>
  <si>
    <t>SL3779</t>
  </si>
  <si>
    <t>SL3780</t>
  </si>
  <si>
    <t>SL3781</t>
  </si>
  <si>
    <t>SL3782</t>
  </si>
  <si>
    <t>SL3783</t>
  </si>
  <si>
    <t>SL3784</t>
  </si>
  <si>
    <t>SL3785</t>
  </si>
  <si>
    <t>SL3786</t>
  </si>
  <si>
    <t>SL3787</t>
  </si>
  <si>
    <t>SL3788</t>
  </si>
  <si>
    <t>SL3789</t>
  </si>
  <si>
    <t>SL3790</t>
  </si>
  <si>
    <t>SL3791</t>
  </si>
  <si>
    <t>SL3792</t>
  </si>
  <si>
    <t>SL3793</t>
  </si>
  <si>
    <t>SL3794</t>
  </si>
  <si>
    <t>SL3795</t>
  </si>
  <si>
    <t>SL3796</t>
  </si>
  <si>
    <t>SL3797</t>
  </si>
  <si>
    <t>SL3798</t>
  </si>
  <si>
    <t>SL3799</t>
  </si>
  <si>
    <t>SL3800</t>
  </si>
  <si>
    <t>SL3801</t>
  </si>
  <si>
    <t>SL3802</t>
  </si>
  <si>
    <t>SL3803</t>
  </si>
  <si>
    <t>SL3804</t>
  </si>
  <si>
    <t>SL3805</t>
  </si>
  <si>
    <t>SL3806</t>
  </si>
  <si>
    <t>SL3807</t>
  </si>
  <si>
    <t>SL3808</t>
  </si>
  <si>
    <t>SL3809</t>
  </si>
  <si>
    <t>SL3810</t>
  </si>
  <si>
    <t>SL3811</t>
  </si>
  <si>
    <t>SL3812</t>
  </si>
  <si>
    <t>SL3813</t>
  </si>
  <si>
    <t>SL3814</t>
  </si>
  <si>
    <t>SL3815</t>
  </si>
  <si>
    <t>SL3816</t>
  </si>
  <si>
    <t>SL3817</t>
  </si>
  <si>
    <t>SL3818</t>
  </si>
  <si>
    <t>SL3819</t>
  </si>
  <si>
    <t>SL3820</t>
  </si>
  <si>
    <t>SL3821</t>
  </si>
  <si>
    <t>SL3822</t>
  </si>
  <si>
    <t>SL3823</t>
  </si>
  <si>
    <t>SL3824</t>
  </si>
  <si>
    <t>SL3825</t>
  </si>
  <si>
    <t>SL3826</t>
  </si>
  <si>
    <t>SL3827</t>
  </si>
  <si>
    <t>SL3828</t>
  </si>
  <si>
    <t>SL3829</t>
  </si>
  <si>
    <t>SL3830</t>
  </si>
  <si>
    <t>SL3831</t>
  </si>
  <si>
    <t>SL3832</t>
  </si>
  <si>
    <t>SL3833</t>
  </si>
  <si>
    <t>SL3834</t>
  </si>
  <si>
    <t>SL3835</t>
  </si>
  <si>
    <t>SL3836</t>
  </si>
  <si>
    <t>SL3837</t>
  </si>
  <si>
    <t>SL3838</t>
  </si>
  <si>
    <t>SL3839</t>
  </si>
  <si>
    <t>SL3840</t>
  </si>
  <si>
    <t>SL3841</t>
  </si>
  <si>
    <t>SL3842</t>
  </si>
  <si>
    <t>SL3843</t>
  </si>
  <si>
    <t>SL3844</t>
  </si>
  <si>
    <t>SL3845</t>
  </si>
  <si>
    <t>SL3846</t>
  </si>
  <si>
    <t>SL3847</t>
  </si>
  <si>
    <t>SL3848</t>
  </si>
  <si>
    <t>SL3849</t>
  </si>
  <si>
    <t>SL3850</t>
  </si>
  <si>
    <t>SL3851</t>
  </si>
  <si>
    <t>SL3852</t>
  </si>
  <si>
    <t>SL3853</t>
  </si>
  <si>
    <t>SL3854</t>
  </si>
  <si>
    <t>SL3855</t>
  </si>
  <si>
    <t>SL3856</t>
  </si>
  <si>
    <t>SL3857</t>
  </si>
  <si>
    <t>SL3858</t>
  </si>
  <si>
    <t>SL3859</t>
  </si>
  <si>
    <t>SL3860</t>
  </si>
  <si>
    <t>SL3861</t>
  </si>
  <si>
    <t>SL3862</t>
  </si>
  <si>
    <t>SL3863</t>
  </si>
  <si>
    <t>SL3864</t>
  </si>
  <si>
    <t>SL3865</t>
  </si>
  <si>
    <t>SL3866</t>
  </si>
  <si>
    <t>SL3867</t>
  </si>
  <si>
    <t>SL3868</t>
  </si>
  <si>
    <t>SL3869</t>
  </si>
  <si>
    <t>SL3870</t>
  </si>
  <si>
    <t>SL3871</t>
  </si>
  <si>
    <t>SL3872</t>
  </si>
  <si>
    <t>SL3873</t>
  </si>
  <si>
    <t>SL3874</t>
  </si>
  <si>
    <t>SL3875</t>
  </si>
  <si>
    <t>SL3876</t>
  </si>
  <si>
    <t>SL3877</t>
  </si>
  <si>
    <t>SL3878</t>
  </si>
  <si>
    <t>SL3879</t>
  </si>
  <si>
    <t>SL3880</t>
  </si>
  <si>
    <t>SL3881</t>
  </si>
  <si>
    <t>SL3882</t>
  </si>
  <si>
    <t>SL3883</t>
  </si>
  <si>
    <t>SL3884</t>
  </si>
  <si>
    <t>SL3885</t>
  </si>
  <si>
    <t>SL3886</t>
  </si>
  <si>
    <t>SL3887</t>
  </si>
  <si>
    <t>SL3888</t>
  </si>
  <si>
    <t>SL3889</t>
  </si>
  <si>
    <t>SL3890</t>
  </si>
  <si>
    <t>SL3891</t>
  </si>
  <si>
    <t>SL3892</t>
  </si>
  <si>
    <t>SL3893</t>
  </si>
  <si>
    <t>SL3894</t>
  </si>
  <si>
    <t>SL3895</t>
  </si>
  <si>
    <t>SL3896</t>
  </si>
  <si>
    <t>SL3897</t>
  </si>
  <si>
    <t>SL3898</t>
  </si>
  <si>
    <t>SL3899</t>
  </si>
  <si>
    <t>r_ratio3</t>
  </si>
  <si>
    <t>UTS</t>
  </si>
  <si>
    <t>canopy2</t>
  </si>
  <si>
    <t>canopy3</t>
  </si>
  <si>
    <t>tot</t>
  </si>
  <si>
    <t xml:space="preserve">sc </t>
  </si>
  <si>
    <t>clsc</t>
  </si>
  <si>
    <t>E. burn</t>
  </si>
  <si>
    <t>habit</t>
  </si>
  <si>
    <t>topkill_alt</t>
  </si>
  <si>
    <t>Column Labels</t>
  </si>
  <si>
    <t>(blank)</t>
  </si>
  <si>
    <t>Grand Total</t>
  </si>
  <si>
    <t>Row Labels</t>
  </si>
  <si>
    <t>Count of tree_id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</si>
</sst>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#,##0.0000"/>
  </numFmts>
  <fonts count="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 (Body)_x0000_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0" fillId="2" borderId="0" xfId="0" applyFill="1"/>
    <xf numFmtId="17" fontId="0" fillId="0" borderId="0" xfId="0" applyNumberFormat="1"/>
    <xf numFmtId="9" fontId="0" fillId="0" borderId="0" xfId="0" applyNumberFormat="1"/>
    <xf numFmtId="0" fontId="3" fillId="0" borderId="0" xfId="0" applyFont="1"/>
    <xf numFmtId="16" fontId="0" fillId="0" borderId="0" xfId="0" applyNumberFormat="1"/>
    <xf numFmtId="0" fontId="0" fillId="0" borderId="0" xfId="0" applyFont="1"/>
    <xf numFmtId="164" fontId="0" fillId="2" borderId="0" xfId="0" applyNumberFormat="1" applyFill="1"/>
    <xf numFmtId="164" fontId="0" fillId="0" borderId="0" xfId="0" applyNumberFormat="1"/>
    <xf numFmtId="0" fontId="0" fillId="2" borderId="0" xfId="0" applyNumberFormat="1" applyFill="1"/>
    <xf numFmtId="0" fontId="0" fillId="0" borderId="0" xfId="0" applyNumberFormat="1"/>
    <xf numFmtId="0" fontId="0" fillId="0" borderId="0" xfId="0" applyFill="1"/>
    <xf numFmtId="165" fontId="0" fillId="2" borderId="0" xfId="0" applyNumberFormat="1" applyFill="1"/>
    <xf numFmtId="165" fontId="0" fillId="0" borderId="0" xfId="0" applyNumberFormat="1"/>
    <xf numFmtId="0" fontId="4" fillId="2" borderId="0" xfId="0" applyFont="1" applyFill="1"/>
    <xf numFmtId="165" fontId="4" fillId="2" borderId="0" xfId="0" applyNumberFormat="1" applyFont="1" applyFill="1"/>
    <xf numFmtId="0" fontId="4" fillId="0" borderId="0" xfId="0" applyFont="1" applyFill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9" fontId="0" fillId="11" borderId="0" xfId="0" applyNumberFormat="1" applyFill="1"/>
    <xf numFmtId="0" fontId="0" fillId="11" borderId="0" xfId="0" applyNumberFormat="1" applyFill="1"/>
    <xf numFmtId="49" fontId="0" fillId="2" borderId="0" xfId="0" applyNumberFormat="1" applyFill="1"/>
    <xf numFmtId="49" fontId="0" fillId="0" borderId="0" xfId="0" applyNumberFormat="1"/>
    <xf numFmtId="49" fontId="3" fillId="0" borderId="0" xfId="0" applyNumberFormat="1" applyFont="1"/>
    <xf numFmtId="1" fontId="0" fillId="2" borderId="0" xfId="0" applyNumberFormat="1" applyFill="1"/>
    <xf numFmtId="1" fontId="0" fillId="0" borderId="0" xfId="0" applyNumberFormat="1"/>
    <xf numFmtId="1" fontId="0" fillId="0" borderId="0" xfId="0" applyNumberFormat="1" applyFill="1"/>
    <xf numFmtId="166" fontId="0" fillId="2" borderId="0" xfId="0" applyNumberFormat="1" applyFill="1"/>
    <xf numFmtId="166" fontId="0" fillId="0" borderId="0" xfId="0" applyNumberFormat="1"/>
    <xf numFmtId="0" fontId="0" fillId="0" borderId="0" xfId="0" applyNumberFormat="1" applyFill="1"/>
    <xf numFmtId="0" fontId="0" fillId="0" borderId="0" xfId="0" pivotButton="1"/>
    <xf numFmtId="0" fontId="0" fillId="0" borderId="0" xfId="0" applyAlignment="1">
      <alignment horizontal="left" indent="1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Bendall" refreshedDate="43635.820794560183" createdVersion="6" refreshedVersion="6" minRefreshableVersion="3" recordCount="3066" xr:uid="{5EB2578C-4A82-AF4C-890F-20F52AEED859}">
  <cacheSource type="worksheet">
    <worksheetSource ref="V1:V1048576" sheet="class1_2"/>
  </cacheSource>
  <cacheFields count="1">
    <cacheField name="r_type" numFmtId="0">
      <sharedItems containsBlank="1" count="6">
        <s v="l"/>
        <s v="ns"/>
        <s v="c"/>
        <s v="e"/>
        <s v="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 Bendall" refreshedDate="43647.58830127315" createdVersion="6" refreshedVersion="6" minRefreshableVersion="3" recordCount="2602" xr:uid="{77DB2AD3-377B-3348-93C6-E837527E257E}">
  <cacheSource type="worksheet">
    <worksheetSource ref="A1:AO2603" sheet="class3_4"/>
  </cacheSource>
  <cacheFields count="41">
    <cacheField name="site_id" numFmtId="0">
      <sharedItems/>
    </cacheField>
    <cacheField name="class" numFmtId="1">
      <sharedItems containsSemiMixedTypes="0" containsString="0" containsNumber="1" containsInteger="1" minValue="3" maxValue="4"/>
    </cacheField>
    <cacheField name="tree_id" numFmtId="1">
      <sharedItems/>
    </cacheField>
    <cacheField name="species" numFmtId="0">
      <sharedItems count="55">
        <s v="C. gumm"/>
        <s v="E. haem"/>
        <s v="E. glob"/>
        <s v="E. sieb"/>
        <s v="E. scler"/>
        <s v="B. serr"/>
        <s v="E. oblo"/>
        <s v="UTS"/>
        <s v="E. resi"/>
        <s v="E. sign"/>
        <s v="E. pip"/>
        <s v="E. urce"/>
        <s v="A. hisp"/>
        <s v="A. toru"/>
        <s v="E. botxsal"/>
        <s v="E. aggl"/>
        <s v="C. apet"/>
        <s v="E. smit"/>
        <s v="E. punc"/>
        <s v="other"/>
        <s v="E. euge"/>
        <s v="C. endl"/>
        <s v="E. nubi"/>
        <s v="E. canic"/>
        <s v="E. mollu"/>
        <s v="E. spar"/>
        <s v="E. fibr"/>
        <s v="E. dive"/>
        <s v="E. rad"/>
        <s v="E. cons"/>
        <s v="E. blax"/>
        <s v="E. mann"/>
        <s v="E. stricta"/>
        <s v="UTSxmallee"/>
        <s v="E. fas"/>
        <s v="E. oread"/>
        <s v="E. cyp"/>
        <s v="E. vim"/>
        <s v="C. australis"/>
        <s v="A. eury"/>
        <s v="A. flor"/>
        <s v="E. beye"/>
        <s v="A. litt"/>
        <s v="S. glom"/>
        <s v="A. cost"/>
        <s v="C. exim"/>
        <s v="E. salig"/>
        <s v="E. dean"/>
        <s v="E. expr"/>
        <s v="A. bake"/>
        <s v="C. gummxeximxexim"/>
        <s v="E. squa"/>
        <s v="E. mich"/>
        <s v="E. bosi"/>
        <s v="E. ampl"/>
      </sharedItems>
    </cacheField>
    <cacheField name="habit" numFmtId="0">
      <sharedItems containsSemiMixedTypes="0" containsString="0" containsNumber="1" containsInteger="1" minValue="1" maxValue="2"/>
    </cacheField>
    <cacheField name="dbh" numFmtId="0">
      <sharedItems containsSemiMixedTypes="0" containsString="0" containsNumber="1" minValue="8" maxValue="255"/>
    </cacheField>
    <cacheField name="dbh2" numFmtId="0">
      <sharedItems containsString="0" containsBlank="1" containsNumber="1" minValue="4.5" maxValue="132.80000000000001"/>
    </cacheField>
    <cacheField name="dbh3" numFmtId="0">
      <sharedItems containsString="0" containsBlank="1" containsNumber="1" minValue="2.2000000000000002" maxValue="48.2"/>
    </cacheField>
    <cacheField name="dbh4" numFmtId="0">
      <sharedItems containsString="0" containsBlank="1" containsNumber="1" minValue="2" maxValue="18.600000000000001"/>
    </cacheField>
    <cacheField name="dbh5" numFmtId="0">
      <sharedItems containsString="0" containsBlank="1" containsNumber="1" minValue="3.4" maxValue="3.4"/>
    </cacheField>
    <cacheField name="dbh6" numFmtId="0">
      <sharedItems containsString="0" containsBlank="1" containsNumber="1" minValue="2.7" maxValue="2.7"/>
    </cacheField>
    <cacheField name="dbh7" numFmtId="0">
      <sharedItems containsString="0" containsBlank="1" containsNumber="1" minValue="2.2000000000000002" maxValue="2.2000000000000002"/>
    </cacheField>
    <cacheField name="dead1" numFmtId="0">
      <sharedItems containsString="0" containsBlank="1" containsNumber="1" minValue="5.4" maxValue="50"/>
    </cacheField>
    <cacheField name="dead2" numFmtId="0">
      <sharedItems containsString="0" containsBlank="1" containsNumber="1" minValue="6" maxValue="8"/>
    </cacheField>
    <cacheField name="dead3" numFmtId="0">
      <sharedItems containsString="0" containsBlank="1" containsNumber="1" containsInteger="1" minValue="7" maxValue="7"/>
    </cacheField>
    <cacheField name="fire_scar" numFmtId="0">
      <sharedItems containsBlank="1" count="3">
        <s v="y"/>
        <s v="n"/>
        <m/>
      </sharedItems>
    </cacheField>
    <cacheField name="bark_1" numFmtId="165">
      <sharedItems containsString="0" containsBlank="1" containsNumber="1" minValue="0.01" maxValue="12.2"/>
    </cacheField>
    <cacheField name="bark_2" numFmtId="165">
      <sharedItems containsString="0" containsBlank="1" containsNumber="1" minValue="0.01" maxValue="10"/>
    </cacheField>
    <cacheField name="bark_avg" numFmtId="164">
      <sharedItems containsString="0" containsBlank="1" containsNumber="1" minValue="0.01" maxValue="10"/>
    </cacheField>
    <cacheField name="pre_height" numFmtId="0">
      <sharedItems containsBlank="1" containsMixedTypes="1" containsNumber="1" minValue="1.2" maxValue="106"/>
    </cacheField>
    <cacheField name="post_height" numFmtId="0">
      <sharedItems containsString="0" containsBlank="1" containsNumber="1" minValue="0.01" maxValue="106"/>
    </cacheField>
    <cacheField name="dt" numFmtId="0">
      <sharedItems containsBlank="1" containsMixedTypes="1" containsNumber="1" containsInteger="1" minValue="2006" maxValue="2013"/>
    </cacheField>
    <cacheField name="wt_status" numFmtId="0">
      <sharedItems containsBlank="1"/>
    </cacheField>
    <cacheField name="ms_status" numFmtId="0">
      <sharedItems containsBlank="1"/>
    </cacheField>
    <cacheField name="c_status" numFmtId="0">
      <sharedItems containsBlank="1"/>
    </cacheField>
    <cacheField name="topkill" numFmtId="0">
      <sharedItems/>
    </cacheField>
    <cacheField name="canopy" numFmtId="0">
      <sharedItems containsString="0" containsBlank="1" containsNumber="1" minValue="0" maxValue="100"/>
    </cacheField>
    <cacheField name="canopy3" numFmtId="0">
      <sharedItems containsString="0" containsBlank="1" containsNumber="1" minValue="0" maxValue="0.99"/>
    </cacheField>
    <cacheField name="canopy2" numFmtId="0">
      <sharedItems containsString="0" containsBlank="1" containsNumber="1" minValue="0" maxValue="1"/>
    </cacheField>
    <cacheField name="r_type" numFmtId="0">
      <sharedItems containsBlank="1"/>
    </cacheField>
    <cacheField name="sub_type" numFmtId="0">
      <sharedItems containsBlank="1"/>
    </cacheField>
    <cacheField name="tot" numFmtId="0">
      <sharedItems/>
    </cacheField>
    <cacheField name="lc_type" numFmtId="49">
      <sharedItems/>
    </cacheField>
    <cacheField name="l_height" numFmtId="0">
      <sharedItems containsString="0" containsBlank="1" containsNumber="1" minValue="0.1" maxValue="9"/>
    </cacheField>
    <cacheField name="epi_height" numFmtId="0">
      <sharedItems containsString="0" containsBlank="1" containsNumber="1" minValue="0.1" maxValue="19"/>
    </cacheField>
    <cacheField name="max_r_height" numFmtId="0">
      <sharedItems containsString="0" containsBlank="1" containsNumber="1" minValue="0.01" maxValue="106"/>
    </cacheField>
    <cacheField name="r_ratio3" numFmtId="166">
      <sharedItems containsString="0" containsBlank="1" containsNumber="1" minValue="0.01" maxValue="0.9900000000000001"/>
    </cacheField>
    <cacheField name="live_r" numFmtId="0">
      <sharedItems containsString="0" containsBlank="1" containsNumber="1" minValue="0.99" maxValue="30"/>
    </cacheField>
    <cacheField name="dead_r" numFmtId="0">
      <sharedItems containsString="0" containsBlank="1" containsNumber="1" minValue="0.99" maxValue="100"/>
    </cacheField>
    <cacheField name="notes" numFmtId="0">
      <sharedItems containsBlank="1"/>
    </cacheField>
    <cacheField name="topkill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6">
  <r>
    <x v="0"/>
  </r>
  <r>
    <x v="1"/>
  </r>
  <r>
    <x v="0"/>
  </r>
  <r>
    <x v="0"/>
  </r>
  <r>
    <x v="0"/>
  </r>
  <r>
    <x v="1"/>
  </r>
  <r>
    <x v="0"/>
  </r>
  <r>
    <x v="0"/>
  </r>
  <r>
    <x v="2"/>
  </r>
  <r>
    <x v="2"/>
  </r>
  <r>
    <x v="3"/>
  </r>
  <r>
    <x v="0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3"/>
  </r>
  <r>
    <x v="3"/>
  </r>
  <r>
    <x v="2"/>
  </r>
  <r>
    <x v="0"/>
  </r>
  <r>
    <x v="1"/>
  </r>
  <r>
    <x v="2"/>
  </r>
  <r>
    <x v="0"/>
  </r>
  <r>
    <x v="2"/>
  </r>
  <r>
    <x v="2"/>
  </r>
  <r>
    <x v="2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3"/>
  </r>
  <r>
    <x v="0"/>
  </r>
  <r>
    <x v="0"/>
  </r>
  <r>
    <x v="2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3"/>
  </r>
  <r>
    <x v="2"/>
  </r>
  <r>
    <x v="0"/>
  </r>
  <r>
    <x v="0"/>
  </r>
  <r>
    <x v="2"/>
  </r>
  <r>
    <x v="2"/>
  </r>
  <r>
    <x v="0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2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3"/>
  </r>
  <r>
    <x v="0"/>
  </r>
  <r>
    <x v="0"/>
  </r>
  <r>
    <x v="0"/>
  </r>
  <r>
    <x v="0"/>
  </r>
  <r>
    <x v="0"/>
  </r>
  <r>
    <x v="3"/>
  </r>
  <r>
    <x v="1"/>
  </r>
  <r>
    <x v="3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0"/>
  </r>
  <r>
    <x v="0"/>
  </r>
  <r>
    <x v="1"/>
  </r>
  <r>
    <x v="2"/>
  </r>
  <r>
    <x v="1"/>
  </r>
  <r>
    <x v="1"/>
  </r>
  <r>
    <x v="4"/>
  </r>
  <r>
    <x v="1"/>
  </r>
  <r>
    <x v="1"/>
  </r>
  <r>
    <x v="0"/>
  </r>
  <r>
    <x v="0"/>
  </r>
  <r>
    <x v="4"/>
  </r>
  <r>
    <x v="4"/>
  </r>
  <r>
    <x v="4"/>
  </r>
  <r>
    <x v="4"/>
  </r>
  <r>
    <x v="4"/>
  </r>
  <r>
    <x v="4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3"/>
  </r>
  <r>
    <x v="0"/>
  </r>
  <r>
    <x v="4"/>
  </r>
  <r>
    <x v="0"/>
  </r>
  <r>
    <x v="0"/>
  </r>
  <r>
    <x v="0"/>
  </r>
  <r>
    <x v="0"/>
  </r>
  <r>
    <x v="0"/>
  </r>
  <r>
    <x v="2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2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3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3"/>
  </r>
  <r>
    <x v="0"/>
  </r>
  <r>
    <x v="0"/>
  </r>
  <r>
    <x v="2"/>
  </r>
  <r>
    <x v="0"/>
  </r>
  <r>
    <x v="0"/>
  </r>
  <r>
    <x v="3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2"/>
  </r>
  <r>
    <x v="2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4"/>
  </r>
  <r>
    <x v="2"/>
  </r>
  <r>
    <x v="0"/>
  </r>
  <r>
    <x v="0"/>
  </r>
  <r>
    <x v="2"/>
  </r>
  <r>
    <x v="1"/>
  </r>
  <r>
    <x v="2"/>
  </r>
  <r>
    <x v="1"/>
  </r>
  <r>
    <x v="2"/>
  </r>
  <r>
    <x v="0"/>
  </r>
  <r>
    <x v="2"/>
  </r>
  <r>
    <x v="2"/>
  </r>
  <r>
    <x v="0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2"/>
  </r>
  <r>
    <x v="0"/>
  </r>
  <r>
    <x v="0"/>
  </r>
  <r>
    <x v="0"/>
  </r>
  <r>
    <x v="2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3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4"/>
  </r>
  <r>
    <x v="0"/>
  </r>
  <r>
    <x v="4"/>
  </r>
  <r>
    <x v="0"/>
  </r>
  <r>
    <x v="4"/>
  </r>
  <r>
    <x v="5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2"/>
  </r>
  <r>
    <x v="1"/>
  </r>
  <r>
    <x v="0"/>
  </r>
  <r>
    <x v="0"/>
  </r>
  <r>
    <x v="4"/>
  </r>
  <r>
    <x v="4"/>
  </r>
  <r>
    <x v="4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0"/>
  </r>
  <r>
    <x v="4"/>
  </r>
  <r>
    <x v="4"/>
  </r>
  <r>
    <x v="4"/>
  </r>
  <r>
    <x v="4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2"/>
  </r>
  <r>
    <x v="0"/>
  </r>
  <r>
    <x v="1"/>
  </r>
  <r>
    <x v="3"/>
  </r>
  <r>
    <x v="0"/>
  </r>
  <r>
    <x v="0"/>
  </r>
  <r>
    <x v="0"/>
  </r>
  <r>
    <x v="4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2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1"/>
  </r>
  <r>
    <x v="0"/>
  </r>
  <r>
    <x v="3"/>
  </r>
  <r>
    <x v="0"/>
  </r>
  <r>
    <x v="1"/>
  </r>
  <r>
    <x v="0"/>
  </r>
  <r>
    <x v="0"/>
  </r>
  <r>
    <x v="2"/>
  </r>
  <r>
    <x v="0"/>
  </r>
  <r>
    <x v="0"/>
  </r>
  <r>
    <x v="2"/>
  </r>
  <r>
    <x v="0"/>
  </r>
  <r>
    <x v="0"/>
  </r>
  <r>
    <x v="1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3"/>
  </r>
  <r>
    <x v="3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0"/>
  </r>
  <r>
    <x v="4"/>
  </r>
  <r>
    <x v="0"/>
  </r>
  <r>
    <x v="3"/>
  </r>
  <r>
    <x v="0"/>
  </r>
  <r>
    <x v="0"/>
  </r>
  <r>
    <x v="1"/>
  </r>
  <r>
    <x v="2"/>
  </r>
  <r>
    <x v="0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3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4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3"/>
  </r>
  <r>
    <x v="3"/>
  </r>
  <r>
    <x v="3"/>
  </r>
  <r>
    <x v="3"/>
  </r>
  <r>
    <x v="3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3"/>
  </r>
  <r>
    <x v="1"/>
  </r>
  <r>
    <x v="1"/>
  </r>
  <r>
    <x v="0"/>
  </r>
  <r>
    <x v="3"/>
  </r>
  <r>
    <x v="0"/>
  </r>
  <r>
    <x v="3"/>
  </r>
  <r>
    <x v="3"/>
  </r>
  <r>
    <x v="4"/>
  </r>
  <r>
    <x v="3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3"/>
  </r>
  <r>
    <x v="2"/>
  </r>
  <r>
    <x v="0"/>
  </r>
  <r>
    <x v="0"/>
  </r>
  <r>
    <x v="3"/>
  </r>
  <r>
    <x v="3"/>
  </r>
  <r>
    <x v="3"/>
  </r>
  <r>
    <x v="3"/>
  </r>
  <r>
    <x v="3"/>
  </r>
  <r>
    <x v="0"/>
  </r>
  <r>
    <x v="3"/>
  </r>
  <r>
    <x v="2"/>
  </r>
  <r>
    <x v="0"/>
  </r>
  <r>
    <x v="0"/>
  </r>
  <r>
    <x v="1"/>
  </r>
  <r>
    <x v="2"/>
  </r>
  <r>
    <x v="3"/>
  </r>
  <r>
    <x v="0"/>
  </r>
  <r>
    <x v="0"/>
  </r>
  <r>
    <x v="0"/>
  </r>
  <r>
    <x v="0"/>
  </r>
  <r>
    <x v="2"/>
  </r>
  <r>
    <x v="0"/>
  </r>
  <r>
    <x v="2"/>
  </r>
  <r>
    <x v="0"/>
  </r>
  <r>
    <x v="0"/>
  </r>
  <r>
    <x v="3"/>
  </r>
  <r>
    <x v="2"/>
  </r>
  <r>
    <x v="3"/>
  </r>
  <r>
    <x v="2"/>
  </r>
  <r>
    <x v="2"/>
  </r>
  <r>
    <x v="3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0"/>
  </r>
  <r>
    <x v="0"/>
  </r>
  <r>
    <x v="3"/>
  </r>
  <r>
    <x v="0"/>
  </r>
  <r>
    <x v="0"/>
  </r>
  <r>
    <x v="0"/>
  </r>
  <r>
    <x v="2"/>
  </r>
  <r>
    <x v="3"/>
  </r>
  <r>
    <x v="0"/>
  </r>
  <r>
    <x v="0"/>
  </r>
  <r>
    <x v="2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2"/>
  </r>
  <r>
    <x v="0"/>
  </r>
  <r>
    <x v="1"/>
  </r>
  <r>
    <x v="0"/>
  </r>
  <r>
    <x v="4"/>
  </r>
  <r>
    <x v="1"/>
  </r>
  <r>
    <x v="0"/>
  </r>
  <r>
    <x v="0"/>
  </r>
  <r>
    <x v="0"/>
  </r>
  <r>
    <x v="3"/>
  </r>
  <r>
    <x v="2"/>
  </r>
  <r>
    <x v="2"/>
  </r>
  <r>
    <x v="1"/>
  </r>
  <r>
    <x v="0"/>
  </r>
  <r>
    <x v="0"/>
  </r>
  <r>
    <x v="3"/>
  </r>
  <r>
    <x v="3"/>
  </r>
  <r>
    <x v="0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3"/>
  </r>
  <r>
    <x v="3"/>
  </r>
  <r>
    <x v="0"/>
  </r>
  <r>
    <x v="2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0"/>
  </r>
  <r>
    <x v="0"/>
  </r>
  <r>
    <x v="2"/>
  </r>
  <r>
    <x v="1"/>
  </r>
  <r>
    <x v="0"/>
  </r>
  <r>
    <x v="1"/>
  </r>
  <r>
    <x v="1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2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0"/>
  </r>
  <r>
    <x v="3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5"/>
  </r>
  <r>
    <x v="3"/>
  </r>
  <r>
    <x v="3"/>
  </r>
  <r>
    <x v="3"/>
  </r>
  <r>
    <x v="3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3"/>
  </r>
  <r>
    <x v="5"/>
  </r>
  <r>
    <x v="0"/>
  </r>
  <r>
    <x v="3"/>
  </r>
  <r>
    <x v="3"/>
  </r>
  <r>
    <x v="3"/>
  </r>
  <r>
    <x v="5"/>
  </r>
  <r>
    <x v="3"/>
  </r>
  <r>
    <x v="3"/>
  </r>
  <r>
    <x v="1"/>
  </r>
  <r>
    <x v="1"/>
  </r>
  <r>
    <x v="1"/>
  </r>
  <r>
    <x v="0"/>
  </r>
  <r>
    <x v="0"/>
  </r>
  <r>
    <x v="1"/>
  </r>
  <r>
    <x v="3"/>
  </r>
  <r>
    <x v="2"/>
  </r>
  <r>
    <x v="1"/>
  </r>
  <r>
    <x v="2"/>
  </r>
  <r>
    <x v="3"/>
  </r>
  <r>
    <x v="1"/>
  </r>
  <r>
    <x v="0"/>
  </r>
  <r>
    <x v="1"/>
  </r>
  <r>
    <x v="3"/>
  </r>
  <r>
    <x v="1"/>
  </r>
  <r>
    <x v="1"/>
  </r>
  <r>
    <x v="1"/>
  </r>
  <r>
    <x v="3"/>
  </r>
  <r>
    <x v="3"/>
  </r>
  <r>
    <x v="3"/>
  </r>
  <r>
    <x v="3"/>
  </r>
  <r>
    <x v="3"/>
  </r>
  <r>
    <x v="1"/>
  </r>
  <r>
    <x v="0"/>
  </r>
  <r>
    <x v="0"/>
  </r>
  <r>
    <x v="2"/>
  </r>
  <r>
    <x v="2"/>
  </r>
  <r>
    <x v="2"/>
  </r>
  <r>
    <x v="1"/>
  </r>
  <r>
    <x v="0"/>
  </r>
  <r>
    <x v="0"/>
  </r>
  <r>
    <x v="3"/>
  </r>
  <r>
    <x v="1"/>
  </r>
  <r>
    <x v="2"/>
  </r>
  <r>
    <x v="0"/>
  </r>
  <r>
    <x v="1"/>
  </r>
  <r>
    <x v="0"/>
  </r>
  <r>
    <x v="0"/>
  </r>
  <r>
    <x v="3"/>
  </r>
  <r>
    <x v="3"/>
  </r>
  <r>
    <x v="2"/>
  </r>
  <r>
    <x v="0"/>
  </r>
  <r>
    <x v="0"/>
  </r>
  <r>
    <x v="2"/>
  </r>
  <r>
    <x v="0"/>
  </r>
  <r>
    <x v="0"/>
  </r>
  <r>
    <x v="2"/>
  </r>
  <r>
    <x v="1"/>
  </r>
  <r>
    <x v="1"/>
  </r>
  <r>
    <x v="0"/>
  </r>
  <r>
    <x v="4"/>
  </r>
  <r>
    <x v="2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2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3"/>
  </r>
  <r>
    <x v="0"/>
  </r>
  <r>
    <x v="1"/>
  </r>
  <r>
    <x v="4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2">
  <r>
    <s v="DMDSFH14"/>
    <n v="3"/>
    <s v="BT1"/>
    <x v="0"/>
    <n v="1"/>
    <n v="13.8"/>
    <m/>
    <m/>
    <m/>
    <m/>
    <m/>
    <m/>
    <m/>
    <m/>
    <m/>
    <x v="0"/>
    <n v="2.4"/>
    <n v="1.3"/>
    <n v="1.85"/>
    <s v="UTS"/>
    <n v="2.5"/>
    <m/>
    <m/>
    <m/>
    <s v="canopy"/>
    <s v="canopy"/>
    <n v="80"/>
    <n v="0.8"/>
    <n v="0.8"/>
    <s v="c"/>
    <s v="ls"/>
    <s v="cls"/>
    <s v="stem"/>
    <n v="1.2"/>
    <n v="1.2"/>
    <m/>
    <n v="0.69300000000000006"/>
    <n v="2"/>
    <n v="15"/>
    <m/>
    <m/>
  </r>
  <r>
    <s v="DMDSFH14"/>
    <n v="3"/>
    <s v="BT2"/>
    <x v="0"/>
    <n v="1"/>
    <n v="13.5"/>
    <m/>
    <m/>
    <m/>
    <m/>
    <m/>
    <m/>
    <m/>
    <m/>
    <m/>
    <x v="1"/>
    <n v="2.2999999999999998"/>
    <n v="1.8"/>
    <n v="2.0499999999999998"/>
    <n v="5"/>
    <n v="3.5"/>
    <m/>
    <m/>
    <m/>
    <s v="canopy"/>
    <s v="canopy"/>
    <n v="75"/>
    <n v="0.75"/>
    <n v="0.75"/>
    <s v="e"/>
    <s v="sc"/>
    <s v="esc"/>
    <s v="canopy"/>
    <m/>
    <n v="2"/>
    <n v="3.5"/>
    <n v="0.69300000000000006"/>
    <m/>
    <m/>
    <m/>
    <m/>
  </r>
  <r>
    <s v="DMDSFH14"/>
    <n v="4"/>
    <s v="BT3"/>
    <x v="1"/>
    <n v="1"/>
    <n v="32.4"/>
    <m/>
    <m/>
    <m/>
    <m/>
    <m/>
    <m/>
    <m/>
    <m/>
    <m/>
    <x v="0"/>
    <n v="0.7"/>
    <n v="0.6"/>
    <n v="0.64999999999999991"/>
    <n v="6"/>
    <n v="5.6"/>
    <m/>
    <m/>
    <m/>
    <m/>
    <s v="intact"/>
    <n v="60"/>
    <n v="0.6"/>
    <n v="0.6"/>
    <s v="e"/>
    <s v="sc"/>
    <s v="esc"/>
    <s v="canopy"/>
    <m/>
    <m/>
    <n v="5.6"/>
    <n v="0.92400000000000004"/>
    <m/>
    <m/>
    <m/>
    <m/>
  </r>
  <r>
    <s v="DMDSFH14"/>
    <n v="4"/>
    <s v="BT4"/>
    <x v="1"/>
    <n v="1"/>
    <n v="22.2"/>
    <m/>
    <m/>
    <m/>
    <m/>
    <m/>
    <m/>
    <m/>
    <m/>
    <m/>
    <x v="1"/>
    <n v="1.4"/>
    <n v="0.8"/>
    <n v="1.1000000000000001"/>
    <n v="6.5"/>
    <n v="6.5"/>
    <m/>
    <m/>
    <m/>
    <m/>
    <s v="intact"/>
    <n v="5"/>
    <n v="0.05"/>
    <n v="0.05"/>
    <s v="e"/>
    <s v="sc"/>
    <s v="esc"/>
    <s v="canopy"/>
    <m/>
    <m/>
    <n v="6.5"/>
    <n v="0.9900000000000001"/>
    <m/>
    <m/>
    <m/>
    <m/>
  </r>
  <r>
    <s v="DMDSFH14"/>
    <n v="4"/>
    <s v="BT5"/>
    <x v="1"/>
    <n v="2"/>
    <n v="37.700000000000003"/>
    <n v="35.4"/>
    <m/>
    <m/>
    <m/>
    <m/>
    <m/>
    <m/>
    <m/>
    <m/>
    <x v="0"/>
    <n v="1.1000000000000001"/>
    <n v="1.8"/>
    <n v="1.4500000000000002"/>
    <n v="7"/>
    <n v="6"/>
    <m/>
    <m/>
    <m/>
    <m/>
    <s v="intact"/>
    <n v="20"/>
    <n v="0.2"/>
    <n v="0.2"/>
    <s v="c"/>
    <s v="lsc"/>
    <s v="clsc"/>
    <s v="canopy"/>
    <n v="4"/>
    <m/>
    <m/>
    <n v="0.56571428571428573"/>
    <n v="0.99"/>
    <m/>
    <m/>
    <m/>
  </r>
  <r>
    <s v="DMDSFH14"/>
    <n v="4"/>
    <s v="BT6"/>
    <x v="1"/>
    <n v="1"/>
    <n v="21.5"/>
    <m/>
    <m/>
    <m/>
    <m/>
    <m/>
    <m/>
    <m/>
    <m/>
    <m/>
    <x v="1"/>
    <n v="0.6"/>
    <n v="0.9"/>
    <n v="0.75"/>
    <n v="10"/>
    <n v="9"/>
    <m/>
    <m/>
    <m/>
    <m/>
    <s v="intact"/>
    <n v="20"/>
    <n v="0.2"/>
    <n v="0.2"/>
    <s v="e"/>
    <s v="sc"/>
    <s v="esc"/>
    <s v="canopy"/>
    <m/>
    <m/>
    <n v="9"/>
    <n v="0.89100000000000013"/>
    <m/>
    <m/>
    <m/>
    <m/>
  </r>
  <r>
    <s v="DMDSFH14"/>
    <n v="4"/>
    <s v="BT7"/>
    <x v="1"/>
    <n v="1"/>
    <n v="20.9"/>
    <m/>
    <m/>
    <m/>
    <m/>
    <m/>
    <m/>
    <m/>
    <m/>
    <m/>
    <x v="1"/>
    <n v="0.99"/>
    <n v="0.99"/>
    <n v="0.99"/>
    <n v="9"/>
    <n v="9"/>
    <m/>
    <m/>
    <m/>
    <m/>
    <s v="intact"/>
    <n v="5"/>
    <n v="0.05"/>
    <n v="0.05"/>
    <s v="e"/>
    <s v="sc"/>
    <s v="esc"/>
    <s v="canopy"/>
    <m/>
    <m/>
    <n v="9"/>
    <n v="0.9900000000000001"/>
    <m/>
    <m/>
    <m/>
    <m/>
  </r>
  <r>
    <s v="DMDSFH14"/>
    <n v="4"/>
    <s v="BT8"/>
    <x v="1"/>
    <n v="1"/>
    <n v="30.4"/>
    <m/>
    <m/>
    <m/>
    <m/>
    <m/>
    <m/>
    <m/>
    <m/>
    <m/>
    <x v="0"/>
    <n v="1.1000000000000001"/>
    <n v="0.99"/>
    <n v="1.0449999999999999"/>
    <n v="10.4"/>
    <n v="10.4"/>
    <m/>
    <m/>
    <m/>
    <m/>
    <s v="intact"/>
    <n v="0.01"/>
    <n v="1E-4"/>
    <n v="1E-4"/>
    <s v="c"/>
    <s v="lsc"/>
    <s v="clsc"/>
    <s v="canopy"/>
    <m/>
    <m/>
    <n v="10.4"/>
    <n v="0.9900000000000001"/>
    <m/>
    <n v="5"/>
    <m/>
    <m/>
  </r>
  <r>
    <s v="DMDSFH14"/>
    <n v="4"/>
    <s v="BT9"/>
    <x v="1"/>
    <n v="1"/>
    <n v="22.4"/>
    <m/>
    <m/>
    <m/>
    <m/>
    <m/>
    <m/>
    <m/>
    <m/>
    <m/>
    <x v="1"/>
    <n v="0.5"/>
    <n v="0.6"/>
    <n v="0.55000000000000004"/>
    <n v="7"/>
    <n v="7"/>
    <m/>
    <m/>
    <m/>
    <m/>
    <s v="intact"/>
    <n v="10"/>
    <n v="0.1"/>
    <n v="0.1"/>
    <s v="e"/>
    <s v="sc"/>
    <s v="esc"/>
    <s v="canopy"/>
    <m/>
    <m/>
    <n v="7"/>
    <n v="0.9900000000000001"/>
    <m/>
    <m/>
    <m/>
    <m/>
  </r>
  <r>
    <s v="DMDSFH14"/>
    <n v="4"/>
    <s v="BT10"/>
    <x v="0"/>
    <n v="1"/>
    <n v="34.200000000000003"/>
    <m/>
    <m/>
    <m/>
    <m/>
    <m/>
    <m/>
    <m/>
    <m/>
    <m/>
    <x v="1"/>
    <n v="2.8"/>
    <n v="3.4"/>
    <n v="3.0999999999999996"/>
    <n v="10.4"/>
    <n v="10.4"/>
    <m/>
    <m/>
    <m/>
    <m/>
    <s v="intact"/>
    <n v="5"/>
    <n v="0.05"/>
    <n v="0.05"/>
    <s v="e"/>
    <s v="c"/>
    <s v="ec"/>
    <s v="canopy"/>
    <m/>
    <m/>
    <n v="10.4"/>
    <n v="0.9900000000000001"/>
    <m/>
    <m/>
    <m/>
    <m/>
  </r>
  <r>
    <s v="DMDSFH14"/>
    <n v="4"/>
    <s v="BT11"/>
    <x v="1"/>
    <n v="2"/>
    <n v="64"/>
    <n v="12"/>
    <m/>
    <m/>
    <m/>
    <m/>
    <m/>
    <m/>
    <m/>
    <m/>
    <x v="0"/>
    <n v="0.4"/>
    <n v="1.1000000000000001"/>
    <n v="0.75"/>
    <n v="13.4"/>
    <n v="13.4"/>
    <m/>
    <m/>
    <m/>
    <m/>
    <s v="intact"/>
    <n v="15"/>
    <n v="0.15"/>
    <n v="0.15"/>
    <s v="c"/>
    <s v="lsc"/>
    <s v="clsc"/>
    <s v="canopy"/>
    <n v="2"/>
    <m/>
    <m/>
    <n v="0.14776119402985075"/>
    <n v="5"/>
    <n v="10"/>
    <m/>
    <m/>
  </r>
  <r>
    <s v="DMDSFH14"/>
    <n v="4"/>
    <s v="BT12"/>
    <x v="2"/>
    <n v="1"/>
    <n v="37.5"/>
    <m/>
    <m/>
    <m/>
    <m/>
    <m/>
    <m/>
    <m/>
    <m/>
    <m/>
    <x v="0"/>
    <n v="1.4"/>
    <n v="1.7"/>
    <n v="1.5499999999999998"/>
    <n v="11.5"/>
    <n v="10.8"/>
    <m/>
    <m/>
    <m/>
    <m/>
    <s v="intact"/>
    <n v="25"/>
    <n v="0.25"/>
    <n v="0.25"/>
    <s v="e"/>
    <s v="sc"/>
    <s v="esc"/>
    <s v="canopy"/>
    <m/>
    <m/>
    <n v="10.8"/>
    <n v="0.92973913043478273"/>
    <m/>
    <m/>
    <m/>
    <m/>
  </r>
  <r>
    <s v="DMDSFH14"/>
    <n v="4"/>
    <s v="BT13"/>
    <x v="1"/>
    <n v="2"/>
    <n v="28.6"/>
    <n v="24.6"/>
    <n v="20"/>
    <n v="18.5"/>
    <m/>
    <m/>
    <m/>
    <m/>
    <m/>
    <m/>
    <x v="0"/>
    <n v="0.99"/>
    <n v="0.99"/>
    <n v="0.99"/>
    <n v="11.5"/>
    <n v="11.5"/>
    <m/>
    <m/>
    <m/>
    <m/>
    <s v="intact"/>
    <n v="10"/>
    <n v="0.1"/>
    <n v="0.1"/>
    <s v="e"/>
    <s v="sc"/>
    <s v="esc"/>
    <s v="canopy"/>
    <m/>
    <m/>
    <n v="11.5"/>
    <n v="0.9900000000000001"/>
    <m/>
    <m/>
    <m/>
    <m/>
  </r>
  <r>
    <s v="DMDSFH14"/>
    <n v="4"/>
    <s v="BT14"/>
    <x v="1"/>
    <n v="1"/>
    <n v="34"/>
    <m/>
    <m/>
    <m/>
    <m/>
    <m/>
    <m/>
    <m/>
    <m/>
    <m/>
    <x v="0"/>
    <n v="1.2"/>
    <n v="1.8"/>
    <n v="1.5"/>
    <n v="11"/>
    <n v="11"/>
    <m/>
    <m/>
    <m/>
    <m/>
    <s v="intact"/>
    <n v="10"/>
    <n v="0.1"/>
    <n v="0.1"/>
    <s v="e"/>
    <s v="c"/>
    <s v="ec"/>
    <s v="canopy"/>
    <m/>
    <m/>
    <n v="11"/>
    <n v="0.9900000000000001"/>
    <m/>
    <m/>
    <m/>
    <m/>
  </r>
  <r>
    <s v="DMDSFH14"/>
    <n v="4"/>
    <s v="BT15"/>
    <x v="1"/>
    <n v="2"/>
    <n v="28"/>
    <n v="17"/>
    <m/>
    <m/>
    <m/>
    <m/>
    <m/>
    <m/>
    <m/>
    <m/>
    <x v="0"/>
    <n v="1.4"/>
    <n v="1.1000000000000001"/>
    <n v="1.25"/>
    <n v="10.5"/>
    <n v="9.8000000000000007"/>
    <m/>
    <m/>
    <m/>
    <m/>
    <s v="intact"/>
    <n v="5"/>
    <n v="0.05"/>
    <n v="0.05"/>
    <s v="c"/>
    <s v="lsc"/>
    <s v="clsc"/>
    <s v="canopy"/>
    <n v="1.8"/>
    <m/>
    <m/>
    <n v="0.16971428571428573"/>
    <n v="0.99"/>
    <m/>
    <m/>
    <m/>
  </r>
  <r>
    <s v="DMDSFH14"/>
    <n v="4"/>
    <s v="BT16"/>
    <x v="1"/>
    <n v="1"/>
    <n v="21"/>
    <m/>
    <m/>
    <m/>
    <m/>
    <m/>
    <m/>
    <m/>
    <m/>
    <m/>
    <x v="1"/>
    <n v="0.8"/>
    <n v="1.2"/>
    <n v="1"/>
    <n v="9"/>
    <n v="9"/>
    <m/>
    <m/>
    <m/>
    <m/>
    <s v="intact"/>
    <n v="10"/>
    <n v="0.1"/>
    <n v="0.1"/>
    <s v="c"/>
    <s v="lc"/>
    <s v="clc"/>
    <s v="canopy"/>
    <n v="4"/>
    <m/>
    <m/>
    <n v="0.44"/>
    <n v="2"/>
    <m/>
    <m/>
    <m/>
  </r>
  <r>
    <s v="DMDSFH14"/>
    <n v="4"/>
    <s v="BT17"/>
    <x v="0"/>
    <n v="1"/>
    <n v="27.7"/>
    <m/>
    <m/>
    <m/>
    <m/>
    <m/>
    <m/>
    <m/>
    <m/>
    <m/>
    <x v="1"/>
    <n v="2.5"/>
    <n v="2.4"/>
    <n v="2.4500000000000002"/>
    <n v="12.2"/>
    <n v="12.2"/>
    <m/>
    <m/>
    <m/>
    <m/>
    <s v="intact"/>
    <n v="5"/>
    <n v="0.05"/>
    <n v="0.05"/>
    <s v="c"/>
    <s v="lc"/>
    <s v="clc"/>
    <s v="canopy"/>
    <m/>
    <m/>
    <n v="12.2"/>
    <n v="0.9900000000000001"/>
    <m/>
    <n v="0.99"/>
    <m/>
    <m/>
  </r>
  <r>
    <s v="DMDSFH14"/>
    <n v="4"/>
    <s v="BT18"/>
    <x v="1"/>
    <n v="2"/>
    <n v="30.5"/>
    <n v="25.5"/>
    <m/>
    <m/>
    <m/>
    <m/>
    <m/>
    <m/>
    <m/>
    <m/>
    <x v="1"/>
    <n v="0.8"/>
    <n v="0.8"/>
    <n v="0.8"/>
    <n v="8"/>
    <n v="8"/>
    <m/>
    <m/>
    <m/>
    <m/>
    <s v="intact"/>
    <n v="20"/>
    <n v="0.2"/>
    <n v="0.2"/>
    <s v="e"/>
    <s v="sc"/>
    <s v="esc"/>
    <s v="canopy"/>
    <m/>
    <m/>
    <n v="8"/>
    <n v="0.9900000000000001"/>
    <m/>
    <m/>
    <m/>
    <m/>
  </r>
  <r>
    <s v="DMDSFH14"/>
    <n v="3"/>
    <s v="BT19"/>
    <x v="1"/>
    <n v="1"/>
    <n v="12.5"/>
    <m/>
    <m/>
    <m/>
    <m/>
    <m/>
    <m/>
    <m/>
    <m/>
    <m/>
    <x v="0"/>
    <n v="0.7"/>
    <n v="0.5"/>
    <n v="0.6"/>
    <n v="6"/>
    <n v="6"/>
    <m/>
    <m/>
    <m/>
    <m/>
    <s v="intact"/>
    <n v="60"/>
    <n v="0.6"/>
    <n v="0.6"/>
    <s v="e"/>
    <s v="sc"/>
    <s v="esc"/>
    <s v="canopy"/>
    <m/>
    <m/>
    <n v="6"/>
    <n v="0.9900000000000001"/>
    <m/>
    <m/>
    <m/>
    <m/>
  </r>
  <r>
    <s v="DMDSFH14"/>
    <n v="3"/>
    <s v="BT20"/>
    <x v="1"/>
    <n v="1"/>
    <n v="17.8"/>
    <m/>
    <m/>
    <m/>
    <m/>
    <m/>
    <m/>
    <m/>
    <m/>
    <m/>
    <x v="0"/>
    <n v="0.99"/>
    <n v="1.9"/>
    <n v="1.4449999999999998"/>
    <n v="9"/>
    <n v="9"/>
    <m/>
    <m/>
    <m/>
    <m/>
    <s v="intact"/>
    <n v="5"/>
    <n v="0.05"/>
    <n v="0.05"/>
    <s v="e"/>
    <s v="sc"/>
    <s v="esc"/>
    <s v="canopy"/>
    <m/>
    <m/>
    <n v="9"/>
    <n v="0.9900000000000001"/>
    <m/>
    <m/>
    <m/>
    <m/>
  </r>
  <r>
    <s v="DMDSFH14"/>
    <n v="3"/>
    <s v="BT21"/>
    <x v="1"/>
    <n v="1"/>
    <n v="13.1"/>
    <m/>
    <m/>
    <m/>
    <m/>
    <m/>
    <m/>
    <m/>
    <m/>
    <m/>
    <x v="1"/>
    <n v="0.9"/>
    <n v="0.6"/>
    <n v="0.75"/>
    <n v="8.5"/>
    <n v="8.5"/>
    <m/>
    <m/>
    <m/>
    <m/>
    <s v="intact"/>
    <n v="5"/>
    <n v="0.05"/>
    <n v="0.05"/>
    <s v="e"/>
    <s v="sc"/>
    <s v="esc"/>
    <s v="canopy"/>
    <m/>
    <m/>
    <n v="8.5"/>
    <n v="0.9900000000000001"/>
    <m/>
    <m/>
    <m/>
    <m/>
  </r>
  <r>
    <s v="DMDSFH14"/>
    <n v="3"/>
    <s v="BT22"/>
    <x v="0"/>
    <n v="1"/>
    <n v="15.8"/>
    <m/>
    <m/>
    <m/>
    <m/>
    <m/>
    <m/>
    <m/>
    <m/>
    <m/>
    <x v="1"/>
    <n v="2.1"/>
    <n v="2"/>
    <n v="2.0499999999999998"/>
    <n v="9"/>
    <n v="9"/>
    <m/>
    <m/>
    <m/>
    <m/>
    <s v="intact"/>
    <n v="5"/>
    <n v="0.05"/>
    <n v="0.05"/>
    <s v="c"/>
    <s v="lsc"/>
    <s v="clsc"/>
    <s v="canopy"/>
    <n v="1.2"/>
    <m/>
    <m/>
    <n v="0.13200000000000001"/>
    <n v="2"/>
    <n v="0.99"/>
    <m/>
    <m/>
  </r>
  <r>
    <s v="DMDSFH14"/>
    <n v="3"/>
    <s v="BT23"/>
    <x v="0"/>
    <n v="1"/>
    <n v="14.3"/>
    <m/>
    <m/>
    <m/>
    <m/>
    <m/>
    <m/>
    <m/>
    <m/>
    <m/>
    <x v="1"/>
    <n v="0.8"/>
    <n v="1.9"/>
    <n v="1.35"/>
    <n v="6"/>
    <n v="6"/>
    <m/>
    <m/>
    <m/>
    <m/>
    <s v="intact"/>
    <n v="30"/>
    <n v="0.3"/>
    <n v="0.3"/>
    <s v="e"/>
    <s v="sc"/>
    <s v="esc"/>
    <s v="canopy"/>
    <m/>
    <m/>
    <n v="6"/>
    <n v="0.9900000000000001"/>
    <m/>
    <m/>
    <m/>
    <m/>
  </r>
  <r>
    <s v="DMDSFH14"/>
    <n v="3"/>
    <s v="BT24"/>
    <x v="0"/>
    <n v="1"/>
    <n v="13.8"/>
    <m/>
    <m/>
    <m/>
    <m/>
    <m/>
    <m/>
    <m/>
    <m/>
    <m/>
    <x v="1"/>
    <n v="2"/>
    <n v="2.4"/>
    <n v="2.2000000000000002"/>
    <n v="6.5"/>
    <n v="6.5"/>
    <m/>
    <m/>
    <m/>
    <m/>
    <s v="intact"/>
    <n v="5"/>
    <n v="0.05"/>
    <n v="0.05"/>
    <s v="e"/>
    <s v="sc"/>
    <s v="esc"/>
    <s v="canopy"/>
    <m/>
    <m/>
    <n v="6.5"/>
    <n v="0.9900000000000001"/>
    <m/>
    <m/>
    <m/>
    <m/>
  </r>
  <r>
    <s v="DMDSFH14"/>
    <n v="3"/>
    <s v="BT25"/>
    <x v="0"/>
    <n v="1"/>
    <n v="12.2"/>
    <m/>
    <m/>
    <m/>
    <m/>
    <m/>
    <m/>
    <m/>
    <m/>
    <m/>
    <x v="1"/>
    <n v="1.9"/>
    <n v="2.1"/>
    <n v="2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DMDSFH14"/>
    <n v="3"/>
    <s v="BT26"/>
    <x v="1"/>
    <n v="1"/>
    <n v="14.7"/>
    <m/>
    <m/>
    <m/>
    <m/>
    <m/>
    <m/>
    <m/>
    <m/>
    <m/>
    <x v="0"/>
    <n v="0.6"/>
    <n v="1.2"/>
    <n v="0.89999999999999991"/>
    <n v="7.5"/>
    <n v="7"/>
    <m/>
    <m/>
    <m/>
    <m/>
    <s v="intact"/>
    <n v="20"/>
    <n v="0.2"/>
    <n v="0.2"/>
    <s v="e"/>
    <s v="sc"/>
    <s v="esc"/>
    <s v="canopy"/>
    <m/>
    <m/>
    <n v="7"/>
    <n v="0.92400000000000004"/>
    <m/>
    <m/>
    <m/>
    <m/>
  </r>
  <r>
    <s v="DMDSFH14"/>
    <n v="3"/>
    <s v="BT27"/>
    <x v="0"/>
    <n v="1"/>
    <n v="11.5"/>
    <m/>
    <m/>
    <m/>
    <m/>
    <m/>
    <m/>
    <m/>
    <m/>
    <m/>
    <x v="1"/>
    <n v="1.7"/>
    <n v="1.7"/>
    <n v="1.7"/>
    <n v="5"/>
    <n v="5"/>
    <m/>
    <m/>
    <m/>
    <m/>
    <s v="intact"/>
    <n v="10"/>
    <n v="0.1"/>
    <n v="0.1"/>
    <s v="e"/>
    <s v="sc"/>
    <s v="esc"/>
    <s v="canopy"/>
    <m/>
    <m/>
    <n v="5"/>
    <n v="0.9900000000000001"/>
    <m/>
    <m/>
    <m/>
    <m/>
  </r>
  <r>
    <s v="DMDSFH14"/>
    <n v="3"/>
    <s v="BT28"/>
    <x v="0"/>
    <n v="1"/>
    <n v="15"/>
    <m/>
    <m/>
    <m/>
    <m/>
    <m/>
    <m/>
    <m/>
    <m/>
    <m/>
    <x v="1"/>
    <n v="1.5"/>
    <n v="1.9"/>
    <n v="1.7"/>
    <n v="6.5"/>
    <n v="6.5"/>
    <m/>
    <m/>
    <m/>
    <m/>
    <s v="intact"/>
    <n v="5"/>
    <n v="0.05"/>
    <n v="0.05"/>
    <s v="e"/>
    <s v="sc"/>
    <s v="esc"/>
    <s v="canopy"/>
    <m/>
    <m/>
    <n v="6.5"/>
    <n v="0.9900000000000001"/>
    <m/>
    <m/>
    <m/>
    <m/>
  </r>
  <r>
    <s v="DMDSFH14"/>
    <n v="3"/>
    <s v="BT29"/>
    <x v="0"/>
    <n v="1"/>
    <n v="15"/>
    <m/>
    <m/>
    <m/>
    <m/>
    <m/>
    <m/>
    <m/>
    <m/>
    <m/>
    <x v="1"/>
    <n v="2.2999999999999998"/>
    <n v="2.6"/>
    <n v="2.4500000000000002"/>
    <n v="6.3"/>
    <n v="6.3"/>
    <m/>
    <m/>
    <m/>
    <m/>
    <s v="intact"/>
    <n v="5"/>
    <n v="0.05"/>
    <n v="0.05"/>
    <s v="e"/>
    <s v="sc"/>
    <s v="esc"/>
    <s v="canopy"/>
    <m/>
    <m/>
    <n v="6.3"/>
    <n v="0.9900000000000001"/>
    <m/>
    <m/>
    <m/>
    <m/>
  </r>
  <r>
    <s v="DMDSFH2"/>
    <n v="4"/>
    <s v="BT30"/>
    <x v="0"/>
    <n v="1"/>
    <n v="28.4"/>
    <m/>
    <m/>
    <m/>
    <m/>
    <m/>
    <m/>
    <m/>
    <m/>
    <m/>
    <x v="0"/>
    <n v="2.6"/>
    <n v="2.2999999999999998"/>
    <n v="2.4500000000000002"/>
    <n v="10.6"/>
    <n v="7.6"/>
    <m/>
    <m/>
    <m/>
    <s v="canopy"/>
    <s v="canopy"/>
    <n v="70"/>
    <n v="0.70000000000000007"/>
    <n v="0.70000000000000007"/>
    <s v="c"/>
    <s v="ls"/>
    <s v="cls"/>
    <s v="stem"/>
    <n v="2"/>
    <n v="3.5"/>
    <m/>
    <n v="0.32688679245283025"/>
    <n v="2"/>
    <n v="3"/>
    <m/>
    <m/>
  </r>
  <r>
    <s v="DMDSFH2"/>
    <n v="4"/>
    <s v="BT31"/>
    <x v="0"/>
    <n v="1"/>
    <n v="22.3"/>
    <m/>
    <m/>
    <m/>
    <m/>
    <m/>
    <m/>
    <m/>
    <m/>
    <m/>
    <x v="1"/>
    <n v="2.2000000000000002"/>
    <n v="2.2000000000000002"/>
    <n v="2.2000000000000002"/>
    <n v="5"/>
    <n v="4"/>
    <m/>
    <m/>
    <m/>
    <s v="canopy"/>
    <s v="canopy"/>
    <n v="70"/>
    <n v="0.70000000000000007"/>
    <n v="0.70000000000000007"/>
    <s v="c"/>
    <s v="ls"/>
    <s v="cls"/>
    <s v="stem"/>
    <m/>
    <n v="2.2000000000000002"/>
    <n v="4"/>
    <n v="0.79200000000000004"/>
    <m/>
    <n v="0.99"/>
    <m/>
    <m/>
  </r>
  <r>
    <s v="DMDSFH2"/>
    <n v="3"/>
    <s v="BT32"/>
    <x v="3"/>
    <n v="1"/>
    <n v="17.2"/>
    <m/>
    <m/>
    <m/>
    <m/>
    <m/>
    <m/>
    <m/>
    <m/>
    <m/>
    <x v="1"/>
    <n v="0.9"/>
    <n v="0.8"/>
    <n v="0.85000000000000009"/>
    <n v="9.1999999999999993"/>
    <n v="4"/>
    <m/>
    <m/>
    <m/>
    <s v="canopy"/>
    <s v="canopy"/>
    <n v="70"/>
    <n v="0.70000000000000007"/>
    <n v="0.70000000000000007"/>
    <s v="c"/>
    <s v="ls"/>
    <s v="cls"/>
    <s v="stem"/>
    <n v="3"/>
    <n v="2"/>
    <m/>
    <n v="0.32282608695652176"/>
    <n v="0.99"/>
    <n v="7"/>
    <m/>
    <m/>
  </r>
  <r>
    <s v="DMDSFH2"/>
    <n v="4"/>
    <s v="BT33"/>
    <x v="0"/>
    <n v="1"/>
    <n v="21.8"/>
    <m/>
    <m/>
    <m/>
    <m/>
    <m/>
    <m/>
    <m/>
    <m/>
    <m/>
    <x v="1"/>
    <n v="2.2000000000000002"/>
    <n v="2"/>
    <n v="2.1"/>
    <n v="9.8000000000000007"/>
    <n v="6.8"/>
    <m/>
    <m/>
    <m/>
    <s v="canopy"/>
    <s v="canopy"/>
    <n v="70"/>
    <n v="0.70000000000000007"/>
    <n v="0.70000000000000007"/>
    <s v="c"/>
    <s v="ls"/>
    <s v="cls"/>
    <s v="stem"/>
    <n v="2"/>
    <n v="5"/>
    <m/>
    <n v="0.50510204081632659"/>
    <n v="5"/>
    <n v="8"/>
    <m/>
    <m/>
  </r>
  <r>
    <s v="DMDSFH2"/>
    <n v="3"/>
    <s v="BT34"/>
    <x v="3"/>
    <n v="2"/>
    <n v="31"/>
    <n v="29.6"/>
    <n v="30"/>
    <m/>
    <m/>
    <m/>
    <m/>
    <m/>
    <m/>
    <m/>
    <x v="0"/>
    <n v="1.6"/>
    <n v="1.2"/>
    <n v="1.4"/>
    <n v="16"/>
    <n v="8.8000000000000007"/>
    <m/>
    <m/>
    <m/>
    <s v="canopy"/>
    <s v="canopy"/>
    <n v="70"/>
    <n v="0.70000000000000007"/>
    <n v="0.70000000000000007"/>
    <s v="c"/>
    <s v="ls"/>
    <s v="cls"/>
    <s v="stem"/>
    <n v="5"/>
    <n v="8"/>
    <m/>
    <n v="0.49500000000000005"/>
    <n v="0.99"/>
    <n v="16"/>
    <m/>
    <m/>
  </r>
  <r>
    <s v="DMDSFH2"/>
    <n v="3"/>
    <s v="BT35"/>
    <x v="2"/>
    <n v="1"/>
    <n v="20.2"/>
    <m/>
    <m/>
    <m/>
    <m/>
    <m/>
    <m/>
    <m/>
    <m/>
    <m/>
    <x v="1"/>
    <n v="0.9"/>
    <n v="1.1000000000000001"/>
    <n v="1"/>
    <n v="12"/>
    <n v="7"/>
    <m/>
    <m/>
    <m/>
    <s v="canopy"/>
    <s v="canopy"/>
    <n v="70"/>
    <n v="0.70000000000000007"/>
    <n v="0.70000000000000007"/>
    <s v="c"/>
    <s v="ls"/>
    <s v="cls"/>
    <s v="stem"/>
    <m/>
    <n v="4.5"/>
    <n v="7"/>
    <n v="0.57750000000000012"/>
    <m/>
    <n v="14"/>
    <m/>
    <m/>
  </r>
  <r>
    <s v="DMDSFH2"/>
    <n v="3"/>
    <s v="BT36"/>
    <x v="0"/>
    <n v="1"/>
    <n v="16.5"/>
    <m/>
    <m/>
    <m/>
    <m/>
    <m/>
    <m/>
    <m/>
    <m/>
    <m/>
    <x v="1"/>
    <n v="1.7"/>
    <n v="1.8"/>
    <n v="1.75"/>
    <n v="6"/>
    <n v="6"/>
    <m/>
    <m/>
    <m/>
    <s v="canopy"/>
    <s v="canopy"/>
    <n v="70"/>
    <n v="0.70000000000000007"/>
    <n v="0.70000000000000007"/>
    <s v="c"/>
    <s v="ls"/>
    <s v="cls"/>
    <s v="stem"/>
    <n v="1.7"/>
    <m/>
    <m/>
    <n v="0.28050000000000003"/>
    <n v="4"/>
    <n v="5"/>
    <m/>
    <m/>
  </r>
  <r>
    <s v="DMDSFH2"/>
    <n v="3"/>
    <s v="BT37"/>
    <x v="0"/>
    <n v="1"/>
    <n v="14.9"/>
    <m/>
    <m/>
    <m/>
    <m/>
    <m/>
    <m/>
    <m/>
    <m/>
    <m/>
    <x v="1"/>
    <n v="1.4"/>
    <n v="1.7"/>
    <n v="1.5499999999999998"/>
    <n v="6.3"/>
    <n v="3.8"/>
    <m/>
    <m/>
    <m/>
    <s v="canopy"/>
    <s v="canopy"/>
    <n v="70"/>
    <n v="0.70000000000000007"/>
    <n v="0.70000000000000007"/>
    <s v="c"/>
    <s v="ls"/>
    <s v="cls"/>
    <s v="stem"/>
    <n v="3"/>
    <m/>
    <m/>
    <n v="0.47142857142857147"/>
    <n v="2"/>
    <n v="13"/>
    <m/>
    <m/>
  </r>
  <r>
    <s v="DMDSFH2"/>
    <n v="3"/>
    <s v="BT38"/>
    <x v="0"/>
    <n v="1"/>
    <n v="15.5"/>
    <m/>
    <m/>
    <m/>
    <m/>
    <m/>
    <m/>
    <m/>
    <m/>
    <m/>
    <x v="0"/>
    <n v="1.9"/>
    <n v="1.6"/>
    <n v="1.75"/>
    <n v="8.1999999999999993"/>
    <n v="8.1999999999999993"/>
    <m/>
    <m/>
    <m/>
    <s v="canopy"/>
    <s v="canopy"/>
    <n v="70"/>
    <n v="0.70000000000000007"/>
    <n v="0.70000000000000007"/>
    <s v="c"/>
    <s v="lsc"/>
    <s v="clsc"/>
    <s v="canopy"/>
    <n v="2.5"/>
    <m/>
    <m/>
    <n v="0.30182926829268297"/>
    <n v="8"/>
    <n v="6"/>
    <m/>
    <m/>
  </r>
  <r>
    <s v="DMDSFH2"/>
    <n v="3"/>
    <s v="BT39"/>
    <x v="0"/>
    <n v="1"/>
    <n v="13.6"/>
    <m/>
    <m/>
    <m/>
    <m/>
    <m/>
    <m/>
    <m/>
    <m/>
    <m/>
    <x v="0"/>
    <n v="1.7"/>
    <n v="1.4"/>
    <n v="1.5499999999999998"/>
    <n v="6.4"/>
    <n v="5.9"/>
    <m/>
    <m/>
    <m/>
    <s v="canopy"/>
    <s v="canopy"/>
    <n v="70"/>
    <n v="0.70000000000000007"/>
    <n v="0.70000000000000007"/>
    <s v="c"/>
    <s v="ls"/>
    <s v="cls"/>
    <s v="stem"/>
    <n v="0.99"/>
    <m/>
    <m/>
    <n v="0.15468750000000001"/>
    <n v="0.99"/>
    <n v="5"/>
    <m/>
    <m/>
  </r>
  <r>
    <s v="DMDSFH2"/>
    <n v="3"/>
    <s v="BT40"/>
    <x v="0"/>
    <n v="2"/>
    <n v="16.3"/>
    <n v="15"/>
    <m/>
    <m/>
    <m/>
    <m/>
    <m/>
    <m/>
    <m/>
    <m/>
    <x v="1"/>
    <n v="2"/>
    <n v="1.6"/>
    <n v="1.8"/>
    <n v="7.5"/>
    <n v="6.5"/>
    <m/>
    <m/>
    <m/>
    <s v="canopy"/>
    <s v="canopy"/>
    <n v="70"/>
    <n v="0.70000000000000007"/>
    <n v="0.70000000000000007"/>
    <s v="c"/>
    <s v="ls"/>
    <s v="cls"/>
    <s v="stem"/>
    <n v="2"/>
    <m/>
    <m/>
    <n v="0.26400000000000001"/>
    <n v="10"/>
    <n v="15"/>
    <m/>
    <m/>
  </r>
  <r>
    <s v="DMDSFH2"/>
    <n v="3"/>
    <s v="BT41"/>
    <x v="0"/>
    <n v="2"/>
    <n v="13.8"/>
    <n v="17.100000000000001"/>
    <m/>
    <m/>
    <m/>
    <m/>
    <m/>
    <m/>
    <m/>
    <m/>
    <x v="0"/>
    <n v="1.4"/>
    <n v="1.9"/>
    <n v="1.65"/>
    <n v="8.5"/>
    <n v="8"/>
    <m/>
    <m/>
    <m/>
    <s v="canopy"/>
    <s v="canopy"/>
    <n v="70"/>
    <n v="0.70000000000000007"/>
    <n v="0.70000000000000007"/>
    <s v="c"/>
    <s v="ls"/>
    <s v="cls"/>
    <s v="stem"/>
    <m/>
    <m/>
    <n v="8"/>
    <n v="0.93176470588235294"/>
    <m/>
    <n v="0.99"/>
    <m/>
    <m/>
  </r>
  <r>
    <s v="DMDSFH2"/>
    <n v="3"/>
    <s v="BT42"/>
    <x v="2"/>
    <n v="1"/>
    <n v="13.8"/>
    <m/>
    <m/>
    <m/>
    <m/>
    <m/>
    <m/>
    <m/>
    <m/>
    <m/>
    <x v="0"/>
    <n v="1.9"/>
    <n v="1.3"/>
    <n v="1.6"/>
    <n v="7.8"/>
    <n v="4.2"/>
    <m/>
    <m/>
    <m/>
    <s v="canopy"/>
    <s v="canopy"/>
    <n v="70"/>
    <n v="0.70000000000000007"/>
    <n v="0.70000000000000007"/>
    <s v="c"/>
    <s v="ls"/>
    <s v="cls"/>
    <s v="stem"/>
    <n v="4"/>
    <m/>
    <m/>
    <n v="0.50769230769230778"/>
    <n v="9"/>
    <n v="6"/>
    <m/>
    <m/>
  </r>
  <r>
    <s v="DMDSFH2"/>
    <n v="3"/>
    <s v="BT43"/>
    <x v="0"/>
    <n v="1"/>
    <n v="14.4"/>
    <m/>
    <m/>
    <m/>
    <m/>
    <m/>
    <m/>
    <m/>
    <m/>
    <m/>
    <x v="0"/>
    <n v="2.1"/>
    <n v="1.8"/>
    <n v="1.9500000000000002"/>
    <n v="8.4"/>
    <n v="7"/>
    <m/>
    <m/>
    <m/>
    <s v="canopy"/>
    <s v="canopy"/>
    <n v="70"/>
    <n v="0.70000000000000007"/>
    <n v="0.70000000000000007"/>
    <s v="c"/>
    <s v="ls"/>
    <s v="cls"/>
    <s v="stem"/>
    <n v="1.7"/>
    <m/>
    <m/>
    <n v="0.20035714285714287"/>
    <n v="3"/>
    <n v="9"/>
    <m/>
    <m/>
  </r>
  <r>
    <s v="DMDSFH2"/>
    <n v="3"/>
    <s v="BT44"/>
    <x v="4"/>
    <n v="1"/>
    <n v="12.8"/>
    <m/>
    <m/>
    <m/>
    <m/>
    <m/>
    <m/>
    <m/>
    <m/>
    <m/>
    <x v="0"/>
    <n v="0.8"/>
    <n v="0.8"/>
    <n v="0.8"/>
    <n v="8"/>
    <n v="5"/>
    <m/>
    <m/>
    <m/>
    <s v="canopy"/>
    <s v="canopy"/>
    <n v="70"/>
    <n v="0.70000000000000007"/>
    <n v="0.70000000000000007"/>
    <s v="c"/>
    <s v="ls"/>
    <s v="cls"/>
    <s v="stem"/>
    <n v="2.5"/>
    <m/>
    <m/>
    <n v="0.30937500000000001"/>
    <n v="4"/>
    <n v="4"/>
    <m/>
    <m/>
  </r>
  <r>
    <s v="DMDSFH2"/>
    <n v="3"/>
    <s v="BT45"/>
    <x v="0"/>
    <n v="1"/>
    <n v="12.1"/>
    <m/>
    <m/>
    <m/>
    <m/>
    <m/>
    <m/>
    <m/>
    <m/>
    <m/>
    <x v="0"/>
    <n v="2"/>
    <n v="2.1"/>
    <n v="2.0499999999999998"/>
    <n v="10.6"/>
    <n v="8.6"/>
    <m/>
    <m/>
    <m/>
    <s v="canopy"/>
    <s v="canopy"/>
    <n v="70"/>
    <n v="0.70000000000000007"/>
    <n v="0.70000000000000007"/>
    <s v="c"/>
    <s v="ls"/>
    <s v="cls"/>
    <s v="stem"/>
    <m/>
    <m/>
    <n v="8.6"/>
    <n v="0.80320754716981146"/>
    <m/>
    <n v="6"/>
    <m/>
    <m/>
  </r>
  <r>
    <s v="DMDSFH2"/>
    <n v="4"/>
    <s v="BT46"/>
    <x v="0"/>
    <n v="1"/>
    <n v="42"/>
    <m/>
    <m/>
    <m/>
    <m/>
    <m/>
    <m/>
    <m/>
    <m/>
    <m/>
    <x v="0"/>
    <n v="2"/>
    <n v="1.9"/>
    <n v="1.95"/>
    <n v="12.6"/>
    <n v="10.6"/>
    <m/>
    <m/>
    <m/>
    <m/>
    <s v="intact"/>
    <n v="30"/>
    <n v="0.3"/>
    <n v="0.3"/>
    <s v="c"/>
    <s v="ls"/>
    <s v="cls"/>
    <s v="stem"/>
    <n v="0.4"/>
    <m/>
    <m/>
    <n v="3.1428571428571438E-2"/>
    <n v="6"/>
    <n v="0.99"/>
    <m/>
    <m/>
  </r>
  <r>
    <s v="DMDSFH2"/>
    <n v="4"/>
    <s v="BT47"/>
    <x v="0"/>
    <n v="1"/>
    <n v="24"/>
    <m/>
    <m/>
    <m/>
    <m/>
    <m/>
    <m/>
    <m/>
    <m/>
    <m/>
    <x v="0"/>
    <n v="2.2000000000000002"/>
    <n v="2"/>
    <n v="2.1"/>
    <n v="12"/>
    <n v="11.6"/>
    <m/>
    <m/>
    <m/>
    <m/>
    <s v="intact"/>
    <n v="25"/>
    <n v="0.25"/>
    <n v="0.25"/>
    <s v="c"/>
    <s v="lsc"/>
    <s v="clsc"/>
    <s v="canopy"/>
    <n v="3"/>
    <m/>
    <m/>
    <n v="0.24750000000000003"/>
    <n v="8"/>
    <n v="9"/>
    <m/>
    <m/>
  </r>
  <r>
    <s v="DMDSFH2"/>
    <n v="4"/>
    <s v="BT48"/>
    <x v="2"/>
    <n v="1"/>
    <n v="25.9"/>
    <m/>
    <m/>
    <m/>
    <m/>
    <m/>
    <m/>
    <m/>
    <m/>
    <m/>
    <x v="1"/>
    <n v="2.2000000000000002"/>
    <n v="1.6"/>
    <n v="1.9000000000000001"/>
    <n v="11.2"/>
    <n v="10.199999999999999"/>
    <m/>
    <m/>
    <m/>
    <m/>
    <s v="intact"/>
    <n v="65"/>
    <n v="0.65"/>
    <n v="0.65"/>
    <s v="c"/>
    <s v="ls"/>
    <s v="cls"/>
    <s v="stem"/>
    <m/>
    <m/>
    <n v="10.199999999999999"/>
    <n v="0.90160714285714294"/>
    <m/>
    <n v="3"/>
    <m/>
    <m/>
  </r>
  <r>
    <s v="DMDSFH2"/>
    <n v="4"/>
    <s v="BT49"/>
    <x v="2"/>
    <n v="1"/>
    <n v="34.1"/>
    <m/>
    <m/>
    <m/>
    <m/>
    <m/>
    <m/>
    <m/>
    <m/>
    <m/>
    <x v="1"/>
    <n v="2.4"/>
    <n v="2.1"/>
    <n v="2.25"/>
    <n v="15.2"/>
    <n v="14.2"/>
    <m/>
    <m/>
    <m/>
    <m/>
    <s v="intact"/>
    <n v="30"/>
    <n v="0.3"/>
    <n v="0.3"/>
    <s v="e"/>
    <s v="sc"/>
    <s v="esc"/>
    <s v="canopy"/>
    <m/>
    <m/>
    <n v="14.2"/>
    <n v="0.92486842105263167"/>
    <m/>
    <m/>
    <m/>
    <m/>
  </r>
  <r>
    <s v="DMDSFH2"/>
    <n v="4"/>
    <s v="BT50"/>
    <x v="4"/>
    <n v="1"/>
    <n v="47.3"/>
    <m/>
    <m/>
    <m/>
    <m/>
    <m/>
    <m/>
    <m/>
    <m/>
    <m/>
    <x v="0"/>
    <n v="2.1"/>
    <n v="2.4"/>
    <n v="2.25"/>
    <n v="15"/>
    <n v="15"/>
    <m/>
    <m/>
    <m/>
    <m/>
    <s v="intact"/>
    <n v="15"/>
    <n v="0.15"/>
    <n v="0.15"/>
    <s v="e"/>
    <s v="sc"/>
    <s v="esc"/>
    <s v="canopy"/>
    <m/>
    <m/>
    <n v="15"/>
    <n v="0.9900000000000001"/>
    <m/>
    <n v="0.99"/>
    <m/>
    <m/>
  </r>
  <r>
    <s v="DMDSFH2"/>
    <n v="4"/>
    <s v="BT51"/>
    <x v="4"/>
    <n v="1"/>
    <n v="45.9"/>
    <m/>
    <m/>
    <m/>
    <m/>
    <m/>
    <m/>
    <m/>
    <m/>
    <m/>
    <x v="0"/>
    <n v="1.1000000000000001"/>
    <n v="1.5"/>
    <n v="1.3"/>
    <n v="12.4"/>
    <n v="12.4"/>
    <m/>
    <m/>
    <m/>
    <m/>
    <s v="intact"/>
    <n v="20"/>
    <n v="0.2"/>
    <n v="0.2"/>
    <s v="e"/>
    <s v="sc"/>
    <s v="esc"/>
    <s v="canopy"/>
    <m/>
    <m/>
    <n v="12.4"/>
    <n v="0.9900000000000001"/>
    <m/>
    <m/>
    <m/>
    <m/>
  </r>
  <r>
    <s v="DMDSFH2"/>
    <n v="4"/>
    <s v="BT52"/>
    <x v="2"/>
    <n v="1"/>
    <n v="47.6"/>
    <m/>
    <m/>
    <m/>
    <m/>
    <m/>
    <m/>
    <m/>
    <m/>
    <m/>
    <x v="0"/>
    <n v="1.8"/>
    <n v="1.1000000000000001"/>
    <n v="1.4500000000000002"/>
    <n v="14.4"/>
    <n v="13.4"/>
    <m/>
    <m/>
    <m/>
    <m/>
    <s v="intact"/>
    <n v="30"/>
    <n v="0.3"/>
    <n v="0.3"/>
    <s v="e"/>
    <s v="sc"/>
    <s v="esc"/>
    <s v="canopy"/>
    <m/>
    <m/>
    <n v="13.4"/>
    <n v="0.92125000000000012"/>
    <m/>
    <m/>
    <m/>
    <m/>
  </r>
  <r>
    <s v="DMDSFH2"/>
    <n v="4"/>
    <s v="BT53"/>
    <x v="2"/>
    <n v="1"/>
    <n v="51.8"/>
    <m/>
    <m/>
    <m/>
    <m/>
    <m/>
    <m/>
    <m/>
    <m/>
    <m/>
    <x v="0"/>
    <n v="0.99"/>
    <n v="0.99"/>
    <n v="0.99"/>
    <n v="17.399999999999999"/>
    <n v="13.6"/>
    <m/>
    <m/>
    <m/>
    <m/>
    <s v="intact"/>
    <n v="65"/>
    <n v="0.65"/>
    <n v="0.65"/>
    <s v="e"/>
    <s v="sc"/>
    <s v="esc"/>
    <s v="canopy"/>
    <m/>
    <m/>
    <n v="13.6"/>
    <n v="0.7737931034482759"/>
    <m/>
    <m/>
    <m/>
    <m/>
  </r>
  <r>
    <s v="DMDSFH2"/>
    <n v="4"/>
    <s v="BT54"/>
    <x v="2"/>
    <n v="1"/>
    <n v="29.7"/>
    <m/>
    <m/>
    <m/>
    <m/>
    <m/>
    <m/>
    <m/>
    <m/>
    <m/>
    <x v="1"/>
    <n v="1.1000000000000001"/>
    <n v="0.99"/>
    <n v="1.0449999999999999"/>
    <n v="12.8"/>
    <n v="11.8"/>
    <m/>
    <m/>
    <m/>
    <m/>
    <s v="intact"/>
    <n v="30"/>
    <n v="0.3"/>
    <n v="0.3"/>
    <s v="e"/>
    <s v="sc"/>
    <s v="esc"/>
    <s v="canopy"/>
    <m/>
    <m/>
    <n v="11.8"/>
    <n v="0.91265625000000006"/>
    <m/>
    <m/>
    <m/>
    <m/>
  </r>
  <r>
    <s v="DMDSFH2"/>
    <n v="4"/>
    <s v="BT55"/>
    <x v="2"/>
    <n v="1"/>
    <n v="51.3"/>
    <m/>
    <m/>
    <m/>
    <m/>
    <m/>
    <m/>
    <m/>
    <m/>
    <m/>
    <x v="1"/>
    <n v="1.1000000000000001"/>
    <n v="1.5"/>
    <n v="1.3"/>
    <n v="14"/>
    <n v="14"/>
    <m/>
    <m/>
    <m/>
    <m/>
    <s v="intact"/>
    <n v="45"/>
    <n v="0.45"/>
    <n v="0.45"/>
    <s v="e"/>
    <s v="c"/>
    <s v="ec"/>
    <s v="canopy"/>
    <m/>
    <m/>
    <n v="14"/>
    <n v="0.9900000000000001"/>
    <m/>
    <m/>
    <m/>
    <m/>
  </r>
  <r>
    <s v="DMDSFH2"/>
    <n v="4"/>
    <s v="BT56"/>
    <x v="4"/>
    <n v="1"/>
    <n v="26.3"/>
    <m/>
    <m/>
    <m/>
    <m/>
    <m/>
    <m/>
    <m/>
    <m/>
    <m/>
    <x v="1"/>
    <n v="1.1000000000000001"/>
    <n v="1.2"/>
    <n v="1.1499999999999999"/>
    <n v="13.6"/>
    <n v="12.6"/>
    <m/>
    <m/>
    <m/>
    <m/>
    <s v="intact"/>
    <n v="5"/>
    <n v="0.05"/>
    <n v="0.05"/>
    <s v="e"/>
    <s v="sc"/>
    <s v="esc"/>
    <s v="canopy"/>
    <m/>
    <m/>
    <n v="12.6"/>
    <n v="0.91720588235294132"/>
    <m/>
    <m/>
    <m/>
    <m/>
  </r>
  <r>
    <s v="DMDSFH2"/>
    <n v="4"/>
    <s v="BT57"/>
    <x v="0"/>
    <n v="1"/>
    <n v="36.4"/>
    <m/>
    <m/>
    <m/>
    <m/>
    <m/>
    <m/>
    <m/>
    <m/>
    <m/>
    <x v="1"/>
    <n v="2.2000000000000002"/>
    <n v="2.5"/>
    <n v="2.35"/>
    <n v="14"/>
    <n v="13"/>
    <m/>
    <m/>
    <m/>
    <m/>
    <s v="intact"/>
    <n v="20"/>
    <n v="0.2"/>
    <n v="0.2"/>
    <s v="e"/>
    <s v="sc"/>
    <s v="esc"/>
    <s v="canopy"/>
    <m/>
    <m/>
    <n v="13"/>
    <n v="0.91928571428571437"/>
    <m/>
    <m/>
    <m/>
    <m/>
  </r>
  <r>
    <s v="DMDSFH2"/>
    <n v="4"/>
    <s v="BT58"/>
    <x v="2"/>
    <n v="1"/>
    <n v="63.5"/>
    <m/>
    <m/>
    <m/>
    <m/>
    <m/>
    <m/>
    <m/>
    <m/>
    <m/>
    <x v="0"/>
    <n v="2.6"/>
    <n v="2.7"/>
    <n v="2.6500000000000004"/>
    <n v="16.8"/>
    <n v="14.2"/>
    <m/>
    <m/>
    <m/>
    <m/>
    <s v="intact"/>
    <n v="50"/>
    <n v="0.5"/>
    <n v="0.5"/>
    <s v="e"/>
    <s v="sc"/>
    <s v="esc"/>
    <s v="canopy"/>
    <m/>
    <m/>
    <n v="14.2"/>
    <n v="0.83678571428571435"/>
    <m/>
    <m/>
    <m/>
    <m/>
  </r>
  <r>
    <s v="DMDSFH2"/>
    <n v="3"/>
    <s v="BT59"/>
    <x v="0"/>
    <n v="1"/>
    <n v="20.399999999999999"/>
    <m/>
    <m/>
    <m/>
    <m/>
    <m/>
    <m/>
    <m/>
    <m/>
    <m/>
    <x v="1"/>
    <n v="1.4"/>
    <n v="1.5"/>
    <n v="1.45"/>
    <n v="10.4"/>
    <n v="10.4"/>
    <m/>
    <m/>
    <m/>
    <m/>
    <s v="intact"/>
    <n v="5"/>
    <n v="0.05"/>
    <n v="0.05"/>
    <s v="c"/>
    <s v="lsc"/>
    <s v="clsc"/>
    <s v="canopy"/>
    <n v="2"/>
    <m/>
    <m/>
    <n v="0.1903846153846154"/>
    <n v="4"/>
    <m/>
    <m/>
    <m/>
  </r>
  <r>
    <s v="DMDSFH2"/>
    <n v="3"/>
    <s v="BT60"/>
    <x v="0"/>
    <n v="1"/>
    <n v="16.8"/>
    <m/>
    <m/>
    <m/>
    <m/>
    <m/>
    <m/>
    <m/>
    <m/>
    <m/>
    <x v="1"/>
    <n v="2.4"/>
    <n v="2"/>
    <n v="2.2000000000000002"/>
    <n v="6.5"/>
    <n v="6.5"/>
    <m/>
    <m/>
    <m/>
    <m/>
    <s v="intact"/>
    <n v="60"/>
    <n v="0.6"/>
    <n v="0.6"/>
    <s v="c"/>
    <s v="lsc"/>
    <s v="clsc"/>
    <s v="canopy"/>
    <n v="3"/>
    <m/>
    <m/>
    <n v="0.45692307692307693"/>
    <n v="4"/>
    <m/>
    <m/>
    <m/>
  </r>
  <r>
    <s v="DMDSFH2"/>
    <n v="3"/>
    <s v="BT61"/>
    <x v="0"/>
    <n v="1"/>
    <n v="11.4"/>
    <m/>
    <m/>
    <m/>
    <m/>
    <m/>
    <m/>
    <m/>
    <m/>
    <m/>
    <x v="1"/>
    <n v="1.1000000000000001"/>
    <n v="1.2"/>
    <n v="1.1499999999999999"/>
    <n v="9"/>
    <n v="0.01"/>
    <m/>
    <m/>
    <s v="stem"/>
    <m/>
    <s v="stem"/>
    <n v="100"/>
    <n v="0.99"/>
    <n v="1"/>
    <s v="l"/>
    <m/>
    <s v="l"/>
    <s v="basal"/>
    <n v="6"/>
    <m/>
    <m/>
    <n v="0.65999999999999992"/>
    <n v="4"/>
    <n v="3"/>
    <m/>
    <m/>
  </r>
  <r>
    <s v="DMDSFH5"/>
    <n v="4"/>
    <s v="BT62"/>
    <x v="2"/>
    <n v="1"/>
    <n v="27.4"/>
    <m/>
    <m/>
    <m/>
    <m/>
    <m/>
    <m/>
    <m/>
    <m/>
    <m/>
    <x v="0"/>
    <n v="1.6"/>
    <n v="0.99"/>
    <n v="1.2949999999999999"/>
    <n v="11.2"/>
    <n v="7.8"/>
    <m/>
    <m/>
    <m/>
    <s v="canopy"/>
    <s v="canopy"/>
    <n v="70"/>
    <n v="0.70000000000000007"/>
    <n v="0.70000000000000007"/>
    <s v="c"/>
    <s v="ls"/>
    <s v="cls"/>
    <s v="stem"/>
    <n v="0.99"/>
    <m/>
    <m/>
    <n v="8.8392857142857148E-2"/>
    <m/>
    <n v="10"/>
    <m/>
    <m/>
  </r>
  <r>
    <s v="DMDSFH5"/>
    <n v="4"/>
    <s v="BT63"/>
    <x v="0"/>
    <n v="1"/>
    <n v="24.5"/>
    <m/>
    <m/>
    <m/>
    <m/>
    <m/>
    <m/>
    <m/>
    <m/>
    <m/>
    <x v="0"/>
    <n v="0.9"/>
    <n v="1.4"/>
    <n v="1.1499999999999999"/>
    <n v="9"/>
    <n v="7.5"/>
    <m/>
    <m/>
    <m/>
    <s v="canopy"/>
    <s v="canopy"/>
    <n v="70"/>
    <n v="0.70000000000000007"/>
    <n v="0.70000000000000007"/>
    <s v="c"/>
    <s v="ls"/>
    <s v="cls"/>
    <s v="stem"/>
    <n v="3"/>
    <m/>
    <m/>
    <n v="0.32999999999999996"/>
    <n v="6"/>
    <n v="3"/>
    <m/>
    <m/>
  </r>
  <r>
    <s v="DMDSFH5"/>
    <n v="3"/>
    <s v="BT64"/>
    <x v="0"/>
    <n v="1"/>
    <n v="10"/>
    <m/>
    <m/>
    <m/>
    <m/>
    <m/>
    <m/>
    <m/>
    <m/>
    <m/>
    <x v="0"/>
    <n v="1.8"/>
    <n v="0.3"/>
    <n v="1.05"/>
    <n v="6.5"/>
    <n v="4"/>
    <m/>
    <m/>
    <m/>
    <s v="canopy"/>
    <s v="canopy"/>
    <n v="70"/>
    <n v="0.70000000000000007"/>
    <n v="0.70000000000000007"/>
    <s v="c"/>
    <s v="ls"/>
    <s v="cls"/>
    <s v="stem"/>
    <n v="1.8"/>
    <n v="1.5"/>
    <m/>
    <n v="0.27415384615384619"/>
    <n v="2"/>
    <n v="5"/>
    <m/>
    <m/>
  </r>
  <r>
    <s v="DMDSFH5"/>
    <n v="3"/>
    <s v="BT65"/>
    <x v="0"/>
    <n v="1"/>
    <n v="18.600000000000001"/>
    <m/>
    <m/>
    <m/>
    <m/>
    <m/>
    <m/>
    <m/>
    <m/>
    <m/>
    <x v="1"/>
    <n v="1.5"/>
    <n v="1.9"/>
    <n v="1.7"/>
    <n v="11.2"/>
    <n v="7.8"/>
    <m/>
    <m/>
    <m/>
    <s v="canopy"/>
    <s v="canopy"/>
    <n v="70"/>
    <n v="0.70000000000000007"/>
    <n v="0.70000000000000007"/>
    <s v="e"/>
    <s v="s"/>
    <s v="es"/>
    <s v="stem"/>
    <m/>
    <n v="6.8"/>
    <n v="7.8"/>
    <n v="0.68946428571428586"/>
    <m/>
    <m/>
    <m/>
    <m/>
  </r>
  <r>
    <s v="DMDSFH5"/>
    <n v="3"/>
    <s v="BT66"/>
    <x v="0"/>
    <n v="2"/>
    <n v="14.5"/>
    <n v="14"/>
    <n v="9"/>
    <m/>
    <m/>
    <m/>
    <m/>
    <m/>
    <m/>
    <m/>
    <x v="1"/>
    <n v="1.8"/>
    <n v="2.2999999999999998"/>
    <n v="2.0499999999999998"/>
    <n v="7.5"/>
    <n v="7"/>
    <m/>
    <m/>
    <m/>
    <s v="canopy"/>
    <s v="canopy"/>
    <n v="70"/>
    <n v="0.70000000000000007"/>
    <n v="0.70000000000000007"/>
    <s v="c"/>
    <s v="ls"/>
    <s v="cls"/>
    <s v="stem"/>
    <n v="2.5"/>
    <m/>
    <m/>
    <n v="0.32999999999999996"/>
    <n v="3"/>
    <n v="4"/>
    <m/>
    <m/>
  </r>
  <r>
    <s v="DMDSFH5"/>
    <n v="3"/>
    <s v="BT67"/>
    <x v="0"/>
    <n v="1"/>
    <n v="11.6"/>
    <m/>
    <m/>
    <m/>
    <m/>
    <m/>
    <m/>
    <m/>
    <m/>
    <m/>
    <x v="1"/>
    <n v="1.7"/>
    <n v="1.8"/>
    <n v="1.75"/>
    <n v="8.5"/>
    <n v="6.5"/>
    <m/>
    <m/>
    <m/>
    <s v="canopy"/>
    <s v="canopy"/>
    <n v="80"/>
    <n v="0.8"/>
    <n v="0.8"/>
    <s v="c"/>
    <s v="ls"/>
    <s v="cls"/>
    <s v="stem"/>
    <n v="0.5"/>
    <n v="1.5"/>
    <m/>
    <n v="0.17470588235294121"/>
    <n v="0.99"/>
    <n v="2"/>
    <m/>
    <m/>
  </r>
  <r>
    <s v="DMDSFH5"/>
    <n v="3"/>
    <s v="BT68"/>
    <x v="0"/>
    <n v="1"/>
    <n v="15"/>
    <m/>
    <m/>
    <m/>
    <m/>
    <m/>
    <m/>
    <m/>
    <m/>
    <m/>
    <x v="0"/>
    <n v="1.3"/>
    <n v="0.99"/>
    <n v="1.145"/>
    <n v="10.5"/>
    <n v="9.5"/>
    <m/>
    <m/>
    <m/>
    <s v="canopy"/>
    <s v="canopy"/>
    <n v="70"/>
    <n v="0.70000000000000007"/>
    <n v="0.70000000000000007"/>
    <s v="c"/>
    <s v="ls"/>
    <s v="cls"/>
    <s v="stem"/>
    <n v="4"/>
    <n v="8.5"/>
    <m/>
    <n v="0.80142857142857149"/>
    <n v="3"/>
    <n v="5"/>
    <m/>
    <m/>
  </r>
  <r>
    <s v="DMDSFH5"/>
    <n v="3"/>
    <s v="BT69"/>
    <x v="0"/>
    <n v="1"/>
    <n v="13.8"/>
    <m/>
    <m/>
    <m/>
    <m/>
    <m/>
    <m/>
    <m/>
    <m/>
    <m/>
    <x v="1"/>
    <n v="1.4"/>
    <n v="1.5"/>
    <n v="1.45"/>
    <n v="6"/>
    <n v="5.5"/>
    <m/>
    <m/>
    <m/>
    <s v="canopy"/>
    <s v="canopy"/>
    <n v="70"/>
    <n v="0.70000000000000007"/>
    <n v="0.70000000000000007"/>
    <s v="c"/>
    <s v="ls"/>
    <s v="cls"/>
    <s v="stem"/>
    <m/>
    <n v="2.5"/>
    <n v="5.5"/>
    <n v="0.90749999999999997"/>
    <n v="0.99"/>
    <m/>
    <m/>
    <m/>
  </r>
  <r>
    <s v="DMDSFH5"/>
    <n v="3"/>
    <s v="BT70"/>
    <x v="0"/>
    <n v="1"/>
    <n v="16.100000000000001"/>
    <m/>
    <m/>
    <m/>
    <m/>
    <m/>
    <m/>
    <m/>
    <m/>
    <m/>
    <x v="1"/>
    <n v="1.3"/>
    <n v="1.7"/>
    <n v="1.5"/>
    <n v="7.5"/>
    <n v="7"/>
    <m/>
    <m/>
    <m/>
    <s v="canopy"/>
    <s v="canopy"/>
    <n v="70"/>
    <n v="0.70000000000000007"/>
    <n v="0.70000000000000007"/>
    <s v="c"/>
    <s v="ls"/>
    <s v="cls"/>
    <s v="stem"/>
    <m/>
    <n v="6"/>
    <n v="7"/>
    <n v="0.92400000000000004"/>
    <m/>
    <m/>
    <m/>
    <m/>
  </r>
  <r>
    <s v="DMDSFH5"/>
    <n v="4"/>
    <s v="BT71"/>
    <x v="0"/>
    <n v="1"/>
    <n v="27"/>
    <m/>
    <m/>
    <m/>
    <m/>
    <m/>
    <m/>
    <m/>
    <m/>
    <m/>
    <x v="1"/>
    <n v="2.4"/>
    <n v="2.4"/>
    <n v="2.4"/>
    <n v="10.6"/>
    <n v="10.6"/>
    <m/>
    <m/>
    <m/>
    <m/>
    <s v="intact"/>
    <n v="30"/>
    <n v="0.3"/>
    <n v="0.3"/>
    <s v="e"/>
    <s v="sc"/>
    <s v="esc"/>
    <s v="canopy"/>
    <m/>
    <m/>
    <n v="10.6"/>
    <n v="0.9900000000000001"/>
    <m/>
    <m/>
    <m/>
    <m/>
  </r>
  <r>
    <s v="DMDSFH5"/>
    <n v="4"/>
    <s v="BT72"/>
    <x v="0"/>
    <n v="1"/>
    <n v="20"/>
    <m/>
    <m/>
    <m/>
    <m/>
    <m/>
    <m/>
    <m/>
    <m/>
    <m/>
    <x v="1"/>
    <n v="2.1"/>
    <n v="1.3"/>
    <n v="1.7000000000000002"/>
    <n v="9"/>
    <n v="9"/>
    <m/>
    <m/>
    <m/>
    <m/>
    <s v="intact"/>
    <n v="60"/>
    <n v="0.6"/>
    <n v="0.6"/>
    <s v="e"/>
    <s v="sc"/>
    <s v="esc"/>
    <s v="canopy"/>
    <m/>
    <m/>
    <n v="9"/>
    <n v="0.9900000000000001"/>
    <m/>
    <m/>
    <m/>
    <m/>
  </r>
  <r>
    <s v="DMDSFH5"/>
    <n v="4"/>
    <s v="BT73"/>
    <x v="2"/>
    <n v="1"/>
    <n v="38.1"/>
    <m/>
    <m/>
    <m/>
    <m/>
    <m/>
    <m/>
    <m/>
    <m/>
    <m/>
    <x v="1"/>
    <n v="1.2"/>
    <n v="0.8"/>
    <n v="1"/>
    <n v="12"/>
    <n v="11.6"/>
    <m/>
    <m/>
    <m/>
    <m/>
    <s v="intact"/>
    <n v="50"/>
    <n v="0.5"/>
    <n v="0.5"/>
    <s v="e"/>
    <s v="sc"/>
    <s v="esc"/>
    <s v="canopy"/>
    <m/>
    <m/>
    <n v="11.6"/>
    <n v="0.95700000000000007"/>
    <m/>
    <m/>
    <m/>
    <m/>
  </r>
  <r>
    <s v="DMDSFH5"/>
    <n v="4"/>
    <s v="BT74"/>
    <x v="0"/>
    <n v="1"/>
    <n v="32.200000000000003"/>
    <m/>
    <m/>
    <m/>
    <m/>
    <m/>
    <m/>
    <m/>
    <m/>
    <m/>
    <x v="1"/>
    <n v="2.2000000000000002"/>
    <n v="2.4"/>
    <n v="2.2999999999999998"/>
    <n v="13.6"/>
    <n v="13.6"/>
    <m/>
    <m/>
    <m/>
    <m/>
    <s v="intact"/>
    <n v="10"/>
    <n v="0.1"/>
    <n v="0.1"/>
    <s v="c"/>
    <s v="lsc"/>
    <s v="clsc"/>
    <s v="canopy"/>
    <m/>
    <m/>
    <n v="13.6"/>
    <n v="0.9900000000000001"/>
    <n v="6"/>
    <n v="4"/>
    <m/>
    <m/>
  </r>
  <r>
    <s v="DMDSFH5"/>
    <n v="4"/>
    <s v="BT75"/>
    <x v="2"/>
    <n v="1"/>
    <n v="43.3"/>
    <m/>
    <m/>
    <m/>
    <m/>
    <m/>
    <m/>
    <m/>
    <m/>
    <m/>
    <x v="1"/>
    <n v="1.1000000000000001"/>
    <n v="0.99"/>
    <n v="1.0449999999999999"/>
    <n v="15.2"/>
    <n v="14.2"/>
    <m/>
    <m/>
    <m/>
    <m/>
    <s v="intact"/>
    <n v="45"/>
    <n v="0.45"/>
    <n v="0.45"/>
    <s v="e"/>
    <s v="sc"/>
    <s v="esc"/>
    <s v="canopy"/>
    <m/>
    <m/>
    <n v="14.2"/>
    <n v="0.92486842105263167"/>
    <m/>
    <m/>
    <m/>
    <m/>
  </r>
  <r>
    <s v="DMDSFH5"/>
    <n v="4"/>
    <s v="BT76"/>
    <x v="2"/>
    <n v="1"/>
    <n v="45"/>
    <m/>
    <m/>
    <m/>
    <m/>
    <m/>
    <m/>
    <m/>
    <m/>
    <m/>
    <x v="0"/>
    <n v="0.8"/>
    <n v="0.99"/>
    <n v="0.89500000000000002"/>
    <n v="14.2"/>
    <n v="13.2"/>
    <m/>
    <m/>
    <m/>
    <m/>
    <s v="intact"/>
    <n v="30"/>
    <n v="0.3"/>
    <n v="0.3"/>
    <s v="e"/>
    <s v="sc"/>
    <s v="esc"/>
    <s v="canopy"/>
    <m/>
    <m/>
    <n v="13.2"/>
    <n v="0.92028169014084504"/>
    <m/>
    <m/>
    <m/>
    <m/>
  </r>
  <r>
    <s v="DMDSFH5"/>
    <n v="4"/>
    <s v="BT77"/>
    <x v="2"/>
    <n v="1"/>
    <n v="23.8"/>
    <m/>
    <m/>
    <m/>
    <m/>
    <m/>
    <m/>
    <m/>
    <m/>
    <m/>
    <x v="0"/>
    <n v="0.7"/>
    <n v="0.7"/>
    <n v="0.7"/>
    <n v="13"/>
    <n v="11.4"/>
    <m/>
    <m/>
    <m/>
    <m/>
    <s v="intact"/>
    <n v="40"/>
    <n v="0.4"/>
    <n v="0.4"/>
    <s v="e"/>
    <s v="s"/>
    <s v="es"/>
    <s v="stem"/>
    <m/>
    <m/>
    <n v="11.4"/>
    <n v="0.86815384615384628"/>
    <m/>
    <m/>
    <m/>
    <m/>
  </r>
  <r>
    <s v="DMDSFH5"/>
    <n v="4"/>
    <s v="BT78"/>
    <x v="0"/>
    <n v="1"/>
    <n v="20"/>
    <m/>
    <m/>
    <m/>
    <m/>
    <m/>
    <m/>
    <m/>
    <m/>
    <m/>
    <x v="1"/>
    <n v="1.7"/>
    <n v="1.8"/>
    <n v="1.75"/>
    <n v="12"/>
    <n v="12"/>
    <m/>
    <m/>
    <m/>
    <m/>
    <s v="intact"/>
    <n v="20"/>
    <n v="0.2"/>
    <n v="0.2"/>
    <s v="e"/>
    <s v="sc"/>
    <s v="esc"/>
    <s v="canopy"/>
    <m/>
    <m/>
    <n v="12"/>
    <n v="0.9900000000000001"/>
    <m/>
    <m/>
    <m/>
    <m/>
  </r>
  <r>
    <s v="DMDSFH5"/>
    <n v="4"/>
    <s v="BT79"/>
    <x v="0"/>
    <n v="1"/>
    <n v="28.4"/>
    <m/>
    <m/>
    <m/>
    <m/>
    <m/>
    <m/>
    <m/>
    <m/>
    <m/>
    <x v="1"/>
    <n v="1.4"/>
    <n v="1.9"/>
    <n v="1.65"/>
    <n v="13.2"/>
    <n v="13.2"/>
    <m/>
    <m/>
    <m/>
    <m/>
    <s v="intact"/>
    <n v="10"/>
    <n v="0.1"/>
    <n v="0.1"/>
    <s v="c"/>
    <s v="lsc"/>
    <s v="clsc"/>
    <s v="canopy"/>
    <n v="3.5"/>
    <m/>
    <m/>
    <n v="0.26250000000000001"/>
    <n v="4"/>
    <n v="5"/>
    <m/>
    <m/>
  </r>
  <r>
    <s v="DMDSFH5"/>
    <n v="4"/>
    <s v="BT80"/>
    <x v="0"/>
    <n v="1"/>
    <n v="32.299999999999997"/>
    <m/>
    <m/>
    <m/>
    <m/>
    <m/>
    <m/>
    <m/>
    <m/>
    <m/>
    <x v="1"/>
    <n v="2.2000000000000002"/>
    <n v="2.2999999999999998"/>
    <n v="2.25"/>
    <n v="13"/>
    <n v="13"/>
    <m/>
    <m/>
    <m/>
    <m/>
    <s v="intact"/>
    <n v="5"/>
    <n v="0.05"/>
    <n v="0.05"/>
    <s v="e"/>
    <s v="sc"/>
    <s v="esc"/>
    <s v="canopy"/>
    <m/>
    <m/>
    <n v="13"/>
    <n v="0.9900000000000001"/>
    <m/>
    <m/>
    <m/>
    <m/>
  </r>
  <r>
    <s v="DMDSFH5"/>
    <n v="4"/>
    <s v="BT81"/>
    <x v="2"/>
    <n v="1"/>
    <n v="39.299999999999997"/>
    <m/>
    <m/>
    <m/>
    <m/>
    <m/>
    <m/>
    <m/>
    <m/>
    <m/>
    <x v="0"/>
    <n v="0.8"/>
    <n v="1.1000000000000001"/>
    <n v="0.95000000000000007"/>
    <n v="14.2"/>
    <n v="11.2"/>
    <m/>
    <m/>
    <m/>
    <m/>
    <s v="intact"/>
    <n v="30"/>
    <n v="0.3"/>
    <n v="0.3"/>
    <s v="c"/>
    <s v="lsc"/>
    <s v="clsc"/>
    <s v="canopy"/>
    <m/>
    <m/>
    <n v="11.2"/>
    <n v="0.78084507042253526"/>
    <n v="0.99"/>
    <n v="4"/>
    <m/>
    <m/>
  </r>
  <r>
    <s v="DMDSFH5"/>
    <n v="4"/>
    <s v="BT82"/>
    <x v="0"/>
    <n v="1"/>
    <n v="20.3"/>
    <m/>
    <m/>
    <m/>
    <m/>
    <m/>
    <m/>
    <m/>
    <m/>
    <m/>
    <x v="0"/>
    <n v="1.2"/>
    <n v="1.7"/>
    <n v="1.45"/>
    <n v="14.2"/>
    <n v="13.2"/>
    <m/>
    <m/>
    <m/>
    <m/>
    <s v="intact"/>
    <n v="30"/>
    <n v="0.3"/>
    <n v="0.3"/>
    <s v="c"/>
    <s v="lsc"/>
    <s v="clsc"/>
    <s v="canopy"/>
    <n v="1.5"/>
    <m/>
    <m/>
    <n v="0.10457746478873241"/>
    <n v="2"/>
    <m/>
    <m/>
    <m/>
  </r>
  <r>
    <s v="DMDSFH5"/>
    <n v="4"/>
    <s v="BT83"/>
    <x v="0"/>
    <n v="1"/>
    <n v="22.2"/>
    <m/>
    <m/>
    <m/>
    <m/>
    <m/>
    <m/>
    <m/>
    <m/>
    <m/>
    <x v="1"/>
    <n v="1.9"/>
    <n v="2.4"/>
    <n v="2.15"/>
    <n v="9"/>
    <n v="9"/>
    <m/>
    <m/>
    <m/>
    <m/>
    <s v="intact"/>
    <n v="15"/>
    <n v="0.15"/>
    <n v="0.15"/>
    <s v="c"/>
    <s v="lsc"/>
    <s v="clsc"/>
    <s v="canopy"/>
    <n v="4"/>
    <m/>
    <m/>
    <n v="0.44"/>
    <n v="3"/>
    <n v="4"/>
    <m/>
    <m/>
  </r>
  <r>
    <s v="DMDSFH5"/>
    <n v="4"/>
    <s v="BT84"/>
    <x v="2"/>
    <n v="1"/>
    <n v="26.5"/>
    <m/>
    <m/>
    <m/>
    <m/>
    <m/>
    <m/>
    <m/>
    <m/>
    <m/>
    <x v="1"/>
    <n v="1.1000000000000001"/>
    <n v="0.9"/>
    <n v="1"/>
    <n v="13.2"/>
    <n v="12.2"/>
    <m/>
    <m/>
    <m/>
    <m/>
    <s v="intact"/>
    <n v="40"/>
    <n v="0.4"/>
    <n v="0.4"/>
    <s v="e"/>
    <s v="sc"/>
    <s v="esc"/>
    <s v="canopy"/>
    <m/>
    <m/>
    <n v="12.2"/>
    <n v="0.91500000000000004"/>
    <m/>
    <m/>
    <m/>
    <m/>
  </r>
  <r>
    <s v="DMDSFH5"/>
    <n v="4"/>
    <s v="BT85"/>
    <x v="0"/>
    <n v="1"/>
    <n v="31.6"/>
    <m/>
    <m/>
    <m/>
    <m/>
    <m/>
    <m/>
    <m/>
    <m/>
    <m/>
    <x v="0"/>
    <n v="1.8"/>
    <n v="1.5"/>
    <n v="1.65"/>
    <n v="13.4"/>
    <n v="12.4"/>
    <m/>
    <m/>
    <m/>
    <m/>
    <s v="intact"/>
    <n v="15"/>
    <n v="0.15"/>
    <n v="0.15"/>
    <s v="c"/>
    <s v="lsc"/>
    <s v="clsc"/>
    <s v="canopy"/>
    <m/>
    <m/>
    <n v="12.4"/>
    <n v="0.91611940298507466"/>
    <n v="5"/>
    <n v="3"/>
    <m/>
    <m/>
  </r>
  <r>
    <s v="DMDSFH5"/>
    <n v="4"/>
    <s v="BT86"/>
    <x v="2"/>
    <n v="1"/>
    <n v="23.4"/>
    <m/>
    <m/>
    <m/>
    <m/>
    <m/>
    <m/>
    <m/>
    <m/>
    <m/>
    <x v="1"/>
    <n v="1.1000000000000001"/>
    <n v="0.8"/>
    <n v="0.95000000000000007"/>
    <n v="11.6"/>
    <n v="9.6"/>
    <m/>
    <m/>
    <m/>
    <m/>
    <s v="intact"/>
    <n v="50"/>
    <n v="0.5"/>
    <n v="0.5"/>
    <s v="e"/>
    <s v="sc"/>
    <s v="esc"/>
    <s v="canopy"/>
    <m/>
    <m/>
    <n v="9.6"/>
    <n v="0.81931034482758625"/>
    <m/>
    <m/>
    <m/>
    <m/>
  </r>
  <r>
    <s v="DMDSFH5"/>
    <n v="4"/>
    <s v="BT87"/>
    <x v="0"/>
    <n v="1"/>
    <n v="33.5"/>
    <m/>
    <m/>
    <m/>
    <m/>
    <m/>
    <m/>
    <m/>
    <m/>
    <m/>
    <x v="1"/>
    <n v="1.9"/>
    <n v="2"/>
    <n v="1.95"/>
    <n v="13"/>
    <n v="13"/>
    <m/>
    <m/>
    <m/>
    <m/>
    <s v="intact"/>
    <n v="10"/>
    <n v="0.1"/>
    <n v="0.1"/>
    <s v="c"/>
    <s v="lsc"/>
    <s v="clsc"/>
    <s v="canopy"/>
    <m/>
    <m/>
    <n v="13"/>
    <n v="0.9900000000000001"/>
    <n v="5"/>
    <n v="3"/>
    <m/>
    <m/>
  </r>
  <r>
    <s v="DMDSFH5"/>
    <n v="4"/>
    <s v="BT88"/>
    <x v="2"/>
    <n v="1"/>
    <n v="37.700000000000003"/>
    <m/>
    <m/>
    <m/>
    <m/>
    <m/>
    <m/>
    <m/>
    <m/>
    <m/>
    <x v="1"/>
    <n v="1.3"/>
    <n v="1.1000000000000001"/>
    <n v="1.2000000000000002"/>
    <n v="17.5"/>
    <n v="16.5"/>
    <m/>
    <m/>
    <m/>
    <m/>
    <s v="intact"/>
    <n v="20"/>
    <n v="0.2"/>
    <n v="0.2"/>
    <s v="e"/>
    <s v="sc"/>
    <s v="esc"/>
    <s v="canopy"/>
    <m/>
    <m/>
    <n v="16.5"/>
    <n v="0.93342857142857139"/>
    <m/>
    <m/>
    <m/>
    <m/>
  </r>
  <r>
    <s v="DMDSFH5"/>
    <n v="4"/>
    <s v="BT89"/>
    <x v="2"/>
    <n v="1"/>
    <n v="22.2"/>
    <m/>
    <m/>
    <m/>
    <m/>
    <m/>
    <m/>
    <m/>
    <m/>
    <m/>
    <x v="0"/>
    <n v="0.6"/>
    <n v="1.4"/>
    <n v="1"/>
    <n v="11.8"/>
    <n v="10.8"/>
    <m/>
    <m/>
    <m/>
    <m/>
    <s v="intact"/>
    <n v="50"/>
    <n v="0.5"/>
    <n v="0.5"/>
    <s v="e"/>
    <s v="sc"/>
    <s v="esc"/>
    <s v="canopy"/>
    <m/>
    <m/>
    <n v="10.8"/>
    <n v="0.90610169491525439"/>
    <m/>
    <m/>
    <m/>
    <m/>
  </r>
  <r>
    <s v="DMDSFH5"/>
    <n v="3"/>
    <s v="BT90"/>
    <x v="0"/>
    <n v="1"/>
    <n v="18.899999999999999"/>
    <m/>
    <m/>
    <m/>
    <m/>
    <m/>
    <m/>
    <m/>
    <m/>
    <m/>
    <x v="1"/>
    <n v="1.6"/>
    <n v="1.9"/>
    <n v="1.75"/>
    <n v="7.5"/>
    <n v="7.5"/>
    <m/>
    <m/>
    <m/>
    <m/>
    <s v="intact"/>
    <n v="10"/>
    <n v="0.1"/>
    <n v="0.1"/>
    <s v="e"/>
    <s v="sc"/>
    <s v="esc"/>
    <s v="canopy"/>
    <m/>
    <m/>
    <n v="7.5"/>
    <n v="0.9900000000000001"/>
    <m/>
    <m/>
    <m/>
    <m/>
  </r>
  <r>
    <s v="DMDSFH5"/>
    <n v="3"/>
    <s v="BT91"/>
    <x v="0"/>
    <n v="1"/>
    <n v="18.7"/>
    <m/>
    <m/>
    <m/>
    <m/>
    <m/>
    <m/>
    <m/>
    <m/>
    <m/>
    <x v="1"/>
    <n v="2.2999999999999998"/>
    <n v="2.1"/>
    <n v="2.2000000000000002"/>
    <n v="10.199999999999999"/>
    <n v="7.8"/>
    <m/>
    <m/>
    <m/>
    <m/>
    <s v="intact"/>
    <n v="60"/>
    <n v="0.6"/>
    <n v="0.6"/>
    <s v="e"/>
    <s v="sc"/>
    <s v="esc"/>
    <s v="canopy"/>
    <m/>
    <m/>
    <n v="7.8"/>
    <n v="0.75705882352941201"/>
    <m/>
    <m/>
    <m/>
    <m/>
  </r>
  <r>
    <s v="DMDSFH5"/>
    <n v="3"/>
    <s v="BT92"/>
    <x v="0"/>
    <n v="1"/>
    <n v="11.4"/>
    <m/>
    <m/>
    <m/>
    <m/>
    <m/>
    <m/>
    <m/>
    <m/>
    <m/>
    <x v="1"/>
    <n v="2"/>
    <n v="2"/>
    <n v="2"/>
    <n v="6"/>
    <n v="6"/>
    <m/>
    <m/>
    <m/>
    <m/>
    <s v="intact"/>
    <n v="80"/>
    <n v="0.8"/>
    <n v="0.8"/>
    <s v="e"/>
    <s v="s"/>
    <s v="es"/>
    <s v="stem"/>
    <m/>
    <n v="1.8"/>
    <n v="6"/>
    <n v="0.9900000000000001"/>
    <m/>
    <m/>
    <m/>
    <m/>
  </r>
  <r>
    <s v="DMDSFH5"/>
    <n v="3"/>
    <s v="BT93"/>
    <x v="0"/>
    <n v="1"/>
    <n v="19"/>
    <m/>
    <m/>
    <m/>
    <m/>
    <m/>
    <m/>
    <m/>
    <m/>
    <m/>
    <x v="1"/>
    <n v="1.2"/>
    <n v="1.8"/>
    <n v="1.5"/>
    <n v="9"/>
    <n v="9"/>
    <m/>
    <m/>
    <m/>
    <m/>
    <s v="intact"/>
    <n v="60"/>
    <n v="0.6"/>
    <n v="0.6"/>
    <s v="e"/>
    <s v="sc"/>
    <s v="esc"/>
    <s v="canopy"/>
    <m/>
    <m/>
    <n v="9"/>
    <n v="0.9900000000000001"/>
    <m/>
    <m/>
    <m/>
    <m/>
  </r>
  <r>
    <s v="DMDSFH7"/>
    <n v="4"/>
    <s v="BT94"/>
    <x v="1"/>
    <n v="1"/>
    <n v="38.9"/>
    <m/>
    <m/>
    <m/>
    <m/>
    <m/>
    <m/>
    <m/>
    <m/>
    <m/>
    <x v="1"/>
    <n v="0.99"/>
    <n v="0.7"/>
    <n v="0.84499999999999997"/>
    <n v="9.6"/>
    <n v="9.6"/>
    <m/>
    <m/>
    <m/>
    <m/>
    <s v="intact"/>
    <n v="5"/>
    <n v="0.05"/>
    <n v="0.05"/>
    <s v="e"/>
    <s v="c"/>
    <s v="ec"/>
    <s v="canopy"/>
    <m/>
    <m/>
    <n v="9.6"/>
    <n v="0.9900000000000001"/>
    <m/>
    <m/>
    <m/>
    <m/>
  </r>
  <r>
    <s v="DMDSFH7"/>
    <n v="4"/>
    <s v="BT95"/>
    <x v="3"/>
    <n v="1"/>
    <n v="40.299999999999997"/>
    <m/>
    <m/>
    <m/>
    <m/>
    <m/>
    <m/>
    <m/>
    <m/>
    <m/>
    <x v="0"/>
    <n v="0.01"/>
    <n v="3"/>
    <n v="1.5049999999999999"/>
    <n v="12.4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H7"/>
    <n v="4"/>
    <s v="BT96"/>
    <x v="1"/>
    <n v="1"/>
    <n v="29"/>
    <m/>
    <m/>
    <m/>
    <m/>
    <m/>
    <m/>
    <m/>
    <m/>
    <m/>
    <x v="0"/>
    <n v="0.9"/>
    <n v="0.99"/>
    <n v="0.94500000000000006"/>
    <n v="7"/>
    <n v="7"/>
    <m/>
    <m/>
    <m/>
    <m/>
    <s v="intact"/>
    <n v="30"/>
    <n v="0.3"/>
    <n v="0.3"/>
    <s v="e"/>
    <s v="sc"/>
    <s v="esc"/>
    <s v="canopy"/>
    <m/>
    <m/>
    <n v="7"/>
    <n v="0.9900000000000001"/>
    <m/>
    <m/>
    <m/>
    <m/>
  </r>
  <r>
    <s v="DMDSFH7"/>
    <n v="4"/>
    <s v="BT97"/>
    <x v="1"/>
    <n v="1"/>
    <n v="44.3"/>
    <m/>
    <m/>
    <m/>
    <m/>
    <m/>
    <m/>
    <m/>
    <m/>
    <m/>
    <x v="1"/>
    <n v="0.99"/>
    <n v="1.2"/>
    <n v="1.095"/>
    <n v="11.2"/>
    <n v="11.2"/>
    <m/>
    <m/>
    <m/>
    <m/>
    <s v="intact"/>
    <n v="5"/>
    <n v="0.05"/>
    <n v="0.05"/>
    <s v="e"/>
    <s v="c"/>
    <s v="ec"/>
    <s v="canopy"/>
    <m/>
    <m/>
    <n v="11.2"/>
    <n v="0.9900000000000001"/>
    <m/>
    <m/>
    <m/>
    <m/>
  </r>
  <r>
    <s v="DMDSFH7"/>
    <n v="4"/>
    <s v="BT98"/>
    <x v="1"/>
    <n v="2"/>
    <n v="33.799999999999997"/>
    <n v="13"/>
    <n v="13.6"/>
    <n v="2"/>
    <m/>
    <m/>
    <m/>
    <m/>
    <m/>
    <m/>
    <x v="1"/>
    <n v="0.99"/>
    <n v="0.9"/>
    <n v="0.94500000000000006"/>
    <n v="8.8000000000000007"/>
    <n v="8.8000000000000007"/>
    <m/>
    <m/>
    <m/>
    <m/>
    <s v="intact"/>
    <n v="0.01"/>
    <n v="1E-4"/>
    <n v="1E-4"/>
    <s v="e"/>
    <s v="sc"/>
    <s v="esc"/>
    <s v="canopy"/>
    <m/>
    <m/>
    <n v="8.8000000000000007"/>
    <n v="0.9900000000000001"/>
    <m/>
    <m/>
    <m/>
    <m/>
  </r>
  <r>
    <s v="DMDSFH7"/>
    <n v="4"/>
    <s v="BT99"/>
    <x v="3"/>
    <n v="1"/>
    <n v="29.4"/>
    <m/>
    <m/>
    <m/>
    <m/>
    <m/>
    <m/>
    <m/>
    <m/>
    <m/>
    <x v="1"/>
    <n v="1.5"/>
    <n v="1.6"/>
    <n v="1.55"/>
    <n v="13.4"/>
    <n v="13.4"/>
    <m/>
    <m/>
    <m/>
    <m/>
    <s v="intact"/>
    <n v="20"/>
    <n v="0.2"/>
    <n v="0.2"/>
    <s v="e"/>
    <s v="c"/>
    <s v="ec"/>
    <s v="canopy"/>
    <m/>
    <m/>
    <n v="13.4"/>
    <n v="0.9900000000000001"/>
    <m/>
    <m/>
    <m/>
    <m/>
  </r>
  <r>
    <s v="DMDSFH7"/>
    <n v="4"/>
    <s v="BT100"/>
    <x v="1"/>
    <n v="1"/>
    <n v="49.9"/>
    <m/>
    <m/>
    <m/>
    <m/>
    <m/>
    <m/>
    <m/>
    <m/>
    <m/>
    <x v="0"/>
    <n v="0.01"/>
    <n v="1.3"/>
    <n v="0.65500000000000003"/>
    <n v="11.4"/>
    <n v="11.4"/>
    <m/>
    <m/>
    <m/>
    <m/>
    <s v="intact"/>
    <n v="5"/>
    <n v="0.05"/>
    <n v="0.05"/>
    <s v="e"/>
    <s v="c"/>
    <s v="ec"/>
    <s v="canopy"/>
    <m/>
    <m/>
    <n v="11.4"/>
    <n v="0.9900000000000001"/>
    <m/>
    <m/>
    <m/>
    <m/>
  </r>
  <r>
    <s v="DMDSFH7"/>
    <n v="4"/>
    <s v="BT101"/>
    <x v="1"/>
    <n v="1"/>
    <n v="36.200000000000003"/>
    <m/>
    <m/>
    <m/>
    <m/>
    <m/>
    <m/>
    <m/>
    <m/>
    <m/>
    <x v="1"/>
    <n v="1.1000000000000001"/>
    <n v="0.99"/>
    <n v="1.0449999999999999"/>
    <n v="11.7"/>
    <n v="11.7"/>
    <m/>
    <m/>
    <m/>
    <m/>
    <s v="intact"/>
    <n v="10"/>
    <n v="0.1"/>
    <n v="0.1"/>
    <s v="c"/>
    <s v="lsc"/>
    <s v="clsc"/>
    <s v="canopy"/>
    <n v="1.8"/>
    <m/>
    <m/>
    <n v="0.15230769230769231"/>
    <n v="4"/>
    <n v="0.99"/>
    <m/>
    <m/>
  </r>
  <r>
    <s v="DMDSFH7"/>
    <n v="4"/>
    <s v="BT102"/>
    <x v="1"/>
    <n v="1"/>
    <n v="29"/>
    <m/>
    <m/>
    <m/>
    <m/>
    <m/>
    <m/>
    <m/>
    <m/>
    <m/>
    <x v="1"/>
    <n v="0.9"/>
    <n v="0.8"/>
    <n v="0.85000000000000009"/>
    <n v="10.5"/>
    <n v="10.5"/>
    <m/>
    <m/>
    <m/>
    <m/>
    <s v="intact"/>
    <n v="10"/>
    <n v="0.1"/>
    <n v="0.1"/>
    <s v="e"/>
    <s v="sc"/>
    <s v="esc"/>
    <s v="canopy"/>
    <m/>
    <m/>
    <n v="10.5"/>
    <n v="0.9900000000000001"/>
    <m/>
    <m/>
    <m/>
    <m/>
  </r>
  <r>
    <s v="DMDSFH7"/>
    <n v="4"/>
    <s v="BT103"/>
    <x v="0"/>
    <n v="1"/>
    <n v="27.5"/>
    <m/>
    <m/>
    <m/>
    <m/>
    <m/>
    <m/>
    <m/>
    <m/>
    <m/>
    <x v="1"/>
    <n v="1.8"/>
    <n v="2.4"/>
    <n v="2.1"/>
    <n v="12.6"/>
    <n v="12.6"/>
    <m/>
    <m/>
    <m/>
    <m/>
    <s v="intact"/>
    <n v="20"/>
    <n v="0.2"/>
    <n v="0.2"/>
    <s v="e"/>
    <s v="sc"/>
    <s v="esc"/>
    <s v="canopy"/>
    <m/>
    <m/>
    <n v="12.6"/>
    <n v="0.9900000000000001"/>
    <m/>
    <m/>
    <m/>
    <m/>
  </r>
  <r>
    <s v="DMDSFH7"/>
    <n v="4"/>
    <s v="BT104"/>
    <x v="1"/>
    <n v="1"/>
    <n v="26.5"/>
    <m/>
    <m/>
    <m/>
    <m/>
    <m/>
    <m/>
    <m/>
    <m/>
    <m/>
    <x v="1"/>
    <n v="1.1000000000000001"/>
    <n v="0.99"/>
    <n v="1.0449999999999999"/>
    <n v="10.6"/>
    <n v="10.6"/>
    <m/>
    <m/>
    <m/>
    <m/>
    <s v="intact"/>
    <n v="10"/>
    <n v="0.1"/>
    <n v="0.1"/>
    <s v="e"/>
    <s v="sc"/>
    <s v="esc"/>
    <s v="canopy"/>
    <m/>
    <m/>
    <n v="10.6"/>
    <n v="0.9900000000000001"/>
    <m/>
    <m/>
    <m/>
    <m/>
  </r>
  <r>
    <s v="DMDSFH7"/>
    <n v="4"/>
    <s v="BT105"/>
    <x v="1"/>
    <n v="1"/>
    <n v="41.9"/>
    <m/>
    <m/>
    <m/>
    <m/>
    <m/>
    <m/>
    <m/>
    <m/>
    <m/>
    <x v="1"/>
    <n v="0.99"/>
    <n v="0.6"/>
    <n v="0.79499999999999993"/>
    <n v="12"/>
    <n v="12"/>
    <m/>
    <m/>
    <m/>
    <m/>
    <s v="intact"/>
    <n v="10"/>
    <n v="0.1"/>
    <n v="0.1"/>
    <s v="e"/>
    <s v="sc"/>
    <s v="esc"/>
    <s v="canopy"/>
    <m/>
    <m/>
    <n v="12"/>
    <n v="0.9900000000000001"/>
    <m/>
    <m/>
    <m/>
    <m/>
  </r>
  <r>
    <s v="DMDSFH7"/>
    <n v="4"/>
    <s v="BT106"/>
    <x v="1"/>
    <n v="1"/>
    <n v="54.5"/>
    <m/>
    <m/>
    <m/>
    <m/>
    <m/>
    <m/>
    <m/>
    <m/>
    <m/>
    <x v="1"/>
    <n v="1.4"/>
    <n v="1.2"/>
    <n v="1.2999999999999998"/>
    <n v="11.6"/>
    <n v="11.6"/>
    <m/>
    <m/>
    <m/>
    <m/>
    <s v="intact"/>
    <n v="10"/>
    <n v="0.1"/>
    <n v="0.1"/>
    <s v="e"/>
    <s v="sc"/>
    <s v="esc"/>
    <s v="canopy"/>
    <m/>
    <m/>
    <n v="11.6"/>
    <n v="0.9900000000000001"/>
    <m/>
    <m/>
    <m/>
    <m/>
  </r>
  <r>
    <s v="DMDSFH7"/>
    <n v="4"/>
    <s v="BT107"/>
    <x v="1"/>
    <n v="1"/>
    <n v="34.5"/>
    <m/>
    <m/>
    <m/>
    <m/>
    <m/>
    <m/>
    <m/>
    <m/>
    <m/>
    <x v="1"/>
    <n v="1.4"/>
    <n v="1.7"/>
    <n v="1.5499999999999998"/>
    <n v="11.4"/>
    <n v="11.4"/>
    <m/>
    <m/>
    <m/>
    <m/>
    <s v="intact"/>
    <n v="10"/>
    <n v="0.1"/>
    <n v="0.1"/>
    <s v="e"/>
    <s v="sc"/>
    <s v="esc"/>
    <s v="canopy"/>
    <m/>
    <m/>
    <n v="11.4"/>
    <n v="0.9900000000000001"/>
    <m/>
    <m/>
    <m/>
    <m/>
  </r>
  <r>
    <s v="DMDSFH7"/>
    <n v="4"/>
    <s v="BT108"/>
    <x v="1"/>
    <n v="1"/>
    <n v="37.700000000000003"/>
    <m/>
    <m/>
    <m/>
    <m/>
    <m/>
    <m/>
    <m/>
    <m/>
    <m/>
    <x v="1"/>
    <n v="1.3"/>
    <n v="1.1000000000000001"/>
    <n v="1.2000000000000002"/>
    <n v="10.4"/>
    <n v="10.4"/>
    <m/>
    <m/>
    <m/>
    <m/>
    <s v="intact"/>
    <n v="10"/>
    <n v="0.1"/>
    <n v="0.1"/>
    <s v="e"/>
    <s v="c"/>
    <s v="ec"/>
    <s v="canopy"/>
    <m/>
    <m/>
    <n v="10.4"/>
    <n v="0.9900000000000001"/>
    <m/>
    <m/>
    <m/>
    <m/>
  </r>
  <r>
    <s v="DMDSFH7"/>
    <n v="4"/>
    <s v="BT109"/>
    <x v="1"/>
    <n v="2"/>
    <n v="42.8"/>
    <n v="11.6"/>
    <m/>
    <m/>
    <m/>
    <m/>
    <m/>
    <m/>
    <m/>
    <m/>
    <x v="0"/>
    <n v="0.9"/>
    <n v="0.99"/>
    <n v="0.94500000000000006"/>
    <n v="10.199999999999999"/>
    <n v="10.199999999999999"/>
    <m/>
    <m/>
    <m/>
    <m/>
    <s v="intact"/>
    <n v="20"/>
    <n v="0.2"/>
    <n v="0.2"/>
    <s v="e"/>
    <s v="sc"/>
    <s v="esc"/>
    <s v="canopy"/>
    <m/>
    <m/>
    <n v="10.199999999999999"/>
    <n v="0.9900000000000001"/>
    <m/>
    <m/>
    <m/>
    <m/>
  </r>
  <r>
    <s v="DMDSFH7"/>
    <n v="4"/>
    <s v="BT110"/>
    <x v="1"/>
    <n v="1"/>
    <n v="31.5"/>
    <m/>
    <m/>
    <m/>
    <m/>
    <m/>
    <m/>
    <m/>
    <m/>
    <m/>
    <x v="0"/>
    <n v="0.9"/>
    <n v="0.9"/>
    <n v="0.9"/>
    <n v="7"/>
    <n v="7"/>
    <m/>
    <m/>
    <m/>
    <m/>
    <s v="intact"/>
    <n v="20"/>
    <n v="0.2"/>
    <n v="0.2"/>
    <s v="e"/>
    <s v="sc"/>
    <s v="esc"/>
    <s v="canopy"/>
    <m/>
    <m/>
    <n v="7"/>
    <n v="0.9900000000000001"/>
    <m/>
    <m/>
    <m/>
    <m/>
  </r>
  <r>
    <s v="DMDSFH7"/>
    <n v="4"/>
    <s v="BT111"/>
    <x v="1"/>
    <n v="1"/>
    <n v="41.1"/>
    <m/>
    <m/>
    <m/>
    <m/>
    <m/>
    <m/>
    <m/>
    <m/>
    <m/>
    <x v="1"/>
    <n v="1.3"/>
    <n v="1.4"/>
    <n v="1.35"/>
    <n v="11.6"/>
    <n v="11.6"/>
    <m/>
    <m/>
    <m/>
    <m/>
    <s v="intact"/>
    <n v="10"/>
    <n v="0.1"/>
    <n v="0.1"/>
    <s v="e"/>
    <s v="c"/>
    <s v="ec"/>
    <s v="canopy"/>
    <m/>
    <m/>
    <n v="11.6"/>
    <n v="0.9900000000000001"/>
    <m/>
    <m/>
    <m/>
    <m/>
  </r>
  <r>
    <s v="DMDSFH7"/>
    <n v="4"/>
    <s v="BT112"/>
    <x v="1"/>
    <n v="1"/>
    <n v="41.2"/>
    <m/>
    <m/>
    <m/>
    <m/>
    <m/>
    <m/>
    <m/>
    <m/>
    <m/>
    <x v="0"/>
    <n v="0.9"/>
    <n v="0.99"/>
    <n v="0.94500000000000006"/>
    <n v="10.199999999999999"/>
    <n v="10.199999999999999"/>
    <m/>
    <m/>
    <m/>
    <m/>
    <s v="intact"/>
    <n v="10"/>
    <n v="0.1"/>
    <n v="0.1"/>
    <s v="e"/>
    <s v="c"/>
    <s v="ec"/>
    <s v="canopy"/>
    <m/>
    <m/>
    <n v="10.199999999999999"/>
    <n v="0.9900000000000001"/>
    <m/>
    <m/>
    <m/>
    <m/>
  </r>
  <r>
    <s v="DMDSFH7"/>
    <n v="4"/>
    <s v="BT113"/>
    <x v="1"/>
    <n v="1"/>
    <n v="49.6"/>
    <m/>
    <m/>
    <m/>
    <m/>
    <m/>
    <m/>
    <m/>
    <m/>
    <m/>
    <x v="0"/>
    <n v="1.1000000000000001"/>
    <n v="0.99"/>
    <n v="1.0449999999999999"/>
    <n v="9.4"/>
    <n v="9.4"/>
    <m/>
    <m/>
    <m/>
    <m/>
    <s v="intact"/>
    <n v="20"/>
    <n v="0.2"/>
    <n v="0.2"/>
    <s v="c"/>
    <s v="lsc"/>
    <s v="clsc"/>
    <s v="canopy"/>
    <n v="1.8"/>
    <m/>
    <m/>
    <n v="0.18957446808510642"/>
    <n v="0.99"/>
    <n v="2"/>
    <m/>
    <m/>
  </r>
  <r>
    <s v="DMDSFH7"/>
    <n v="4"/>
    <s v="BT114"/>
    <x v="1"/>
    <n v="1"/>
    <n v="43.3"/>
    <m/>
    <m/>
    <m/>
    <m/>
    <m/>
    <m/>
    <m/>
    <m/>
    <m/>
    <x v="0"/>
    <n v="0.99"/>
    <n v="1.4"/>
    <n v="1.1949999999999998"/>
    <n v="12"/>
    <n v="12"/>
    <m/>
    <m/>
    <m/>
    <m/>
    <s v="intact"/>
    <n v="30"/>
    <n v="0.3"/>
    <n v="0.3"/>
    <s v="e"/>
    <s v="sc"/>
    <s v="esc"/>
    <s v="canopy"/>
    <m/>
    <m/>
    <n v="12"/>
    <n v="0.9900000000000001"/>
    <m/>
    <m/>
    <m/>
    <m/>
  </r>
  <r>
    <s v="DMDSFH7"/>
    <n v="4"/>
    <s v="BT115"/>
    <x v="1"/>
    <n v="1"/>
    <n v="32.1"/>
    <m/>
    <m/>
    <m/>
    <m/>
    <m/>
    <m/>
    <m/>
    <m/>
    <m/>
    <x v="1"/>
    <n v="0.99"/>
    <n v="1.1000000000000001"/>
    <n v="1.0449999999999999"/>
    <n v="11.6"/>
    <n v="11.6"/>
    <m/>
    <m/>
    <m/>
    <m/>
    <s v="intact"/>
    <n v="5"/>
    <n v="0.05"/>
    <n v="0.05"/>
    <s v="e"/>
    <s v="c"/>
    <s v="ec"/>
    <s v="canopy"/>
    <m/>
    <m/>
    <n v="11.6"/>
    <n v="0.9900000000000001"/>
    <m/>
    <m/>
    <m/>
    <m/>
  </r>
  <r>
    <s v="DMDSFH7"/>
    <n v="4"/>
    <s v="BT116"/>
    <x v="3"/>
    <n v="1"/>
    <n v="20.100000000000001"/>
    <m/>
    <m/>
    <m/>
    <m/>
    <m/>
    <m/>
    <m/>
    <m/>
    <m/>
    <x v="0"/>
    <n v="2.4"/>
    <n v="1.6"/>
    <n v="2"/>
    <n v="10"/>
    <n v="9.5"/>
    <m/>
    <m/>
    <m/>
    <m/>
    <s v="intact"/>
    <n v="30"/>
    <n v="0.3"/>
    <n v="0.3"/>
    <s v="e"/>
    <s v="sc"/>
    <s v="esc"/>
    <s v="canopy"/>
    <m/>
    <m/>
    <n v="9.5"/>
    <n v="0.94050000000000011"/>
    <m/>
    <m/>
    <m/>
    <m/>
  </r>
  <r>
    <s v="DMDSFH7"/>
    <n v="4"/>
    <s v="BT117"/>
    <x v="1"/>
    <n v="2"/>
    <n v="39.200000000000003"/>
    <n v="11.4"/>
    <m/>
    <m/>
    <m/>
    <m/>
    <m/>
    <m/>
    <m/>
    <m/>
    <x v="0"/>
    <n v="0.99"/>
    <n v="1.1000000000000001"/>
    <n v="1.0449999999999999"/>
    <n v="9.1999999999999993"/>
    <n v="9.1999999999999993"/>
    <m/>
    <m/>
    <m/>
    <m/>
    <s v="intact"/>
    <n v="10"/>
    <n v="0.1"/>
    <n v="0.1"/>
    <s v="e"/>
    <s v="sc"/>
    <s v="esc"/>
    <s v="canopy"/>
    <m/>
    <m/>
    <n v="9.1999999999999993"/>
    <n v="0.9900000000000001"/>
    <m/>
    <m/>
    <m/>
    <m/>
  </r>
  <r>
    <s v="DMDSFH7"/>
    <n v="4"/>
    <s v="BT118"/>
    <x v="1"/>
    <n v="2"/>
    <n v="32.5"/>
    <n v="33"/>
    <m/>
    <m/>
    <m/>
    <m/>
    <m/>
    <m/>
    <m/>
    <m/>
    <x v="0"/>
    <n v="1.3"/>
    <n v="1.4"/>
    <n v="1.35"/>
    <n v="8.6"/>
    <n v="8.6"/>
    <m/>
    <m/>
    <m/>
    <m/>
    <s v="intact"/>
    <n v="5"/>
    <n v="0.05"/>
    <n v="0.05"/>
    <s v="e"/>
    <s v="sc"/>
    <s v="esc"/>
    <s v="canopy"/>
    <m/>
    <m/>
    <n v="8.6"/>
    <n v="0.9900000000000001"/>
    <m/>
    <m/>
    <m/>
    <m/>
  </r>
  <r>
    <s v="DMDSFH7"/>
    <n v="3"/>
    <s v="BT119"/>
    <x v="1"/>
    <n v="1"/>
    <n v="10.7"/>
    <m/>
    <m/>
    <m/>
    <m/>
    <m/>
    <m/>
    <m/>
    <m/>
    <m/>
    <x v="1"/>
    <n v="0.7"/>
    <n v="0.9"/>
    <n v="0.8"/>
    <n v="5.5"/>
    <n v="5.5"/>
    <m/>
    <m/>
    <m/>
    <m/>
    <s v="intact"/>
    <n v="5"/>
    <n v="0.05"/>
    <n v="0.05"/>
    <s v="e"/>
    <s v="sc"/>
    <s v="esc"/>
    <s v="canopy"/>
    <m/>
    <m/>
    <n v="5.5"/>
    <n v="0.9900000000000001"/>
    <m/>
    <m/>
    <m/>
    <m/>
  </r>
  <r>
    <s v="DMDSFH7"/>
    <n v="3"/>
    <s v="BT120"/>
    <x v="3"/>
    <n v="1"/>
    <n v="17.600000000000001"/>
    <m/>
    <m/>
    <m/>
    <m/>
    <m/>
    <m/>
    <m/>
    <m/>
    <m/>
    <x v="1"/>
    <n v="1.6"/>
    <n v="1.5"/>
    <n v="1.55"/>
    <n v="10"/>
    <n v="9"/>
    <m/>
    <m/>
    <m/>
    <m/>
    <s v="intact"/>
    <n v="45"/>
    <n v="0.45"/>
    <n v="0.45"/>
    <s v="e"/>
    <s v="sc"/>
    <s v="esc"/>
    <s v="canopy"/>
    <m/>
    <m/>
    <n v="9"/>
    <n v="0.89100000000000013"/>
    <m/>
    <m/>
    <m/>
    <m/>
  </r>
  <r>
    <s v="DMDSFH7"/>
    <n v="3"/>
    <s v="BT121"/>
    <x v="0"/>
    <n v="1"/>
    <n v="10.3"/>
    <m/>
    <m/>
    <m/>
    <m/>
    <m/>
    <m/>
    <m/>
    <m/>
    <m/>
    <x v="1"/>
    <n v="2"/>
    <n v="1.5"/>
    <n v="1.75"/>
    <n v="5"/>
    <n v="5"/>
    <m/>
    <m/>
    <m/>
    <m/>
    <s v="intact"/>
    <n v="5"/>
    <n v="0.05"/>
    <n v="0.05"/>
    <s v="c"/>
    <s v="lsc"/>
    <s v="clsc"/>
    <s v="canopy"/>
    <n v="2"/>
    <m/>
    <m/>
    <n v="0.39600000000000002"/>
    <n v="0.99"/>
    <m/>
    <m/>
    <m/>
  </r>
  <r>
    <s v="DMDSFH7"/>
    <n v="3"/>
    <s v="BT122"/>
    <x v="1"/>
    <n v="1"/>
    <n v="15.9"/>
    <m/>
    <m/>
    <m/>
    <m/>
    <m/>
    <m/>
    <m/>
    <m/>
    <m/>
    <x v="1"/>
    <n v="1.1000000000000001"/>
    <n v="0.99"/>
    <n v="1.0449999999999999"/>
    <n v="11"/>
    <n v="11"/>
    <m/>
    <m/>
    <m/>
    <m/>
    <s v="intact"/>
    <n v="5"/>
    <n v="0.05"/>
    <n v="0.05"/>
    <s v="c"/>
    <s v="lsc"/>
    <s v="clsc"/>
    <s v="canopy"/>
    <n v="1.8"/>
    <m/>
    <m/>
    <n v="0.16200000000000001"/>
    <n v="3"/>
    <n v="2"/>
    <m/>
    <m/>
  </r>
  <r>
    <s v="DMDSFH7"/>
    <n v="3"/>
    <s v="BT123"/>
    <x v="1"/>
    <n v="1"/>
    <n v="11.2"/>
    <m/>
    <m/>
    <m/>
    <m/>
    <m/>
    <m/>
    <m/>
    <m/>
    <m/>
    <x v="1"/>
    <n v="0.9"/>
    <n v="0.8"/>
    <n v="0.85000000000000009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DMDSFH7"/>
    <n v="3"/>
    <s v="BT124"/>
    <x v="0"/>
    <n v="1"/>
    <n v="13.5"/>
    <m/>
    <m/>
    <m/>
    <m/>
    <m/>
    <m/>
    <m/>
    <m/>
    <m/>
    <x v="1"/>
    <n v="2"/>
    <n v="2.1"/>
    <n v="2.0499999999999998"/>
    <n v="4.5"/>
    <n v="4.5"/>
    <m/>
    <m/>
    <m/>
    <m/>
    <s v="intact"/>
    <n v="10"/>
    <n v="0.1"/>
    <n v="0.1"/>
    <s v="c"/>
    <s v="lsc"/>
    <s v="clsc"/>
    <s v="canopy"/>
    <n v="2"/>
    <m/>
    <m/>
    <n v="0.44"/>
    <n v="4"/>
    <n v="3"/>
    <m/>
    <m/>
  </r>
  <r>
    <s v="DMDSFH7"/>
    <n v="3"/>
    <s v="BT125"/>
    <x v="0"/>
    <n v="1"/>
    <n v="18.8"/>
    <m/>
    <m/>
    <m/>
    <m/>
    <m/>
    <m/>
    <m/>
    <m/>
    <m/>
    <x v="0"/>
    <n v="2.2000000000000002"/>
    <n v="1.7"/>
    <n v="1.9500000000000002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DMDSFH8"/>
    <n v="4"/>
    <s v="BT126"/>
    <x v="3"/>
    <n v="1"/>
    <n v="24.9"/>
    <m/>
    <m/>
    <m/>
    <m/>
    <m/>
    <m/>
    <m/>
    <m/>
    <m/>
    <x v="1"/>
    <n v="1.6"/>
    <n v="1.1000000000000001"/>
    <n v="1.35"/>
    <n v="11.4"/>
    <n v="9.6"/>
    <m/>
    <m/>
    <m/>
    <s v="canopy"/>
    <s v="canopy"/>
    <n v="70"/>
    <n v="0.70000000000000007"/>
    <n v="0.70000000000000007"/>
    <s v="c"/>
    <s v="lsc"/>
    <s v="clsc"/>
    <s v="canopy"/>
    <m/>
    <n v="6"/>
    <n v="9.6"/>
    <n v="0.83368421052631581"/>
    <m/>
    <n v="45"/>
    <m/>
    <m/>
  </r>
  <r>
    <s v="DMDSFH8"/>
    <n v="3"/>
    <s v="BT127"/>
    <x v="0"/>
    <n v="1"/>
    <n v="11.9"/>
    <m/>
    <m/>
    <m/>
    <m/>
    <m/>
    <m/>
    <m/>
    <m/>
    <m/>
    <x v="1"/>
    <n v="2"/>
    <n v="1.8"/>
    <n v="1.9"/>
    <n v="6"/>
    <n v="4.5"/>
    <m/>
    <m/>
    <m/>
    <s v="canopy"/>
    <s v="canopy"/>
    <n v="70"/>
    <n v="0.70000000000000007"/>
    <n v="0.70000000000000007"/>
    <s v="c"/>
    <s v="ls"/>
    <s v="cls"/>
    <s v="stem"/>
    <n v="0.99"/>
    <n v="2.2000000000000002"/>
    <m/>
    <n v="0.3630000000000001"/>
    <n v="3"/>
    <n v="5"/>
    <m/>
    <m/>
  </r>
  <r>
    <s v="DMDSFH8"/>
    <n v="3"/>
    <s v="BT128"/>
    <x v="0"/>
    <n v="1"/>
    <n v="11.7"/>
    <m/>
    <m/>
    <m/>
    <m/>
    <m/>
    <m/>
    <m/>
    <m/>
    <m/>
    <x v="1"/>
    <n v="2.1"/>
    <n v="2.1"/>
    <n v="2.1"/>
    <n v="8.5"/>
    <n v="5.6"/>
    <m/>
    <m/>
    <m/>
    <s v="canopy"/>
    <s v="canopy"/>
    <n v="70"/>
    <n v="0.70000000000000007"/>
    <n v="0.70000000000000007"/>
    <s v="c"/>
    <s v="lsc"/>
    <s v="clsc"/>
    <s v="canopy"/>
    <n v="2.5"/>
    <m/>
    <m/>
    <n v="0.29117647058823531"/>
    <n v="8"/>
    <n v="7"/>
    <m/>
    <m/>
  </r>
  <r>
    <s v="DMDSFH8"/>
    <n v="3"/>
    <s v="BT129"/>
    <x v="0"/>
    <n v="1"/>
    <n v="11.9"/>
    <m/>
    <m/>
    <m/>
    <m/>
    <m/>
    <m/>
    <m/>
    <m/>
    <m/>
    <x v="1"/>
    <n v="1.8"/>
    <n v="2"/>
    <n v="1.9"/>
    <s v="UTS"/>
    <n v="7"/>
    <m/>
    <m/>
    <m/>
    <s v="canopy"/>
    <s v="canopy"/>
    <n v="70"/>
    <n v="0.70000000000000007"/>
    <n v="0.70000000000000007"/>
    <s v="c"/>
    <s v="ls"/>
    <s v="cls"/>
    <s v="stem"/>
    <n v="3"/>
    <m/>
    <m/>
    <n v="0.01"/>
    <n v="7"/>
    <n v="5"/>
    <m/>
    <m/>
  </r>
  <r>
    <s v="DMDSFH8"/>
    <n v="3"/>
    <s v="BT130"/>
    <x v="0"/>
    <n v="1"/>
    <n v="10.199999999999999"/>
    <m/>
    <m/>
    <m/>
    <m/>
    <m/>
    <m/>
    <m/>
    <m/>
    <m/>
    <x v="1"/>
    <n v="2.1"/>
    <n v="1.5"/>
    <n v="1.8"/>
    <n v="6"/>
    <n v="5.5"/>
    <m/>
    <m/>
    <m/>
    <s v="canopy"/>
    <s v="canopy"/>
    <n v="70"/>
    <n v="0.70000000000000007"/>
    <n v="0.70000000000000007"/>
    <s v="c"/>
    <s v="ls"/>
    <s v="cls"/>
    <s v="stem"/>
    <m/>
    <m/>
    <n v="5.5"/>
    <n v="0.90749999999999997"/>
    <m/>
    <n v="3"/>
    <m/>
    <m/>
  </r>
  <r>
    <s v="DMDSFH8"/>
    <n v="3"/>
    <s v="BT131"/>
    <x v="0"/>
    <n v="1"/>
    <n v="14.1"/>
    <m/>
    <m/>
    <m/>
    <m/>
    <m/>
    <m/>
    <m/>
    <m/>
    <m/>
    <x v="1"/>
    <n v="2.1"/>
    <n v="2"/>
    <n v="2.0499999999999998"/>
    <n v="7.3"/>
    <n v="7.2"/>
    <m/>
    <m/>
    <m/>
    <s v="canopy"/>
    <s v="canopy"/>
    <n v="70"/>
    <n v="0.70000000000000007"/>
    <n v="0.70000000000000007"/>
    <s v="c"/>
    <s v="ls"/>
    <s v="cls"/>
    <s v="stem"/>
    <n v="3.5"/>
    <m/>
    <m/>
    <n v="0.47465753424657542"/>
    <n v="11"/>
    <n v="26"/>
    <m/>
    <m/>
  </r>
  <r>
    <s v="DMDSFH8"/>
    <n v="3"/>
    <s v="BT132"/>
    <x v="0"/>
    <n v="1"/>
    <n v="10.3"/>
    <m/>
    <m/>
    <m/>
    <m/>
    <m/>
    <m/>
    <m/>
    <m/>
    <m/>
    <x v="1"/>
    <n v="1.8"/>
    <n v="1.9"/>
    <n v="1.85"/>
    <n v="5"/>
    <n v="4.5"/>
    <m/>
    <m/>
    <m/>
    <s v="canopy"/>
    <s v="canopy"/>
    <n v="70"/>
    <n v="0.70000000000000007"/>
    <n v="0.70000000000000007"/>
    <s v="c"/>
    <s v="ls"/>
    <s v="cls"/>
    <s v="stem"/>
    <n v="2.5"/>
    <m/>
    <m/>
    <n v="0.49500000000000005"/>
    <n v="3"/>
    <n v="11"/>
    <m/>
    <m/>
  </r>
  <r>
    <s v="DMDSFH8"/>
    <n v="3"/>
    <s v="BT133"/>
    <x v="0"/>
    <n v="2"/>
    <n v="10.199999999999999"/>
    <n v="12.7"/>
    <m/>
    <m/>
    <m/>
    <m/>
    <m/>
    <m/>
    <m/>
    <m/>
    <x v="1"/>
    <n v="1.4"/>
    <n v="1.6"/>
    <n v="1.5"/>
    <n v="6"/>
    <n v="4.5"/>
    <m/>
    <m/>
    <m/>
    <s v="canopy"/>
    <s v="canopy"/>
    <n v="75"/>
    <n v="0.75"/>
    <n v="0.75"/>
    <s v="c"/>
    <s v="ls"/>
    <s v="cls"/>
    <s v="stem"/>
    <n v="3"/>
    <n v="2"/>
    <m/>
    <n v="0.49500000000000005"/>
    <n v="14"/>
    <n v="30"/>
    <m/>
    <m/>
  </r>
  <r>
    <s v="DMDSFH8"/>
    <n v="3"/>
    <s v="BT134"/>
    <x v="3"/>
    <n v="2"/>
    <n v="10.7"/>
    <n v="9.1999999999999993"/>
    <m/>
    <m/>
    <m/>
    <m/>
    <m/>
    <m/>
    <m/>
    <m/>
    <x v="0"/>
    <n v="0.7"/>
    <n v="0.7"/>
    <n v="0.7"/>
    <n v="9.6"/>
    <n v="6.2"/>
    <m/>
    <m/>
    <m/>
    <s v="canopy"/>
    <s v="canopy"/>
    <n v="70"/>
    <n v="0.70000000000000007"/>
    <n v="0.70000000000000007"/>
    <s v="c"/>
    <s v="ls"/>
    <s v="cls"/>
    <s v="stem"/>
    <m/>
    <m/>
    <n v="6.2"/>
    <n v="0.63937500000000014"/>
    <n v="2"/>
    <n v="28"/>
    <m/>
    <m/>
  </r>
  <r>
    <s v="DMDSFH8"/>
    <n v="3"/>
    <s v="BT135"/>
    <x v="5"/>
    <n v="1"/>
    <n v="11.2"/>
    <m/>
    <m/>
    <m/>
    <m/>
    <m/>
    <m/>
    <m/>
    <m/>
    <m/>
    <x v="1"/>
    <n v="2.2000000000000002"/>
    <n v="2.7"/>
    <n v="2.4500000000000002"/>
    <s v="UTS"/>
    <n v="2.5"/>
    <m/>
    <m/>
    <m/>
    <s v="canopy"/>
    <s v="canopy"/>
    <n v="70"/>
    <n v="0.70000000000000007"/>
    <n v="0.70000000000000007"/>
    <s v="e"/>
    <s v="s"/>
    <s v="es"/>
    <s v="stem"/>
    <m/>
    <n v="1.8"/>
    <n v="2.5"/>
    <n v="0.01"/>
    <m/>
    <m/>
    <m/>
    <m/>
  </r>
  <r>
    <s v="DMDSFH8"/>
    <n v="4"/>
    <s v="BT136"/>
    <x v="0"/>
    <n v="1"/>
    <n v="24.9"/>
    <m/>
    <m/>
    <m/>
    <m/>
    <m/>
    <m/>
    <m/>
    <m/>
    <m/>
    <x v="1"/>
    <n v="1.5"/>
    <n v="1.6"/>
    <n v="1.55"/>
    <n v="8.5"/>
    <n v="8.5"/>
    <m/>
    <m/>
    <m/>
    <m/>
    <s v="intact"/>
    <n v="5"/>
    <n v="0.05"/>
    <n v="0.05"/>
    <s v="c"/>
    <s v="lsc"/>
    <s v="clsc"/>
    <s v="canopy"/>
    <m/>
    <m/>
    <n v="8.5"/>
    <n v="0.9900000000000001"/>
    <m/>
    <n v="2"/>
    <m/>
    <m/>
  </r>
  <r>
    <s v="DMDSFH8"/>
    <n v="4"/>
    <s v="BT137"/>
    <x v="1"/>
    <n v="1"/>
    <n v="46.5"/>
    <m/>
    <m/>
    <m/>
    <m/>
    <m/>
    <m/>
    <m/>
    <m/>
    <m/>
    <x v="0"/>
    <n v="1.2"/>
    <n v="0.01"/>
    <n v="0.60499999999999998"/>
    <n v="9.5"/>
    <n v="8.6999999999999993"/>
    <m/>
    <m/>
    <m/>
    <m/>
    <s v="intact"/>
    <n v="10"/>
    <n v="0.1"/>
    <n v="0.1"/>
    <s v="e"/>
    <s v="sc"/>
    <s v="esc"/>
    <s v="canopy"/>
    <m/>
    <m/>
    <n v="8.6999999999999993"/>
    <n v="0.90663157894736857"/>
    <m/>
    <m/>
    <m/>
    <m/>
  </r>
  <r>
    <s v="DMDSFH8"/>
    <n v="4"/>
    <s v="BT138"/>
    <x v="5"/>
    <n v="2"/>
    <n v="22.5"/>
    <n v="12.4"/>
    <m/>
    <m/>
    <m/>
    <m/>
    <m/>
    <m/>
    <m/>
    <m/>
    <x v="1"/>
    <n v="3.2"/>
    <n v="3.9"/>
    <n v="3.55"/>
    <n v="6"/>
    <n v="6"/>
    <m/>
    <m/>
    <m/>
    <m/>
    <s v="intact"/>
    <n v="15"/>
    <n v="0.15"/>
    <n v="0.15"/>
    <s v="c"/>
    <s v="lsc"/>
    <s v="clsc"/>
    <s v="canopy"/>
    <n v="0.1"/>
    <m/>
    <m/>
    <n v="1.6500000000000001E-2"/>
    <n v="0.99"/>
    <m/>
    <m/>
    <m/>
  </r>
  <r>
    <s v="DMDSFH8"/>
    <n v="4"/>
    <s v="BT139"/>
    <x v="3"/>
    <n v="1"/>
    <n v="22.6"/>
    <m/>
    <m/>
    <m/>
    <m/>
    <m/>
    <m/>
    <m/>
    <m/>
    <m/>
    <x v="0"/>
    <n v="1.6"/>
    <n v="1.1000000000000001"/>
    <n v="1.35"/>
    <n v="11.2"/>
    <n v="10.199999999999999"/>
    <m/>
    <m/>
    <m/>
    <m/>
    <s v="intact"/>
    <n v="30"/>
    <n v="0.3"/>
    <n v="0.3"/>
    <s v="e"/>
    <s v="sc"/>
    <s v="esc"/>
    <s v="canopy"/>
    <m/>
    <m/>
    <n v="10.199999999999999"/>
    <n v="0.90160714285714294"/>
    <m/>
    <m/>
    <m/>
    <m/>
  </r>
  <r>
    <s v="DMDSFH8"/>
    <n v="4"/>
    <s v="BT140"/>
    <x v="0"/>
    <n v="1"/>
    <n v="21.7"/>
    <m/>
    <m/>
    <m/>
    <m/>
    <m/>
    <m/>
    <m/>
    <m/>
    <m/>
    <x v="1"/>
    <n v="2.1"/>
    <n v="2.5"/>
    <n v="2.2999999999999998"/>
    <n v="8.8000000000000007"/>
    <n v="6.6"/>
    <m/>
    <m/>
    <m/>
    <m/>
    <s v="intact"/>
    <n v="20"/>
    <n v="0.2"/>
    <n v="0.2"/>
    <s v="e"/>
    <s v="sc"/>
    <s v="esc"/>
    <s v="canopy"/>
    <m/>
    <m/>
    <n v="6.6"/>
    <n v="0.74249999999999994"/>
    <m/>
    <m/>
    <m/>
    <m/>
  </r>
  <r>
    <s v="DMDSFH8"/>
    <n v="4"/>
    <s v="BT141"/>
    <x v="0"/>
    <n v="2"/>
    <n v="23"/>
    <n v="4.5"/>
    <m/>
    <m/>
    <m/>
    <m/>
    <m/>
    <m/>
    <m/>
    <m/>
    <x v="1"/>
    <n v="2.2000000000000002"/>
    <n v="2.8"/>
    <n v="2.5"/>
    <n v="8.1999999999999993"/>
    <n v="8.1999999999999993"/>
    <m/>
    <m/>
    <m/>
    <m/>
    <s v="intact"/>
    <n v="20"/>
    <n v="0.2"/>
    <n v="0.2"/>
    <s v="c"/>
    <s v="lsc"/>
    <s v="clsc"/>
    <s v="canopy"/>
    <n v="2"/>
    <m/>
    <m/>
    <n v="0.24146341463414639"/>
    <n v="4"/>
    <n v="14"/>
    <m/>
    <m/>
  </r>
  <r>
    <s v="DMDSFH8"/>
    <n v="3"/>
    <s v="BT142"/>
    <x v="0"/>
    <n v="2"/>
    <n v="18.8"/>
    <n v="19.2"/>
    <m/>
    <m/>
    <m/>
    <m/>
    <m/>
    <m/>
    <m/>
    <m/>
    <x v="1"/>
    <n v="1.8"/>
    <n v="2"/>
    <n v="1.9"/>
    <n v="8"/>
    <n v="8"/>
    <m/>
    <m/>
    <m/>
    <m/>
    <s v="intact"/>
    <n v="5"/>
    <n v="0.05"/>
    <n v="0.05"/>
    <s v="c"/>
    <s v="lsc"/>
    <s v="clsc"/>
    <s v="canopy"/>
    <n v="1.8"/>
    <m/>
    <m/>
    <n v="0.22275000000000003"/>
    <n v="13"/>
    <n v="11"/>
    <m/>
    <m/>
  </r>
  <r>
    <s v="DMDSFH8"/>
    <n v="4"/>
    <s v="BT143"/>
    <x v="3"/>
    <n v="2"/>
    <n v="23.8"/>
    <n v="15.4"/>
    <n v="13.9"/>
    <m/>
    <m/>
    <m/>
    <m/>
    <m/>
    <m/>
    <m/>
    <x v="0"/>
    <n v="1.4"/>
    <n v="1.6"/>
    <n v="1.5"/>
    <n v="8.5"/>
    <n v="7.8"/>
    <m/>
    <m/>
    <m/>
    <m/>
    <s v="intact"/>
    <n v="25"/>
    <n v="0.25"/>
    <n v="0.25"/>
    <s v="c"/>
    <s v="lsc"/>
    <s v="clsc"/>
    <s v="canopy"/>
    <n v="3"/>
    <m/>
    <m/>
    <n v="0.34941176470588242"/>
    <n v="2"/>
    <n v="7"/>
    <m/>
    <m/>
  </r>
  <r>
    <s v="DMDSFH8"/>
    <n v="4"/>
    <s v="BT144"/>
    <x v="5"/>
    <n v="1"/>
    <n v="21.6"/>
    <m/>
    <m/>
    <m/>
    <m/>
    <m/>
    <m/>
    <m/>
    <m/>
    <m/>
    <x v="1"/>
    <n v="1.4"/>
    <n v="0.99"/>
    <n v="1.1949999999999998"/>
    <n v="5"/>
    <n v="5"/>
    <m/>
    <m/>
    <m/>
    <m/>
    <s v="intact"/>
    <n v="20"/>
    <n v="0.2"/>
    <n v="0.2"/>
    <s v="e"/>
    <s v="sc"/>
    <s v="esc"/>
    <s v="canopy"/>
    <m/>
    <m/>
    <n v="5"/>
    <n v="0.9900000000000001"/>
    <m/>
    <m/>
    <m/>
    <m/>
  </r>
  <r>
    <s v="DMDSFH8"/>
    <n v="4"/>
    <s v="BT145"/>
    <x v="0"/>
    <n v="2"/>
    <n v="22.2"/>
    <n v="17.399999999999999"/>
    <m/>
    <m/>
    <m/>
    <m/>
    <m/>
    <m/>
    <m/>
    <m/>
    <x v="0"/>
    <n v="2"/>
    <n v="1.9"/>
    <n v="1.95"/>
    <n v="9.8000000000000007"/>
    <n v="9.8000000000000007"/>
    <m/>
    <m/>
    <m/>
    <m/>
    <s v="intact"/>
    <n v="10"/>
    <n v="0.1"/>
    <n v="0.1"/>
    <s v="c"/>
    <s v="lsc"/>
    <s v="clsc"/>
    <s v="canopy"/>
    <n v="1.5"/>
    <m/>
    <m/>
    <n v="0.15153061224489794"/>
    <n v="4"/>
    <n v="3"/>
    <m/>
    <m/>
  </r>
  <r>
    <s v="DMDSFH8"/>
    <n v="4"/>
    <s v="BT146"/>
    <x v="1"/>
    <n v="1"/>
    <n v="22.4"/>
    <m/>
    <m/>
    <m/>
    <m/>
    <m/>
    <m/>
    <m/>
    <m/>
    <m/>
    <x v="1"/>
    <n v="0.8"/>
    <n v="0.7"/>
    <n v="0.75"/>
    <n v="12.5"/>
    <n v="12.5"/>
    <m/>
    <m/>
    <m/>
    <m/>
    <s v="intact"/>
    <n v="15"/>
    <n v="0.15"/>
    <n v="0.15"/>
    <s v="e"/>
    <s v="c"/>
    <s v="ec"/>
    <s v="canopy"/>
    <m/>
    <m/>
    <n v="12.5"/>
    <n v="0.9900000000000001"/>
    <m/>
    <m/>
    <m/>
    <m/>
  </r>
  <r>
    <s v="DMDSFH8"/>
    <n v="4"/>
    <s v="BT147"/>
    <x v="5"/>
    <n v="1"/>
    <n v="20.7"/>
    <m/>
    <m/>
    <m/>
    <m/>
    <m/>
    <m/>
    <m/>
    <m/>
    <m/>
    <x v="1"/>
    <n v="2"/>
    <n v="1.1000000000000001"/>
    <n v="1.55"/>
    <n v="3.5"/>
    <n v="3.5"/>
    <m/>
    <s v="tree"/>
    <m/>
    <m/>
    <s v="tree"/>
    <n v="100"/>
    <n v="0.99"/>
    <n v="1"/>
    <s v="d"/>
    <m/>
    <s v="d"/>
    <s v="dead"/>
    <m/>
    <m/>
    <n v="3.5"/>
    <n v="0.9900000000000001"/>
    <m/>
    <m/>
    <m/>
    <m/>
  </r>
  <r>
    <s v="DMDSFH8"/>
    <n v="4"/>
    <s v="BT148"/>
    <x v="2"/>
    <n v="1"/>
    <n v="22.8"/>
    <m/>
    <m/>
    <m/>
    <m/>
    <m/>
    <m/>
    <m/>
    <m/>
    <m/>
    <x v="0"/>
    <n v="1.1000000000000001"/>
    <n v="1.3"/>
    <n v="1.2000000000000002"/>
    <n v="9"/>
    <n v="8.6"/>
    <m/>
    <m/>
    <m/>
    <m/>
    <s v="intact"/>
    <m/>
    <n v="0.01"/>
    <n v="0"/>
    <s v="e"/>
    <s v="sc"/>
    <s v="esc"/>
    <s v="canopy"/>
    <m/>
    <m/>
    <n v="8.6"/>
    <n v="0.94599999999999995"/>
    <m/>
    <m/>
    <s v="missing canopy data"/>
    <m/>
  </r>
  <r>
    <s v="DMDSFH8"/>
    <n v="4"/>
    <s v="BT149"/>
    <x v="0"/>
    <n v="2"/>
    <n v="26.7"/>
    <n v="14"/>
    <n v="10.8"/>
    <m/>
    <m/>
    <m/>
    <m/>
    <m/>
    <m/>
    <m/>
    <x v="1"/>
    <n v="2.5"/>
    <n v="1.8"/>
    <n v="2.15"/>
    <n v="7.5"/>
    <n v="7.5"/>
    <m/>
    <m/>
    <m/>
    <m/>
    <s v="intact"/>
    <n v="10"/>
    <n v="0.1"/>
    <n v="0.1"/>
    <s v="c"/>
    <s v="lsc"/>
    <s v="clsc"/>
    <s v="canopy"/>
    <n v="5"/>
    <m/>
    <m/>
    <n v="0.65999999999999992"/>
    <n v="5"/>
    <n v="8"/>
    <m/>
    <m/>
  </r>
  <r>
    <s v="DMDSFH8"/>
    <n v="4"/>
    <s v="BT150"/>
    <x v="0"/>
    <n v="1"/>
    <n v="22.3"/>
    <m/>
    <m/>
    <m/>
    <m/>
    <m/>
    <m/>
    <m/>
    <m/>
    <m/>
    <x v="1"/>
    <n v="2.2999999999999998"/>
    <n v="2"/>
    <n v="2.15"/>
    <n v="6.6"/>
    <n v="6.6"/>
    <m/>
    <m/>
    <m/>
    <m/>
    <s v="intact"/>
    <n v="0.01"/>
    <n v="1E-4"/>
    <n v="1E-4"/>
    <s v="c"/>
    <s v="lsc"/>
    <s v="clsc"/>
    <s v="canopy"/>
    <n v="4"/>
    <m/>
    <m/>
    <n v="0.60000000000000009"/>
    <n v="6"/>
    <n v="12"/>
    <m/>
    <m/>
  </r>
  <r>
    <s v="DMDSFH8"/>
    <n v="4"/>
    <s v="BT151"/>
    <x v="0"/>
    <n v="1"/>
    <n v="32.6"/>
    <m/>
    <m/>
    <m/>
    <m/>
    <m/>
    <m/>
    <m/>
    <m/>
    <m/>
    <x v="1"/>
    <n v="1.6"/>
    <n v="2.1"/>
    <n v="1.85"/>
    <n v="9"/>
    <n v="9"/>
    <m/>
    <m/>
    <m/>
    <m/>
    <s v="intact"/>
    <n v="10"/>
    <n v="0.1"/>
    <n v="0.1"/>
    <s v="c"/>
    <s v="lsc"/>
    <s v="clsc"/>
    <s v="canopy"/>
    <n v="3"/>
    <m/>
    <m/>
    <n v="0.32999999999999996"/>
    <n v="4"/>
    <n v="11"/>
    <m/>
    <m/>
  </r>
  <r>
    <s v="DMDSFH8"/>
    <n v="3"/>
    <s v="BT152"/>
    <x v="5"/>
    <n v="1"/>
    <n v="18.899999999999999"/>
    <m/>
    <m/>
    <m/>
    <m/>
    <m/>
    <m/>
    <m/>
    <m/>
    <m/>
    <x v="1"/>
    <n v="2.6"/>
    <n v="3.4"/>
    <n v="3"/>
    <n v="5"/>
    <n v="5"/>
    <m/>
    <m/>
    <m/>
    <m/>
    <s v="intact"/>
    <n v="10"/>
    <n v="0.1"/>
    <n v="0.1"/>
    <s v="e"/>
    <s v="sc"/>
    <s v="esc"/>
    <s v="canopy"/>
    <m/>
    <m/>
    <n v="5"/>
    <n v="0.9900000000000001"/>
    <m/>
    <m/>
    <m/>
    <m/>
  </r>
  <r>
    <s v="DMDSFH8"/>
    <n v="4"/>
    <s v="BT153"/>
    <x v="3"/>
    <n v="1"/>
    <n v="51"/>
    <m/>
    <m/>
    <m/>
    <m/>
    <m/>
    <m/>
    <m/>
    <m/>
    <m/>
    <x v="0"/>
    <n v="0.01"/>
    <n v="0.01"/>
    <n v="0.01"/>
    <n v="10"/>
    <n v="3"/>
    <m/>
    <m/>
    <s v="stem"/>
    <m/>
    <s v="stem"/>
    <n v="100"/>
    <n v="0.99"/>
    <n v="1"/>
    <s v="l"/>
    <m/>
    <s v="l"/>
    <s v="basal"/>
    <n v="3"/>
    <m/>
    <m/>
    <n v="0.29700000000000004"/>
    <n v="0.99"/>
    <n v="10"/>
    <m/>
    <m/>
  </r>
  <r>
    <s v="DMDSFH8"/>
    <n v="3"/>
    <s v="BT154"/>
    <x v="5"/>
    <n v="1"/>
    <n v="11.5"/>
    <m/>
    <m/>
    <m/>
    <m/>
    <m/>
    <m/>
    <m/>
    <m/>
    <m/>
    <x v="1"/>
    <n v="2.4"/>
    <n v="2.4"/>
    <n v="2.4"/>
    <n v="3"/>
    <n v="2.6"/>
    <m/>
    <m/>
    <m/>
    <m/>
    <s v="intact"/>
    <n v="30"/>
    <n v="0.3"/>
    <n v="0.3"/>
    <s v="c"/>
    <s v="lsc"/>
    <s v="clsc"/>
    <s v="canopy"/>
    <n v="0.5"/>
    <m/>
    <m/>
    <n v="0.16499999999999998"/>
    <n v="4"/>
    <m/>
    <m/>
    <m/>
  </r>
  <r>
    <s v="DMDSFH8"/>
    <n v="3"/>
    <s v="BT155"/>
    <x v="1"/>
    <n v="1"/>
    <n v="14.3"/>
    <m/>
    <m/>
    <m/>
    <m/>
    <m/>
    <m/>
    <m/>
    <m/>
    <m/>
    <x v="1"/>
    <n v="1.9"/>
    <n v="0.99"/>
    <n v="1.4449999999999998"/>
    <n v="7.5"/>
    <n v="7"/>
    <m/>
    <m/>
    <m/>
    <m/>
    <s v="intact"/>
    <n v="15"/>
    <n v="0.15"/>
    <n v="0.15"/>
    <s v="e"/>
    <s v="sc"/>
    <s v="esc"/>
    <s v="canopy"/>
    <m/>
    <m/>
    <n v="7"/>
    <n v="0.92400000000000004"/>
    <m/>
    <m/>
    <m/>
    <m/>
  </r>
  <r>
    <s v="DMDSFH8"/>
    <n v="3"/>
    <s v="BT156"/>
    <x v="5"/>
    <n v="1"/>
    <n v="10.199999999999999"/>
    <m/>
    <m/>
    <m/>
    <m/>
    <m/>
    <m/>
    <m/>
    <m/>
    <m/>
    <x v="1"/>
    <n v="2.6"/>
    <n v="3"/>
    <n v="2.8"/>
    <n v="4"/>
    <n v="3.5"/>
    <m/>
    <m/>
    <m/>
    <m/>
    <s v="intact"/>
    <n v="20"/>
    <n v="0.2"/>
    <n v="0.2"/>
    <s v="c"/>
    <s v="lsc"/>
    <s v="clsc"/>
    <s v="canopy"/>
    <n v="0.99"/>
    <m/>
    <m/>
    <n v="0.24750000000000003"/>
    <n v="4"/>
    <n v="2"/>
    <m/>
    <m/>
  </r>
  <r>
    <s v="DMDSFH8"/>
    <n v="3"/>
    <s v="BT157"/>
    <x v="0"/>
    <n v="1"/>
    <n v="15.6"/>
    <m/>
    <m/>
    <m/>
    <m/>
    <m/>
    <m/>
    <m/>
    <m/>
    <m/>
    <x v="1"/>
    <n v="2.2000000000000002"/>
    <n v="2.2000000000000002"/>
    <n v="2.2000000000000002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DMDSFH8"/>
    <n v="3"/>
    <s v="BT158"/>
    <x v="3"/>
    <n v="1"/>
    <n v="17.8"/>
    <m/>
    <m/>
    <m/>
    <m/>
    <m/>
    <m/>
    <m/>
    <m/>
    <m/>
    <x v="1"/>
    <n v="0.99"/>
    <n v="0.9"/>
    <n v="0.94500000000000006"/>
    <n v="10.4"/>
    <n v="8.1999999999999993"/>
    <m/>
    <m/>
    <m/>
    <m/>
    <s v="intact"/>
    <n v="65"/>
    <n v="0.65"/>
    <n v="0.65"/>
    <s v="c"/>
    <s v="lsc"/>
    <s v="clsc"/>
    <s v="canopy"/>
    <m/>
    <m/>
    <n v="8.1999999999999993"/>
    <n v="0.78057692307692306"/>
    <m/>
    <n v="14"/>
    <m/>
    <m/>
  </r>
  <r>
    <s v="DMDSFH8"/>
    <n v="3"/>
    <s v="BT159"/>
    <x v="5"/>
    <n v="1"/>
    <n v="12.5"/>
    <m/>
    <m/>
    <m/>
    <m/>
    <m/>
    <m/>
    <m/>
    <m/>
    <m/>
    <x v="1"/>
    <n v="2.6"/>
    <n v="2.7"/>
    <n v="2.6500000000000004"/>
    <n v="5"/>
    <n v="5"/>
    <m/>
    <m/>
    <m/>
    <m/>
    <s v="intact"/>
    <n v="50"/>
    <n v="0.5"/>
    <n v="0.5"/>
    <s v="e"/>
    <s v="sc"/>
    <s v="esc"/>
    <s v="canopy"/>
    <m/>
    <m/>
    <n v="5"/>
    <n v="0.9900000000000001"/>
    <m/>
    <m/>
    <m/>
    <m/>
  </r>
  <r>
    <s v="DMDSFL10"/>
    <n v="4"/>
    <s v="BT160"/>
    <x v="3"/>
    <n v="2"/>
    <n v="36.9"/>
    <n v="9"/>
    <m/>
    <m/>
    <m/>
    <m/>
    <m/>
    <m/>
    <m/>
    <m/>
    <x v="0"/>
    <n v="2.2999999999999998"/>
    <n v="1.6"/>
    <n v="1.95"/>
    <n v="11"/>
    <n v="7.4"/>
    <m/>
    <m/>
    <m/>
    <s v="canopy"/>
    <s v="canopy"/>
    <n v="70"/>
    <n v="0.70000000000000007"/>
    <n v="0.70000000000000007"/>
    <s v="c"/>
    <s v="ls"/>
    <s v="cls"/>
    <s v="stem"/>
    <n v="2"/>
    <n v="6.9"/>
    <m/>
    <n v="0.62100000000000011"/>
    <n v="3"/>
    <n v="8"/>
    <m/>
    <m/>
  </r>
  <r>
    <s v="DMDSFL10"/>
    <n v="3"/>
    <s v="BT161"/>
    <x v="0"/>
    <n v="1"/>
    <n v="10.8"/>
    <m/>
    <m/>
    <m/>
    <m/>
    <m/>
    <m/>
    <m/>
    <m/>
    <m/>
    <x v="0"/>
    <n v="1.8"/>
    <n v="2.1"/>
    <n v="1.9500000000000002"/>
    <n v="7"/>
    <n v="6.5"/>
    <m/>
    <m/>
    <m/>
    <s v="canopy"/>
    <s v="canopy"/>
    <n v="70"/>
    <n v="0.70000000000000007"/>
    <n v="0.70000000000000007"/>
    <s v="e"/>
    <s v="s"/>
    <s v="es"/>
    <s v="stem"/>
    <m/>
    <n v="5.5"/>
    <n v="6.5"/>
    <n v="0.91928571428571437"/>
    <m/>
    <m/>
    <m/>
    <m/>
  </r>
  <r>
    <s v="DMDSFL10"/>
    <n v="3"/>
    <s v="BT162"/>
    <x v="0"/>
    <n v="2"/>
    <n v="10.9"/>
    <n v="10.3"/>
    <m/>
    <m/>
    <m/>
    <m/>
    <m/>
    <m/>
    <m/>
    <m/>
    <x v="0"/>
    <n v="2"/>
    <n v="1.8"/>
    <n v="1.9"/>
    <n v="5.5"/>
    <n v="5"/>
    <m/>
    <m/>
    <m/>
    <s v="canopy"/>
    <s v="canopy"/>
    <n v="70"/>
    <n v="0.70000000000000007"/>
    <n v="0.70000000000000007"/>
    <s v="c"/>
    <s v="ls"/>
    <s v="cls"/>
    <s v="stem"/>
    <n v="2.5"/>
    <n v="2.5"/>
    <m/>
    <n v="0.45"/>
    <n v="7"/>
    <n v="12"/>
    <m/>
    <m/>
  </r>
  <r>
    <s v="DMDSFL10"/>
    <n v="3"/>
    <s v="BT163"/>
    <x v="0"/>
    <n v="1"/>
    <n v="10.6"/>
    <m/>
    <m/>
    <m/>
    <m/>
    <m/>
    <m/>
    <m/>
    <m/>
    <m/>
    <x v="1"/>
    <n v="1.8"/>
    <n v="1.8"/>
    <n v="1.8"/>
    <n v="8"/>
    <n v="4.5"/>
    <m/>
    <m/>
    <m/>
    <s v="canopy"/>
    <s v="canopy"/>
    <n v="70"/>
    <n v="0.70000000000000007"/>
    <n v="0.70000000000000007"/>
    <s v="c"/>
    <s v="ls"/>
    <s v="cls"/>
    <s v="stem"/>
    <m/>
    <n v="2.2999999999999998"/>
    <n v="4.5"/>
    <n v="0.55687500000000001"/>
    <m/>
    <n v="3"/>
    <m/>
    <m/>
  </r>
  <r>
    <s v="DMDSFL10"/>
    <n v="3"/>
    <s v="BT164"/>
    <x v="0"/>
    <n v="1"/>
    <n v="10.7"/>
    <m/>
    <m/>
    <m/>
    <m/>
    <m/>
    <m/>
    <m/>
    <m/>
    <m/>
    <x v="0"/>
    <n v="2.5"/>
    <n v="2"/>
    <n v="2.25"/>
    <n v="4.5"/>
    <n v="4.5"/>
    <m/>
    <m/>
    <m/>
    <s v="canopy"/>
    <s v="canopy"/>
    <n v="70"/>
    <n v="0.70000000000000007"/>
    <n v="0.70000000000000007"/>
    <s v="c"/>
    <s v="lsc"/>
    <s v="clsc"/>
    <s v="canopy"/>
    <m/>
    <n v="2.5"/>
    <n v="4.5"/>
    <n v="0.9900000000000001"/>
    <m/>
    <n v="4"/>
    <m/>
    <m/>
  </r>
  <r>
    <s v="DMDSFL10"/>
    <n v="3"/>
    <s v="BT165"/>
    <x v="0"/>
    <n v="1"/>
    <n v="10.9"/>
    <m/>
    <m/>
    <m/>
    <m/>
    <m/>
    <m/>
    <m/>
    <m/>
    <m/>
    <x v="1"/>
    <n v="1.6"/>
    <n v="1.9"/>
    <n v="1.75"/>
    <n v="4"/>
    <n v="4"/>
    <m/>
    <m/>
    <m/>
    <s v="canopy"/>
    <s v="canopy"/>
    <n v="75"/>
    <n v="0.75"/>
    <n v="0.75"/>
    <s v="c"/>
    <s v="ls"/>
    <s v="cls"/>
    <s v="stem"/>
    <n v="0.99"/>
    <n v="1.8"/>
    <m/>
    <n v="0.44550000000000006"/>
    <n v="2"/>
    <n v="3"/>
    <m/>
    <m/>
  </r>
  <r>
    <s v="DMDSFL10"/>
    <n v="3"/>
    <s v="BT166"/>
    <x v="5"/>
    <n v="1"/>
    <n v="10.199999999999999"/>
    <m/>
    <m/>
    <m/>
    <m/>
    <m/>
    <m/>
    <m/>
    <m/>
    <m/>
    <x v="0"/>
    <n v="2"/>
    <n v="2.1"/>
    <n v="2.0499999999999998"/>
    <n v="2.5"/>
    <n v="2.5"/>
    <m/>
    <m/>
    <m/>
    <s v="canopy"/>
    <s v="canopy"/>
    <n v="70"/>
    <n v="0.70000000000000007"/>
    <n v="0.70000000000000007"/>
    <s v="c"/>
    <s v="ls"/>
    <s v="cls"/>
    <s v="stem"/>
    <n v="0.2"/>
    <n v="1.3"/>
    <m/>
    <n v="0.51480000000000004"/>
    <n v="0.99"/>
    <m/>
    <m/>
    <m/>
  </r>
  <r>
    <s v="DMDSFL10"/>
    <n v="3"/>
    <s v="BT167"/>
    <x v="3"/>
    <n v="1"/>
    <n v="11.1"/>
    <m/>
    <m/>
    <m/>
    <m/>
    <m/>
    <m/>
    <m/>
    <m/>
    <m/>
    <x v="1"/>
    <n v="1.5"/>
    <n v="1.1000000000000001"/>
    <n v="1.3"/>
    <n v="6.5"/>
    <n v="6.5"/>
    <m/>
    <m/>
    <m/>
    <s v="canopy"/>
    <s v="canopy"/>
    <n v="70"/>
    <n v="0.70000000000000007"/>
    <n v="0.70000000000000007"/>
    <s v="c"/>
    <s v="ls"/>
    <s v="cls"/>
    <s v="stem"/>
    <m/>
    <n v="4"/>
    <n v="6.5"/>
    <n v="0.9900000000000001"/>
    <m/>
    <n v="0.99"/>
    <m/>
    <m/>
  </r>
  <r>
    <s v="DMDSFL10"/>
    <n v="3"/>
    <s v="BT168"/>
    <x v="3"/>
    <n v="2"/>
    <n v="11.3"/>
    <n v="9.1999999999999993"/>
    <m/>
    <m/>
    <m/>
    <m/>
    <m/>
    <m/>
    <m/>
    <m/>
    <x v="1"/>
    <n v="0.8"/>
    <n v="1.1000000000000001"/>
    <n v="0.95000000000000007"/>
    <n v="7.5"/>
    <n v="7.5"/>
    <m/>
    <m/>
    <m/>
    <s v="canopy"/>
    <s v="canopy"/>
    <n v="70"/>
    <n v="0.70000000000000007"/>
    <n v="0.70000000000000007"/>
    <s v="c"/>
    <s v="ls"/>
    <s v="cls"/>
    <s v="stem"/>
    <n v="4"/>
    <m/>
    <m/>
    <n v="0.52800000000000002"/>
    <n v="0.99"/>
    <n v="2"/>
    <m/>
    <m/>
  </r>
  <r>
    <s v="DMDSFL10"/>
    <n v="3"/>
    <s v="BT169"/>
    <x v="0"/>
    <n v="1"/>
    <n v="13.5"/>
    <m/>
    <m/>
    <m/>
    <m/>
    <m/>
    <m/>
    <m/>
    <m/>
    <m/>
    <x v="1"/>
    <n v="2.1"/>
    <n v="2.1"/>
    <n v="2.1"/>
    <n v="6.5"/>
    <n v="6"/>
    <m/>
    <m/>
    <m/>
    <s v="canopy"/>
    <s v="canopy"/>
    <n v="70"/>
    <n v="0.70000000000000007"/>
    <n v="0.70000000000000007"/>
    <s v="c"/>
    <s v="ls"/>
    <s v="cls"/>
    <s v="stem"/>
    <n v="4"/>
    <m/>
    <m/>
    <n v="0.60923076923076924"/>
    <n v="4"/>
    <n v="7"/>
    <m/>
    <m/>
  </r>
  <r>
    <s v="DMDSFL10"/>
    <n v="4"/>
    <s v="BT170"/>
    <x v="3"/>
    <n v="2"/>
    <n v="36.799999999999997"/>
    <n v="30.4"/>
    <m/>
    <m/>
    <m/>
    <m/>
    <m/>
    <m/>
    <m/>
    <m/>
    <x v="0"/>
    <n v="1.8"/>
    <n v="1.3"/>
    <n v="1.55"/>
    <n v="15.8"/>
    <n v="14.8"/>
    <m/>
    <m/>
    <m/>
    <m/>
    <s v="intact"/>
    <n v="25"/>
    <n v="0.25"/>
    <n v="0.25"/>
    <s v="e"/>
    <s v="sc"/>
    <s v="esc"/>
    <s v="canopy"/>
    <m/>
    <m/>
    <n v="14.8"/>
    <n v="0.92734177215189884"/>
    <m/>
    <m/>
    <m/>
    <m/>
  </r>
  <r>
    <s v="DMDSFL10"/>
    <n v="4"/>
    <s v="BT171"/>
    <x v="4"/>
    <n v="1"/>
    <n v="35"/>
    <m/>
    <m/>
    <m/>
    <m/>
    <m/>
    <m/>
    <m/>
    <m/>
    <m/>
    <x v="1"/>
    <n v="1.1000000000000001"/>
    <n v="1.2"/>
    <n v="1.1499999999999999"/>
    <n v="8.4"/>
    <n v="8.4"/>
    <m/>
    <m/>
    <m/>
    <m/>
    <s v="intact"/>
    <n v="5"/>
    <n v="0.05"/>
    <n v="0.05"/>
    <s v="c"/>
    <s v="lsc"/>
    <s v="clsc"/>
    <s v="canopy"/>
    <m/>
    <m/>
    <n v="8.4"/>
    <n v="0.9900000000000001"/>
    <m/>
    <n v="0.99"/>
    <m/>
    <m/>
  </r>
  <r>
    <s v="DMDSFL10"/>
    <n v="4"/>
    <s v="BT172"/>
    <x v="4"/>
    <n v="1"/>
    <n v="23.1"/>
    <m/>
    <m/>
    <m/>
    <m/>
    <m/>
    <m/>
    <m/>
    <m/>
    <m/>
    <x v="1"/>
    <n v="0.8"/>
    <n v="0.9"/>
    <n v="0.85000000000000009"/>
    <n v="10"/>
    <n v="10"/>
    <m/>
    <m/>
    <m/>
    <m/>
    <s v="intact"/>
    <n v="5"/>
    <n v="0.05"/>
    <n v="0.05"/>
    <s v="c"/>
    <s v="lsc"/>
    <s v="clsc"/>
    <s v="canopy"/>
    <n v="0.99"/>
    <m/>
    <m/>
    <n v="9.9000000000000005E-2"/>
    <n v="0.99"/>
    <m/>
    <m/>
    <m/>
  </r>
  <r>
    <s v="DMDSFL10"/>
    <n v="4"/>
    <s v="BT173"/>
    <x v="4"/>
    <n v="2"/>
    <n v="31.7"/>
    <n v="18.5"/>
    <m/>
    <m/>
    <m/>
    <m/>
    <m/>
    <m/>
    <m/>
    <m/>
    <x v="0"/>
    <n v="1.1000000000000001"/>
    <n v="1.2"/>
    <n v="1.1499999999999999"/>
    <n v="9.4"/>
    <n v="9.4"/>
    <m/>
    <m/>
    <m/>
    <m/>
    <s v="intact"/>
    <n v="10"/>
    <n v="0.1"/>
    <n v="0.1"/>
    <s v="e"/>
    <s v="sc"/>
    <s v="esc"/>
    <s v="canopy"/>
    <m/>
    <m/>
    <n v="9.4"/>
    <n v="0.9900000000000001"/>
    <m/>
    <m/>
    <m/>
    <m/>
  </r>
  <r>
    <s v="DMDSFL10"/>
    <n v="4"/>
    <s v="BT174"/>
    <x v="5"/>
    <n v="1"/>
    <n v="30.4"/>
    <m/>
    <m/>
    <m/>
    <m/>
    <m/>
    <m/>
    <m/>
    <m/>
    <m/>
    <x v="1"/>
    <n v="0.9"/>
    <n v="0.7"/>
    <n v="0.8"/>
    <n v="7.4"/>
    <n v="7.4"/>
    <m/>
    <m/>
    <m/>
    <m/>
    <s v="intact"/>
    <n v="5"/>
    <n v="0.05"/>
    <n v="0.05"/>
    <s v="e"/>
    <s v="sc"/>
    <s v="esc"/>
    <s v="canopy"/>
    <m/>
    <m/>
    <n v="7.4"/>
    <n v="0.9900000000000001"/>
    <m/>
    <m/>
    <m/>
    <m/>
  </r>
  <r>
    <s v="DMDSFL10"/>
    <n v="4"/>
    <s v="BT175"/>
    <x v="3"/>
    <n v="2"/>
    <n v="36.4"/>
    <n v="17.899999999999999"/>
    <m/>
    <m/>
    <m/>
    <m/>
    <m/>
    <m/>
    <m/>
    <m/>
    <x v="0"/>
    <n v="1.4"/>
    <n v="1.2"/>
    <n v="1.2999999999999998"/>
    <n v="11.8"/>
    <n v="10.8"/>
    <m/>
    <m/>
    <m/>
    <m/>
    <s v="intact"/>
    <n v="60"/>
    <n v="0.6"/>
    <n v="0.6"/>
    <s v="e"/>
    <s v="sc"/>
    <s v="esc"/>
    <s v="canopy"/>
    <m/>
    <m/>
    <n v="10.8"/>
    <n v="0.90610169491525439"/>
    <m/>
    <m/>
    <m/>
    <m/>
  </r>
  <r>
    <s v="DMDSFL10"/>
    <n v="4"/>
    <s v="BT176"/>
    <x v="4"/>
    <n v="1"/>
    <n v="64.7"/>
    <m/>
    <m/>
    <m/>
    <m/>
    <m/>
    <m/>
    <m/>
    <m/>
    <m/>
    <x v="1"/>
    <n v="1.4"/>
    <n v="1.1000000000000001"/>
    <n v="1.25"/>
    <n v="15.2"/>
    <n v="15.2"/>
    <m/>
    <m/>
    <m/>
    <m/>
    <s v="intact"/>
    <n v="15"/>
    <n v="0.15"/>
    <n v="0.15"/>
    <s v="e"/>
    <s v="sc"/>
    <s v="esc"/>
    <s v="canopy"/>
    <m/>
    <m/>
    <n v="15.2"/>
    <n v="0.9900000000000001"/>
    <m/>
    <m/>
    <m/>
    <m/>
  </r>
  <r>
    <s v="DMDSFL10"/>
    <n v="4"/>
    <s v="BT177"/>
    <x v="4"/>
    <n v="2"/>
    <n v="50.2"/>
    <n v="11.3"/>
    <n v="14.9"/>
    <m/>
    <m/>
    <m/>
    <m/>
    <m/>
    <m/>
    <m/>
    <x v="0"/>
    <n v="2"/>
    <n v="0.01"/>
    <n v="1.0049999999999999"/>
    <n v="11.4"/>
    <n v="10.4"/>
    <m/>
    <m/>
    <m/>
    <m/>
    <s v="intact"/>
    <n v="65"/>
    <n v="0.65"/>
    <n v="0.65"/>
    <s v="c"/>
    <s v="lsc"/>
    <s v="clsc"/>
    <s v="canopy"/>
    <n v="2"/>
    <m/>
    <m/>
    <n v="0.17368421052631577"/>
    <n v="0.99"/>
    <n v="17"/>
    <m/>
    <m/>
  </r>
  <r>
    <s v="DMDSFL10"/>
    <n v="4"/>
    <s v="BT178"/>
    <x v="5"/>
    <n v="1"/>
    <n v="32"/>
    <m/>
    <m/>
    <m/>
    <m/>
    <m/>
    <m/>
    <m/>
    <m/>
    <m/>
    <x v="1"/>
    <n v="3.1"/>
    <n v="3.4"/>
    <n v="3.25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DMDSFL10"/>
    <n v="4"/>
    <s v="BT179"/>
    <x v="5"/>
    <n v="1"/>
    <n v="26.6"/>
    <m/>
    <m/>
    <m/>
    <m/>
    <m/>
    <m/>
    <m/>
    <m/>
    <m/>
    <x v="1"/>
    <n v="2.5"/>
    <n v="2.9"/>
    <n v="2.7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DMDSFL10"/>
    <n v="4"/>
    <s v="BT180"/>
    <x v="4"/>
    <n v="2"/>
    <n v="28.7"/>
    <n v="12.2"/>
    <m/>
    <m/>
    <m/>
    <m/>
    <m/>
    <m/>
    <m/>
    <m/>
    <x v="0"/>
    <n v="0.99"/>
    <n v="0.8"/>
    <n v="0.89500000000000002"/>
    <n v="10.199999999999999"/>
    <n v="10.199999999999999"/>
    <m/>
    <m/>
    <m/>
    <m/>
    <s v="intact"/>
    <n v="5"/>
    <n v="0.05"/>
    <n v="0.05"/>
    <s v="c"/>
    <s v="lsc"/>
    <s v="clsc"/>
    <s v="canopy"/>
    <m/>
    <m/>
    <n v="10.199999999999999"/>
    <n v="0.9900000000000001"/>
    <m/>
    <n v="0.99"/>
    <m/>
    <m/>
  </r>
  <r>
    <s v="DMDSFL10"/>
    <n v="3"/>
    <s v="BT181"/>
    <x v="5"/>
    <n v="1"/>
    <n v="13.2"/>
    <m/>
    <m/>
    <m/>
    <m/>
    <m/>
    <m/>
    <m/>
    <m/>
    <m/>
    <x v="1"/>
    <n v="2.7"/>
    <n v="2.6"/>
    <n v="2.6500000000000004"/>
    <n v="5.5"/>
    <n v="5.5"/>
    <m/>
    <m/>
    <m/>
    <m/>
    <s v="intact"/>
    <n v="5"/>
    <n v="0.05"/>
    <n v="0.05"/>
    <s v="c"/>
    <s v="lsc"/>
    <s v="clsc"/>
    <s v="canopy"/>
    <n v="0.5"/>
    <m/>
    <m/>
    <n v="9.0000000000000011E-2"/>
    <n v="3"/>
    <n v="2"/>
    <m/>
    <m/>
  </r>
  <r>
    <s v="DMDSFL10"/>
    <n v="3"/>
    <s v="BT182"/>
    <x v="5"/>
    <n v="1"/>
    <n v="15.7"/>
    <m/>
    <m/>
    <m/>
    <m/>
    <m/>
    <m/>
    <m/>
    <m/>
    <m/>
    <x v="1"/>
    <n v="3.5"/>
    <n v="3.1"/>
    <n v="3.3"/>
    <n v="6.5"/>
    <n v="6.5"/>
    <m/>
    <m/>
    <m/>
    <m/>
    <s v="intact"/>
    <n v="10"/>
    <n v="0.1"/>
    <n v="0.1"/>
    <s v="e"/>
    <s v="sc"/>
    <s v="esc"/>
    <s v="canopy"/>
    <m/>
    <m/>
    <n v="6.5"/>
    <n v="0.9900000000000001"/>
    <m/>
    <m/>
    <m/>
    <m/>
  </r>
  <r>
    <s v="DMDSFL10"/>
    <n v="3"/>
    <s v="BT183"/>
    <x v="0"/>
    <n v="1"/>
    <n v="17.2"/>
    <m/>
    <m/>
    <m/>
    <m/>
    <m/>
    <m/>
    <m/>
    <m/>
    <m/>
    <x v="1"/>
    <n v="2.9"/>
    <n v="2.2000000000000002"/>
    <n v="2.5499999999999998"/>
    <n v="7"/>
    <n v="7"/>
    <m/>
    <m/>
    <m/>
    <m/>
    <s v="intact"/>
    <n v="5"/>
    <n v="0.05"/>
    <n v="0.05"/>
    <s v="c"/>
    <s v="lsc"/>
    <s v="clsc"/>
    <s v="canopy"/>
    <m/>
    <m/>
    <n v="7"/>
    <n v="0.9900000000000001"/>
    <m/>
    <n v="12"/>
    <m/>
    <m/>
  </r>
  <r>
    <s v="DMDSFL4"/>
    <n v="4"/>
    <s v="BT184"/>
    <x v="6"/>
    <n v="1"/>
    <n v="53.9"/>
    <m/>
    <m/>
    <m/>
    <m/>
    <m/>
    <m/>
    <m/>
    <m/>
    <m/>
    <x v="1"/>
    <n v="0.99"/>
    <n v="1.1000000000000001"/>
    <n v="1.0449999999999999"/>
    <n v="16.5"/>
    <n v="8.5"/>
    <m/>
    <m/>
    <m/>
    <s v="canopy"/>
    <s v="canopy"/>
    <n v="70"/>
    <n v="0.70000000000000007"/>
    <n v="0.70000000000000007"/>
    <s v="e"/>
    <s v="sc"/>
    <s v="esc"/>
    <s v="canopy"/>
    <n v="6"/>
    <n v="6.5"/>
    <m/>
    <n v="0.39"/>
    <m/>
    <m/>
    <m/>
    <m/>
  </r>
  <r>
    <s v="DMDSFL4"/>
    <n v="4"/>
    <s v="BT185"/>
    <x v="3"/>
    <n v="1"/>
    <n v="38.299999999999997"/>
    <m/>
    <m/>
    <m/>
    <m/>
    <m/>
    <m/>
    <m/>
    <m/>
    <m/>
    <x v="1"/>
    <n v="2.5"/>
    <n v="2.1"/>
    <n v="2.2999999999999998"/>
    <n v="14.5"/>
    <n v="7.5"/>
    <m/>
    <m/>
    <m/>
    <s v="canopy"/>
    <s v="canopy"/>
    <n v="75"/>
    <n v="0.75"/>
    <n v="0.75"/>
    <s v="c"/>
    <s v="ls"/>
    <s v="cls"/>
    <s v="stem"/>
    <n v="6"/>
    <n v="5"/>
    <m/>
    <n v="0.40965517241379312"/>
    <n v="5"/>
    <m/>
    <m/>
    <m/>
  </r>
  <r>
    <s v="DMDSFL4"/>
    <n v="4"/>
    <s v="BT186"/>
    <x v="3"/>
    <n v="1"/>
    <n v="26.9"/>
    <m/>
    <m/>
    <m/>
    <m/>
    <m/>
    <m/>
    <m/>
    <m/>
    <m/>
    <x v="1"/>
    <n v="2.5"/>
    <n v="1.9"/>
    <n v="2.2000000000000002"/>
    <n v="15"/>
    <n v="7.2"/>
    <m/>
    <m/>
    <m/>
    <s v="canopy"/>
    <s v="canopy"/>
    <n v="70"/>
    <n v="0.70000000000000007"/>
    <n v="0.70000000000000007"/>
    <s v="c"/>
    <s v="ls"/>
    <s v="cls"/>
    <s v="stem"/>
    <n v="8"/>
    <n v="3.2"/>
    <m/>
    <n v="0.52800000000000002"/>
    <n v="0.99"/>
    <n v="3"/>
    <m/>
    <m/>
  </r>
  <r>
    <s v="DMDSFL4"/>
    <n v="4"/>
    <s v="BT187"/>
    <x v="0"/>
    <n v="1"/>
    <n v="30.8"/>
    <m/>
    <m/>
    <m/>
    <m/>
    <m/>
    <m/>
    <m/>
    <m/>
    <m/>
    <x v="1"/>
    <n v="1.3"/>
    <n v="1.5"/>
    <n v="1.4"/>
    <n v="11.5"/>
    <n v="10.8"/>
    <m/>
    <m/>
    <m/>
    <s v="canopy"/>
    <s v="canopy"/>
    <n v="70"/>
    <n v="0.70000000000000007"/>
    <n v="0.70000000000000007"/>
    <s v="e"/>
    <s v="s"/>
    <s v="es"/>
    <s v="stem"/>
    <m/>
    <n v="9.8000000000000007"/>
    <n v="10.8"/>
    <n v="0.92973913043478273"/>
    <m/>
    <m/>
    <m/>
    <m/>
  </r>
  <r>
    <s v="DMDSFL4"/>
    <n v="4"/>
    <s v="BT188"/>
    <x v="6"/>
    <n v="1"/>
    <n v="31.9"/>
    <m/>
    <m/>
    <m/>
    <m/>
    <m/>
    <m/>
    <m/>
    <m/>
    <m/>
    <x v="1"/>
    <n v="0.99"/>
    <n v="1.1000000000000001"/>
    <n v="1.0449999999999999"/>
    <n v="14.4"/>
    <n v="9.4"/>
    <m/>
    <m/>
    <m/>
    <s v="canopy"/>
    <s v="canopy"/>
    <n v="70"/>
    <n v="0.70000000000000007"/>
    <n v="0.70000000000000007"/>
    <s v="c"/>
    <s v="ls"/>
    <s v="cls"/>
    <s v="stem"/>
    <n v="2"/>
    <m/>
    <m/>
    <n v="0.13750000000000001"/>
    <n v="8"/>
    <m/>
    <m/>
    <m/>
  </r>
  <r>
    <s v="DMDSFL4"/>
    <n v="4"/>
    <s v="BT189"/>
    <x v="0"/>
    <n v="2"/>
    <n v="23.9"/>
    <n v="12.1"/>
    <m/>
    <m/>
    <m/>
    <m/>
    <m/>
    <m/>
    <m/>
    <m/>
    <x v="1"/>
    <n v="1.6"/>
    <n v="2.2000000000000002"/>
    <n v="1.9000000000000001"/>
    <n v="7.8"/>
    <n v="6.3"/>
    <m/>
    <m/>
    <m/>
    <s v="canopy"/>
    <s v="canopy"/>
    <n v="70"/>
    <n v="0.70000000000000007"/>
    <n v="0.70000000000000007"/>
    <s v="c"/>
    <s v="ls"/>
    <s v="cls"/>
    <s v="stem"/>
    <n v="2.5"/>
    <m/>
    <m/>
    <n v="0.31730769230769235"/>
    <n v="2"/>
    <n v="2"/>
    <m/>
    <m/>
  </r>
  <r>
    <s v="DMDSFL4"/>
    <n v="3"/>
    <s v="BT190"/>
    <x v="0"/>
    <n v="2"/>
    <n v="14.5"/>
    <n v="11.8"/>
    <n v="19.7"/>
    <m/>
    <m/>
    <m/>
    <m/>
    <m/>
    <m/>
    <m/>
    <x v="0"/>
    <n v="1.9"/>
    <n v="2.1"/>
    <n v="2"/>
    <n v="10"/>
    <n v="8"/>
    <m/>
    <m/>
    <m/>
    <s v="canopy"/>
    <s v="canopy"/>
    <n v="70"/>
    <n v="0.70000000000000007"/>
    <n v="0.70000000000000007"/>
    <s v="c"/>
    <s v="ls"/>
    <s v="cls"/>
    <s v="stem"/>
    <n v="2"/>
    <m/>
    <m/>
    <n v="0.19800000000000001"/>
    <n v="3"/>
    <n v="0.99"/>
    <m/>
    <m/>
  </r>
  <r>
    <s v="DMDSFL4"/>
    <n v="3"/>
    <s v="BT191"/>
    <x v="0"/>
    <n v="1"/>
    <n v="11.2"/>
    <m/>
    <m/>
    <m/>
    <m/>
    <m/>
    <m/>
    <m/>
    <m/>
    <m/>
    <x v="0"/>
    <n v="0.99"/>
    <n v="2.2000000000000002"/>
    <n v="1.5950000000000002"/>
    <n v="7.6"/>
    <n v="6.6"/>
    <m/>
    <m/>
    <m/>
    <s v="canopy"/>
    <s v="canopy"/>
    <n v="70"/>
    <n v="0.70000000000000007"/>
    <n v="0.70000000000000007"/>
    <s v="c"/>
    <s v="ls"/>
    <s v="cls"/>
    <s v="stem"/>
    <n v="4"/>
    <m/>
    <m/>
    <n v="0.52105263157894732"/>
    <n v="0.99"/>
    <n v="2"/>
    <m/>
    <m/>
  </r>
  <r>
    <s v="DMDSFL4"/>
    <n v="3"/>
    <s v="BT192"/>
    <x v="0"/>
    <n v="1"/>
    <n v="10.6"/>
    <m/>
    <m/>
    <m/>
    <m/>
    <m/>
    <m/>
    <m/>
    <m/>
    <m/>
    <x v="1"/>
    <n v="1.8"/>
    <n v="1.4"/>
    <n v="1.6"/>
    <n v="6"/>
    <n v="6"/>
    <m/>
    <m/>
    <m/>
    <s v="canopy"/>
    <s v="canopy"/>
    <n v="80"/>
    <n v="0.8"/>
    <n v="0.8"/>
    <s v="e"/>
    <s v="s"/>
    <s v="es"/>
    <s v="stem"/>
    <m/>
    <n v="2"/>
    <n v="6"/>
    <n v="0.9900000000000001"/>
    <m/>
    <m/>
    <m/>
    <m/>
  </r>
  <r>
    <s v="DMDSFL4"/>
    <n v="3"/>
    <s v="BT193"/>
    <x v="0"/>
    <n v="1"/>
    <n v="10.6"/>
    <m/>
    <m/>
    <m/>
    <m/>
    <m/>
    <m/>
    <m/>
    <m/>
    <m/>
    <x v="1"/>
    <n v="1.7"/>
    <n v="1.8"/>
    <n v="1.75"/>
    <n v="7.2"/>
    <n v="6.5"/>
    <m/>
    <m/>
    <m/>
    <s v="canopy"/>
    <s v="canopy"/>
    <n v="80"/>
    <n v="0.8"/>
    <n v="0.8"/>
    <s v="e"/>
    <s v="s"/>
    <s v="es"/>
    <s v="stem"/>
    <m/>
    <n v="2.5"/>
    <n v="6.5"/>
    <n v="0.89375000000000016"/>
    <m/>
    <m/>
    <m/>
    <m/>
  </r>
  <r>
    <s v="DMDSFL4"/>
    <n v="3"/>
    <s v="BT194"/>
    <x v="0"/>
    <n v="1"/>
    <n v="16.7"/>
    <m/>
    <m/>
    <m/>
    <m/>
    <m/>
    <m/>
    <m/>
    <m/>
    <m/>
    <x v="1"/>
    <n v="1.4"/>
    <n v="1.5"/>
    <n v="1.45"/>
    <n v="7.5"/>
    <n v="6.5"/>
    <m/>
    <m/>
    <m/>
    <s v="canopy"/>
    <s v="canopy"/>
    <n v="70"/>
    <n v="0.70000000000000007"/>
    <n v="0.70000000000000007"/>
    <s v="c"/>
    <s v="ls"/>
    <s v="cls"/>
    <s v="stem"/>
    <n v="2.5"/>
    <n v="4.5"/>
    <m/>
    <n v="0.59400000000000008"/>
    <n v="5"/>
    <n v="2"/>
    <m/>
    <m/>
  </r>
  <r>
    <s v="DMDSFL4"/>
    <n v="3"/>
    <s v="BT195"/>
    <x v="0"/>
    <n v="1"/>
    <n v="11.4"/>
    <m/>
    <m/>
    <m/>
    <m/>
    <m/>
    <m/>
    <m/>
    <m/>
    <m/>
    <x v="0"/>
    <n v="1.7"/>
    <n v="1.7"/>
    <n v="1.7"/>
    <n v="8.8000000000000007"/>
    <n v="7.8"/>
    <m/>
    <m/>
    <m/>
    <s v="canopy"/>
    <s v="canopy"/>
    <n v="70"/>
    <n v="0.70000000000000007"/>
    <n v="0.70000000000000007"/>
    <s v="c"/>
    <s v="ls"/>
    <s v="cls"/>
    <s v="stem"/>
    <m/>
    <n v="5.8"/>
    <n v="7.8"/>
    <n v="0.87749999999999995"/>
    <m/>
    <n v="4"/>
    <m/>
    <m/>
  </r>
  <r>
    <s v="DMDSFL4"/>
    <n v="3"/>
    <s v="BT196"/>
    <x v="0"/>
    <n v="1"/>
    <n v="11.2"/>
    <m/>
    <m/>
    <m/>
    <m/>
    <m/>
    <m/>
    <m/>
    <m/>
    <m/>
    <x v="0"/>
    <n v="1.8"/>
    <n v="1.6"/>
    <n v="1.7000000000000002"/>
    <n v="8"/>
    <n v="6"/>
    <m/>
    <m/>
    <m/>
    <s v="canopy"/>
    <s v="canopy"/>
    <n v="70"/>
    <n v="0.70000000000000007"/>
    <n v="0.70000000000000007"/>
    <s v="c"/>
    <s v="ls"/>
    <s v="cls"/>
    <s v="stem"/>
    <n v="3"/>
    <n v="4"/>
    <m/>
    <n v="0.49500000000000005"/>
    <n v="2"/>
    <m/>
    <m/>
    <m/>
  </r>
  <r>
    <s v="DMDSFL4"/>
    <n v="3"/>
    <s v="BT197"/>
    <x v="0"/>
    <n v="1"/>
    <n v="10.1"/>
    <m/>
    <m/>
    <m/>
    <m/>
    <m/>
    <m/>
    <m/>
    <m/>
    <m/>
    <x v="1"/>
    <n v="1.6"/>
    <n v="1.7"/>
    <n v="1.65"/>
    <n v="8"/>
    <n v="6.2"/>
    <m/>
    <m/>
    <m/>
    <s v="canopy"/>
    <s v="canopy"/>
    <n v="70"/>
    <n v="0.70000000000000007"/>
    <n v="0.70000000000000007"/>
    <s v="c"/>
    <s v="ls"/>
    <s v="cls"/>
    <s v="stem"/>
    <n v="3.5"/>
    <n v="5"/>
    <m/>
    <n v="0.61875000000000002"/>
    <n v="3"/>
    <n v="2"/>
    <m/>
    <m/>
  </r>
  <r>
    <s v="DMDSFL4"/>
    <n v="3"/>
    <s v="BT198"/>
    <x v="0"/>
    <n v="1"/>
    <n v="11.3"/>
    <m/>
    <m/>
    <m/>
    <m/>
    <m/>
    <m/>
    <m/>
    <m/>
    <m/>
    <x v="1"/>
    <n v="1.5"/>
    <n v="1.6"/>
    <n v="1.55"/>
    <n v="8.3000000000000007"/>
    <n v="7.8"/>
    <m/>
    <m/>
    <m/>
    <s v="canopy"/>
    <s v="canopy"/>
    <n v="70"/>
    <n v="0.70000000000000007"/>
    <n v="0.70000000000000007"/>
    <s v="c"/>
    <s v="ls"/>
    <s v="cls"/>
    <s v="stem"/>
    <n v="3"/>
    <n v="5"/>
    <m/>
    <n v="0.59638554216867468"/>
    <n v="0.99"/>
    <n v="5"/>
    <m/>
    <m/>
  </r>
  <r>
    <s v="DMDSFL4"/>
    <n v="3"/>
    <s v="BT199"/>
    <x v="0"/>
    <n v="1"/>
    <n v="12.3"/>
    <m/>
    <m/>
    <m/>
    <m/>
    <m/>
    <m/>
    <m/>
    <m/>
    <m/>
    <x v="1"/>
    <n v="2.5"/>
    <n v="2.2999999999999998"/>
    <n v="2.4"/>
    <n v="6"/>
    <n v="6"/>
    <m/>
    <m/>
    <m/>
    <s v="canopy"/>
    <s v="canopy"/>
    <n v="75"/>
    <n v="0.75"/>
    <n v="0.75"/>
    <s v="c"/>
    <s v="ls"/>
    <s v="cls"/>
    <s v="stem"/>
    <n v="1.5"/>
    <n v="2.5"/>
    <m/>
    <n v="0.41250000000000009"/>
    <n v="0.99"/>
    <n v="0.99"/>
    <m/>
    <m/>
  </r>
  <r>
    <s v="DMDSFL4"/>
    <n v="4"/>
    <s v="BT200"/>
    <x v="6"/>
    <n v="1"/>
    <n v="51.6"/>
    <m/>
    <m/>
    <m/>
    <m/>
    <m/>
    <m/>
    <m/>
    <m/>
    <m/>
    <x v="0"/>
    <n v="1.2"/>
    <n v="0.7"/>
    <n v="0.95"/>
    <n v="16.399999999999999"/>
    <n v="12.4"/>
    <m/>
    <m/>
    <m/>
    <m/>
    <s v="intact"/>
    <n v="60"/>
    <n v="0.6"/>
    <n v="0.6"/>
    <s v="e"/>
    <s v="sc"/>
    <s v="esc"/>
    <s v="canopy"/>
    <m/>
    <m/>
    <n v="12.4"/>
    <n v="0.74853658536585388"/>
    <m/>
    <m/>
    <m/>
    <m/>
  </r>
  <r>
    <s v="DMDSFL4"/>
    <n v="4"/>
    <s v="BT201"/>
    <x v="0"/>
    <n v="1"/>
    <n v="26.4"/>
    <m/>
    <m/>
    <m/>
    <m/>
    <m/>
    <m/>
    <m/>
    <m/>
    <m/>
    <x v="0"/>
    <n v="2.7"/>
    <n v="2.2000000000000002"/>
    <n v="2.4500000000000002"/>
    <n v="9.6"/>
    <n v="9.6"/>
    <m/>
    <m/>
    <m/>
    <m/>
    <s v="intact"/>
    <n v="10"/>
    <n v="0.1"/>
    <n v="0.1"/>
    <s v="e"/>
    <s v="sc"/>
    <s v="esc"/>
    <s v="canopy"/>
    <m/>
    <m/>
    <n v="9.6"/>
    <n v="0.9900000000000001"/>
    <m/>
    <m/>
    <m/>
    <m/>
  </r>
  <r>
    <s v="DMDSFL4"/>
    <n v="4"/>
    <s v="BT202"/>
    <x v="6"/>
    <n v="1"/>
    <n v="36.1"/>
    <m/>
    <m/>
    <m/>
    <m/>
    <m/>
    <m/>
    <m/>
    <m/>
    <m/>
    <x v="1"/>
    <n v="1.1000000000000001"/>
    <n v="0.99"/>
    <n v="1.0449999999999999"/>
    <n v="14.2"/>
    <n v="14.2"/>
    <m/>
    <m/>
    <m/>
    <m/>
    <s v="intact"/>
    <n v="10"/>
    <n v="0.1"/>
    <n v="0.1"/>
    <s v="e"/>
    <s v="sc"/>
    <s v="esc"/>
    <s v="canopy"/>
    <m/>
    <m/>
    <n v="14.2"/>
    <n v="0.9900000000000001"/>
    <m/>
    <m/>
    <m/>
    <m/>
  </r>
  <r>
    <s v="DMDSFL4"/>
    <n v="4"/>
    <s v="BT203"/>
    <x v="4"/>
    <n v="1"/>
    <n v="59.2"/>
    <m/>
    <m/>
    <m/>
    <m/>
    <m/>
    <m/>
    <m/>
    <m/>
    <m/>
    <x v="0"/>
    <n v="0.9"/>
    <n v="1.2"/>
    <n v="1.05"/>
    <n v="15.4"/>
    <n v="15.4"/>
    <m/>
    <m/>
    <m/>
    <m/>
    <s v="intact"/>
    <n v="10"/>
    <n v="0.1"/>
    <n v="0.1"/>
    <s v="c"/>
    <s v="lsc"/>
    <s v="clsc"/>
    <s v="canopy"/>
    <m/>
    <m/>
    <n v="15.4"/>
    <n v="0.9900000000000001"/>
    <m/>
    <n v="3"/>
    <m/>
    <m/>
  </r>
  <r>
    <s v="DMDSFL4"/>
    <n v="4"/>
    <s v="BT204"/>
    <x v="6"/>
    <n v="1"/>
    <n v="51.5"/>
    <m/>
    <m/>
    <m/>
    <m/>
    <m/>
    <m/>
    <m/>
    <m/>
    <m/>
    <x v="1"/>
    <n v="2.1"/>
    <n v="1.4"/>
    <n v="1.75"/>
    <n v="18"/>
    <n v="17"/>
    <m/>
    <m/>
    <m/>
    <m/>
    <s v="intact"/>
    <n v="25"/>
    <n v="0.25"/>
    <n v="0.25"/>
    <s v="c"/>
    <s v="lsc"/>
    <s v="clsc"/>
    <s v="canopy"/>
    <m/>
    <m/>
    <n v="17"/>
    <n v="0.93500000000000005"/>
    <m/>
    <n v="0.99"/>
    <m/>
    <m/>
  </r>
  <r>
    <s v="DMDSFL4"/>
    <n v="4"/>
    <s v="BT205"/>
    <x v="6"/>
    <n v="1"/>
    <n v="52.7"/>
    <m/>
    <m/>
    <m/>
    <m/>
    <m/>
    <m/>
    <m/>
    <m/>
    <m/>
    <x v="1"/>
    <n v="1.5"/>
    <n v="1.1000000000000001"/>
    <n v="1.3"/>
    <n v="17.2"/>
    <n v="16.2"/>
    <m/>
    <m/>
    <m/>
    <m/>
    <s v="intact"/>
    <n v="50"/>
    <n v="0.5"/>
    <n v="0.5"/>
    <s v="e"/>
    <s v="sc"/>
    <s v="esc"/>
    <s v="canopy"/>
    <m/>
    <m/>
    <n v="16.2"/>
    <n v="0.93244186046511635"/>
    <m/>
    <m/>
    <m/>
    <m/>
  </r>
  <r>
    <s v="DMDSFL4"/>
    <n v="4"/>
    <s v="BT206"/>
    <x v="0"/>
    <n v="1"/>
    <n v="24.6"/>
    <m/>
    <m/>
    <m/>
    <m/>
    <m/>
    <m/>
    <m/>
    <m/>
    <m/>
    <x v="0"/>
    <n v="1.8"/>
    <n v="1.8"/>
    <n v="1.8"/>
    <n v="14"/>
    <n v="8.6"/>
    <m/>
    <m/>
    <m/>
    <m/>
    <s v="intact"/>
    <n v="30"/>
    <n v="0.3"/>
    <n v="0.3"/>
    <s v="c"/>
    <s v="lsc"/>
    <s v="clsc"/>
    <s v="canopy"/>
    <n v="5"/>
    <m/>
    <m/>
    <n v="0.35357142857142859"/>
    <m/>
    <m/>
    <m/>
    <m/>
  </r>
  <r>
    <s v="DMDSFL4"/>
    <n v="3"/>
    <s v="BT207"/>
    <x v="0"/>
    <n v="2"/>
    <n v="15.3"/>
    <n v="7.6"/>
    <m/>
    <m/>
    <m/>
    <m/>
    <m/>
    <m/>
    <m/>
    <m/>
    <x v="0"/>
    <n v="1.9"/>
    <n v="2.1"/>
    <n v="2"/>
    <n v="7.8"/>
    <n v="7.8"/>
    <m/>
    <m/>
    <m/>
    <m/>
    <s v="intact"/>
    <n v="5"/>
    <n v="0.05"/>
    <n v="0.05"/>
    <s v="c"/>
    <s v="lsc"/>
    <s v="clsc"/>
    <s v="canopy"/>
    <n v="2.75"/>
    <m/>
    <m/>
    <n v="0.34903846153846158"/>
    <n v="2"/>
    <m/>
    <m/>
    <m/>
  </r>
  <r>
    <s v="DMDSFL4"/>
    <n v="3"/>
    <s v="BT208"/>
    <x v="0"/>
    <n v="1"/>
    <n v="12.1"/>
    <m/>
    <m/>
    <m/>
    <m/>
    <m/>
    <m/>
    <m/>
    <m/>
    <m/>
    <x v="1"/>
    <n v="2"/>
    <n v="1.8"/>
    <n v="1.9"/>
    <n v="8"/>
    <n v="8"/>
    <m/>
    <m/>
    <m/>
    <m/>
    <s v="intact"/>
    <n v="0.01"/>
    <n v="1E-4"/>
    <n v="1E-4"/>
    <s v="c"/>
    <s v="lsc"/>
    <s v="clsc"/>
    <s v="canopy"/>
    <n v="7"/>
    <m/>
    <m/>
    <n v="0.86625000000000008"/>
    <n v="3"/>
    <m/>
    <m/>
    <m/>
  </r>
  <r>
    <s v="DMDSFL7"/>
    <n v="4"/>
    <s v="BT209"/>
    <x v="0"/>
    <n v="1"/>
    <n v="39.799999999999997"/>
    <m/>
    <m/>
    <m/>
    <m/>
    <m/>
    <m/>
    <m/>
    <m/>
    <m/>
    <x v="1"/>
    <n v="3.2"/>
    <n v="3.8"/>
    <n v="3.5"/>
    <n v="15.4"/>
    <n v="5.4"/>
    <m/>
    <m/>
    <m/>
    <s v="canopy"/>
    <s v="canopy"/>
    <n v="75"/>
    <n v="0.75"/>
    <n v="0.75"/>
    <s v="c"/>
    <s v="ls"/>
    <s v="cls"/>
    <s v="stem"/>
    <n v="2.5"/>
    <n v="4.4000000000000004"/>
    <m/>
    <n v="0.28285714285714292"/>
    <n v="3"/>
    <n v="12"/>
    <m/>
    <m/>
  </r>
  <r>
    <s v="DMDSFL7"/>
    <n v="3"/>
    <s v="BT210"/>
    <x v="0"/>
    <n v="1"/>
    <n v="14.4"/>
    <m/>
    <m/>
    <m/>
    <m/>
    <m/>
    <m/>
    <m/>
    <m/>
    <m/>
    <x v="1"/>
    <n v="1.3"/>
    <n v="1.5"/>
    <n v="1.4"/>
    <n v="7.5"/>
    <n v="6.5"/>
    <m/>
    <m/>
    <m/>
    <s v="canopy"/>
    <s v="canopy"/>
    <n v="70"/>
    <n v="0.70000000000000007"/>
    <n v="0.70000000000000007"/>
    <s v="c"/>
    <s v="ls"/>
    <s v="cls"/>
    <s v="stem"/>
    <m/>
    <n v="3.5"/>
    <n v="6.5"/>
    <n v="0.8580000000000001"/>
    <m/>
    <n v="9"/>
    <m/>
    <m/>
  </r>
  <r>
    <s v="DMDSFL7"/>
    <n v="3"/>
    <s v="BT211"/>
    <x v="0"/>
    <n v="1"/>
    <n v="11.5"/>
    <m/>
    <m/>
    <m/>
    <m/>
    <m/>
    <m/>
    <m/>
    <m/>
    <m/>
    <x v="1"/>
    <n v="2.1"/>
    <n v="1.7"/>
    <n v="1.9"/>
    <n v="6"/>
    <n v="5.5"/>
    <m/>
    <m/>
    <m/>
    <s v="canopy"/>
    <s v="canopy"/>
    <n v="70"/>
    <n v="0.70000000000000007"/>
    <n v="0.70000000000000007"/>
    <s v="e"/>
    <s v="s"/>
    <s v="es"/>
    <s v="stem"/>
    <m/>
    <n v="2"/>
    <n v="5.5"/>
    <n v="0.90749999999999997"/>
    <m/>
    <m/>
    <m/>
    <m/>
  </r>
  <r>
    <s v="DMDSFL7"/>
    <n v="3"/>
    <s v="BT212"/>
    <x v="0"/>
    <n v="1"/>
    <n v="10.3"/>
    <m/>
    <m/>
    <m/>
    <m/>
    <m/>
    <m/>
    <m/>
    <m/>
    <m/>
    <x v="1"/>
    <n v="0.99"/>
    <n v="1.1000000000000001"/>
    <n v="1.0449999999999999"/>
    <n v="4.5"/>
    <n v="4.5"/>
    <m/>
    <m/>
    <m/>
    <s v="canopy"/>
    <s v="canopy"/>
    <n v="70"/>
    <n v="0.70000000000000007"/>
    <n v="0.70000000000000007"/>
    <s v="e"/>
    <s v="s"/>
    <s v="es"/>
    <s v="stem"/>
    <m/>
    <n v="2"/>
    <n v="4.5"/>
    <n v="0.9900000000000001"/>
    <m/>
    <m/>
    <m/>
    <m/>
  </r>
  <r>
    <s v="DMDSFL7"/>
    <n v="3"/>
    <s v="BT213"/>
    <x v="4"/>
    <n v="1"/>
    <n v="10.4"/>
    <m/>
    <m/>
    <m/>
    <m/>
    <m/>
    <m/>
    <m/>
    <m/>
    <m/>
    <x v="0"/>
    <n v="0.8"/>
    <n v="0.9"/>
    <n v="0.85000000000000009"/>
    <n v="5"/>
    <n v="4"/>
    <m/>
    <m/>
    <m/>
    <s v="canopy"/>
    <s v="canopy"/>
    <n v="70"/>
    <n v="0.70000000000000007"/>
    <n v="0.70000000000000007"/>
    <s v="e"/>
    <s v="s"/>
    <s v="es"/>
    <s v="stem"/>
    <m/>
    <n v="2.2000000000000002"/>
    <n v="4"/>
    <n v="0.79200000000000004"/>
    <m/>
    <m/>
    <m/>
    <m/>
  </r>
  <r>
    <s v="DMDSFL7"/>
    <n v="4"/>
    <s v="BT214"/>
    <x v="3"/>
    <n v="1"/>
    <n v="48.1"/>
    <m/>
    <m/>
    <m/>
    <m/>
    <m/>
    <m/>
    <m/>
    <m/>
    <m/>
    <x v="1"/>
    <n v="3.4"/>
    <n v="3.6"/>
    <n v="3.5"/>
    <n v="19.399999999999999"/>
    <n v="18.600000000000001"/>
    <m/>
    <m/>
    <m/>
    <m/>
    <s v="intact"/>
    <n v="20"/>
    <n v="0.2"/>
    <n v="0.2"/>
    <s v="e"/>
    <s v="c"/>
    <s v="ec"/>
    <s v="canopy"/>
    <m/>
    <m/>
    <n v="18.600000000000001"/>
    <n v="0.94917525773195899"/>
    <m/>
    <m/>
    <m/>
    <m/>
  </r>
  <r>
    <s v="DMDSFL7"/>
    <n v="4"/>
    <s v="BT215"/>
    <x v="2"/>
    <n v="2"/>
    <n v="40.9"/>
    <n v="35.6"/>
    <m/>
    <m/>
    <m/>
    <m/>
    <m/>
    <m/>
    <m/>
    <m/>
    <x v="1"/>
    <n v="2"/>
    <n v="1.6"/>
    <n v="1.8"/>
    <n v="14.5"/>
    <n v="14"/>
    <m/>
    <m/>
    <m/>
    <m/>
    <s v="intact"/>
    <n v="25"/>
    <n v="0.25"/>
    <n v="0.25"/>
    <s v="e"/>
    <s v="sc"/>
    <s v="esc"/>
    <s v="canopy"/>
    <m/>
    <m/>
    <n v="14"/>
    <n v="0.95586206896551729"/>
    <m/>
    <m/>
    <m/>
    <m/>
  </r>
  <r>
    <s v="DMDSFL7"/>
    <n v="4"/>
    <s v="BT216"/>
    <x v="2"/>
    <n v="1"/>
    <n v="31.2"/>
    <m/>
    <m/>
    <m/>
    <m/>
    <m/>
    <m/>
    <m/>
    <m/>
    <m/>
    <x v="1"/>
    <n v="1.9"/>
    <n v="1.6"/>
    <n v="1.75"/>
    <n v="13.4"/>
    <n v="12.2"/>
    <m/>
    <m/>
    <m/>
    <m/>
    <s v="intact"/>
    <n v="30"/>
    <n v="0.3"/>
    <n v="0.3"/>
    <s v="e"/>
    <s v="c"/>
    <s v="ec"/>
    <s v="canopy"/>
    <m/>
    <m/>
    <n v="12.2"/>
    <n v="0.90134328358208959"/>
    <m/>
    <m/>
    <m/>
    <m/>
  </r>
  <r>
    <s v="DMDSFL7"/>
    <n v="4"/>
    <s v="BT217"/>
    <x v="2"/>
    <n v="1"/>
    <n v="51"/>
    <m/>
    <m/>
    <m/>
    <m/>
    <m/>
    <m/>
    <m/>
    <m/>
    <m/>
    <x v="0"/>
    <n v="1.9"/>
    <n v="1.8"/>
    <n v="1.85"/>
    <n v="13.6"/>
    <n v="12.6"/>
    <m/>
    <m/>
    <m/>
    <m/>
    <s v="intact"/>
    <n v="40"/>
    <n v="0.4"/>
    <n v="0.4"/>
    <s v="e"/>
    <s v="sc"/>
    <s v="esc"/>
    <s v="canopy"/>
    <m/>
    <m/>
    <n v="12.6"/>
    <n v="0.91720588235294132"/>
    <m/>
    <m/>
    <m/>
    <m/>
  </r>
  <r>
    <s v="DMDSFL7"/>
    <n v="4"/>
    <s v="BT218"/>
    <x v="4"/>
    <n v="1"/>
    <n v="31.3"/>
    <m/>
    <m/>
    <m/>
    <m/>
    <m/>
    <m/>
    <m/>
    <m/>
    <m/>
    <x v="1"/>
    <n v="1.2"/>
    <n v="1.1000000000000001"/>
    <n v="1.1499999999999999"/>
    <n v="12.8"/>
    <n v="12.8"/>
    <m/>
    <m/>
    <m/>
    <m/>
    <s v="intact"/>
    <n v="15"/>
    <n v="0.15"/>
    <n v="0.15"/>
    <s v="e"/>
    <s v="sc"/>
    <s v="esc"/>
    <s v="canopy"/>
    <m/>
    <m/>
    <n v="12.8"/>
    <n v="0.9900000000000001"/>
    <m/>
    <m/>
    <m/>
    <m/>
  </r>
  <r>
    <s v="DMDSFL7"/>
    <n v="4"/>
    <s v="BT219"/>
    <x v="4"/>
    <n v="1"/>
    <n v="42.7"/>
    <m/>
    <m/>
    <m/>
    <m/>
    <m/>
    <m/>
    <m/>
    <m/>
    <m/>
    <x v="0"/>
    <n v="1.1000000000000001"/>
    <n v="0.9"/>
    <n v="1"/>
    <n v="14.4"/>
    <n v="14.4"/>
    <m/>
    <m/>
    <m/>
    <m/>
    <s v="intact"/>
    <n v="15"/>
    <n v="0.15"/>
    <n v="0.15"/>
    <s v="e"/>
    <s v="sc"/>
    <s v="esc"/>
    <s v="canopy"/>
    <m/>
    <m/>
    <n v="14.4"/>
    <n v="0.9900000000000001"/>
    <m/>
    <m/>
    <m/>
    <m/>
  </r>
  <r>
    <s v="DMDSFL7"/>
    <n v="4"/>
    <s v="BT220"/>
    <x v="2"/>
    <n v="1"/>
    <n v="23.3"/>
    <m/>
    <m/>
    <m/>
    <m/>
    <m/>
    <m/>
    <m/>
    <m/>
    <m/>
    <x v="1"/>
    <n v="1.7"/>
    <n v="1.9"/>
    <n v="1.7999999999999998"/>
    <n v="10.199999999999999"/>
    <n v="9.1999999999999993"/>
    <m/>
    <m/>
    <m/>
    <m/>
    <s v="intact"/>
    <n v="30"/>
    <n v="0.3"/>
    <n v="0.3"/>
    <s v="e"/>
    <s v="sc"/>
    <s v="esc"/>
    <s v="canopy"/>
    <m/>
    <m/>
    <n v="9.1999999999999993"/>
    <n v="0.89294117647058835"/>
    <m/>
    <m/>
    <m/>
    <m/>
  </r>
  <r>
    <s v="DMDSFL7"/>
    <n v="4"/>
    <s v="BT221"/>
    <x v="4"/>
    <n v="2"/>
    <n v="22.9"/>
    <n v="26.4"/>
    <m/>
    <m/>
    <m/>
    <m/>
    <m/>
    <m/>
    <m/>
    <m/>
    <x v="1"/>
    <n v="1.9"/>
    <n v="1.5"/>
    <n v="1.7"/>
    <n v="14"/>
    <n v="14"/>
    <m/>
    <m/>
    <m/>
    <m/>
    <s v="intact"/>
    <n v="20"/>
    <n v="0.2"/>
    <n v="0.2"/>
    <s v="e"/>
    <s v="sc"/>
    <s v="esc"/>
    <s v="canopy"/>
    <m/>
    <m/>
    <n v="14"/>
    <n v="0.9900000000000001"/>
    <m/>
    <m/>
    <m/>
    <m/>
  </r>
  <r>
    <s v="DMDSFL7"/>
    <n v="4"/>
    <s v="BT222"/>
    <x v="4"/>
    <n v="1"/>
    <n v="41.5"/>
    <m/>
    <m/>
    <m/>
    <m/>
    <m/>
    <m/>
    <m/>
    <m/>
    <m/>
    <x v="1"/>
    <n v="1.9"/>
    <n v="2.4"/>
    <n v="2.15"/>
    <n v="17.600000000000001"/>
    <n v="17"/>
    <m/>
    <m/>
    <m/>
    <m/>
    <s v="intact"/>
    <n v="15"/>
    <n v="0.15"/>
    <n v="0.15"/>
    <s v="e"/>
    <s v="sc"/>
    <s v="esc"/>
    <s v="canopy"/>
    <m/>
    <m/>
    <n v="17"/>
    <n v="0.95624999999999993"/>
    <m/>
    <m/>
    <m/>
    <m/>
  </r>
  <r>
    <s v="DMDSFL7"/>
    <n v="4"/>
    <s v="BT223"/>
    <x v="4"/>
    <n v="1"/>
    <n v="43.2"/>
    <m/>
    <m/>
    <m/>
    <m/>
    <m/>
    <m/>
    <m/>
    <m/>
    <m/>
    <x v="1"/>
    <n v="1.4"/>
    <n v="1.3"/>
    <n v="1.35"/>
    <n v="17.600000000000001"/>
    <n v="17.600000000000001"/>
    <m/>
    <m/>
    <m/>
    <m/>
    <s v="intact"/>
    <n v="5"/>
    <n v="0.05"/>
    <n v="0.05"/>
    <s v="e"/>
    <s v="c"/>
    <s v="ec"/>
    <s v="canopy"/>
    <m/>
    <m/>
    <n v="17.600000000000001"/>
    <n v="0.9900000000000001"/>
    <m/>
    <m/>
    <m/>
    <m/>
  </r>
  <r>
    <s v="DMDSFL7"/>
    <n v="4"/>
    <s v="BT224"/>
    <x v="2"/>
    <n v="1"/>
    <n v="37.6"/>
    <m/>
    <m/>
    <m/>
    <m/>
    <m/>
    <m/>
    <m/>
    <m/>
    <m/>
    <x v="0"/>
    <n v="2.5"/>
    <n v="2.2999999999999998"/>
    <n v="2.4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L7"/>
    <n v="4"/>
    <s v="BT225"/>
    <x v="4"/>
    <n v="2"/>
    <n v="32.700000000000003"/>
    <n v="29.6"/>
    <m/>
    <m/>
    <m/>
    <m/>
    <m/>
    <m/>
    <m/>
    <m/>
    <x v="1"/>
    <n v="1.4"/>
    <n v="1.3"/>
    <n v="1.35"/>
    <n v="15"/>
    <n v="14.4"/>
    <m/>
    <m/>
    <m/>
    <m/>
    <s v="intact"/>
    <n v="15"/>
    <n v="0.15"/>
    <n v="0.15"/>
    <s v="e"/>
    <s v="sc"/>
    <s v="esc"/>
    <s v="canopy"/>
    <m/>
    <m/>
    <n v="14.4"/>
    <n v="0.95040000000000024"/>
    <m/>
    <m/>
    <m/>
    <m/>
  </r>
  <r>
    <s v="DMDSFL7"/>
    <n v="4"/>
    <s v="BT226"/>
    <x v="2"/>
    <n v="1"/>
    <n v="40.4"/>
    <m/>
    <m/>
    <m/>
    <m/>
    <m/>
    <m/>
    <m/>
    <m/>
    <m/>
    <x v="1"/>
    <n v="1.7"/>
    <n v="2.8"/>
    <n v="2.25"/>
    <n v="14.6"/>
    <n v="13.5"/>
    <m/>
    <m/>
    <m/>
    <m/>
    <s v="intact"/>
    <n v="50"/>
    <n v="0.5"/>
    <n v="0.5"/>
    <s v="e"/>
    <s v="sc"/>
    <s v="esc"/>
    <s v="canopy"/>
    <m/>
    <m/>
    <n v="13.5"/>
    <n v="0.91541095890410973"/>
    <m/>
    <m/>
    <m/>
    <m/>
  </r>
  <r>
    <s v="DMDSFL7"/>
    <n v="4"/>
    <s v="BT227"/>
    <x v="2"/>
    <n v="1"/>
    <n v="36.799999999999997"/>
    <m/>
    <m/>
    <m/>
    <m/>
    <m/>
    <m/>
    <m/>
    <m/>
    <m/>
    <x v="1"/>
    <n v="1.6"/>
    <n v="2"/>
    <n v="1.8"/>
    <n v="14.2"/>
    <n v="11.2"/>
    <m/>
    <m/>
    <m/>
    <m/>
    <s v="intact"/>
    <n v="45"/>
    <n v="0.45"/>
    <n v="0.45"/>
    <s v="e"/>
    <s v="sc"/>
    <s v="esc"/>
    <s v="canopy"/>
    <m/>
    <m/>
    <n v="11.2"/>
    <n v="0.78084507042253526"/>
    <m/>
    <m/>
    <m/>
    <m/>
  </r>
  <r>
    <s v="DMDSFL7"/>
    <n v="4"/>
    <s v="BT228"/>
    <x v="2"/>
    <n v="2"/>
    <n v="30.2"/>
    <n v="24.9"/>
    <m/>
    <m/>
    <m/>
    <m/>
    <m/>
    <m/>
    <m/>
    <m/>
    <x v="1"/>
    <n v="2.7"/>
    <n v="2.5"/>
    <n v="2.6"/>
    <n v="15"/>
    <n v="11.4"/>
    <m/>
    <m/>
    <m/>
    <m/>
    <s v="intact"/>
    <n v="50"/>
    <n v="0.5"/>
    <n v="0.5"/>
    <s v="e"/>
    <s v="sc"/>
    <s v="esc"/>
    <s v="canopy"/>
    <m/>
    <m/>
    <n v="11.4"/>
    <n v="0.75240000000000007"/>
    <m/>
    <m/>
    <m/>
    <m/>
  </r>
  <r>
    <s v="DMDSFL7"/>
    <n v="4"/>
    <s v="BT229"/>
    <x v="0"/>
    <n v="1"/>
    <n v="30"/>
    <m/>
    <m/>
    <m/>
    <m/>
    <m/>
    <m/>
    <m/>
    <m/>
    <m/>
    <x v="0"/>
    <n v="1.7"/>
    <n v="1.5"/>
    <n v="1.6"/>
    <n v="8.8000000000000007"/>
    <n v="8.8000000000000007"/>
    <m/>
    <m/>
    <m/>
    <m/>
    <s v="intact"/>
    <n v="20"/>
    <n v="0.2"/>
    <n v="0.2"/>
    <s v="c"/>
    <s v="lsc"/>
    <s v="clsc"/>
    <s v="canopy"/>
    <n v="2"/>
    <m/>
    <m/>
    <n v="0.22500000000000001"/>
    <n v="2"/>
    <n v="10"/>
    <m/>
    <m/>
  </r>
  <r>
    <s v="DMDSFL7"/>
    <n v="3"/>
    <s v="BT230"/>
    <x v="4"/>
    <n v="1"/>
    <n v="13.9"/>
    <m/>
    <m/>
    <m/>
    <m/>
    <m/>
    <m/>
    <m/>
    <m/>
    <m/>
    <x v="1"/>
    <n v="1.1000000000000001"/>
    <n v="0.9"/>
    <n v="1"/>
    <n v="8.4"/>
    <n v="7.4"/>
    <m/>
    <m/>
    <m/>
    <m/>
    <s v="intact"/>
    <n v="25"/>
    <n v="0.25"/>
    <n v="0.25"/>
    <s v="e"/>
    <s v="sc"/>
    <s v="esc"/>
    <s v="canopy"/>
    <m/>
    <m/>
    <n v="7.4"/>
    <n v="0.87214285714285711"/>
    <m/>
    <m/>
    <m/>
    <m/>
  </r>
  <r>
    <s v="DMDSFL7"/>
    <n v="3"/>
    <s v="BT231"/>
    <x v="4"/>
    <n v="1"/>
    <n v="11.8"/>
    <m/>
    <m/>
    <m/>
    <m/>
    <m/>
    <m/>
    <m/>
    <m/>
    <m/>
    <x v="0"/>
    <n v="0.99"/>
    <n v="0.9"/>
    <n v="0.94500000000000006"/>
    <n v="8.4"/>
    <n v="7.4"/>
    <m/>
    <m/>
    <m/>
    <m/>
    <s v="intact"/>
    <n v="60"/>
    <n v="0.6"/>
    <n v="0.6"/>
    <s v="e"/>
    <s v="sc"/>
    <s v="esc"/>
    <s v="canopy"/>
    <m/>
    <m/>
    <n v="7.4"/>
    <n v="0.87214285714285711"/>
    <m/>
    <m/>
    <m/>
    <m/>
  </r>
  <r>
    <s v="DMDSFL7"/>
    <n v="3"/>
    <s v="BT232"/>
    <x v="4"/>
    <n v="1"/>
    <n v="17.7"/>
    <m/>
    <m/>
    <m/>
    <m/>
    <m/>
    <m/>
    <m/>
    <m/>
    <m/>
    <x v="0"/>
    <n v="1.4"/>
    <n v="1.3"/>
    <n v="1.35"/>
    <n v="14"/>
    <n v="14"/>
    <m/>
    <m/>
    <m/>
    <m/>
    <s v="intact"/>
    <n v="5"/>
    <n v="0.05"/>
    <n v="0.05"/>
    <s v="e"/>
    <s v="sc"/>
    <s v="esc"/>
    <s v="canopy"/>
    <m/>
    <m/>
    <n v="14"/>
    <n v="0.9900000000000001"/>
    <m/>
    <m/>
    <m/>
    <m/>
  </r>
  <r>
    <s v="DMDSFL8"/>
    <n v="4"/>
    <s v="BT233"/>
    <x v="3"/>
    <n v="1"/>
    <n v="21.9"/>
    <m/>
    <m/>
    <m/>
    <m/>
    <m/>
    <m/>
    <m/>
    <m/>
    <m/>
    <x v="0"/>
    <n v="0.9"/>
    <n v="1.3"/>
    <n v="1.1000000000000001"/>
    <n v="13.6"/>
    <n v="6"/>
    <m/>
    <m/>
    <m/>
    <s v="canopy"/>
    <s v="canopy"/>
    <n v="80"/>
    <n v="0.8"/>
    <n v="0.8"/>
    <s v="e"/>
    <s v="s"/>
    <s v="es"/>
    <s v="stem"/>
    <m/>
    <n v="3.5"/>
    <n v="6"/>
    <n v="0.436764705882353"/>
    <m/>
    <m/>
    <m/>
    <m/>
  </r>
  <r>
    <s v="DMDSFL8"/>
    <n v="4"/>
    <s v="BT234"/>
    <x v="0"/>
    <n v="2"/>
    <n v="25.2"/>
    <n v="8.6"/>
    <m/>
    <m/>
    <m/>
    <m/>
    <m/>
    <m/>
    <m/>
    <m/>
    <x v="1"/>
    <n v="2"/>
    <n v="1.7"/>
    <n v="1.85"/>
    <n v="9"/>
    <n v="7.5"/>
    <m/>
    <m/>
    <m/>
    <s v="canopy"/>
    <s v="canopy"/>
    <n v="70"/>
    <n v="0.70000000000000007"/>
    <n v="0.70000000000000007"/>
    <s v="e"/>
    <s v="s"/>
    <s v="es"/>
    <s v="stem"/>
    <m/>
    <n v="5"/>
    <n v="7.5"/>
    <n v="0.82500000000000018"/>
    <m/>
    <m/>
    <m/>
    <m/>
  </r>
  <r>
    <s v="DMDSFL8"/>
    <n v="4"/>
    <s v="BT235"/>
    <x v="3"/>
    <n v="1"/>
    <n v="31.7"/>
    <m/>
    <m/>
    <m/>
    <m/>
    <m/>
    <m/>
    <m/>
    <m/>
    <m/>
    <x v="0"/>
    <n v="1.1000000000000001"/>
    <n v="1.4"/>
    <n v="1.25"/>
    <n v="16.600000000000001"/>
    <n v="12"/>
    <m/>
    <m/>
    <m/>
    <s v="canopy"/>
    <s v="canopy"/>
    <n v="70"/>
    <n v="0.70000000000000007"/>
    <n v="0.70000000000000007"/>
    <s v="e"/>
    <s v="s"/>
    <s v="es"/>
    <s v="stem"/>
    <m/>
    <n v="9.5"/>
    <n v="12"/>
    <n v="0.71566265060240963"/>
    <m/>
    <m/>
    <m/>
    <m/>
  </r>
  <r>
    <s v="DMDSFL8"/>
    <n v="4"/>
    <s v="BT236"/>
    <x v="0"/>
    <n v="1"/>
    <n v="21.8"/>
    <m/>
    <m/>
    <m/>
    <m/>
    <m/>
    <m/>
    <m/>
    <m/>
    <m/>
    <x v="1"/>
    <n v="1.6"/>
    <n v="2.1"/>
    <n v="1.85"/>
    <n v="9"/>
    <n v="5"/>
    <m/>
    <m/>
    <m/>
    <s v="canopy"/>
    <s v="canopy"/>
    <n v="70"/>
    <n v="0.70000000000000007"/>
    <n v="0.70000000000000007"/>
    <s v="c"/>
    <s v="ls"/>
    <s v="cls"/>
    <s v="stem"/>
    <n v="0.7"/>
    <n v="4"/>
    <m/>
    <n v="0.44"/>
    <n v="0.99"/>
    <m/>
    <m/>
    <m/>
  </r>
  <r>
    <s v="DMDSFL8"/>
    <n v="4"/>
    <s v="BT237"/>
    <x v="3"/>
    <n v="1"/>
    <n v="28.3"/>
    <m/>
    <m/>
    <m/>
    <m/>
    <m/>
    <m/>
    <m/>
    <m/>
    <m/>
    <x v="0"/>
    <n v="1.1000000000000001"/>
    <n v="1.3"/>
    <n v="1.2000000000000002"/>
    <n v="14.6"/>
    <n v="8.5"/>
    <m/>
    <m/>
    <m/>
    <s v="canopy"/>
    <s v="canopy"/>
    <n v="70"/>
    <n v="0.70000000000000007"/>
    <n v="0.70000000000000007"/>
    <s v="e"/>
    <s v="s"/>
    <s v="es"/>
    <s v="stem"/>
    <m/>
    <n v="6.5"/>
    <n v="8.5"/>
    <n v="0.57636986301369864"/>
    <m/>
    <m/>
    <m/>
    <m/>
  </r>
  <r>
    <s v="DMDSFL8"/>
    <n v="4"/>
    <s v="BT238"/>
    <x v="0"/>
    <n v="1"/>
    <n v="20.6"/>
    <m/>
    <m/>
    <m/>
    <m/>
    <m/>
    <m/>
    <m/>
    <m/>
    <m/>
    <x v="1"/>
    <n v="2.1"/>
    <n v="1.8"/>
    <n v="1.9500000000000002"/>
    <n v="14.9"/>
    <n v="12.5"/>
    <m/>
    <m/>
    <m/>
    <s v="canopy"/>
    <s v="canopy"/>
    <n v="70"/>
    <n v="0.70000000000000007"/>
    <n v="0.70000000000000007"/>
    <s v="e"/>
    <s v="s"/>
    <s v="es"/>
    <s v="stem"/>
    <m/>
    <n v="11.5"/>
    <n v="12.5"/>
    <n v="0.83053691275167796"/>
    <m/>
    <m/>
    <m/>
    <m/>
  </r>
  <r>
    <s v="DMDSFL8"/>
    <n v="4"/>
    <s v="BT239"/>
    <x v="3"/>
    <n v="1"/>
    <n v="26.8"/>
    <m/>
    <m/>
    <m/>
    <m/>
    <m/>
    <m/>
    <m/>
    <m/>
    <m/>
    <x v="1"/>
    <n v="0.9"/>
    <n v="0.99"/>
    <n v="0.94500000000000006"/>
    <n v="14"/>
    <n v="11.6"/>
    <m/>
    <m/>
    <m/>
    <s v="canopy"/>
    <s v="canopy"/>
    <n v="70"/>
    <n v="0.70000000000000007"/>
    <n v="0.70000000000000007"/>
    <s v="e"/>
    <s v="sc"/>
    <s v="esc"/>
    <s v="canopy"/>
    <m/>
    <n v="10"/>
    <n v="11.6"/>
    <n v="0.82028571428571428"/>
    <m/>
    <m/>
    <m/>
    <m/>
  </r>
  <r>
    <s v="DMDSFL8"/>
    <n v="4"/>
    <s v="BT240"/>
    <x v="6"/>
    <n v="1"/>
    <n v="39.9"/>
    <m/>
    <m/>
    <m/>
    <m/>
    <m/>
    <m/>
    <m/>
    <m/>
    <m/>
    <x v="0"/>
    <n v="1.3"/>
    <n v="0.8"/>
    <n v="1.05"/>
    <n v="8.5"/>
    <n v="8.5"/>
    <m/>
    <m/>
    <m/>
    <s v="canopy"/>
    <s v="canopy"/>
    <n v="80"/>
    <n v="0.8"/>
    <n v="0.8"/>
    <s v="e"/>
    <s v="s"/>
    <s v="es"/>
    <s v="stem"/>
    <n v="4"/>
    <n v="2.5"/>
    <m/>
    <n v="0.46588235294117647"/>
    <m/>
    <m/>
    <m/>
    <m/>
  </r>
  <r>
    <s v="DMDSFL8"/>
    <n v="4"/>
    <s v="BT241"/>
    <x v="0"/>
    <n v="1"/>
    <n v="20.399999999999999"/>
    <m/>
    <m/>
    <m/>
    <m/>
    <m/>
    <m/>
    <m/>
    <m/>
    <m/>
    <x v="1"/>
    <n v="2.1"/>
    <n v="2"/>
    <n v="2.0499999999999998"/>
    <n v="9"/>
    <n v="6.5"/>
    <m/>
    <m/>
    <m/>
    <s v="canopy"/>
    <s v="canopy"/>
    <n v="70"/>
    <n v="0.70000000000000007"/>
    <n v="0.70000000000000007"/>
    <s v="c"/>
    <s v="ls"/>
    <s v="cls"/>
    <s v="stem"/>
    <n v="5"/>
    <n v="5.5"/>
    <m/>
    <n v="0.60500000000000009"/>
    <m/>
    <m/>
    <m/>
    <m/>
  </r>
  <r>
    <s v="DMDSFL8"/>
    <n v="4"/>
    <s v="BT242"/>
    <x v="0"/>
    <n v="1"/>
    <n v="29.4"/>
    <m/>
    <m/>
    <m/>
    <m/>
    <m/>
    <m/>
    <m/>
    <m/>
    <m/>
    <x v="0"/>
    <n v="1.4"/>
    <n v="0.01"/>
    <n v="0.70499999999999996"/>
    <n v="10"/>
    <n v="5.5"/>
    <m/>
    <m/>
    <m/>
    <s v="canopy"/>
    <s v="canopy"/>
    <n v="90"/>
    <n v="0.9"/>
    <n v="0.9"/>
    <s v="c"/>
    <s v="ls"/>
    <s v="cls"/>
    <s v="stem"/>
    <n v="2.5"/>
    <m/>
    <m/>
    <n v="0.24750000000000003"/>
    <n v="6"/>
    <m/>
    <m/>
    <m/>
  </r>
  <r>
    <s v="DMDSFL8"/>
    <n v="4"/>
    <s v="BT243"/>
    <x v="0"/>
    <n v="1"/>
    <n v="26.4"/>
    <m/>
    <m/>
    <m/>
    <m/>
    <m/>
    <m/>
    <m/>
    <m/>
    <m/>
    <x v="1"/>
    <n v="2.1"/>
    <n v="1.7"/>
    <n v="1.9"/>
    <n v="12.5"/>
    <n v="10"/>
    <m/>
    <m/>
    <m/>
    <s v="canopy"/>
    <s v="canopy"/>
    <n v="70"/>
    <n v="0.70000000000000007"/>
    <n v="0.70000000000000007"/>
    <s v="c"/>
    <s v="ls"/>
    <s v="cls"/>
    <s v="stem"/>
    <n v="1.8"/>
    <n v="7"/>
    <m/>
    <n v="0.55440000000000011"/>
    <n v="0.99"/>
    <m/>
    <m/>
    <m/>
  </r>
  <r>
    <s v="DMDSFL8"/>
    <n v="4"/>
    <s v="BT244"/>
    <x v="3"/>
    <n v="1"/>
    <n v="23.7"/>
    <m/>
    <m/>
    <m/>
    <m/>
    <m/>
    <m/>
    <m/>
    <m/>
    <m/>
    <x v="0"/>
    <n v="1.3"/>
    <n v="1.2"/>
    <n v="1.25"/>
    <n v="10"/>
    <n v="6.8"/>
    <m/>
    <m/>
    <m/>
    <s v="canopy"/>
    <s v="canopy"/>
    <n v="75"/>
    <n v="0.75"/>
    <n v="0.75"/>
    <s v="e"/>
    <s v="s"/>
    <s v="es"/>
    <s v="stem"/>
    <m/>
    <n v="5.8"/>
    <n v="6.8"/>
    <n v="0.67320000000000002"/>
    <m/>
    <m/>
    <m/>
    <m/>
  </r>
  <r>
    <s v="DMDSFL8"/>
    <n v="4"/>
    <s v="BT245"/>
    <x v="3"/>
    <n v="1"/>
    <n v="54.6"/>
    <m/>
    <m/>
    <m/>
    <m/>
    <m/>
    <m/>
    <m/>
    <m/>
    <m/>
    <x v="0"/>
    <n v="1.4"/>
    <n v="1.4"/>
    <n v="1.4"/>
    <n v="18.399999999999999"/>
    <n v="12.6"/>
    <m/>
    <m/>
    <m/>
    <s v="canopy"/>
    <s v="canopy"/>
    <n v="70"/>
    <n v="0.70000000000000007"/>
    <n v="0.70000000000000007"/>
    <s v="e"/>
    <s v="bsc"/>
    <s v="ebsc"/>
    <s v="canopy"/>
    <n v="5"/>
    <n v="7.5"/>
    <m/>
    <n v="0.40353260869565227"/>
    <m/>
    <m/>
    <m/>
    <m/>
  </r>
  <r>
    <s v="DMDSFL8"/>
    <n v="3"/>
    <s v="BT246"/>
    <x v="0"/>
    <n v="1"/>
    <n v="12.2"/>
    <m/>
    <m/>
    <m/>
    <m/>
    <m/>
    <m/>
    <m/>
    <m/>
    <m/>
    <x v="1"/>
    <n v="1.9"/>
    <n v="2.1"/>
    <n v="2"/>
    <n v="7"/>
    <n v="4.5"/>
    <m/>
    <m/>
    <m/>
    <s v="canopy"/>
    <s v="canopy"/>
    <n v="70"/>
    <n v="0.70000000000000007"/>
    <n v="0.70000000000000007"/>
    <s v="c"/>
    <s v="ls"/>
    <s v="cls"/>
    <s v="stem"/>
    <n v="0.5"/>
    <n v="2.5"/>
    <m/>
    <n v="0.35357142857142859"/>
    <n v="0.99"/>
    <m/>
    <m/>
    <m/>
  </r>
  <r>
    <s v="DMDSFL8"/>
    <n v="3"/>
    <s v="BT247"/>
    <x v="0"/>
    <n v="1"/>
    <n v="15.6"/>
    <m/>
    <m/>
    <m/>
    <m/>
    <m/>
    <m/>
    <m/>
    <m/>
    <m/>
    <x v="0"/>
    <n v="0.9"/>
    <n v="2"/>
    <n v="1.45"/>
    <n v="12"/>
    <n v="12"/>
    <m/>
    <m/>
    <m/>
    <s v="canopy"/>
    <s v="canopy"/>
    <n v="70"/>
    <n v="0.70000000000000007"/>
    <n v="0.70000000000000007"/>
    <s v="c"/>
    <s v="ls"/>
    <s v="cls"/>
    <s v="stem"/>
    <n v="4"/>
    <n v="6"/>
    <m/>
    <n v="0.49500000000000005"/>
    <n v="5"/>
    <n v="0.99"/>
    <m/>
    <m/>
  </r>
  <r>
    <s v="DMDSFL8"/>
    <n v="3"/>
    <s v="BT248"/>
    <x v="0"/>
    <n v="1"/>
    <n v="14.9"/>
    <m/>
    <m/>
    <m/>
    <m/>
    <m/>
    <m/>
    <m/>
    <m/>
    <m/>
    <x v="0"/>
    <n v="0.01"/>
    <n v="2.1"/>
    <n v="1.0549999999999999"/>
    <n v="6.5"/>
    <n v="6.5"/>
    <m/>
    <m/>
    <m/>
    <s v="canopy"/>
    <s v="canopy"/>
    <n v="80"/>
    <n v="0.8"/>
    <n v="0.8"/>
    <s v="c"/>
    <s v="ls"/>
    <s v="cls"/>
    <s v="stem"/>
    <n v="2.5"/>
    <n v="2"/>
    <m/>
    <n v="0.38076923076923086"/>
    <n v="2"/>
    <m/>
    <m/>
    <m/>
  </r>
  <r>
    <s v="DMDSFL8"/>
    <n v="3"/>
    <s v="BT249"/>
    <x v="0"/>
    <n v="1"/>
    <n v="11.3"/>
    <m/>
    <m/>
    <m/>
    <m/>
    <m/>
    <m/>
    <m/>
    <m/>
    <m/>
    <x v="0"/>
    <n v="2"/>
    <n v="2"/>
    <n v="2"/>
    <n v="7.5"/>
    <n v="4"/>
    <m/>
    <m/>
    <m/>
    <s v="canopy"/>
    <s v="canopy"/>
    <n v="80"/>
    <n v="0.8"/>
    <n v="0.8"/>
    <s v="c"/>
    <s v="ls"/>
    <s v="cls"/>
    <s v="stem"/>
    <n v="4"/>
    <n v="1.3"/>
    <m/>
    <n v="0.52800000000000002"/>
    <n v="4"/>
    <n v="3"/>
    <m/>
    <m/>
  </r>
  <r>
    <s v="DMDSFL8"/>
    <n v="3"/>
    <s v="BT250"/>
    <x v="0"/>
    <n v="1"/>
    <n v="10.199999999999999"/>
    <m/>
    <m/>
    <m/>
    <m/>
    <m/>
    <m/>
    <m/>
    <m/>
    <m/>
    <x v="0"/>
    <n v="1.8"/>
    <n v="1.3"/>
    <n v="1.55"/>
    <n v="9.5"/>
    <n v="5"/>
    <m/>
    <m/>
    <m/>
    <s v="canopy"/>
    <s v="canopy"/>
    <n v="85"/>
    <n v="0.85"/>
    <n v="0.85"/>
    <s v="c"/>
    <s v="ls"/>
    <s v="cls"/>
    <s v="stem"/>
    <n v="1.5"/>
    <n v="1.3"/>
    <m/>
    <n v="0.15631578947368421"/>
    <n v="2"/>
    <n v="3"/>
    <m/>
    <m/>
  </r>
  <r>
    <s v="DMDSFL8"/>
    <n v="3"/>
    <s v="BT251"/>
    <x v="0"/>
    <n v="1"/>
    <n v="13.2"/>
    <m/>
    <m/>
    <m/>
    <m/>
    <m/>
    <m/>
    <m/>
    <m/>
    <m/>
    <x v="0"/>
    <n v="1.5"/>
    <n v="1.9"/>
    <n v="1.7"/>
    <n v="6.7"/>
    <n v="5.7"/>
    <m/>
    <m/>
    <m/>
    <s v="canopy"/>
    <s v="canopy"/>
    <n v="80"/>
    <n v="0.8"/>
    <n v="0.8"/>
    <s v="c"/>
    <s v="ls"/>
    <s v="cls"/>
    <s v="stem"/>
    <n v="2"/>
    <n v="1.3"/>
    <m/>
    <n v="0.29552238805970149"/>
    <m/>
    <n v="6"/>
    <m/>
    <m/>
  </r>
  <r>
    <s v="DMDSFL8"/>
    <n v="3"/>
    <s v="BT252"/>
    <x v="0"/>
    <n v="1"/>
    <n v="13.6"/>
    <m/>
    <m/>
    <m/>
    <m/>
    <m/>
    <m/>
    <m/>
    <m/>
    <m/>
    <x v="0"/>
    <n v="2"/>
    <n v="2"/>
    <n v="2"/>
    <n v="6.5"/>
    <n v="6"/>
    <m/>
    <m/>
    <m/>
    <s v="canopy"/>
    <s v="canopy"/>
    <n v="75"/>
    <n v="0.75"/>
    <n v="0.75"/>
    <s v="c"/>
    <s v="ls"/>
    <s v="cls"/>
    <s v="stem"/>
    <n v="0.7"/>
    <n v="2"/>
    <m/>
    <n v="0.30461538461538462"/>
    <n v="0.99"/>
    <n v="2"/>
    <m/>
    <m/>
  </r>
  <r>
    <s v="DMDSFL8"/>
    <n v="3"/>
    <s v="BT253"/>
    <x v="0"/>
    <n v="1"/>
    <n v="10.4"/>
    <m/>
    <m/>
    <m/>
    <m/>
    <m/>
    <m/>
    <m/>
    <m/>
    <m/>
    <x v="1"/>
    <n v="1.5"/>
    <n v="1.6"/>
    <n v="1.55"/>
    <n v="6.5"/>
    <n v="5.5"/>
    <m/>
    <m/>
    <m/>
    <s v="canopy"/>
    <s v="canopy"/>
    <n v="70"/>
    <n v="0.70000000000000007"/>
    <n v="0.70000000000000007"/>
    <s v="c"/>
    <s v="ls"/>
    <s v="cls"/>
    <s v="stem"/>
    <n v="4.5"/>
    <m/>
    <m/>
    <n v="0.68538461538461537"/>
    <n v="8"/>
    <m/>
    <m/>
    <m/>
  </r>
  <r>
    <s v="DMDSFL8"/>
    <n v="3"/>
    <s v="BT254"/>
    <x v="0"/>
    <n v="1"/>
    <n v="15.6"/>
    <m/>
    <m/>
    <m/>
    <m/>
    <m/>
    <m/>
    <m/>
    <m/>
    <m/>
    <x v="0"/>
    <n v="2.1"/>
    <n v="2.2000000000000002"/>
    <n v="2.1500000000000004"/>
    <n v="5.5"/>
    <n v="5"/>
    <m/>
    <m/>
    <m/>
    <s v="canopy"/>
    <s v="canopy"/>
    <n v="80"/>
    <n v="0.8"/>
    <n v="0.8"/>
    <s v="c"/>
    <s v="ls"/>
    <s v="cls"/>
    <s v="stem"/>
    <n v="5"/>
    <n v="1.8"/>
    <m/>
    <n v="0.9"/>
    <n v="6"/>
    <n v="2"/>
    <m/>
    <m/>
  </r>
  <r>
    <s v="DMDSFL8"/>
    <n v="3"/>
    <s v="BT255"/>
    <x v="0"/>
    <n v="1"/>
    <n v="10.8"/>
    <m/>
    <m/>
    <m/>
    <m/>
    <m/>
    <m/>
    <m/>
    <m/>
    <m/>
    <x v="0"/>
    <n v="1.8"/>
    <n v="1.8"/>
    <n v="1.8"/>
    <n v="6"/>
    <n v="6"/>
    <m/>
    <m/>
    <m/>
    <s v="canopy"/>
    <s v="canopy"/>
    <n v="70"/>
    <n v="0.70000000000000007"/>
    <n v="0.70000000000000007"/>
    <s v="c"/>
    <s v="ls"/>
    <s v="cls"/>
    <s v="stem"/>
    <n v="3"/>
    <n v="2.5"/>
    <m/>
    <n v="0.49500000000000005"/>
    <n v="5"/>
    <n v="0.99"/>
    <m/>
    <m/>
  </r>
  <r>
    <s v="DMDSFL8"/>
    <n v="3"/>
    <s v="BT256"/>
    <x v="0"/>
    <n v="1"/>
    <n v="12.5"/>
    <m/>
    <m/>
    <m/>
    <m/>
    <m/>
    <m/>
    <m/>
    <m/>
    <m/>
    <x v="0"/>
    <n v="0.01"/>
    <n v="0.01"/>
    <n v="0.01"/>
    <n v="11.5"/>
    <n v="10"/>
    <m/>
    <m/>
    <m/>
    <s v="canopy"/>
    <s v="canopy"/>
    <n v="70"/>
    <n v="0.70000000000000007"/>
    <n v="0.70000000000000007"/>
    <s v="c"/>
    <s v="ls"/>
    <s v="cls"/>
    <s v="stem"/>
    <n v="4"/>
    <n v="5.7"/>
    <m/>
    <n v="0.49069565217391314"/>
    <n v="6"/>
    <n v="2"/>
    <m/>
    <m/>
  </r>
  <r>
    <s v="DMDSFL8"/>
    <n v="4"/>
    <s v="BT257"/>
    <x v="6"/>
    <n v="1"/>
    <n v="25.5"/>
    <m/>
    <m/>
    <m/>
    <m/>
    <m/>
    <m/>
    <m/>
    <m/>
    <m/>
    <x v="0"/>
    <n v="1.5"/>
    <n v="1.1000000000000001"/>
    <n v="1.3"/>
    <n v="12.4"/>
    <n v="9.4"/>
    <m/>
    <m/>
    <m/>
    <m/>
    <s v="intact"/>
    <n v="50"/>
    <n v="0.5"/>
    <n v="0.5"/>
    <s v="c"/>
    <s v="lsc"/>
    <s v="clsc"/>
    <s v="canopy"/>
    <n v="5"/>
    <m/>
    <m/>
    <n v="0.39919354838709681"/>
    <n v="0.99"/>
    <n v="2"/>
    <m/>
    <m/>
  </r>
  <r>
    <s v="DMDSFL8"/>
    <n v="4"/>
    <s v="BT258"/>
    <x v="0"/>
    <n v="1"/>
    <n v="34.799999999999997"/>
    <m/>
    <m/>
    <m/>
    <m/>
    <m/>
    <m/>
    <m/>
    <m/>
    <m/>
    <x v="1"/>
    <n v="2.7"/>
    <n v="2.7"/>
    <n v="2.7"/>
    <n v="15.4"/>
    <n v="15.4"/>
    <m/>
    <m/>
    <m/>
    <m/>
    <s v="intact"/>
    <n v="20"/>
    <n v="0.2"/>
    <n v="0.2"/>
    <s v="e"/>
    <s v="sc"/>
    <s v="esc"/>
    <s v="canopy"/>
    <m/>
    <m/>
    <n v="15.4"/>
    <n v="0.9900000000000001"/>
    <m/>
    <m/>
    <m/>
    <m/>
  </r>
  <r>
    <s v="DMDSFL8"/>
    <n v="4"/>
    <s v="BT259"/>
    <x v="6"/>
    <n v="1"/>
    <n v="35.9"/>
    <m/>
    <m/>
    <m/>
    <m/>
    <m/>
    <m/>
    <m/>
    <m/>
    <m/>
    <x v="0"/>
    <n v="0.7"/>
    <n v="1.1000000000000001"/>
    <n v="0.9"/>
    <n v="10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L8"/>
    <n v="4"/>
    <s v="BT260"/>
    <x v="3"/>
    <n v="1"/>
    <n v="69.8"/>
    <m/>
    <m/>
    <m/>
    <m/>
    <m/>
    <m/>
    <m/>
    <m/>
    <m/>
    <x v="1"/>
    <n v="1.5"/>
    <n v="1.4"/>
    <n v="1.45"/>
    <n v="21.4"/>
    <n v="14.5"/>
    <m/>
    <m/>
    <m/>
    <m/>
    <s v="intact"/>
    <n v="60"/>
    <n v="0.6"/>
    <n v="0.6"/>
    <s v="e"/>
    <s v="c"/>
    <s v="ec"/>
    <s v="canopy"/>
    <m/>
    <m/>
    <n v="14.5"/>
    <n v="0.67079439252336459"/>
    <m/>
    <m/>
    <m/>
    <m/>
  </r>
  <r>
    <s v="DMDSFL8"/>
    <n v="4"/>
    <s v="BT261"/>
    <x v="0"/>
    <n v="1"/>
    <n v="21.7"/>
    <m/>
    <m/>
    <m/>
    <m/>
    <m/>
    <m/>
    <m/>
    <m/>
    <m/>
    <x v="1"/>
    <n v="1.1000000000000001"/>
    <n v="0.99"/>
    <n v="1.0449999999999999"/>
    <n v="7.5"/>
    <n v="7.5"/>
    <m/>
    <m/>
    <m/>
    <m/>
    <s v="intact"/>
    <n v="20"/>
    <n v="0.2"/>
    <n v="0.2"/>
    <s v="c"/>
    <s v="ls"/>
    <s v="cls"/>
    <s v="stem"/>
    <n v="4"/>
    <m/>
    <m/>
    <n v="0.52800000000000002"/>
    <n v="4"/>
    <m/>
    <m/>
    <m/>
  </r>
  <r>
    <s v="DMDSFL8"/>
    <n v="4"/>
    <s v="BT262"/>
    <x v="0"/>
    <n v="1"/>
    <n v="36.4"/>
    <m/>
    <m/>
    <m/>
    <m/>
    <m/>
    <m/>
    <m/>
    <m/>
    <m/>
    <x v="0"/>
    <n v="1.6"/>
    <n v="1.7"/>
    <n v="1.65"/>
    <n v="12"/>
    <n v="10.5"/>
    <m/>
    <m/>
    <m/>
    <m/>
    <s v="intact"/>
    <n v="30"/>
    <n v="0.3"/>
    <n v="0.3"/>
    <s v="c"/>
    <s v="lsc"/>
    <s v="clsc"/>
    <s v="canopy"/>
    <n v="3"/>
    <m/>
    <m/>
    <n v="0.24750000000000003"/>
    <n v="2"/>
    <m/>
    <m/>
    <m/>
  </r>
  <r>
    <s v="DMDSFL8"/>
    <n v="4"/>
    <s v="BT263"/>
    <x v="0"/>
    <n v="1"/>
    <n v="36.299999999999997"/>
    <m/>
    <m/>
    <m/>
    <m/>
    <m/>
    <m/>
    <m/>
    <m/>
    <m/>
    <x v="0"/>
    <n v="0.01"/>
    <n v="0.01"/>
    <n v="0.01"/>
    <n v="4.5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L8"/>
    <n v="4"/>
    <s v="BT264"/>
    <x v="6"/>
    <n v="1"/>
    <n v="37.4"/>
    <m/>
    <m/>
    <m/>
    <m/>
    <m/>
    <m/>
    <m/>
    <m/>
    <m/>
    <x v="1"/>
    <n v="1.2"/>
    <n v="1.3"/>
    <n v="1.25"/>
    <n v="15"/>
    <n v="13"/>
    <m/>
    <m/>
    <m/>
    <m/>
    <s v="intact"/>
    <n v="30"/>
    <n v="0.3"/>
    <n v="0.3"/>
    <s v="e"/>
    <s v="s"/>
    <s v="es"/>
    <s v="stem"/>
    <m/>
    <m/>
    <n v="13"/>
    <n v="0.8580000000000001"/>
    <m/>
    <m/>
    <m/>
    <m/>
  </r>
  <r>
    <s v="DMDSFL8"/>
    <n v="4"/>
    <s v="BT265"/>
    <x v="7"/>
    <n v="1"/>
    <n v="30.8"/>
    <m/>
    <m/>
    <m/>
    <m/>
    <m/>
    <m/>
    <m/>
    <m/>
    <m/>
    <x v="0"/>
    <n v="0.01"/>
    <n v="0.01"/>
    <n v="0.01"/>
    <n v="4.5"/>
    <n v="0.01"/>
    <s v="&lt; 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L8"/>
    <n v="4"/>
    <s v="BT266"/>
    <x v="6"/>
    <n v="1"/>
    <n v="25.9"/>
    <m/>
    <m/>
    <m/>
    <m/>
    <m/>
    <m/>
    <m/>
    <m/>
    <m/>
    <x v="1"/>
    <n v="1.4"/>
    <n v="1.2"/>
    <n v="1.2999999999999998"/>
    <n v="15.4"/>
    <n v="14.4"/>
    <m/>
    <m/>
    <m/>
    <m/>
    <s v="intact"/>
    <n v="15"/>
    <n v="0.15"/>
    <n v="0.15"/>
    <s v="e"/>
    <s v="sc"/>
    <s v="esc"/>
    <s v="canopy"/>
    <m/>
    <m/>
    <n v="14.4"/>
    <n v="0.92571428571428571"/>
    <m/>
    <m/>
    <m/>
    <m/>
  </r>
  <r>
    <s v="DMDSFL8"/>
    <n v="4"/>
    <s v="BT267"/>
    <x v="6"/>
    <n v="1"/>
    <n v="45.3"/>
    <m/>
    <m/>
    <m/>
    <m/>
    <m/>
    <m/>
    <m/>
    <m/>
    <m/>
    <x v="1"/>
    <n v="0.9"/>
    <n v="0.9"/>
    <n v="0.9"/>
    <n v="16"/>
    <n v="14"/>
    <m/>
    <m/>
    <m/>
    <m/>
    <s v="intact"/>
    <n v="40"/>
    <n v="0.4"/>
    <n v="0.4"/>
    <s v="e"/>
    <s v="sc"/>
    <s v="esc"/>
    <s v="canopy"/>
    <m/>
    <m/>
    <n v="14"/>
    <n v="0.86625000000000008"/>
    <m/>
    <m/>
    <m/>
    <m/>
  </r>
  <r>
    <s v="DMDSFL8"/>
    <n v="3"/>
    <s v="BT268"/>
    <x v="0"/>
    <n v="1"/>
    <n v="14"/>
    <m/>
    <m/>
    <m/>
    <m/>
    <m/>
    <m/>
    <m/>
    <m/>
    <m/>
    <x v="0"/>
    <n v="0.01"/>
    <n v="0.01"/>
    <n v="0.01"/>
    <n v="4"/>
    <n v="4"/>
    <m/>
    <m/>
    <s v="stem"/>
    <m/>
    <s v="stem"/>
    <n v="100"/>
    <n v="0.99"/>
    <n v="1"/>
    <s v="l"/>
    <m/>
    <s v="l"/>
    <s v="basal"/>
    <n v="4"/>
    <m/>
    <m/>
    <n v="0.9900000000000001"/>
    <n v="7"/>
    <n v="2"/>
    <m/>
    <m/>
  </r>
  <r>
    <s v="DMWSFH12"/>
    <n v="4"/>
    <s v="BT269"/>
    <x v="0"/>
    <n v="1"/>
    <n v="40.6"/>
    <m/>
    <m/>
    <m/>
    <m/>
    <m/>
    <m/>
    <m/>
    <m/>
    <m/>
    <x v="1"/>
    <n v="3.5"/>
    <n v="3.3"/>
    <n v="3.4"/>
    <n v="20.399999999999999"/>
    <n v="20.399999999999999"/>
    <m/>
    <m/>
    <m/>
    <m/>
    <s v="intact"/>
    <n v="10"/>
    <n v="0.1"/>
    <n v="0.1"/>
    <s v="e"/>
    <s v="c"/>
    <s v="ec"/>
    <s v="canopy"/>
    <m/>
    <m/>
    <n v="20.399999999999999"/>
    <n v="0.9900000000000001"/>
    <m/>
    <m/>
    <m/>
    <m/>
  </r>
  <r>
    <s v="DMWSFH12"/>
    <n v="4"/>
    <s v="BT270"/>
    <x v="0"/>
    <n v="1"/>
    <n v="29.7"/>
    <m/>
    <m/>
    <m/>
    <m/>
    <m/>
    <m/>
    <m/>
    <m/>
    <m/>
    <x v="1"/>
    <n v="3.2"/>
    <n v="3.3"/>
    <n v="3.25"/>
    <n v="17"/>
    <n v="17"/>
    <m/>
    <m/>
    <m/>
    <m/>
    <s v="intact"/>
    <n v="10"/>
    <n v="0.1"/>
    <n v="0.1"/>
    <s v="e"/>
    <s v="c"/>
    <s v="ec"/>
    <s v="canopy"/>
    <m/>
    <m/>
    <n v="17"/>
    <n v="0.9900000000000001"/>
    <m/>
    <m/>
    <m/>
    <m/>
  </r>
  <r>
    <s v="DMWSFH12"/>
    <n v="4"/>
    <s v="BT271"/>
    <x v="2"/>
    <n v="1"/>
    <n v="57.5"/>
    <m/>
    <m/>
    <m/>
    <m/>
    <m/>
    <m/>
    <m/>
    <m/>
    <m/>
    <x v="1"/>
    <n v="2.1"/>
    <n v="2.7"/>
    <n v="2.4000000000000004"/>
    <n v="23.6"/>
    <n v="23.6"/>
    <m/>
    <m/>
    <m/>
    <m/>
    <s v="intact"/>
    <n v="15"/>
    <n v="0.15"/>
    <n v="0.15"/>
    <s v="e"/>
    <s v="c"/>
    <s v="ec"/>
    <s v="canopy"/>
    <m/>
    <m/>
    <n v="23.6"/>
    <n v="0.9900000000000001"/>
    <m/>
    <m/>
    <m/>
    <m/>
  </r>
  <r>
    <s v="DMWSFH12"/>
    <n v="4"/>
    <s v="BT272"/>
    <x v="0"/>
    <n v="1"/>
    <n v="37.200000000000003"/>
    <m/>
    <m/>
    <m/>
    <m/>
    <m/>
    <m/>
    <m/>
    <m/>
    <m/>
    <x v="1"/>
    <n v="3.1"/>
    <n v="3.7"/>
    <n v="3.4000000000000004"/>
    <n v="15.2"/>
    <n v="15.2"/>
    <m/>
    <m/>
    <m/>
    <m/>
    <s v="intact"/>
    <n v="10"/>
    <n v="0.1"/>
    <n v="0.1"/>
    <s v="e"/>
    <s v="c"/>
    <s v="ec"/>
    <s v="canopy"/>
    <m/>
    <m/>
    <n v="15.2"/>
    <n v="0.9900000000000001"/>
    <m/>
    <m/>
    <m/>
    <m/>
  </r>
  <r>
    <s v="DMWSFH12"/>
    <n v="4"/>
    <s v="BT273"/>
    <x v="0"/>
    <n v="1"/>
    <n v="37.9"/>
    <m/>
    <m/>
    <m/>
    <m/>
    <m/>
    <m/>
    <m/>
    <m/>
    <m/>
    <x v="1"/>
    <n v="3.2"/>
    <n v="3"/>
    <n v="3.1"/>
    <n v="18.8"/>
    <n v="18.8"/>
    <m/>
    <m/>
    <m/>
    <m/>
    <s v="intact"/>
    <n v="5"/>
    <n v="0.05"/>
    <n v="0.05"/>
    <s v="e"/>
    <s v="c"/>
    <s v="ec"/>
    <s v="canopy"/>
    <m/>
    <m/>
    <n v="18.8"/>
    <n v="0.9900000000000001"/>
    <m/>
    <m/>
    <m/>
    <m/>
  </r>
  <r>
    <s v="DMWSFH12"/>
    <n v="4"/>
    <s v="BT274"/>
    <x v="0"/>
    <n v="1"/>
    <n v="44"/>
    <m/>
    <m/>
    <m/>
    <m/>
    <m/>
    <m/>
    <m/>
    <m/>
    <m/>
    <x v="1"/>
    <n v="3.7"/>
    <n v="3.2"/>
    <n v="3.45"/>
    <n v="21.2"/>
    <n v="21.2"/>
    <m/>
    <m/>
    <m/>
    <m/>
    <s v="intact"/>
    <n v="5"/>
    <n v="0.05"/>
    <n v="0.05"/>
    <s v="e"/>
    <s v="c"/>
    <s v="ec"/>
    <s v="canopy"/>
    <m/>
    <m/>
    <n v="21.2"/>
    <n v="0.9900000000000001"/>
    <m/>
    <m/>
    <m/>
    <m/>
  </r>
  <r>
    <s v="DMWSFH12"/>
    <n v="4"/>
    <s v="BT275"/>
    <x v="0"/>
    <n v="1"/>
    <n v="25"/>
    <m/>
    <m/>
    <m/>
    <m/>
    <m/>
    <m/>
    <m/>
    <m/>
    <m/>
    <x v="1"/>
    <n v="3.2"/>
    <n v="2.6"/>
    <n v="2.9000000000000004"/>
    <n v="14.6"/>
    <n v="14.6"/>
    <m/>
    <m/>
    <m/>
    <m/>
    <s v="intact"/>
    <n v="10"/>
    <n v="0.1"/>
    <n v="0.1"/>
    <s v="e"/>
    <s v="c"/>
    <s v="ec"/>
    <s v="canopy"/>
    <m/>
    <m/>
    <n v="14.6"/>
    <n v="0.9900000000000001"/>
    <m/>
    <m/>
    <m/>
    <m/>
  </r>
  <r>
    <s v="DMWSFH12"/>
    <n v="4"/>
    <s v="BT276"/>
    <x v="0"/>
    <n v="1"/>
    <n v="23"/>
    <m/>
    <m/>
    <m/>
    <m/>
    <m/>
    <m/>
    <m/>
    <m/>
    <m/>
    <x v="1"/>
    <n v="3.1"/>
    <n v="3.6"/>
    <n v="3.35"/>
    <n v="11.6"/>
    <n v="11.6"/>
    <m/>
    <m/>
    <m/>
    <m/>
    <s v="intact"/>
    <n v="10"/>
    <n v="0.1"/>
    <n v="0.1"/>
    <s v="e"/>
    <s v="c"/>
    <s v="ec"/>
    <s v="canopy"/>
    <m/>
    <m/>
    <n v="11.6"/>
    <n v="0.9900000000000001"/>
    <m/>
    <m/>
    <m/>
    <m/>
  </r>
  <r>
    <s v="DMWSFH12"/>
    <n v="4"/>
    <s v="BT277"/>
    <x v="2"/>
    <n v="1"/>
    <n v="89.2"/>
    <m/>
    <m/>
    <m/>
    <m/>
    <m/>
    <m/>
    <m/>
    <m/>
    <m/>
    <x v="0"/>
    <n v="3.1"/>
    <n v="2.2000000000000002"/>
    <n v="2.6500000000000004"/>
    <n v="23.2"/>
    <n v="23.2"/>
    <m/>
    <m/>
    <m/>
    <m/>
    <s v="intact"/>
    <n v="20"/>
    <n v="0.2"/>
    <n v="0.2"/>
    <s v="e"/>
    <s v="c"/>
    <s v="ec"/>
    <s v="canopy"/>
    <m/>
    <m/>
    <n v="23.2"/>
    <n v="0.9900000000000001"/>
    <m/>
    <m/>
    <m/>
    <m/>
  </r>
  <r>
    <s v="DMWSFH12"/>
    <n v="4"/>
    <s v="BT278"/>
    <x v="2"/>
    <n v="1"/>
    <n v="57.1"/>
    <m/>
    <m/>
    <m/>
    <m/>
    <m/>
    <m/>
    <m/>
    <m/>
    <m/>
    <x v="1"/>
    <n v="1.3"/>
    <n v="3.3"/>
    <n v="2.2999999999999998"/>
    <n v="18"/>
    <n v="18"/>
    <m/>
    <m/>
    <m/>
    <m/>
    <s v="intact"/>
    <n v="20"/>
    <n v="0.2"/>
    <n v="0.2"/>
    <s v="e"/>
    <s v="c"/>
    <s v="ec"/>
    <s v="canopy"/>
    <m/>
    <m/>
    <n v="18"/>
    <n v="0.9900000000000001"/>
    <m/>
    <m/>
    <m/>
    <m/>
  </r>
  <r>
    <s v="DMWSFH12"/>
    <n v="4"/>
    <s v="BT279"/>
    <x v="0"/>
    <n v="1"/>
    <n v="34.9"/>
    <m/>
    <m/>
    <m/>
    <m/>
    <m/>
    <m/>
    <m/>
    <m/>
    <m/>
    <x v="1"/>
    <n v="3.4"/>
    <n v="3.4"/>
    <n v="3.4"/>
    <n v="16.600000000000001"/>
    <n v="16.600000000000001"/>
    <m/>
    <m/>
    <m/>
    <m/>
    <s v="intact"/>
    <n v="15"/>
    <n v="0.15"/>
    <n v="0.15"/>
    <s v="e"/>
    <s v="c"/>
    <s v="ec"/>
    <s v="canopy"/>
    <m/>
    <m/>
    <n v="16.600000000000001"/>
    <n v="0.9900000000000001"/>
    <m/>
    <m/>
    <m/>
    <m/>
  </r>
  <r>
    <s v="DMWSFH12"/>
    <n v="4"/>
    <s v="BT280"/>
    <x v="0"/>
    <n v="1"/>
    <n v="26.5"/>
    <m/>
    <m/>
    <m/>
    <m/>
    <m/>
    <m/>
    <m/>
    <m/>
    <m/>
    <x v="1"/>
    <n v="2.6"/>
    <n v="2.1"/>
    <n v="2.35"/>
    <n v="13.2"/>
    <n v="13.2"/>
    <m/>
    <m/>
    <m/>
    <m/>
    <s v="intact"/>
    <n v="5"/>
    <n v="0.05"/>
    <n v="0.05"/>
    <s v="e"/>
    <s v="c"/>
    <s v="ec"/>
    <s v="canopy"/>
    <m/>
    <m/>
    <n v="13.2"/>
    <n v="0.9900000000000001"/>
    <m/>
    <m/>
    <m/>
    <m/>
  </r>
  <r>
    <s v="DMWSFH12"/>
    <n v="4"/>
    <s v="BT281"/>
    <x v="0"/>
    <n v="1"/>
    <n v="20.6"/>
    <m/>
    <m/>
    <m/>
    <m/>
    <m/>
    <m/>
    <m/>
    <m/>
    <m/>
    <x v="0"/>
    <n v="2.2999999999999998"/>
    <n v="2.1"/>
    <n v="2.2000000000000002"/>
    <n v="13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12"/>
    <n v="4"/>
    <s v="BT282"/>
    <x v="0"/>
    <n v="1"/>
    <n v="27.6"/>
    <m/>
    <m/>
    <m/>
    <m/>
    <m/>
    <m/>
    <m/>
    <m/>
    <m/>
    <x v="1"/>
    <n v="2.8"/>
    <n v="3"/>
    <n v="2.9"/>
    <n v="16"/>
    <n v="16"/>
    <m/>
    <m/>
    <m/>
    <m/>
    <s v="intact"/>
    <n v="10"/>
    <n v="0.1"/>
    <n v="0.1"/>
    <s v="e"/>
    <s v="sc"/>
    <s v="esc"/>
    <s v="canopy"/>
    <m/>
    <m/>
    <n v="16"/>
    <n v="0.9900000000000001"/>
    <m/>
    <m/>
    <m/>
    <m/>
  </r>
  <r>
    <s v="DMWSFH12"/>
    <n v="4"/>
    <s v="BT283"/>
    <x v="0"/>
    <n v="1"/>
    <n v="23.1"/>
    <m/>
    <m/>
    <m/>
    <m/>
    <m/>
    <m/>
    <m/>
    <m/>
    <m/>
    <x v="1"/>
    <n v="3.9"/>
    <n v="3.1"/>
    <n v="3.5"/>
    <n v="13.5"/>
    <n v="13.5"/>
    <m/>
    <m/>
    <m/>
    <m/>
    <s v="intact"/>
    <n v="10"/>
    <n v="0.1"/>
    <n v="0.1"/>
    <s v="e"/>
    <s v="sc"/>
    <s v="esc"/>
    <s v="canopy"/>
    <m/>
    <m/>
    <n v="13.5"/>
    <n v="0.9900000000000001"/>
    <m/>
    <m/>
    <m/>
    <m/>
  </r>
  <r>
    <s v="DMWSFH12"/>
    <n v="4"/>
    <s v="BT284"/>
    <x v="0"/>
    <n v="1"/>
    <n v="37.6"/>
    <m/>
    <m/>
    <m/>
    <m/>
    <m/>
    <m/>
    <m/>
    <m/>
    <m/>
    <x v="1"/>
    <n v="3.7"/>
    <n v="2.8"/>
    <n v="3.25"/>
    <n v="20.6"/>
    <n v="20.6"/>
    <m/>
    <m/>
    <m/>
    <m/>
    <s v="intact"/>
    <n v="10"/>
    <n v="0.1"/>
    <n v="0.1"/>
    <s v="e"/>
    <s v="sc"/>
    <s v="esc"/>
    <s v="canopy"/>
    <m/>
    <m/>
    <n v="20.6"/>
    <n v="0.9900000000000001"/>
    <m/>
    <m/>
    <m/>
    <m/>
  </r>
  <r>
    <s v="DMWSFH12"/>
    <n v="4"/>
    <s v="BT285"/>
    <x v="0"/>
    <n v="1"/>
    <n v="26.8"/>
    <m/>
    <m/>
    <m/>
    <m/>
    <m/>
    <m/>
    <m/>
    <m/>
    <m/>
    <x v="1"/>
    <n v="3.4"/>
    <n v="3.1"/>
    <n v="3.25"/>
    <n v="13"/>
    <n v="13"/>
    <m/>
    <m/>
    <m/>
    <m/>
    <s v="intact"/>
    <n v="10"/>
    <n v="0.1"/>
    <n v="0.1"/>
    <s v="e"/>
    <s v="sc"/>
    <s v="esc"/>
    <s v="canopy"/>
    <m/>
    <m/>
    <n v="13"/>
    <n v="0.9900000000000001"/>
    <m/>
    <m/>
    <m/>
    <m/>
  </r>
  <r>
    <s v="DMWSFH12"/>
    <n v="4"/>
    <s v="BT286"/>
    <x v="0"/>
    <n v="1"/>
    <n v="27.4"/>
    <m/>
    <m/>
    <m/>
    <m/>
    <m/>
    <m/>
    <m/>
    <m/>
    <m/>
    <x v="1"/>
    <n v="2.9"/>
    <n v="2.5"/>
    <n v="2.7"/>
    <n v="16.600000000000001"/>
    <n v="16.600000000000001"/>
    <m/>
    <m/>
    <m/>
    <m/>
    <s v="intact"/>
    <n v="15"/>
    <n v="0.15"/>
    <n v="0.15"/>
    <s v="e"/>
    <s v="c"/>
    <s v="ec"/>
    <s v="canopy"/>
    <m/>
    <m/>
    <n v="16.600000000000001"/>
    <n v="0.9900000000000001"/>
    <m/>
    <m/>
    <m/>
    <m/>
  </r>
  <r>
    <s v="DMWSFH12"/>
    <n v="4"/>
    <s v="BT287"/>
    <x v="0"/>
    <n v="1"/>
    <n v="37.6"/>
    <m/>
    <m/>
    <m/>
    <m/>
    <m/>
    <m/>
    <m/>
    <m/>
    <m/>
    <x v="1"/>
    <n v="2.7"/>
    <n v="2.5"/>
    <n v="2.6"/>
    <n v="19.8"/>
    <n v="19.8"/>
    <m/>
    <m/>
    <m/>
    <m/>
    <s v="intact"/>
    <n v="20"/>
    <n v="0.2"/>
    <n v="0.2"/>
    <s v="e"/>
    <s v="c"/>
    <s v="ec"/>
    <s v="canopy"/>
    <m/>
    <m/>
    <n v="19.8"/>
    <n v="0.9900000000000001"/>
    <m/>
    <m/>
    <m/>
    <m/>
  </r>
  <r>
    <s v="DMWSFH12"/>
    <n v="4"/>
    <s v="BT288"/>
    <x v="2"/>
    <n v="1"/>
    <n v="55.4"/>
    <m/>
    <m/>
    <m/>
    <m/>
    <m/>
    <m/>
    <m/>
    <m/>
    <m/>
    <x v="0"/>
    <n v="2.2000000000000002"/>
    <n v="1.8"/>
    <n v="2"/>
    <n v="23.6"/>
    <n v="23.6"/>
    <m/>
    <m/>
    <m/>
    <m/>
    <s v="intact"/>
    <n v="10"/>
    <n v="0.1"/>
    <n v="0.1"/>
    <s v="e"/>
    <s v="c"/>
    <s v="ec"/>
    <s v="canopy"/>
    <m/>
    <m/>
    <n v="23.6"/>
    <n v="0.9900000000000001"/>
    <m/>
    <m/>
    <m/>
    <m/>
  </r>
  <r>
    <s v="DMWSFH12"/>
    <n v="4"/>
    <s v="BT289"/>
    <x v="0"/>
    <n v="1"/>
    <n v="29.5"/>
    <m/>
    <m/>
    <m/>
    <m/>
    <m/>
    <m/>
    <m/>
    <m/>
    <m/>
    <x v="1"/>
    <n v="3"/>
    <n v="3.4"/>
    <n v="3.2"/>
    <n v="13.8"/>
    <n v="13.8"/>
    <m/>
    <m/>
    <m/>
    <m/>
    <s v="intact"/>
    <n v="10"/>
    <n v="0.1"/>
    <n v="0.1"/>
    <s v="e"/>
    <s v="c"/>
    <s v="ec"/>
    <s v="canopy"/>
    <m/>
    <m/>
    <n v="13.8"/>
    <n v="0.9900000000000001"/>
    <m/>
    <m/>
    <m/>
    <m/>
  </r>
  <r>
    <s v="DMWSFH12"/>
    <n v="4"/>
    <s v="BT290"/>
    <x v="0"/>
    <n v="1"/>
    <n v="20.7"/>
    <m/>
    <m/>
    <m/>
    <m/>
    <m/>
    <m/>
    <m/>
    <m/>
    <m/>
    <x v="1"/>
    <n v="5"/>
    <n v="4"/>
    <n v="4.5"/>
    <n v="8.6"/>
    <n v="8.6"/>
    <m/>
    <m/>
    <m/>
    <m/>
    <s v="intact"/>
    <n v="5"/>
    <n v="0.05"/>
    <n v="0.05"/>
    <s v="e"/>
    <s v="c"/>
    <s v="ec"/>
    <s v="canopy"/>
    <m/>
    <m/>
    <n v="8.6"/>
    <n v="0.9900000000000001"/>
    <m/>
    <m/>
    <m/>
    <m/>
  </r>
  <r>
    <s v="DMWSFH12"/>
    <n v="4"/>
    <s v="BT291"/>
    <x v="2"/>
    <n v="1"/>
    <n v="46.7"/>
    <m/>
    <m/>
    <m/>
    <m/>
    <m/>
    <m/>
    <m/>
    <m/>
    <m/>
    <x v="0"/>
    <n v="2.4"/>
    <n v="2.2999999999999998"/>
    <n v="2.3499999999999996"/>
    <n v="21.6"/>
    <n v="21.6"/>
    <m/>
    <m/>
    <m/>
    <m/>
    <s v="intact"/>
    <n v="10"/>
    <n v="0.1"/>
    <n v="0.1"/>
    <s v="e"/>
    <s v="c"/>
    <s v="ec"/>
    <s v="canopy"/>
    <m/>
    <m/>
    <n v="21.6"/>
    <n v="0.9900000000000001"/>
    <m/>
    <m/>
    <m/>
    <m/>
  </r>
  <r>
    <s v="DMWSFH12"/>
    <n v="4"/>
    <s v="BT292"/>
    <x v="2"/>
    <n v="1"/>
    <n v="59.1"/>
    <m/>
    <m/>
    <m/>
    <m/>
    <m/>
    <m/>
    <m/>
    <m/>
    <m/>
    <x v="0"/>
    <n v="3"/>
    <n v="0.01"/>
    <n v="1.5049999999999999"/>
    <n v="20.8"/>
    <n v="20.8"/>
    <m/>
    <m/>
    <m/>
    <m/>
    <s v="intact"/>
    <n v="10"/>
    <n v="0.1"/>
    <n v="0.1"/>
    <s v="e"/>
    <s v="sc"/>
    <s v="esc"/>
    <s v="canopy"/>
    <m/>
    <m/>
    <n v="20.8"/>
    <n v="0.9900000000000001"/>
    <m/>
    <m/>
    <m/>
    <m/>
  </r>
  <r>
    <s v="DMWSFH12"/>
    <n v="4"/>
    <s v="BT293"/>
    <x v="0"/>
    <n v="1"/>
    <n v="37.4"/>
    <m/>
    <m/>
    <m/>
    <m/>
    <m/>
    <m/>
    <m/>
    <m/>
    <m/>
    <x v="1"/>
    <n v="2.9"/>
    <n v="2.9"/>
    <n v="2.9"/>
    <n v="15.2"/>
    <n v="15.2"/>
    <m/>
    <m/>
    <m/>
    <m/>
    <s v="intact"/>
    <n v="10"/>
    <n v="0.1"/>
    <n v="0.1"/>
    <s v="e"/>
    <s v="c"/>
    <s v="ec"/>
    <s v="canopy"/>
    <m/>
    <m/>
    <n v="15.2"/>
    <n v="0.9900000000000001"/>
    <m/>
    <m/>
    <m/>
    <m/>
  </r>
  <r>
    <s v="DMWSFH12"/>
    <n v="4"/>
    <s v="BT294"/>
    <x v="2"/>
    <n v="1"/>
    <n v="38.5"/>
    <m/>
    <m/>
    <m/>
    <m/>
    <m/>
    <m/>
    <m/>
    <m/>
    <m/>
    <x v="0"/>
    <n v="2.9"/>
    <n v="2.1"/>
    <n v="2.5"/>
    <n v="12.8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12"/>
    <n v="4"/>
    <s v="BT295"/>
    <x v="0"/>
    <n v="1"/>
    <n v="28.2"/>
    <m/>
    <m/>
    <m/>
    <m/>
    <m/>
    <m/>
    <m/>
    <m/>
    <m/>
    <x v="1"/>
    <n v="2.9"/>
    <n v="3.1"/>
    <n v="3"/>
    <n v="14.2"/>
    <n v="14.2"/>
    <m/>
    <m/>
    <m/>
    <m/>
    <s v="intact"/>
    <n v="5"/>
    <n v="0.05"/>
    <n v="0.05"/>
    <s v="e"/>
    <s v="c"/>
    <s v="ec"/>
    <s v="canopy"/>
    <m/>
    <m/>
    <n v="14.2"/>
    <n v="0.9900000000000001"/>
    <m/>
    <m/>
    <m/>
    <m/>
  </r>
  <r>
    <s v="DMWSFH12"/>
    <n v="4"/>
    <s v="BT296"/>
    <x v="0"/>
    <n v="1"/>
    <n v="29.3"/>
    <m/>
    <m/>
    <m/>
    <m/>
    <m/>
    <m/>
    <m/>
    <m/>
    <m/>
    <x v="1"/>
    <n v="3.1"/>
    <n v="2.9"/>
    <n v="3"/>
    <n v="15"/>
    <n v="15"/>
    <m/>
    <m/>
    <m/>
    <m/>
    <s v="intact"/>
    <n v="5"/>
    <n v="0.05"/>
    <n v="0.05"/>
    <s v="e"/>
    <s v="c"/>
    <s v="ec"/>
    <s v="canopy"/>
    <m/>
    <m/>
    <n v="15"/>
    <n v="0.9900000000000001"/>
    <m/>
    <m/>
    <m/>
    <m/>
  </r>
  <r>
    <s v="DMWSFH12"/>
    <n v="4"/>
    <s v="BT297"/>
    <x v="0"/>
    <n v="1"/>
    <n v="34.4"/>
    <m/>
    <m/>
    <m/>
    <m/>
    <m/>
    <m/>
    <m/>
    <m/>
    <m/>
    <x v="1"/>
    <n v="2.9"/>
    <n v="3.1"/>
    <n v="3"/>
    <n v="17.399999999999999"/>
    <n v="17.399999999999999"/>
    <m/>
    <m/>
    <m/>
    <m/>
    <s v="intact"/>
    <n v="10"/>
    <n v="0.1"/>
    <n v="0.1"/>
    <s v="e"/>
    <s v="c"/>
    <s v="ec"/>
    <s v="canopy"/>
    <m/>
    <m/>
    <n v="17.399999999999999"/>
    <n v="0.9900000000000001"/>
    <m/>
    <m/>
    <m/>
    <m/>
  </r>
  <r>
    <s v="DMWSFH12"/>
    <n v="4"/>
    <s v="BT298"/>
    <x v="0"/>
    <n v="1"/>
    <n v="23.1"/>
    <m/>
    <m/>
    <m/>
    <m/>
    <m/>
    <m/>
    <m/>
    <m/>
    <m/>
    <x v="1"/>
    <n v="2.7"/>
    <n v="2.1"/>
    <n v="2.4000000000000004"/>
    <n v="15.2"/>
    <n v="15.2"/>
    <m/>
    <m/>
    <m/>
    <m/>
    <s v="intact"/>
    <n v="10"/>
    <n v="0.1"/>
    <n v="0.1"/>
    <s v="e"/>
    <s v="sc"/>
    <s v="esc"/>
    <s v="canopy"/>
    <m/>
    <m/>
    <n v="15.2"/>
    <n v="0.9900000000000001"/>
    <m/>
    <m/>
    <m/>
    <m/>
  </r>
  <r>
    <s v="DMWSFH12"/>
    <n v="4"/>
    <s v="BT299"/>
    <x v="0"/>
    <n v="1"/>
    <n v="20.3"/>
    <m/>
    <m/>
    <m/>
    <m/>
    <m/>
    <m/>
    <m/>
    <m/>
    <m/>
    <x v="1"/>
    <n v="2.4"/>
    <n v="3.4"/>
    <n v="2.9"/>
    <n v="12.2"/>
    <n v="12.2"/>
    <m/>
    <m/>
    <m/>
    <m/>
    <s v="intact"/>
    <n v="10"/>
    <n v="0.1"/>
    <n v="0.1"/>
    <s v="e"/>
    <s v="sc"/>
    <s v="esc"/>
    <s v="canopy"/>
    <m/>
    <m/>
    <n v="12.2"/>
    <n v="0.9900000000000001"/>
    <m/>
    <m/>
    <m/>
    <m/>
  </r>
  <r>
    <s v="DMWSFH12"/>
    <n v="4"/>
    <s v="BT300"/>
    <x v="0"/>
    <n v="1"/>
    <n v="27.4"/>
    <m/>
    <m/>
    <m/>
    <m/>
    <m/>
    <m/>
    <m/>
    <m/>
    <m/>
    <x v="1"/>
    <n v="3.2"/>
    <n v="3"/>
    <n v="3.1"/>
    <n v="13.8"/>
    <n v="13.8"/>
    <m/>
    <m/>
    <m/>
    <m/>
    <s v="intact"/>
    <n v="5"/>
    <n v="0.05"/>
    <n v="0.05"/>
    <s v="e"/>
    <s v="sc"/>
    <s v="esc"/>
    <s v="canopy"/>
    <m/>
    <m/>
    <n v="13.8"/>
    <n v="0.9900000000000001"/>
    <m/>
    <m/>
    <m/>
    <m/>
  </r>
  <r>
    <s v="DMWSFH12"/>
    <n v="4"/>
    <s v="BT301"/>
    <x v="0"/>
    <n v="1"/>
    <n v="37.799999999999997"/>
    <m/>
    <m/>
    <m/>
    <m/>
    <m/>
    <m/>
    <m/>
    <m/>
    <m/>
    <x v="1"/>
    <n v="2.7"/>
    <n v="2.8"/>
    <n v="2.75"/>
    <n v="17.8"/>
    <n v="17.8"/>
    <m/>
    <m/>
    <m/>
    <m/>
    <s v="intact"/>
    <n v="5"/>
    <n v="0.05"/>
    <n v="0.05"/>
    <s v="e"/>
    <s v="sc"/>
    <s v="esc"/>
    <s v="canopy"/>
    <m/>
    <m/>
    <n v="17.8"/>
    <n v="0.9900000000000001"/>
    <m/>
    <m/>
    <m/>
    <m/>
  </r>
  <r>
    <s v="DMWSFH12"/>
    <n v="4"/>
    <s v="BT302"/>
    <x v="0"/>
    <n v="1"/>
    <n v="33.6"/>
    <m/>
    <m/>
    <m/>
    <m/>
    <m/>
    <m/>
    <m/>
    <m/>
    <m/>
    <x v="1"/>
    <n v="3.1"/>
    <n v="2.7"/>
    <n v="2.9000000000000004"/>
    <n v="18.2"/>
    <n v="18.2"/>
    <m/>
    <m/>
    <m/>
    <m/>
    <s v="intact"/>
    <n v="5"/>
    <n v="0.05"/>
    <n v="0.05"/>
    <s v="e"/>
    <s v="c"/>
    <s v="ec"/>
    <s v="canopy"/>
    <m/>
    <m/>
    <n v="18.2"/>
    <n v="0.9900000000000001"/>
    <m/>
    <m/>
    <m/>
    <m/>
  </r>
  <r>
    <s v="DMWSFH12"/>
    <n v="4"/>
    <s v="BT303"/>
    <x v="0"/>
    <n v="1"/>
    <n v="32.5"/>
    <m/>
    <m/>
    <m/>
    <m/>
    <m/>
    <m/>
    <m/>
    <m/>
    <m/>
    <x v="0"/>
    <n v="3"/>
    <n v="3.1"/>
    <n v="3.05"/>
    <n v="14.4"/>
    <n v="14.4"/>
    <m/>
    <m/>
    <m/>
    <m/>
    <s v="intact"/>
    <n v="5"/>
    <n v="0.05"/>
    <n v="0.05"/>
    <s v="e"/>
    <s v="c"/>
    <s v="ec"/>
    <s v="canopy"/>
    <m/>
    <m/>
    <n v="14.4"/>
    <n v="0.9900000000000001"/>
    <m/>
    <m/>
    <m/>
    <m/>
  </r>
  <r>
    <s v="DMWSFH12"/>
    <n v="4"/>
    <s v="BT304"/>
    <x v="0"/>
    <n v="1"/>
    <n v="27.4"/>
    <m/>
    <m/>
    <m/>
    <m/>
    <m/>
    <m/>
    <m/>
    <m/>
    <m/>
    <x v="1"/>
    <n v="2.5"/>
    <n v="1.9"/>
    <n v="2.2000000000000002"/>
    <n v="14.4"/>
    <n v="14.4"/>
    <m/>
    <m/>
    <m/>
    <m/>
    <s v="intact"/>
    <n v="5"/>
    <n v="0.05"/>
    <n v="0.05"/>
    <s v="e"/>
    <s v="sc"/>
    <s v="esc"/>
    <s v="canopy"/>
    <m/>
    <m/>
    <n v="14.4"/>
    <n v="0.9900000000000001"/>
    <m/>
    <m/>
    <m/>
    <m/>
  </r>
  <r>
    <s v="DMWSFH12"/>
    <n v="4"/>
    <s v="BT305"/>
    <x v="0"/>
    <n v="1"/>
    <n v="22.2"/>
    <m/>
    <m/>
    <m/>
    <m/>
    <m/>
    <m/>
    <m/>
    <m/>
    <m/>
    <x v="1"/>
    <n v="3.1"/>
    <n v="3.1"/>
    <n v="3.1"/>
    <n v="13.4"/>
    <n v="13.4"/>
    <m/>
    <m/>
    <m/>
    <m/>
    <s v="intact"/>
    <n v="5"/>
    <n v="0.05"/>
    <n v="0.05"/>
    <s v="e"/>
    <s v="sc"/>
    <s v="esc"/>
    <s v="canopy"/>
    <m/>
    <m/>
    <n v="13.4"/>
    <n v="0.9900000000000001"/>
    <m/>
    <m/>
    <m/>
    <m/>
  </r>
  <r>
    <s v="DMWSFH12"/>
    <n v="4"/>
    <s v="BT306"/>
    <x v="0"/>
    <n v="2"/>
    <n v="31"/>
    <n v="10.6"/>
    <m/>
    <m/>
    <m/>
    <m/>
    <m/>
    <m/>
    <m/>
    <m/>
    <x v="1"/>
    <n v="2.7"/>
    <n v="2.7"/>
    <n v="2.7"/>
    <n v="17.600000000000001"/>
    <n v="17.600000000000001"/>
    <m/>
    <m/>
    <m/>
    <m/>
    <s v="intact"/>
    <n v="15"/>
    <n v="0.15"/>
    <n v="0.15"/>
    <s v="e"/>
    <s v="sc"/>
    <s v="esc"/>
    <s v="canopy"/>
    <m/>
    <m/>
    <n v="17.600000000000001"/>
    <n v="0.9900000000000001"/>
    <m/>
    <m/>
    <m/>
    <m/>
  </r>
  <r>
    <s v="DMWSFH12"/>
    <n v="4"/>
    <s v="BT307"/>
    <x v="0"/>
    <n v="1"/>
    <n v="27"/>
    <m/>
    <m/>
    <m/>
    <m/>
    <m/>
    <m/>
    <m/>
    <m/>
    <m/>
    <x v="0"/>
    <n v="2.1"/>
    <n v="2.4"/>
    <n v="2.25"/>
    <n v="14"/>
    <n v="14"/>
    <m/>
    <m/>
    <m/>
    <m/>
    <s v="intact"/>
    <n v="15"/>
    <n v="0.15"/>
    <n v="0.15"/>
    <s v="e"/>
    <s v="sc"/>
    <s v="esc"/>
    <s v="canopy"/>
    <m/>
    <m/>
    <n v="14"/>
    <n v="0.9900000000000001"/>
    <m/>
    <m/>
    <m/>
    <m/>
  </r>
  <r>
    <s v="DMWSFH12"/>
    <n v="4"/>
    <s v="BT308"/>
    <x v="0"/>
    <n v="1"/>
    <n v="30"/>
    <m/>
    <m/>
    <m/>
    <m/>
    <m/>
    <m/>
    <m/>
    <m/>
    <m/>
    <x v="1"/>
    <n v="2.5"/>
    <n v="2.4"/>
    <n v="2.4500000000000002"/>
    <n v="14"/>
    <n v="14"/>
    <m/>
    <m/>
    <m/>
    <m/>
    <s v="intact"/>
    <n v="15"/>
    <n v="0.15"/>
    <n v="0.15"/>
    <s v="e"/>
    <s v="sc"/>
    <s v="esc"/>
    <s v="canopy"/>
    <m/>
    <m/>
    <n v="14"/>
    <n v="0.9900000000000001"/>
    <m/>
    <m/>
    <m/>
    <m/>
  </r>
  <r>
    <s v="DMWSFH12"/>
    <n v="3"/>
    <s v="BT309"/>
    <x v="0"/>
    <n v="1"/>
    <n v="19.100000000000001"/>
    <m/>
    <m/>
    <m/>
    <m/>
    <m/>
    <m/>
    <m/>
    <m/>
    <m/>
    <x v="1"/>
    <n v="2.6"/>
    <n v="2.6"/>
    <n v="2.6"/>
    <n v="15"/>
    <n v="15"/>
    <m/>
    <m/>
    <m/>
    <m/>
    <s v="intact"/>
    <n v="5"/>
    <n v="0.05"/>
    <n v="0.05"/>
    <s v="e"/>
    <s v="c"/>
    <s v="ec"/>
    <s v="canopy"/>
    <m/>
    <m/>
    <n v="15"/>
    <n v="0.9900000000000001"/>
    <m/>
    <m/>
    <m/>
    <m/>
  </r>
  <r>
    <s v="DMWSFH12"/>
    <n v="3"/>
    <s v="BT310"/>
    <x v="0"/>
    <n v="1"/>
    <n v="17.5"/>
    <m/>
    <m/>
    <m/>
    <m/>
    <m/>
    <m/>
    <m/>
    <m/>
    <m/>
    <x v="1"/>
    <n v="2.2000000000000002"/>
    <n v="2.2000000000000002"/>
    <n v="2.2000000000000002"/>
    <n v="13.5"/>
    <n v="13.5"/>
    <m/>
    <m/>
    <m/>
    <m/>
    <s v="intact"/>
    <n v="10"/>
    <n v="0.1"/>
    <n v="0.1"/>
    <s v="e"/>
    <s v="c"/>
    <s v="ec"/>
    <s v="canopy"/>
    <m/>
    <m/>
    <n v="13.5"/>
    <n v="0.9900000000000001"/>
    <m/>
    <m/>
    <m/>
    <m/>
  </r>
  <r>
    <s v="DMWSFH12"/>
    <n v="3"/>
    <s v="BT311"/>
    <x v="0"/>
    <n v="1"/>
    <n v="11.4"/>
    <m/>
    <m/>
    <m/>
    <m/>
    <m/>
    <m/>
    <m/>
    <m/>
    <m/>
    <x v="1"/>
    <n v="1.8"/>
    <n v="1.6"/>
    <n v="1.7000000000000002"/>
    <n v="7"/>
    <n v="7"/>
    <m/>
    <m/>
    <m/>
    <m/>
    <s v="intact"/>
    <n v="60"/>
    <n v="0.6"/>
    <n v="0.6"/>
    <s v="e"/>
    <s v="sc"/>
    <s v="esc"/>
    <s v="canopy"/>
    <m/>
    <m/>
    <n v="7"/>
    <n v="0.9900000000000001"/>
    <m/>
    <m/>
    <m/>
    <m/>
  </r>
  <r>
    <s v="DMWSFH12"/>
    <n v="3"/>
    <s v="BT312"/>
    <x v="0"/>
    <n v="1"/>
    <n v="18.2"/>
    <m/>
    <m/>
    <m/>
    <m/>
    <m/>
    <m/>
    <m/>
    <m/>
    <m/>
    <x v="1"/>
    <n v="2.7"/>
    <n v="2.7"/>
    <n v="2.7"/>
    <n v="11.8"/>
    <n v="11.8"/>
    <m/>
    <m/>
    <m/>
    <m/>
    <s v="intact"/>
    <n v="30"/>
    <n v="0.3"/>
    <n v="0.3"/>
    <s v="e"/>
    <s v="sc"/>
    <s v="esc"/>
    <s v="canopy"/>
    <m/>
    <m/>
    <n v="11.8"/>
    <n v="0.9900000000000001"/>
    <m/>
    <m/>
    <m/>
    <m/>
  </r>
  <r>
    <s v="DMWSFH12"/>
    <n v="3"/>
    <s v="BT313"/>
    <x v="0"/>
    <n v="1"/>
    <n v="13.3"/>
    <m/>
    <m/>
    <m/>
    <m/>
    <m/>
    <m/>
    <m/>
    <m/>
    <m/>
    <x v="1"/>
    <n v="2.6"/>
    <n v="2.9"/>
    <n v="2.75"/>
    <n v="6.5"/>
    <n v="6.5"/>
    <m/>
    <m/>
    <m/>
    <m/>
    <s v="intact"/>
    <n v="30"/>
    <n v="0.3"/>
    <n v="0.3"/>
    <s v="e"/>
    <s v="sc"/>
    <s v="esc"/>
    <s v="canopy"/>
    <m/>
    <m/>
    <n v="6.5"/>
    <n v="0.9900000000000001"/>
    <m/>
    <m/>
    <m/>
    <m/>
  </r>
  <r>
    <s v="DMWSFH12"/>
    <n v="3"/>
    <s v="BT314"/>
    <x v="0"/>
    <n v="1"/>
    <n v="16.7"/>
    <m/>
    <m/>
    <m/>
    <m/>
    <m/>
    <m/>
    <m/>
    <m/>
    <m/>
    <x v="1"/>
    <n v="2.8"/>
    <n v="2.2999999999999998"/>
    <n v="2.5499999999999998"/>
    <n v="12.2"/>
    <n v="12.2"/>
    <m/>
    <m/>
    <m/>
    <m/>
    <s v="intact"/>
    <n v="10"/>
    <n v="0.1"/>
    <n v="0.1"/>
    <s v="e"/>
    <s v="c"/>
    <s v="ec"/>
    <s v="canopy"/>
    <m/>
    <m/>
    <n v="12.2"/>
    <n v="0.9900000000000001"/>
    <m/>
    <m/>
    <m/>
    <m/>
  </r>
  <r>
    <s v="DMWSFH12"/>
    <n v="3"/>
    <s v="BT315"/>
    <x v="0"/>
    <n v="1"/>
    <n v="19.5"/>
    <m/>
    <m/>
    <m/>
    <m/>
    <m/>
    <m/>
    <m/>
    <m/>
    <m/>
    <x v="1"/>
    <n v="3"/>
    <n v="3.5"/>
    <n v="3.25"/>
    <n v="11.4"/>
    <n v="11.4"/>
    <m/>
    <m/>
    <m/>
    <m/>
    <s v="intact"/>
    <n v="10"/>
    <n v="0.1"/>
    <n v="0.1"/>
    <s v="e"/>
    <s v="sc"/>
    <s v="esc"/>
    <s v="canopy"/>
    <m/>
    <m/>
    <n v="11.4"/>
    <n v="0.9900000000000001"/>
    <m/>
    <m/>
    <m/>
    <m/>
  </r>
  <r>
    <s v="DMWSFH12"/>
    <n v="3"/>
    <s v="BT316"/>
    <x v="0"/>
    <n v="1"/>
    <n v="15.6"/>
    <m/>
    <m/>
    <m/>
    <m/>
    <m/>
    <m/>
    <m/>
    <m/>
    <m/>
    <x v="1"/>
    <n v="2.6"/>
    <n v="2.9"/>
    <n v="2.75"/>
    <n v="12.6"/>
    <n v="12.6"/>
    <m/>
    <m/>
    <m/>
    <m/>
    <s v="intact"/>
    <n v="10"/>
    <n v="0.1"/>
    <n v="0.1"/>
    <s v="e"/>
    <s v="sc"/>
    <s v="esc"/>
    <s v="canopy"/>
    <m/>
    <m/>
    <n v="12.6"/>
    <n v="0.9900000000000001"/>
    <m/>
    <m/>
    <m/>
    <m/>
  </r>
  <r>
    <s v="DMWSFH12"/>
    <n v="3"/>
    <s v="BT317"/>
    <x v="0"/>
    <n v="1"/>
    <n v="12.6"/>
    <m/>
    <m/>
    <m/>
    <m/>
    <m/>
    <m/>
    <m/>
    <m/>
    <m/>
    <x v="1"/>
    <n v="3"/>
    <n v="2.7"/>
    <n v="2.85"/>
    <n v="5.5"/>
    <n v="5.5"/>
    <m/>
    <m/>
    <m/>
    <m/>
    <s v="intact"/>
    <n v="10"/>
    <n v="0.1"/>
    <n v="0.1"/>
    <s v="e"/>
    <s v="c"/>
    <s v="ec"/>
    <s v="canopy"/>
    <m/>
    <m/>
    <n v="5.5"/>
    <n v="0.9900000000000001"/>
    <m/>
    <m/>
    <m/>
    <m/>
  </r>
  <r>
    <s v="DMWSFH12"/>
    <n v="3"/>
    <s v="BT318"/>
    <x v="0"/>
    <n v="1"/>
    <n v="13.6"/>
    <m/>
    <m/>
    <m/>
    <m/>
    <m/>
    <m/>
    <m/>
    <m/>
    <m/>
    <x v="1"/>
    <n v="2.5"/>
    <n v="2.1"/>
    <n v="2.2999999999999998"/>
    <n v="8.5"/>
    <n v="8.5"/>
    <m/>
    <m/>
    <m/>
    <m/>
    <s v="intact"/>
    <n v="0.01"/>
    <n v="1E-4"/>
    <n v="1E-4"/>
    <s v="e"/>
    <s v="c"/>
    <s v="ec"/>
    <s v="canopy"/>
    <m/>
    <m/>
    <n v="8.5"/>
    <n v="0.9900000000000001"/>
    <m/>
    <m/>
    <m/>
    <m/>
  </r>
  <r>
    <s v="DMWSFH12"/>
    <n v="3"/>
    <s v="BT319"/>
    <x v="0"/>
    <n v="1"/>
    <n v="14.4"/>
    <m/>
    <m/>
    <m/>
    <m/>
    <m/>
    <m/>
    <m/>
    <m/>
    <m/>
    <x v="1"/>
    <n v="2.7"/>
    <n v="2.4"/>
    <n v="2.5499999999999998"/>
    <n v="9.8000000000000007"/>
    <n v="9.8000000000000007"/>
    <m/>
    <m/>
    <m/>
    <m/>
    <s v="intact"/>
    <n v="10"/>
    <n v="0.1"/>
    <n v="0.1"/>
    <s v="e"/>
    <s v="sc"/>
    <s v="esc"/>
    <s v="canopy"/>
    <m/>
    <m/>
    <n v="9.8000000000000007"/>
    <n v="0.9900000000000001"/>
    <m/>
    <m/>
    <m/>
    <m/>
  </r>
  <r>
    <s v="DMWSFH12"/>
    <n v="3"/>
    <s v="BT320"/>
    <x v="0"/>
    <n v="1"/>
    <n v="15.1"/>
    <m/>
    <m/>
    <m/>
    <m/>
    <m/>
    <m/>
    <m/>
    <m/>
    <m/>
    <x v="1"/>
    <n v="2.5"/>
    <n v="2.6"/>
    <n v="2.5499999999999998"/>
    <n v="11.4"/>
    <n v="11.4"/>
    <m/>
    <m/>
    <m/>
    <m/>
    <s v="intact"/>
    <n v="10"/>
    <n v="0.1"/>
    <n v="0.1"/>
    <s v="e"/>
    <s v="sc"/>
    <s v="esc"/>
    <s v="canopy"/>
    <m/>
    <m/>
    <n v="11.4"/>
    <n v="0.9900000000000001"/>
    <m/>
    <m/>
    <m/>
    <m/>
  </r>
  <r>
    <s v="DMWSFH14"/>
    <n v="4"/>
    <s v="BT321"/>
    <x v="8"/>
    <n v="1"/>
    <n v="25.7"/>
    <m/>
    <m/>
    <m/>
    <m/>
    <m/>
    <m/>
    <m/>
    <m/>
    <m/>
    <x v="1"/>
    <n v="0.8"/>
    <n v="0.8"/>
    <n v="0.8"/>
    <n v="16.399999999999999"/>
    <n v="9.1999999999999993"/>
    <m/>
    <m/>
    <m/>
    <s v="canopy"/>
    <s v="canopy"/>
    <n v="70"/>
    <n v="0.70000000000000007"/>
    <n v="0.70000000000000007"/>
    <s v="e"/>
    <s v="s"/>
    <s v="es"/>
    <s v="stem"/>
    <m/>
    <n v="8.1999999999999993"/>
    <n v="9.1999999999999993"/>
    <n v="0.55536585365853663"/>
    <m/>
    <m/>
    <m/>
    <m/>
  </r>
  <r>
    <s v="DMWSFH14"/>
    <n v="4"/>
    <s v="BT322"/>
    <x v="8"/>
    <n v="1"/>
    <n v="21.7"/>
    <m/>
    <m/>
    <m/>
    <m/>
    <m/>
    <m/>
    <m/>
    <m/>
    <m/>
    <x v="0"/>
    <n v="0.9"/>
    <n v="0.8"/>
    <n v="0.85000000000000009"/>
    <n v="9"/>
    <n v="4"/>
    <m/>
    <m/>
    <m/>
    <s v="canopy"/>
    <s v="canopy"/>
    <n v="80"/>
    <n v="0.8"/>
    <n v="0.8"/>
    <s v="c"/>
    <s v="ls"/>
    <s v="cls"/>
    <s v="stem"/>
    <m/>
    <n v="3.7"/>
    <n v="4"/>
    <n v="0.44"/>
    <m/>
    <n v="2"/>
    <m/>
    <m/>
  </r>
  <r>
    <s v="DMWSFH14"/>
    <n v="3"/>
    <s v="BT323"/>
    <x v="0"/>
    <n v="1"/>
    <n v="14.1"/>
    <m/>
    <m/>
    <m/>
    <m/>
    <m/>
    <m/>
    <m/>
    <m/>
    <m/>
    <x v="1"/>
    <n v="2.2000000000000002"/>
    <n v="2.8"/>
    <n v="2.5"/>
    <n v="8.5"/>
    <n v="6.5"/>
    <m/>
    <m/>
    <m/>
    <s v="canopy"/>
    <s v="canopy"/>
    <n v="70"/>
    <n v="0.70000000000000007"/>
    <n v="0.70000000000000007"/>
    <s v="c"/>
    <s v="ls"/>
    <s v="cls"/>
    <s v="stem"/>
    <m/>
    <n v="2.5"/>
    <n v="6.5"/>
    <n v="0.75705882352941178"/>
    <m/>
    <m/>
    <s v="missing ligno data"/>
    <m/>
  </r>
  <r>
    <s v="DMWSFH14"/>
    <n v="3"/>
    <s v="BT324"/>
    <x v="0"/>
    <n v="1"/>
    <n v="12.4"/>
    <m/>
    <m/>
    <m/>
    <m/>
    <m/>
    <m/>
    <m/>
    <m/>
    <m/>
    <x v="0"/>
    <n v="2"/>
    <n v="2.4"/>
    <n v="2.2000000000000002"/>
    <n v="3"/>
    <n v="2.5"/>
    <m/>
    <m/>
    <m/>
    <s v="canopy"/>
    <s v="canopy"/>
    <n v="80"/>
    <n v="0.8"/>
    <n v="0.8"/>
    <s v="e"/>
    <s v="s"/>
    <s v="es"/>
    <s v="stem"/>
    <m/>
    <n v="1.5"/>
    <n v="2.5"/>
    <n v="0.82500000000000018"/>
    <m/>
    <m/>
    <m/>
    <m/>
  </r>
  <r>
    <s v="DMWSFH14"/>
    <n v="4"/>
    <s v="BT325"/>
    <x v="2"/>
    <n v="1"/>
    <n v="40.6"/>
    <m/>
    <m/>
    <m/>
    <m/>
    <m/>
    <m/>
    <m/>
    <m/>
    <m/>
    <x v="1"/>
    <n v="1.2"/>
    <n v="1.3"/>
    <n v="1.25"/>
    <n v="19.2"/>
    <n v="17.2"/>
    <m/>
    <m/>
    <m/>
    <m/>
    <s v="intact"/>
    <n v="60"/>
    <n v="0.6"/>
    <n v="0.6"/>
    <s v="e"/>
    <s v="sc"/>
    <s v="esc"/>
    <s v="canopy"/>
    <m/>
    <m/>
    <n v="17.2"/>
    <n v="0.88687500000000019"/>
    <m/>
    <m/>
    <m/>
    <m/>
  </r>
  <r>
    <s v="DMWSFH14"/>
    <n v="4"/>
    <s v="BT326"/>
    <x v="0"/>
    <n v="1"/>
    <n v="21.7"/>
    <m/>
    <m/>
    <m/>
    <m/>
    <m/>
    <m/>
    <m/>
    <m/>
    <m/>
    <x v="1"/>
    <n v="2.7"/>
    <n v="2.6"/>
    <n v="2.6500000000000004"/>
    <n v="12.4"/>
    <n v="12.4"/>
    <m/>
    <m/>
    <m/>
    <m/>
    <s v="intact"/>
    <n v="50"/>
    <n v="0.5"/>
    <n v="0.5"/>
    <s v="e"/>
    <s v="sc"/>
    <s v="esc"/>
    <s v="canopy"/>
    <m/>
    <m/>
    <n v="12.4"/>
    <n v="0.9900000000000001"/>
    <m/>
    <m/>
    <m/>
    <m/>
  </r>
  <r>
    <s v="DMWSFH14"/>
    <n v="4"/>
    <s v="BT327"/>
    <x v="2"/>
    <n v="1"/>
    <n v="43.1"/>
    <m/>
    <m/>
    <m/>
    <m/>
    <m/>
    <m/>
    <m/>
    <m/>
    <m/>
    <x v="0"/>
    <n v="1.8"/>
    <n v="1.6"/>
    <n v="1.7000000000000002"/>
    <n v="17.8"/>
    <n v="17.8"/>
    <m/>
    <m/>
    <m/>
    <m/>
    <s v="intact"/>
    <n v="15"/>
    <n v="0.15"/>
    <n v="0.15"/>
    <s v="e"/>
    <s v="sc"/>
    <s v="esc"/>
    <s v="canopy"/>
    <m/>
    <m/>
    <n v="17.8"/>
    <n v="0.9900000000000001"/>
    <m/>
    <m/>
    <m/>
    <m/>
  </r>
  <r>
    <s v="DMWSFH14"/>
    <n v="4"/>
    <s v="BT328"/>
    <x v="2"/>
    <n v="1"/>
    <n v="63.3"/>
    <m/>
    <m/>
    <m/>
    <m/>
    <m/>
    <m/>
    <m/>
    <m/>
    <m/>
    <x v="1"/>
    <n v="1.8"/>
    <n v="1.8"/>
    <n v="1.8"/>
    <n v="21"/>
    <n v="20.399999999999999"/>
    <m/>
    <m/>
    <m/>
    <m/>
    <s v="intact"/>
    <n v="20"/>
    <n v="0.2"/>
    <n v="0.2"/>
    <s v="e"/>
    <s v="sc"/>
    <s v="esc"/>
    <s v="canopy"/>
    <m/>
    <m/>
    <n v="20.399999999999999"/>
    <n v="0.96171428571428563"/>
    <m/>
    <m/>
    <m/>
    <m/>
  </r>
  <r>
    <s v="DMWSFH14"/>
    <n v="4"/>
    <s v="BT329"/>
    <x v="8"/>
    <n v="1"/>
    <n v="20.6"/>
    <m/>
    <m/>
    <m/>
    <m/>
    <m/>
    <m/>
    <m/>
    <m/>
    <m/>
    <x v="1"/>
    <n v="2"/>
    <n v="1.6"/>
    <n v="1.8"/>
    <n v="13.8"/>
    <n v="13.2"/>
    <m/>
    <m/>
    <m/>
    <m/>
    <s v="intact"/>
    <n v="20"/>
    <n v="0.2"/>
    <n v="0.2"/>
    <s v="e"/>
    <s v="sc"/>
    <s v="esc"/>
    <s v="canopy"/>
    <m/>
    <m/>
    <n v="13.2"/>
    <n v="0.94695652173913047"/>
    <m/>
    <m/>
    <m/>
    <m/>
  </r>
  <r>
    <s v="DMWSFH14"/>
    <n v="4"/>
    <s v="BT330"/>
    <x v="2"/>
    <n v="1"/>
    <n v="40"/>
    <m/>
    <m/>
    <m/>
    <m/>
    <m/>
    <m/>
    <m/>
    <m/>
    <m/>
    <x v="0"/>
    <n v="0.99"/>
    <n v="0.9"/>
    <n v="0.94500000000000006"/>
    <n v="22.2"/>
    <n v="20.6"/>
    <m/>
    <m/>
    <m/>
    <m/>
    <s v="intact"/>
    <n v="15"/>
    <n v="0.15"/>
    <n v="0.15"/>
    <s v="e"/>
    <s v="sc"/>
    <s v="esc"/>
    <s v="canopy"/>
    <m/>
    <m/>
    <n v="20.6"/>
    <n v="0.9186486486486487"/>
    <m/>
    <m/>
    <m/>
    <m/>
  </r>
  <r>
    <s v="DMWSFH14"/>
    <n v="4"/>
    <s v="BT331"/>
    <x v="2"/>
    <n v="1"/>
    <n v="51.9"/>
    <m/>
    <m/>
    <m/>
    <m/>
    <m/>
    <m/>
    <m/>
    <m/>
    <m/>
    <x v="0"/>
    <n v="2.5"/>
    <n v="0.99"/>
    <n v="1.7450000000000001"/>
    <n v="22.2"/>
    <n v="22.2"/>
    <m/>
    <m/>
    <m/>
    <m/>
    <s v="intact"/>
    <n v="15"/>
    <n v="0.15"/>
    <n v="0.15"/>
    <s v="e"/>
    <s v="c"/>
    <s v="ec"/>
    <s v="canopy"/>
    <m/>
    <m/>
    <n v="22.2"/>
    <n v="0.9900000000000001"/>
    <m/>
    <m/>
    <m/>
    <m/>
  </r>
  <r>
    <s v="DMWSFH14"/>
    <n v="4"/>
    <s v="BT332"/>
    <x v="0"/>
    <n v="1"/>
    <n v="22"/>
    <m/>
    <m/>
    <m/>
    <m/>
    <m/>
    <m/>
    <m/>
    <m/>
    <m/>
    <x v="0"/>
    <n v="2.5"/>
    <n v="2.4"/>
    <n v="2.4500000000000002"/>
    <n v="8.8000000000000007"/>
    <n v="8.8000000000000007"/>
    <m/>
    <m/>
    <m/>
    <m/>
    <s v="intact"/>
    <n v="20"/>
    <n v="0.2"/>
    <n v="0.2"/>
    <s v="c"/>
    <s v="lsc"/>
    <s v="clsc"/>
    <s v="canopy"/>
    <m/>
    <m/>
    <n v="8.8000000000000007"/>
    <n v="0.9900000000000001"/>
    <m/>
    <n v="6"/>
    <m/>
    <m/>
  </r>
  <r>
    <s v="DMWSFH14"/>
    <n v="4"/>
    <s v="BT333"/>
    <x v="0"/>
    <n v="1"/>
    <n v="28.3"/>
    <m/>
    <m/>
    <m/>
    <m/>
    <m/>
    <m/>
    <m/>
    <m/>
    <m/>
    <x v="1"/>
    <n v="3"/>
    <n v="2.9"/>
    <n v="2.95"/>
    <n v="12.2"/>
    <n v="11.2"/>
    <m/>
    <m/>
    <m/>
    <m/>
    <s v="intact"/>
    <n v="10"/>
    <n v="0.1"/>
    <n v="0.1"/>
    <s v="c"/>
    <s v="lsc"/>
    <s v="clsc"/>
    <s v="canopy"/>
    <m/>
    <m/>
    <n v="11.2"/>
    <n v="0.90885245901639344"/>
    <m/>
    <n v="3"/>
    <m/>
    <m/>
  </r>
  <r>
    <s v="DMWSFH14"/>
    <n v="4"/>
    <s v="BT334"/>
    <x v="2"/>
    <n v="1"/>
    <n v="89.5"/>
    <m/>
    <m/>
    <m/>
    <m/>
    <m/>
    <m/>
    <m/>
    <m/>
    <m/>
    <x v="0"/>
    <n v="2.2000000000000002"/>
    <n v="2.1"/>
    <n v="2.1500000000000004"/>
    <n v="25.2"/>
    <n v="25.2"/>
    <m/>
    <m/>
    <m/>
    <m/>
    <s v="intact"/>
    <n v="20"/>
    <n v="0.2"/>
    <n v="0.2"/>
    <s v="e"/>
    <s v="c"/>
    <s v="ec"/>
    <s v="canopy"/>
    <m/>
    <m/>
    <n v="25.2"/>
    <n v="0.9900000000000001"/>
    <m/>
    <m/>
    <m/>
    <m/>
  </r>
  <r>
    <s v="DMWSFH14"/>
    <n v="4"/>
    <s v="BT335"/>
    <x v="2"/>
    <n v="1"/>
    <n v="37.5"/>
    <m/>
    <m/>
    <m/>
    <m/>
    <m/>
    <m/>
    <m/>
    <m/>
    <m/>
    <x v="0"/>
    <n v="0.9"/>
    <n v="1.3"/>
    <n v="1.1000000000000001"/>
    <n v="21.6"/>
    <n v="21.6"/>
    <m/>
    <m/>
    <m/>
    <m/>
    <s v="intact"/>
    <n v="30"/>
    <n v="0.3"/>
    <n v="0.3"/>
    <s v="e"/>
    <s v="sc"/>
    <s v="esc"/>
    <s v="canopy"/>
    <m/>
    <m/>
    <n v="21.6"/>
    <n v="0.9900000000000001"/>
    <m/>
    <m/>
    <m/>
    <m/>
  </r>
  <r>
    <s v="DMWSFH14"/>
    <n v="4"/>
    <s v="BT336"/>
    <x v="8"/>
    <n v="1"/>
    <n v="30"/>
    <m/>
    <m/>
    <m/>
    <m/>
    <m/>
    <m/>
    <m/>
    <m/>
    <m/>
    <x v="1"/>
    <n v="1.2"/>
    <n v="1.2"/>
    <n v="1.2"/>
    <n v="16.8"/>
    <n v="16.8"/>
    <m/>
    <m/>
    <m/>
    <m/>
    <s v="intact"/>
    <n v="10"/>
    <n v="0.1"/>
    <n v="0.1"/>
    <s v="e"/>
    <s v="sc"/>
    <s v="esc"/>
    <s v="canopy"/>
    <m/>
    <m/>
    <n v="16.8"/>
    <n v="0.9900000000000001"/>
    <m/>
    <m/>
    <m/>
    <m/>
  </r>
  <r>
    <s v="DMWSFH14"/>
    <n v="4"/>
    <s v="BT337"/>
    <x v="8"/>
    <n v="1"/>
    <n v="35.799999999999997"/>
    <m/>
    <m/>
    <m/>
    <m/>
    <m/>
    <m/>
    <m/>
    <m/>
    <m/>
    <x v="1"/>
    <n v="1.5"/>
    <n v="1.4"/>
    <n v="1.45"/>
    <n v="16.8"/>
    <n v="16.8"/>
    <m/>
    <m/>
    <m/>
    <m/>
    <s v="intact"/>
    <n v="15"/>
    <n v="0.15"/>
    <n v="0.15"/>
    <s v="e"/>
    <s v="sc"/>
    <s v="esc"/>
    <s v="canopy"/>
    <m/>
    <m/>
    <n v="16.8"/>
    <n v="0.9900000000000001"/>
    <m/>
    <m/>
    <m/>
    <m/>
  </r>
  <r>
    <s v="DMWSFH14"/>
    <n v="4"/>
    <s v="BT338"/>
    <x v="2"/>
    <n v="1"/>
    <n v="53.5"/>
    <m/>
    <m/>
    <m/>
    <m/>
    <m/>
    <m/>
    <m/>
    <m/>
    <m/>
    <x v="0"/>
    <n v="1.7"/>
    <n v="1.9"/>
    <n v="1.7999999999999998"/>
    <n v="23.8"/>
    <n v="22.2"/>
    <m/>
    <m/>
    <m/>
    <m/>
    <s v="intact"/>
    <n v="10"/>
    <n v="0.1"/>
    <n v="0.1"/>
    <s v="e"/>
    <s v="c"/>
    <s v="ec"/>
    <s v="canopy"/>
    <m/>
    <m/>
    <n v="22.2"/>
    <n v="0.92344537815126049"/>
    <m/>
    <m/>
    <m/>
    <m/>
  </r>
  <r>
    <s v="DMWSFH14"/>
    <n v="4"/>
    <s v="BT339"/>
    <x v="2"/>
    <n v="1"/>
    <n v="41.1"/>
    <m/>
    <m/>
    <m/>
    <m/>
    <m/>
    <m/>
    <m/>
    <m/>
    <m/>
    <x v="0"/>
    <n v="1.1000000000000001"/>
    <n v="1.3"/>
    <n v="1.2000000000000002"/>
    <n v="20.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14"/>
    <n v="4"/>
    <s v="BT340"/>
    <x v="2"/>
    <n v="1"/>
    <n v="68.8"/>
    <m/>
    <m/>
    <m/>
    <m/>
    <m/>
    <m/>
    <m/>
    <m/>
    <m/>
    <x v="1"/>
    <n v="3.5"/>
    <n v="2.4"/>
    <n v="2.95"/>
    <n v="22.8"/>
    <n v="22.8"/>
    <m/>
    <m/>
    <m/>
    <m/>
    <s v="intact"/>
    <n v="15"/>
    <n v="0.15"/>
    <n v="0.15"/>
    <s v="e"/>
    <s v="c"/>
    <s v="ec"/>
    <s v="canopy"/>
    <m/>
    <m/>
    <n v="22.8"/>
    <n v="0.9900000000000001"/>
    <m/>
    <m/>
    <m/>
    <m/>
  </r>
  <r>
    <s v="DMWSFH14"/>
    <n v="4"/>
    <s v="BT341"/>
    <x v="2"/>
    <n v="1"/>
    <n v="34"/>
    <m/>
    <m/>
    <m/>
    <m/>
    <m/>
    <m/>
    <m/>
    <m/>
    <m/>
    <x v="0"/>
    <n v="0.99"/>
    <n v="1.8"/>
    <n v="1.395"/>
    <n v="14.6"/>
    <n v="14.6"/>
    <m/>
    <m/>
    <m/>
    <m/>
    <s v="intact"/>
    <n v="35"/>
    <n v="0.35000000000000003"/>
    <n v="0.35000000000000003"/>
    <s v="e"/>
    <s v="sc"/>
    <s v="esc"/>
    <s v="canopy"/>
    <m/>
    <m/>
    <n v="14.6"/>
    <n v="0.9900000000000001"/>
    <m/>
    <m/>
    <m/>
    <m/>
  </r>
  <r>
    <s v="DMWSFH14"/>
    <n v="4"/>
    <s v="BT342"/>
    <x v="2"/>
    <n v="1"/>
    <n v="35.299999999999997"/>
    <m/>
    <m/>
    <m/>
    <m/>
    <m/>
    <m/>
    <m/>
    <m/>
    <m/>
    <x v="0"/>
    <n v="1.4"/>
    <n v="1.8"/>
    <n v="1.6"/>
    <n v="20.6"/>
    <n v="20.6"/>
    <m/>
    <m/>
    <m/>
    <m/>
    <s v="intact"/>
    <n v="20"/>
    <n v="0.2"/>
    <n v="0.2"/>
    <s v="e"/>
    <s v="sc"/>
    <s v="esc"/>
    <s v="canopy"/>
    <m/>
    <m/>
    <n v="20.6"/>
    <n v="0.9900000000000001"/>
    <m/>
    <m/>
    <m/>
    <m/>
  </r>
  <r>
    <s v="DMWSFH14"/>
    <n v="4"/>
    <s v="BT343"/>
    <x v="2"/>
    <n v="1"/>
    <n v="31.3"/>
    <m/>
    <m/>
    <m/>
    <m/>
    <m/>
    <m/>
    <m/>
    <m/>
    <m/>
    <x v="0"/>
    <n v="3.5"/>
    <n v="2.9"/>
    <n v="3.2"/>
    <n v="19"/>
    <n v="19"/>
    <m/>
    <m/>
    <m/>
    <m/>
    <s v="intact"/>
    <n v="10"/>
    <n v="0.1"/>
    <n v="0.1"/>
    <s v="e"/>
    <s v="sc"/>
    <s v="esc"/>
    <s v="canopy"/>
    <m/>
    <m/>
    <n v="19"/>
    <n v="0.9900000000000001"/>
    <m/>
    <m/>
    <m/>
    <m/>
  </r>
  <r>
    <s v="DMWSFH14"/>
    <n v="4"/>
    <s v="BT344"/>
    <x v="2"/>
    <n v="1"/>
    <n v="81.5"/>
    <m/>
    <m/>
    <m/>
    <m/>
    <m/>
    <m/>
    <m/>
    <m/>
    <m/>
    <x v="0"/>
    <n v="3.5"/>
    <n v="5"/>
    <n v="4.25"/>
    <n v="23.4"/>
    <n v="22.2"/>
    <m/>
    <m/>
    <m/>
    <m/>
    <s v="intact"/>
    <n v="15"/>
    <n v="0.15"/>
    <n v="0.15"/>
    <s v="e"/>
    <s v="sc"/>
    <s v="esc"/>
    <s v="canopy"/>
    <m/>
    <m/>
    <n v="22.2"/>
    <n v="0.93923076923076931"/>
    <m/>
    <m/>
    <m/>
    <m/>
  </r>
  <r>
    <s v="DMWSFH14"/>
    <n v="4"/>
    <s v="BT345"/>
    <x v="8"/>
    <n v="1"/>
    <n v="30.9"/>
    <m/>
    <m/>
    <m/>
    <m/>
    <m/>
    <m/>
    <m/>
    <m/>
    <m/>
    <x v="1"/>
    <n v="1.4"/>
    <n v="1.1000000000000001"/>
    <n v="1.25"/>
    <n v="19"/>
    <n v="19"/>
    <m/>
    <m/>
    <m/>
    <m/>
    <s v="intact"/>
    <n v="15"/>
    <n v="0.15"/>
    <n v="0.15"/>
    <s v="e"/>
    <s v="sc"/>
    <s v="esc"/>
    <s v="canopy"/>
    <m/>
    <m/>
    <n v="19"/>
    <n v="0.9900000000000001"/>
    <m/>
    <m/>
    <m/>
    <m/>
  </r>
  <r>
    <s v="DMWSFH14"/>
    <n v="4"/>
    <s v="BT346"/>
    <x v="2"/>
    <n v="1"/>
    <n v="34.799999999999997"/>
    <m/>
    <m/>
    <m/>
    <m/>
    <m/>
    <m/>
    <m/>
    <m/>
    <m/>
    <x v="1"/>
    <n v="2.8"/>
    <n v="3"/>
    <n v="2.9"/>
    <n v="18.600000000000001"/>
    <n v="18.600000000000001"/>
    <m/>
    <m/>
    <m/>
    <m/>
    <s v="intact"/>
    <n v="15"/>
    <n v="0.15"/>
    <n v="0.15"/>
    <s v="e"/>
    <s v="c"/>
    <s v="ec"/>
    <s v="canopy"/>
    <m/>
    <m/>
    <n v="18.600000000000001"/>
    <n v="0.9900000000000001"/>
    <m/>
    <m/>
    <m/>
    <m/>
  </r>
  <r>
    <s v="DMWSFH14"/>
    <n v="4"/>
    <s v="BT347"/>
    <x v="2"/>
    <n v="1"/>
    <n v="49.7"/>
    <m/>
    <m/>
    <m/>
    <m/>
    <m/>
    <m/>
    <m/>
    <m/>
    <m/>
    <x v="1"/>
    <n v="1.1000000000000001"/>
    <n v="1.4"/>
    <n v="1.25"/>
    <n v="20.399999999999999"/>
    <n v="19.399999999999999"/>
    <m/>
    <m/>
    <m/>
    <m/>
    <s v="intact"/>
    <n v="30"/>
    <n v="0.3"/>
    <n v="0.3"/>
    <s v="e"/>
    <s v="sc"/>
    <s v="esc"/>
    <s v="canopy"/>
    <m/>
    <m/>
    <n v="19.399999999999999"/>
    <n v="0.94147058823529417"/>
    <m/>
    <m/>
    <m/>
    <m/>
  </r>
  <r>
    <s v="DMWSFH14"/>
    <n v="4"/>
    <s v="BT348"/>
    <x v="2"/>
    <n v="1"/>
    <n v="45.4"/>
    <m/>
    <m/>
    <m/>
    <m/>
    <m/>
    <m/>
    <m/>
    <m/>
    <m/>
    <x v="1"/>
    <n v="1.8"/>
    <n v="1.1000000000000001"/>
    <n v="1.4500000000000002"/>
    <n v="18"/>
    <n v="18"/>
    <m/>
    <m/>
    <m/>
    <m/>
    <s v="intact"/>
    <n v="30"/>
    <n v="0.3"/>
    <n v="0.3"/>
    <s v="e"/>
    <s v="sc"/>
    <s v="esc"/>
    <s v="canopy"/>
    <m/>
    <m/>
    <n v="18"/>
    <n v="0.9900000000000001"/>
    <m/>
    <m/>
    <m/>
    <m/>
  </r>
  <r>
    <s v="DMWSFH14"/>
    <n v="4"/>
    <s v="BT349"/>
    <x v="0"/>
    <n v="1"/>
    <n v="25.5"/>
    <m/>
    <m/>
    <m/>
    <m/>
    <m/>
    <m/>
    <m/>
    <m/>
    <m/>
    <x v="1"/>
    <n v="3.1"/>
    <n v="3.2"/>
    <n v="3.1500000000000004"/>
    <n v="13.4"/>
    <n v="13.4"/>
    <m/>
    <m/>
    <m/>
    <m/>
    <s v="intact"/>
    <n v="10"/>
    <n v="0.1"/>
    <n v="0.1"/>
    <s v="e"/>
    <s v="c"/>
    <s v="ec"/>
    <s v="canopy"/>
    <m/>
    <m/>
    <n v="13.4"/>
    <n v="0.9900000000000001"/>
    <m/>
    <m/>
    <m/>
    <m/>
  </r>
  <r>
    <s v="DMWSFH14"/>
    <n v="4"/>
    <s v="BT350"/>
    <x v="0"/>
    <n v="1"/>
    <n v="20.8"/>
    <m/>
    <m/>
    <m/>
    <m/>
    <m/>
    <m/>
    <m/>
    <m/>
    <m/>
    <x v="1"/>
    <n v="3.5"/>
    <n v="3.1"/>
    <n v="3.3"/>
    <n v="11"/>
    <n v="11"/>
    <m/>
    <m/>
    <m/>
    <m/>
    <s v="intact"/>
    <n v="30"/>
    <n v="0.3"/>
    <n v="0.3"/>
    <s v="e"/>
    <s v="sc"/>
    <s v="esc"/>
    <s v="canopy"/>
    <m/>
    <m/>
    <n v="11"/>
    <n v="0.9900000000000001"/>
    <m/>
    <m/>
    <m/>
    <m/>
  </r>
  <r>
    <s v="DMWSFH14"/>
    <n v="4"/>
    <s v="BT351"/>
    <x v="2"/>
    <n v="1"/>
    <n v="51.7"/>
    <m/>
    <m/>
    <m/>
    <m/>
    <m/>
    <m/>
    <m/>
    <m/>
    <m/>
    <x v="0"/>
    <n v="0.01"/>
    <n v="0.01"/>
    <n v="0.01"/>
    <n v="10.199999999999999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14"/>
    <n v="4"/>
    <s v="BT352"/>
    <x v="0"/>
    <n v="2"/>
    <n v="22.5"/>
    <n v="15.5"/>
    <m/>
    <m/>
    <m/>
    <m/>
    <m/>
    <m/>
    <m/>
    <m/>
    <x v="1"/>
    <n v="2.9"/>
    <n v="2.6"/>
    <n v="2.75"/>
    <n v="12"/>
    <n v="12"/>
    <m/>
    <m/>
    <m/>
    <m/>
    <s v="intact"/>
    <n v="5"/>
    <n v="0.05"/>
    <n v="0.05"/>
    <s v="e"/>
    <s v="c"/>
    <s v="ec"/>
    <s v="canopy"/>
    <m/>
    <m/>
    <n v="12"/>
    <n v="0.9900000000000001"/>
    <m/>
    <m/>
    <m/>
    <m/>
  </r>
  <r>
    <s v="DMWSFH14"/>
    <n v="4"/>
    <s v="BT353"/>
    <x v="2"/>
    <n v="1"/>
    <n v="50.9"/>
    <m/>
    <m/>
    <m/>
    <m/>
    <m/>
    <m/>
    <m/>
    <m/>
    <m/>
    <x v="0"/>
    <n v="2.6"/>
    <n v="1.8"/>
    <n v="2.2000000000000002"/>
    <n v="18"/>
    <n v="17"/>
    <m/>
    <m/>
    <m/>
    <m/>
    <s v="intact"/>
    <n v="20"/>
    <n v="0.2"/>
    <n v="0.2"/>
    <s v="e"/>
    <s v="c"/>
    <s v="ec"/>
    <s v="canopy"/>
    <m/>
    <m/>
    <n v="17"/>
    <n v="0.93500000000000005"/>
    <m/>
    <m/>
    <m/>
    <m/>
  </r>
  <r>
    <s v="DMWSFH14"/>
    <n v="3"/>
    <s v="BT354"/>
    <x v="0"/>
    <n v="1"/>
    <n v="19.899999999999999"/>
    <m/>
    <m/>
    <m/>
    <m/>
    <m/>
    <m/>
    <n v="14.8"/>
    <m/>
    <m/>
    <x v="0"/>
    <n v="1.9"/>
    <n v="3.1"/>
    <n v="2.5"/>
    <n v="8"/>
    <n v="8"/>
    <m/>
    <m/>
    <m/>
    <m/>
    <s v="intact"/>
    <n v="5"/>
    <n v="0.05"/>
    <n v="0.05"/>
    <s v="c"/>
    <s v="lsc"/>
    <s v="clsc"/>
    <s v="canopy"/>
    <m/>
    <m/>
    <n v="8"/>
    <n v="0.9900000000000001"/>
    <m/>
    <n v="2"/>
    <m/>
    <m/>
  </r>
  <r>
    <s v="DMWSFH14"/>
    <n v="4"/>
    <s v="BT355"/>
    <x v="2"/>
    <n v="1"/>
    <n v="32.5"/>
    <m/>
    <m/>
    <m/>
    <m/>
    <m/>
    <m/>
    <m/>
    <m/>
    <m/>
    <x v="0"/>
    <n v="2.1"/>
    <n v="2.2999999999999998"/>
    <n v="2.2000000000000002"/>
    <n v="17.8"/>
    <n v="17.8"/>
    <m/>
    <m/>
    <m/>
    <m/>
    <s v="intact"/>
    <n v="15"/>
    <n v="0.15"/>
    <n v="0.15"/>
    <s v="e"/>
    <s v="c"/>
    <s v="ec"/>
    <s v="canopy"/>
    <m/>
    <m/>
    <n v="17.8"/>
    <n v="0.9900000000000001"/>
    <m/>
    <m/>
    <m/>
    <m/>
  </r>
  <r>
    <s v="DMWSFH14"/>
    <n v="4"/>
    <s v="BT356"/>
    <x v="2"/>
    <n v="1"/>
    <n v="40.799999999999997"/>
    <m/>
    <m/>
    <m/>
    <m/>
    <m/>
    <m/>
    <m/>
    <m/>
    <m/>
    <x v="0"/>
    <n v="1.4"/>
    <n v="0.99"/>
    <n v="1.1949999999999998"/>
    <n v="21.2"/>
    <n v="21.2"/>
    <m/>
    <m/>
    <m/>
    <m/>
    <s v="intact"/>
    <n v="25"/>
    <n v="0.25"/>
    <n v="0.25"/>
    <s v="e"/>
    <s v="sc"/>
    <s v="esc"/>
    <s v="canopy"/>
    <m/>
    <m/>
    <n v="21.2"/>
    <n v="0.9900000000000001"/>
    <m/>
    <m/>
    <m/>
    <m/>
  </r>
  <r>
    <s v="DMWSFH14"/>
    <n v="3"/>
    <s v="BT357"/>
    <x v="0"/>
    <n v="1"/>
    <n v="13.5"/>
    <m/>
    <m/>
    <m/>
    <m/>
    <m/>
    <m/>
    <m/>
    <m/>
    <m/>
    <x v="1"/>
    <n v="1.6"/>
    <n v="2"/>
    <n v="1.8"/>
    <n v="9.5"/>
    <n v="8.8000000000000007"/>
    <m/>
    <m/>
    <m/>
    <m/>
    <s v="intact"/>
    <n v="20"/>
    <n v="0.2"/>
    <n v="0.2"/>
    <s v="e"/>
    <s v="sc"/>
    <s v="esc"/>
    <s v="canopy"/>
    <m/>
    <m/>
    <n v="8.8000000000000007"/>
    <n v="0.91705263157894745"/>
    <m/>
    <m/>
    <m/>
    <m/>
  </r>
  <r>
    <s v="DMWSFH14"/>
    <n v="3"/>
    <s v="BT358"/>
    <x v="0"/>
    <n v="1"/>
    <n v="17.3"/>
    <m/>
    <m/>
    <m/>
    <m/>
    <m/>
    <m/>
    <m/>
    <m/>
    <m/>
    <x v="1"/>
    <n v="1.9"/>
    <n v="2.1"/>
    <n v="2"/>
    <n v="9.5"/>
    <n v="8.8000000000000007"/>
    <m/>
    <m/>
    <m/>
    <m/>
    <s v="intact"/>
    <n v="20"/>
    <n v="0.2"/>
    <n v="0.2"/>
    <s v="e"/>
    <s v="sc"/>
    <s v="esc"/>
    <s v="canopy"/>
    <m/>
    <m/>
    <n v="8.8000000000000007"/>
    <n v="0.91705263157894745"/>
    <m/>
    <m/>
    <m/>
    <m/>
  </r>
  <r>
    <s v="DMWSFH14"/>
    <n v="3"/>
    <s v="BT359"/>
    <x v="0"/>
    <n v="1"/>
    <n v="17.100000000000001"/>
    <m/>
    <m/>
    <m/>
    <m/>
    <m/>
    <m/>
    <m/>
    <m/>
    <m/>
    <x v="1"/>
    <n v="2.9"/>
    <n v="2.4"/>
    <n v="2.65"/>
    <n v="9"/>
    <n v="9"/>
    <m/>
    <m/>
    <m/>
    <m/>
    <s v="intact"/>
    <n v="10"/>
    <n v="0.1"/>
    <n v="0.1"/>
    <s v="e"/>
    <s v="s"/>
    <s v="es"/>
    <s v="stem"/>
    <m/>
    <m/>
    <n v="9"/>
    <n v="0.9900000000000001"/>
    <m/>
    <m/>
    <m/>
    <m/>
  </r>
  <r>
    <s v="DMWSFH14"/>
    <n v="3"/>
    <s v="BT360"/>
    <x v="0"/>
    <n v="1"/>
    <n v="18.100000000000001"/>
    <m/>
    <m/>
    <m/>
    <m/>
    <m/>
    <m/>
    <m/>
    <m/>
    <m/>
    <x v="1"/>
    <n v="2.1"/>
    <n v="1.8"/>
    <n v="1.9500000000000002"/>
    <n v="6"/>
    <n v="6"/>
    <m/>
    <m/>
    <m/>
    <m/>
    <s v="intact"/>
    <n v="10"/>
    <n v="0.1"/>
    <n v="0.1"/>
    <s v="c"/>
    <s v="lsc"/>
    <s v="clsc"/>
    <s v="canopy"/>
    <m/>
    <m/>
    <n v="6"/>
    <n v="0.9900000000000001"/>
    <m/>
    <n v="4"/>
    <m/>
    <m/>
  </r>
  <r>
    <s v="DMWSFH14"/>
    <n v="3"/>
    <s v="BT361"/>
    <x v="0"/>
    <n v="1"/>
    <n v="15.2"/>
    <m/>
    <m/>
    <m/>
    <m/>
    <m/>
    <m/>
    <m/>
    <m/>
    <m/>
    <x v="1"/>
    <n v="2.2999999999999998"/>
    <n v="2.7"/>
    <n v="2.5"/>
    <n v="9.5"/>
    <n v="9.5"/>
    <m/>
    <m/>
    <m/>
    <m/>
    <s v="intact"/>
    <n v="5"/>
    <n v="0.05"/>
    <n v="0.05"/>
    <s v="e"/>
    <s v="sc"/>
    <s v="esc"/>
    <s v="canopy"/>
    <m/>
    <m/>
    <n v="9.5"/>
    <n v="0.9900000000000001"/>
    <m/>
    <m/>
    <m/>
    <m/>
  </r>
  <r>
    <s v="DMWSFH3"/>
    <n v="4"/>
    <s v="BT362"/>
    <x v="9"/>
    <n v="1"/>
    <n v="64.099999999999994"/>
    <m/>
    <m/>
    <m/>
    <m/>
    <m/>
    <m/>
    <m/>
    <m/>
    <m/>
    <x v="1"/>
    <n v="1.1000000000000001"/>
    <n v="1.2"/>
    <n v="1.1499999999999999"/>
    <n v="15.6"/>
    <n v="15.6"/>
    <m/>
    <m/>
    <m/>
    <m/>
    <s v="intact"/>
    <n v="30"/>
    <n v="0.3"/>
    <n v="0.3"/>
    <s v="e"/>
    <s v="sc"/>
    <s v="esc"/>
    <s v="canopy"/>
    <m/>
    <m/>
    <n v="15.6"/>
    <n v="0.9900000000000001"/>
    <m/>
    <m/>
    <m/>
    <m/>
  </r>
  <r>
    <s v="DMWSFH3"/>
    <n v="4"/>
    <s v="BT363"/>
    <x v="9"/>
    <n v="1"/>
    <n v="71.400000000000006"/>
    <m/>
    <m/>
    <m/>
    <m/>
    <m/>
    <m/>
    <m/>
    <m/>
    <m/>
    <x v="0"/>
    <n v="1.3"/>
    <n v="1.3"/>
    <n v="1.3"/>
    <n v="18.2"/>
    <n v="18.2"/>
    <m/>
    <m/>
    <m/>
    <m/>
    <s v="intact"/>
    <n v="35"/>
    <n v="0.35000000000000003"/>
    <n v="0.35000000000000003"/>
    <s v="e"/>
    <s v="c"/>
    <s v="ec"/>
    <s v="canopy"/>
    <m/>
    <m/>
    <n v="18.2"/>
    <n v="0.9900000000000001"/>
    <m/>
    <m/>
    <m/>
    <m/>
  </r>
  <r>
    <s v="DMWSFH3"/>
    <n v="4"/>
    <s v="BT364"/>
    <x v="9"/>
    <n v="1"/>
    <n v="116.2"/>
    <m/>
    <m/>
    <m/>
    <m/>
    <m/>
    <m/>
    <m/>
    <m/>
    <m/>
    <x v="0"/>
    <n v="1.1000000000000001"/>
    <n v="1.5"/>
    <n v="1.3"/>
    <n v="20.8"/>
    <n v="20.8"/>
    <m/>
    <m/>
    <m/>
    <m/>
    <s v="intact"/>
    <n v="25"/>
    <n v="0.25"/>
    <n v="0.25"/>
    <s v="e"/>
    <s v="c"/>
    <s v="ec"/>
    <s v="canopy"/>
    <m/>
    <m/>
    <n v="20.8"/>
    <n v="0.9900000000000001"/>
    <m/>
    <m/>
    <m/>
    <m/>
  </r>
  <r>
    <s v="DMWSFH3"/>
    <n v="4"/>
    <s v="BT365"/>
    <x v="9"/>
    <n v="2"/>
    <n v="97.9"/>
    <n v="37.4"/>
    <m/>
    <m/>
    <m/>
    <m/>
    <m/>
    <m/>
    <m/>
    <m/>
    <x v="0"/>
    <n v="3"/>
    <n v="2.2999999999999998"/>
    <n v="2.65"/>
    <n v="21.6"/>
    <n v="21.6"/>
    <m/>
    <m/>
    <m/>
    <m/>
    <s v="intact"/>
    <n v="20"/>
    <n v="0.2"/>
    <n v="0.2"/>
    <s v="e"/>
    <s v="c"/>
    <s v="ec"/>
    <s v="canopy"/>
    <m/>
    <m/>
    <n v="21.6"/>
    <n v="0.9900000000000001"/>
    <m/>
    <m/>
    <m/>
    <m/>
  </r>
  <r>
    <s v="DMWSFH3"/>
    <n v="4"/>
    <s v="BT366"/>
    <x v="10"/>
    <n v="2"/>
    <n v="55.4"/>
    <n v="23"/>
    <m/>
    <m/>
    <m/>
    <m/>
    <m/>
    <m/>
    <m/>
    <m/>
    <x v="1"/>
    <n v="1.4"/>
    <n v="1.9"/>
    <n v="1.65"/>
    <n v="17"/>
    <n v="17"/>
    <m/>
    <m/>
    <m/>
    <m/>
    <s v="intact"/>
    <n v="15"/>
    <n v="0.15"/>
    <n v="0.15"/>
    <s v="e"/>
    <s v="c"/>
    <s v="ec"/>
    <s v="canopy"/>
    <m/>
    <m/>
    <n v="17"/>
    <n v="0.9900000000000001"/>
    <m/>
    <m/>
    <m/>
    <m/>
  </r>
  <r>
    <s v="DMWSFH3"/>
    <n v="4"/>
    <s v="BT367"/>
    <x v="10"/>
    <n v="2"/>
    <n v="70.599999999999994"/>
    <n v="66.5"/>
    <n v="8.8000000000000007"/>
    <m/>
    <m/>
    <m/>
    <m/>
    <m/>
    <m/>
    <m/>
    <x v="0"/>
    <n v="0.99"/>
    <n v="1.4"/>
    <n v="1.1949999999999998"/>
    <n v="20.2"/>
    <n v="20.2"/>
    <m/>
    <m/>
    <m/>
    <m/>
    <s v="intact"/>
    <n v="15"/>
    <n v="0.15"/>
    <n v="0.15"/>
    <s v="c"/>
    <s v="lsc"/>
    <s v="clsc"/>
    <s v="canopy"/>
    <m/>
    <m/>
    <n v="20.2"/>
    <n v="0.9900000000000001"/>
    <m/>
    <n v="2"/>
    <m/>
    <m/>
  </r>
  <r>
    <s v="DMWSFH3"/>
    <n v="4"/>
    <s v="BT368"/>
    <x v="10"/>
    <n v="1"/>
    <n v="45.1"/>
    <m/>
    <m/>
    <m/>
    <m/>
    <m/>
    <m/>
    <m/>
    <m/>
    <m/>
    <x v="0"/>
    <n v="1.2"/>
    <n v="1.3"/>
    <n v="1.25"/>
    <n v="23.2"/>
    <n v="23.2"/>
    <m/>
    <m/>
    <m/>
    <m/>
    <s v="intact"/>
    <n v="10"/>
    <n v="0.1"/>
    <n v="0.1"/>
    <s v="e"/>
    <s v="sc"/>
    <s v="esc"/>
    <s v="canopy"/>
    <m/>
    <m/>
    <n v="23.2"/>
    <n v="0.9900000000000001"/>
    <m/>
    <m/>
    <m/>
    <m/>
  </r>
  <r>
    <s v="DMWSFH3"/>
    <n v="4"/>
    <s v="BT369"/>
    <x v="10"/>
    <n v="2"/>
    <n v="100.2"/>
    <n v="9.9"/>
    <m/>
    <m/>
    <m/>
    <m/>
    <m/>
    <m/>
    <m/>
    <m/>
    <x v="0"/>
    <n v="1.1000000000000001"/>
    <n v="1.8"/>
    <n v="1.4500000000000002"/>
    <n v="23.2"/>
    <n v="23.2"/>
    <m/>
    <m/>
    <m/>
    <m/>
    <s v="intact"/>
    <n v="0.01"/>
    <n v="1E-4"/>
    <n v="1E-4"/>
    <s v="e"/>
    <s v="c"/>
    <s v="ec"/>
    <s v="canopy"/>
    <m/>
    <m/>
    <n v="23.2"/>
    <n v="0.9900000000000001"/>
    <m/>
    <m/>
    <m/>
    <m/>
  </r>
  <r>
    <s v="DMWSFH3"/>
    <n v="3"/>
    <s v="BT370"/>
    <x v="10"/>
    <n v="1"/>
    <n v="10.4"/>
    <m/>
    <m/>
    <m/>
    <m/>
    <m/>
    <m/>
    <m/>
    <m/>
    <m/>
    <x v="1"/>
    <n v="0.8"/>
    <n v="0.9"/>
    <n v="0.85000000000000009"/>
    <m/>
    <m/>
    <m/>
    <m/>
    <m/>
    <m/>
    <s v="intact"/>
    <n v="5"/>
    <n v="0.05"/>
    <n v="0.05"/>
    <s v="e"/>
    <s v="c"/>
    <s v="ec"/>
    <s v="canopy"/>
    <m/>
    <m/>
    <n v="0.01"/>
    <m/>
    <m/>
    <m/>
    <s v="no height data, no resprout"/>
    <m/>
  </r>
  <r>
    <s v="DMWSFH3"/>
    <n v="3"/>
    <s v="BT371"/>
    <x v="10"/>
    <n v="2"/>
    <n v="12.4"/>
    <n v="9.6999999999999993"/>
    <m/>
    <m/>
    <m/>
    <m/>
    <m/>
    <m/>
    <m/>
    <m/>
    <x v="1"/>
    <n v="0.8"/>
    <n v="0.8"/>
    <n v="0.8"/>
    <m/>
    <m/>
    <m/>
    <m/>
    <m/>
    <m/>
    <s v="intact"/>
    <n v="5"/>
    <n v="0.05"/>
    <n v="0.05"/>
    <s v="c"/>
    <s v="lsc"/>
    <s v="clsc"/>
    <s v="canopy"/>
    <m/>
    <m/>
    <n v="0.01"/>
    <n v="0.01"/>
    <m/>
    <m/>
    <s v="no height data, no resprout"/>
    <m/>
  </r>
  <r>
    <s v="DMWSFH4"/>
    <n v="4"/>
    <s v="BT372"/>
    <x v="11"/>
    <n v="1"/>
    <n v="29.1"/>
    <m/>
    <m/>
    <m/>
    <m/>
    <m/>
    <m/>
    <m/>
    <m/>
    <m/>
    <x v="0"/>
    <n v="1.8"/>
    <n v="1.5"/>
    <n v="1.65"/>
    <n v="11.6"/>
    <n v="11.6"/>
    <m/>
    <m/>
    <m/>
    <m/>
    <s v="intact"/>
    <n v="10"/>
    <n v="0.1"/>
    <n v="0.1"/>
    <s v="e"/>
    <s v="sc"/>
    <s v="esc"/>
    <s v="canopy"/>
    <m/>
    <m/>
    <n v="11.6"/>
    <n v="0.9900000000000001"/>
    <m/>
    <m/>
    <m/>
    <m/>
  </r>
  <r>
    <s v="DMWSFH4"/>
    <n v="4"/>
    <s v="BT373"/>
    <x v="11"/>
    <n v="1"/>
    <n v="35.4"/>
    <m/>
    <m/>
    <m/>
    <m/>
    <m/>
    <m/>
    <m/>
    <m/>
    <m/>
    <x v="0"/>
    <n v="2.9"/>
    <n v="1.8"/>
    <n v="2.35"/>
    <n v="15.8"/>
    <n v="15.8"/>
    <m/>
    <m/>
    <m/>
    <m/>
    <s v="intact"/>
    <n v="10"/>
    <n v="0.1"/>
    <n v="0.1"/>
    <s v="e"/>
    <s v="sc"/>
    <s v="esc"/>
    <s v="canopy"/>
    <m/>
    <m/>
    <n v="15.8"/>
    <n v="0.9900000000000001"/>
    <m/>
    <m/>
    <m/>
    <m/>
  </r>
  <r>
    <s v="DMWSFH4"/>
    <n v="4"/>
    <s v="BT374"/>
    <x v="11"/>
    <n v="1"/>
    <n v="35.299999999999997"/>
    <m/>
    <m/>
    <m/>
    <m/>
    <m/>
    <m/>
    <m/>
    <m/>
    <m/>
    <x v="1"/>
    <n v="1.6"/>
    <n v="1.1000000000000001"/>
    <n v="1.35"/>
    <n v="12.2"/>
    <n v="12.2"/>
    <m/>
    <m/>
    <m/>
    <m/>
    <s v="intact"/>
    <n v="10"/>
    <n v="0.1"/>
    <n v="0.1"/>
    <s v="e"/>
    <s v="sc"/>
    <s v="esc"/>
    <s v="canopy"/>
    <m/>
    <m/>
    <n v="12.2"/>
    <n v="0.9900000000000001"/>
    <m/>
    <m/>
    <m/>
    <m/>
  </r>
  <r>
    <s v="DMWSFH4"/>
    <n v="4"/>
    <s v="BT375"/>
    <x v="11"/>
    <n v="1"/>
    <n v="37.5"/>
    <m/>
    <m/>
    <m/>
    <m/>
    <m/>
    <m/>
    <m/>
    <m/>
    <m/>
    <x v="0"/>
    <n v="1.8"/>
    <n v="1.6"/>
    <n v="1.7000000000000002"/>
    <n v="16.2"/>
    <n v="16.2"/>
    <m/>
    <m/>
    <m/>
    <m/>
    <s v="intact"/>
    <n v="10"/>
    <n v="0.1"/>
    <n v="0.1"/>
    <s v="e"/>
    <s v="c"/>
    <s v="ec"/>
    <s v="canopy"/>
    <m/>
    <m/>
    <n v="16.2"/>
    <n v="0.9900000000000001"/>
    <m/>
    <m/>
    <m/>
    <m/>
  </r>
  <r>
    <s v="DMWSFH4"/>
    <n v="4"/>
    <s v="BT376"/>
    <x v="11"/>
    <n v="2"/>
    <n v="25.9"/>
    <n v="12.5"/>
    <n v="10.8"/>
    <m/>
    <m/>
    <m/>
    <m/>
    <m/>
    <m/>
    <m/>
    <x v="0"/>
    <n v="1.1000000000000001"/>
    <n v="1.1000000000000001"/>
    <n v="1.1000000000000001"/>
    <n v="10"/>
    <n v="10"/>
    <m/>
    <m/>
    <m/>
    <m/>
    <s v="intact"/>
    <n v="10"/>
    <n v="0.1"/>
    <n v="0.1"/>
    <s v="c"/>
    <s v="lsc"/>
    <s v="clsc"/>
    <s v="canopy"/>
    <m/>
    <m/>
    <n v="10"/>
    <n v="0.9900000000000001"/>
    <m/>
    <n v="0.99"/>
    <m/>
    <m/>
  </r>
  <r>
    <s v="DMWSFH4"/>
    <n v="4"/>
    <s v="BT377"/>
    <x v="11"/>
    <n v="2"/>
    <n v="44.8"/>
    <n v="65.400000000000006"/>
    <n v="48.2"/>
    <m/>
    <m/>
    <m/>
    <m/>
    <m/>
    <m/>
    <m/>
    <x v="0"/>
    <n v="2.2999999999999998"/>
    <n v="2.2999999999999998"/>
    <n v="2.2999999999999998"/>
    <n v="17.8"/>
    <n v="17.8"/>
    <m/>
    <m/>
    <m/>
    <m/>
    <s v="intact"/>
    <n v="20"/>
    <n v="0.2"/>
    <n v="0.2"/>
    <s v="e"/>
    <s v="sc"/>
    <s v="esc"/>
    <s v="canopy"/>
    <m/>
    <m/>
    <n v="17.8"/>
    <n v="0.9900000000000001"/>
    <m/>
    <m/>
    <m/>
    <m/>
  </r>
  <r>
    <s v="DMWSFH4"/>
    <n v="4"/>
    <s v="BT378"/>
    <x v="11"/>
    <n v="2"/>
    <n v="100.3"/>
    <n v="12.6"/>
    <m/>
    <m/>
    <m/>
    <m/>
    <m/>
    <m/>
    <m/>
    <m/>
    <x v="0"/>
    <n v="1.7"/>
    <n v="1.9"/>
    <n v="1.7999999999999998"/>
    <n v="21.2"/>
    <n v="21.2"/>
    <m/>
    <m/>
    <m/>
    <m/>
    <s v="intact"/>
    <n v="15"/>
    <n v="0.15"/>
    <n v="0.15"/>
    <s v="c"/>
    <s v="lsc"/>
    <s v="clsc"/>
    <s v="canopy"/>
    <n v="2.5"/>
    <m/>
    <m/>
    <n v="0.11674528301886794"/>
    <n v="0.99"/>
    <m/>
    <m/>
    <m/>
  </r>
  <r>
    <s v="DMWSFH4"/>
    <n v="4"/>
    <s v="BT379"/>
    <x v="11"/>
    <n v="2"/>
    <n v="46"/>
    <n v="18.5"/>
    <m/>
    <m/>
    <m/>
    <m/>
    <m/>
    <n v="8"/>
    <m/>
    <m/>
    <x v="0"/>
    <n v="2.1"/>
    <n v="0.8"/>
    <n v="1.4500000000000002"/>
    <n v="12.2"/>
    <n v="12.2"/>
    <m/>
    <m/>
    <m/>
    <m/>
    <s v="intact"/>
    <n v="10"/>
    <n v="0.1"/>
    <n v="0.1"/>
    <s v="e"/>
    <s v="sc"/>
    <s v="esc"/>
    <s v="canopy"/>
    <m/>
    <m/>
    <n v="12.2"/>
    <n v="0.9900000000000001"/>
    <m/>
    <m/>
    <m/>
    <m/>
  </r>
  <r>
    <s v="DMWSFH4"/>
    <n v="4"/>
    <s v="BT380"/>
    <x v="11"/>
    <n v="1"/>
    <n v="51.1"/>
    <m/>
    <m/>
    <m/>
    <m/>
    <m/>
    <m/>
    <m/>
    <m/>
    <m/>
    <x v="0"/>
    <n v="1.8"/>
    <n v="2.5"/>
    <n v="2.15"/>
    <n v="15.8"/>
    <n v="15.8"/>
    <m/>
    <m/>
    <m/>
    <m/>
    <s v="intact"/>
    <n v="10"/>
    <n v="0.1"/>
    <n v="0.1"/>
    <s v="c"/>
    <s v="lsc"/>
    <s v="clsc"/>
    <s v="canopy"/>
    <n v="5.5"/>
    <m/>
    <m/>
    <n v="0.34462025316455697"/>
    <n v="3"/>
    <n v="9"/>
    <m/>
    <m/>
  </r>
  <r>
    <s v="DMWSFH4"/>
    <n v="4"/>
    <s v="BT381"/>
    <x v="11"/>
    <n v="2"/>
    <n v="37.200000000000003"/>
    <n v="25.6"/>
    <m/>
    <m/>
    <m/>
    <m/>
    <m/>
    <m/>
    <m/>
    <m/>
    <x v="0"/>
    <n v="1.4"/>
    <n v="1.7"/>
    <n v="1.5499999999999998"/>
    <n v="11"/>
    <n v="11"/>
    <m/>
    <m/>
    <m/>
    <m/>
    <s v="intact"/>
    <n v="15"/>
    <n v="0.15"/>
    <n v="0.15"/>
    <s v="e"/>
    <s v="sc"/>
    <s v="esc"/>
    <s v="canopy"/>
    <m/>
    <m/>
    <n v="11"/>
    <n v="0.9900000000000001"/>
    <m/>
    <m/>
    <m/>
    <m/>
  </r>
  <r>
    <s v="DMWSFH4"/>
    <n v="4"/>
    <s v="BT382"/>
    <x v="11"/>
    <n v="1"/>
    <n v="46.7"/>
    <m/>
    <m/>
    <m/>
    <m/>
    <m/>
    <m/>
    <m/>
    <m/>
    <m/>
    <x v="0"/>
    <n v="0.9"/>
    <n v="1.4"/>
    <n v="1.1499999999999999"/>
    <n v="15"/>
    <n v="15"/>
    <m/>
    <m/>
    <m/>
    <m/>
    <s v="intact"/>
    <n v="20"/>
    <n v="0.2"/>
    <n v="0.2"/>
    <s v="e"/>
    <s v="sc"/>
    <s v="esc"/>
    <s v="canopy"/>
    <m/>
    <m/>
    <n v="15"/>
    <n v="0.9900000000000001"/>
    <m/>
    <m/>
    <m/>
    <m/>
  </r>
  <r>
    <s v="DMWSFH4"/>
    <n v="4"/>
    <s v="BT383"/>
    <x v="11"/>
    <n v="1"/>
    <n v="49.4"/>
    <m/>
    <m/>
    <m/>
    <m/>
    <m/>
    <m/>
    <m/>
    <m/>
    <m/>
    <x v="0"/>
    <n v="2.2000000000000002"/>
    <n v="2.2000000000000002"/>
    <n v="2.2000000000000002"/>
    <n v="13.8"/>
    <n v="13.8"/>
    <m/>
    <m/>
    <m/>
    <m/>
    <s v="intact"/>
    <n v="20"/>
    <n v="0.2"/>
    <n v="0.2"/>
    <s v="e"/>
    <s v="c"/>
    <s v="ec"/>
    <s v="canopy"/>
    <m/>
    <m/>
    <n v="13.8"/>
    <n v="0.9900000000000001"/>
    <m/>
    <m/>
    <m/>
    <m/>
  </r>
  <r>
    <s v="DMWSFH4"/>
    <n v="4"/>
    <s v="BT384"/>
    <x v="11"/>
    <n v="1"/>
    <n v="29.3"/>
    <m/>
    <m/>
    <m/>
    <m/>
    <m/>
    <m/>
    <m/>
    <m/>
    <m/>
    <x v="0"/>
    <n v="1.8"/>
    <n v="1.8"/>
    <n v="1.8"/>
    <n v="9.6"/>
    <n v="9.6"/>
    <m/>
    <m/>
    <m/>
    <m/>
    <s v="intact"/>
    <n v="10"/>
    <n v="0.1"/>
    <n v="0.1"/>
    <s v="e"/>
    <s v="c"/>
    <s v="ec"/>
    <s v="canopy"/>
    <m/>
    <m/>
    <n v="9.6"/>
    <n v="0.9900000000000001"/>
    <m/>
    <m/>
    <m/>
    <m/>
  </r>
  <r>
    <s v="DMWSFH4"/>
    <n v="4"/>
    <s v="BT385"/>
    <x v="11"/>
    <n v="1"/>
    <n v="76.5"/>
    <m/>
    <m/>
    <m/>
    <m/>
    <m/>
    <m/>
    <m/>
    <m/>
    <m/>
    <x v="0"/>
    <n v="1.9"/>
    <n v="1.5"/>
    <n v="1.7"/>
    <n v="17.8"/>
    <n v="17.8"/>
    <m/>
    <m/>
    <m/>
    <m/>
    <s v="intact"/>
    <n v="15"/>
    <n v="0.15"/>
    <n v="0.15"/>
    <s v="c"/>
    <s v="lsc"/>
    <s v="clsc"/>
    <s v="canopy"/>
    <n v="2.5"/>
    <m/>
    <m/>
    <n v="0.1390449438202247"/>
    <n v="3"/>
    <n v="5"/>
    <m/>
    <m/>
  </r>
  <r>
    <s v="DMWSFH4"/>
    <n v="4"/>
    <s v="BT386"/>
    <x v="11"/>
    <n v="2"/>
    <n v="41.3"/>
    <n v="35.9"/>
    <n v="29.6"/>
    <m/>
    <m/>
    <m/>
    <m/>
    <m/>
    <m/>
    <m/>
    <x v="1"/>
    <n v="1.8"/>
    <n v="1.6"/>
    <n v="1.7000000000000002"/>
    <n v="15.5"/>
    <n v="15.5"/>
    <m/>
    <m/>
    <m/>
    <m/>
    <s v="intact"/>
    <n v="20"/>
    <n v="0.2"/>
    <n v="0.2"/>
    <s v="e"/>
    <s v="sc"/>
    <s v="esc"/>
    <s v="canopy"/>
    <m/>
    <m/>
    <n v="15.5"/>
    <n v="0.9900000000000001"/>
    <m/>
    <m/>
    <m/>
    <m/>
  </r>
  <r>
    <s v="DMWSFH4"/>
    <n v="4"/>
    <s v="BT387"/>
    <x v="11"/>
    <n v="2"/>
    <n v="30.2"/>
    <n v="41.3"/>
    <m/>
    <m/>
    <m/>
    <m/>
    <m/>
    <m/>
    <m/>
    <m/>
    <x v="0"/>
    <n v="1.4"/>
    <n v="1.1000000000000001"/>
    <n v="1.25"/>
    <n v="15.6"/>
    <n v="15.6"/>
    <m/>
    <m/>
    <m/>
    <m/>
    <s v="intact"/>
    <n v="10"/>
    <n v="0.1"/>
    <n v="0.1"/>
    <s v="e"/>
    <s v="sc"/>
    <s v="esc"/>
    <s v="canopy"/>
    <m/>
    <m/>
    <n v="15.6"/>
    <n v="0.9900000000000001"/>
    <m/>
    <m/>
    <m/>
    <m/>
  </r>
  <r>
    <s v="DMWSFH4"/>
    <n v="4"/>
    <s v="BT388"/>
    <x v="11"/>
    <n v="2"/>
    <n v="40.700000000000003"/>
    <n v="20.2"/>
    <n v="12.8"/>
    <m/>
    <m/>
    <m/>
    <m/>
    <m/>
    <m/>
    <m/>
    <x v="0"/>
    <n v="2.2000000000000002"/>
    <n v="0.01"/>
    <n v="1.105"/>
    <n v="11.6"/>
    <n v="11.6"/>
    <m/>
    <m/>
    <m/>
    <m/>
    <s v="intact"/>
    <n v="10"/>
    <n v="0.1"/>
    <n v="0.1"/>
    <s v="c"/>
    <s v="lsc"/>
    <s v="clsc"/>
    <s v="canopy"/>
    <n v="1.8"/>
    <m/>
    <m/>
    <n v="0.15362068965517242"/>
    <n v="0.99"/>
    <n v="0.99"/>
    <m/>
    <m/>
  </r>
  <r>
    <s v="DMWSFH4"/>
    <n v="4"/>
    <s v="BT389"/>
    <x v="11"/>
    <n v="2"/>
    <n v="56.1"/>
    <n v="37.200000000000003"/>
    <m/>
    <m/>
    <m/>
    <m/>
    <m/>
    <m/>
    <m/>
    <m/>
    <x v="0"/>
    <n v="1.6"/>
    <n v="1.1000000000000001"/>
    <n v="1.35"/>
    <n v="14.6"/>
    <n v="14.6"/>
    <m/>
    <m/>
    <m/>
    <m/>
    <s v="intact"/>
    <n v="20"/>
    <n v="0.2"/>
    <n v="0.2"/>
    <s v="e"/>
    <s v="sc"/>
    <s v="esc"/>
    <s v="canopy"/>
    <m/>
    <m/>
    <n v="14.6"/>
    <n v="0.9900000000000001"/>
    <m/>
    <m/>
    <m/>
    <m/>
  </r>
  <r>
    <s v="DMWSFH4"/>
    <n v="4"/>
    <s v="BT390"/>
    <x v="11"/>
    <n v="1"/>
    <n v="66.8"/>
    <m/>
    <m/>
    <m/>
    <m/>
    <m/>
    <m/>
    <m/>
    <m/>
    <m/>
    <x v="0"/>
    <n v="1.9"/>
    <n v="1.9"/>
    <n v="1.9"/>
    <n v="16.399999999999999"/>
    <n v="16.399999999999999"/>
    <m/>
    <m/>
    <m/>
    <m/>
    <s v="intact"/>
    <n v="20"/>
    <n v="0.2"/>
    <n v="0.2"/>
    <s v="e"/>
    <s v="sc"/>
    <s v="esc"/>
    <s v="canopy"/>
    <m/>
    <m/>
    <n v="16.399999999999999"/>
    <n v="0.9900000000000001"/>
    <m/>
    <m/>
    <m/>
    <m/>
  </r>
  <r>
    <s v="DMWSFH4"/>
    <n v="4"/>
    <s v="BT391"/>
    <x v="11"/>
    <n v="2"/>
    <n v="38"/>
    <n v="10.199999999999999"/>
    <m/>
    <m/>
    <m/>
    <m/>
    <m/>
    <m/>
    <m/>
    <m/>
    <x v="0"/>
    <n v="2.1"/>
    <n v="1.8"/>
    <n v="1.9500000000000002"/>
    <n v="7.4"/>
    <n v="7.4"/>
    <m/>
    <m/>
    <m/>
    <m/>
    <s v="intact"/>
    <n v="20"/>
    <n v="0.2"/>
    <n v="0.2"/>
    <s v="e"/>
    <s v="sc"/>
    <s v="esc"/>
    <s v="canopy"/>
    <m/>
    <m/>
    <n v="7.4"/>
    <n v="0.9900000000000001"/>
    <m/>
    <m/>
    <m/>
    <m/>
  </r>
  <r>
    <s v="DMWSFH4"/>
    <n v="3"/>
    <s v="BT392"/>
    <x v="12"/>
    <n v="2"/>
    <n v="14.1"/>
    <n v="9.8000000000000007"/>
    <n v="4.3"/>
    <m/>
    <m/>
    <m/>
    <m/>
    <m/>
    <m/>
    <m/>
    <x v="0"/>
    <n v="2.2999999999999998"/>
    <n v="2.1"/>
    <n v="2.2000000000000002"/>
    <n v="5.5"/>
    <n v="5.5"/>
    <m/>
    <m/>
    <m/>
    <m/>
    <s v="intact"/>
    <n v="15"/>
    <n v="0.15"/>
    <n v="0.15"/>
    <s v="c"/>
    <s v="lsc"/>
    <s v="clsc"/>
    <s v="canopy"/>
    <n v="0.4"/>
    <m/>
    <m/>
    <n v="7.2000000000000008E-2"/>
    <n v="8"/>
    <n v="4"/>
    <m/>
    <m/>
  </r>
  <r>
    <s v="DMWSFH4"/>
    <n v="3"/>
    <s v="BT393"/>
    <x v="12"/>
    <n v="2"/>
    <n v="11.9"/>
    <n v="5.6"/>
    <m/>
    <m/>
    <m/>
    <m/>
    <m/>
    <m/>
    <m/>
    <m/>
    <x v="0"/>
    <n v="2.2999999999999998"/>
    <n v="2.2000000000000002"/>
    <n v="2.25"/>
    <n v="5"/>
    <n v="5"/>
    <m/>
    <m/>
    <m/>
    <m/>
    <s v="intact"/>
    <n v="10"/>
    <n v="0.1"/>
    <n v="0.1"/>
    <s v="c"/>
    <s v="lsc"/>
    <s v="clsc"/>
    <s v="canopy"/>
    <n v="0.2"/>
    <m/>
    <m/>
    <n v="3.9600000000000003E-2"/>
    <n v="15"/>
    <n v="3"/>
    <m/>
    <m/>
  </r>
  <r>
    <s v="DMWSFH5"/>
    <n v="4"/>
    <s v="BT394"/>
    <x v="0"/>
    <n v="1"/>
    <n v="31.3"/>
    <m/>
    <m/>
    <m/>
    <m/>
    <m/>
    <m/>
    <m/>
    <m/>
    <m/>
    <x v="1"/>
    <n v="2.2999999999999998"/>
    <n v="2"/>
    <n v="2.15"/>
    <n v="14"/>
    <n v="5"/>
    <m/>
    <m/>
    <m/>
    <s v="canopy"/>
    <s v="canopy"/>
    <n v="75"/>
    <n v="0.75"/>
    <n v="0.75"/>
    <s v="e"/>
    <s v="s"/>
    <s v="es"/>
    <s v="stem"/>
    <m/>
    <n v="3"/>
    <n v="5"/>
    <n v="0.35357142857142859"/>
    <m/>
    <m/>
    <m/>
    <m/>
  </r>
  <r>
    <s v="DMWSFH5"/>
    <n v="4"/>
    <s v="BT395"/>
    <x v="13"/>
    <n v="1"/>
    <n v="31"/>
    <m/>
    <m/>
    <m/>
    <m/>
    <m/>
    <m/>
    <m/>
    <m/>
    <m/>
    <x v="1"/>
    <n v="1.8"/>
    <n v="1.8"/>
    <n v="1.8"/>
    <n v="16.8"/>
    <n v="16.8"/>
    <m/>
    <m/>
    <m/>
    <m/>
    <s v="intact"/>
    <n v="10"/>
    <n v="0.1"/>
    <n v="0.1"/>
    <s v="e"/>
    <s v="c"/>
    <s v="ec"/>
    <s v="canopy"/>
    <m/>
    <m/>
    <n v="16.8"/>
    <n v="0.9900000000000001"/>
    <m/>
    <m/>
    <m/>
    <m/>
  </r>
  <r>
    <s v="DMWSFH5"/>
    <n v="4"/>
    <s v="BT396"/>
    <x v="13"/>
    <n v="1"/>
    <n v="20.2"/>
    <m/>
    <m/>
    <m/>
    <m/>
    <m/>
    <m/>
    <m/>
    <m/>
    <m/>
    <x v="0"/>
    <n v="2"/>
    <n v="1.5"/>
    <n v="1.75"/>
    <n v="10.8"/>
    <n v="10.8"/>
    <m/>
    <m/>
    <m/>
    <m/>
    <s v="intact"/>
    <n v="10"/>
    <n v="0.1"/>
    <n v="0.1"/>
    <s v="e"/>
    <s v="c"/>
    <s v="ec"/>
    <s v="canopy"/>
    <m/>
    <m/>
    <n v="10.8"/>
    <n v="0.9900000000000001"/>
    <m/>
    <m/>
    <m/>
    <m/>
  </r>
  <r>
    <s v="DMWSFH5"/>
    <n v="4"/>
    <s v="BT397"/>
    <x v="13"/>
    <n v="2"/>
    <n v="25.6"/>
    <n v="20.2"/>
    <m/>
    <m/>
    <m/>
    <m/>
    <m/>
    <m/>
    <m/>
    <m/>
    <x v="1"/>
    <n v="1.8"/>
    <n v="1.6"/>
    <n v="1.7000000000000002"/>
    <n v="14.4"/>
    <n v="14.4"/>
    <m/>
    <m/>
    <m/>
    <m/>
    <s v="intact"/>
    <n v="10"/>
    <n v="0.1"/>
    <n v="0.1"/>
    <s v="e"/>
    <s v="c"/>
    <s v="ec"/>
    <s v="canopy"/>
    <m/>
    <m/>
    <n v="14.4"/>
    <n v="0.9900000000000001"/>
    <m/>
    <m/>
    <m/>
    <m/>
  </r>
  <r>
    <s v="DMWSFH5"/>
    <n v="4"/>
    <s v="BT398"/>
    <x v="2"/>
    <n v="1"/>
    <n v="85"/>
    <m/>
    <m/>
    <m/>
    <m/>
    <m/>
    <m/>
    <m/>
    <m/>
    <m/>
    <x v="0"/>
    <n v="1.8"/>
    <n v="2.4"/>
    <n v="2.1"/>
    <n v="25"/>
    <n v="25"/>
    <m/>
    <m/>
    <m/>
    <m/>
    <s v="intact"/>
    <n v="20"/>
    <n v="0.2"/>
    <n v="0.2"/>
    <s v="e"/>
    <s v="sc"/>
    <s v="esc"/>
    <s v="canopy"/>
    <m/>
    <m/>
    <n v="25"/>
    <n v="0.9900000000000001"/>
    <m/>
    <m/>
    <m/>
    <m/>
  </r>
  <r>
    <s v="DMWSFH5"/>
    <n v="4"/>
    <s v="BT399"/>
    <x v="13"/>
    <n v="1"/>
    <n v="21.7"/>
    <m/>
    <m/>
    <m/>
    <m/>
    <m/>
    <m/>
    <m/>
    <m/>
    <m/>
    <x v="0"/>
    <n v="1.5"/>
    <n v="1.1000000000000001"/>
    <n v="1.3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DMWSFH5"/>
    <n v="4"/>
    <s v="BT400"/>
    <x v="13"/>
    <n v="1"/>
    <n v="26.5"/>
    <m/>
    <m/>
    <m/>
    <m/>
    <m/>
    <m/>
    <m/>
    <m/>
    <m/>
    <x v="0"/>
    <n v="1.4"/>
    <n v="0.99"/>
    <n v="1.1949999999999998"/>
    <n v="15"/>
    <n v="15"/>
    <m/>
    <m/>
    <m/>
    <m/>
    <s v="intact"/>
    <n v="10"/>
    <n v="0.1"/>
    <n v="0.1"/>
    <s v="e"/>
    <s v="c"/>
    <s v="ec"/>
    <s v="canopy"/>
    <m/>
    <m/>
    <n v="15"/>
    <n v="0.9900000000000001"/>
    <m/>
    <m/>
    <m/>
    <m/>
  </r>
  <r>
    <s v="DMWSFH5"/>
    <n v="4"/>
    <s v="BT401"/>
    <x v="13"/>
    <n v="1"/>
    <n v="31.8"/>
    <m/>
    <m/>
    <m/>
    <m/>
    <m/>
    <m/>
    <m/>
    <m/>
    <m/>
    <x v="0"/>
    <n v="1.6"/>
    <n v="1.1000000000000001"/>
    <n v="1.35"/>
    <n v="18.2"/>
    <n v="18.2"/>
    <m/>
    <m/>
    <m/>
    <m/>
    <s v="intact"/>
    <n v="20"/>
    <n v="0.2"/>
    <n v="0.2"/>
    <s v="e"/>
    <s v="c"/>
    <s v="ec"/>
    <s v="canopy"/>
    <m/>
    <m/>
    <n v="18.2"/>
    <n v="0.9900000000000001"/>
    <m/>
    <m/>
    <m/>
    <m/>
  </r>
  <r>
    <s v="DMWSFH5"/>
    <n v="4"/>
    <s v="BT402"/>
    <x v="13"/>
    <n v="2"/>
    <n v="21"/>
    <n v="14"/>
    <n v="17.5"/>
    <m/>
    <m/>
    <m/>
    <m/>
    <m/>
    <m/>
    <m/>
    <x v="1"/>
    <n v="2.5"/>
    <n v="3"/>
    <n v="2.75"/>
    <n v="13.6"/>
    <n v="13.6"/>
    <m/>
    <m/>
    <m/>
    <m/>
    <s v="intact"/>
    <n v="10"/>
    <n v="0.1"/>
    <n v="0.1"/>
    <s v="e"/>
    <s v="c"/>
    <s v="ec"/>
    <s v="canopy"/>
    <m/>
    <m/>
    <n v="13.6"/>
    <n v="0.9900000000000001"/>
    <m/>
    <m/>
    <m/>
    <m/>
  </r>
  <r>
    <s v="DMWSFH5"/>
    <n v="4"/>
    <s v="BT403"/>
    <x v="13"/>
    <n v="1"/>
    <n v="36"/>
    <m/>
    <m/>
    <m/>
    <m/>
    <m/>
    <m/>
    <m/>
    <m/>
    <m/>
    <x v="0"/>
    <n v="1.5"/>
    <n v="2.8"/>
    <n v="2.15"/>
    <n v="18"/>
    <n v="18"/>
    <m/>
    <m/>
    <m/>
    <m/>
    <s v="intact"/>
    <n v="5"/>
    <n v="0.05"/>
    <n v="0.05"/>
    <s v="e"/>
    <s v="c"/>
    <s v="ec"/>
    <s v="canopy"/>
    <m/>
    <m/>
    <n v="18"/>
    <n v="0.9900000000000001"/>
    <m/>
    <m/>
    <m/>
    <m/>
  </r>
  <r>
    <s v="DMWSFH5"/>
    <n v="4"/>
    <s v="BT404"/>
    <x v="13"/>
    <n v="1"/>
    <n v="31"/>
    <m/>
    <m/>
    <m/>
    <m/>
    <m/>
    <m/>
    <m/>
    <m/>
    <m/>
    <x v="0"/>
    <n v="1.8"/>
    <n v="2.1"/>
    <n v="1.9500000000000002"/>
    <n v="16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5"/>
    <n v="4"/>
    <s v="BT405"/>
    <x v="0"/>
    <n v="1"/>
    <n v="33.1"/>
    <m/>
    <m/>
    <m/>
    <m/>
    <m/>
    <m/>
    <m/>
    <m/>
    <m/>
    <x v="0"/>
    <n v="0.01"/>
    <n v="1.6"/>
    <n v="0.80500000000000005"/>
    <n v="18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5"/>
    <n v="4"/>
    <s v="BT406"/>
    <x v="2"/>
    <n v="1"/>
    <n v="59.7"/>
    <m/>
    <m/>
    <m/>
    <m/>
    <m/>
    <m/>
    <m/>
    <m/>
    <m/>
    <x v="1"/>
    <n v="1.7"/>
    <n v="2.5"/>
    <n v="2.1"/>
    <n v="22.2"/>
    <n v="22.2"/>
    <m/>
    <m/>
    <m/>
    <m/>
    <s v="intact"/>
    <n v="5"/>
    <n v="0.05"/>
    <n v="0.05"/>
    <s v="e"/>
    <s v="sc"/>
    <s v="esc"/>
    <s v="canopy"/>
    <m/>
    <m/>
    <n v="22.2"/>
    <n v="0.9900000000000001"/>
    <m/>
    <m/>
    <m/>
    <m/>
  </r>
  <r>
    <s v="DMWSFH5"/>
    <n v="4"/>
    <s v="BT407"/>
    <x v="0"/>
    <n v="1"/>
    <n v="48.3"/>
    <m/>
    <m/>
    <m/>
    <m/>
    <m/>
    <m/>
    <m/>
    <m/>
    <m/>
    <x v="1"/>
    <n v="2.9"/>
    <n v="5"/>
    <n v="3.95"/>
    <n v="21"/>
    <n v="21"/>
    <m/>
    <m/>
    <m/>
    <m/>
    <s v="intact"/>
    <n v="10"/>
    <n v="0.1"/>
    <n v="0.1"/>
    <s v="e"/>
    <s v="sc"/>
    <s v="esc"/>
    <s v="canopy"/>
    <m/>
    <m/>
    <n v="21"/>
    <n v="0.9900000000000001"/>
    <m/>
    <m/>
    <m/>
    <m/>
  </r>
  <r>
    <s v="DMWSFH5"/>
    <n v="4"/>
    <s v="BT408"/>
    <x v="2"/>
    <n v="1"/>
    <n v="60.3"/>
    <m/>
    <m/>
    <m/>
    <m/>
    <m/>
    <m/>
    <m/>
    <m/>
    <m/>
    <x v="0"/>
    <n v="0.99"/>
    <n v="0.99"/>
    <n v="0.99"/>
    <n v="22.6"/>
    <n v="22.6"/>
    <m/>
    <m/>
    <m/>
    <m/>
    <s v="intact"/>
    <n v="20"/>
    <n v="0.2"/>
    <n v="0.2"/>
    <s v="e"/>
    <s v="sc"/>
    <s v="esc"/>
    <s v="canopy"/>
    <m/>
    <m/>
    <n v="22.6"/>
    <n v="0.9900000000000001"/>
    <m/>
    <m/>
    <m/>
    <m/>
  </r>
  <r>
    <s v="DMWSFH5"/>
    <n v="4"/>
    <s v="BT409"/>
    <x v="13"/>
    <n v="1"/>
    <n v="24"/>
    <m/>
    <m/>
    <m/>
    <m/>
    <m/>
    <m/>
    <m/>
    <m/>
    <m/>
    <x v="1"/>
    <n v="2"/>
    <n v="2.4"/>
    <n v="2.2000000000000002"/>
    <n v="13"/>
    <n v="13"/>
    <m/>
    <m/>
    <m/>
    <m/>
    <s v="intact"/>
    <n v="0.01"/>
    <n v="1E-4"/>
    <n v="1E-4"/>
    <s v="e"/>
    <s v="sc"/>
    <s v="esc"/>
    <s v="canopy"/>
    <m/>
    <m/>
    <n v="13"/>
    <n v="0.9900000000000001"/>
    <m/>
    <m/>
    <m/>
    <m/>
  </r>
  <r>
    <s v="DMWSFH5"/>
    <n v="4"/>
    <s v="BT410"/>
    <x v="0"/>
    <n v="1"/>
    <n v="25"/>
    <m/>
    <m/>
    <m/>
    <m/>
    <m/>
    <m/>
    <m/>
    <m/>
    <m/>
    <x v="1"/>
    <n v="2.9"/>
    <n v="2.4"/>
    <n v="2.65"/>
    <n v="14.4"/>
    <n v="14.4"/>
    <m/>
    <m/>
    <m/>
    <m/>
    <s v="intact"/>
    <n v="10"/>
    <n v="0.1"/>
    <n v="0.1"/>
    <s v="e"/>
    <s v="sc"/>
    <s v="esc"/>
    <s v="canopy"/>
    <m/>
    <m/>
    <n v="14.4"/>
    <n v="0.9900000000000001"/>
    <m/>
    <m/>
    <m/>
    <m/>
  </r>
  <r>
    <s v="DMWSFH5"/>
    <n v="4"/>
    <s v="BT411"/>
    <x v="2"/>
    <n v="1"/>
    <n v="88.6"/>
    <m/>
    <m/>
    <m/>
    <m/>
    <m/>
    <m/>
    <m/>
    <m/>
    <m/>
    <x v="0"/>
    <n v="1.8"/>
    <n v="1.5"/>
    <n v="1.65"/>
    <n v="23.8"/>
    <n v="23.8"/>
    <m/>
    <m/>
    <m/>
    <m/>
    <s v="intact"/>
    <n v="20"/>
    <n v="0.2"/>
    <n v="0.2"/>
    <s v="e"/>
    <s v="c"/>
    <s v="ec"/>
    <s v="canopy"/>
    <m/>
    <m/>
    <n v="23.8"/>
    <n v="0.9900000000000001"/>
    <m/>
    <m/>
    <m/>
    <m/>
  </r>
  <r>
    <s v="DMWSFH5"/>
    <n v="4"/>
    <s v="BT412"/>
    <x v="13"/>
    <n v="1"/>
    <n v="23.5"/>
    <m/>
    <m/>
    <m/>
    <m/>
    <m/>
    <m/>
    <m/>
    <m/>
    <m/>
    <x v="1"/>
    <n v="1.5"/>
    <n v="1.7"/>
    <n v="1.6"/>
    <n v="12.6"/>
    <n v="12.6"/>
    <m/>
    <m/>
    <m/>
    <m/>
    <s v="intact"/>
    <n v="10"/>
    <n v="0.1"/>
    <n v="0.1"/>
    <s v="e"/>
    <s v="sc"/>
    <s v="esc"/>
    <s v="canopy"/>
    <m/>
    <m/>
    <n v="12.6"/>
    <n v="0.9900000000000001"/>
    <m/>
    <m/>
    <m/>
    <m/>
  </r>
  <r>
    <s v="DMWSFH5"/>
    <n v="4"/>
    <s v="BT413"/>
    <x v="13"/>
    <n v="1"/>
    <n v="22.8"/>
    <m/>
    <m/>
    <m/>
    <m/>
    <m/>
    <m/>
    <m/>
    <m/>
    <m/>
    <x v="0"/>
    <n v="2.1"/>
    <n v="1.9"/>
    <n v="2"/>
    <n v="13"/>
    <n v="13"/>
    <m/>
    <m/>
    <m/>
    <m/>
    <s v="intact"/>
    <n v="0.01"/>
    <n v="1E-4"/>
    <n v="1E-4"/>
    <s v="e"/>
    <s v="sc"/>
    <s v="esc"/>
    <s v="canopy"/>
    <m/>
    <m/>
    <n v="13"/>
    <n v="0.9900000000000001"/>
    <m/>
    <m/>
    <m/>
    <m/>
  </r>
  <r>
    <s v="DMWSFH5"/>
    <n v="4"/>
    <s v="BT414"/>
    <x v="0"/>
    <n v="1"/>
    <n v="47"/>
    <m/>
    <m/>
    <m/>
    <m/>
    <m/>
    <m/>
    <m/>
    <m/>
    <m/>
    <x v="1"/>
    <n v="2.5"/>
    <n v="2.5"/>
    <n v="2.5"/>
    <n v="21.6"/>
    <n v="21.6"/>
    <m/>
    <m/>
    <m/>
    <m/>
    <s v="intact"/>
    <n v="10"/>
    <n v="0.1"/>
    <n v="0.1"/>
    <s v="e"/>
    <s v="c"/>
    <s v="ec"/>
    <s v="canopy"/>
    <m/>
    <m/>
    <n v="21.6"/>
    <n v="0.9900000000000001"/>
    <m/>
    <m/>
    <m/>
    <m/>
  </r>
  <r>
    <s v="DMWSFH5"/>
    <n v="4"/>
    <s v="BT415"/>
    <x v="13"/>
    <n v="1"/>
    <n v="48.4"/>
    <m/>
    <m/>
    <m/>
    <m/>
    <m/>
    <m/>
    <m/>
    <m/>
    <m/>
    <x v="0"/>
    <n v="3"/>
    <n v="3"/>
    <n v="3"/>
    <n v="16.8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5"/>
    <n v="4"/>
    <s v="BT416"/>
    <x v="13"/>
    <n v="1"/>
    <n v="20.8"/>
    <m/>
    <m/>
    <m/>
    <m/>
    <m/>
    <m/>
    <m/>
    <m/>
    <m/>
    <x v="0"/>
    <n v="0.01"/>
    <n v="0.9"/>
    <n v="0.45500000000000002"/>
    <n v="9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5"/>
    <n v="4"/>
    <s v="BT417"/>
    <x v="13"/>
    <n v="1"/>
    <n v="33.9"/>
    <m/>
    <m/>
    <m/>
    <m/>
    <m/>
    <m/>
    <m/>
    <m/>
    <m/>
    <x v="0"/>
    <n v="1.9"/>
    <n v="2.4"/>
    <n v="2.15"/>
    <n v="17"/>
    <n v="17"/>
    <m/>
    <m/>
    <m/>
    <m/>
    <s v="intact"/>
    <n v="20"/>
    <n v="0.2"/>
    <n v="0.2"/>
    <s v="e"/>
    <s v="c"/>
    <s v="ec"/>
    <s v="canopy"/>
    <m/>
    <m/>
    <n v="17"/>
    <n v="0.9900000000000001"/>
    <m/>
    <m/>
    <m/>
    <m/>
  </r>
  <r>
    <s v="DMWSFH5"/>
    <n v="4"/>
    <s v="BT418"/>
    <x v="13"/>
    <n v="1"/>
    <n v="40"/>
    <m/>
    <m/>
    <m/>
    <m/>
    <m/>
    <m/>
    <m/>
    <m/>
    <m/>
    <x v="1"/>
    <n v="1.5"/>
    <n v="2.4"/>
    <n v="1.95"/>
    <n v="22.8"/>
    <n v="22.8"/>
    <m/>
    <s v="tree"/>
    <m/>
    <m/>
    <s v="tree"/>
    <n v="100"/>
    <n v="0.99"/>
    <n v="1"/>
    <s v="d"/>
    <m/>
    <s v="d"/>
    <s v="dead"/>
    <m/>
    <m/>
    <n v="22.8"/>
    <n v="0.9900000000000001"/>
    <m/>
    <m/>
    <m/>
    <m/>
  </r>
  <r>
    <s v="DMWSFH5"/>
    <n v="4"/>
    <s v="BT419"/>
    <x v="13"/>
    <n v="1"/>
    <n v="22.5"/>
    <m/>
    <m/>
    <m/>
    <m/>
    <m/>
    <m/>
    <m/>
    <m/>
    <m/>
    <x v="1"/>
    <n v="0.01"/>
    <n v="1.4"/>
    <n v="0.70499999999999996"/>
    <n v="11.6"/>
    <n v="11.6"/>
    <m/>
    <m/>
    <m/>
    <m/>
    <s v="intact"/>
    <n v="0.01"/>
    <n v="1E-4"/>
    <n v="1E-4"/>
    <s v="e"/>
    <s v="c"/>
    <s v="ec"/>
    <s v="canopy"/>
    <m/>
    <m/>
    <n v="11.6"/>
    <n v="0.9900000000000001"/>
    <m/>
    <m/>
    <m/>
    <m/>
  </r>
  <r>
    <s v="DMWSFH5"/>
    <n v="4"/>
    <s v="BT420"/>
    <x v="13"/>
    <n v="1"/>
    <n v="20.3"/>
    <m/>
    <m/>
    <m/>
    <m/>
    <m/>
    <m/>
    <m/>
    <m/>
    <m/>
    <x v="1"/>
    <n v="2"/>
    <n v="1.6"/>
    <n v="1.8"/>
    <n v="11.6"/>
    <n v="11.6"/>
    <m/>
    <m/>
    <m/>
    <m/>
    <s v="intact"/>
    <n v="5"/>
    <n v="0.05"/>
    <n v="0.05"/>
    <s v="e"/>
    <s v="sc"/>
    <s v="esc"/>
    <s v="canopy"/>
    <m/>
    <m/>
    <n v="11.6"/>
    <n v="0.9900000000000001"/>
    <m/>
    <m/>
    <m/>
    <m/>
  </r>
  <r>
    <s v="DMWSFH5"/>
    <n v="4"/>
    <s v="BT421"/>
    <x v="13"/>
    <n v="1"/>
    <n v="20.8"/>
    <m/>
    <m/>
    <m/>
    <m/>
    <m/>
    <m/>
    <m/>
    <m/>
    <m/>
    <x v="1"/>
    <n v="2.1"/>
    <n v="1.6"/>
    <n v="1.85"/>
    <n v="11"/>
    <n v="11"/>
    <m/>
    <m/>
    <m/>
    <m/>
    <s v="intact"/>
    <n v="5"/>
    <n v="0.05"/>
    <n v="0.05"/>
    <s v="e"/>
    <s v="sc"/>
    <s v="esc"/>
    <s v="canopy"/>
    <m/>
    <m/>
    <n v="11"/>
    <n v="0.9900000000000001"/>
    <m/>
    <m/>
    <m/>
    <m/>
  </r>
  <r>
    <s v="DMWSFH5"/>
    <n v="4"/>
    <s v="BT422"/>
    <x v="13"/>
    <n v="1"/>
    <n v="21.5"/>
    <m/>
    <m/>
    <m/>
    <m/>
    <m/>
    <m/>
    <m/>
    <m/>
    <m/>
    <x v="1"/>
    <n v="3"/>
    <n v="2"/>
    <n v="2.5"/>
    <n v="11"/>
    <n v="11"/>
    <m/>
    <m/>
    <m/>
    <m/>
    <s v="intact"/>
    <n v="5"/>
    <n v="0.05"/>
    <n v="0.05"/>
    <s v="e"/>
    <s v="sc"/>
    <s v="esc"/>
    <s v="canopy"/>
    <m/>
    <m/>
    <n v="11"/>
    <n v="0.9900000000000001"/>
    <m/>
    <m/>
    <m/>
    <m/>
  </r>
  <r>
    <s v="DMWSFH5"/>
    <n v="4"/>
    <s v="BT423"/>
    <x v="0"/>
    <n v="1"/>
    <n v="81"/>
    <m/>
    <m/>
    <m/>
    <m/>
    <m/>
    <m/>
    <m/>
    <m/>
    <m/>
    <x v="1"/>
    <n v="3.4"/>
    <n v="3.3"/>
    <n v="3.3499999999999996"/>
    <n v="21.4"/>
    <n v="21.4"/>
    <m/>
    <m/>
    <m/>
    <m/>
    <s v="intact"/>
    <n v="5"/>
    <n v="0.05"/>
    <n v="0.05"/>
    <s v="e"/>
    <s v="c"/>
    <s v="ec"/>
    <s v="canopy"/>
    <m/>
    <m/>
    <n v="21.4"/>
    <n v="0.9900000000000001"/>
    <m/>
    <m/>
    <m/>
    <m/>
  </r>
  <r>
    <s v="DMWSFH5"/>
    <n v="4"/>
    <s v="BT424"/>
    <x v="2"/>
    <n v="1"/>
    <n v="57"/>
    <m/>
    <m/>
    <m/>
    <m/>
    <m/>
    <m/>
    <m/>
    <m/>
    <m/>
    <x v="0"/>
    <n v="2.1"/>
    <n v="1.7"/>
    <n v="1.9"/>
    <n v="21"/>
    <n v="21"/>
    <m/>
    <m/>
    <m/>
    <m/>
    <s v="intact"/>
    <n v="10"/>
    <n v="0.1"/>
    <n v="0.1"/>
    <s v="e"/>
    <s v="sc"/>
    <s v="esc"/>
    <s v="canopy"/>
    <m/>
    <m/>
    <n v="21"/>
    <n v="0.9900000000000001"/>
    <m/>
    <m/>
    <m/>
    <m/>
  </r>
  <r>
    <s v="DMWSFH5"/>
    <n v="4"/>
    <s v="BT425"/>
    <x v="13"/>
    <n v="1"/>
    <n v="26.6"/>
    <m/>
    <m/>
    <m/>
    <m/>
    <m/>
    <m/>
    <m/>
    <m/>
    <m/>
    <x v="1"/>
    <n v="1.5"/>
    <n v="0.01"/>
    <n v="0.755"/>
    <n v="14"/>
    <n v="14"/>
    <m/>
    <m/>
    <m/>
    <m/>
    <s v="intact"/>
    <n v="5"/>
    <n v="0.05"/>
    <n v="0.05"/>
    <s v="e"/>
    <s v="sc"/>
    <s v="esc"/>
    <s v="canopy"/>
    <m/>
    <m/>
    <n v="14"/>
    <n v="0.9900000000000001"/>
    <m/>
    <m/>
    <m/>
    <m/>
  </r>
  <r>
    <s v="DMWSFH5"/>
    <n v="4"/>
    <s v="BT426"/>
    <x v="13"/>
    <n v="1"/>
    <n v="22.1"/>
    <m/>
    <m/>
    <m/>
    <m/>
    <m/>
    <m/>
    <m/>
    <m/>
    <m/>
    <x v="0"/>
    <n v="1.2"/>
    <n v="1.3"/>
    <n v="1.25"/>
    <n v="3"/>
    <n v="3"/>
    <m/>
    <m/>
    <m/>
    <m/>
    <s v="intact"/>
    <n v="10"/>
    <n v="0.1"/>
    <n v="0.1"/>
    <s v="e"/>
    <s v="sc"/>
    <s v="esc"/>
    <s v="canopy"/>
    <m/>
    <m/>
    <n v="3"/>
    <n v="0.9900000000000001"/>
    <m/>
    <m/>
    <m/>
    <m/>
  </r>
  <r>
    <s v="DMWSFH5"/>
    <n v="3"/>
    <s v="BT427"/>
    <x v="13"/>
    <n v="1"/>
    <n v="15"/>
    <m/>
    <m/>
    <m/>
    <m/>
    <m/>
    <m/>
    <m/>
    <m/>
    <m/>
    <x v="0"/>
    <n v="1.4"/>
    <n v="1.2"/>
    <n v="1.2999999999999998"/>
    <n v="13"/>
    <n v="13"/>
    <m/>
    <m/>
    <m/>
    <m/>
    <s v="intact"/>
    <n v="10"/>
    <n v="0.1"/>
    <n v="0.1"/>
    <s v="e"/>
    <s v="sc"/>
    <s v="esc"/>
    <s v="canopy"/>
    <m/>
    <m/>
    <n v="13"/>
    <n v="0.9900000000000001"/>
    <m/>
    <m/>
    <m/>
    <m/>
  </r>
  <r>
    <s v="DMWSFH5"/>
    <n v="3"/>
    <s v="BT428"/>
    <x v="13"/>
    <n v="1"/>
    <n v="15.7"/>
    <m/>
    <m/>
    <m/>
    <m/>
    <m/>
    <m/>
    <m/>
    <m/>
    <m/>
    <x v="0"/>
    <n v="1.4"/>
    <n v="1.2"/>
    <n v="1.2999999999999998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DMWSFH5"/>
    <n v="3"/>
    <s v="BT429"/>
    <x v="13"/>
    <n v="1"/>
    <n v="10.5"/>
    <m/>
    <m/>
    <m/>
    <m/>
    <m/>
    <m/>
    <m/>
    <m/>
    <m/>
    <x v="1"/>
    <n v="2.4"/>
    <n v="2.6"/>
    <n v="2.5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DMWSFH5"/>
    <n v="3"/>
    <s v="BT430"/>
    <x v="13"/>
    <n v="1"/>
    <n v="13.6"/>
    <m/>
    <m/>
    <m/>
    <m/>
    <m/>
    <m/>
    <m/>
    <m/>
    <m/>
    <x v="1"/>
    <n v="1.9"/>
    <n v="2.2000000000000002"/>
    <n v="2.0499999999999998"/>
    <n v="9.5"/>
    <n v="9.5"/>
    <m/>
    <m/>
    <m/>
    <m/>
    <s v="intact"/>
    <n v="5"/>
    <n v="0.05"/>
    <n v="0.05"/>
    <s v="e"/>
    <s v="sc"/>
    <s v="esc"/>
    <s v="canopy"/>
    <m/>
    <m/>
    <n v="9.5"/>
    <n v="0.9900000000000001"/>
    <m/>
    <m/>
    <m/>
    <m/>
  </r>
  <r>
    <s v="DMWSFH5"/>
    <n v="3"/>
    <s v="BT431"/>
    <x v="13"/>
    <n v="1"/>
    <n v="18.7"/>
    <m/>
    <m/>
    <m/>
    <m/>
    <m/>
    <m/>
    <m/>
    <m/>
    <m/>
    <x v="0"/>
    <n v="2"/>
    <n v="2.1"/>
    <n v="2.0499999999999998"/>
    <n v="12"/>
    <n v="12"/>
    <m/>
    <m/>
    <m/>
    <m/>
    <s v="intact"/>
    <n v="10"/>
    <n v="0.1"/>
    <n v="0.1"/>
    <s v="e"/>
    <s v="sc"/>
    <s v="esc"/>
    <s v="canopy"/>
    <m/>
    <m/>
    <n v="12"/>
    <n v="0.9900000000000001"/>
    <m/>
    <m/>
    <m/>
    <m/>
  </r>
  <r>
    <s v="DMWSFH5"/>
    <n v="3"/>
    <s v="BT432"/>
    <x v="13"/>
    <n v="1"/>
    <n v="15.3"/>
    <m/>
    <m/>
    <m/>
    <m/>
    <m/>
    <m/>
    <m/>
    <m/>
    <m/>
    <x v="0"/>
    <n v="1.5"/>
    <n v="0.01"/>
    <n v="0.755"/>
    <n v="11.8"/>
    <n v="11.8"/>
    <m/>
    <m/>
    <m/>
    <m/>
    <s v="intact"/>
    <n v="5"/>
    <n v="0.05"/>
    <n v="0.05"/>
    <s v="e"/>
    <s v="sc"/>
    <s v="esc"/>
    <s v="canopy"/>
    <m/>
    <m/>
    <n v="11.8"/>
    <n v="0.9900000000000001"/>
    <m/>
    <m/>
    <m/>
    <m/>
  </r>
  <r>
    <s v="DMWSFH6"/>
    <n v="4"/>
    <s v="BT433"/>
    <x v="0"/>
    <n v="1"/>
    <n v="99.6"/>
    <m/>
    <m/>
    <m/>
    <m/>
    <m/>
    <m/>
    <m/>
    <m/>
    <m/>
    <x v="0"/>
    <n v="2.4"/>
    <n v="1.6"/>
    <n v="2"/>
    <n v="26.6"/>
    <n v="26.6"/>
    <m/>
    <m/>
    <m/>
    <m/>
    <s v="intact"/>
    <n v="10"/>
    <n v="0.1"/>
    <n v="0.1"/>
    <s v="e"/>
    <s v="c"/>
    <s v="ec"/>
    <s v="canopy"/>
    <m/>
    <m/>
    <n v="26.6"/>
    <n v="0.9900000000000001"/>
    <m/>
    <m/>
    <m/>
    <m/>
  </r>
  <r>
    <s v="DMWSFH6"/>
    <n v="4"/>
    <s v="BT434"/>
    <x v="13"/>
    <n v="1"/>
    <n v="22.8"/>
    <m/>
    <m/>
    <m/>
    <m/>
    <m/>
    <m/>
    <m/>
    <m/>
    <m/>
    <x v="1"/>
    <n v="1.9"/>
    <n v="2.2999999999999998"/>
    <n v="2.0999999999999996"/>
    <n v="16"/>
    <n v="16"/>
    <m/>
    <m/>
    <m/>
    <m/>
    <s v="intact"/>
    <n v="20"/>
    <n v="0.2"/>
    <n v="0.2"/>
    <s v="e"/>
    <s v="sc"/>
    <s v="esc"/>
    <s v="canopy"/>
    <m/>
    <m/>
    <n v="16"/>
    <n v="0.9900000000000001"/>
    <m/>
    <m/>
    <m/>
    <m/>
  </r>
  <r>
    <s v="DMWSFH6"/>
    <n v="4"/>
    <s v="BT435"/>
    <x v="13"/>
    <n v="1"/>
    <n v="37.1"/>
    <m/>
    <m/>
    <m/>
    <m/>
    <m/>
    <m/>
    <m/>
    <m/>
    <m/>
    <x v="0"/>
    <n v="2.5"/>
    <n v="3.3"/>
    <n v="2.9"/>
    <n v="20"/>
    <n v="19"/>
    <m/>
    <m/>
    <m/>
    <m/>
    <s v="intact"/>
    <n v="30"/>
    <n v="0.3"/>
    <n v="0.3"/>
    <s v="e"/>
    <s v="c"/>
    <s v="ec"/>
    <s v="canopy"/>
    <m/>
    <m/>
    <n v="19"/>
    <n v="0.94050000000000011"/>
    <m/>
    <m/>
    <m/>
    <m/>
  </r>
  <r>
    <s v="DMWSFH6"/>
    <n v="4"/>
    <s v="BT436"/>
    <x v="2"/>
    <n v="1"/>
    <n v="105.2"/>
    <m/>
    <m/>
    <m/>
    <m/>
    <m/>
    <m/>
    <m/>
    <m/>
    <m/>
    <x v="0"/>
    <n v="2"/>
    <n v="2"/>
    <n v="2"/>
    <n v="18.2"/>
    <n v="17.2"/>
    <m/>
    <m/>
    <m/>
    <m/>
    <s v="intact"/>
    <n v="65"/>
    <n v="0.65"/>
    <n v="0.65"/>
    <s v="e"/>
    <s v="c"/>
    <s v="ec"/>
    <s v="canopy"/>
    <m/>
    <m/>
    <n v="17.2"/>
    <n v="0.9"/>
    <m/>
    <m/>
    <m/>
    <m/>
  </r>
  <r>
    <s v="DMWSFH6"/>
    <n v="4"/>
    <s v="BT437"/>
    <x v="2"/>
    <n v="1"/>
    <n v="36.700000000000003"/>
    <m/>
    <m/>
    <m/>
    <m/>
    <m/>
    <m/>
    <m/>
    <m/>
    <m/>
    <x v="0"/>
    <n v="1.9"/>
    <n v="1.5"/>
    <n v="1.7"/>
    <s v="UTS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H6"/>
    <n v="4"/>
    <s v="BT438"/>
    <x v="13"/>
    <n v="1"/>
    <n v="20.5"/>
    <m/>
    <m/>
    <m/>
    <m/>
    <m/>
    <m/>
    <m/>
    <m/>
    <m/>
    <x v="0"/>
    <n v="3.9"/>
    <n v="3.2"/>
    <n v="3.55"/>
    <n v="13"/>
    <n v="13"/>
    <m/>
    <m/>
    <m/>
    <m/>
    <s v="intact"/>
    <n v="20"/>
    <n v="0.2"/>
    <n v="0.2"/>
    <s v="e"/>
    <s v="c"/>
    <s v="ec"/>
    <s v="canopy"/>
    <m/>
    <m/>
    <n v="13"/>
    <n v="0.9900000000000001"/>
    <m/>
    <m/>
    <m/>
    <m/>
  </r>
  <r>
    <s v="DMWSFH6"/>
    <n v="4"/>
    <s v="BT439"/>
    <x v="13"/>
    <n v="1"/>
    <n v="28"/>
    <m/>
    <m/>
    <m/>
    <m/>
    <m/>
    <m/>
    <m/>
    <m/>
    <m/>
    <x v="1"/>
    <n v="2.6"/>
    <n v="3.6"/>
    <n v="3.1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DMWSFH6"/>
    <n v="4"/>
    <s v="BT440"/>
    <x v="13"/>
    <n v="1"/>
    <n v="20.8"/>
    <m/>
    <m/>
    <m/>
    <m/>
    <m/>
    <m/>
    <m/>
    <m/>
    <m/>
    <x v="1"/>
    <n v="2.2000000000000002"/>
    <n v="1.9"/>
    <n v="2.0499999999999998"/>
    <n v="13.5"/>
    <n v="13.5"/>
    <m/>
    <m/>
    <m/>
    <m/>
    <s v="intact"/>
    <n v="10"/>
    <n v="0.1"/>
    <n v="0.1"/>
    <s v="e"/>
    <s v="c"/>
    <s v="ec"/>
    <s v="canopy"/>
    <m/>
    <m/>
    <n v="13.5"/>
    <n v="0.9900000000000001"/>
    <m/>
    <m/>
    <m/>
    <m/>
  </r>
  <r>
    <s v="DMWSFH6"/>
    <n v="4"/>
    <s v="BT441"/>
    <x v="13"/>
    <n v="1"/>
    <n v="25.9"/>
    <m/>
    <m/>
    <m/>
    <m/>
    <m/>
    <m/>
    <m/>
    <m/>
    <m/>
    <x v="1"/>
    <n v="3.8"/>
    <n v="3.2"/>
    <n v="3.5"/>
    <n v="17"/>
    <n v="17"/>
    <m/>
    <m/>
    <m/>
    <m/>
    <s v="intact"/>
    <n v="15"/>
    <n v="0.15"/>
    <n v="0.15"/>
    <s v="e"/>
    <s v="sc"/>
    <s v="esc"/>
    <s v="canopy"/>
    <m/>
    <m/>
    <n v="17"/>
    <n v="0.9900000000000001"/>
    <m/>
    <m/>
    <m/>
    <m/>
  </r>
  <r>
    <s v="DMWSFH6"/>
    <n v="4"/>
    <s v="BT442"/>
    <x v="2"/>
    <n v="1"/>
    <n v="74.599999999999994"/>
    <m/>
    <m/>
    <m/>
    <m/>
    <m/>
    <m/>
    <m/>
    <m/>
    <m/>
    <x v="1"/>
    <n v="2.9"/>
    <n v="2"/>
    <n v="2.4500000000000002"/>
    <n v="24.4"/>
    <n v="24.4"/>
    <m/>
    <m/>
    <m/>
    <m/>
    <s v="intact"/>
    <n v="20"/>
    <n v="0.2"/>
    <n v="0.2"/>
    <s v="e"/>
    <s v="c"/>
    <s v="ec"/>
    <s v="canopy"/>
    <m/>
    <m/>
    <n v="24.4"/>
    <n v="0.9900000000000001"/>
    <m/>
    <m/>
    <m/>
    <m/>
  </r>
  <r>
    <s v="DMWSFH6"/>
    <n v="4"/>
    <s v="BT443"/>
    <x v="13"/>
    <n v="1"/>
    <n v="21.3"/>
    <m/>
    <m/>
    <m/>
    <m/>
    <m/>
    <m/>
    <m/>
    <m/>
    <m/>
    <x v="1"/>
    <n v="2.8"/>
    <n v="1.8"/>
    <n v="2.2999999999999998"/>
    <n v="16"/>
    <n v="16"/>
    <m/>
    <m/>
    <m/>
    <m/>
    <s v="intact"/>
    <n v="20"/>
    <n v="0.2"/>
    <n v="0.2"/>
    <s v="e"/>
    <s v="sc"/>
    <s v="esc"/>
    <s v="canopy"/>
    <m/>
    <m/>
    <n v="16"/>
    <n v="0.9900000000000001"/>
    <m/>
    <m/>
    <m/>
    <m/>
  </r>
  <r>
    <s v="DMWSFH6"/>
    <n v="4"/>
    <s v="BT444"/>
    <x v="0"/>
    <n v="1"/>
    <n v="27"/>
    <m/>
    <m/>
    <m/>
    <m/>
    <m/>
    <m/>
    <m/>
    <m/>
    <m/>
    <x v="1"/>
    <n v="2.8"/>
    <n v="2.4"/>
    <n v="2.5999999999999996"/>
    <n v="16.399999999999999"/>
    <n v="16.399999999999999"/>
    <m/>
    <m/>
    <m/>
    <m/>
    <s v="intact"/>
    <n v="60"/>
    <n v="0.6"/>
    <n v="0.6"/>
    <s v="e"/>
    <s v="c"/>
    <s v="ec"/>
    <s v="canopy"/>
    <m/>
    <m/>
    <n v="16.399999999999999"/>
    <n v="0.9900000000000001"/>
    <m/>
    <m/>
    <m/>
    <m/>
  </r>
  <r>
    <s v="DMWSFH6"/>
    <n v="4"/>
    <s v="BT445"/>
    <x v="13"/>
    <n v="1"/>
    <n v="48.5"/>
    <m/>
    <m/>
    <m/>
    <m/>
    <m/>
    <m/>
    <m/>
    <m/>
    <m/>
    <x v="0"/>
    <n v="2.8"/>
    <n v="3.3"/>
    <n v="3.05"/>
    <n v="20.6"/>
    <n v="20.6"/>
    <m/>
    <m/>
    <m/>
    <m/>
    <s v="intact"/>
    <n v="15"/>
    <n v="0.15"/>
    <n v="0.15"/>
    <s v="e"/>
    <s v="c"/>
    <s v="ec"/>
    <s v="canopy"/>
    <m/>
    <m/>
    <n v="20.6"/>
    <n v="0.9900000000000001"/>
    <m/>
    <m/>
    <m/>
    <m/>
  </r>
  <r>
    <s v="DMWSFH6"/>
    <n v="4"/>
    <s v="BT446"/>
    <x v="0"/>
    <n v="1"/>
    <n v="53.4"/>
    <m/>
    <m/>
    <m/>
    <m/>
    <m/>
    <m/>
    <m/>
    <m/>
    <m/>
    <x v="0"/>
    <n v="3.2"/>
    <n v="3.9"/>
    <n v="3.55"/>
    <n v="21.6"/>
    <n v="21.6"/>
    <m/>
    <m/>
    <m/>
    <m/>
    <s v="intact"/>
    <n v="5"/>
    <n v="0.05"/>
    <n v="0.05"/>
    <s v="e"/>
    <s v="c"/>
    <s v="ec"/>
    <s v="canopy"/>
    <m/>
    <m/>
    <n v="21.6"/>
    <n v="0.9900000000000001"/>
    <m/>
    <m/>
    <m/>
    <m/>
  </r>
  <r>
    <s v="DMWSFH6"/>
    <n v="4"/>
    <s v="BT447"/>
    <x v="0"/>
    <n v="1"/>
    <n v="78.400000000000006"/>
    <m/>
    <m/>
    <m/>
    <m/>
    <m/>
    <m/>
    <m/>
    <m/>
    <m/>
    <x v="1"/>
    <n v="3"/>
    <n v="3.4"/>
    <n v="3.2"/>
    <n v="30.8"/>
    <n v="30.8"/>
    <m/>
    <m/>
    <m/>
    <m/>
    <s v="intact"/>
    <n v="15"/>
    <n v="0.15"/>
    <n v="0.15"/>
    <s v="e"/>
    <s v="c"/>
    <s v="ec"/>
    <s v="canopy"/>
    <m/>
    <m/>
    <n v="30.8"/>
    <n v="0.9900000000000001"/>
    <m/>
    <m/>
    <m/>
    <m/>
  </r>
  <r>
    <s v="DMWSFH6"/>
    <n v="4"/>
    <s v="BT448"/>
    <x v="13"/>
    <n v="1"/>
    <n v="50.5"/>
    <m/>
    <m/>
    <m/>
    <m/>
    <m/>
    <m/>
    <m/>
    <m/>
    <m/>
    <x v="0"/>
    <n v="3.8"/>
    <n v="2.4"/>
    <n v="3.0999999999999996"/>
    <n v="19.399999999999999"/>
    <n v="19"/>
    <m/>
    <m/>
    <m/>
    <m/>
    <s v="intact"/>
    <n v="50"/>
    <n v="0.5"/>
    <n v="0.5"/>
    <s v="e"/>
    <s v="c"/>
    <s v="ec"/>
    <s v="canopy"/>
    <m/>
    <m/>
    <n v="19"/>
    <n v="0.96958762886597949"/>
    <m/>
    <m/>
    <m/>
    <m/>
  </r>
  <r>
    <s v="DMWSFH6"/>
    <n v="4"/>
    <s v="BT449"/>
    <x v="13"/>
    <n v="1"/>
    <n v="25.2"/>
    <m/>
    <m/>
    <m/>
    <m/>
    <m/>
    <m/>
    <m/>
    <m/>
    <m/>
    <x v="1"/>
    <n v="2.6"/>
    <n v="2.5"/>
    <n v="2.5499999999999998"/>
    <n v="13.6"/>
    <n v="13.6"/>
    <m/>
    <m/>
    <m/>
    <m/>
    <s v="intact"/>
    <n v="5"/>
    <n v="0.05"/>
    <n v="0.05"/>
    <s v="e"/>
    <s v="sc"/>
    <s v="esc"/>
    <s v="canopy"/>
    <m/>
    <m/>
    <n v="13.6"/>
    <n v="0.9900000000000001"/>
    <m/>
    <m/>
    <m/>
    <m/>
  </r>
  <r>
    <s v="DMWSFH6"/>
    <n v="4"/>
    <s v="BT450"/>
    <x v="0"/>
    <n v="1"/>
    <n v="68.400000000000006"/>
    <m/>
    <m/>
    <m/>
    <m/>
    <m/>
    <m/>
    <m/>
    <m/>
    <m/>
    <x v="0"/>
    <n v="3.4"/>
    <n v="3.4"/>
    <n v="3.4"/>
    <n v="27"/>
    <n v="27"/>
    <m/>
    <m/>
    <m/>
    <m/>
    <s v="intact"/>
    <n v="5"/>
    <n v="0.05"/>
    <n v="0.05"/>
    <s v="e"/>
    <s v="c"/>
    <s v="ec"/>
    <s v="canopy"/>
    <m/>
    <m/>
    <n v="27"/>
    <n v="0.9900000000000001"/>
    <m/>
    <m/>
    <m/>
    <m/>
  </r>
  <r>
    <s v="DMWSFH6"/>
    <n v="4"/>
    <s v="BT451"/>
    <x v="0"/>
    <n v="1"/>
    <n v="87.1"/>
    <m/>
    <m/>
    <m/>
    <m/>
    <m/>
    <m/>
    <m/>
    <m/>
    <m/>
    <x v="0"/>
    <n v="2.6"/>
    <n v="3.6"/>
    <n v="3.1"/>
    <n v="26.4"/>
    <n v="26.4"/>
    <m/>
    <m/>
    <m/>
    <m/>
    <s v="intact"/>
    <n v="5"/>
    <n v="0.05"/>
    <n v="0.05"/>
    <s v="e"/>
    <s v="c"/>
    <s v="ec"/>
    <s v="canopy"/>
    <m/>
    <m/>
    <n v="26.4"/>
    <n v="0.9900000000000001"/>
    <m/>
    <m/>
    <m/>
    <m/>
  </r>
  <r>
    <s v="DMWSFH6"/>
    <n v="4"/>
    <s v="BT452"/>
    <x v="2"/>
    <n v="1"/>
    <n v="44.5"/>
    <m/>
    <m/>
    <m/>
    <m/>
    <m/>
    <m/>
    <m/>
    <m/>
    <m/>
    <x v="1"/>
    <n v="2"/>
    <n v="2"/>
    <n v="2"/>
    <n v="15.2"/>
    <n v="15.2"/>
    <m/>
    <m/>
    <m/>
    <m/>
    <s v="intact"/>
    <n v="10"/>
    <n v="0.1"/>
    <n v="0.1"/>
    <s v="e"/>
    <s v="sc"/>
    <s v="esc"/>
    <s v="canopy"/>
    <m/>
    <m/>
    <n v="15.2"/>
    <n v="0.9900000000000001"/>
    <m/>
    <m/>
    <m/>
    <m/>
  </r>
  <r>
    <s v="DMWSFH6"/>
    <n v="4"/>
    <s v="BT453"/>
    <x v="13"/>
    <n v="1"/>
    <n v="23"/>
    <m/>
    <m/>
    <m/>
    <m/>
    <m/>
    <m/>
    <m/>
    <m/>
    <m/>
    <x v="0"/>
    <n v="2.4"/>
    <n v="1.9"/>
    <n v="2.15"/>
    <n v="15.2"/>
    <n v="15.2"/>
    <m/>
    <m/>
    <m/>
    <m/>
    <s v="intact"/>
    <n v="10"/>
    <n v="0.1"/>
    <n v="0.1"/>
    <s v="e"/>
    <s v="sc"/>
    <s v="esc"/>
    <s v="canopy"/>
    <m/>
    <m/>
    <n v="15.2"/>
    <n v="0.9900000000000001"/>
    <m/>
    <m/>
    <m/>
    <m/>
  </r>
  <r>
    <s v="DMWSFH6"/>
    <n v="4"/>
    <s v="BT454"/>
    <x v="13"/>
    <n v="1"/>
    <n v="20.9"/>
    <m/>
    <m/>
    <m/>
    <m/>
    <m/>
    <m/>
    <m/>
    <m/>
    <m/>
    <x v="1"/>
    <n v="2.4"/>
    <n v="2.6"/>
    <n v="2.5"/>
    <n v="1.2"/>
    <n v="1.2"/>
    <m/>
    <m/>
    <m/>
    <m/>
    <s v="intact"/>
    <n v="5"/>
    <n v="0.05"/>
    <n v="0.05"/>
    <s v="e"/>
    <s v="sc"/>
    <s v="esc"/>
    <s v="canopy"/>
    <m/>
    <m/>
    <n v="1.2"/>
    <n v="0.9900000000000001"/>
    <m/>
    <m/>
    <m/>
    <m/>
  </r>
  <r>
    <s v="DMWSFH6"/>
    <n v="4"/>
    <s v="BT455"/>
    <x v="13"/>
    <n v="1"/>
    <n v="20.5"/>
    <m/>
    <m/>
    <m/>
    <m/>
    <m/>
    <m/>
    <m/>
    <m/>
    <m/>
    <x v="1"/>
    <n v="2.6"/>
    <n v="2.9"/>
    <n v="2.75"/>
    <n v="11.8"/>
    <n v="11.8"/>
    <m/>
    <m/>
    <m/>
    <m/>
    <s v="intact"/>
    <n v="20"/>
    <n v="0.2"/>
    <n v="0.2"/>
    <s v="e"/>
    <s v="sc"/>
    <s v="esc"/>
    <s v="canopy"/>
    <m/>
    <m/>
    <n v="11.8"/>
    <n v="0.9900000000000001"/>
    <m/>
    <m/>
    <m/>
    <m/>
  </r>
  <r>
    <s v="DMWSFH6"/>
    <n v="4"/>
    <s v="BT456"/>
    <x v="0"/>
    <n v="1"/>
    <n v="58.8"/>
    <m/>
    <m/>
    <m/>
    <m/>
    <m/>
    <m/>
    <m/>
    <m/>
    <m/>
    <x v="1"/>
    <n v="2.7"/>
    <n v="2.6"/>
    <n v="2.6500000000000004"/>
    <n v="20"/>
    <n v="20"/>
    <m/>
    <m/>
    <m/>
    <m/>
    <s v="intact"/>
    <n v="5"/>
    <n v="0.05"/>
    <n v="0.05"/>
    <s v="e"/>
    <s v="c"/>
    <s v="ec"/>
    <s v="canopy"/>
    <m/>
    <m/>
    <n v="20"/>
    <n v="0.9900000000000001"/>
    <m/>
    <m/>
    <m/>
    <m/>
  </r>
  <r>
    <s v="DMWSFH6"/>
    <n v="4"/>
    <s v="BT457"/>
    <x v="13"/>
    <n v="1"/>
    <n v="25"/>
    <m/>
    <m/>
    <m/>
    <m/>
    <m/>
    <m/>
    <m/>
    <m/>
    <m/>
    <x v="1"/>
    <n v="2"/>
    <n v="2.2000000000000002"/>
    <n v="2.1"/>
    <n v="13"/>
    <n v="13"/>
    <m/>
    <m/>
    <m/>
    <m/>
    <s v="intact"/>
    <n v="15"/>
    <n v="0.15"/>
    <n v="0.15"/>
    <s v="e"/>
    <s v="sc"/>
    <s v="esc"/>
    <s v="canopy"/>
    <m/>
    <m/>
    <n v="13"/>
    <n v="0.9900000000000001"/>
    <m/>
    <m/>
    <m/>
    <m/>
  </r>
  <r>
    <s v="DMWSFH6"/>
    <n v="4"/>
    <s v="BT458"/>
    <x v="0"/>
    <n v="1"/>
    <n v="41.7"/>
    <m/>
    <m/>
    <m/>
    <m/>
    <m/>
    <m/>
    <m/>
    <m/>
    <m/>
    <x v="1"/>
    <n v="3.1"/>
    <n v="3.6"/>
    <n v="3.35"/>
    <n v="23.6"/>
    <n v="23.6"/>
    <m/>
    <m/>
    <m/>
    <m/>
    <s v="intact"/>
    <n v="10"/>
    <n v="0.1"/>
    <n v="0.1"/>
    <s v="e"/>
    <s v="c"/>
    <s v="ec"/>
    <s v="canopy"/>
    <m/>
    <m/>
    <n v="23.6"/>
    <n v="0.9900000000000001"/>
    <m/>
    <m/>
    <m/>
    <m/>
  </r>
  <r>
    <s v="DMWSFH6"/>
    <n v="4"/>
    <s v="BT459"/>
    <x v="2"/>
    <n v="1"/>
    <n v="55.4"/>
    <m/>
    <m/>
    <m/>
    <m/>
    <m/>
    <m/>
    <m/>
    <m/>
    <m/>
    <x v="1"/>
    <n v="4.5"/>
    <n v="2.2000000000000002"/>
    <n v="3.35"/>
    <n v="24.2"/>
    <n v="24.2"/>
    <m/>
    <m/>
    <m/>
    <m/>
    <s v="intact"/>
    <n v="5"/>
    <n v="0.05"/>
    <n v="0.05"/>
    <s v="e"/>
    <s v="c"/>
    <s v="ec"/>
    <s v="canopy"/>
    <m/>
    <m/>
    <n v="24.2"/>
    <n v="0.9900000000000001"/>
    <m/>
    <m/>
    <m/>
    <m/>
  </r>
  <r>
    <s v="DMWSFH6"/>
    <n v="4"/>
    <s v="BT460"/>
    <x v="0"/>
    <n v="1"/>
    <n v="66.3"/>
    <m/>
    <m/>
    <m/>
    <m/>
    <m/>
    <m/>
    <m/>
    <m/>
    <m/>
    <x v="1"/>
    <n v="2.9"/>
    <n v="3.6"/>
    <n v="3.25"/>
    <n v="26.2"/>
    <n v="26.2"/>
    <m/>
    <m/>
    <m/>
    <m/>
    <s v="intact"/>
    <n v="5"/>
    <n v="0.05"/>
    <n v="0.05"/>
    <s v="e"/>
    <s v="c"/>
    <s v="ec"/>
    <s v="canopy"/>
    <m/>
    <m/>
    <n v="26.2"/>
    <n v="0.9900000000000001"/>
    <m/>
    <m/>
    <m/>
    <m/>
  </r>
  <r>
    <s v="DMWSFH6"/>
    <n v="4"/>
    <s v="BT461"/>
    <x v="2"/>
    <n v="1"/>
    <n v="48.5"/>
    <m/>
    <m/>
    <m/>
    <m/>
    <m/>
    <m/>
    <m/>
    <m/>
    <m/>
    <x v="0"/>
    <n v="2.2000000000000002"/>
    <n v="1.8"/>
    <n v="2"/>
    <n v="18.600000000000001"/>
    <n v="18.600000000000001"/>
    <m/>
    <m/>
    <m/>
    <m/>
    <s v="intact"/>
    <n v="30"/>
    <n v="0.3"/>
    <n v="0.3"/>
    <s v="e"/>
    <s v="c"/>
    <s v="ec"/>
    <s v="canopy"/>
    <m/>
    <m/>
    <n v="18.600000000000001"/>
    <n v="0.9900000000000001"/>
    <m/>
    <m/>
    <m/>
    <m/>
  </r>
  <r>
    <s v="DMWSFH6"/>
    <n v="4"/>
    <s v="BT462"/>
    <x v="2"/>
    <n v="1"/>
    <n v="59.5"/>
    <m/>
    <m/>
    <m/>
    <m/>
    <m/>
    <m/>
    <m/>
    <m/>
    <m/>
    <x v="0"/>
    <n v="3.9"/>
    <n v="4.5999999999999996"/>
    <n v="4.25"/>
    <n v="25.2"/>
    <n v="25.2"/>
    <m/>
    <m/>
    <m/>
    <m/>
    <s v="intact"/>
    <n v="10"/>
    <n v="0.1"/>
    <n v="0.1"/>
    <s v="e"/>
    <s v="c"/>
    <s v="ec"/>
    <s v="canopy"/>
    <m/>
    <m/>
    <n v="25.2"/>
    <n v="0.9900000000000001"/>
    <m/>
    <m/>
    <m/>
    <m/>
  </r>
  <r>
    <s v="DMWSFH6"/>
    <n v="3"/>
    <s v="BT463"/>
    <x v="13"/>
    <n v="1"/>
    <n v="15.1"/>
    <m/>
    <m/>
    <m/>
    <m/>
    <m/>
    <m/>
    <m/>
    <m/>
    <m/>
    <x v="1"/>
    <n v="1.6"/>
    <n v="2"/>
    <n v="1.8"/>
    <n v="13"/>
    <n v="13"/>
    <m/>
    <m/>
    <m/>
    <m/>
    <s v="intact"/>
    <n v="10"/>
    <n v="0.1"/>
    <n v="0.1"/>
    <s v="e"/>
    <s v="sc"/>
    <s v="esc"/>
    <s v="canopy"/>
    <m/>
    <m/>
    <n v="13"/>
    <n v="0.9900000000000001"/>
    <m/>
    <m/>
    <m/>
    <m/>
  </r>
  <r>
    <s v="DMWSFH7"/>
    <n v="4"/>
    <s v="BT464"/>
    <x v="13"/>
    <n v="1"/>
    <n v="34.799999999999997"/>
    <m/>
    <m/>
    <m/>
    <m/>
    <m/>
    <m/>
    <m/>
    <m/>
    <m/>
    <x v="1"/>
    <n v="1.9"/>
    <n v="2"/>
    <n v="1.95"/>
    <n v="16"/>
    <n v="12"/>
    <m/>
    <m/>
    <m/>
    <s v="canopy"/>
    <s v="canopy"/>
    <n v="70"/>
    <n v="0.70000000000000007"/>
    <n v="0.70000000000000007"/>
    <s v="e"/>
    <s v="s"/>
    <s v="es"/>
    <s v="stem"/>
    <m/>
    <n v="11.5"/>
    <n v="12"/>
    <n v="0.74250000000000005"/>
    <m/>
    <m/>
    <m/>
    <m/>
  </r>
  <r>
    <s v="DMWSFH7"/>
    <n v="4"/>
    <s v="BT465"/>
    <x v="13"/>
    <n v="1"/>
    <n v="21"/>
    <m/>
    <m/>
    <m/>
    <m/>
    <m/>
    <m/>
    <m/>
    <m/>
    <m/>
    <x v="1"/>
    <n v="2.1"/>
    <n v="2.4"/>
    <n v="2.25"/>
    <n v="1.2"/>
    <n v="1.2"/>
    <m/>
    <m/>
    <m/>
    <m/>
    <s v="intact"/>
    <n v="0.01"/>
    <n v="1E-4"/>
    <n v="1E-4"/>
    <s v="e"/>
    <s v="sc"/>
    <s v="esc"/>
    <s v="canopy"/>
    <m/>
    <m/>
    <n v="1.2"/>
    <n v="0.9900000000000001"/>
    <m/>
    <m/>
    <m/>
    <m/>
  </r>
  <r>
    <s v="DMWSFH7"/>
    <n v="4"/>
    <s v="BT466"/>
    <x v="2"/>
    <n v="1"/>
    <n v="34.9"/>
    <m/>
    <m/>
    <m/>
    <m/>
    <m/>
    <m/>
    <m/>
    <m/>
    <m/>
    <x v="1"/>
    <n v="1.4"/>
    <n v="1.5"/>
    <n v="1.45"/>
    <n v="20.8"/>
    <n v="20.8"/>
    <m/>
    <m/>
    <m/>
    <m/>
    <s v="intact"/>
    <n v="5"/>
    <n v="0.05"/>
    <n v="0.05"/>
    <s v="e"/>
    <s v="c"/>
    <s v="ec"/>
    <s v="canopy"/>
    <m/>
    <m/>
    <n v="20.8"/>
    <n v="0.9900000000000001"/>
    <m/>
    <m/>
    <m/>
    <m/>
  </r>
  <r>
    <s v="DMWSFH7"/>
    <n v="4"/>
    <s v="BT467"/>
    <x v="14"/>
    <n v="1"/>
    <n v="34.700000000000003"/>
    <m/>
    <m/>
    <m/>
    <m/>
    <m/>
    <m/>
    <m/>
    <m/>
    <m/>
    <x v="1"/>
    <n v="1.4"/>
    <n v="1.6"/>
    <n v="1.5"/>
    <n v="27"/>
    <n v="27"/>
    <m/>
    <m/>
    <m/>
    <m/>
    <s v="intact"/>
    <n v="10"/>
    <n v="0.1"/>
    <n v="0.1"/>
    <s v="e"/>
    <s v="c"/>
    <s v="ec"/>
    <s v="canopy"/>
    <m/>
    <m/>
    <n v="27"/>
    <n v="0.9900000000000001"/>
    <m/>
    <m/>
    <m/>
    <m/>
  </r>
  <r>
    <s v="DMWSFH7"/>
    <n v="4"/>
    <s v="BT468"/>
    <x v="8"/>
    <n v="1"/>
    <n v="52.8"/>
    <m/>
    <m/>
    <m/>
    <m/>
    <m/>
    <m/>
    <m/>
    <m/>
    <m/>
    <x v="1"/>
    <n v="2.2000000000000002"/>
    <n v="1.7"/>
    <n v="1.9500000000000002"/>
    <n v="21.5"/>
    <n v="20.8"/>
    <m/>
    <m/>
    <m/>
    <m/>
    <s v="intact"/>
    <n v="20"/>
    <n v="0.2"/>
    <n v="0.2"/>
    <s v="e"/>
    <s v="sc"/>
    <s v="esc"/>
    <s v="canopy"/>
    <m/>
    <m/>
    <n v="20.8"/>
    <n v="0.95776744186046525"/>
    <m/>
    <m/>
    <m/>
    <m/>
  </r>
  <r>
    <s v="DMWSFH7"/>
    <n v="4"/>
    <s v="BT469"/>
    <x v="14"/>
    <n v="1"/>
    <n v="78.5"/>
    <m/>
    <m/>
    <m/>
    <m/>
    <m/>
    <m/>
    <m/>
    <m/>
    <m/>
    <x v="1"/>
    <n v="2.9"/>
    <n v="4.2"/>
    <n v="3.55"/>
    <n v="25.2"/>
    <n v="25.2"/>
    <m/>
    <m/>
    <m/>
    <m/>
    <s v="intact"/>
    <n v="15"/>
    <n v="0.15"/>
    <n v="0.15"/>
    <s v="e"/>
    <s v="sc"/>
    <s v="esc"/>
    <s v="canopy"/>
    <m/>
    <m/>
    <n v="25.2"/>
    <n v="0.9900000000000001"/>
    <m/>
    <m/>
    <m/>
    <m/>
  </r>
  <r>
    <s v="DMWSFH7"/>
    <n v="4"/>
    <s v="BT470"/>
    <x v="8"/>
    <n v="1"/>
    <n v="21.1"/>
    <m/>
    <m/>
    <m/>
    <m/>
    <m/>
    <m/>
    <m/>
    <m/>
    <m/>
    <x v="1"/>
    <n v="2.5"/>
    <n v="2.2999999999999998"/>
    <n v="2.4"/>
    <n v="13"/>
    <n v="13"/>
    <m/>
    <m/>
    <m/>
    <m/>
    <s v="intact"/>
    <n v="30"/>
    <n v="0.3"/>
    <n v="0.3"/>
    <s v="e"/>
    <s v="sc"/>
    <s v="esc"/>
    <s v="canopy"/>
    <m/>
    <m/>
    <n v="13"/>
    <n v="0.9900000000000001"/>
    <m/>
    <m/>
    <m/>
    <m/>
  </r>
  <r>
    <s v="DMWSFH7"/>
    <n v="4"/>
    <s v="BT471"/>
    <x v="13"/>
    <n v="2"/>
    <n v="24.3"/>
    <n v="25.8"/>
    <m/>
    <m/>
    <m/>
    <m/>
    <m/>
    <m/>
    <m/>
    <m/>
    <x v="1"/>
    <n v="2.6"/>
    <n v="3.1"/>
    <n v="2.85"/>
    <n v="15.2"/>
    <n v="15.2"/>
    <m/>
    <m/>
    <m/>
    <m/>
    <s v="intact"/>
    <n v="10"/>
    <n v="0.1"/>
    <n v="0.1"/>
    <s v="e"/>
    <s v="sc"/>
    <s v="esc"/>
    <s v="canopy"/>
    <m/>
    <m/>
    <n v="15.2"/>
    <n v="0.9900000000000001"/>
    <m/>
    <m/>
    <m/>
    <m/>
  </r>
  <r>
    <s v="DMWSFH7"/>
    <n v="4"/>
    <s v="BT472"/>
    <x v="14"/>
    <n v="1"/>
    <n v="26.9"/>
    <m/>
    <m/>
    <m/>
    <m/>
    <m/>
    <m/>
    <m/>
    <m/>
    <m/>
    <x v="1"/>
    <n v="1.8"/>
    <n v="2.1"/>
    <n v="1.9500000000000002"/>
    <n v="22.4"/>
    <n v="22.4"/>
    <m/>
    <m/>
    <m/>
    <m/>
    <s v="intact"/>
    <n v="0.01"/>
    <n v="1E-4"/>
    <n v="1E-4"/>
    <s v="e"/>
    <s v="c"/>
    <s v="ec"/>
    <s v="canopy"/>
    <m/>
    <m/>
    <n v="22.4"/>
    <n v="0.9900000000000001"/>
    <m/>
    <m/>
    <m/>
    <m/>
  </r>
  <r>
    <s v="DMWSFH7"/>
    <n v="4"/>
    <s v="BT473"/>
    <x v="2"/>
    <n v="1"/>
    <n v="44.3"/>
    <m/>
    <m/>
    <m/>
    <m/>
    <m/>
    <m/>
    <m/>
    <m/>
    <m/>
    <x v="1"/>
    <n v="1.7"/>
    <n v="1.8"/>
    <n v="1.75"/>
    <n v="24.2"/>
    <n v="24.2"/>
    <m/>
    <m/>
    <m/>
    <m/>
    <s v="intact"/>
    <n v="10"/>
    <n v="0.1"/>
    <n v="0.1"/>
    <s v="e"/>
    <s v="sc"/>
    <s v="esc"/>
    <s v="canopy"/>
    <m/>
    <m/>
    <n v="24.2"/>
    <n v="0.9900000000000001"/>
    <m/>
    <m/>
    <m/>
    <m/>
  </r>
  <r>
    <s v="DMWSFH7"/>
    <n v="4"/>
    <s v="BT474"/>
    <x v="14"/>
    <n v="1"/>
    <n v="23.7"/>
    <m/>
    <m/>
    <m/>
    <m/>
    <m/>
    <m/>
    <m/>
    <m/>
    <m/>
    <x v="1"/>
    <n v="1.3"/>
    <n v="1.1000000000000001"/>
    <n v="1.2000000000000002"/>
    <n v="15.6"/>
    <n v="15.6"/>
    <m/>
    <m/>
    <m/>
    <m/>
    <s v="intact"/>
    <n v="20"/>
    <n v="0.2"/>
    <n v="0.2"/>
    <s v="e"/>
    <s v="sc"/>
    <s v="esc"/>
    <s v="canopy"/>
    <m/>
    <m/>
    <n v="15.6"/>
    <n v="0.9900000000000001"/>
    <m/>
    <m/>
    <m/>
    <m/>
  </r>
  <r>
    <s v="DMWSFH7"/>
    <n v="4"/>
    <s v="BT475"/>
    <x v="2"/>
    <n v="1"/>
    <n v="37.1"/>
    <m/>
    <m/>
    <m/>
    <m/>
    <m/>
    <m/>
    <m/>
    <m/>
    <m/>
    <x v="1"/>
    <n v="2"/>
    <n v="2"/>
    <n v="2"/>
    <n v="21.4"/>
    <n v="21.4"/>
    <m/>
    <m/>
    <m/>
    <m/>
    <s v="intact"/>
    <n v="15"/>
    <n v="0.15"/>
    <n v="0.15"/>
    <s v="e"/>
    <s v="c"/>
    <s v="ec"/>
    <s v="canopy"/>
    <m/>
    <m/>
    <n v="21.4"/>
    <n v="0.9900000000000001"/>
    <m/>
    <m/>
    <m/>
    <m/>
  </r>
  <r>
    <s v="DMWSFH7"/>
    <n v="4"/>
    <s v="BT476"/>
    <x v="14"/>
    <n v="1"/>
    <n v="43.4"/>
    <m/>
    <m/>
    <m/>
    <m/>
    <m/>
    <m/>
    <m/>
    <m/>
    <m/>
    <x v="1"/>
    <n v="1.5"/>
    <n v="1.4"/>
    <n v="1.45"/>
    <n v="27.8"/>
    <n v="27"/>
    <m/>
    <m/>
    <m/>
    <m/>
    <s v="intact"/>
    <n v="25"/>
    <n v="0.25"/>
    <n v="0.25"/>
    <s v="e"/>
    <s v="c"/>
    <s v="ec"/>
    <s v="canopy"/>
    <m/>
    <m/>
    <n v="27"/>
    <n v="0.96151079136690643"/>
    <m/>
    <m/>
    <m/>
    <m/>
  </r>
  <r>
    <s v="DMWSFH7"/>
    <n v="4"/>
    <s v="BT477"/>
    <x v="8"/>
    <n v="1"/>
    <n v="120.8"/>
    <m/>
    <m/>
    <m/>
    <m/>
    <m/>
    <m/>
    <m/>
    <m/>
    <m/>
    <x v="0"/>
    <n v="1.7"/>
    <n v="1.8"/>
    <n v="1.75"/>
    <n v="29.8"/>
    <n v="29.8"/>
    <m/>
    <m/>
    <m/>
    <m/>
    <s v="intact"/>
    <n v="35"/>
    <n v="0.35000000000000003"/>
    <n v="0.35000000000000003"/>
    <s v="e"/>
    <s v="c"/>
    <s v="ec"/>
    <s v="canopy"/>
    <m/>
    <m/>
    <n v="29.8"/>
    <n v="0.9900000000000001"/>
    <m/>
    <m/>
    <m/>
    <m/>
  </r>
  <r>
    <s v="DMWSFH7"/>
    <n v="4"/>
    <s v="BT478"/>
    <x v="13"/>
    <n v="1"/>
    <n v="23.2"/>
    <m/>
    <m/>
    <m/>
    <m/>
    <m/>
    <m/>
    <m/>
    <m/>
    <m/>
    <x v="1"/>
    <n v="1.9"/>
    <n v="2.2000000000000002"/>
    <n v="2.0499999999999998"/>
    <n v="13"/>
    <n v="13"/>
    <m/>
    <m/>
    <m/>
    <m/>
    <s v="intact"/>
    <n v="5"/>
    <n v="0.05"/>
    <n v="0.05"/>
    <s v="e"/>
    <s v="sc"/>
    <s v="esc"/>
    <s v="canopy"/>
    <m/>
    <m/>
    <n v="13"/>
    <n v="0.9900000000000001"/>
    <m/>
    <m/>
    <m/>
    <m/>
  </r>
  <r>
    <s v="DMWSFH7"/>
    <n v="4"/>
    <s v="BT479"/>
    <x v="13"/>
    <n v="1"/>
    <n v="39"/>
    <m/>
    <m/>
    <m/>
    <m/>
    <m/>
    <m/>
    <m/>
    <m/>
    <m/>
    <x v="0"/>
    <n v="1.8"/>
    <n v="2"/>
    <n v="1.9"/>
    <n v="19.8"/>
    <n v="19.8"/>
    <m/>
    <m/>
    <m/>
    <m/>
    <s v="intact"/>
    <n v="0.01"/>
    <n v="1E-4"/>
    <n v="1E-4"/>
    <s v="e"/>
    <s v="c"/>
    <s v="ec"/>
    <s v="canopy"/>
    <m/>
    <m/>
    <n v="19.8"/>
    <n v="0.9900000000000001"/>
    <m/>
    <m/>
    <m/>
    <m/>
  </r>
  <r>
    <s v="DMWSFH7"/>
    <n v="4"/>
    <s v="BT480"/>
    <x v="13"/>
    <n v="1"/>
    <n v="38.1"/>
    <m/>
    <m/>
    <m/>
    <m/>
    <m/>
    <m/>
    <m/>
    <m/>
    <m/>
    <x v="1"/>
    <n v="2.5"/>
    <n v="2.4"/>
    <n v="2.4500000000000002"/>
    <n v="20.6"/>
    <n v="20.6"/>
    <m/>
    <m/>
    <m/>
    <m/>
    <s v="intact"/>
    <n v="15"/>
    <n v="0.15"/>
    <n v="0.15"/>
    <s v="e"/>
    <s v="sc"/>
    <s v="esc"/>
    <s v="canopy"/>
    <m/>
    <m/>
    <n v="20.6"/>
    <n v="0.9900000000000001"/>
    <m/>
    <m/>
    <m/>
    <m/>
  </r>
  <r>
    <s v="DMWSFH7"/>
    <n v="4"/>
    <s v="BT481"/>
    <x v="13"/>
    <n v="1"/>
    <n v="44.9"/>
    <m/>
    <m/>
    <m/>
    <m/>
    <m/>
    <m/>
    <m/>
    <m/>
    <m/>
    <x v="0"/>
    <n v="3"/>
    <n v="2.6"/>
    <n v="2.8"/>
    <n v="15.4"/>
    <n v="15.4"/>
    <m/>
    <m/>
    <m/>
    <m/>
    <s v="intact"/>
    <n v="15"/>
    <n v="0.15"/>
    <n v="0.15"/>
    <s v="e"/>
    <s v="sc"/>
    <s v="esc"/>
    <s v="canopy"/>
    <m/>
    <m/>
    <n v="15.4"/>
    <n v="0.9900000000000001"/>
    <m/>
    <m/>
    <m/>
    <m/>
  </r>
  <r>
    <s v="DMWSFH7"/>
    <n v="4"/>
    <s v="BT482"/>
    <x v="8"/>
    <n v="1"/>
    <n v="56.4"/>
    <m/>
    <m/>
    <m/>
    <m/>
    <m/>
    <m/>
    <m/>
    <m/>
    <m/>
    <x v="1"/>
    <n v="2.5"/>
    <n v="2.5"/>
    <n v="2.5"/>
    <n v="21"/>
    <n v="21"/>
    <m/>
    <m/>
    <m/>
    <m/>
    <s v="intact"/>
    <n v="20"/>
    <n v="0.2"/>
    <n v="0.2"/>
    <s v="e"/>
    <s v="c"/>
    <s v="ec"/>
    <s v="canopy"/>
    <m/>
    <m/>
    <n v="21"/>
    <n v="0.9900000000000001"/>
    <m/>
    <m/>
    <m/>
    <m/>
  </r>
  <r>
    <s v="DMWSFH7"/>
    <n v="4"/>
    <s v="BT483"/>
    <x v="8"/>
    <n v="1"/>
    <n v="51.6"/>
    <m/>
    <m/>
    <m/>
    <m/>
    <m/>
    <m/>
    <m/>
    <m/>
    <m/>
    <x v="1"/>
    <n v="1.6"/>
    <n v="1.9"/>
    <n v="1.75"/>
    <n v="25"/>
    <n v="24"/>
    <m/>
    <m/>
    <m/>
    <m/>
    <s v="intact"/>
    <n v="20"/>
    <n v="0.2"/>
    <n v="0.2"/>
    <s v="e"/>
    <s v="sc"/>
    <s v="esc"/>
    <s v="canopy"/>
    <m/>
    <m/>
    <n v="24"/>
    <n v="0.95040000000000013"/>
    <m/>
    <m/>
    <m/>
    <m/>
  </r>
  <r>
    <s v="DMWSFH7"/>
    <n v="4"/>
    <s v="BT484"/>
    <x v="14"/>
    <n v="1"/>
    <n v="82.3"/>
    <m/>
    <m/>
    <m/>
    <m/>
    <m/>
    <m/>
    <m/>
    <m/>
    <m/>
    <x v="1"/>
    <n v="5"/>
    <n v="5"/>
    <n v="5"/>
    <n v="25.4"/>
    <n v="25.4"/>
    <m/>
    <m/>
    <m/>
    <m/>
    <s v="intact"/>
    <n v="10"/>
    <n v="0.1"/>
    <n v="0.1"/>
    <s v="e"/>
    <s v="c"/>
    <s v="ec"/>
    <s v="canopy"/>
    <m/>
    <m/>
    <n v="25.4"/>
    <n v="0.9900000000000001"/>
    <m/>
    <m/>
    <m/>
    <m/>
  </r>
  <r>
    <s v="DMWSFH7"/>
    <n v="4"/>
    <s v="BT485"/>
    <x v="14"/>
    <n v="1"/>
    <n v="38.700000000000003"/>
    <m/>
    <m/>
    <m/>
    <m/>
    <m/>
    <m/>
    <m/>
    <m/>
    <m/>
    <x v="1"/>
    <n v="2.4"/>
    <n v="1.9"/>
    <n v="2.15"/>
    <n v="22.6"/>
    <n v="22.6"/>
    <m/>
    <m/>
    <m/>
    <m/>
    <s v="intact"/>
    <n v="5"/>
    <n v="0.05"/>
    <n v="0.05"/>
    <s v="e"/>
    <s v="sc"/>
    <s v="esc"/>
    <s v="canopy"/>
    <m/>
    <m/>
    <n v="22.6"/>
    <n v="0.9900000000000001"/>
    <m/>
    <m/>
    <m/>
    <m/>
  </r>
  <r>
    <s v="DMWSFH7"/>
    <n v="3"/>
    <s v="BT486"/>
    <x v="13"/>
    <n v="1"/>
    <n v="15.8"/>
    <m/>
    <m/>
    <m/>
    <m/>
    <m/>
    <m/>
    <m/>
    <m/>
    <m/>
    <x v="0"/>
    <n v="2"/>
    <n v="1.8"/>
    <n v="1.9"/>
    <n v="9"/>
    <n v="9"/>
    <m/>
    <m/>
    <m/>
    <m/>
    <s v="intact"/>
    <n v="5"/>
    <n v="0.05"/>
    <n v="0.05"/>
    <s v="e"/>
    <s v="sc"/>
    <s v="esc"/>
    <s v="canopy"/>
    <m/>
    <m/>
    <n v="9"/>
    <n v="0.9900000000000001"/>
    <m/>
    <m/>
    <m/>
    <m/>
  </r>
  <r>
    <s v="DMWSFH7"/>
    <n v="3"/>
    <s v="BT487"/>
    <x v="13"/>
    <n v="1"/>
    <n v="13.6"/>
    <m/>
    <m/>
    <m/>
    <m/>
    <m/>
    <m/>
    <m/>
    <m/>
    <m/>
    <x v="1"/>
    <n v="2"/>
    <n v="1.7"/>
    <n v="1.85"/>
    <n v="7"/>
    <n v="7"/>
    <m/>
    <m/>
    <m/>
    <m/>
    <s v="intact"/>
    <n v="0.01"/>
    <n v="1E-4"/>
    <n v="1E-4"/>
    <s v="e"/>
    <s v="sc"/>
    <s v="esc"/>
    <s v="canopy"/>
    <m/>
    <m/>
    <n v="7"/>
    <n v="0.9900000000000001"/>
    <m/>
    <m/>
    <m/>
    <m/>
  </r>
  <r>
    <s v="DMWSFH7"/>
    <n v="3"/>
    <s v="BT488"/>
    <x v="13"/>
    <n v="1"/>
    <n v="15.8"/>
    <m/>
    <m/>
    <m/>
    <m/>
    <m/>
    <m/>
    <m/>
    <m/>
    <m/>
    <x v="0"/>
    <n v="2.4"/>
    <n v="2.1"/>
    <n v="2.25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DMWSFH7"/>
    <n v="3"/>
    <s v="BT489"/>
    <x v="13"/>
    <n v="1"/>
    <n v="14.2"/>
    <m/>
    <m/>
    <m/>
    <m/>
    <m/>
    <m/>
    <m/>
    <m/>
    <m/>
    <x v="1"/>
    <n v="2.2999999999999998"/>
    <n v="2.5"/>
    <n v="2.4"/>
    <n v="11.4"/>
    <n v="11.4"/>
    <m/>
    <m/>
    <m/>
    <m/>
    <s v="intact"/>
    <n v="5"/>
    <n v="0.05"/>
    <n v="0.05"/>
    <s v="e"/>
    <s v="sc"/>
    <s v="esc"/>
    <s v="canopy"/>
    <m/>
    <m/>
    <n v="11.4"/>
    <n v="0.9900000000000001"/>
    <m/>
    <m/>
    <m/>
    <m/>
  </r>
  <r>
    <s v="DMWSFH7"/>
    <n v="3"/>
    <s v="BT490"/>
    <x v="13"/>
    <n v="1"/>
    <n v="11.6"/>
    <m/>
    <m/>
    <m/>
    <m/>
    <m/>
    <m/>
    <m/>
    <m/>
    <m/>
    <x v="1"/>
    <n v="1.7"/>
    <n v="1.6"/>
    <n v="1.65"/>
    <n v="11.4"/>
    <n v="11.4"/>
    <m/>
    <m/>
    <m/>
    <m/>
    <s v="intact"/>
    <n v="5"/>
    <n v="0.05"/>
    <n v="0.05"/>
    <s v="e"/>
    <s v="sc"/>
    <s v="esc"/>
    <s v="canopy"/>
    <m/>
    <m/>
    <n v="11.4"/>
    <n v="0.9900000000000001"/>
    <m/>
    <m/>
    <m/>
    <m/>
  </r>
  <r>
    <s v="DMWSFL10"/>
    <n v="4"/>
    <s v="BT491"/>
    <x v="10"/>
    <n v="1"/>
    <n v="44.9"/>
    <m/>
    <m/>
    <m/>
    <m/>
    <m/>
    <m/>
    <m/>
    <m/>
    <m/>
    <x v="1"/>
    <n v="1.1000000000000001"/>
    <n v="1.4"/>
    <n v="1.25"/>
    <n v="22.8"/>
    <n v="17.2"/>
    <m/>
    <m/>
    <m/>
    <s v="canopy"/>
    <s v="canopy"/>
    <n v="70"/>
    <n v="0.70000000000000007"/>
    <n v="0.70000000000000007"/>
    <s v="c"/>
    <s v="ls"/>
    <s v="cls"/>
    <s v="stem"/>
    <m/>
    <n v="15.6"/>
    <n v="17.2"/>
    <n v="0.74684210526315775"/>
    <m/>
    <n v="0.99"/>
    <m/>
    <m/>
  </r>
  <r>
    <s v="DMWSFL10"/>
    <n v="4"/>
    <s v="BT492"/>
    <x v="10"/>
    <n v="1"/>
    <n v="54.7"/>
    <m/>
    <m/>
    <m/>
    <m/>
    <m/>
    <m/>
    <m/>
    <m/>
    <m/>
    <x v="1"/>
    <n v="1.6"/>
    <n v="1.9"/>
    <n v="1.75"/>
    <n v="27.4"/>
    <n v="27.4"/>
    <m/>
    <m/>
    <m/>
    <m/>
    <s v="intact"/>
    <n v="5"/>
    <n v="0.05"/>
    <n v="0.05"/>
    <s v="e"/>
    <s v="c"/>
    <s v="ec"/>
    <s v="canopy"/>
    <m/>
    <m/>
    <n v="27.4"/>
    <n v="0.9900000000000001"/>
    <m/>
    <m/>
    <m/>
    <m/>
  </r>
  <r>
    <s v="DMWSFL10"/>
    <n v="4"/>
    <s v="BT493"/>
    <x v="15"/>
    <n v="1"/>
    <n v="71"/>
    <m/>
    <m/>
    <m/>
    <m/>
    <m/>
    <m/>
    <m/>
    <m/>
    <m/>
    <x v="1"/>
    <n v="1.5"/>
    <n v="2.6"/>
    <n v="2.0499999999999998"/>
    <n v="38"/>
    <n v="38"/>
    <m/>
    <m/>
    <m/>
    <m/>
    <s v="intact"/>
    <n v="10"/>
    <n v="0.1"/>
    <n v="0.1"/>
    <s v="e"/>
    <s v="c"/>
    <s v="ec"/>
    <s v="canopy"/>
    <m/>
    <m/>
    <n v="38"/>
    <n v="0.9900000000000001"/>
    <m/>
    <m/>
    <m/>
    <m/>
  </r>
  <r>
    <s v="DMWSFL10"/>
    <n v="4"/>
    <s v="BT494"/>
    <x v="15"/>
    <n v="1"/>
    <n v="86.4"/>
    <m/>
    <m/>
    <m/>
    <m/>
    <m/>
    <m/>
    <m/>
    <m/>
    <m/>
    <x v="1"/>
    <n v="2.2000000000000002"/>
    <n v="3.5"/>
    <n v="2.85"/>
    <n v="38.200000000000003"/>
    <n v="38.200000000000003"/>
    <m/>
    <m/>
    <m/>
    <m/>
    <s v="intact"/>
    <n v="10"/>
    <n v="0.1"/>
    <n v="0.1"/>
    <s v="e"/>
    <s v="c"/>
    <s v="ec"/>
    <s v="canopy"/>
    <m/>
    <m/>
    <n v="38.200000000000003"/>
    <n v="0.9900000000000001"/>
    <m/>
    <m/>
    <m/>
    <m/>
  </r>
  <r>
    <s v="DMWSFL10"/>
    <n v="4"/>
    <s v="BT495"/>
    <x v="15"/>
    <n v="1"/>
    <n v="104.5"/>
    <m/>
    <m/>
    <m/>
    <m/>
    <m/>
    <m/>
    <m/>
    <m/>
    <m/>
    <x v="1"/>
    <n v="5"/>
    <n v="3"/>
    <n v="4"/>
    <n v="41.2"/>
    <n v="41.2"/>
    <m/>
    <m/>
    <m/>
    <m/>
    <s v="intact"/>
    <n v="10"/>
    <n v="0.1"/>
    <n v="0.1"/>
    <s v="e"/>
    <s v="c"/>
    <s v="ec"/>
    <s v="canopy"/>
    <m/>
    <m/>
    <n v="41.2"/>
    <n v="0.9900000000000001"/>
    <m/>
    <m/>
    <m/>
    <m/>
  </r>
  <r>
    <s v="DMWSFL10"/>
    <n v="4"/>
    <s v="BT496"/>
    <x v="15"/>
    <n v="1"/>
    <n v="70.2"/>
    <m/>
    <m/>
    <m/>
    <m/>
    <m/>
    <m/>
    <m/>
    <m/>
    <m/>
    <x v="0"/>
    <n v="2"/>
    <n v="1.6"/>
    <n v="1.8"/>
    <n v="43.8"/>
    <n v="43.8"/>
    <m/>
    <m/>
    <m/>
    <m/>
    <s v="intact"/>
    <n v="20"/>
    <n v="0.2"/>
    <n v="0.2"/>
    <s v="e"/>
    <s v="c"/>
    <s v="ec"/>
    <s v="canopy"/>
    <m/>
    <m/>
    <n v="43.8"/>
    <n v="0.9900000000000001"/>
    <m/>
    <m/>
    <m/>
    <m/>
  </r>
  <r>
    <s v="DMWSFL10"/>
    <n v="4"/>
    <s v="BT497"/>
    <x v="15"/>
    <n v="1"/>
    <n v="111.5"/>
    <m/>
    <m/>
    <m/>
    <m/>
    <m/>
    <m/>
    <m/>
    <m/>
    <m/>
    <x v="0"/>
    <n v="2.6"/>
    <n v="5"/>
    <n v="3.8"/>
    <n v="41"/>
    <n v="41"/>
    <m/>
    <m/>
    <m/>
    <m/>
    <s v="intact"/>
    <n v="30"/>
    <n v="0.3"/>
    <n v="0.3"/>
    <s v="e"/>
    <s v="c"/>
    <s v="ec"/>
    <s v="canopy"/>
    <m/>
    <m/>
    <n v="41"/>
    <n v="0.9900000000000001"/>
    <m/>
    <m/>
    <m/>
    <m/>
  </r>
  <r>
    <s v="DMWSFL10"/>
    <n v="4"/>
    <s v="BT498"/>
    <x v="15"/>
    <n v="1"/>
    <n v="83.4"/>
    <m/>
    <m/>
    <m/>
    <m/>
    <m/>
    <m/>
    <m/>
    <m/>
    <m/>
    <x v="0"/>
    <n v="3.1"/>
    <n v="3.3"/>
    <n v="3.2"/>
    <n v="45.2"/>
    <n v="45.2"/>
    <m/>
    <m/>
    <m/>
    <m/>
    <s v="intact"/>
    <n v="20"/>
    <n v="0.2"/>
    <n v="0.2"/>
    <s v="e"/>
    <s v="sc"/>
    <s v="esc"/>
    <s v="canopy"/>
    <m/>
    <m/>
    <n v="45.2"/>
    <n v="0.9900000000000001"/>
    <m/>
    <m/>
    <m/>
    <m/>
  </r>
  <r>
    <s v="DMWSFL10"/>
    <n v="3"/>
    <s v="BT499"/>
    <x v="16"/>
    <n v="1"/>
    <n v="15.7"/>
    <m/>
    <m/>
    <m/>
    <m/>
    <m/>
    <m/>
    <m/>
    <m/>
    <m/>
    <x v="1"/>
    <n v="1.8"/>
    <n v="2.4"/>
    <n v="2.1"/>
    <n v="12"/>
    <n v="12"/>
    <m/>
    <m/>
    <m/>
    <m/>
    <s v="intact"/>
    <n v="5"/>
    <n v="0.05"/>
    <n v="0.05"/>
    <s v="e"/>
    <s v="c"/>
    <s v="ec"/>
    <s v="canopy"/>
    <m/>
    <m/>
    <n v="12"/>
    <n v="0.9900000000000001"/>
    <m/>
    <m/>
    <m/>
    <m/>
  </r>
  <r>
    <s v="DMWSFL10"/>
    <n v="3"/>
    <s v="BT500"/>
    <x v="16"/>
    <n v="2"/>
    <n v="17.600000000000001"/>
    <n v="11.3"/>
    <n v="17.5"/>
    <m/>
    <m/>
    <m/>
    <m/>
    <n v="16.2"/>
    <m/>
    <m/>
    <x v="0"/>
    <n v="2.1"/>
    <n v="2.2999999999999998"/>
    <n v="2.2000000000000002"/>
    <n v="16"/>
    <n v="16"/>
    <m/>
    <m/>
    <m/>
    <m/>
    <s v="intact"/>
    <n v="10"/>
    <n v="0.1"/>
    <n v="0.1"/>
    <s v="c"/>
    <s v="lsc"/>
    <s v="clsc"/>
    <s v="canopy"/>
    <n v="7"/>
    <m/>
    <m/>
    <n v="0.43312500000000004"/>
    <n v="26"/>
    <n v="4"/>
    <m/>
    <m/>
  </r>
  <r>
    <s v="DMWSFL10"/>
    <n v="3"/>
    <s v="BT501"/>
    <x v="16"/>
    <n v="1"/>
    <n v="15.6"/>
    <m/>
    <m/>
    <m/>
    <m/>
    <m/>
    <m/>
    <m/>
    <m/>
    <m/>
    <x v="0"/>
    <n v="1.1000000000000001"/>
    <n v="0.99"/>
    <n v="1.0449999999999999"/>
    <n v="15"/>
    <n v="15"/>
    <m/>
    <m/>
    <m/>
    <m/>
    <s v="intact"/>
    <n v="10"/>
    <n v="0.1"/>
    <n v="0.1"/>
    <s v="c"/>
    <s v="lsc"/>
    <s v="clsc"/>
    <s v="canopy"/>
    <n v="6"/>
    <m/>
    <m/>
    <n v="0.39600000000000002"/>
    <n v="12"/>
    <n v="7"/>
    <m/>
    <m/>
  </r>
  <r>
    <s v="DMWSFL10"/>
    <n v="3"/>
    <s v="BT502"/>
    <x v="16"/>
    <n v="2"/>
    <n v="15.9"/>
    <n v="8.6"/>
    <m/>
    <m/>
    <m/>
    <m/>
    <m/>
    <m/>
    <m/>
    <m/>
    <x v="1"/>
    <n v="2.7"/>
    <n v="2.1"/>
    <n v="2.4000000000000004"/>
    <n v="16"/>
    <n v="16"/>
    <m/>
    <m/>
    <m/>
    <m/>
    <s v="intact"/>
    <n v="5"/>
    <n v="0.05"/>
    <n v="0.05"/>
    <s v="c"/>
    <s v="lsc"/>
    <s v="clsc"/>
    <s v="canopy"/>
    <n v="4"/>
    <m/>
    <m/>
    <n v="0.24750000000000003"/>
    <n v="19"/>
    <n v="8"/>
    <m/>
    <m/>
  </r>
  <r>
    <s v="DMWSFL10"/>
    <n v="3"/>
    <s v="BT503"/>
    <x v="16"/>
    <n v="1"/>
    <n v="13.8"/>
    <m/>
    <m/>
    <m/>
    <m/>
    <m/>
    <m/>
    <m/>
    <m/>
    <m/>
    <x v="1"/>
    <m/>
    <m/>
    <m/>
    <n v="10"/>
    <n v="4"/>
    <m/>
    <m/>
    <s v="stem"/>
    <m/>
    <s v="stem"/>
    <n v="100"/>
    <n v="0.99"/>
    <n v="1"/>
    <s v="c"/>
    <s v="lsc"/>
    <s v="clsc"/>
    <s v="canopy"/>
    <n v="4"/>
    <m/>
    <m/>
    <n v="0.39600000000000002"/>
    <n v="23"/>
    <n v="3"/>
    <s v="no bark data"/>
    <m/>
  </r>
  <r>
    <s v="DMWSFL10"/>
    <n v="3"/>
    <s v="BT504"/>
    <x v="16"/>
    <n v="1"/>
    <n v="14.6"/>
    <m/>
    <m/>
    <m/>
    <m/>
    <m/>
    <m/>
    <m/>
    <m/>
    <m/>
    <x v="1"/>
    <m/>
    <m/>
    <m/>
    <n v="10"/>
    <n v="10"/>
    <m/>
    <m/>
    <m/>
    <m/>
    <s v="intact"/>
    <n v="5"/>
    <n v="0.05"/>
    <n v="0.05"/>
    <s v="c"/>
    <s v="lsc"/>
    <s v="clsc"/>
    <s v="canopy"/>
    <n v="5"/>
    <m/>
    <m/>
    <n v="0.49500000000000005"/>
    <n v="10"/>
    <n v="6"/>
    <s v="no bark data"/>
    <m/>
  </r>
  <r>
    <s v="DMWSFL10"/>
    <n v="3"/>
    <s v="BT505"/>
    <x v="16"/>
    <n v="2"/>
    <n v="14"/>
    <n v="13.8"/>
    <m/>
    <m/>
    <m/>
    <m/>
    <m/>
    <m/>
    <m/>
    <m/>
    <x v="1"/>
    <m/>
    <m/>
    <m/>
    <n v="12"/>
    <n v="0.01"/>
    <m/>
    <m/>
    <s v="stem"/>
    <m/>
    <s v="stem"/>
    <n v="100"/>
    <n v="0.99"/>
    <n v="1"/>
    <s v="l"/>
    <m/>
    <s v="l"/>
    <s v="basal"/>
    <n v="4"/>
    <m/>
    <m/>
    <n v="0.32999999999999996"/>
    <n v="17"/>
    <n v="2"/>
    <s v="no bark data"/>
    <m/>
  </r>
  <r>
    <s v="DMWSFL2"/>
    <n v="4"/>
    <s v="BT506"/>
    <x v="10"/>
    <n v="1"/>
    <n v="126.5"/>
    <m/>
    <m/>
    <m/>
    <m/>
    <m/>
    <m/>
    <m/>
    <m/>
    <m/>
    <x v="0"/>
    <n v="1.2"/>
    <n v="2.2999999999999998"/>
    <n v="1.75"/>
    <n v="30"/>
    <n v="8.5"/>
    <m/>
    <m/>
    <m/>
    <s v="canopy"/>
    <s v="canopy"/>
    <n v="80"/>
    <n v="0.8"/>
    <n v="0.8"/>
    <s v="e"/>
    <s v="s"/>
    <s v="es"/>
    <s v="stem"/>
    <m/>
    <n v="5"/>
    <n v="8.5"/>
    <n v="0.28050000000000003"/>
    <m/>
    <m/>
    <s v="snapped, log on ground"/>
    <m/>
  </r>
  <r>
    <s v="DMWSFL2"/>
    <n v="3"/>
    <s v="BT507"/>
    <x v="10"/>
    <n v="1"/>
    <n v="13.9"/>
    <m/>
    <m/>
    <m/>
    <m/>
    <m/>
    <m/>
    <m/>
    <m/>
    <m/>
    <x v="0"/>
    <n v="1.1000000000000001"/>
    <n v="0.8"/>
    <n v="0.95000000000000007"/>
    <n v="10.199999999999999"/>
    <n v="10.199999999999999"/>
    <m/>
    <m/>
    <m/>
    <s v="canopy"/>
    <s v="canopy"/>
    <n v="70"/>
    <n v="0.70000000000000007"/>
    <n v="0.70000000000000007"/>
    <s v="e"/>
    <s v="s"/>
    <s v="es"/>
    <s v="stem"/>
    <m/>
    <n v="7.2"/>
    <n v="10.199999999999999"/>
    <n v="0.9900000000000001"/>
    <m/>
    <m/>
    <m/>
    <m/>
  </r>
  <r>
    <s v="DMWSFL2"/>
    <n v="3"/>
    <s v="BT508"/>
    <x v="10"/>
    <n v="1"/>
    <n v="12.1"/>
    <m/>
    <m/>
    <m/>
    <m/>
    <m/>
    <m/>
    <m/>
    <m/>
    <m/>
    <x v="1"/>
    <n v="0.8"/>
    <n v="1.2"/>
    <n v="1"/>
    <n v="15"/>
    <n v="5"/>
    <m/>
    <m/>
    <m/>
    <s v="canopy"/>
    <s v="canopy"/>
    <n v="80"/>
    <n v="0.8"/>
    <n v="0.8"/>
    <s v="c"/>
    <s v="ls"/>
    <s v="cls"/>
    <s v="stem"/>
    <m/>
    <n v="2"/>
    <n v="5"/>
    <n v="0.32999999999999996"/>
    <m/>
    <n v="4"/>
    <m/>
    <m/>
  </r>
  <r>
    <s v="DMWSFL2"/>
    <n v="3"/>
    <s v="BT509"/>
    <x v="10"/>
    <n v="1"/>
    <n v="15.9"/>
    <m/>
    <m/>
    <m/>
    <m/>
    <m/>
    <m/>
    <m/>
    <m/>
    <m/>
    <x v="0"/>
    <n v="0.9"/>
    <n v="1.1000000000000001"/>
    <n v="1"/>
    <n v="8"/>
    <n v="3"/>
    <m/>
    <m/>
    <m/>
    <s v="canopy"/>
    <s v="canopy"/>
    <n v="80"/>
    <n v="0.8"/>
    <n v="0.8"/>
    <s v="e"/>
    <s v="s"/>
    <s v="es"/>
    <s v="stem"/>
    <m/>
    <n v="1.5"/>
    <n v="3"/>
    <n v="0.37125000000000002"/>
    <m/>
    <m/>
    <m/>
    <m/>
  </r>
  <r>
    <s v="DMWSFL2"/>
    <n v="3"/>
    <s v="BT510"/>
    <x v="10"/>
    <n v="1"/>
    <n v="11.6"/>
    <m/>
    <m/>
    <m/>
    <m/>
    <m/>
    <m/>
    <m/>
    <m/>
    <m/>
    <x v="0"/>
    <n v="0.9"/>
    <n v="0.99"/>
    <n v="0.94500000000000006"/>
    <s v="UTS"/>
    <n v="5"/>
    <m/>
    <m/>
    <m/>
    <s v="canopy"/>
    <s v="canopy"/>
    <n v="80"/>
    <n v="0.8"/>
    <n v="0.8"/>
    <s v="e"/>
    <s v="s"/>
    <s v="es"/>
    <s v="stem"/>
    <m/>
    <n v="1.3"/>
    <n v="5"/>
    <n v="0.01"/>
    <m/>
    <m/>
    <m/>
    <m/>
  </r>
  <r>
    <s v="DMWSFL2"/>
    <n v="4"/>
    <s v="BT511"/>
    <x v="15"/>
    <n v="1"/>
    <n v="77.400000000000006"/>
    <m/>
    <m/>
    <m/>
    <m/>
    <m/>
    <m/>
    <m/>
    <m/>
    <m/>
    <x v="1"/>
    <n v="2.9"/>
    <n v="1.9"/>
    <n v="2.4"/>
    <n v="31.2"/>
    <n v="31.2"/>
    <m/>
    <m/>
    <m/>
    <m/>
    <s v="intact"/>
    <n v="15"/>
    <n v="0.15"/>
    <n v="0.15"/>
    <s v="e"/>
    <s v="c"/>
    <s v="ec"/>
    <s v="canopy"/>
    <m/>
    <m/>
    <n v="31.2"/>
    <n v="0.9900000000000001"/>
    <m/>
    <m/>
    <m/>
    <m/>
  </r>
  <r>
    <s v="DMWSFL2"/>
    <n v="4"/>
    <s v="BT512"/>
    <x v="15"/>
    <n v="1"/>
    <n v="37.5"/>
    <m/>
    <m/>
    <m/>
    <m/>
    <m/>
    <m/>
    <m/>
    <m/>
    <m/>
    <x v="1"/>
    <n v="1.4"/>
    <n v="1.5"/>
    <n v="1.45"/>
    <n v="28"/>
    <n v="28"/>
    <m/>
    <m/>
    <m/>
    <m/>
    <s v="intact"/>
    <n v="20"/>
    <n v="0.2"/>
    <n v="0.2"/>
    <s v="e"/>
    <s v="sc"/>
    <s v="esc"/>
    <s v="canopy"/>
    <m/>
    <m/>
    <n v="28"/>
    <n v="0.9900000000000001"/>
    <m/>
    <m/>
    <m/>
    <m/>
  </r>
  <r>
    <s v="DMWSFL2"/>
    <n v="4"/>
    <s v="BT513"/>
    <x v="15"/>
    <n v="1"/>
    <n v="49.2"/>
    <m/>
    <m/>
    <m/>
    <m/>
    <m/>
    <m/>
    <m/>
    <m/>
    <m/>
    <x v="1"/>
    <n v="2.8"/>
    <n v="2.7"/>
    <n v="2.75"/>
    <n v="35.6"/>
    <n v="35.6"/>
    <m/>
    <m/>
    <m/>
    <m/>
    <s v="intact"/>
    <n v="10"/>
    <n v="0.1"/>
    <n v="0.1"/>
    <s v="e"/>
    <s v="c"/>
    <s v="ec"/>
    <s v="canopy"/>
    <m/>
    <m/>
    <n v="35.6"/>
    <n v="0.9900000000000001"/>
    <m/>
    <m/>
    <m/>
    <m/>
  </r>
  <r>
    <s v="DMWSFL2"/>
    <n v="4"/>
    <s v="BT514"/>
    <x v="0"/>
    <n v="1"/>
    <n v="47.4"/>
    <m/>
    <m/>
    <m/>
    <m/>
    <m/>
    <m/>
    <m/>
    <m/>
    <m/>
    <x v="0"/>
    <n v="1.8"/>
    <n v="1.8"/>
    <n v="1.8"/>
    <n v="22.5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2"/>
    <n v="4"/>
    <s v="BT515"/>
    <x v="10"/>
    <n v="1"/>
    <n v="91.6"/>
    <m/>
    <m/>
    <m/>
    <m/>
    <m/>
    <m/>
    <m/>
    <m/>
    <m/>
    <x v="0"/>
    <n v="1.2"/>
    <n v="0.9"/>
    <n v="1.05"/>
    <n v="32.6"/>
    <n v="30.6"/>
    <m/>
    <m/>
    <m/>
    <m/>
    <s v="intact"/>
    <n v="45"/>
    <n v="0.45"/>
    <n v="0.45"/>
    <s v="c"/>
    <s v="lsc"/>
    <s v="clsc"/>
    <s v="canopy"/>
    <m/>
    <m/>
    <n v="30.6"/>
    <n v="0.9292638036809816"/>
    <m/>
    <n v="18"/>
    <m/>
    <m/>
  </r>
  <r>
    <s v="DMWSFL2"/>
    <n v="4"/>
    <s v="BT516"/>
    <x v="15"/>
    <n v="1"/>
    <n v="74.8"/>
    <m/>
    <m/>
    <m/>
    <m/>
    <m/>
    <m/>
    <m/>
    <m/>
    <m/>
    <x v="1"/>
    <n v="1.5"/>
    <n v="4"/>
    <n v="2.75"/>
    <n v="27.8"/>
    <n v="27.8"/>
    <m/>
    <m/>
    <m/>
    <m/>
    <s v="intact"/>
    <n v="25"/>
    <n v="0.25"/>
    <n v="0.25"/>
    <s v="e"/>
    <s v="sc"/>
    <s v="esc"/>
    <s v="canopy"/>
    <m/>
    <m/>
    <n v="27.8"/>
    <n v="0.9900000000000001"/>
    <m/>
    <m/>
    <m/>
    <m/>
  </r>
  <r>
    <s v="DMWSFL2"/>
    <n v="4"/>
    <s v="BT517"/>
    <x v="17"/>
    <n v="1"/>
    <n v="62.5"/>
    <m/>
    <m/>
    <m/>
    <m/>
    <m/>
    <m/>
    <m/>
    <m/>
    <m/>
    <x v="0"/>
    <n v="5"/>
    <n v="0.01"/>
    <n v="2.5049999999999999"/>
    <n v="24.4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2"/>
    <n v="4"/>
    <s v="BT518"/>
    <x v="10"/>
    <n v="1"/>
    <n v="27.9"/>
    <m/>
    <m/>
    <m/>
    <m/>
    <m/>
    <m/>
    <m/>
    <m/>
    <m/>
    <x v="1"/>
    <n v="1.6"/>
    <n v="1.9"/>
    <n v="1.75"/>
    <n v="15"/>
    <n v="15"/>
    <m/>
    <m/>
    <m/>
    <m/>
    <s v="intact"/>
    <n v="45"/>
    <n v="0.45"/>
    <n v="0.45"/>
    <s v="c"/>
    <s v="lsc"/>
    <s v="clsc"/>
    <s v="canopy"/>
    <m/>
    <m/>
    <n v="15"/>
    <n v="0.9900000000000001"/>
    <n v="0.99"/>
    <n v="18"/>
    <m/>
    <m/>
  </r>
  <r>
    <s v="DMWSFL2"/>
    <n v="4"/>
    <s v="BT519"/>
    <x v="10"/>
    <n v="2"/>
    <n v="109.6"/>
    <n v="12.1"/>
    <m/>
    <m/>
    <m/>
    <m/>
    <m/>
    <m/>
    <m/>
    <m/>
    <x v="0"/>
    <n v="1.9"/>
    <n v="2.2000000000000002"/>
    <n v="2.0499999999999998"/>
    <n v="30.4"/>
    <n v="30.4"/>
    <m/>
    <m/>
    <m/>
    <m/>
    <s v="intact"/>
    <n v="20"/>
    <n v="0.2"/>
    <n v="0.2"/>
    <s v="e"/>
    <s v="c"/>
    <s v="ec"/>
    <s v="canopy"/>
    <m/>
    <m/>
    <n v="30.4"/>
    <n v="0.9900000000000001"/>
    <m/>
    <m/>
    <m/>
    <m/>
  </r>
  <r>
    <s v="DMWSFL2"/>
    <n v="4"/>
    <s v="BT520"/>
    <x v="15"/>
    <n v="1"/>
    <n v="41.6"/>
    <m/>
    <m/>
    <m/>
    <m/>
    <m/>
    <m/>
    <m/>
    <m/>
    <m/>
    <x v="1"/>
    <n v="1.9"/>
    <n v="1.6"/>
    <n v="1.75"/>
    <n v="27.8"/>
    <n v="27.8"/>
    <m/>
    <m/>
    <m/>
    <m/>
    <s v="intact"/>
    <n v="15"/>
    <n v="0.15"/>
    <n v="0.15"/>
    <s v="e"/>
    <s v="sc"/>
    <s v="esc"/>
    <s v="canopy"/>
    <m/>
    <m/>
    <n v="27.8"/>
    <n v="0.9900000000000001"/>
    <m/>
    <m/>
    <m/>
    <m/>
  </r>
  <r>
    <s v="DMWSFL2"/>
    <n v="4"/>
    <s v="BT521"/>
    <x v="18"/>
    <n v="1"/>
    <n v="39.299999999999997"/>
    <m/>
    <m/>
    <m/>
    <m/>
    <m/>
    <m/>
    <m/>
    <m/>
    <m/>
    <x v="1"/>
    <n v="1.6"/>
    <n v="0.8"/>
    <n v="1.2000000000000002"/>
    <n v="30.2"/>
    <n v="30.2"/>
    <m/>
    <m/>
    <m/>
    <m/>
    <s v="intact"/>
    <n v="10"/>
    <n v="0.1"/>
    <n v="0.1"/>
    <s v="e"/>
    <s v="sc"/>
    <s v="esc"/>
    <s v="canopy"/>
    <m/>
    <m/>
    <n v="30.2"/>
    <n v="0.9900000000000001"/>
    <m/>
    <m/>
    <m/>
    <m/>
  </r>
  <r>
    <s v="DMWSFL2"/>
    <n v="4"/>
    <s v="BT522"/>
    <x v="15"/>
    <n v="1"/>
    <n v="58.9"/>
    <m/>
    <m/>
    <m/>
    <m/>
    <m/>
    <m/>
    <m/>
    <m/>
    <m/>
    <x v="0"/>
    <n v="2"/>
    <n v="2.2999999999999998"/>
    <n v="2.15"/>
    <n v="26"/>
    <n v="26"/>
    <m/>
    <m/>
    <m/>
    <m/>
    <s v="intact"/>
    <n v="20"/>
    <n v="0.2"/>
    <n v="0.2"/>
    <s v="c"/>
    <s v="lsc"/>
    <s v="clsc"/>
    <s v="canopy"/>
    <m/>
    <m/>
    <n v="26"/>
    <n v="0.9900000000000001"/>
    <m/>
    <n v="17"/>
    <m/>
    <m/>
  </r>
  <r>
    <s v="DMWSFL2"/>
    <n v="4"/>
    <s v="BT523"/>
    <x v="17"/>
    <n v="1"/>
    <n v="117.8"/>
    <m/>
    <m/>
    <m/>
    <m/>
    <m/>
    <m/>
    <m/>
    <m/>
    <m/>
    <x v="1"/>
    <n v="5"/>
    <n v="5"/>
    <n v="5"/>
    <n v="29.6"/>
    <n v="29.6"/>
    <m/>
    <m/>
    <m/>
    <m/>
    <s v="intact"/>
    <n v="15"/>
    <n v="0.15"/>
    <n v="0.15"/>
    <s v="e"/>
    <s v="c"/>
    <s v="ec"/>
    <s v="canopy"/>
    <m/>
    <m/>
    <n v="29.6"/>
    <n v="0.9900000000000001"/>
    <m/>
    <m/>
    <m/>
    <m/>
  </r>
  <r>
    <s v="DMWSFL2"/>
    <n v="4"/>
    <s v="BT524"/>
    <x v="10"/>
    <n v="2"/>
    <n v="26.4"/>
    <n v="13.7"/>
    <m/>
    <m/>
    <m/>
    <m/>
    <m/>
    <m/>
    <m/>
    <m/>
    <x v="0"/>
    <n v="1.3"/>
    <n v="1.8"/>
    <n v="1.55"/>
    <n v="19.600000000000001"/>
    <n v="19.600000000000001"/>
    <m/>
    <m/>
    <m/>
    <m/>
    <s v="intact"/>
    <n v="40"/>
    <n v="0.4"/>
    <n v="0.4"/>
    <s v="e"/>
    <s v="sc"/>
    <s v="esc"/>
    <s v="canopy"/>
    <m/>
    <m/>
    <n v="19.600000000000001"/>
    <n v="0.9900000000000001"/>
    <m/>
    <m/>
    <m/>
    <m/>
  </r>
  <r>
    <s v="DMWSFL3"/>
    <n v="4"/>
    <s v="BT525"/>
    <x v="15"/>
    <n v="1"/>
    <n v="108.4"/>
    <m/>
    <m/>
    <m/>
    <m/>
    <m/>
    <m/>
    <m/>
    <m/>
    <m/>
    <x v="0"/>
    <n v="1.7"/>
    <n v="1.4"/>
    <n v="1.5499999999999998"/>
    <n v="14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s v="snapped"/>
    <m/>
  </r>
  <r>
    <s v="DMWSFL3"/>
    <n v="4"/>
    <s v="BT526"/>
    <x v="15"/>
    <n v="1"/>
    <n v="85.3"/>
    <m/>
    <m/>
    <m/>
    <m/>
    <m/>
    <m/>
    <m/>
    <m/>
    <m/>
    <x v="0"/>
    <n v="3.1"/>
    <n v="2.8"/>
    <n v="2.95"/>
    <n v="37"/>
    <n v="37"/>
    <m/>
    <m/>
    <m/>
    <m/>
    <s v="intact"/>
    <n v="20"/>
    <n v="0.2"/>
    <n v="0.2"/>
    <s v="e"/>
    <s v="sc"/>
    <s v="esc"/>
    <s v="canopy"/>
    <m/>
    <m/>
    <n v="37"/>
    <n v="0.9900000000000001"/>
    <m/>
    <m/>
    <m/>
    <m/>
  </r>
  <r>
    <s v="DMWSFL3"/>
    <n v="4"/>
    <s v="BT527"/>
    <x v="15"/>
    <n v="1"/>
    <n v="58.9"/>
    <m/>
    <m/>
    <m/>
    <m/>
    <m/>
    <m/>
    <m/>
    <m/>
    <m/>
    <x v="1"/>
    <n v="2.6"/>
    <n v="1.8"/>
    <n v="2.2000000000000002"/>
    <n v="30"/>
    <n v="30"/>
    <m/>
    <m/>
    <m/>
    <m/>
    <s v="intact"/>
    <n v="15"/>
    <n v="0.15"/>
    <n v="0.15"/>
    <s v="e"/>
    <s v="c"/>
    <s v="ec"/>
    <s v="canopy"/>
    <m/>
    <m/>
    <n v="30"/>
    <n v="0.9900000000000001"/>
    <m/>
    <m/>
    <m/>
    <m/>
  </r>
  <r>
    <s v="DMWSFL3"/>
    <n v="4"/>
    <s v="BT528"/>
    <x v="15"/>
    <n v="2"/>
    <n v="64.2"/>
    <n v="37.700000000000003"/>
    <m/>
    <m/>
    <m/>
    <m/>
    <m/>
    <m/>
    <m/>
    <m/>
    <x v="1"/>
    <n v="3.1"/>
    <n v="2.2000000000000002"/>
    <n v="2.6500000000000004"/>
    <n v="34.4"/>
    <n v="34.4"/>
    <m/>
    <m/>
    <m/>
    <m/>
    <s v="intact"/>
    <n v="20"/>
    <n v="0.2"/>
    <n v="0.2"/>
    <s v="e"/>
    <s v="sc"/>
    <s v="esc"/>
    <s v="canopy"/>
    <m/>
    <m/>
    <n v="34.4"/>
    <n v="0.9900000000000001"/>
    <m/>
    <m/>
    <m/>
    <m/>
  </r>
  <r>
    <s v="DMWSFL3"/>
    <n v="4"/>
    <s v="BT529"/>
    <x v="15"/>
    <n v="1"/>
    <n v="48.4"/>
    <m/>
    <m/>
    <m/>
    <m/>
    <m/>
    <m/>
    <m/>
    <m/>
    <m/>
    <x v="0"/>
    <n v="3.3"/>
    <n v="2"/>
    <n v="2.65"/>
    <n v="31.6"/>
    <n v="31.6"/>
    <m/>
    <m/>
    <m/>
    <m/>
    <s v="intact"/>
    <n v="15"/>
    <n v="0.15"/>
    <n v="0.15"/>
    <s v="e"/>
    <s v="c"/>
    <s v="ec"/>
    <s v="canopy"/>
    <m/>
    <m/>
    <n v="31.6"/>
    <n v="0.9900000000000001"/>
    <m/>
    <m/>
    <m/>
    <m/>
  </r>
  <r>
    <s v="DMWSFL3"/>
    <n v="4"/>
    <s v="BT530"/>
    <x v="15"/>
    <n v="1"/>
    <n v="77.2"/>
    <m/>
    <m/>
    <m/>
    <m/>
    <m/>
    <m/>
    <m/>
    <m/>
    <m/>
    <x v="1"/>
    <n v="2.6"/>
    <n v="4.5"/>
    <n v="3.55"/>
    <n v="30"/>
    <n v="30"/>
    <m/>
    <m/>
    <m/>
    <m/>
    <s v="intact"/>
    <n v="15"/>
    <n v="0.15"/>
    <n v="0.15"/>
    <s v="e"/>
    <s v="c"/>
    <s v="ec"/>
    <s v="canopy"/>
    <m/>
    <m/>
    <n v="30"/>
    <n v="0.9900000000000001"/>
    <m/>
    <m/>
    <m/>
    <m/>
  </r>
  <r>
    <s v="DMWSFL3"/>
    <n v="4"/>
    <s v="BT531"/>
    <x v="10"/>
    <n v="1"/>
    <n v="41.3"/>
    <m/>
    <m/>
    <m/>
    <m/>
    <m/>
    <m/>
    <m/>
    <m/>
    <m/>
    <x v="1"/>
    <n v="2.1"/>
    <n v="2"/>
    <n v="2.0499999999999998"/>
    <n v="13.5"/>
    <n v="13.5"/>
    <m/>
    <m/>
    <m/>
    <m/>
    <s v="intact"/>
    <n v="20"/>
    <n v="0.2"/>
    <n v="0.2"/>
    <s v="e"/>
    <s v="sc"/>
    <s v="esc"/>
    <s v="canopy"/>
    <m/>
    <m/>
    <n v="13.5"/>
    <n v="0.9900000000000001"/>
    <m/>
    <m/>
    <m/>
    <m/>
  </r>
  <r>
    <s v="DMWSFL3"/>
    <n v="4"/>
    <s v="BT532"/>
    <x v="15"/>
    <n v="1"/>
    <n v="35.9"/>
    <m/>
    <m/>
    <m/>
    <m/>
    <m/>
    <m/>
    <m/>
    <m/>
    <m/>
    <x v="1"/>
    <n v="3"/>
    <n v="2.5"/>
    <n v="2.75"/>
    <n v="23.8"/>
    <n v="23.8"/>
    <m/>
    <m/>
    <m/>
    <m/>
    <s v="intact"/>
    <n v="30"/>
    <n v="0.3"/>
    <n v="0.3"/>
    <s v="e"/>
    <s v="sc"/>
    <s v="esc"/>
    <s v="canopy"/>
    <m/>
    <m/>
    <n v="23.8"/>
    <n v="0.9900000000000001"/>
    <m/>
    <m/>
    <m/>
    <m/>
  </r>
  <r>
    <s v="DMWSFL3"/>
    <n v="4"/>
    <s v="BT533"/>
    <x v="15"/>
    <n v="1"/>
    <n v="28.1"/>
    <m/>
    <m/>
    <m/>
    <m/>
    <m/>
    <m/>
    <m/>
    <m/>
    <m/>
    <x v="0"/>
    <n v="2.4"/>
    <n v="3"/>
    <n v="2.7"/>
    <n v="20.399999999999999"/>
    <n v="20.399999999999999"/>
    <m/>
    <m/>
    <m/>
    <m/>
    <s v="intact"/>
    <n v="5"/>
    <n v="0.05"/>
    <n v="0.05"/>
    <s v="e"/>
    <s v="sc"/>
    <s v="esc"/>
    <s v="canopy"/>
    <m/>
    <m/>
    <n v="20.399999999999999"/>
    <n v="0.9900000000000001"/>
    <m/>
    <m/>
    <m/>
    <m/>
  </r>
  <r>
    <s v="DMWSFL4"/>
    <n v="4"/>
    <s v="BT534"/>
    <x v="10"/>
    <n v="1"/>
    <n v="52.5"/>
    <m/>
    <m/>
    <m/>
    <m/>
    <m/>
    <m/>
    <m/>
    <m/>
    <m/>
    <x v="0"/>
    <n v="1.1000000000000001"/>
    <n v="0.9"/>
    <n v="1"/>
    <n v="9"/>
    <n v="5.5"/>
    <m/>
    <m/>
    <m/>
    <m/>
    <s v="intact"/>
    <n v="60"/>
    <n v="0.6"/>
    <n v="0.6"/>
    <s v="e"/>
    <s v="sc"/>
    <s v="esc"/>
    <s v="canopy"/>
    <m/>
    <m/>
    <n v="5.5"/>
    <n v="0.60500000000000009"/>
    <m/>
    <m/>
    <m/>
    <m/>
  </r>
  <r>
    <s v="DMWSFL4"/>
    <n v="4"/>
    <s v="BT535"/>
    <x v="10"/>
    <n v="1"/>
    <n v="77.400000000000006"/>
    <m/>
    <m/>
    <m/>
    <m/>
    <m/>
    <m/>
    <m/>
    <m/>
    <m/>
    <x v="0"/>
    <n v="1.4"/>
    <n v="1.6"/>
    <n v="1.5"/>
    <n v="17.399999999999999"/>
    <n v="16.399999999999999"/>
    <m/>
    <m/>
    <m/>
    <m/>
    <s v="intact"/>
    <n v="30"/>
    <n v="0.3"/>
    <n v="0.3"/>
    <s v="e"/>
    <s v="bsc"/>
    <s v="ebsc"/>
    <s v="canopy"/>
    <m/>
    <m/>
    <n v="16.399999999999999"/>
    <n v="0.93310344827586211"/>
    <m/>
    <m/>
    <m/>
    <m/>
  </r>
  <r>
    <s v="DMWSFL4"/>
    <n v="4"/>
    <s v="BT536"/>
    <x v="15"/>
    <n v="1"/>
    <n v="55.9"/>
    <m/>
    <m/>
    <m/>
    <m/>
    <m/>
    <m/>
    <m/>
    <m/>
    <m/>
    <x v="0"/>
    <n v="1.4"/>
    <n v="1.5"/>
    <n v="1.45"/>
    <n v="24.6"/>
    <n v="23.6"/>
    <m/>
    <m/>
    <m/>
    <m/>
    <s v="intact"/>
    <n v="15"/>
    <n v="0.15"/>
    <n v="0.15"/>
    <s v="e"/>
    <s v="c"/>
    <s v="ec"/>
    <s v="canopy"/>
    <m/>
    <m/>
    <n v="23.6"/>
    <n v="0.94975609756097568"/>
    <m/>
    <m/>
    <m/>
    <m/>
  </r>
  <r>
    <s v="DMWSFL4"/>
    <n v="4"/>
    <s v="BT537"/>
    <x v="10"/>
    <n v="1"/>
    <n v="41.6"/>
    <m/>
    <m/>
    <m/>
    <m/>
    <m/>
    <m/>
    <m/>
    <m/>
    <m/>
    <x v="1"/>
    <n v="1.3"/>
    <n v="1.3"/>
    <n v="1.3"/>
    <n v="19.2"/>
    <n v="14.6"/>
    <m/>
    <m/>
    <m/>
    <m/>
    <s v="intact"/>
    <n v="30"/>
    <n v="0.3"/>
    <n v="0.3"/>
    <s v="c"/>
    <s v="lsc"/>
    <s v="clsc"/>
    <s v="canopy"/>
    <n v="2"/>
    <m/>
    <m/>
    <n v="0.10312500000000002"/>
    <n v="0.99"/>
    <n v="0.99"/>
    <m/>
    <m/>
  </r>
  <r>
    <s v="DMWSFL4"/>
    <n v="4"/>
    <s v="BT538"/>
    <x v="10"/>
    <n v="1"/>
    <n v="37.6"/>
    <m/>
    <m/>
    <m/>
    <m/>
    <m/>
    <m/>
    <m/>
    <m/>
    <m/>
    <x v="1"/>
    <n v="1.4"/>
    <n v="0.99"/>
    <n v="1.1949999999999998"/>
    <n v="17.8"/>
    <n v="15.6"/>
    <m/>
    <m/>
    <m/>
    <m/>
    <s v="intact"/>
    <n v="30"/>
    <n v="0.3"/>
    <n v="0.3"/>
    <s v="c"/>
    <s v="lsc"/>
    <s v="clsc"/>
    <s v="canopy"/>
    <n v="5"/>
    <m/>
    <m/>
    <n v="0.2780898876404494"/>
    <n v="0.99"/>
    <m/>
    <m/>
    <m/>
  </r>
  <r>
    <s v="DMWSFL4"/>
    <n v="4"/>
    <s v="BT539"/>
    <x v="15"/>
    <n v="1"/>
    <n v="38.700000000000003"/>
    <m/>
    <m/>
    <m/>
    <m/>
    <m/>
    <m/>
    <m/>
    <m/>
    <m/>
    <x v="1"/>
    <n v="2.8"/>
    <n v="3"/>
    <n v="2.9"/>
    <n v="21"/>
    <n v="18.8"/>
    <m/>
    <m/>
    <m/>
    <m/>
    <s v="intact"/>
    <n v="20"/>
    <n v="0.2"/>
    <n v="0.2"/>
    <s v="e"/>
    <s v="sc"/>
    <s v="esc"/>
    <s v="canopy"/>
    <m/>
    <m/>
    <n v="18.8"/>
    <n v="0.88628571428571445"/>
    <m/>
    <m/>
    <m/>
    <m/>
  </r>
  <r>
    <s v="DMWSFL4"/>
    <n v="4"/>
    <s v="BT540"/>
    <x v="10"/>
    <n v="1"/>
    <n v="71.099999999999994"/>
    <m/>
    <m/>
    <m/>
    <m/>
    <m/>
    <m/>
    <m/>
    <m/>
    <m/>
    <x v="1"/>
    <n v="0.99"/>
    <n v="1.1000000000000001"/>
    <n v="1.0449999999999999"/>
    <n v="18.5"/>
    <n v="17"/>
    <m/>
    <m/>
    <m/>
    <m/>
    <s v="intact"/>
    <n v="30"/>
    <n v="0.3"/>
    <n v="0.3"/>
    <s v="c"/>
    <s v="lsc"/>
    <s v="clsc"/>
    <s v="canopy"/>
    <n v="4"/>
    <m/>
    <m/>
    <n v="0.21405405405405406"/>
    <n v="5"/>
    <n v="0.99"/>
    <m/>
    <m/>
  </r>
  <r>
    <s v="DMWSFL4"/>
    <n v="4"/>
    <s v="BT541"/>
    <x v="15"/>
    <n v="1"/>
    <n v="42.6"/>
    <m/>
    <m/>
    <m/>
    <m/>
    <m/>
    <m/>
    <m/>
    <m/>
    <m/>
    <x v="0"/>
    <n v="1.8"/>
    <n v="2"/>
    <n v="1.9"/>
    <n v="17.100000000000001"/>
    <n v="15.6"/>
    <m/>
    <m/>
    <m/>
    <m/>
    <s v="intact"/>
    <n v="20"/>
    <n v="0.2"/>
    <n v="0.2"/>
    <s v="e"/>
    <s v="sc"/>
    <s v="esc"/>
    <s v="canopy"/>
    <m/>
    <m/>
    <n v="15.6"/>
    <n v="0.90315789473684205"/>
    <m/>
    <m/>
    <m/>
    <m/>
  </r>
  <r>
    <s v="DMWSFL6new"/>
    <n v="3"/>
    <s v="BT542"/>
    <x v="10"/>
    <n v="1"/>
    <n v="16.5"/>
    <m/>
    <m/>
    <m/>
    <m/>
    <m/>
    <m/>
    <m/>
    <m/>
    <m/>
    <x v="1"/>
    <n v="0.5"/>
    <n v="0.6"/>
    <n v="0.55000000000000004"/>
    <n v="12"/>
    <n v="5"/>
    <m/>
    <m/>
    <m/>
    <s v="canopy"/>
    <s v="canopy"/>
    <n v="80"/>
    <n v="0.8"/>
    <n v="0.8"/>
    <s v="e"/>
    <s v="c"/>
    <s v="ec"/>
    <s v="canopy"/>
    <m/>
    <n v="2"/>
    <n v="5"/>
    <n v="0.41250000000000009"/>
    <m/>
    <m/>
    <m/>
    <m/>
  </r>
  <r>
    <s v="DMWSFL6new"/>
    <n v="4"/>
    <s v="BT543"/>
    <x v="10"/>
    <n v="1"/>
    <n v="32.1"/>
    <m/>
    <m/>
    <m/>
    <m/>
    <m/>
    <m/>
    <m/>
    <m/>
    <m/>
    <x v="1"/>
    <n v="1.8"/>
    <n v="1.3"/>
    <n v="1.55"/>
    <n v="15.8"/>
    <n v="15.8"/>
    <m/>
    <m/>
    <m/>
    <m/>
    <s v="intact"/>
    <n v="10"/>
    <n v="0.1"/>
    <n v="0.1"/>
    <s v="e"/>
    <s v="sc"/>
    <s v="esc"/>
    <s v="canopy"/>
    <m/>
    <m/>
    <n v="15.8"/>
    <n v="0.9900000000000001"/>
    <m/>
    <m/>
    <m/>
    <m/>
  </r>
  <r>
    <s v="DMWSFL6new"/>
    <n v="4"/>
    <s v="BT544"/>
    <x v="4"/>
    <n v="1"/>
    <n v="88"/>
    <m/>
    <m/>
    <m/>
    <m/>
    <m/>
    <m/>
    <m/>
    <m/>
    <m/>
    <x v="0"/>
    <n v="1.3"/>
    <n v="1.4"/>
    <n v="1.35"/>
    <n v="20"/>
    <n v="20"/>
    <m/>
    <m/>
    <m/>
    <m/>
    <s v="intact"/>
    <n v="5"/>
    <n v="0.05"/>
    <n v="0.05"/>
    <s v="e"/>
    <s v="c"/>
    <s v="ec"/>
    <s v="canopy"/>
    <m/>
    <m/>
    <n v="20"/>
    <n v="0.9900000000000001"/>
    <m/>
    <m/>
    <m/>
    <m/>
  </r>
  <r>
    <s v="DMWSFL6new"/>
    <n v="4"/>
    <s v="BT545"/>
    <x v="4"/>
    <n v="1"/>
    <n v="75"/>
    <m/>
    <m/>
    <m/>
    <m/>
    <m/>
    <m/>
    <m/>
    <m/>
    <m/>
    <x v="1"/>
    <n v="0.9"/>
    <n v="1.1000000000000001"/>
    <n v="1"/>
    <n v="24.5"/>
    <n v="24.5"/>
    <m/>
    <m/>
    <m/>
    <m/>
    <s v="intact"/>
    <n v="20"/>
    <n v="0.2"/>
    <n v="0.2"/>
    <s v="e"/>
    <s v="c"/>
    <s v="ec"/>
    <s v="canopy"/>
    <m/>
    <m/>
    <n v="24.5"/>
    <n v="0.9900000000000001"/>
    <m/>
    <m/>
    <m/>
    <m/>
  </r>
  <r>
    <s v="DMWSFL6new"/>
    <n v="4"/>
    <s v="BT546"/>
    <x v="4"/>
    <n v="1"/>
    <n v="70"/>
    <m/>
    <m/>
    <m/>
    <m/>
    <m/>
    <m/>
    <m/>
    <m/>
    <m/>
    <x v="1"/>
    <n v="1.5"/>
    <n v="1.3"/>
    <n v="1.4"/>
    <n v="19.399999999999999"/>
    <n v="19.399999999999999"/>
    <m/>
    <m/>
    <m/>
    <m/>
    <s v="intact"/>
    <n v="5"/>
    <n v="0.05"/>
    <n v="0.05"/>
    <s v="e"/>
    <s v="sc"/>
    <s v="esc"/>
    <s v="canopy"/>
    <m/>
    <m/>
    <n v="19.399999999999999"/>
    <n v="0.9900000000000001"/>
    <m/>
    <m/>
    <m/>
    <m/>
  </r>
  <r>
    <s v="DMWSFL6new"/>
    <n v="4"/>
    <s v="BT547"/>
    <x v="10"/>
    <n v="1"/>
    <n v="87"/>
    <m/>
    <m/>
    <m/>
    <m/>
    <m/>
    <m/>
    <m/>
    <m/>
    <m/>
    <x v="1"/>
    <n v="1.4"/>
    <n v="1.4"/>
    <n v="1.4"/>
    <n v="21.4"/>
    <n v="21.4"/>
    <m/>
    <m/>
    <m/>
    <m/>
    <s v="intact"/>
    <n v="20"/>
    <n v="0.2"/>
    <n v="0.2"/>
    <s v="e"/>
    <s v="c"/>
    <s v="ec"/>
    <s v="canopy"/>
    <m/>
    <m/>
    <n v="21.4"/>
    <n v="0.9900000000000001"/>
    <m/>
    <m/>
    <m/>
    <m/>
  </r>
  <r>
    <s v="DMWSFL6new"/>
    <n v="4"/>
    <s v="BT548"/>
    <x v="10"/>
    <n v="1"/>
    <n v="24.1"/>
    <m/>
    <m/>
    <m/>
    <m/>
    <m/>
    <m/>
    <m/>
    <m/>
    <m/>
    <x v="1"/>
    <n v="1.2"/>
    <n v="1.5"/>
    <n v="1.35"/>
    <n v="20.399999999999999"/>
    <n v="20.399999999999999"/>
    <m/>
    <m/>
    <m/>
    <m/>
    <s v="intact"/>
    <n v="10"/>
    <n v="0.1"/>
    <n v="0.1"/>
    <s v="e"/>
    <s v="c"/>
    <s v="ec"/>
    <s v="canopy"/>
    <m/>
    <m/>
    <n v="20.399999999999999"/>
    <n v="0.9900000000000001"/>
    <m/>
    <m/>
    <m/>
    <m/>
  </r>
  <r>
    <s v="DMWSFL6new"/>
    <n v="4"/>
    <s v="BT549"/>
    <x v="10"/>
    <n v="1"/>
    <n v="21"/>
    <m/>
    <m/>
    <m/>
    <m/>
    <m/>
    <m/>
    <m/>
    <m/>
    <m/>
    <x v="1"/>
    <n v="1.5"/>
    <n v="1.4"/>
    <n v="1.45"/>
    <n v="13.4"/>
    <n v="13.4"/>
    <m/>
    <m/>
    <m/>
    <m/>
    <s v="intact"/>
    <n v="10"/>
    <n v="0.1"/>
    <n v="0.1"/>
    <s v="c"/>
    <s v="lsc"/>
    <s v="clsc"/>
    <s v="canopy"/>
    <n v="1.8"/>
    <m/>
    <m/>
    <n v="0.13298507462686568"/>
    <n v="7"/>
    <n v="7"/>
    <m/>
    <m/>
  </r>
  <r>
    <s v="DMWSFL6new"/>
    <n v="4"/>
    <s v="BT550"/>
    <x v="10"/>
    <n v="1"/>
    <n v="84"/>
    <m/>
    <m/>
    <m/>
    <m/>
    <m/>
    <m/>
    <m/>
    <m/>
    <m/>
    <x v="0"/>
    <n v="1.6"/>
    <n v="1.4"/>
    <n v="1.5"/>
    <n v="21.6"/>
    <n v="21.6"/>
    <m/>
    <m/>
    <m/>
    <m/>
    <s v="intact"/>
    <n v="50"/>
    <n v="0.5"/>
    <n v="0.5"/>
    <s v="c"/>
    <s v="lsc"/>
    <s v="clsc"/>
    <s v="canopy"/>
    <n v="2.5"/>
    <m/>
    <m/>
    <n v="0.11458333333333333"/>
    <n v="3"/>
    <n v="2"/>
    <m/>
    <m/>
  </r>
  <r>
    <s v="DMWSFL6new"/>
    <n v="4"/>
    <s v="BT551"/>
    <x v="10"/>
    <n v="2"/>
    <n v="54.5"/>
    <n v="24.7"/>
    <m/>
    <m/>
    <m/>
    <m/>
    <m/>
    <m/>
    <m/>
    <m/>
    <x v="1"/>
    <n v="1.5"/>
    <n v="1.4"/>
    <n v="1.45"/>
    <n v="17.8"/>
    <n v="17.8"/>
    <m/>
    <m/>
    <m/>
    <m/>
    <s v="intact"/>
    <n v="15"/>
    <n v="0.15"/>
    <n v="0.15"/>
    <s v="e"/>
    <s v="sc"/>
    <s v="esc"/>
    <s v="canopy"/>
    <m/>
    <m/>
    <n v="17.8"/>
    <n v="0.9900000000000001"/>
    <m/>
    <m/>
    <m/>
    <m/>
  </r>
  <r>
    <s v="DMWSFL6new"/>
    <n v="4"/>
    <s v="BT552"/>
    <x v="10"/>
    <n v="1"/>
    <n v="124"/>
    <m/>
    <m/>
    <m/>
    <m/>
    <m/>
    <m/>
    <m/>
    <m/>
    <m/>
    <x v="1"/>
    <n v="2.1"/>
    <n v="1.5"/>
    <n v="1.8"/>
    <n v="22"/>
    <n v="22"/>
    <m/>
    <m/>
    <m/>
    <m/>
    <s v="intact"/>
    <n v="10"/>
    <n v="0.1"/>
    <n v="0.1"/>
    <s v="e"/>
    <s v="sc"/>
    <s v="esc"/>
    <s v="canopy"/>
    <m/>
    <m/>
    <n v="22"/>
    <n v="0.9900000000000001"/>
    <m/>
    <m/>
    <m/>
    <m/>
  </r>
  <r>
    <s v="DMWSFL6new"/>
    <n v="4"/>
    <s v="BT553"/>
    <x v="10"/>
    <n v="1"/>
    <n v="24.3"/>
    <m/>
    <m/>
    <m/>
    <m/>
    <m/>
    <m/>
    <m/>
    <m/>
    <m/>
    <x v="0"/>
    <n v="1.6"/>
    <n v="1.6"/>
    <n v="1.6"/>
    <n v="15.6"/>
    <n v="15.6"/>
    <m/>
    <m/>
    <m/>
    <m/>
    <s v="intact"/>
    <n v="10"/>
    <n v="0.1"/>
    <n v="0.1"/>
    <s v="e"/>
    <s v="c"/>
    <s v="ec"/>
    <s v="canopy"/>
    <m/>
    <m/>
    <n v="15.6"/>
    <n v="0.9900000000000001"/>
    <m/>
    <m/>
    <m/>
    <m/>
  </r>
  <r>
    <s v="DMWSFL6new"/>
    <n v="4"/>
    <s v="BT554"/>
    <x v="10"/>
    <n v="2"/>
    <n v="139"/>
    <n v="52.6"/>
    <m/>
    <m/>
    <m/>
    <m/>
    <m/>
    <m/>
    <m/>
    <m/>
    <x v="0"/>
    <n v="1.2"/>
    <n v="1.5"/>
    <n v="1.35"/>
    <n v="21.6"/>
    <n v="21.6"/>
    <m/>
    <m/>
    <m/>
    <m/>
    <s v="intact"/>
    <n v="20"/>
    <n v="0.2"/>
    <n v="0.2"/>
    <s v="e"/>
    <s v="sc"/>
    <s v="esc"/>
    <s v="canopy"/>
    <m/>
    <m/>
    <n v="21.6"/>
    <n v="0.9900000000000001"/>
    <m/>
    <m/>
    <m/>
    <m/>
  </r>
  <r>
    <s v="DMWSFL6new"/>
    <n v="4"/>
    <s v="BT555"/>
    <x v="10"/>
    <n v="1"/>
    <n v="22.7"/>
    <m/>
    <m/>
    <m/>
    <m/>
    <m/>
    <m/>
    <m/>
    <m/>
    <m/>
    <x v="0"/>
    <n v="0.8"/>
    <n v="1.1000000000000001"/>
    <n v="0.95000000000000007"/>
    <n v="12"/>
    <n v="12"/>
    <m/>
    <m/>
    <m/>
    <m/>
    <s v="intact"/>
    <n v="10"/>
    <n v="0.1"/>
    <n v="0.1"/>
    <s v="e"/>
    <s v="sc"/>
    <s v="esc"/>
    <s v="canopy"/>
    <m/>
    <m/>
    <n v="12"/>
    <n v="0.9900000000000001"/>
    <m/>
    <m/>
    <m/>
    <m/>
  </r>
  <r>
    <s v="DMWSFL6new"/>
    <n v="4"/>
    <s v="BT556"/>
    <x v="10"/>
    <n v="1"/>
    <n v="69"/>
    <m/>
    <m/>
    <m/>
    <m/>
    <m/>
    <m/>
    <m/>
    <m/>
    <m/>
    <x v="0"/>
    <n v="1.4"/>
    <n v="1.4"/>
    <n v="1.4"/>
    <n v="22.6"/>
    <n v="22.6"/>
    <m/>
    <m/>
    <m/>
    <m/>
    <s v="intact"/>
    <n v="10"/>
    <n v="0.1"/>
    <n v="0.1"/>
    <s v="e"/>
    <s v="c"/>
    <s v="ec"/>
    <s v="canopy"/>
    <m/>
    <m/>
    <n v="22.6"/>
    <n v="0.9900000000000001"/>
    <m/>
    <m/>
    <m/>
    <m/>
  </r>
  <r>
    <s v="DMWSFL6new"/>
    <n v="4"/>
    <s v="BT557"/>
    <x v="10"/>
    <n v="2"/>
    <n v="42.9"/>
    <n v="40"/>
    <m/>
    <m/>
    <m/>
    <m/>
    <m/>
    <m/>
    <m/>
    <m/>
    <x v="0"/>
    <m/>
    <m/>
    <m/>
    <n v="20"/>
    <n v="4"/>
    <m/>
    <m/>
    <s v="stem"/>
    <m/>
    <s v="stem"/>
    <n v="90"/>
    <n v="0.9"/>
    <n v="0.9"/>
    <s v="e"/>
    <s v="s"/>
    <s v="es"/>
    <s v="stem"/>
    <m/>
    <n v="0.5"/>
    <n v="4"/>
    <n v="0.19800000000000001"/>
    <m/>
    <m/>
    <m/>
    <m/>
  </r>
  <r>
    <s v="DMWSFL6new"/>
    <n v="3"/>
    <s v="BT558"/>
    <x v="19"/>
    <n v="1"/>
    <n v="11.3"/>
    <m/>
    <m/>
    <m/>
    <m/>
    <m/>
    <m/>
    <m/>
    <m/>
    <m/>
    <x v="1"/>
    <n v="1.7"/>
    <n v="1.9"/>
    <n v="1.7999999999999998"/>
    <n v="6"/>
    <n v="6"/>
    <m/>
    <m/>
    <m/>
    <m/>
    <s v="intact"/>
    <n v="5"/>
    <n v="0.05"/>
    <n v="0.05"/>
    <s v="e"/>
    <s v="c"/>
    <s v="ec"/>
    <s v="canopy"/>
    <m/>
    <m/>
    <n v="6"/>
    <n v="0.9900000000000001"/>
    <m/>
    <m/>
    <s v="Melaleuca"/>
    <m/>
  </r>
  <r>
    <s v="DMWSFL6new"/>
    <n v="3"/>
    <s v="BT559"/>
    <x v="10"/>
    <n v="1"/>
    <n v="18.3"/>
    <m/>
    <m/>
    <m/>
    <m/>
    <m/>
    <m/>
    <m/>
    <m/>
    <m/>
    <x v="1"/>
    <n v="1.3"/>
    <n v="1.3"/>
    <n v="1.3"/>
    <n v="13.2"/>
    <n v="13.2"/>
    <m/>
    <m/>
    <m/>
    <m/>
    <s v="intact"/>
    <n v="10"/>
    <n v="0.1"/>
    <n v="0.1"/>
    <s v="e"/>
    <s v="c"/>
    <s v="ec"/>
    <s v="canopy"/>
    <m/>
    <m/>
    <n v="13.2"/>
    <n v="0.9900000000000001"/>
    <m/>
    <m/>
    <m/>
    <m/>
  </r>
  <r>
    <s v="DMWSFL6new"/>
    <n v="3"/>
    <s v="BT560"/>
    <x v="19"/>
    <n v="1"/>
    <n v="18.399999999999999"/>
    <m/>
    <m/>
    <m/>
    <m/>
    <m/>
    <m/>
    <m/>
    <m/>
    <m/>
    <x v="1"/>
    <n v="0.01"/>
    <n v="0.01"/>
    <n v="0.01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s v="Hakea"/>
    <m/>
  </r>
  <r>
    <s v="DMWSFLnew1"/>
    <n v="4"/>
    <s v="BT561"/>
    <x v="10"/>
    <n v="1"/>
    <n v="107.3"/>
    <m/>
    <m/>
    <m/>
    <m/>
    <m/>
    <m/>
    <m/>
    <m/>
    <m/>
    <x v="0"/>
    <n v="1.3"/>
    <n v="0.99"/>
    <n v="1.145"/>
    <s v="UTS"/>
    <n v="15.2"/>
    <m/>
    <m/>
    <m/>
    <s v="canopy"/>
    <s v="canopy"/>
    <n v="70"/>
    <n v="0.70000000000000007"/>
    <n v="0.70000000000000007"/>
    <s v="c"/>
    <s v="ls"/>
    <s v="cls"/>
    <s v="stem"/>
    <m/>
    <n v="10.6"/>
    <n v="15.2"/>
    <n v="0.01"/>
    <m/>
    <n v="4"/>
    <s v="top snapped by fire"/>
    <m/>
  </r>
  <r>
    <s v="DMWSFLnew1"/>
    <n v="3"/>
    <s v="BT562"/>
    <x v="10"/>
    <n v="1"/>
    <n v="12.4"/>
    <m/>
    <m/>
    <m/>
    <m/>
    <m/>
    <m/>
    <m/>
    <m/>
    <m/>
    <x v="0"/>
    <n v="0.8"/>
    <n v="0.8"/>
    <n v="0.8"/>
    <n v="17"/>
    <n v="0.01"/>
    <m/>
    <m/>
    <m/>
    <s v="canopy"/>
    <s v="canopy"/>
    <n v="90"/>
    <n v="0.9"/>
    <n v="0.9"/>
    <s v="c"/>
    <s v="ls"/>
    <s v="cls"/>
    <s v="stem"/>
    <n v="5"/>
    <n v="0.99"/>
    <m/>
    <n v="0.29117647058823531"/>
    <n v="0.99"/>
    <n v="3"/>
    <m/>
    <m/>
  </r>
  <r>
    <s v="DMWSFLnew1"/>
    <n v="4"/>
    <s v="BT563"/>
    <x v="10"/>
    <n v="1"/>
    <n v="82.4"/>
    <m/>
    <m/>
    <m/>
    <m/>
    <m/>
    <m/>
    <m/>
    <m/>
    <m/>
    <x v="0"/>
    <n v="1.4"/>
    <n v="0.99"/>
    <n v="1.1949999999999998"/>
    <n v="26.2"/>
    <n v="26.2"/>
    <m/>
    <m/>
    <m/>
    <m/>
    <s v="intact"/>
    <n v="30"/>
    <n v="0.3"/>
    <n v="0.3"/>
    <s v="e"/>
    <s v="sc"/>
    <s v="esc"/>
    <s v="canopy"/>
    <m/>
    <m/>
    <n v="26.2"/>
    <n v="0.9900000000000001"/>
    <m/>
    <m/>
    <m/>
    <m/>
  </r>
  <r>
    <s v="DMWSFLnew1"/>
    <n v="4"/>
    <s v="BT564"/>
    <x v="10"/>
    <n v="1"/>
    <n v="27.9"/>
    <m/>
    <m/>
    <m/>
    <m/>
    <m/>
    <m/>
    <m/>
    <m/>
    <m/>
    <x v="0"/>
    <n v="0.8"/>
    <n v="0.99"/>
    <n v="0.89500000000000002"/>
    <n v="18"/>
    <n v="17"/>
    <m/>
    <m/>
    <m/>
    <m/>
    <s v="intact"/>
    <n v="60"/>
    <n v="0.6"/>
    <n v="0.6"/>
    <s v="e"/>
    <s v="sc"/>
    <s v="esc"/>
    <s v="canopy"/>
    <m/>
    <m/>
    <n v="17"/>
    <n v="0.93500000000000005"/>
    <m/>
    <m/>
    <m/>
    <m/>
  </r>
  <r>
    <s v="DMWSFLnew1"/>
    <n v="4"/>
    <s v="BT565"/>
    <x v="10"/>
    <n v="1"/>
    <n v="82.1"/>
    <m/>
    <m/>
    <m/>
    <m/>
    <m/>
    <m/>
    <m/>
    <m/>
    <m/>
    <x v="0"/>
    <n v="1.7"/>
    <n v="1.1000000000000001"/>
    <n v="1.4"/>
    <n v="23.2"/>
    <n v="23.2"/>
    <m/>
    <m/>
    <m/>
    <m/>
    <s v="intact"/>
    <n v="50"/>
    <n v="0.5"/>
    <n v="0.5"/>
    <s v="e"/>
    <s v="sc"/>
    <s v="esc"/>
    <s v="canopy"/>
    <m/>
    <m/>
    <n v="23.2"/>
    <n v="0.9900000000000001"/>
    <m/>
    <m/>
    <m/>
    <m/>
  </r>
  <r>
    <s v="DMWSFLnew1"/>
    <n v="4"/>
    <s v="BT566"/>
    <x v="15"/>
    <n v="1"/>
    <n v="23"/>
    <m/>
    <m/>
    <m/>
    <m/>
    <m/>
    <m/>
    <m/>
    <m/>
    <m/>
    <x v="1"/>
    <n v="1.4"/>
    <n v="1.5"/>
    <n v="1.45"/>
    <n v="26.8"/>
    <n v="17.399999999999999"/>
    <m/>
    <m/>
    <m/>
    <m/>
    <s v="intact"/>
    <n v="60"/>
    <n v="0.6"/>
    <n v="0.6"/>
    <s v="e"/>
    <s v="sc"/>
    <s v="esc"/>
    <s v="canopy"/>
    <m/>
    <m/>
    <n v="17.399999999999999"/>
    <n v="0.64276119402985066"/>
    <m/>
    <m/>
    <m/>
    <m/>
  </r>
  <r>
    <s v="DMWSFLnew1"/>
    <n v="4"/>
    <s v="BT567"/>
    <x v="10"/>
    <n v="1"/>
    <n v="28.9"/>
    <m/>
    <m/>
    <m/>
    <m/>
    <m/>
    <m/>
    <m/>
    <m/>
    <m/>
    <x v="1"/>
    <n v="1.4"/>
    <n v="0.8"/>
    <n v="1.1000000000000001"/>
    <n v="28.8"/>
    <n v="28.8"/>
    <m/>
    <m/>
    <m/>
    <m/>
    <s v="intact"/>
    <n v="30"/>
    <n v="0.3"/>
    <n v="0.3"/>
    <s v="c"/>
    <s v="lsc"/>
    <s v="clsc"/>
    <s v="canopy"/>
    <n v="3"/>
    <m/>
    <m/>
    <n v="0.10312500000000001"/>
    <n v="0.99"/>
    <n v="75"/>
    <m/>
    <m/>
  </r>
  <r>
    <s v="DMWSFLnew1"/>
    <n v="4"/>
    <s v="BT568"/>
    <x v="18"/>
    <n v="1"/>
    <n v="98.2"/>
    <m/>
    <m/>
    <m/>
    <m/>
    <m/>
    <m/>
    <m/>
    <m/>
    <m/>
    <x v="1"/>
    <n v="0.3"/>
    <n v="0.5"/>
    <n v="0.4"/>
    <n v="33.200000000000003"/>
    <n v="33.200000000000003"/>
    <m/>
    <m/>
    <m/>
    <m/>
    <s v="intact"/>
    <n v="25"/>
    <n v="0.25"/>
    <n v="0.25"/>
    <s v="c"/>
    <s v="lsc"/>
    <s v="clsc"/>
    <s v="canopy"/>
    <n v="3.5"/>
    <m/>
    <m/>
    <n v="0.10436746987951807"/>
    <n v="2"/>
    <n v="10"/>
    <m/>
    <m/>
  </r>
  <r>
    <s v="DMWSFLnew1"/>
    <n v="4"/>
    <s v="BT569"/>
    <x v="15"/>
    <n v="1"/>
    <n v="26.4"/>
    <m/>
    <m/>
    <m/>
    <m/>
    <m/>
    <m/>
    <m/>
    <m/>
    <m/>
    <x v="1"/>
    <n v="1.1000000000000001"/>
    <n v="1.4"/>
    <n v="1.25"/>
    <n v="19.8"/>
    <n v="18.8"/>
    <m/>
    <m/>
    <m/>
    <m/>
    <s v="intact"/>
    <n v="30"/>
    <n v="0.3"/>
    <n v="0.3"/>
    <s v="e"/>
    <s v="sc"/>
    <s v="esc"/>
    <s v="canopy"/>
    <m/>
    <m/>
    <n v="18.8"/>
    <n v="0.94000000000000006"/>
    <m/>
    <m/>
    <m/>
    <m/>
  </r>
  <r>
    <s v="DMWSFLnew1"/>
    <n v="4"/>
    <s v="BT570"/>
    <x v="10"/>
    <n v="1"/>
    <n v="46.1"/>
    <m/>
    <m/>
    <m/>
    <m/>
    <m/>
    <m/>
    <m/>
    <m/>
    <m/>
    <x v="1"/>
    <n v="0.7"/>
    <n v="0.9"/>
    <n v="0.8"/>
    <n v="22.8"/>
    <n v="22.8"/>
    <m/>
    <m/>
    <m/>
    <m/>
    <s v="intact"/>
    <n v="20"/>
    <n v="0.2"/>
    <n v="0.2"/>
    <s v="c"/>
    <s v="lsc"/>
    <s v="clsc"/>
    <s v="canopy"/>
    <n v="3"/>
    <m/>
    <m/>
    <n v="0.13026315789473683"/>
    <n v="0.99"/>
    <m/>
    <m/>
    <m/>
  </r>
  <r>
    <s v="DMWSFLnew1"/>
    <n v="4"/>
    <s v="BT571"/>
    <x v="10"/>
    <n v="1"/>
    <n v="105"/>
    <m/>
    <m/>
    <m/>
    <m/>
    <m/>
    <m/>
    <m/>
    <m/>
    <m/>
    <x v="0"/>
    <n v="1.1000000000000001"/>
    <n v="1.3"/>
    <n v="1.2000000000000002"/>
    <n v="33.200000000000003"/>
    <n v="32.200000000000003"/>
    <m/>
    <m/>
    <m/>
    <m/>
    <s v="intact"/>
    <n v="15"/>
    <n v="0.15"/>
    <n v="0.15"/>
    <s v="c"/>
    <s v="lsc"/>
    <s v="clsc"/>
    <s v="canopy"/>
    <n v="2.5"/>
    <m/>
    <m/>
    <n v="7.4548192771084335E-2"/>
    <n v="0.99"/>
    <n v="13"/>
    <m/>
    <m/>
  </r>
  <r>
    <s v="DMWSFLnew1"/>
    <n v="4"/>
    <s v="BT572"/>
    <x v="18"/>
    <n v="1"/>
    <n v="31.7"/>
    <m/>
    <m/>
    <m/>
    <m/>
    <m/>
    <m/>
    <m/>
    <m/>
    <m/>
    <x v="1"/>
    <n v="0.9"/>
    <n v="1.1000000000000001"/>
    <n v="1"/>
    <n v="24.8"/>
    <n v="22.8"/>
    <m/>
    <m/>
    <m/>
    <m/>
    <s v="intact"/>
    <n v="30"/>
    <n v="0.3"/>
    <n v="0.3"/>
    <s v="e"/>
    <s v="sc"/>
    <s v="esc"/>
    <s v="canopy"/>
    <m/>
    <m/>
    <n v="22.8"/>
    <n v="0.91016129032258075"/>
    <m/>
    <m/>
    <m/>
    <m/>
  </r>
  <r>
    <s v="DMWSFLnew1"/>
    <n v="4"/>
    <s v="BT573"/>
    <x v="10"/>
    <n v="1"/>
    <n v="30.8"/>
    <m/>
    <m/>
    <m/>
    <m/>
    <m/>
    <m/>
    <m/>
    <m/>
    <m/>
    <x v="0"/>
    <n v="0.8"/>
    <n v="0.9"/>
    <n v="0.85000000000000009"/>
    <n v="21.6"/>
    <n v="20.6"/>
    <m/>
    <m/>
    <m/>
    <m/>
    <s v="intact"/>
    <n v="30"/>
    <n v="0.3"/>
    <n v="0.3"/>
    <s v="c"/>
    <s v="lsc"/>
    <s v="clsc"/>
    <s v="canopy"/>
    <n v="2.5"/>
    <m/>
    <m/>
    <n v="0.11458333333333333"/>
    <n v="0.99"/>
    <m/>
    <m/>
    <m/>
  </r>
  <r>
    <s v="DMWSFLnew1"/>
    <n v="4"/>
    <s v="BT574"/>
    <x v="10"/>
    <n v="2"/>
    <n v="139.1"/>
    <n v="132.80000000000001"/>
    <m/>
    <m/>
    <m/>
    <m/>
    <m/>
    <m/>
    <m/>
    <m/>
    <x v="0"/>
    <n v="1.4"/>
    <n v="1.5"/>
    <n v="1.45"/>
    <n v="32.200000000000003"/>
    <n v="32.200000000000003"/>
    <m/>
    <m/>
    <m/>
    <m/>
    <s v="intact"/>
    <n v="15"/>
    <n v="0.15"/>
    <n v="0.15"/>
    <s v="e"/>
    <s v="sc"/>
    <s v="esc"/>
    <s v="canopy"/>
    <m/>
    <m/>
    <n v="32.200000000000003"/>
    <n v="0.9900000000000001"/>
    <m/>
    <m/>
    <m/>
    <m/>
  </r>
  <r>
    <s v="DMWSFLnew1"/>
    <n v="3"/>
    <s v="BT575"/>
    <x v="19"/>
    <n v="1"/>
    <n v="18.2"/>
    <m/>
    <m/>
    <m/>
    <m/>
    <m/>
    <m/>
    <m/>
    <m/>
    <m/>
    <x v="1"/>
    <n v="1.1000000000000001"/>
    <n v="1.1000000000000001"/>
    <n v="1.1000000000000001"/>
    <n v="15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new1"/>
    <n v="3"/>
    <s v="BT576"/>
    <x v="19"/>
    <n v="1"/>
    <n v="15.7"/>
    <m/>
    <m/>
    <m/>
    <m/>
    <m/>
    <m/>
    <m/>
    <m/>
    <m/>
    <x v="1"/>
    <n v="0.99"/>
    <n v="1.3"/>
    <n v="1.145"/>
    <n v="12.8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new1"/>
    <n v="3"/>
    <s v="BT577"/>
    <x v="19"/>
    <n v="1"/>
    <n v="16.3"/>
    <m/>
    <m/>
    <m/>
    <m/>
    <m/>
    <m/>
    <m/>
    <m/>
    <m/>
    <x v="1"/>
    <n v="1.3"/>
    <n v="1.2"/>
    <n v="1.25"/>
    <n v="13.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new1"/>
    <n v="3"/>
    <s v="BT578"/>
    <x v="19"/>
    <n v="1"/>
    <n v="18.3"/>
    <m/>
    <m/>
    <m/>
    <m/>
    <m/>
    <m/>
    <m/>
    <m/>
    <m/>
    <x v="1"/>
    <n v="1.1000000000000001"/>
    <n v="1.3"/>
    <n v="1.2000000000000002"/>
    <n v="14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new1"/>
    <n v="3"/>
    <s v="BT579"/>
    <x v="19"/>
    <n v="1"/>
    <n v="14.8"/>
    <m/>
    <m/>
    <m/>
    <m/>
    <m/>
    <m/>
    <m/>
    <m/>
    <m/>
    <x v="1"/>
    <n v="1.5"/>
    <n v="2"/>
    <n v="1.75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DMWSFLnew2"/>
    <n v="3"/>
    <s v="BT580"/>
    <x v="16"/>
    <n v="1"/>
    <n v="12.6"/>
    <m/>
    <m/>
    <m/>
    <m/>
    <m/>
    <m/>
    <m/>
    <m/>
    <m/>
    <x v="1"/>
    <n v="1.1000000000000001"/>
    <n v="1.6"/>
    <n v="1.35"/>
    <n v="7"/>
    <n v="5"/>
    <m/>
    <m/>
    <m/>
    <s v="canopy"/>
    <s v="canopy"/>
    <n v="75"/>
    <n v="0.75"/>
    <n v="0.75"/>
    <s v="c"/>
    <s v="ls"/>
    <s v="cls"/>
    <s v="stem"/>
    <n v="2"/>
    <n v="3"/>
    <m/>
    <n v="0.42428571428571427"/>
    <n v="6"/>
    <m/>
    <m/>
    <m/>
  </r>
  <r>
    <s v="DMWSFLnew2"/>
    <n v="4"/>
    <s v="BT581"/>
    <x v="15"/>
    <n v="1"/>
    <n v="87.3"/>
    <m/>
    <m/>
    <m/>
    <m/>
    <m/>
    <m/>
    <m/>
    <m/>
    <m/>
    <x v="0"/>
    <n v="4.5"/>
    <n v="2.9"/>
    <n v="3.7"/>
    <n v="30.8"/>
    <n v="28.8"/>
    <m/>
    <m/>
    <m/>
    <m/>
    <s v="intact"/>
    <n v="15"/>
    <n v="0.15"/>
    <n v="0.15"/>
    <s v="e"/>
    <s v="sc"/>
    <s v="esc"/>
    <s v="canopy"/>
    <m/>
    <m/>
    <n v="28.8"/>
    <n v="0.92571428571428571"/>
    <m/>
    <m/>
    <m/>
    <m/>
  </r>
  <r>
    <s v="DMWSFLnew2"/>
    <n v="4"/>
    <s v="BT582"/>
    <x v="15"/>
    <n v="1"/>
    <n v="23.9"/>
    <m/>
    <m/>
    <m/>
    <m/>
    <m/>
    <m/>
    <m/>
    <m/>
    <m/>
    <x v="1"/>
    <n v="1.5"/>
    <n v="2.4"/>
    <n v="1.95"/>
    <n v="21.2"/>
    <n v="21.2"/>
    <m/>
    <m/>
    <m/>
    <m/>
    <s v="intact"/>
    <n v="10"/>
    <n v="0.1"/>
    <n v="0.1"/>
    <s v="e"/>
    <s v="c"/>
    <s v="ec"/>
    <s v="canopy"/>
    <m/>
    <m/>
    <n v="21.2"/>
    <n v="0.9900000000000001"/>
    <m/>
    <m/>
    <m/>
    <m/>
  </r>
  <r>
    <s v="DMWSFLnew2"/>
    <n v="4"/>
    <s v="BT583"/>
    <x v="13"/>
    <n v="1"/>
    <n v="22.5"/>
    <m/>
    <m/>
    <m/>
    <m/>
    <m/>
    <m/>
    <m/>
    <m/>
    <m/>
    <x v="0"/>
    <n v="1.5"/>
    <n v="2.7"/>
    <n v="2.1"/>
    <n v="15.2"/>
    <n v="15.2"/>
    <m/>
    <m/>
    <m/>
    <m/>
    <s v="intact"/>
    <n v="20"/>
    <n v="0.2"/>
    <n v="0.2"/>
    <s v="e"/>
    <s v="sc"/>
    <s v="esc"/>
    <s v="canopy"/>
    <m/>
    <m/>
    <n v="15.2"/>
    <n v="0.9900000000000001"/>
    <m/>
    <m/>
    <m/>
    <m/>
  </r>
  <r>
    <s v="DMWSFLnew2"/>
    <n v="4"/>
    <s v="BT584"/>
    <x v="13"/>
    <n v="1"/>
    <n v="20.8"/>
    <m/>
    <m/>
    <m/>
    <m/>
    <m/>
    <m/>
    <m/>
    <m/>
    <m/>
    <x v="0"/>
    <n v="1.4"/>
    <n v="1.8"/>
    <n v="1.6"/>
    <n v="14"/>
    <n v="14"/>
    <m/>
    <m/>
    <m/>
    <m/>
    <s v="intact"/>
    <n v="60"/>
    <n v="0.6"/>
    <n v="0.6"/>
    <s v="e"/>
    <s v="c"/>
    <s v="ec"/>
    <s v="canopy"/>
    <m/>
    <m/>
    <n v="14"/>
    <n v="0.9900000000000001"/>
    <m/>
    <m/>
    <m/>
    <m/>
  </r>
  <r>
    <s v="DMWSFLnew2"/>
    <n v="4"/>
    <s v="BT585"/>
    <x v="10"/>
    <n v="1"/>
    <n v="139"/>
    <m/>
    <m/>
    <m/>
    <m/>
    <m/>
    <m/>
    <m/>
    <m/>
    <m/>
    <x v="0"/>
    <n v="2"/>
    <n v="2.1"/>
    <n v="2.0499999999999998"/>
    <n v="38.4"/>
    <n v="38.4"/>
    <m/>
    <m/>
    <m/>
    <m/>
    <s v="intact"/>
    <n v="20"/>
    <n v="0.2"/>
    <n v="0.2"/>
    <s v="e"/>
    <s v="c"/>
    <s v="ec"/>
    <s v="canopy"/>
    <m/>
    <m/>
    <n v="38.4"/>
    <n v="0.9900000000000001"/>
    <m/>
    <m/>
    <m/>
    <m/>
  </r>
  <r>
    <s v="DMWSFLnew2"/>
    <n v="4"/>
    <s v="BT586"/>
    <x v="15"/>
    <n v="1"/>
    <n v="73.5"/>
    <m/>
    <m/>
    <m/>
    <m/>
    <m/>
    <m/>
    <m/>
    <m/>
    <m/>
    <x v="1"/>
    <n v="3.7"/>
    <n v="2.5"/>
    <n v="3.1"/>
    <n v="33.799999999999997"/>
    <n v="32.799999999999997"/>
    <m/>
    <m/>
    <m/>
    <m/>
    <s v="intact"/>
    <n v="15"/>
    <n v="0.15"/>
    <n v="0.15"/>
    <s v="e"/>
    <s v="c"/>
    <s v="ec"/>
    <s v="canopy"/>
    <m/>
    <m/>
    <n v="32.799999999999997"/>
    <n v="0.96071005917159769"/>
    <m/>
    <m/>
    <m/>
    <m/>
  </r>
  <r>
    <s v="DMWSFLnew2"/>
    <n v="4"/>
    <s v="BT587"/>
    <x v="15"/>
    <n v="1"/>
    <n v="69.3"/>
    <m/>
    <m/>
    <m/>
    <m/>
    <m/>
    <m/>
    <m/>
    <m/>
    <m/>
    <x v="1"/>
    <n v="1.8"/>
    <n v="2.2999999999999998"/>
    <n v="2.0499999999999998"/>
    <n v="25.6"/>
    <n v="25.6"/>
    <m/>
    <m/>
    <m/>
    <m/>
    <s v="intact"/>
    <n v="20"/>
    <n v="0.2"/>
    <n v="0.2"/>
    <s v="e"/>
    <s v="c"/>
    <s v="ec"/>
    <s v="canopy"/>
    <m/>
    <m/>
    <n v="25.6"/>
    <n v="0.9900000000000001"/>
    <m/>
    <m/>
    <m/>
    <m/>
  </r>
  <r>
    <s v="DMWSFLnew2"/>
    <n v="4"/>
    <s v="BT588"/>
    <x v="13"/>
    <n v="1"/>
    <n v="25.8"/>
    <m/>
    <m/>
    <m/>
    <m/>
    <m/>
    <m/>
    <m/>
    <m/>
    <m/>
    <x v="0"/>
    <n v="3.2"/>
    <n v="2.7"/>
    <n v="2.95"/>
    <n v="11.8"/>
    <n v="11.8"/>
    <m/>
    <m/>
    <m/>
    <m/>
    <s v="intact"/>
    <n v="20"/>
    <n v="0.2"/>
    <n v="0.2"/>
    <s v="e"/>
    <s v="sc"/>
    <s v="esc"/>
    <s v="canopy"/>
    <m/>
    <m/>
    <n v="11.8"/>
    <n v="0.9900000000000001"/>
    <m/>
    <m/>
    <m/>
    <m/>
  </r>
  <r>
    <s v="DMWSFLnew2"/>
    <n v="4"/>
    <s v="BT589"/>
    <x v="13"/>
    <n v="1"/>
    <n v="20.3"/>
    <m/>
    <m/>
    <m/>
    <m/>
    <m/>
    <m/>
    <m/>
    <m/>
    <m/>
    <x v="0"/>
    <n v="2.6"/>
    <n v="2.2000000000000002"/>
    <n v="2.4000000000000004"/>
    <n v="18.8"/>
    <n v="18.8"/>
    <m/>
    <m/>
    <m/>
    <m/>
    <s v="intact"/>
    <n v="20"/>
    <n v="0.2"/>
    <n v="0.2"/>
    <s v="e"/>
    <s v="c"/>
    <s v="ec"/>
    <s v="canopy"/>
    <m/>
    <m/>
    <n v="18.8"/>
    <n v="0.9900000000000001"/>
    <m/>
    <m/>
    <m/>
    <m/>
  </r>
  <r>
    <s v="DMWSFLnew2"/>
    <n v="4"/>
    <s v="BT590"/>
    <x v="2"/>
    <n v="1"/>
    <n v="117.4"/>
    <m/>
    <m/>
    <m/>
    <m/>
    <m/>
    <m/>
    <m/>
    <m/>
    <m/>
    <x v="0"/>
    <n v="5"/>
    <n v="4"/>
    <n v="4.5"/>
    <n v="35"/>
    <n v="34"/>
    <m/>
    <m/>
    <m/>
    <m/>
    <s v="intact"/>
    <n v="15"/>
    <n v="0.15"/>
    <n v="0.15"/>
    <s v="e"/>
    <s v="c"/>
    <s v="ec"/>
    <s v="canopy"/>
    <m/>
    <m/>
    <n v="34"/>
    <n v="0.96171428571428574"/>
    <m/>
    <m/>
    <m/>
    <m/>
  </r>
  <r>
    <s v="DMWSFLnew2"/>
    <n v="4"/>
    <s v="BT591"/>
    <x v="13"/>
    <n v="1"/>
    <n v="27.4"/>
    <m/>
    <m/>
    <m/>
    <m/>
    <m/>
    <m/>
    <m/>
    <m/>
    <m/>
    <x v="1"/>
    <n v="3.4"/>
    <n v="2.6"/>
    <n v="3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DMWSFLnew2"/>
    <n v="4"/>
    <s v="BT592"/>
    <x v="0"/>
    <n v="1"/>
    <n v="64.2"/>
    <m/>
    <m/>
    <m/>
    <m/>
    <m/>
    <m/>
    <m/>
    <m/>
    <m/>
    <x v="1"/>
    <n v="2.9"/>
    <n v="2.2999999999999998"/>
    <n v="2.5999999999999996"/>
    <n v="24.6"/>
    <n v="24.6"/>
    <m/>
    <m/>
    <m/>
    <m/>
    <s v="intact"/>
    <n v="10"/>
    <n v="0.1"/>
    <n v="0.1"/>
    <s v="e"/>
    <s v="c"/>
    <s v="ec"/>
    <s v="canopy"/>
    <m/>
    <m/>
    <n v="24.6"/>
    <n v="0.9900000000000001"/>
    <m/>
    <m/>
    <m/>
    <m/>
  </r>
  <r>
    <s v="DMWSFLnew2"/>
    <n v="3"/>
    <s v="BT593"/>
    <x v="16"/>
    <n v="1"/>
    <n v="17.399999999999999"/>
    <m/>
    <m/>
    <m/>
    <m/>
    <m/>
    <m/>
    <m/>
    <m/>
    <m/>
    <x v="1"/>
    <n v="1.5"/>
    <n v="1.7"/>
    <n v="1.6"/>
    <n v="13"/>
    <n v="13"/>
    <m/>
    <m/>
    <s v="stem"/>
    <m/>
    <s v="stem"/>
    <n v="100"/>
    <n v="0.99"/>
    <n v="1"/>
    <s v="l"/>
    <m/>
    <s v="l"/>
    <s v="basal"/>
    <n v="2.5"/>
    <m/>
    <m/>
    <n v="0.19038461538461543"/>
    <n v="17"/>
    <m/>
    <m/>
    <m/>
  </r>
  <r>
    <s v="DMWSFLnew2"/>
    <n v="3"/>
    <s v="BT594"/>
    <x v="16"/>
    <n v="1"/>
    <n v="12.2"/>
    <m/>
    <m/>
    <m/>
    <m/>
    <m/>
    <m/>
    <m/>
    <m/>
    <m/>
    <x v="1"/>
    <n v="1.7"/>
    <n v="1.1000000000000001"/>
    <n v="1.4"/>
    <n v="7"/>
    <n v="7"/>
    <m/>
    <m/>
    <s v="stem"/>
    <m/>
    <s v="stem"/>
    <n v="100"/>
    <n v="0.99"/>
    <n v="1"/>
    <s v="l"/>
    <m/>
    <s v="l"/>
    <s v="basal"/>
    <n v="4"/>
    <m/>
    <m/>
    <n v="0.56571428571428573"/>
    <n v="8"/>
    <m/>
    <m/>
    <m/>
  </r>
  <r>
    <s v="GGDSFL3"/>
    <n v="4"/>
    <s v="BT595"/>
    <x v="20"/>
    <n v="1"/>
    <n v="20.5"/>
    <m/>
    <m/>
    <m/>
    <m/>
    <m/>
    <m/>
    <m/>
    <m/>
    <m/>
    <x v="1"/>
    <n v="1.7"/>
    <n v="1.8"/>
    <n v="1.75"/>
    <n v="12.6"/>
    <n v="8.4"/>
    <m/>
    <m/>
    <m/>
    <s v="canopy"/>
    <s v="canopy"/>
    <n v="60"/>
    <n v="0.6"/>
    <n v="0.6"/>
    <s v="c"/>
    <s v="lsc"/>
    <s v="clsc"/>
    <s v="canopy"/>
    <n v="0.99"/>
    <n v="7.9"/>
    <m/>
    <n v="0.62071428571428577"/>
    <n v="3"/>
    <n v="3"/>
    <m/>
    <m/>
  </r>
  <r>
    <s v="GGDSFL3"/>
    <n v="4"/>
    <s v="BT596"/>
    <x v="20"/>
    <n v="1"/>
    <n v="22.1"/>
    <m/>
    <m/>
    <m/>
    <m/>
    <m/>
    <m/>
    <m/>
    <m/>
    <m/>
    <x v="1"/>
    <n v="1.8"/>
    <n v="1.9"/>
    <n v="1.85"/>
    <n v="12.8"/>
    <n v="8.4"/>
    <m/>
    <m/>
    <m/>
    <s v="canopy"/>
    <s v="canopy"/>
    <n v="60"/>
    <n v="0.6"/>
    <n v="0.6"/>
    <s v="c"/>
    <s v="lsc"/>
    <s v="clsc"/>
    <s v="canopy"/>
    <n v="0.99"/>
    <n v="7.4"/>
    <m/>
    <n v="0.57234375000000004"/>
    <n v="0.99"/>
    <m/>
    <m/>
    <m/>
  </r>
  <r>
    <s v="GGDSFL3"/>
    <n v="4"/>
    <s v="BT597"/>
    <x v="20"/>
    <n v="1"/>
    <n v="25.1"/>
    <m/>
    <m/>
    <m/>
    <m/>
    <m/>
    <m/>
    <m/>
    <m/>
    <m/>
    <x v="1"/>
    <n v="2"/>
    <n v="1.9"/>
    <n v="1.95"/>
    <n v="12.8"/>
    <n v="9.1999999999999993"/>
    <m/>
    <m/>
    <m/>
    <s v="canopy"/>
    <s v="canopy"/>
    <n v="60"/>
    <n v="0.6"/>
    <n v="0.6"/>
    <s v="c"/>
    <s v="lsc"/>
    <s v="clsc"/>
    <s v="canopy"/>
    <n v="2"/>
    <n v="8.1999999999999993"/>
    <m/>
    <n v="0.63421874999999994"/>
    <n v="2"/>
    <m/>
    <m/>
    <m/>
  </r>
  <r>
    <s v="GGDSFL3"/>
    <n v="4"/>
    <s v="BT598"/>
    <x v="18"/>
    <n v="1"/>
    <n v="25.9"/>
    <m/>
    <m/>
    <m/>
    <m/>
    <m/>
    <m/>
    <m/>
    <m/>
    <m/>
    <x v="1"/>
    <n v="0.6"/>
    <n v="0.7"/>
    <n v="0.64999999999999991"/>
    <n v="10"/>
    <n v="5.2"/>
    <m/>
    <m/>
    <m/>
    <s v="canopy"/>
    <s v="canopy"/>
    <n v="70"/>
    <n v="0.70000000000000007"/>
    <n v="0.70000000000000007"/>
    <s v="c"/>
    <s v="bs"/>
    <s v="cbs"/>
    <s v="stem"/>
    <n v="2.5"/>
    <n v="4.2"/>
    <m/>
    <n v="0.41580000000000011"/>
    <m/>
    <m/>
    <m/>
    <m/>
  </r>
  <r>
    <s v="GGDSFL3"/>
    <n v="4"/>
    <s v="BT599"/>
    <x v="20"/>
    <n v="1"/>
    <n v="28.2"/>
    <m/>
    <m/>
    <m/>
    <m/>
    <m/>
    <m/>
    <m/>
    <m/>
    <m/>
    <x v="1"/>
    <n v="1.6"/>
    <n v="1.7"/>
    <n v="1.65"/>
    <n v="13.8"/>
    <n v="9.8000000000000007"/>
    <m/>
    <m/>
    <m/>
    <s v="canopy"/>
    <s v="canopy"/>
    <n v="60"/>
    <n v="0.6"/>
    <n v="0.6"/>
    <s v="c"/>
    <s v="ls"/>
    <s v="cls"/>
    <s v="stem"/>
    <n v="0.99"/>
    <n v="8.8000000000000007"/>
    <m/>
    <n v="0.63130434782608702"/>
    <n v="0.99"/>
    <n v="2"/>
    <m/>
    <m/>
  </r>
  <r>
    <s v="GGDSFL3"/>
    <n v="4"/>
    <s v="BT600"/>
    <x v="20"/>
    <n v="1"/>
    <n v="24"/>
    <m/>
    <m/>
    <m/>
    <m/>
    <m/>
    <m/>
    <m/>
    <m/>
    <m/>
    <x v="1"/>
    <n v="2.6"/>
    <n v="2.5"/>
    <n v="2.5499999999999998"/>
    <n v="12.4"/>
    <n v="9.1999999999999993"/>
    <m/>
    <m/>
    <m/>
    <s v="canopy"/>
    <s v="canopy"/>
    <n v="60"/>
    <n v="0.6"/>
    <n v="0.6"/>
    <s v="c"/>
    <s v="ls"/>
    <s v="cls"/>
    <s v="stem"/>
    <n v="0.99"/>
    <n v="8.1999999999999993"/>
    <m/>
    <n v="0.6546774193548387"/>
    <n v="4"/>
    <m/>
    <m/>
    <m/>
  </r>
  <r>
    <s v="GGDSFL3"/>
    <n v="4"/>
    <s v="BT601"/>
    <x v="20"/>
    <n v="1"/>
    <n v="22.9"/>
    <m/>
    <m/>
    <m/>
    <m/>
    <m/>
    <m/>
    <m/>
    <m/>
    <m/>
    <x v="1"/>
    <n v="2.2000000000000002"/>
    <n v="1.9"/>
    <n v="2.0499999999999998"/>
    <n v="12"/>
    <n v="9"/>
    <m/>
    <m/>
    <m/>
    <s v="canopy"/>
    <s v="canopy"/>
    <n v="55"/>
    <n v="0.55000000000000004"/>
    <n v="0.55000000000000004"/>
    <s v="c"/>
    <s v="ls"/>
    <s v="cls"/>
    <s v="stem"/>
    <n v="2.5"/>
    <n v="8"/>
    <m/>
    <n v="0.65999999999999992"/>
    <n v="0.99"/>
    <n v="0.99"/>
    <m/>
    <m/>
  </r>
  <r>
    <s v="GGDSFL3"/>
    <n v="4"/>
    <s v="BT602"/>
    <x v="20"/>
    <n v="1"/>
    <n v="24.1"/>
    <m/>
    <m/>
    <m/>
    <m/>
    <m/>
    <m/>
    <m/>
    <m/>
    <m/>
    <x v="1"/>
    <n v="2.7"/>
    <n v="2.6"/>
    <n v="2.6500000000000004"/>
    <n v="12.4"/>
    <n v="8.9"/>
    <m/>
    <m/>
    <m/>
    <s v="canopy"/>
    <s v="canopy"/>
    <n v="60"/>
    <n v="0.6"/>
    <n v="0.6"/>
    <s v="e"/>
    <s v="s"/>
    <s v="es"/>
    <s v="stem"/>
    <m/>
    <n v="7.4"/>
    <n v="8.9"/>
    <n v="0.71056451612903238"/>
    <m/>
    <m/>
    <m/>
    <m/>
  </r>
  <r>
    <s v="GGDSFL3"/>
    <n v="4"/>
    <s v="BT603"/>
    <x v="20"/>
    <n v="2"/>
    <n v="20.2"/>
    <n v="18.8"/>
    <m/>
    <m/>
    <m/>
    <m/>
    <m/>
    <m/>
    <m/>
    <m/>
    <x v="1"/>
    <n v="2.1"/>
    <n v="2"/>
    <n v="2.0499999999999998"/>
    <n v="12.1"/>
    <n v="8.4"/>
    <m/>
    <m/>
    <m/>
    <s v="canopy"/>
    <s v="canopy"/>
    <n v="60"/>
    <n v="0.6"/>
    <n v="0.6"/>
    <s v="e"/>
    <s v="s"/>
    <s v="es"/>
    <s v="stem"/>
    <m/>
    <n v="7.4"/>
    <n v="8.4"/>
    <n v="0.68727272727272737"/>
    <m/>
    <m/>
    <m/>
    <m/>
  </r>
  <r>
    <s v="GGDSFL3"/>
    <n v="4"/>
    <s v="BT604"/>
    <x v="20"/>
    <n v="1"/>
    <n v="28"/>
    <m/>
    <m/>
    <m/>
    <m/>
    <m/>
    <m/>
    <m/>
    <m/>
    <m/>
    <x v="1"/>
    <n v="0.99"/>
    <n v="1.4"/>
    <n v="1.1949999999999998"/>
    <n v="13"/>
    <n v="10.199999999999999"/>
    <m/>
    <m/>
    <m/>
    <s v="canopy"/>
    <s v="canopy"/>
    <n v="60"/>
    <n v="0.6"/>
    <n v="0.6"/>
    <s v="e"/>
    <s v="s"/>
    <s v="es"/>
    <s v="stem"/>
    <m/>
    <n v="9.1999999999999993"/>
    <n v="10.199999999999999"/>
    <n v="0.77676923076923088"/>
    <m/>
    <m/>
    <m/>
    <m/>
  </r>
  <r>
    <s v="GGDSFL3"/>
    <n v="4"/>
    <s v="BT605"/>
    <x v="20"/>
    <n v="1"/>
    <n v="26.2"/>
    <m/>
    <m/>
    <m/>
    <m/>
    <m/>
    <m/>
    <m/>
    <m/>
    <m/>
    <x v="1"/>
    <n v="2"/>
    <n v="2"/>
    <n v="2"/>
    <n v="14"/>
    <n v="9.4"/>
    <m/>
    <m/>
    <m/>
    <s v="canopy"/>
    <s v="canopy"/>
    <n v="60"/>
    <n v="0.6"/>
    <n v="0.6"/>
    <s v="c"/>
    <s v="ls"/>
    <s v="cls"/>
    <s v="stem"/>
    <n v="0.99"/>
    <n v="8.4"/>
    <m/>
    <n v="0.59400000000000008"/>
    <n v="2"/>
    <n v="3"/>
    <m/>
    <m/>
  </r>
  <r>
    <s v="GGDSFL3"/>
    <n v="4"/>
    <s v="BT606"/>
    <x v="20"/>
    <n v="1"/>
    <n v="26.6"/>
    <m/>
    <m/>
    <m/>
    <m/>
    <m/>
    <m/>
    <m/>
    <m/>
    <m/>
    <x v="1"/>
    <n v="1.5"/>
    <n v="1.9"/>
    <n v="1.7"/>
    <n v="12.2"/>
    <n v="10"/>
    <m/>
    <m/>
    <m/>
    <s v="canopy"/>
    <s v="canopy"/>
    <n v="60"/>
    <n v="0.6"/>
    <n v="0.6"/>
    <s v="e"/>
    <s v="s"/>
    <s v="es"/>
    <s v="stem"/>
    <m/>
    <n v="9"/>
    <n v="10"/>
    <n v="0.8114754098360657"/>
    <m/>
    <m/>
    <m/>
    <m/>
  </r>
  <r>
    <s v="GGDSFL3"/>
    <n v="4"/>
    <s v="BT607"/>
    <x v="18"/>
    <n v="2"/>
    <n v="43.8"/>
    <n v="43.7"/>
    <m/>
    <m/>
    <m/>
    <m/>
    <m/>
    <m/>
    <m/>
    <m/>
    <x v="1"/>
    <n v="1.8"/>
    <n v="0.99"/>
    <n v="1.395"/>
    <n v="9.9"/>
    <n v="8.9"/>
    <m/>
    <m/>
    <m/>
    <s v="canopy"/>
    <s v="canopy"/>
    <n v="60"/>
    <n v="0.6"/>
    <n v="0.6"/>
    <s v="e"/>
    <s v="s"/>
    <s v="es"/>
    <s v="stem"/>
    <m/>
    <n v="5.9"/>
    <n v="8.9"/>
    <n v="0.89"/>
    <m/>
    <m/>
    <m/>
    <m/>
  </r>
  <r>
    <s v="GGDSFL3"/>
    <n v="4"/>
    <s v="BT608"/>
    <x v="20"/>
    <n v="2"/>
    <n v="21.4"/>
    <n v="21.2"/>
    <n v="15"/>
    <m/>
    <m/>
    <m/>
    <m/>
    <m/>
    <m/>
    <m/>
    <x v="1"/>
    <n v="2.1"/>
    <n v="1.8"/>
    <n v="1.9500000000000002"/>
    <n v="11.2"/>
    <n v="7.2"/>
    <m/>
    <m/>
    <m/>
    <s v="canopy"/>
    <s v="canopy"/>
    <n v="65"/>
    <n v="0.65"/>
    <n v="0.65"/>
    <s v="e"/>
    <s v="s"/>
    <s v="es"/>
    <s v="stem"/>
    <m/>
    <n v="5.2"/>
    <n v="7.2"/>
    <n v="0.63642857142857157"/>
    <m/>
    <m/>
    <m/>
    <m/>
  </r>
  <r>
    <s v="GGDSFL3"/>
    <n v="4"/>
    <s v="BT609"/>
    <x v="20"/>
    <n v="2"/>
    <n v="20.5"/>
    <n v="11.4"/>
    <m/>
    <m/>
    <m/>
    <m/>
    <m/>
    <m/>
    <m/>
    <m/>
    <x v="1"/>
    <n v="1.8"/>
    <n v="1.5"/>
    <n v="1.65"/>
    <n v="12.8"/>
    <n v="10"/>
    <m/>
    <m/>
    <m/>
    <s v="canopy"/>
    <s v="canopy"/>
    <n v="60"/>
    <n v="0.6"/>
    <n v="0.6"/>
    <s v="c"/>
    <s v="ls"/>
    <s v="cls"/>
    <s v="stem"/>
    <n v="3"/>
    <n v="9"/>
    <m/>
    <n v="0.69609375000000007"/>
    <n v="0.99"/>
    <m/>
    <m/>
    <m/>
  </r>
  <r>
    <s v="GGDSFL3"/>
    <n v="4"/>
    <s v="BT610"/>
    <x v="20"/>
    <n v="1"/>
    <n v="22.5"/>
    <m/>
    <m/>
    <m/>
    <m/>
    <m/>
    <m/>
    <m/>
    <m/>
    <m/>
    <x v="1"/>
    <n v="1.9"/>
    <n v="1.7"/>
    <n v="1.7999999999999998"/>
    <n v="12.4"/>
    <n v="10.6"/>
    <m/>
    <m/>
    <m/>
    <s v="canopy"/>
    <s v="canopy"/>
    <n v="60"/>
    <n v="0.6"/>
    <n v="0.6"/>
    <s v="e"/>
    <s v="s"/>
    <s v="es"/>
    <s v="stem"/>
    <m/>
    <n v="9.6"/>
    <n v="10.6"/>
    <n v="0.84629032258064507"/>
    <m/>
    <m/>
    <m/>
    <m/>
  </r>
  <r>
    <s v="GGDSFL3"/>
    <n v="4"/>
    <s v="BT611"/>
    <x v="20"/>
    <n v="1"/>
    <n v="24"/>
    <m/>
    <m/>
    <m/>
    <m/>
    <m/>
    <m/>
    <m/>
    <m/>
    <m/>
    <x v="1"/>
    <n v="1.4"/>
    <n v="1.4"/>
    <n v="1.4"/>
    <n v="13.4"/>
    <n v="8"/>
    <m/>
    <m/>
    <m/>
    <s v="canopy"/>
    <s v="canopy"/>
    <n v="70"/>
    <n v="0.70000000000000007"/>
    <n v="0.70000000000000007"/>
    <s v="e"/>
    <s v="s"/>
    <s v="es"/>
    <s v="stem"/>
    <m/>
    <n v="7"/>
    <n v="8"/>
    <n v="0.59104477611940298"/>
    <m/>
    <m/>
    <m/>
    <m/>
  </r>
  <r>
    <s v="GGDSFL3"/>
    <n v="4"/>
    <s v="BT612"/>
    <x v="20"/>
    <n v="1"/>
    <n v="24.6"/>
    <m/>
    <m/>
    <m/>
    <m/>
    <m/>
    <m/>
    <m/>
    <m/>
    <m/>
    <x v="1"/>
    <n v="1.8"/>
    <n v="1.8"/>
    <n v="1.8"/>
    <n v="13.4"/>
    <n v="9.6"/>
    <m/>
    <m/>
    <m/>
    <s v="canopy"/>
    <s v="canopy"/>
    <n v="60"/>
    <n v="0.6"/>
    <n v="0.6"/>
    <s v="c"/>
    <s v="ls"/>
    <s v="cls"/>
    <s v="stem"/>
    <n v="4"/>
    <n v="8.6"/>
    <m/>
    <n v="0.63537313432835829"/>
    <n v="0.99"/>
    <n v="2"/>
    <s v="dieback from recent drought"/>
    <m/>
  </r>
  <r>
    <s v="GGDSFL3"/>
    <n v="4"/>
    <s v="BT613"/>
    <x v="20"/>
    <n v="1"/>
    <n v="20.399999999999999"/>
    <m/>
    <m/>
    <m/>
    <m/>
    <m/>
    <m/>
    <m/>
    <m/>
    <m/>
    <x v="1"/>
    <n v="1.4"/>
    <n v="1.4"/>
    <n v="1.4"/>
    <n v="13"/>
    <n v="8.6"/>
    <m/>
    <m/>
    <m/>
    <s v="canopy"/>
    <s v="canopy"/>
    <n v="60"/>
    <n v="0.6"/>
    <n v="0.6"/>
    <s v="e"/>
    <s v="s"/>
    <s v="es"/>
    <s v="stem"/>
    <m/>
    <n v="7.6"/>
    <n v="8.6"/>
    <n v="0.65492307692307694"/>
    <m/>
    <m/>
    <s v="dieback from recent drought"/>
    <m/>
  </r>
  <r>
    <s v="GGDSFL3"/>
    <n v="4"/>
    <s v="BT614"/>
    <x v="21"/>
    <n v="1"/>
    <n v="27.8"/>
    <m/>
    <m/>
    <m/>
    <m/>
    <m/>
    <m/>
    <m/>
    <m/>
    <m/>
    <x v="1"/>
    <n v="1.2"/>
    <n v="0.99"/>
    <n v="1.095"/>
    <n v="15.6"/>
    <n v="0.01"/>
    <m/>
    <s v="tree"/>
    <m/>
    <s v="canopy"/>
    <s v="treecanopy"/>
    <n v="100"/>
    <n v="0.99"/>
    <n v="1"/>
    <s v="d"/>
    <m/>
    <s v="d"/>
    <s v="dead"/>
    <m/>
    <m/>
    <n v="0.01"/>
    <n v="0.01"/>
    <m/>
    <m/>
    <s v="dieback from recent drought"/>
    <m/>
  </r>
  <r>
    <s v="GGDSFL3"/>
    <n v="4"/>
    <s v="BT615"/>
    <x v="20"/>
    <n v="1"/>
    <n v="20.5"/>
    <m/>
    <m/>
    <m/>
    <m/>
    <m/>
    <m/>
    <m/>
    <m/>
    <m/>
    <x v="1"/>
    <n v="1.1000000000000001"/>
    <n v="1.2"/>
    <n v="1.1499999999999999"/>
    <n v="13.6"/>
    <n v="9"/>
    <m/>
    <m/>
    <m/>
    <s v="canopy"/>
    <s v="canopy"/>
    <n v="60"/>
    <n v="0.6"/>
    <n v="0.6"/>
    <s v="e"/>
    <s v="s"/>
    <s v="es"/>
    <s v="stem"/>
    <m/>
    <n v="7.5"/>
    <n v="9"/>
    <n v="0.65514705882352942"/>
    <m/>
    <m/>
    <s v="dieback from recent drought"/>
    <m/>
  </r>
  <r>
    <s v="GGDSFL3"/>
    <n v="3"/>
    <s v="BT616"/>
    <x v="20"/>
    <n v="1"/>
    <n v="16.7"/>
    <m/>
    <m/>
    <m/>
    <m/>
    <m/>
    <m/>
    <m/>
    <m/>
    <m/>
    <x v="1"/>
    <n v="0.99"/>
    <n v="1.1000000000000001"/>
    <n v="1.0449999999999999"/>
    <n v="10"/>
    <n v="5.4"/>
    <m/>
    <m/>
    <m/>
    <s v="canopy"/>
    <s v="canopy"/>
    <n v="70"/>
    <n v="0.70000000000000007"/>
    <n v="0.70000000000000007"/>
    <s v="c"/>
    <s v="ls"/>
    <s v="cls"/>
    <s v="stem"/>
    <n v="2.5"/>
    <n v="4"/>
    <m/>
    <n v="0.39600000000000002"/>
    <n v="4"/>
    <n v="0.99"/>
    <m/>
    <m/>
  </r>
  <r>
    <s v="GGDSFL3"/>
    <n v="3"/>
    <s v="BT617"/>
    <x v="20"/>
    <n v="1"/>
    <n v="14.8"/>
    <m/>
    <m/>
    <m/>
    <m/>
    <m/>
    <m/>
    <m/>
    <m/>
    <m/>
    <x v="1"/>
    <n v="0.9"/>
    <n v="0.7"/>
    <n v="0.8"/>
    <n v="11.9"/>
    <n v="8.9"/>
    <m/>
    <m/>
    <m/>
    <s v="canopy"/>
    <s v="canopy"/>
    <n v="60"/>
    <n v="0.6"/>
    <n v="0.6"/>
    <s v="c"/>
    <s v="ls"/>
    <s v="cls"/>
    <s v="stem"/>
    <n v="1.5"/>
    <m/>
    <m/>
    <n v="0.12478991596638656"/>
    <n v="0.99"/>
    <m/>
    <m/>
    <m/>
  </r>
  <r>
    <s v="GGDSFL3"/>
    <n v="3"/>
    <s v="BT618"/>
    <x v="20"/>
    <n v="1"/>
    <n v="15.7"/>
    <m/>
    <m/>
    <m/>
    <m/>
    <m/>
    <m/>
    <m/>
    <m/>
    <m/>
    <x v="1"/>
    <n v="1.2"/>
    <n v="1.5"/>
    <n v="1.35"/>
    <n v="11.2"/>
    <n v="6.6"/>
    <m/>
    <m/>
    <m/>
    <s v="canopy"/>
    <s v="canopy"/>
    <n v="60"/>
    <n v="0.6"/>
    <n v="0.6"/>
    <s v="e"/>
    <s v="s"/>
    <s v="es"/>
    <s v="stem"/>
    <m/>
    <n v="5.0999999999999996"/>
    <n v="6.6"/>
    <n v="0.58339285714285716"/>
    <m/>
    <m/>
    <m/>
    <m/>
  </r>
  <r>
    <s v="GGDSFL3"/>
    <n v="3"/>
    <s v="BT619"/>
    <x v="22"/>
    <n v="1"/>
    <n v="16"/>
    <m/>
    <m/>
    <m/>
    <m/>
    <m/>
    <m/>
    <m/>
    <m/>
    <m/>
    <x v="0"/>
    <n v="3"/>
    <n v="2.8"/>
    <n v="2.9"/>
    <n v="9.1999999999999993"/>
    <n v="3.8"/>
    <m/>
    <m/>
    <m/>
    <s v="canopy"/>
    <s v="canopy"/>
    <n v="70"/>
    <n v="0.70000000000000007"/>
    <n v="0.70000000000000007"/>
    <s v="c"/>
    <s v="ls"/>
    <s v="cls"/>
    <s v="stem"/>
    <n v="3"/>
    <n v="2.1"/>
    <m/>
    <n v="0.32282608695652176"/>
    <n v="11"/>
    <m/>
    <m/>
    <m/>
  </r>
  <r>
    <s v="GGDSFL3"/>
    <n v="3"/>
    <s v="BT620"/>
    <x v="22"/>
    <n v="2"/>
    <n v="12"/>
    <n v="9.1999999999999993"/>
    <m/>
    <m/>
    <m/>
    <m/>
    <m/>
    <m/>
    <m/>
    <m/>
    <x v="0"/>
    <n v="1.7"/>
    <n v="1.8"/>
    <n v="1.75"/>
    <n v="9"/>
    <n v="3.9"/>
    <m/>
    <m/>
    <m/>
    <s v="canopy"/>
    <s v="canopy"/>
    <n v="80"/>
    <n v="0.8"/>
    <n v="0.8"/>
    <s v="c"/>
    <s v="ls"/>
    <s v="cls"/>
    <s v="stem"/>
    <n v="2.5"/>
    <n v="2.5"/>
    <m/>
    <n v="0.27500000000000002"/>
    <n v="14"/>
    <m/>
    <m/>
    <m/>
  </r>
  <r>
    <s v="GGDSFL3"/>
    <n v="3"/>
    <s v="BT621"/>
    <x v="20"/>
    <n v="1"/>
    <n v="15.2"/>
    <m/>
    <m/>
    <m/>
    <m/>
    <m/>
    <m/>
    <m/>
    <m/>
    <m/>
    <x v="0"/>
    <n v="1.3"/>
    <n v="1.5"/>
    <n v="1.4"/>
    <n v="11"/>
    <n v="8.1999999999999993"/>
    <m/>
    <m/>
    <m/>
    <s v="canopy"/>
    <s v="canopy"/>
    <n v="60"/>
    <n v="0.6"/>
    <n v="0.6"/>
    <s v="e"/>
    <s v="s"/>
    <s v="es"/>
    <s v="stem"/>
    <m/>
    <n v="7.2"/>
    <n v="8.1999999999999993"/>
    <n v="0.73799999999999988"/>
    <m/>
    <m/>
    <m/>
    <m/>
  </r>
  <r>
    <s v="GGDSFL3"/>
    <n v="3"/>
    <s v="BT622"/>
    <x v="20"/>
    <n v="1"/>
    <n v="10"/>
    <m/>
    <m/>
    <m/>
    <m/>
    <m/>
    <m/>
    <m/>
    <m/>
    <m/>
    <x v="0"/>
    <n v="0.9"/>
    <n v="0.7"/>
    <n v="0.8"/>
    <n v="6.5"/>
    <n v="3"/>
    <m/>
    <m/>
    <m/>
    <s v="canopy"/>
    <s v="canopy"/>
    <n v="90"/>
    <n v="0.9"/>
    <n v="0.9"/>
    <s v="e"/>
    <s v="s"/>
    <s v="es"/>
    <s v="stem"/>
    <m/>
    <n v="0.5"/>
    <n v="3"/>
    <n v="0.45692307692307693"/>
    <m/>
    <m/>
    <m/>
    <m/>
  </r>
  <r>
    <s v="GGDSFL3"/>
    <n v="3"/>
    <s v="BT623"/>
    <x v="20"/>
    <n v="1"/>
    <n v="17.3"/>
    <m/>
    <m/>
    <m/>
    <m/>
    <m/>
    <m/>
    <m/>
    <m/>
    <m/>
    <x v="1"/>
    <n v="1.7"/>
    <n v="1.5"/>
    <n v="1.6"/>
    <n v="10.8"/>
    <n v="7.2"/>
    <m/>
    <m/>
    <m/>
    <s v="canopy"/>
    <s v="canopy"/>
    <n v="60"/>
    <n v="0.6"/>
    <n v="0.6"/>
    <s v="c"/>
    <s v="ls"/>
    <s v="cls"/>
    <s v="stem"/>
    <n v="0.99"/>
    <n v="6.2"/>
    <m/>
    <n v="0.56833333333333336"/>
    <m/>
    <m/>
    <m/>
    <m/>
  </r>
  <r>
    <s v="GGDSFL3"/>
    <n v="3"/>
    <s v="BT624"/>
    <x v="20"/>
    <n v="1"/>
    <n v="11.6"/>
    <m/>
    <m/>
    <m/>
    <m/>
    <m/>
    <m/>
    <m/>
    <m/>
    <m/>
    <x v="1"/>
    <n v="0.9"/>
    <n v="0.99"/>
    <n v="0.94500000000000006"/>
    <n v="8.5"/>
    <n v="4"/>
    <m/>
    <m/>
    <m/>
    <s v="canopy"/>
    <s v="canopy"/>
    <n v="80"/>
    <n v="0.8"/>
    <n v="0.8"/>
    <s v="c"/>
    <s v="ls"/>
    <s v="cls"/>
    <s v="stem"/>
    <n v="3.5"/>
    <n v="2"/>
    <m/>
    <n v="0.40764705882352942"/>
    <n v="0.99"/>
    <m/>
    <m/>
    <m/>
  </r>
  <r>
    <s v="GGDSFL3"/>
    <n v="3"/>
    <s v="BT625"/>
    <x v="20"/>
    <n v="2"/>
    <n v="16.2"/>
    <n v="14.3"/>
    <m/>
    <m/>
    <m/>
    <m/>
    <m/>
    <m/>
    <m/>
    <m/>
    <x v="1"/>
    <n v="1.1000000000000001"/>
    <n v="1.4"/>
    <n v="1.25"/>
    <n v="11.8"/>
    <n v="6.4"/>
    <m/>
    <m/>
    <m/>
    <s v="canopy"/>
    <s v="canopy"/>
    <n v="70"/>
    <n v="0.70000000000000007"/>
    <n v="0.70000000000000007"/>
    <s v="e"/>
    <s v="s"/>
    <s v="es"/>
    <s v="stem"/>
    <m/>
    <n v="5"/>
    <n v="6.4"/>
    <n v="0.53694915254237285"/>
    <m/>
    <m/>
    <m/>
    <m/>
  </r>
  <r>
    <s v="GGDSFL3"/>
    <n v="3"/>
    <s v="BT626"/>
    <x v="20"/>
    <n v="1"/>
    <n v="18.3"/>
    <m/>
    <m/>
    <m/>
    <m/>
    <m/>
    <m/>
    <m/>
    <m/>
    <m/>
    <x v="1"/>
    <n v="1.2"/>
    <n v="1.2"/>
    <n v="1.2"/>
    <n v="12.5"/>
    <n v="7.4"/>
    <m/>
    <m/>
    <m/>
    <s v="canopy"/>
    <s v="canopy"/>
    <n v="60"/>
    <n v="0.6"/>
    <n v="0.6"/>
    <s v="e"/>
    <s v="s"/>
    <s v="es"/>
    <s v="stem"/>
    <m/>
    <n v="6.4"/>
    <n v="7.4"/>
    <n v="0.58608000000000016"/>
    <m/>
    <m/>
    <m/>
    <m/>
  </r>
  <r>
    <s v="GGDSFL3"/>
    <n v="3"/>
    <s v="BT627"/>
    <x v="20"/>
    <n v="1"/>
    <n v="13.1"/>
    <m/>
    <m/>
    <m/>
    <m/>
    <m/>
    <m/>
    <m/>
    <m/>
    <m/>
    <x v="1"/>
    <n v="1.1000000000000001"/>
    <n v="1.3"/>
    <n v="1.2000000000000002"/>
    <n v="13.6"/>
    <n v="4.8"/>
    <m/>
    <m/>
    <m/>
    <s v="canopy"/>
    <s v="canopy"/>
    <n v="70"/>
    <n v="0.70000000000000007"/>
    <n v="0.70000000000000007"/>
    <s v="c"/>
    <s v="ls"/>
    <s v="cls"/>
    <s v="stem"/>
    <m/>
    <n v="3"/>
    <n v="4.8"/>
    <n v="0.34941176470588242"/>
    <n v="2"/>
    <m/>
    <m/>
    <m/>
  </r>
  <r>
    <s v="GGDSFL3"/>
    <n v="3"/>
    <s v="BT628"/>
    <x v="20"/>
    <n v="1"/>
    <n v="11"/>
    <m/>
    <m/>
    <m/>
    <m/>
    <m/>
    <m/>
    <m/>
    <m/>
    <m/>
    <x v="1"/>
    <n v="0.99"/>
    <n v="0.9"/>
    <n v="0.94500000000000006"/>
    <n v="10.4"/>
    <n v="4.9000000000000004"/>
    <m/>
    <m/>
    <m/>
    <s v="canopy"/>
    <s v="canopy"/>
    <n v="70"/>
    <n v="0.70000000000000007"/>
    <n v="0.70000000000000007"/>
    <s v="c"/>
    <s v="ls"/>
    <s v="cls"/>
    <s v="stem"/>
    <n v="0.99"/>
    <n v="3"/>
    <m/>
    <n v="0.28557692307692306"/>
    <n v="0.99"/>
    <n v="4"/>
    <m/>
    <m/>
  </r>
  <r>
    <s v="GGDSFL3"/>
    <n v="3"/>
    <s v="BT629"/>
    <x v="20"/>
    <n v="1"/>
    <n v="17.5"/>
    <m/>
    <m/>
    <m/>
    <m/>
    <m/>
    <m/>
    <m/>
    <m/>
    <m/>
    <x v="1"/>
    <n v="1.3"/>
    <n v="1.2"/>
    <n v="1.25"/>
    <n v="12.5"/>
    <n v="8.6"/>
    <m/>
    <m/>
    <m/>
    <s v="canopy"/>
    <s v="canopy"/>
    <n v="60"/>
    <n v="0.6"/>
    <n v="0.6"/>
    <s v="e"/>
    <s v="s"/>
    <s v="es"/>
    <s v="stem"/>
    <m/>
    <n v="7.1"/>
    <n v="8.6"/>
    <n v="0.68112000000000006"/>
    <m/>
    <m/>
    <m/>
    <m/>
  </r>
  <r>
    <s v="GGDSFL3"/>
    <n v="3"/>
    <s v="BT630"/>
    <x v="18"/>
    <n v="1"/>
    <n v="11.5"/>
    <m/>
    <m/>
    <m/>
    <m/>
    <m/>
    <m/>
    <m/>
    <m/>
    <m/>
    <x v="0"/>
    <n v="0.99"/>
    <n v="0.9"/>
    <n v="0.94500000000000006"/>
    <n v="6"/>
    <n v="3"/>
    <m/>
    <m/>
    <m/>
    <s v="canopy"/>
    <s v="canopy"/>
    <n v="90"/>
    <n v="0.9"/>
    <n v="0.9"/>
    <s v="c"/>
    <s v="ls"/>
    <s v="cls"/>
    <s v="stem"/>
    <n v="1.5"/>
    <n v="0.99"/>
    <m/>
    <n v="0.24750000000000003"/>
    <n v="0.99"/>
    <m/>
    <m/>
    <m/>
  </r>
  <r>
    <s v="GGDSFL3"/>
    <n v="3"/>
    <s v="BT631"/>
    <x v="18"/>
    <n v="1"/>
    <n v="11.8"/>
    <m/>
    <m/>
    <m/>
    <m/>
    <m/>
    <m/>
    <m/>
    <m/>
    <m/>
    <x v="1"/>
    <n v="0.99"/>
    <n v="0.8"/>
    <n v="0.89500000000000002"/>
    <n v="11"/>
    <n v="4.5"/>
    <m/>
    <m/>
    <m/>
    <s v="canopy"/>
    <s v="canopy"/>
    <n v="80"/>
    <n v="0.8"/>
    <n v="0.8"/>
    <s v="e"/>
    <s v="s"/>
    <s v="es"/>
    <s v="stem"/>
    <m/>
    <n v="2"/>
    <n v="4.5"/>
    <n v="0.40500000000000008"/>
    <m/>
    <m/>
    <m/>
    <m/>
  </r>
  <r>
    <s v="GGDSFL3"/>
    <n v="3"/>
    <s v="BT632"/>
    <x v="18"/>
    <n v="1"/>
    <n v="13.1"/>
    <m/>
    <m/>
    <m/>
    <m/>
    <m/>
    <m/>
    <m/>
    <m/>
    <m/>
    <x v="1"/>
    <n v="0.5"/>
    <n v="0.7"/>
    <n v="0.6"/>
    <n v="10"/>
    <n v="2"/>
    <m/>
    <m/>
    <m/>
    <s v="canopy"/>
    <s v="canopy"/>
    <n v="95"/>
    <n v="0.95000000000000007"/>
    <n v="0.95000000000000007"/>
    <s v="e"/>
    <s v="s"/>
    <s v="es"/>
    <s v="stem"/>
    <m/>
    <n v="0.99"/>
    <n v="2"/>
    <n v="0.19800000000000001"/>
    <m/>
    <m/>
    <m/>
    <m/>
  </r>
  <r>
    <s v="GGDSFL3"/>
    <n v="4"/>
    <s v="BT633"/>
    <x v="20"/>
    <n v="1"/>
    <n v="28.3"/>
    <m/>
    <m/>
    <m/>
    <m/>
    <m/>
    <m/>
    <m/>
    <m/>
    <m/>
    <x v="1"/>
    <n v="2"/>
    <n v="2.2000000000000002"/>
    <n v="2.1"/>
    <n v="11.2"/>
    <n v="9.1999999999999993"/>
    <m/>
    <m/>
    <m/>
    <m/>
    <s v="intact"/>
    <n v="50"/>
    <n v="0.5"/>
    <n v="0.5"/>
    <s v="e"/>
    <s v="sc"/>
    <s v="esc"/>
    <s v="canopy"/>
    <m/>
    <m/>
    <n v="9.1999999999999993"/>
    <n v="0.81321428571428578"/>
    <m/>
    <m/>
    <m/>
    <m/>
  </r>
  <r>
    <s v="GGDSFL3"/>
    <n v="4"/>
    <s v="BT634"/>
    <x v="20"/>
    <n v="1"/>
    <n v="24.2"/>
    <m/>
    <m/>
    <m/>
    <m/>
    <m/>
    <m/>
    <m/>
    <m/>
    <m/>
    <x v="1"/>
    <n v="2.1"/>
    <n v="1.8"/>
    <n v="1.9500000000000002"/>
    <n v="12.2"/>
    <n v="9"/>
    <m/>
    <m/>
    <m/>
    <m/>
    <s v="intact"/>
    <n v="50"/>
    <n v="0.5"/>
    <n v="0.5"/>
    <s v="e"/>
    <s v="sc"/>
    <s v="esc"/>
    <s v="canopy"/>
    <m/>
    <m/>
    <n v="9"/>
    <n v="0.73032786885245904"/>
    <m/>
    <m/>
    <m/>
    <m/>
  </r>
  <r>
    <s v="GGDSFL3"/>
    <n v="4"/>
    <s v="BT635"/>
    <x v="18"/>
    <n v="1"/>
    <n v="34"/>
    <m/>
    <m/>
    <m/>
    <m/>
    <m/>
    <m/>
    <m/>
    <m/>
    <m/>
    <x v="0"/>
    <n v="0.99"/>
    <n v="1.4"/>
    <n v="1.1949999999999998"/>
    <n v="13.7"/>
    <n v="10.9"/>
    <m/>
    <m/>
    <m/>
    <m/>
    <s v="intact"/>
    <n v="50"/>
    <n v="0.5"/>
    <n v="0.5"/>
    <s v="e"/>
    <s v="sc"/>
    <s v="esc"/>
    <s v="canopy"/>
    <m/>
    <n v="9.9"/>
    <n v="10.9"/>
    <n v="0.78766423357664239"/>
    <m/>
    <m/>
    <m/>
    <m/>
  </r>
  <r>
    <s v="GGDSFL3"/>
    <n v="4"/>
    <s v="BT636"/>
    <x v="20"/>
    <n v="2"/>
    <n v="30"/>
    <n v="27.1"/>
    <n v="23.8"/>
    <m/>
    <m/>
    <m/>
    <m/>
    <m/>
    <m/>
    <m/>
    <x v="1"/>
    <n v="1.7"/>
    <n v="1.9"/>
    <n v="1.7999999999999998"/>
    <n v="14"/>
    <n v="10.8"/>
    <m/>
    <m/>
    <m/>
    <m/>
    <s v="intact"/>
    <n v="50"/>
    <n v="0.5"/>
    <n v="0.5"/>
    <s v="e"/>
    <s v="s"/>
    <s v="es"/>
    <s v="stem"/>
    <m/>
    <n v="9.8000000000000007"/>
    <n v="10.8"/>
    <n v="0.7637142857142859"/>
    <m/>
    <m/>
    <m/>
    <m/>
  </r>
  <r>
    <s v="GGDSFL3"/>
    <n v="4"/>
    <s v="BT637"/>
    <x v="20"/>
    <n v="2"/>
    <n v="23.3"/>
    <n v="12"/>
    <m/>
    <m/>
    <m/>
    <m/>
    <m/>
    <m/>
    <m/>
    <m/>
    <x v="1"/>
    <n v="0.99"/>
    <n v="1.4"/>
    <n v="1.1949999999999998"/>
    <n v="12.2"/>
    <n v="10.4"/>
    <m/>
    <m/>
    <m/>
    <m/>
    <s v="intact"/>
    <n v="50"/>
    <n v="0.5"/>
    <n v="0.5"/>
    <s v="e"/>
    <s v="sc"/>
    <s v="esc"/>
    <s v="canopy"/>
    <m/>
    <n v="9.4"/>
    <n v="10.4"/>
    <n v="0.84393442622950832"/>
    <m/>
    <m/>
    <m/>
    <m/>
  </r>
  <r>
    <s v="GGDSFL3"/>
    <n v="3"/>
    <s v="BT638"/>
    <x v="20"/>
    <n v="1"/>
    <n v="17.3"/>
    <m/>
    <m/>
    <m/>
    <m/>
    <m/>
    <m/>
    <m/>
    <m/>
    <m/>
    <x v="1"/>
    <n v="1.4"/>
    <n v="1.4"/>
    <n v="1.4"/>
    <n v="11.2"/>
    <n v="9.5"/>
    <m/>
    <m/>
    <m/>
    <m/>
    <s v="intact"/>
    <n v="55"/>
    <n v="0.55000000000000004"/>
    <n v="0.55000000000000004"/>
    <s v="c"/>
    <s v="ls"/>
    <s v="cls"/>
    <s v="stem"/>
    <n v="3"/>
    <n v="8.5"/>
    <m/>
    <n v="0.75133928571428588"/>
    <m/>
    <m/>
    <m/>
    <m/>
  </r>
  <r>
    <s v="GGDSFL3"/>
    <n v="3"/>
    <s v="BT639"/>
    <x v="20"/>
    <n v="1"/>
    <n v="12.8"/>
    <m/>
    <m/>
    <m/>
    <m/>
    <m/>
    <m/>
    <m/>
    <m/>
    <m/>
    <x v="0"/>
    <n v="1.8"/>
    <n v="1.3"/>
    <n v="1.55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5"/>
    <n v="4"/>
    <s v="BT640"/>
    <x v="18"/>
    <n v="1"/>
    <n v="47.7"/>
    <m/>
    <m/>
    <m/>
    <m/>
    <m/>
    <m/>
    <m/>
    <m/>
    <m/>
    <x v="1"/>
    <n v="0.6"/>
    <n v="0.99"/>
    <n v="0.79499999999999993"/>
    <n v="15"/>
    <n v="4"/>
    <m/>
    <m/>
    <m/>
    <s v="canopy"/>
    <s v="canopy"/>
    <n v="80"/>
    <n v="0.8"/>
    <n v="0.8"/>
    <s v="e"/>
    <s v="s"/>
    <s v="es"/>
    <s v="stem"/>
    <m/>
    <n v="3.5"/>
    <n v="4"/>
    <n v="0.26400000000000001"/>
    <m/>
    <m/>
    <m/>
    <m/>
  </r>
  <r>
    <s v="GGDSFL5"/>
    <n v="3"/>
    <s v="BT641"/>
    <x v="18"/>
    <n v="1"/>
    <n v="16.100000000000001"/>
    <m/>
    <m/>
    <m/>
    <m/>
    <m/>
    <m/>
    <m/>
    <m/>
    <m/>
    <x v="1"/>
    <n v="0.9"/>
    <n v="0.9"/>
    <n v="0.9"/>
    <n v="7.4"/>
    <n v="6.4"/>
    <m/>
    <m/>
    <m/>
    <s v="canopy"/>
    <s v="canopy"/>
    <n v="60"/>
    <n v="0.6"/>
    <n v="0.6"/>
    <s v="e"/>
    <s v="s"/>
    <s v="es"/>
    <s v="stem"/>
    <m/>
    <n v="3"/>
    <n v="6.4"/>
    <n v="0.85621621621621624"/>
    <m/>
    <m/>
    <m/>
    <m/>
  </r>
  <r>
    <s v="GGDSFL5"/>
    <n v="3"/>
    <s v="BT642"/>
    <x v="20"/>
    <n v="1"/>
    <n v="12.8"/>
    <m/>
    <m/>
    <m/>
    <m/>
    <m/>
    <m/>
    <m/>
    <m/>
    <m/>
    <x v="1"/>
    <n v="0.99"/>
    <n v="1.2"/>
    <n v="1.095"/>
    <n v="9.1999999999999993"/>
    <n v="4.5"/>
    <m/>
    <m/>
    <m/>
    <s v="canopy"/>
    <s v="canopy"/>
    <n v="70"/>
    <n v="0.70000000000000007"/>
    <n v="0.70000000000000007"/>
    <s v="e"/>
    <s v="s"/>
    <s v="es"/>
    <s v="stem"/>
    <m/>
    <n v="3.5"/>
    <n v="4.5"/>
    <n v="0.48423913043478267"/>
    <m/>
    <m/>
    <m/>
    <m/>
  </r>
  <r>
    <s v="GGDSFL5"/>
    <n v="4"/>
    <s v="BT643"/>
    <x v="20"/>
    <n v="1"/>
    <n v="58.4"/>
    <m/>
    <m/>
    <m/>
    <m/>
    <m/>
    <m/>
    <m/>
    <m/>
    <m/>
    <x v="1"/>
    <n v="1.6"/>
    <n v="1.6"/>
    <n v="1.6"/>
    <n v="20.2"/>
    <n v="14.8"/>
    <m/>
    <m/>
    <m/>
    <m/>
    <s v="intact"/>
    <n v="50"/>
    <n v="0.5"/>
    <n v="0.5"/>
    <s v="e"/>
    <s v="sc"/>
    <s v="esc"/>
    <s v="canopy"/>
    <m/>
    <m/>
    <n v="14.8"/>
    <n v="0.72534653465346555"/>
    <m/>
    <m/>
    <m/>
    <m/>
  </r>
  <r>
    <s v="GGDSFL5"/>
    <n v="4"/>
    <s v="BT644"/>
    <x v="20"/>
    <n v="1"/>
    <n v="59.2"/>
    <m/>
    <m/>
    <m/>
    <m/>
    <m/>
    <m/>
    <m/>
    <m/>
    <m/>
    <x v="0"/>
    <n v="2.2000000000000002"/>
    <n v="2.4"/>
    <n v="2.2999999999999998"/>
    <n v="17.8"/>
    <n v="14.4"/>
    <m/>
    <m/>
    <m/>
    <m/>
    <s v="intact"/>
    <n v="60"/>
    <n v="0.6"/>
    <n v="0.6"/>
    <s v="e"/>
    <s v="sc"/>
    <s v="esc"/>
    <s v="canopy"/>
    <m/>
    <m/>
    <n v="14.4"/>
    <n v="0.80089887640449431"/>
    <m/>
    <m/>
    <m/>
    <m/>
  </r>
  <r>
    <s v="GGDSFL5"/>
    <n v="4"/>
    <s v="BT645"/>
    <x v="21"/>
    <n v="1"/>
    <n v="28.9"/>
    <m/>
    <m/>
    <m/>
    <m/>
    <m/>
    <m/>
    <m/>
    <m/>
    <m/>
    <x v="0"/>
    <n v="0.9"/>
    <n v="0.9"/>
    <n v="0.9"/>
    <n v="12.4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5"/>
    <n v="4"/>
    <s v="BT646"/>
    <x v="21"/>
    <n v="1"/>
    <n v="27.1"/>
    <m/>
    <m/>
    <m/>
    <m/>
    <m/>
    <m/>
    <m/>
    <m/>
    <m/>
    <x v="0"/>
    <n v="1.4"/>
    <n v="1.4"/>
    <n v="1.4"/>
    <n v="9.8000000000000007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5"/>
    <n v="4"/>
    <s v="BT647"/>
    <x v="20"/>
    <n v="1"/>
    <n v="20.100000000000001"/>
    <m/>
    <m/>
    <m/>
    <m/>
    <m/>
    <m/>
    <m/>
    <m/>
    <m/>
    <x v="1"/>
    <n v="1.5"/>
    <n v="1.7"/>
    <n v="1.6"/>
    <n v="11.2"/>
    <n v="9.8000000000000007"/>
    <m/>
    <m/>
    <m/>
    <m/>
    <s v="intact"/>
    <n v="50"/>
    <n v="0.5"/>
    <n v="0.5"/>
    <s v="e"/>
    <s v="sc"/>
    <s v="esc"/>
    <s v="canopy"/>
    <m/>
    <m/>
    <n v="9.8000000000000007"/>
    <n v="0.86625000000000019"/>
    <m/>
    <m/>
    <m/>
    <m/>
  </r>
  <r>
    <s v="GGDSFL5"/>
    <n v="4"/>
    <s v="BT648"/>
    <x v="20"/>
    <n v="1"/>
    <n v="22.1"/>
    <m/>
    <m/>
    <m/>
    <m/>
    <m/>
    <m/>
    <m/>
    <m/>
    <m/>
    <x v="1"/>
    <n v="1.5"/>
    <n v="1.6"/>
    <n v="1.55"/>
    <n v="12.6"/>
    <n v="12.6"/>
    <m/>
    <m/>
    <m/>
    <m/>
    <s v="intact"/>
    <n v="50"/>
    <n v="0.5"/>
    <n v="0.5"/>
    <s v="e"/>
    <s v="sc"/>
    <s v="esc"/>
    <s v="canopy"/>
    <m/>
    <m/>
    <n v="12.6"/>
    <n v="0.9900000000000001"/>
    <m/>
    <m/>
    <m/>
    <m/>
  </r>
  <r>
    <s v="GGDSFL5"/>
    <n v="4"/>
    <s v="BT649"/>
    <x v="20"/>
    <n v="1"/>
    <n v="40.5"/>
    <m/>
    <m/>
    <m/>
    <m/>
    <m/>
    <m/>
    <m/>
    <m/>
    <m/>
    <x v="1"/>
    <n v="1.7"/>
    <n v="1.8"/>
    <n v="1.75"/>
    <n v="15"/>
    <n v="15"/>
    <m/>
    <m/>
    <m/>
    <m/>
    <s v="intact"/>
    <n v="40"/>
    <n v="0.4"/>
    <n v="0.4"/>
    <s v="e"/>
    <s v="sc"/>
    <s v="esc"/>
    <s v="canopy"/>
    <m/>
    <m/>
    <n v="15"/>
    <n v="0.9900000000000001"/>
    <m/>
    <m/>
    <m/>
    <m/>
  </r>
  <r>
    <s v="GGDSFL5"/>
    <n v="4"/>
    <s v="BT650"/>
    <x v="22"/>
    <n v="2"/>
    <n v="29.1"/>
    <n v="9.4"/>
    <m/>
    <m/>
    <m/>
    <m/>
    <m/>
    <m/>
    <m/>
    <m/>
    <x v="0"/>
    <n v="3.5"/>
    <n v="3"/>
    <n v="3.25"/>
    <n v="7.8"/>
    <n v="7.8"/>
    <m/>
    <m/>
    <m/>
    <m/>
    <s v="intact"/>
    <n v="20"/>
    <n v="0.2"/>
    <n v="0.2"/>
    <s v="c"/>
    <s v="lsc"/>
    <s v="clsc"/>
    <s v="canopy"/>
    <n v="3.5"/>
    <m/>
    <m/>
    <n v="0.44423076923076932"/>
    <n v="6"/>
    <n v="2"/>
    <m/>
    <m/>
  </r>
  <r>
    <s v="GGDSFL5"/>
    <n v="4"/>
    <s v="BT651"/>
    <x v="21"/>
    <n v="1"/>
    <n v="23.7"/>
    <m/>
    <m/>
    <m/>
    <m/>
    <m/>
    <m/>
    <m/>
    <m/>
    <m/>
    <x v="1"/>
    <n v="1.4"/>
    <n v="1.4"/>
    <n v="1.4"/>
    <n v="12.4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5"/>
    <n v="4"/>
    <s v="BT652"/>
    <x v="21"/>
    <n v="1"/>
    <n v="26.4"/>
    <m/>
    <m/>
    <m/>
    <m/>
    <m/>
    <m/>
    <m/>
    <m/>
    <m/>
    <x v="1"/>
    <n v="0.99"/>
    <n v="0.9"/>
    <n v="0.94500000000000006"/>
    <n v="8.1999999999999993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5"/>
    <n v="4"/>
    <s v="BT653"/>
    <x v="18"/>
    <n v="1"/>
    <n v="46.7"/>
    <m/>
    <m/>
    <m/>
    <m/>
    <m/>
    <m/>
    <m/>
    <m/>
    <m/>
    <x v="1"/>
    <n v="1.2"/>
    <n v="0.99"/>
    <n v="1.095"/>
    <n v="12.8"/>
    <n v="11.8"/>
    <m/>
    <m/>
    <m/>
    <m/>
    <s v="intact"/>
    <n v="50"/>
    <n v="0.5"/>
    <n v="0.5"/>
    <s v="e"/>
    <s v="sc"/>
    <s v="esc"/>
    <s v="canopy"/>
    <m/>
    <m/>
    <n v="11.8"/>
    <n v="0.91265625000000006"/>
    <m/>
    <m/>
    <m/>
    <m/>
  </r>
  <r>
    <s v="GGDSFL5"/>
    <n v="4"/>
    <s v="BT654"/>
    <x v="20"/>
    <n v="1"/>
    <n v="22.7"/>
    <m/>
    <m/>
    <m/>
    <m/>
    <m/>
    <m/>
    <m/>
    <m/>
    <m/>
    <x v="1"/>
    <n v="1.5"/>
    <n v="1.6"/>
    <n v="1.55"/>
    <n v="13.2"/>
    <n v="11.2"/>
    <m/>
    <m/>
    <m/>
    <m/>
    <s v="intact"/>
    <n v="25"/>
    <n v="0.25"/>
    <n v="0.25"/>
    <s v="e"/>
    <s v="sc"/>
    <s v="esc"/>
    <s v="canopy"/>
    <m/>
    <m/>
    <n v="11.2"/>
    <n v="0.84000000000000008"/>
    <m/>
    <m/>
    <m/>
    <m/>
  </r>
  <r>
    <s v="GGDSFL5"/>
    <n v="4"/>
    <s v="BT655"/>
    <x v="18"/>
    <n v="1"/>
    <n v="50.2"/>
    <m/>
    <m/>
    <m/>
    <m/>
    <m/>
    <m/>
    <m/>
    <m/>
    <m/>
    <x v="0"/>
    <n v="0.99"/>
    <n v="1.6"/>
    <n v="1.2949999999999999"/>
    <n v="12.8"/>
    <n v="10.8"/>
    <m/>
    <m/>
    <m/>
    <m/>
    <s v="intact"/>
    <n v="40"/>
    <n v="0.4"/>
    <n v="0.4"/>
    <s v="e"/>
    <s v="sc"/>
    <s v="esc"/>
    <s v="canopy"/>
    <m/>
    <m/>
    <n v="10.8"/>
    <n v="0.83531250000000001"/>
    <m/>
    <m/>
    <m/>
    <m/>
  </r>
  <r>
    <s v="GGDSFL5"/>
    <n v="4"/>
    <s v="BT656"/>
    <x v="22"/>
    <n v="1"/>
    <n v="37.6"/>
    <m/>
    <m/>
    <m/>
    <m/>
    <m/>
    <m/>
    <m/>
    <m/>
    <m/>
    <x v="1"/>
    <n v="3.6"/>
    <n v="3.4"/>
    <n v="3.5"/>
    <n v="12.6"/>
    <n v="11"/>
    <m/>
    <m/>
    <m/>
    <m/>
    <s v="intact"/>
    <n v="20"/>
    <n v="0.2"/>
    <n v="0.2"/>
    <s v="c"/>
    <s v="lsc"/>
    <s v="clsc"/>
    <s v="canopy"/>
    <n v="2"/>
    <m/>
    <m/>
    <n v="0.15714285714285714"/>
    <n v="9"/>
    <m/>
    <m/>
    <m/>
  </r>
  <r>
    <s v="GGDSFL5"/>
    <n v="4"/>
    <s v="BT657"/>
    <x v="20"/>
    <n v="1"/>
    <n v="26.5"/>
    <m/>
    <m/>
    <m/>
    <m/>
    <m/>
    <m/>
    <m/>
    <m/>
    <m/>
    <x v="1"/>
    <n v="2.4"/>
    <n v="1.9"/>
    <n v="2.15"/>
    <n v="12.6"/>
    <n v="12.6"/>
    <m/>
    <m/>
    <m/>
    <m/>
    <s v="intact"/>
    <n v="30"/>
    <n v="0.3"/>
    <n v="0.3"/>
    <s v="e"/>
    <s v="sc"/>
    <s v="esc"/>
    <s v="canopy"/>
    <m/>
    <m/>
    <n v="12.6"/>
    <n v="0.9900000000000001"/>
    <m/>
    <m/>
    <m/>
    <m/>
  </r>
  <r>
    <s v="GGDSFL5"/>
    <n v="4"/>
    <s v="BT658"/>
    <x v="20"/>
    <n v="1"/>
    <n v="40.1"/>
    <m/>
    <m/>
    <m/>
    <m/>
    <m/>
    <m/>
    <m/>
    <m/>
    <m/>
    <x v="1"/>
    <n v="2"/>
    <n v="2.2000000000000002"/>
    <n v="2.1"/>
    <n v="14.6"/>
    <n v="14.6"/>
    <m/>
    <m/>
    <m/>
    <m/>
    <s v="intact"/>
    <n v="25"/>
    <n v="0.25"/>
    <n v="0.25"/>
    <s v="e"/>
    <s v="sc"/>
    <s v="esc"/>
    <s v="canopy"/>
    <m/>
    <m/>
    <n v="14.6"/>
    <n v="0.9900000000000001"/>
    <m/>
    <m/>
    <m/>
    <m/>
  </r>
  <r>
    <s v="GGDSFL5"/>
    <n v="4"/>
    <s v="BT659"/>
    <x v="20"/>
    <n v="1"/>
    <n v="39.5"/>
    <m/>
    <m/>
    <m/>
    <m/>
    <m/>
    <m/>
    <m/>
    <m/>
    <m/>
    <x v="1"/>
    <n v="1.9"/>
    <n v="1.7"/>
    <n v="1.7999999999999998"/>
    <n v="11.4"/>
    <n v="10.4"/>
    <m/>
    <m/>
    <m/>
    <m/>
    <s v="intact"/>
    <n v="40"/>
    <n v="0.4"/>
    <n v="0.4"/>
    <s v="e"/>
    <s v="sc"/>
    <s v="esc"/>
    <s v="canopy"/>
    <m/>
    <m/>
    <n v="10.4"/>
    <n v="0.90315789473684205"/>
    <m/>
    <m/>
    <m/>
    <m/>
  </r>
  <r>
    <s v="GGDSFL5"/>
    <n v="4"/>
    <s v="BT660"/>
    <x v="18"/>
    <n v="1"/>
    <n v="32.799999999999997"/>
    <m/>
    <m/>
    <m/>
    <m/>
    <m/>
    <m/>
    <m/>
    <m/>
    <m/>
    <x v="1"/>
    <n v="1.3"/>
    <n v="1.5"/>
    <n v="1.4"/>
    <n v="13.8"/>
    <n v="13.8"/>
    <m/>
    <m/>
    <m/>
    <m/>
    <s v="intact"/>
    <n v="35"/>
    <n v="0.35000000000000003"/>
    <n v="0.35000000000000003"/>
    <s v="e"/>
    <s v="sc"/>
    <s v="esc"/>
    <s v="canopy"/>
    <m/>
    <m/>
    <n v="13.8"/>
    <n v="0.9900000000000001"/>
    <m/>
    <m/>
    <m/>
    <m/>
  </r>
  <r>
    <s v="GGDSFL5"/>
    <n v="4"/>
    <s v="BT661"/>
    <x v="20"/>
    <n v="1"/>
    <n v="21.6"/>
    <m/>
    <m/>
    <m/>
    <m/>
    <m/>
    <m/>
    <m/>
    <m/>
    <m/>
    <x v="1"/>
    <n v="2.2000000000000002"/>
    <n v="2"/>
    <n v="2.1"/>
    <n v="12.7"/>
    <n v="11.7"/>
    <m/>
    <m/>
    <m/>
    <m/>
    <s v="intact"/>
    <n v="30"/>
    <n v="0.3"/>
    <n v="0.3"/>
    <s v="e"/>
    <s v="sc"/>
    <s v="esc"/>
    <s v="canopy"/>
    <m/>
    <m/>
    <n v="11.7"/>
    <n v="0.91204724409448823"/>
    <m/>
    <m/>
    <m/>
    <m/>
  </r>
  <r>
    <s v="GGDSFL5"/>
    <n v="3"/>
    <s v="BT662"/>
    <x v="20"/>
    <n v="1"/>
    <n v="15.2"/>
    <m/>
    <m/>
    <m/>
    <m/>
    <m/>
    <m/>
    <m/>
    <m/>
    <m/>
    <x v="1"/>
    <n v="1.2"/>
    <n v="1.4"/>
    <n v="1.2999999999999998"/>
    <n v="10.6"/>
    <n v="10.6"/>
    <m/>
    <m/>
    <m/>
    <m/>
    <s v="intact"/>
    <n v="30"/>
    <n v="0.3"/>
    <n v="0.3"/>
    <s v="e"/>
    <s v="sc"/>
    <s v="esc"/>
    <s v="canopy"/>
    <m/>
    <m/>
    <n v="10.6"/>
    <n v="0.9900000000000001"/>
    <m/>
    <m/>
    <m/>
    <m/>
  </r>
  <r>
    <s v="GGDSFL5"/>
    <n v="3"/>
    <s v="BT663"/>
    <x v="20"/>
    <n v="2"/>
    <n v="15.2"/>
    <n v="13.2"/>
    <m/>
    <m/>
    <m/>
    <m/>
    <m/>
    <m/>
    <m/>
    <m/>
    <x v="1"/>
    <n v="0.8"/>
    <n v="0.8"/>
    <n v="0.8"/>
    <n v="9"/>
    <n v="8"/>
    <m/>
    <m/>
    <m/>
    <m/>
    <s v="intact"/>
    <n v="30"/>
    <n v="0.3"/>
    <n v="0.3"/>
    <s v="e"/>
    <s v="sc"/>
    <s v="esc"/>
    <s v="canopy"/>
    <m/>
    <m/>
    <n v="8"/>
    <n v="0.88"/>
    <m/>
    <m/>
    <m/>
    <m/>
  </r>
  <r>
    <s v="GGDSFL6"/>
    <n v="4"/>
    <s v="BT664"/>
    <x v="20"/>
    <n v="2"/>
    <n v="25.2"/>
    <n v="13"/>
    <m/>
    <m/>
    <m/>
    <m/>
    <m/>
    <m/>
    <m/>
    <m/>
    <x v="1"/>
    <n v="1.9"/>
    <n v="2"/>
    <n v="1.95"/>
    <n v="10.6"/>
    <n v="8.9"/>
    <m/>
    <m/>
    <m/>
    <s v="canopy"/>
    <s v="canopy"/>
    <n v="60"/>
    <n v="0.6"/>
    <n v="0.6"/>
    <s v="e"/>
    <s v="s"/>
    <s v="es"/>
    <s v="stem"/>
    <m/>
    <n v="7.9"/>
    <n v="8.9"/>
    <n v="0.8312264150943397"/>
    <m/>
    <m/>
    <s v="recent drought dieback"/>
    <m/>
  </r>
  <r>
    <s v="GGDSFL6"/>
    <n v="4"/>
    <s v="BT665"/>
    <x v="20"/>
    <n v="2"/>
    <n v="22.6"/>
    <n v="20.6"/>
    <m/>
    <m/>
    <m/>
    <m/>
    <m/>
    <m/>
    <m/>
    <m/>
    <x v="1"/>
    <n v="1.8"/>
    <n v="1.6"/>
    <n v="1.7000000000000002"/>
    <n v="11.4"/>
    <n v="9.1999999999999993"/>
    <m/>
    <m/>
    <m/>
    <s v="canopy"/>
    <s v="canopy"/>
    <n v="60"/>
    <n v="0.6"/>
    <n v="0.6"/>
    <s v="e"/>
    <s v="s"/>
    <s v="es"/>
    <s v="stem"/>
    <m/>
    <n v="7.7"/>
    <n v="9.1999999999999993"/>
    <n v="0.79894736842105263"/>
    <m/>
    <m/>
    <s v="recent drought dieback"/>
    <m/>
  </r>
  <r>
    <s v="GGDSFL6"/>
    <n v="4"/>
    <s v="BT666"/>
    <x v="20"/>
    <n v="2"/>
    <n v="28"/>
    <n v="27.7"/>
    <m/>
    <m/>
    <m/>
    <m/>
    <m/>
    <m/>
    <m/>
    <m/>
    <x v="1"/>
    <n v="2.1"/>
    <n v="2.8"/>
    <n v="2.4500000000000002"/>
    <n v="11.5"/>
    <n v="7"/>
    <m/>
    <m/>
    <m/>
    <s v="canopy"/>
    <s v="canopy"/>
    <n v="70"/>
    <n v="0.70000000000000007"/>
    <n v="0.70000000000000007"/>
    <s v="c"/>
    <s v="lsc"/>
    <s v="clsc"/>
    <s v="canopy"/>
    <n v="3"/>
    <n v="6"/>
    <m/>
    <n v="0.51652173913043475"/>
    <n v="7"/>
    <m/>
    <m/>
    <m/>
  </r>
  <r>
    <s v="GGDSFL6"/>
    <n v="4"/>
    <s v="BT667"/>
    <x v="20"/>
    <n v="2"/>
    <n v="26"/>
    <n v="22.1"/>
    <n v="20.2"/>
    <n v="18.600000000000001"/>
    <m/>
    <m/>
    <m/>
    <m/>
    <m/>
    <m/>
    <x v="1"/>
    <n v="2.7"/>
    <n v="2.5"/>
    <n v="2.6"/>
    <n v="13"/>
    <n v="11"/>
    <m/>
    <m/>
    <m/>
    <s v="canopy"/>
    <s v="canopy"/>
    <n v="60"/>
    <n v="0.6"/>
    <n v="0.6"/>
    <s v="c"/>
    <s v="ls"/>
    <s v="cls"/>
    <s v="stem"/>
    <n v="4"/>
    <n v="10.5"/>
    <m/>
    <n v="0.79961538461538473"/>
    <n v="2"/>
    <m/>
    <m/>
    <m/>
  </r>
  <r>
    <s v="GGDSFL6"/>
    <n v="3"/>
    <s v="BT668"/>
    <x v="20"/>
    <n v="2"/>
    <n v="17.899999999999999"/>
    <n v="10"/>
    <m/>
    <m/>
    <m/>
    <m/>
    <m/>
    <m/>
    <m/>
    <m/>
    <x v="1"/>
    <n v="1.5"/>
    <n v="1.4"/>
    <n v="1.45"/>
    <n v="11.8"/>
    <n v="6.6"/>
    <m/>
    <m/>
    <m/>
    <s v="canopy"/>
    <s v="canopy"/>
    <n v="70"/>
    <n v="0.70000000000000007"/>
    <n v="0.70000000000000007"/>
    <s v="c"/>
    <s v="ls"/>
    <s v="cls"/>
    <s v="stem"/>
    <n v="2.5"/>
    <n v="5.6"/>
    <m/>
    <n v="0.46983050847457625"/>
    <n v="3"/>
    <m/>
    <m/>
    <m/>
  </r>
  <r>
    <s v="GGDSFL6"/>
    <n v="4"/>
    <s v="BT669"/>
    <x v="20"/>
    <n v="2"/>
    <n v="31"/>
    <n v="23.4"/>
    <m/>
    <m/>
    <m/>
    <m/>
    <m/>
    <m/>
    <m/>
    <m/>
    <x v="1"/>
    <n v="1.7"/>
    <n v="1.8"/>
    <n v="1.75"/>
    <n v="13.3"/>
    <n v="10.5"/>
    <m/>
    <m/>
    <m/>
    <s v="canopy"/>
    <s v="canopy"/>
    <n v="55"/>
    <n v="0.55000000000000004"/>
    <n v="0.55000000000000004"/>
    <s v="e"/>
    <s v="s"/>
    <s v="es"/>
    <s v="stem"/>
    <m/>
    <n v="9.5"/>
    <n v="10.5"/>
    <n v="0.78157894736842115"/>
    <m/>
    <m/>
    <m/>
    <m/>
  </r>
  <r>
    <s v="GGDSFL6"/>
    <n v="4"/>
    <s v="BT670"/>
    <x v="20"/>
    <n v="1"/>
    <n v="21"/>
    <m/>
    <m/>
    <m/>
    <m/>
    <m/>
    <m/>
    <m/>
    <m/>
    <m/>
    <x v="1"/>
    <n v="1.4"/>
    <n v="1.5"/>
    <n v="1.45"/>
    <n v="12.2"/>
    <n v="6.8"/>
    <m/>
    <m/>
    <m/>
    <s v="canopy"/>
    <s v="canopy"/>
    <n v="75"/>
    <n v="0.75"/>
    <n v="0.75"/>
    <s v="e"/>
    <s v="s"/>
    <s v="es"/>
    <s v="stem"/>
    <m/>
    <n v="5"/>
    <n v="6.8"/>
    <n v="0.55180327868852463"/>
    <m/>
    <m/>
    <m/>
    <m/>
  </r>
  <r>
    <s v="GGDSFL6"/>
    <n v="4"/>
    <s v="BT671"/>
    <x v="18"/>
    <n v="1"/>
    <n v="41.2"/>
    <m/>
    <m/>
    <m/>
    <m/>
    <m/>
    <m/>
    <m/>
    <m/>
    <m/>
    <x v="1"/>
    <n v="0.99"/>
    <n v="1.1000000000000001"/>
    <n v="1.0449999999999999"/>
    <n v="10.5"/>
    <n v="6.6"/>
    <m/>
    <m/>
    <m/>
    <s v="canopy"/>
    <s v="canopy"/>
    <n v="75"/>
    <n v="0.75"/>
    <n v="0.75"/>
    <s v="c"/>
    <s v="bs"/>
    <s v="cbs"/>
    <s v="stem"/>
    <n v="1.5"/>
    <n v="3.5"/>
    <m/>
    <n v="0.32999999999999996"/>
    <n v="3"/>
    <m/>
    <m/>
    <m/>
  </r>
  <r>
    <s v="GGDSFL6"/>
    <n v="4"/>
    <s v="BT672"/>
    <x v="20"/>
    <n v="1"/>
    <n v="20.399999999999999"/>
    <m/>
    <m/>
    <m/>
    <m/>
    <m/>
    <m/>
    <m/>
    <m/>
    <m/>
    <x v="1"/>
    <n v="1.6"/>
    <n v="0.99"/>
    <n v="1.2949999999999999"/>
    <n v="13"/>
    <n v="6.6"/>
    <m/>
    <m/>
    <m/>
    <s v="canopy"/>
    <s v="canopy"/>
    <n v="75"/>
    <n v="0.75"/>
    <n v="0.75"/>
    <s v="e"/>
    <s v="s"/>
    <s v="es"/>
    <s v="stem"/>
    <m/>
    <n v="5.2"/>
    <n v="6.6"/>
    <n v="0.50261538461538458"/>
    <m/>
    <m/>
    <m/>
    <m/>
  </r>
  <r>
    <s v="GGDSFL6"/>
    <n v="4"/>
    <s v="BT673"/>
    <x v="20"/>
    <n v="2"/>
    <n v="22"/>
    <n v="20"/>
    <m/>
    <m/>
    <m/>
    <m/>
    <m/>
    <m/>
    <m/>
    <m/>
    <x v="1"/>
    <n v="1.3"/>
    <n v="1.7"/>
    <n v="1.5"/>
    <n v="13.2"/>
    <n v="11"/>
    <m/>
    <m/>
    <m/>
    <s v="canopy"/>
    <s v="canopy"/>
    <n v="70"/>
    <n v="0.70000000000000007"/>
    <n v="0.70000000000000007"/>
    <s v="e"/>
    <s v="s"/>
    <s v="es"/>
    <s v="stem"/>
    <m/>
    <n v="10"/>
    <n v="11"/>
    <n v="0.82500000000000018"/>
    <m/>
    <m/>
    <m/>
    <m/>
  </r>
  <r>
    <s v="GGDSFL6"/>
    <n v="4"/>
    <s v="BT674"/>
    <x v="18"/>
    <n v="2"/>
    <n v="30"/>
    <n v="16.100000000000001"/>
    <m/>
    <m/>
    <m/>
    <m/>
    <m/>
    <m/>
    <m/>
    <m/>
    <x v="0"/>
    <n v="1.4"/>
    <n v="0.01"/>
    <n v="0.70499999999999996"/>
    <n v="12.5"/>
    <n v="5.8"/>
    <m/>
    <m/>
    <m/>
    <s v="canopy"/>
    <s v="canopy"/>
    <n v="80"/>
    <n v="0.8"/>
    <n v="0.8"/>
    <s v="c"/>
    <s v="bs"/>
    <s v="cbs"/>
    <s v="stem"/>
    <n v="2"/>
    <n v="3"/>
    <m/>
    <n v="0.23760000000000003"/>
    <n v="2"/>
    <n v="2"/>
    <m/>
    <m/>
  </r>
  <r>
    <s v="GGDSFL6"/>
    <n v="4"/>
    <s v="BT675"/>
    <x v="20"/>
    <n v="1"/>
    <n v="20.100000000000001"/>
    <m/>
    <m/>
    <m/>
    <m/>
    <m/>
    <m/>
    <m/>
    <m/>
    <m/>
    <x v="1"/>
    <n v="2"/>
    <n v="1.8"/>
    <n v="1.9"/>
    <n v="9.6"/>
    <n v="7.8"/>
    <m/>
    <m/>
    <m/>
    <s v="canopy"/>
    <s v="canopy"/>
    <n v="60"/>
    <n v="0.6"/>
    <n v="0.6"/>
    <s v="e"/>
    <s v="s"/>
    <s v="es"/>
    <s v="stem"/>
    <m/>
    <n v="6.8"/>
    <n v="7.8"/>
    <n v="0.80437500000000006"/>
    <m/>
    <m/>
    <s v="recent drought dieback"/>
    <m/>
  </r>
  <r>
    <s v="GGDSFL6"/>
    <n v="4"/>
    <s v="BT676"/>
    <x v="18"/>
    <n v="1"/>
    <n v="21"/>
    <m/>
    <m/>
    <m/>
    <m/>
    <m/>
    <m/>
    <m/>
    <m/>
    <m/>
    <x v="0"/>
    <n v="1.5"/>
    <n v="0.01"/>
    <n v="0.755"/>
    <n v="10.6"/>
    <n v="7.4"/>
    <m/>
    <m/>
    <m/>
    <s v="canopy"/>
    <s v="canopy"/>
    <n v="80"/>
    <n v="0.8"/>
    <n v="0.8"/>
    <s v="c"/>
    <s v="bs"/>
    <s v="cbs"/>
    <s v="stem"/>
    <n v="4.5"/>
    <n v="2"/>
    <m/>
    <n v="0.42028301886792452"/>
    <n v="4"/>
    <m/>
    <m/>
    <m/>
  </r>
  <r>
    <s v="GGDSFL6"/>
    <n v="3"/>
    <s v="BT677"/>
    <x v="20"/>
    <n v="1"/>
    <n v="15"/>
    <m/>
    <m/>
    <m/>
    <m/>
    <m/>
    <m/>
    <m/>
    <m/>
    <m/>
    <x v="1"/>
    <n v="2.1"/>
    <n v="2"/>
    <n v="2.0499999999999998"/>
    <n v="9.5"/>
    <n v="7"/>
    <m/>
    <m/>
    <m/>
    <s v="canopy"/>
    <s v="canopy"/>
    <n v="70"/>
    <n v="0.70000000000000007"/>
    <n v="0.70000000000000007"/>
    <s v="e"/>
    <s v="s"/>
    <s v="es"/>
    <s v="stem"/>
    <m/>
    <n v="6.5"/>
    <n v="7"/>
    <n v="0.72947368421052627"/>
    <m/>
    <m/>
    <s v="recent drought dieback"/>
    <m/>
  </r>
  <r>
    <s v="GGDSFL6"/>
    <n v="3"/>
    <s v="BT678"/>
    <x v="20"/>
    <n v="1"/>
    <n v="15.5"/>
    <m/>
    <m/>
    <m/>
    <m/>
    <m/>
    <m/>
    <m/>
    <m/>
    <m/>
    <x v="1"/>
    <n v="0.99"/>
    <n v="1.2"/>
    <n v="1.095"/>
    <n v="8.5"/>
    <n v="5.5"/>
    <m/>
    <m/>
    <m/>
    <s v="canopy"/>
    <s v="canopy"/>
    <n v="80"/>
    <n v="0.8"/>
    <n v="0.8"/>
    <s v="c"/>
    <s v="ls"/>
    <s v="cls"/>
    <s v="stem"/>
    <n v="5"/>
    <n v="3"/>
    <m/>
    <n v="0.58235294117647063"/>
    <n v="4"/>
    <n v="2"/>
    <s v="recent drought dieback"/>
    <m/>
  </r>
  <r>
    <s v="GGDSFL6"/>
    <n v="3"/>
    <s v="BT679"/>
    <x v="20"/>
    <n v="1"/>
    <n v="15.3"/>
    <m/>
    <m/>
    <m/>
    <m/>
    <m/>
    <m/>
    <m/>
    <m/>
    <m/>
    <x v="1"/>
    <n v="1.4"/>
    <n v="1.4"/>
    <n v="1.4"/>
    <n v="8"/>
    <n v="4"/>
    <m/>
    <m/>
    <m/>
    <s v="canopy"/>
    <s v="canopy"/>
    <n v="80"/>
    <n v="0.8"/>
    <n v="0.8"/>
    <s v="e"/>
    <s v="s"/>
    <s v="es"/>
    <s v="stem"/>
    <m/>
    <n v="3"/>
    <n v="4"/>
    <n v="0.49500000000000005"/>
    <m/>
    <m/>
    <m/>
    <m/>
  </r>
  <r>
    <s v="GGDSFL6"/>
    <n v="3"/>
    <s v="BT680"/>
    <x v="22"/>
    <n v="1"/>
    <n v="11"/>
    <m/>
    <m/>
    <m/>
    <m/>
    <m/>
    <m/>
    <m/>
    <m/>
    <m/>
    <x v="0"/>
    <n v="2.1"/>
    <n v="2"/>
    <n v="2.0499999999999998"/>
    <n v="6.5"/>
    <n v="5.5"/>
    <m/>
    <m/>
    <m/>
    <s v="canopy"/>
    <s v="canopy"/>
    <n v="70"/>
    <n v="0.70000000000000007"/>
    <n v="0.70000000000000007"/>
    <s v="c"/>
    <s v="ls"/>
    <s v="cls"/>
    <s v="stem"/>
    <n v="2.5"/>
    <n v="4.5"/>
    <m/>
    <n v="0.68538461538461537"/>
    <n v="4"/>
    <m/>
    <m/>
    <m/>
  </r>
  <r>
    <s v="GGDSFL6"/>
    <n v="3"/>
    <s v="BT681"/>
    <x v="22"/>
    <n v="1"/>
    <n v="13"/>
    <m/>
    <m/>
    <m/>
    <m/>
    <m/>
    <m/>
    <m/>
    <m/>
    <m/>
    <x v="0"/>
    <n v="2.6"/>
    <n v="2.7"/>
    <n v="2.6500000000000004"/>
    <n v="10"/>
    <n v="8"/>
    <m/>
    <m/>
    <m/>
    <s v="canopy"/>
    <s v="canopy"/>
    <n v="70"/>
    <n v="0.70000000000000007"/>
    <n v="0.70000000000000007"/>
    <s v="c"/>
    <s v="ls"/>
    <s v="cls"/>
    <s v="stem"/>
    <n v="3"/>
    <n v="7"/>
    <m/>
    <n v="0.69300000000000006"/>
    <n v="15"/>
    <m/>
    <m/>
    <m/>
  </r>
  <r>
    <s v="GGDSFL6"/>
    <n v="3"/>
    <s v="BT682"/>
    <x v="20"/>
    <n v="1"/>
    <n v="10.3"/>
    <m/>
    <m/>
    <m/>
    <m/>
    <m/>
    <m/>
    <m/>
    <m/>
    <m/>
    <x v="1"/>
    <n v="1.2"/>
    <n v="1.1000000000000001"/>
    <n v="1.1499999999999999"/>
    <n v="7.5"/>
    <n v="5"/>
    <m/>
    <m/>
    <m/>
    <s v="canopy"/>
    <s v="canopy"/>
    <n v="75"/>
    <n v="0.75"/>
    <n v="0.75"/>
    <s v="c"/>
    <s v="ls"/>
    <s v="cls"/>
    <s v="stem"/>
    <n v="2.5"/>
    <n v="4"/>
    <m/>
    <n v="0.52800000000000002"/>
    <n v="0.99"/>
    <n v="2"/>
    <m/>
    <m/>
  </r>
  <r>
    <s v="GGDSFL6"/>
    <n v="3"/>
    <s v="BT683"/>
    <x v="20"/>
    <n v="1"/>
    <n v="14.3"/>
    <m/>
    <m/>
    <m/>
    <m/>
    <m/>
    <m/>
    <m/>
    <m/>
    <m/>
    <x v="1"/>
    <n v="1.4"/>
    <n v="1.2"/>
    <n v="1.2999999999999998"/>
    <n v="10.6"/>
    <n v="5.2"/>
    <m/>
    <m/>
    <m/>
    <s v="canopy"/>
    <s v="canopy"/>
    <n v="80"/>
    <n v="0.8"/>
    <n v="0.8"/>
    <s v="c"/>
    <s v="ls"/>
    <s v="cls"/>
    <s v="stem"/>
    <n v="3"/>
    <n v="3.7"/>
    <m/>
    <n v="0.3455660377358491"/>
    <n v="0.99"/>
    <n v="2"/>
    <m/>
    <m/>
  </r>
  <r>
    <s v="GGDSFL6"/>
    <n v="3"/>
    <s v="BT684"/>
    <x v="20"/>
    <n v="1"/>
    <n v="16.3"/>
    <m/>
    <m/>
    <m/>
    <m/>
    <m/>
    <m/>
    <m/>
    <m/>
    <m/>
    <x v="0"/>
    <n v="2.1"/>
    <n v="1.8"/>
    <n v="1.9500000000000002"/>
    <n v="10"/>
    <n v="5.2"/>
    <m/>
    <m/>
    <m/>
    <s v="canopy"/>
    <s v="canopy"/>
    <n v="80"/>
    <n v="0.8"/>
    <n v="0.8"/>
    <s v="e"/>
    <s v="s"/>
    <s v="es"/>
    <s v="stem"/>
    <m/>
    <n v="4.2"/>
    <n v="5.2"/>
    <n v="0.51480000000000004"/>
    <m/>
    <m/>
    <m/>
    <m/>
  </r>
  <r>
    <s v="GGDSFL6"/>
    <n v="4"/>
    <s v="BT685"/>
    <x v="18"/>
    <n v="1"/>
    <n v="48.5"/>
    <m/>
    <m/>
    <m/>
    <m/>
    <m/>
    <m/>
    <m/>
    <m/>
    <m/>
    <x v="1"/>
    <n v="1.8"/>
    <n v="0.99"/>
    <n v="1.395"/>
    <n v="15"/>
    <n v="13.4"/>
    <m/>
    <m/>
    <m/>
    <m/>
    <s v="intact"/>
    <n v="40"/>
    <n v="0.4"/>
    <n v="0.4"/>
    <s v="e"/>
    <s v="sc"/>
    <s v="esc"/>
    <s v="canopy"/>
    <m/>
    <m/>
    <n v="13.4"/>
    <n v="0.88440000000000007"/>
    <m/>
    <m/>
    <m/>
    <m/>
  </r>
  <r>
    <s v="GGDSFL6"/>
    <n v="4"/>
    <s v="BT686"/>
    <x v="20"/>
    <n v="1"/>
    <n v="43.2"/>
    <m/>
    <m/>
    <m/>
    <m/>
    <m/>
    <m/>
    <m/>
    <m/>
    <m/>
    <x v="0"/>
    <n v="2.5"/>
    <n v="2.2999999999999998"/>
    <n v="2.4"/>
    <n v="12"/>
    <n v="10"/>
    <m/>
    <m/>
    <m/>
    <m/>
    <s v="intact"/>
    <n v="50"/>
    <n v="0.5"/>
    <n v="0.5"/>
    <s v="c"/>
    <s v="lsc"/>
    <s v="clsc"/>
    <s v="canopy"/>
    <n v="4.5"/>
    <n v="9"/>
    <m/>
    <n v="0.74250000000000005"/>
    <n v="3"/>
    <n v="2"/>
    <m/>
    <m/>
  </r>
  <r>
    <s v="GGDSFL6"/>
    <n v="4"/>
    <s v="BT687"/>
    <x v="20"/>
    <n v="1"/>
    <n v="26.3"/>
    <m/>
    <m/>
    <m/>
    <m/>
    <m/>
    <m/>
    <m/>
    <m/>
    <m/>
    <x v="0"/>
    <n v="0.99"/>
    <n v="1.6"/>
    <n v="1.2949999999999999"/>
    <n v="12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6"/>
    <n v="4"/>
    <s v="BT688"/>
    <x v="20"/>
    <n v="2"/>
    <n v="28.7"/>
    <n v="12.5"/>
    <m/>
    <m/>
    <m/>
    <m/>
    <m/>
    <m/>
    <m/>
    <m/>
    <x v="0"/>
    <n v="0.01"/>
    <n v="0.01"/>
    <n v="0.01"/>
    <n v="10.8"/>
    <n v="2.5"/>
    <m/>
    <m/>
    <s v="stem"/>
    <m/>
    <s v="stem"/>
    <n v="100"/>
    <n v="0.99"/>
    <n v="1"/>
    <s v="l"/>
    <m/>
    <s v="l"/>
    <s v="basal"/>
    <n v="2.5"/>
    <m/>
    <m/>
    <n v="0.22916666666666666"/>
    <n v="4"/>
    <m/>
    <s v="both main stems dead"/>
    <m/>
  </r>
  <r>
    <s v="GGDSFL6"/>
    <n v="4"/>
    <s v="BT689"/>
    <x v="20"/>
    <n v="1"/>
    <n v="27"/>
    <m/>
    <m/>
    <m/>
    <m/>
    <m/>
    <m/>
    <m/>
    <m/>
    <m/>
    <x v="1"/>
    <n v="2.7"/>
    <n v="2"/>
    <n v="2.35"/>
    <n v="9.8000000000000007"/>
    <n v="8.6"/>
    <m/>
    <m/>
    <m/>
    <m/>
    <s v="intact"/>
    <n v="50"/>
    <n v="0.5"/>
    <n v="0.5"/>
    <s v="e"/>
    <s v="sc"/>
    <s v="esc"/>
    <s v="canopy"/>
    <m/>
    <m/>
    <n v="8.6"/>
    <n v="0.8687755102040815"/>
    <m/>
    <m/>
    <m/>
    <m/>
  </r>
  <r>
    <s v="GGDSFL6"/>
    <n v="4"/>
    <s v="BT690"/>
    <x v="20"/>
    <n v="1"/>
    <n v="25.1"/>
    <m/>
    <m/>
    <m/>
    <m/>
    <m/>
    <m/>
    <m/>
    <m/>
    <m/>
    <x v="1"/>
    <n v="2.1"/>
    <n v="2"/>
    <n v="2.0499999999999998"/>
    <n v="10.5"/>
    <n v="9"/>
    <m/>
    <m/>
    <m/>
    <m/>
    <s v="intact"/>
    <n v="50"/>
    <n v="0.5"/>
    <n v="0.5"/>
    <s v="e"/>
    <s v="sc"/>
    <s v="esc"/>
    <s v="canopy"/>
    <m/>
    <n v="8"/>
    <n v="9"/>
    <n v="0.84857142857142853"/>
    <m/>
    <m/>
    <s v="recent drought dieback"/>
    <m/>
  </r>
  <r>
    <s v="GGDSFL6"/>
    <n v="4"/>
    <s v="BT691"/>
    <x v="20"/>
    <n v="2"/>
    <n v="21.4"/>
    <n v="19.3"/>
    <m/>
    <m/>
    <m/>
    <m/>
    <m/>
    <m/>
    <m/>
    <m/>
    <x v="1"/>
    <n v="2"/>
    <n v="2"/>
    <n v="2"/>
    <n v="12.4"/>
    <n v="10.8"/>
    <m/>
    <m/>
    <m/>
    <m/>
    <s v="intact"/>
    <n v="55"/>
    <n v="0.55000000000000004"/>
    <n v="0.55000000000000004"/>
    <s v="e"/>
    <s v="sc"/>
    <s v="esc"/>
    <s v="canopy"/>
    <m/>
    <n v="9.8000000000000007"/>
    <n v="10.8"/>
    <n v="0.86225806451612907"/>
    <m/>
    <m/>
    <s v="recent drought dieback"/>
    <m/>
  </r>
  <r>
    <s v="GGDSFL6"/>
    <n v="4"/>
    <s v="BT692"/>
    <x v="20"/>
    <n v="1"/>
    <n v="20.8"/>
    <m/>
    <m/>
    <m/>
    <m/>
    <m/>
    <m/>
    <m/>
    <m/>
    <m/>
    <x v="0"/>
    <n v="1.6"/>
    <n v="1.7"/>
    <n v="1.65"/>
    <n v="11.8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GGDSFL6"/>
    <n v="3"/>
    <s v="BT693"/>
    <x v="18"/>
    <n v="2"/>
    <n v="16.600000000000001"/>
    <n v="14.3"/>
    <m/>
    <m/>
    <m/>
    <m/>
    <m/>
    <m/>
    <m/>
    <m/>
    <x v="1"/>
    <n v="1.2"/>
    <n v="1.2"/>
    <n v="1.2"/>
    <n v="12.4"/>
    <n v="11.4"/>
    <m/>
    <m/>
    <m/>
    <m/>
    <s v="intact"/>
    <n v="40"/>
    <n v="0.4"/>
    <n v="0.4"/>
    <s v="e"/>
    <s v="sc"/>
    <s v="esc"/>
    <s v="canopy"/>
    <m/>
    <m/>
    <n v="11.4"/>
    <n v="0.91016129032258075"/>
    <m/>
    <m/>
    <m/>
    <m/>
  </r>
  <r>
    <s v="GGWSFL4"/>
    <n v="4"/>
    <s v="BT694"/>
    <x v="23"/>
    <n v="1"/>
    <n v="46"/>
    <m/>
    <m/>
    <m/>
    <m/>
    <m/>
    <m/>
    <m/>
    <m/>
    <m/>
    <x v="0"/>
    <n v="1.3"/>
    <n v="1.4"/>
    <n v="1.35"/>
    <n v="17.600000000000001"/>
    <n v="8.1999999999999993"/>
    <m/>
    <m/>
    <m/>
    <s v="canopy"/>
    <s v="canopy"/>
    <n v="80"/>
    <n v="0.8"/>
    <n v="0.8"/>
    <s v="e"/>
    <s v="s"/>
    <s v="es"/>
    <s v="stem"/>
    <m/>
    <n v="4"/>
    <n v="8.1999999999999993"/>
    <n v="0.46124999999999994"/>
    <m/>
    <m/>
    <m/>
    <m/>
  </r>
  <r>
    <s v="GGWSFL4"/>
    <n v="4"/>
    <s v="BT695"/>
    <x v="24"/>
    <n v="2"/>
    <n v="24.6"/>
    <n v="16.8"/>
    <m/>
    <m/>
    <m/>
    <m/>
    <m/>
    <m/>
    <m/>
    <m/>
    <x v="0"/>
    <n v="0.99"/>
    <n v="1.1000000000000001"/>
    <n v="1.0449999999999999"/>
    <n v="16.5"/>
    <n v="10.6"/>
    <m/>
    <m/>
    <m/>
    <s v="canopy"/>
    <s v="canopy"/>
    <n v="80"/>
    <n v="0.8"/>
    <n v="0.8"/>
    <s v="c"/>
    <s v="ls"/>
    <s v="cls"/>
    <s v="stem"/>
    <n v="3"/>
    <n v="4"/>
    <m/>
    <n v="0.24000000000000002"/>
    <n v="4"/>
    <m/>
    <m/>
    <m/>
  </r>
  <r>
    <s v="GGWSFL4"/>
    <n v="4"/>
    <s v="BT696"/>
    <x v="23"/>
    <n v="1"/>
    <n v="109.6"/>
    <m/>
    <m/>
    <m/>
    <m/>
    <m/>
    <m/>
    <m/>
    <m/>
    <m/>
    <x v="1"/>
    <n v="1.4"/>
    <n v="0.99"/>
    <n v="1.1949999999999998"/>
    <s v="UTS"/>
    <n v="12"/>
    <m/>
    <m/>
    <m/>
    <s v="canopy"/>
    <s v="canopy"/>
    <n v="80"/>
    <n v="0.8"/>
    <n v="0.8"/>
    <s v="e"/>
    <s v="s"/>
    <s v="es"/>
    <s v="stem"/>
    <m/>
    <n v="5"/>
    <n v="12"/>
    <n v="0.01"/>
    <m/>
    <m/>
    <s v="snapped"/>
    <m/>
  </r>
  <r>
    <s v="GGWSFL4"/>
    <n v="4"/>
    <s v="BT697"/>
    <x v="23"/>
    <n v="1"/>
    <n v="104"/>
    <m/>
    <m/>
    <m/>
    <m/>
    <m/>
    <m/>
    <m/>
    <m/>
    <m/>
    <x v="0"/>
    <n v="1.4"/>
    <n v="1.6"/>
    <n v="1.5"/>
    <s v="UTS"/>
    <n v="11.8"/>
    <m/>
    <m/>
    <m/>
    <s v="canopy"/>
    <s v="canopy"/>
    <n v="80"/>
    <n v="0.8"/>
    <n v="0.8"/>
    <s v="e"/>
    <s v="s"/>
    <s v="es"/>
    <s v="stem"/>
    <m/>
    <n v="5"/>
    <n v="11.8"/>
    <n v="0.01"/>
    <m/>
    <m/>
    <s v="snapped"/>
    <m/>
  </r>
  <r>
    <s v="GGWSFL4"/>
    <n v="4"/>
    <s v="BT698"/>
    <x v="23"/>
    <n v="1"/>
    <n v="71.5"/>
    <m/>
    <m/>
    <m/>
    <m/>
    <m/>
    <m/>
    <m/>
    <m/>
    <m/>
    <x v="0"/>
    <n v="1.9"/>
    <n v="1.7"/>
    <n v="1.7999999999999998"/>
    <n v="34.200000000000003"/>
    <n v="34.200000000000003"/>
    <m/>
    <m/>
    <m/>
    <m/>
    <s v="intact"/>
    <n v="20"/>
    <n v="0.2"/>
    <n v="0.2"/>
    <s v="e"/>
    <s v="c"/>
    <s v="ec"/>
    <s v="canopy"/>
    <m/>
    <m/>
    <n v="34.200000000000003"/>
    <n v="0.9900000000000001"/>
    <m/>
    <m/>
    <m/>
    <m/>
  </r>
  <r>
    <s v="GGWSFL4"/>
    <n v="4"/>
    <s v="BT699"/>
    <x v="23"/>
    <n v="1"/>
    <n v="84.5"/>
    <m/>
    <m/>
    <m/>
    <m/>
    <m/>
    <m/>
    <m/>
    <m/>
    <m/>
    <x v="0"/>
    <n v="0.01"/>
    <n v="0.01"/>
    <n v="0.01"/>
    <n v="39.799999999999997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WSFL4"/>
    <n v="4"/>
    <s v="BT700"/>
    <x v="23"/>
    <n v="1"/>
    <n v="33.5"/>
    <m/>
    <m/>
    <m/>
    <m/>
    <m/>
    <m/>
    <m/>
    <m/>
    <m/>
    <x v="1"/>
    <n v="1.2"/>
    <n v="0.99"/>
    <n v="1.095"/>
    <n v="23"/>
    <n v="18"/>
    <m/>
    <m/>
    <m/>
    <m/>
    <s v="intact"/>
    <n v="30"/>
    <n v="0.3"/>
    <n v="0.3"/>
    <s v="e"/>
    <s v="sc"/>
    <s v="esc"/>
    <s v="canopy"/>
    <m/>
    <m/>
    <n v="18"/>
    <n v="0.77478260869565219"/>
    <m/>
    <m/>
    <m/>
    <m/>
  </r>
  <r>
    <s v="GGWSFL4"/>
    <n v="4"/>
    <s v="BT701"/>
    <x v="23"/>
    <n v="1"/>
    <n v="67.599999999999994"/>
    <m/>
    <m/>
    <m/>
    <m/>
    <m/>
    <m/>
    <m/>
    <m/>
    <m/>
    <x v="1"/>
    <n v="1.6"/>
    <n v="1.5"/>
    <n v="1.55"/>
    <n v="32.4"/>
    <n v="31.4"/>
    <m/>
    <m/>
    <m/>
    <m/>
    <s v="intact"/>
    <n v="40"/>
    <n v="0.4"/>
    <n v="0.4"/>
    <s v="e"/>
    <s v="sc"/>
    <s v="esc"/>
    <s v="canopy"/>
    <m/>
    <m/>
    <n v="31.4"/>
    <n v="0.95944444444444454"/>
    <m/>
    <m/>
    <m/>
    <m/>
  </r>
  <r>
    <s v="GGWSFL4"/>
    <n v="4"/>
    <s v="BT702"/>
    <x v="20"/>
    <n v="1"/>
    <n v="21.4"/>
    <m/>
    <m/>
    <m/>
    <m/>
    <m/>
    <m/>
    <m/>
    <m/>
    <m/>
    <x v="1"/>
    <n v="0.99"/>
    <n v="1.1000000000000001"/>
    <n v="1.0449999999999999"/>
    <n v="15"/>
    <n v="13"/>
    <m/>
    <m/>
    <m/>
    <m/>
    <s v="intact"/>
    <n v="20"/>
    <n v="0.2"/>
    <n v="0.2"/>
    <s v="e"/>
    <s v="sc"/>
    <s v="esc"/>
    <s v="canopy"/>
    <m/>
    <m/>
    <n v="13"/>
    <n v="0.8580000000000001"/>
    <m/>
    <m/>
    <m/>
    <m/>
  </r>
  <r>
    <s v="GGWSFL4"/>
    <n v="4"/>
    <s v="BT703"/>
    <x v="23"/>
    <n v="1"/>
    <n v="97"/>
    <m/>
    <m/>
    <m/>
    <m/>
    <m/>
    <m/>
    <m/>
    <m/>
    <m/>
    <x v="1"/>
    <n v="3"/>
    <n v="2.7"/>
    <n v="2.85"/>
    <n v="39.6"/>
    <n v="39.6"/>
    <m/>
    <m/>
    <m/>
    <m/>
    <s v="intact"/>
    <n v="30"/>
    <n v="0.3"/>
    <n v="0.3"/>
    <s v="e"/>
    <s v="c"/>
    <s v="ec"/>
    <s v="canopy"/>
    <m/>
    <m/>
    <n v="39.6"/>
    <n v="0.9900000000000001"/>
    <m/>
    <m/>
    <m/>
    <m/>
  </r>
  <r>
    <s v="GGWSFL4"/>
    <n v="4"/>
    <s v="BT704"/>
    <x v="20"/>
    <n v="1"/>
    <n v="66.900000000000006"/>
    <m/>
    <m/>
    <m/>
    <m/>
    <m/>
    <m/>
    <m/>
    <m/>
    <m/>
    <x v="1"/>
    <n v="2.2999999999999998"/>
    <n v="4"/>
    <n v="3.15"/>
    <n v="27.4"/>
    <n v="25.4"/>
    <m/>
    <m/>
    <m/>
    <m/>
    <s v="intact"/>
    <n v="40"/>
    <n v="0.4"/>
    <n v="0.4"/>
    <s v="e"/>
    <s v="sc"/>
    <s v="esc"/>
    <s v="canopy"/>
    <m/>
    <m/>
    <n v="25.4"/>
    <n v="0.91773722627737242"/>
    <m/>
    <m/>
    <m/>
    <m/>
  </r>
  <r>
    <s v="GGWSFL4"/>
    <n v="4"/>
    <s v="BT705"/>
    <x v="20"/>
    <n v="1"/>
    <n v="60.4"/>
    <m/>
    <m/>
    <m/>
    <m/>
    <m/>
    <m/>
    <m/>
    <m/>
    <m/>
    <x v="0"/>
    <n v="5"/>
    <n v="4.5"/>
    <n v="4.75"/>
    <n v="23.8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WSFL4"/>
    <n v="3"/>
    <s v="BT706"/>
    <x v="20"/>
    <n v="1"/>
    <n v="14.7"/>
    <m/>
    <m/>
    <m/>
    <m/>
    <m/>
    <m/>
    <m/>
    <m/>
    <m/>
    <x v="1"/>
    <n v="0.99"/>
    <n v="1.9"/>
    <n v="1.4449999999999998"/>
    <n v="19"/>
    <n v="6"/>
    <m/>
    <m/>
    <s v="stem"/>
    <m/>
    <s v="stem"/>
    <n v="100"/>
    <n v="0.99"/>
    <n v="1"/>
    <s v="l"/>
    <m/>
    <s v="l"/>
    <s v="basal"/>
    <m/>
    <m/>
    <n v="6"/>
    <n v="0.31263157894736843"/>
    <n v="2"/>
    <m/>
    <m/>
    <m/>
  </r>
  <r>
    <s v="GGWSFL5"/>
    <n v="4"/>
    <s v="BT707"/>
    <x v="25"/>
    <n v="1"/>
    <n v="37.6"/>
    <m/>
    <m/>
    <m/>
    <m/>
    <m/>
    <m/>
    <m/>
    <m/>
    <m/>
    <x v="0"/>
    <n v="1.7"/>
    <n v="1.6"/>
    <n v="1.65"/>
    <n v="34.6"/>
    <n v="18"/>
    <m/>
    <m/>
    <m/>
    <s v="canopy"/>
    <s v="canopy"/>
    <n v="70"/>
    <n v="0.70000000000000007"/>
    <n v="0.70000000000000007"/>
    <s v="c"/>
    <s v="ls"/>
    <s v="cls"/>
    <s v="stem"/>
    <n v="6"/>
    <n v="17.5"/>
    <m/>
    <n v="0.50072254335260113"/>
    <n v="6"/>
    <m/>
    <m/>
    <m/>
  </r>
  <r>
    <s v="GGWSFL5"/>
    <n v="4"/>
    <s v="BT708"/>
    <x v="25"/>
    <n v="1"/>
    <n v="46.2"/>
    <m/>
    <m/>
    <m/>
    <m/>
    <m/>
    <m/>
    <m/>
    <m/>
    <m/>
    <x v="0"/>
    <n v="1.5"/>
    <n v="1.6"/>
    <n v="1.55"/>
    <n v="9"/>
    <n v="9"/>
    <m/>
    <m/>
    <m/>
    <s v="canopy"/>
    <s v="canopy"/>
    <n v="80"/>
    <n v="0.8"/>
    <n v="0.8"/>
    <s v="c"/>
    <s v="ls"/>
    <s v="cls"/>
    <s v="stem"/>
    <n v="4"/>
    <n v="5"/>
    <m/>
    <n v="0.55000000000000004"/>
    <n v="4"/>
    <m/>
    <s v="snapped 1/2 way up"/>
    <m/>
  </r>
  <r>
    <s v="GGWSFL5"/>
    <n v="4"/>
    <s v="BT709"/>
    <x v="25"/>
    <n v="1"/>
    <n v="43"/>
    <m/>
    <m/>
    <m/>
    <m/>
    <m/>
    <m/>
    <m/>
    <m/>
    <m/>
    <x v="1"/>
    <n v="1.3"/>
    <n v="1.3"/>
    <n v="1.3"/>
    <n v="16"/>
    <n v="10"/>
    <m/>
    <m/>
    <m/>
    <s v="canopy"/>
    <s v="canopy"/>
    <n v="70"/>
    <n v="0.70000000000000007"/>
    <n v="0.70000000000000007"/>
    <s v="c"/>
    <s v="ls"/>
    <s v="cls"/>
    <s v="stem"/>
    <n v="4"/>
    <n v="8"/>
    <m/>
    <n v="0.49500000000000005"/>
    <n v="0.99"/>
    <n v="0.99"/>
    <m/>
    <m/>
  </r>
  <r>
    <s v="GGWSFL5"/>
    <n v="4"/>
    <s v="BT710"/>
    <x v="25"/>
    <n v="2"/>
    <n v="20.2"/>
    <n v="12"/>
    <m/>
    <m/>
    <m/>
    <m/>
    <m/>
    <m/>
    <m/>
    <m/>
    <x v="1"/>
    <n v="1.5"/>
    <n v="1.4"/>
    <n v="1.45"/>
    <n v="17"/>
    <n v="12"/>
    <m/>
    <m/>
    <m/>
    <s v="canopy"/>
    <s v="canopy"/>
    <n v="70"/>
    <n v="0.70000000000000007"/>
    <n v="0.70000000000000007"/>
    <s v="c"/>
    <s v="ls"/>
    <s v="cls"/>
    <s v="stem"/>
    <n v="5"/>
    <n v="6"/>
    <m/>
    <n v="0.34941176470588242"/>
    <n v="3"/>
    <m/>
    <m/>
    <m/>
  </r>
  <r>
    <s v="GGWSFL5"/>
    <n v="4"/>
    <s v="BT711"/>
    <x v="26"/>
    <n v="1"/>
    <n v="57.4"/>
    <m/>
    <m/>
    <m/>
    <m/>
    <m/>
    <m/>
    <m/>
    <m/>
    <m/>
    <x v="1"/>
    <n v="1.9"/>
    <n v="1.7"/>
    <n v="1.7999999999999998"/>
    <n v="26.5"/>
    <n v="14.1"/>
    <m/>
    <m/>
    <m/>
    <s v="canopy"/>
    <s v="canopy"/>
    <n v="70"/>
    <n v="0.70000000000000007"/>
    <n v="0.70000000000000007"/>
    <s v="e"/>
    <s v="s"/>
    <s v="es"/>
    <s v="stem"/>
    <m/>
    <n v="6"/>
    <n v="14.1"/>
    <n v="0.52675471698113208"/>
    <m/>
    <m/>
    <m/>
    <m/>
  </r>
  <r>
    <s v="GGWSFL5"/>
    <n v="4"/>
    <s v="BT712"/>
    <x v="25"/>
    <n v="1"/>
    <n v="47.6"/>
    <m/>
    <m/>
    <m/>
    <m/>
    <m/>
    <m/>
    <m/>
    <m/>
    <m/>
    <x v="1"/>
    <n v="1.5"/>
    <n v="2"/>
    <n v="1.75"/>
    <s v="UTS"/>
    <n v="11.7"/>
    <m/>
    <m/>
    <m/>
    <s v="canopy"/>
    <s v="canopy"/>
    <n v="70"/>
    <n v="0.70000000000000007"/>
    <n v="0.70000000000000007"/>
    <s v="e"/>
    <s v="s"/>
    <s v="es"/>
    <s v="stem"/>
    <m/>
    <n v="10"/>
    <n v="11.7"/>
    <n v="0.01"/>
    <m/>
    <m/>
    <s v="snapped at 11.7m"/>
    <m/>
  </r>
  <r>
    <s v="GGWSFL5"/>
    <n v="3"/>
    <s v="BT713"/>
    <x v="26"/>
    <n v="1"/>
    <n v="13.6"/>
    <m/>
    <m/>
    <m/>
    <m/>
    <m/>
    <m/>
    <m/>
    <m/>
    <m/>
    <x v="1"/>
    <n v="2.7"/>
    <n v="2.7"/>
    <n v="2.7"/>
    <n v="10"/>
    <n v="0.01"/>
    <m/>
    <m/>
    <m/>
    <s v="canopy"/>
    <s v="canopy"/>
    <n v="90"/>
    <n v="0.9"/>
    <n v="0.9"/>
    <s v="c"/>
    <s v="lsc"/>
    <s v="clsc"/>
    <s v="canopy"/>
    <n v="3"/>
    <n v="1.2"/>
    <m/>
    <n v="0.29700000000000004"/>
    <n v="4"/>
    <n v="2"/>
    <m/>
    <m/>
  </r>
  <r>
    <s v="GGWSFL5"/>
    <n v="3"/>
    <s v="BT714"/>
    <x v="25"/>
    <n v="1"/>
    <n v="18.7"/>
    <m/>
    <m/>
    <m/>
    <m/>
    <m/>
    <m/>
    <m/>
    <m/>
    <m/>
    <x v="1"/>
    <n v="1.8"/>
    <n v="1.5"/>
    <n v="1.65"/>
    <n v="14"/>
    <n v="7"/>
    <m/>
    <m/>
    <m/>
    <s v="canopy"/>
    <s v="canopy"/>
    <n v="80"/>
    <n v="0.8"/>
    <n v="0.8"/>
    <s v="c"/>
    <s v="ls"/>
    <s v="cls"/>
    <s v="stem"/>
    <n v="3"/>
    <n v="7"/>
    <m/>
    <n v="0.49500000000000005"/>
    <n v="4"/>
    <m/>
    <m/>
    <m/>
  </r>
  <r>
    <s v="GGWSFL5"/>
    <n v="3"/>
    <s v="BT715"/>
    <x v="25"/>
    <n v="1"/>
    <n v="11.3"/>
    <m/>
    <m/>
    <m/>
    <m/>
    <m/>
    <m/>
    <m/>
    <m/>
    <m/>
    <x v="1"/>
    <n v="0.9"/>
    <n v="0.8"/>
    <n v="0.85000000000000009"/>
    <n v="10"/>
    <n v="6"/>
    <m/>
    <m/>
    <m/>
    <s v="canopy"/>
    <s v="canopy"/>
    <n v="90"/>
    <n v="0.9"/>
    <n v="0.9"/>
    <s v="c"/>
    <s v="ls"/>
    <s v="cls"/>
    <s v="stem"/>
    <n v="4"/>
    <n v="0.99"/>
    <m/>
    <n v="0.39600000000000002"/>
    <n v="4"/>
    <m/>
    <m/>
    <m/>
  </r>
  <r>
    <s v="GGWSFL5"/>
    <n v="4"/>
    <s v="BT716"/>
    <x v="23"/>
    <n v="1"/>
    <n v="51"/>
    <m/>
    <m/>
    <m/>
    <m/>
    <m/>
    <m/>
    <m/>
    <m/>
    <m/>
    <x v="1"/>
    <n v="1.7"/>
    <n v="1.6"/>
    <n v="1.65"/>
    <n v="31"/>
    <n v="26.8"/>
    <m/>
    <m/>
    <m/>
    <m/>
    <s v="intact"/>
    <n v="50"/>
    <n v="0.5"/>
    <n v="0.5"/>
    <s v="e"/>
    <s v="sc"/>
    <s v="esc"/>
    <s v="canopy"/>
    <m/>
    <m/>
    <n v="26.8"/>
    <n v="0.85587096774193561"/>
    <m/>
    <m/>
    <m/>
    <m/>
  </r>
  <r>
    <s v="GGWSFL5"/>
    <n v="4"/>
    <s v="BT717"/>
    <x v="23"/>
    <n v="1"/>
    <n v="26"/>
    <m/>
    <m/>
    <m/>
    <m/>
    <m/>
    <m/>
    <m/>
    <m/>
    <m/>
    <x v="1"/>
    <n v="1.5"/>
    <n v="1.4"/>
    <n v="1.45"/>
    <n v="28.8"/>
    <n v="14.6"/>
    <m/>
    <m/>
    <m/>
    <m/>
    <s v="intact"/>
    <n v="60"/>
    <n v="0.6"/>
    <n v="0.6"/>
    <s v="c"/>
    <s v="ls"/>
    <s v="cls"/>
    <s v="stem"/>
    <n v="6"/>
    <n v="11.6"/>
    <m/>
    <n v="0.39874999999999999"/>
    <n v="9"/>
    <n v="2"/>
    <m/>
    <m/>
  </r>
  <r>
    <s v="GGWSFL5"/>
    <n v="4"/>
    <s v="BT718"/>
    <x v="26"/>
    <n v="2"/>
    <n v="39.200000000000003"/>
    <n v="27"/>
    <m/>
    <m/>
    <m/>
    <m/>
    <m/>
    <m/>
    <m/>
    <m/>
    <x v="1"/>
    <n v="5"/>
    <n v="5"/>
    <n v="5"/>
    <n v="12"/>
    <n v="3.5"/>
    <m/>
    <m/>
    <s v="stem"/>
    <m/>
    <s v="stem"/>
    <n v="100"/>
    <n v="0.99"/>
    <n v="1"/>
    <s v="l"/>
    <m/>
    <s v="l"/>
    <s v="basal"/>
    <n v="3.5"/>
    <m/>
    <m/>
    <n v="0.28875000000000006"/>
    <n v="13"/>
    <n v="0.99"/>
    <m/>
    <m/>
  </r>
  <r>
    <s v="GGWSFL5"/>
    <n v="4"/>
    <s v="BT719"/>
    <x v="26"/>
    <n v="1"/>
    <n v="27.8"/>
    <m/>
    <m/>
    <m/>
    <m/>
    <m/>
    <m/>
    <m/>
    <m/>
    <m/>
    <x v="0"/>
    <n v="5"/>
    <n v="5"/>
    <n v="5"/>
    <n v="9"/>
    <n v="3"/>
    <m/>
    <m/>
    <m/>
    <m/>
    <s v="intact"/>
    <n v="100"/>
    <n v="0.99"/>
    <n v="1"/>
    <s v="l"/>
    <m/>
    <s v="l"/>
    <s v="basal"/>
    <n v="3"/>
    <m/>
    <m/>
    <n v="0.32999999999999996"/>
    <n v="0.99"/>
    <n v="0.99"/>
    <m/>
    <m/>
  </r>
  <r>
    <s v="GGWSFL5"/>
    <n v="4"/>
    <s v="BT720"/>
    <x v="23"/>
    <n v="1"/>
    <n v="85"/>
    <m/>
    <m/>
    <m/>
    <m/>
    <m/>
    <m/>
    <m/>
    <m/>
    <m/>
    <x v="1"/>
    <n v="2.6"/>
    <n v="2"/>
    <n v="2.2999999999999998"/>
    <n v="30.8"/>
    <n v="25.8"/>
    <m/>
    <m/>
    <m/>
    <m/>
    <s v="intact"/>
    <n v="40"/>
    <n v="0.4"/>
    <n v="0.4"/>
    <s v="e"/>
    <s v="sc"/>
    <s v="esc"/>
    <s v="canopy"/>
    <m/>
    <m/>
    <n v="25.8"/>
    <n v="0.8292857142857144"/>
    <m/>
    <m/>
    <m/>
    <m/>
  </r>
  <r>
    <s v="GGWSFL5"/>
    <n v="4"/>
    <s v="BT721"/>
    <x v="26"/>
    <n v="1"/>
    <n v="21"/>
    <m/>
    <m/>
    <m/>
    <m/>
    <m/>
    <m/>
    <m/>
    <m/>
    <m/>
    <x v="0"/>
    <n v="0.01"/>
    <n v="0.01"/>
    <n v="0.01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GGWSFL5"/>
    <n v="4"/>
    <s v="BT722"/>
    <x v="23"/>
    <n v="1"/>
    <n v="55.3"/>
    <m/>
    <m/>
    <m/>
    <m/>
    <m/>
    <m/>
    <m/>
    <m/>
    <m/>
    <x v="1"/>
    <n v="1.9"/>
    <n v="1.8"/>
    <n v="1.85"/>
    <n v="27.2"/>
    <n v="22.2"/>
    <m/>
    <m/>
    <m/>
    <m/>
    <s v="intact"/>
    <n v="40"/>
    <n v="0.4"/>
    <n v="0.4"/>
    <s v="e"/>
    <s v="sc"/>
    <s v="esc"/>
    <s v="canopy"/>
    <m/>
    <m/>
    <n v="22.2"/>
    <n v="0.80801470588235291"/>
    <m/>
    <m/>
    <m/>
    <m/>
  </r>
  <r>
    <s v="GGWSFL5"/>
    <n v="3"/>
    <s v="BT723"/>
    <x v="26"/>
    <n v="1"/>
    <n v="11.1"/>
    <m/>
    <m/>
    <m/>
    <m/>
    <m/>
    <m/>
    <m/>
    <m/>
    <m/>
    <x v="1"/>
    <n v="0.99"/>
    <n v="1.5"/>
    <n v="1.2450000000000001"/>
    <n v="10"/>
    <n v="4"/>
    <m/>
    <m/>
    <s v="stem"/>
    <m/>
    <s v="stem"/>
    <n v="100"/>
    <n v="0.99"/>
    <n v="1"/>
    <s v="l"/>
    <m/>
    <s v="l"/>
    <s v="basal"/>
    <n v="4"/>
    <m/>
    <m/>
    <n v="0.39600000000000002"/>
    <n v="3"/>
    <n v="5"/>
    <m/>
    <m/>
  </r>
  <r>
    <s v="SMDSFH1"/>
    <n v="4"/>
    <s v="BT724"/>
    <x v="27"/>
    <n v="1"/>
    <n v="57.7"/>
    <m/>
    <m/>
    <m/>
    <m/>
    <m/>
    <m/>
    <m/>
    <m/>
    <m/>
    <x v="0"/>
    <n v="0.9"/>
    <n v="0.99"/>
    <n v="0.94500000000000006"/>
    <n v="13.6"/>
    <n v="11.6"/>
    <m/>
    <m/>
    <m/>
    <m/>
    <s v="intact"/>
    <n v="20"/>
    <n v="0.2"/>
    <n v="0.2"/>
    <s v="c"/>
    <s v="bsc"/>
    <s v="cbsc"/>
    <s v="canopy"/>
    <n v="0.99"/>
    <m/>
    <m/>
    <n v="7.2794117647058829E-2"/>
    <m/>
    <n v="20"/>
    <m/>
    <m/>
  </r>
  <r>
    <s v="SMDSFH1"/>
    <n v="4"/>
    <s v="BT725"/>
    <x v="4"/>
    <n v="1"/>
    <n v="44.3"/>
    <m/>
    <m/>
    <m/>
    <m/>
    <m/>
    <m/>
    <m/>
    <m/>
    <m/>
    <x v="1"/>
    <n v="0.1"/>
    <n v="0.1"/>
    <n v="0.1"/>
    <n v="11.8"/>
    <n v="10.8"/>
    <m/>
    <m/>
    <m/>
    <m/>
    <s v="intact"/>
    <n v="10"/>
    <n v="0.1"/>
    <n v="0.1"/>
    <s v="e"/>
    <s v="bsc"/>
    <s v="ebsc"/>
    <s v="canopy"/>
    <m/>
    <m/>
    <n v="10.8"/>
    <n v="0.90610169491525439"/>
    <m/>
    <m/>
    <m/>
    <m/>
  </r>
  <r>
    <s v="SMDSFH1"/>
    <n v="4"/>
    <s v="BT726"/>
    <x v="27"/>
    <n v="1"/>
    <n v="23.5"/>
    <m/>
    <m/>
    <m/>
    <m/>
    <m/>
    <m/>
    <m/>
    <m/>
    <m/>
    <x v="1"/>
    <n v="1.2"/>
    <n v="0.6"/>
    <n v="0.89999999999999991"/>
    <n v="10.6"/>
    <n v="9.6"/>
    <m/>
    <m/>
    <m/>
    <m/>
    <s v="intact"/>
    <n v="20"/>
    <n v="0.2"/>
    <n v="0.2"/>
    <s v="e"/>
    <s v="sc"/>
    <s v="esc"/>
    <s v="canopy"/>
    <m/>
    <m/>
    <n v="9.6"/>
    <n v="0.89660377358490584"/>
    <m/>
    <m/>
    <m/>
    <m/>
  </r>
  <r>
    <s v="SMDSFH1"/>
    <n v="4"/>
    <s v="BT727"/>
    <x v="4"/>
    <n v="2"/>
    <n v="26.5"/>
    <n v="19.3"/>
    <n v="18.3"/>
    <m/>
    <m/>
    <m/>
    <m/>
    <m/>
    <m/>
    <m/>
    <x v="1"/>
    <n v="0.1"/>
    <n v="0.1"/>
    <n v="0.1"/>
    <n v="10.5"/>
    <n v="10.5"/>
    <m/>
    <m/>
    <m/>
    <m/>
    <s v="intact"/>
    <n v="10"/>
    <n v="0.1"/>
    <n v="0.1"/>
    <s v="e"/>
    <s v="sc"/>
    <s v="esc"/>
    <s v="canopy"/>
    <m/>
    <m/>
    <n v="10.5"/>
    <n v="0.9900000000000001"/>
    <m/>
    <m/>
    <m/>
    <m/>
  </r>
  <r>
    <s v="SMDSFH1"/>
    <n v="3"/>
    <s v="BT728"/>
    <x v="4"/>
    <n v="1"/>
    <n v="18.7"/>
    <m/>
    <m/>
    <m/>
    <m/>
    <m/>
    <m/>
    <m/>
    <m/>
    <m/>
    <x v="0"/>
    <n v="0.1"/>
    <n v="0.1"/>
    <n v="0.1"/>
    <n v="10.5"/>
    <n v="10.5"/>
    <m/>
    <m/>
    <m/>
    <m/>
    <s v="intact"/>
    <n v="10"/>
    <n v="0.1"/>
    <n v="0.1"/>
    <s v="c"/>
    <s v="lsc"/>
    <s v="clsc"/>
    <s v="canopy"/>
    <n v="0.99"/>
    <m/>
    <m/>
    <n v="9.4285714285714292E-2"/>
    <n v="0.99"/>
    <n v="0.99"/>
    <m/>
    <m/>
  </r>
  <r>
    <s v="SMDSFH1"/>
    <n v="4"/>
    <s v="BT729"/>
    <x v="4"/>
    <n v="1"/>
    <n v="22"/>
    <m/>
    <m/>
    <m/>
    <m/>
    <m/>
    <m/>
    <m/>
    <m/>
    <m/>
    <x v="1"/>
    <n v="0.1"/>
    <n v="0.1"/>
    <n v="0.1"/>
    <n v="9.8000000000000007"/>
    <n v="9.8000000000000007"/>
    <m/>
    <m/>
    <m/>
    <m/>
    <s v="intact"/>
    <n v="10"/>
    <n v="0.1"/>
    <n v="0.1"/>
    <s v="c"/>
    <s v="lsc"/>
    <s v="clsc"/>
    <s v="canopy"/>
    <n v="0.99"/>
    <m/>
    <m/>
    <n v="0.1010204081632653"/>
    <n v="0.99"/>
    <m/>
    <m/>
    <m/>
  </r>
  <r>
    <s v="SMDSFH1"/>
    <n v="4"/>
    <s v="BT730"/>
    <x v="4"/>
    <n v="1"/>
    <n v="43"/>
    <m/>
    <m/>
    <m/>
    <m/>
    <m/>
    <m/>
    <m/>
    <m/>
    <m/>
    <x v="1"/>
    <n v="1.8"/>
    <n v="1.5"/>
    <n v="1.65"/>
    <n v="10.8"/>
    <n v="10.8"/>
    <m/>
    <m/>
    <m/>
    <m/>
    <s v="intact"/>
    <n v="0.01"/>
    <n v="1E-4"/>
    <n v="1E-4"/>
    <s v="e"/>
    <s v="c"/>
    <s v="ec"/>
    <s v="canopy"/>
    <m/>
    <m/>
    <n v="10.8"/>
    <n v="0.9900000000000001"/>
    <m/>
    <m/>
    <m/>
    <m/>
  </r>
  <r>
    <s v="SMDSFH1"/>
    <n v="4"/>
    <s v="BT731"/>
    <x v="4"/>
    <n v="1"/>
    <n v="28.3"/>
    <m/>
    <m/>
    <m/>
    <m/>
    <m/>
    <m/>
    <m/>
    <m/>
    <m/>
    <x v="1"/>
    <n v="1.3"/>
    <n v="1.4"/>
    <n v="1.35"/>
    <n v="9.4"/>
    <n v="9.4"/>
    <m/>
    <m/>
    <m/>
    <m/>
    <s v="intact"/>
    <n v="0.01"/>
    <n v="1E-4"/>
    <n v="1E-4"/>
    <s v="e"/>
    <s v="sc"/>
    <s v="esc"/>
    <s v="canopy"/>
    <m/>
    <m/>
    <n v="9.4"/>
    <n v="0.9900000000000001"/>
    <m/>
    <m/>
    <m/>
    <m/>
  </r>
  <r>
    <s v="SMDSFH1"/>
    <n v="4"/>
    <s v="BT732"/>
    <x v="4"/>
    <n v="1"/>
    <n v="28.4"/>
    <m/>
    <m/>
    <m/>
    <m/>
    <m/>
    <m/>
    <m/>
    <m/>
    <m/>
    <x v="0"/>
    <n v="1.4"/>
    <n v="1.6"/>
    <n v="1.5"/>
    <n v="8.4"/>
    <n v="8.4"/>
    <m/>
    <m/>
    <m/>
    <m/>
    <s v="intact"/>
    <n v="0.01"/>
    <n v="1E-4"/>
    <n v="1E-4"/>
    <s v="e"/>
    <s v="sc"/>
    <s v="esc"/>
    <s v="canopy"/>
    <m/>
    <m/>
    <n v="8.4"/>
    <n v="0.9900000000000001"/>
    <m/>
    <m/>
    <m/>
    <m/>
  </r>
  <r>
    <s v="SMDSFH1"/>
    <n v="4"/>
    <s v="BT733"/>
    <x v="4"/>
    <n v="2"/>
    <n v="24.8"/>
    <n v="17"/>
    <m/>
    <m/>
    <m/>
    <m/>
    <m/>
    <m/>
    <m/>
    <m/>
    <x v="0"/>
    <n v="0.9"/>
    <n v="0.99"/>
    <n v="0.94500000000000006"/>
    <n v="8.1999999999999993"/>
    <n v="8.1999999999999993"/>
    <m/>
    <m/>
    <m/>
    <m/>
    <s v="intact"/>
    <n v="5"/>
    <n v="0.05"/>
    <n v="0.05"/>
    <s v="e"/>
    <s v="sc"/>
    <s v="esc"/>
    <s v="canopy"/>
    <m/>
    <m/>
    <n v="8.1999999999999993"/>
    <n v="0.9900000000000001"/>
    <m/>
    <m/>
    <m/>
    <m/>
  </r>
  <r>
    <s v="SMDSFH1"/>
    <n v="4"/>
    <s v="BT734"/>
    <x v="4"/>
    <n v="1"/>
    <n v="55.5"/>
    <m/>
    <m/>
    <m/>
    <m/>
    <m/>
    <m/>
    <m/>
    <m/>
    <m/>
    <x v="0"/>
    <n v="1.4"/>
    <n v="1.6"/>
    <n v="1.5"/>
    <n v="11"/>
    <n v="10.4"/>
    <m/>
    <m/>
    <m/>
    <m/>
    <s v="intact"/>
    <n v="10"/>
    <n v="0.1"/>
    <n v="0.1"/>
    <s v="e"/>
    <s v="sc"/>
    <s v="esc"/>
    <s v="canopy"/>
    <m/>
    <m/>
    <n v="10.4"/>
    <n v="0.93600000000000005"/>
    <m/>
    <m/>
    <m/>
    <m/>
  </r>
  <r>
    <s v="SMDSFH1"/>
    <n v="4"/>
    <s v="BT735"/>
    <x v="4"/>
    <n v="1"/>
    <n v="34.1"/>
    <m/>
    <m/>
    <m/>
    <m/>
    <m/>
    <m/>
    <m/>
    <m/>
    <m/>
    <x v="1"/>
    <n v="1.4"/>
    <n v="1.8"/>
    <n v="1.6"/>
    <n v="9.4"/>
    <n v="9.4"/>
    <m/>
    <m/>
    <m/>
    <m/>
    <s v="intact"/>
    <n v="5"/>
    <n v="0.05"/>
    <n v="0.05"/>
    <s v="e"/>
    <s v="sc"/>
    <s v="esc"/>
    <s v="canopy"/>
    <m/>
    <m/>
    <n v="9.4"/>
    <n v="0.9900000000000001"/>
    <m/>
    <m/>
    <m/>
    <m/>
  </r>
  <r>
    <s v="SMDSFH1"/>
    <n v="4"/>
    <s v="BT736"/>
    <x v="4"/>
    <n v="1"/>
    <n v="24"/>
    <m/>
    <m/>
    <m/>
    <m/>
    <m/>
    <m/>
    <m/>
    <m/>
    <m/>
    <x v="1"/>
    <n v="0.99"/>
    <n v="0.99"/>
    <n v="0.99"/>
    <n v="12.8"/>
    <n v="10"/>
    <m/>
    <m/>
    <m/>
    <m/>
    <s v="intact"/>
    <n v="50"/>
    <n v="0.5"/>
    <n v="0.5"/>
    <s v="c"/>
    <s v="lsc"/>
    <s v="clsc"/>
    <s v="canopy"/>
    <n v="1.8"/>
    <m/>
    <m/>
    <n v="0.13921875"/>
    <n v="4"/>
    <n v="0.99"/>
    <m/>
    <m/>
  </r>
  <r>
    <s v="SMDSFH1"/>
    <n v="4"/>
    <s v="BT737"/>
    <x v="4"/>
    <n v="1"/>
    <n v="30"/>
    <m/>
    <m/>
    <m/>
    <m/>
    <m/>
    <m/>
    <m/>
    <m/>
    <m/>
    <x v="1"/>
    <n v="1.4"/>
    <n v="1.5"/>
    <n v="1.45"/>
    <n v="10.6"/>
    <n v="10.6"/>
    <m/>
    <m/>
    <m/>
    <m/>
    <s v="intact"/>
    <n v="5"/>
    <n v="0.05"/>
    <n v="0.05"/>
    <s v="e"/>
    <s v="sc"/>
    <s v="esc"/>
    <s v="canopy"/>
    <m/>
    <m/>
    <n v="10.6"/>
    <n v="0.9900000000000001"/>
    <m/>
    <m/>
    <m/>
    <m/>
  </r>
  <r>
    <s v="SMDSFH1"/>
    <n v="4"/>
    <s v="BT738"/>
    <x v="4"/>
    <n v="1"/>
    <n v="33"/>
    <m/>
    <m/>
    <m/>
    <m/>
    <m/>
    <m/>
    <m/>
    <m/>
    <m/>
    <x v="1"/>
    <n v="1.4"/>
    <n v="1.5"/>
    <n v="1.45"/>
    <n v="10.4"/>
    <n v="10.4"/>
    <m/>
    <m/>
    <m/>
    <m/>
    <s v="intact"/>
    <n v="5"/>
    <n v="0.05"/>
    <n v="0.05"/>
    <s v="e"/>
    <s v="sc"/>
    <s v="esc"/>
    <s v="canopy"/>
    <m/>
    <m/>
    <n v="10.4"/>
    <n v="0.9900000000000001"/>
    <m/>
    <m/>
    <m/>
    <m/>
  </r>
  <r>
    <s v="SMDSFH1"/>
    <n v="4"/>
    <s v="BT739"/>
    <x v="4"/>
    <n v="2"/>
    <n v="22.2"/>
    <n v="18.399999999999999"/>
    <m/>
    <m/>
    <m/>
    <m/>
    <m/>
    <m/>
    <m/>
    <m/>
    <x v="1"/>
    <n v="0.99"/>
    <n v="1.3"/>
    <n v="1.145"/>
    <n v="11.2"/>
    <n v="11.2"/>
    <m/>
    <m/>
    <m/>
    <m/>
    <s v="intact"/>
    <n v="10"/>
    <n v="0.1"/>
    <n v="0.1"/>
    <s v="e"/>
    <s v="sc"/>
    <s v="esc"/>
    <s v="canopy"/>
    <m/>
    <m/>
    <n v="11.2"/>
    <n v="0.9900000000000001"/>
    <m/>
    <m/>
    <m/>
    <m/>
  </r>
  <r>
    <s v="SMDSFH1"/>
    <n v="4"/>
    <s v="BT740"/>
    <x v="4"/>
    <n v="2"/>
    <n v="20.3"/>
    <n v="16.5"/>
    <n v="13.5"/>
    <m/>
    <m/>
    <m/>
    <m/>
    <m/>
    <m/>
    <m/>
    <x v="0"/>
    <n v="1.4"/>
    <n v="1.4"/>
    <n v="1.4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SMDSFH1"/>
    <n v="4"/>
    <s v="BT741"/>
    <x v="4"/>
    <n v="1"/>
    <n v="32.200000000000003"/>
    <m/>
    <m/>
    <m/>
    <m/>
    <m/>
    <m/>
    <m/>
    <m/>
    <m/>
    <x v="1"/>
    <n v="1.4"/>
    <n v="1.5"/>
    <n v="1.45"/>
    <n v="9"/>
    <n v="9"/>
    <m/>
    <m/>
    <m/>
    <m/>
    <s v="intact"/>
    <n v="5"/>
    <n v="0.05"/>
    <n v="0.05"/>
    <s v="c"/>
    <s v="lsc"/>
    <s v="clsc"/>
    <s v="canopy"/>
    <m/>
    <m/>
    <n v="9"/>
    <n v="0.9900000000000001"/>
    <m/>
    <m/>
    <s v="no resprout data"/>
    <m/>
  </r>
  <r>
    <s v="SMDSFH1"/>
    <n v="4"/>
    <s v="BT742"/>
    <x v="4"/>
    <n v="1"/>
    <n v="28.2"/>
    <m/>
    <m/>
    <m/>
    <m/>
    <m/>
    <m/>
    <m/>
    <m/>
    <m/>
    <x v="1"/>
    <n v="1.4"/>
    <n v="1.4"/>
    <n v="1.4"/>
    <n v="8"/>
    <n v="8"/>
    <m/>
    <m/>
    <m/>
    <m/>
    <s v="intact"/>
    <n v="0.01"/>
    <n v="1E-4"/>
    <n v="1E-4"/>
    <s v="e"/>
    <s v="sc"/>
    <s v="esc"/>
    <s v="canopy"/>
    <m/>
    <m/>
    <n v="8"/>
    <n v="0.9900000000000001"/>
    <m/>
    <m/>
    <m/>
    <m/>
  </r>
  <r>
    <s v="SMDSFH1"/>
    <n v="4"/>
    <s v="BT743"/>
    <x v="4"/>
    <n v="1"/>
    <n v="25"/>
    <m/>
    <m/>
    <m/>
    <m/>
    <m/>
    <m/>
    <m/>
    <m/>
    <m/>
    <x v="1"/>
    <n v="1.5"/>
    <n v="1.3"/>
    <n v="1.4"/>
    <n v="9.4"/>
    <n v="9.4"/>
    <m/>
    <m/>
    <m/>
    <m/>
    <s v="intact"/>
    <n v="40"/>
    <n v="0.4"/>
    <n v="0.4"/>
    <s v="c"/>
    <s v="lsc"/>
    <s v="clsc"/>
    <s v="canopy"/>
    <n v="1.8"/>
    <m/>
    <m/>
    <n v="0.18957446808510642"/>
    <n v="3"/>
    <m/>
    <m/>
    <m/>
  </r>
  <r>
    <s v="SMDSFH1"/>
    <n v="4"/>
    <s v="BT744"/>
    <x v="4"/>
    <n v="2"/>
    <n v="28"/>
    <n v="15.8"/>
    <m/>
    <m/>
    <m/>
    <m/>
    <m/>
    <m/>
    <m/>
    <m/>
    <x v="1"/>
    <n v="2"/>
    <n v="2"/>
    <n v="2"/>
    <n v="10.8"/>
    <n v="10.8"/>
    <m/>
    <m/>
    <m/>
    <m/>
    <s v="intact"/>
    <m/>
    <m/>
    <m/>
    <s v="e"/>
    <s v="sc"/>
    <s v="esc"/>
    <s v="canopy"/>
    <m/>
    <m/>
    <n v="10.8"/>
    <n v="0.9900000000000001"/>
    <m/>
    <m/>
    <m/>
    <m/>
  </r>
  <r>
    <s v="SMDSFH1"/>
    <n v="4"/>
    <s v="BT745"/>
    <x v="4"/>
    <n v="1"/>
    <n v="33"/>
    <m/>
    <m/>
    <m/>
    <m/>
    <m/>
    <m/>
    <m/>
    <m/>
    <m/>
    <x v="1"/>
    <n v="2.2999999999999998"/>
    <n v="2.5"/>
    <n v="2.4"/>
    <n v="10.4"/>
    <n v="10.4"/>
    <m/>
    <m/>
    <m/>
    <m/>
    <s v="intact"/>
    <n v="20"/>
    <n v="0.2"/>
    <n v="0.2"/>
    <s v="c"/>
    <s v="lsc"/>
    <s v="clsc"/>
    <s v="canopy"/>
    <m/>
    <m/>
    <n v="10.4"/>
    <n v="0.9900000000000001"/>
    <m/>
    <m/>
    <s v="no resprout data"/>
    <m/>
  </r>
  <r>
    <s v="SMDSFH1"/>
    <n v="4"/>
    <s v="BT746"/>
    <x v="27"/>
    <n v="1"/>
    <n v="27.5"/>
    <m/>
    <m/>
    <m/>
    <m/>
    <m/>
    <m/>
    <m/>
    <m/>
    <m/>
    <x v="0"/>
    <n v="1.5"/>
    <n v="1.6"/>
    <n v="1.55"/>
    <n v="10.8"/>
    <n v="8.8000000000000007"/>
    <m/>
    <m/>
    <m/>
    <m/>
    <s v="intact"/>
    <n v="10"/>
    <n v="0.1"/>
    <n v="0.1"/>
    <s v="e"/>
    <s v="sc"/>
    <s v="esc"/>
    <s v="canopy"/>
    <m/>
    <m/>
    <n v="8.8000000000000007"/>
    <n v="0.80666666666666687"/>
    <m/>
    <m/>
    <m/>
    <m/>
  </r>
  <r>
    <s v="SMDSFH1"/>
    <n v="4"/>
    <s v="BT747"/>
    <x v="27"/>
    <n v="1"/>
    <n v="22.6"/>
    <m/>
    <m/>
    <m/>
    <m/>
    <m/>
    <m/>
    <m/>
    <m/>
    <m/>
    <x v="1"/>
    <n v="0.9"/>
    <n v="0.99"/>
    <n v="0.94500000000000006"/>
    <n v="7.8"/>
    <n v="7.8"/>
    <m/>
    <m/>
    <m/>
    <m/>
    <s v="intact"/>
    <n v="10"/>
    <n v="0.1"/>
    <n v="0.1"/>
    <s v="c"/>
    <s v="lsc"/>
    <s v="clsc"/>
    <s v="canopy"/>
    <n v="1.5"/>
    <m/>
    <m/>
    <n v="0.19038461538461543"/>
    <n v="0.99"/>
    <n v="10"/>
    <m/>
    <m/>
  </r>
  <r>
    <s v="SMDSFH1"/>
    <n v="4"/>
    <s v="BT748"/>
    <x v="27"/>
    <n v="2"/>
    <n v="30"/>
    <n v="23.4"/>
    <m/>
    <m/>
    <m/>
    <m/>
    <m/>
    <m/>
    <m/>
    <m/>
    <x v="1"/>
    <n v="0.99"/>
    <n v="1.1000000000000001"/>
    <n v="1.0449999999999999"/>
    <n v="10.4"/>
    <n v="9.4"/>
    <m/>
    <m/>
    <m/>
    <m/>
    <s v="intact"/>
    <n v="20"/>
    <n v="0.2"/>
    <n v="0.2"/>
    <s v="c"/>
    <s v="lsc"/>
    <s v="clsc"/>
    <s v="canopy"/>
    <n v="2"/>
    <m/>
    <m/>
    <n v="0.1903846153846154"/>
    <n v="0.99"/>
    <n v="20"/>
    <m/>
    <m/>
  </r>
  <r>
    <s v="SMDSFH1"/>
    <n v="3"/>
    <s v="BT749"/>
    <x v="27"/>
    <n v="1"/>
    <n v="18"/>
    <m/>
    <m/>
    <m/>
    <m/>
    <m/>
    <m/>
    <m/>
    <m/>
    <m/>
    <x v="1"/>
    <n v="0.9"/>
    <n v="0.8"/>
    <n v="0.85000000000000009"/>
    <n v="8"/>
    <n v="8"/>
    <m/>
    <m/>
    <m/>
    <m/>
    <s v="intact"/>
    <n v="20"/>
    <n v="0.2"/>
    <n v="0.2"/>
    <s v="c"/>
    <s v="lsc"/>
    <s v="clsc"/>
    <s v="canopy"/>
    <n v="0.99"/>
    <m/>
    <m/>
    <n v="0.12375000000000001"/>
    <m/>
    <n v="5"/>
    <m/>
    <m/>
  </r>
  <r>
    <s v="SMDSFH1"/>
    <n v="3"/>
    <s v="BT750"/>
    <x v="4"/>
    <n v="1"/>
    <n v="18.7"/>
    <m/>
    <m/>
    <m/>
    <m/>
    <m/>
    <m/>
    <m/>
    <m/>
    <m/>
    <x v="0"/>
    <n v="0.99"/>
    <n v="0.99"/>
    <n v="0.99"/>
    <n v="9.5"/>
    <n v="9.5"/>
    <m/>
    <m/>
    <m/>
    <m/>
    <s v="intact"/>
    <n v="5"/>
    <n v="0.05"/>
    <n v="0.05"/>
    <s v="c"/>
    <s v="lsc"/>
    <s v="clsc"/>
    <s v="canopy"/>
    <n v="0.99"/>
    <m/>
    <m/>
    <n v="0.10421052631578948"/>
    <n v="0.99"/>
    <n v="0.99"/>
    <m/>
    <m/>
  </r>
  <r>
    <s v="SMDSFH1"/>
    <n v="3"/>
    <s v="BT751"/>
    <x v="4"/>
    <n v="2"/>
    <n v="18.3"/>
    <n v="11.3"/>
    <m/>
    <m/>
    <m/>
    <m/>
    <m/>
    <m/>
    <m/>
    <m/>
    <x v="1"/>
    <n v="0.99"/>
    <n v="0.99"/>
    <n v="0.99"/>
    <n v="8"/>
    <n v="8"/>
    <m/>
    <m/>
    <m/>
    <m/>
    <s v="intact"/>
    <n v="5"/>
    <n v="0.05"/>
    <n v="0.05"/>
    <s v="c"/>
    <s v="lsc"/>
    <s v="clsc"/>
    <s v="canopy"/>
    <n v="0.99"/>
    <m/>
    <m/>
    <n v="0.12375000000000001"/>
    <n v="0.99"/>
    <m/>
    <m/>
    <m/>
  </r>
  <r>
    <s v="SMDSFH1"/>
    <n v="3"/>
    <s v="BT752"/>
    <x v="4"/>
    <n v="1"/>
    <n v="11.5"/>
    <m/>
    <m/>
    <m/>
    <m/>
    <m/>
    <m/>
    <m/>
    <m/>
    <m/>
    <x v="1"/>
    <n v="1.3"/>
    <n v="1.8"/>
    <n v="1.55"/>
    <n v="7"/>
    <n v="7"/>
    <m/>
    <m/>
    <m/>
    <m/>
    <s v="intact"/>
    <n v="5"/>
    <n v="0.05"/>
    <n v="0.05"/>
    <s v="c"/>
    <s v="lsc"/>
    <s v="clsc"/>
    <s v="canopy"/>
    <n v="0.99"/>
    <m/>
    <m/>
    <n v="0.14142857142857143"/>
    <n v="0.99"/>
    <m/>
    <m/>
    <m/>
  </r>
  <r>
    <s v="SMDSFH1"/>
    <n v="3"/>
    <s v="BT753"/>
    <x v="4"/>
    <n v="1"/>
    <n v="11"/>
    <m/>
    <m/>
    <m/>
    <m/>
    <m/>
    <m/>
    <m/>
    <m/>
    <m/>
    <x v="1"/>
    <n v="0.99"/>
    <n v="0.9"/>
    <n v="0.94500000000000006"/>
    <n v="7"/>
    <n v="6"/>
    <m/>
    <m/>
    <m/>
    <m/>
    <s v="intact"/>
    <n v="20"/>
    <n v="0.2"/>
    <n v="0.2"/>
    <s v="c"/>
    <s v="lsc"/>
    <s v="clsc"/>
    <s v="canopy"/>
    <n v="3"/>
    <m/>
    <m/>
    <n v="0.42428571428571427"/>
    <n v="2"/>
    <m/>
    <m/>
    <m/>
  </r>
  <r>
    <s v="SMDSFH1"/>
    <n v="3"/>
    <s v="BT754"/>
    <x v="4"/>
    <n v="1"/>
    <n v="16.3"/>
    <m/>
    <m/>
    <m/>
    <m/>
    <m/>
    <m/>
    <m/>
    <m/>
    <m/>
    <x v="1"/>
    <n v="0.99"/>
    <n v="1.2"/>
    <n v="1.095"/>
    <n v="6"/>
    <n v="5.5"/>
    <m/>
    <m/>
    <m/>
    <m/>
    <s v="intact"/>
    <n v="10"/>
    <n v="0.1"/>
    <n v="0.1"/>
    <s v="c"/>
    <s v="lsc"/>
    <s v="clsc"/>
    <s v="canopy"/>
    <n v="0.99"/>
    <m/>
    <m/>
    <n v="0.16499999999999998"/>
    <n v="10"/>
    <n v="2"/>
    <m/>
    <m/>
  </r>
  <r>
    <s v="SMDSFH1"/>
    <n v="3"/>
    <s v="BT755"/>
    <x v="4"/>
    <n v="1"/>
    <n v="10.199999999999999"/>
    <m/>
    <m/>
    <m/>
    <m/>
    <m/>
    <m/>
    <m/>
    <m/>
    <m/>
    <x v="1"/>
    <n v="0.99"/>
    <n v="0.9"/>
    <n v="0.94500000000000006"/>
    <n v="6"/>
    <n v="6"/>
    <m/>
    <m/>
    <m/>
    <m/>
    <s v="intact"/>
    <m/>
    <m/>
    <m/>
    <s v="c"/>
    <s v="lsc"/>
    <s v="clsc"/>
    <s v="canopy"/>
    <n v="0.99"/>
    <m/>
    <m/>
    <n v="0.16499999999999998"/>
    <n v="5"/>
    <m/>
    <m/>
    <m/>
  </r>
  <r>
    <s v="SMDSFH1"/>
    <n v="3"/>
    <s v="BT756"/>
    <x v="4"/>
    <n v="1"/>
    <n v="18.899999999999999"/>
    <m/>
    <m/>
    <m/>
    <m/>
    <m/>
    <m/>
    <m/>
    <m/>
    <m/>
    <x v="1"/>
    <n v="1.4"/>
    <n v="1.3"/>
    <n v="1.35"/>
    <n v="10"/>
    <n v="10"/>
    <m/>
    <m/>
    <m/>
    <m/>
    <s v="intact"/>
    <n v="5"/>
    <n v="0.05"/>
    <n v="0.05"/>
    <s v="c"/>
    <s v="lsc"/>
    <s v="clsc"/>
    <s v="canopy"/>
    <n v="3"/>
    <m/>
    <m/>
    <n v="0.29700000000000004"/>
    <n v="4"/>
    <n v="0.99"/>
    <m/>
    <m/>
  </r>
  <r>
    <s v="SMDSFH2"/>
    <n v="4"/>
    <s v="BT757"/>
    <x v="4"/>
    <n v="1"/>
    <n v="36"/>
    <m/>
    <m/>
    <m/>
    <m/>
    <m/>
    <m/>
    <m/>
    <m/>
    <m/>
    <x v="0"/>
    <n v="0.8"/>
    <n v="0.7"/>
    <n v="0.75"/>
    <n v="10.4"/>
    <n v="7"/>
    <m/>
    <m/>
    <m/>
    <s v="canopy"/>
    <s v="canopy"/>
    <n v="70"/>
    <n v="0.70000000000000007"/>
    <n v="0.70000000000000007"/>
    <s v="c"/>
    <s v="ls"/>
    <s v="cls"/>
    <s v="stem"/>
    <n v="1.9"/>
    <m/>
    <m/>
    <n v="0.18086538461538459"/>
    <n v="2"/>
    <m/>
    <m/>
    <m/>
  </r>
  <r>
    <s v="SMDSFH2"/>
    <n v="4"/>
    <s v="BT758"/>
    <x v="4"/>
    <n v="2"/>
    <n v="32"/>
    <n v="35"/>
    <m/>
    <m/>
    <m/>
    <m/>
    <m/>
    <m/>
    <m/>
    <m/>
    <x v="0"/>
    <n v="1.5"/>
    <n v="1.5"/>
    <n v="1.5"/>
    <n v="10.4"/>
    <n v="9.4"/>
    <m/>
    <m/>
    <m/>
    <m/>
    <s v="intact"/>
    <n v="30"/>
    <n v="0.3"/>
    <n v="0.3"/>
    <s v="e"/>
    <s v="sc"/>
    <s v="esc"/>
    <s v="canopy"/>
    <m/>
    <m/>
    <n v="9.4"/>
    <n v="0.89480769230769241"/>
    <m/>
    <m/>
    <s v="second stem dead"/>
    <m/>
  </r>
  <r>
    <s v="SMDSFH2"/>
    <n v="4"/>
    <s v="BT759"/>
    <x v="4"/>
    <n v="1"/>
    <n v="30"/>
    <m/>
    <m/>
    <m/>
    <m/>
    <m/>
    <m/>
    <m/>
    <m/>
    <m/>
    <x v="0"/>
    <n v="1.1000000000000001"/>
    <n v="1.3"/>
    <n v="1.2000000000000002"/>
    <n v="9.4"/>
    <n v="8.4"/>
    <m/>
    <m/>
    <m/>
    <m/>
    <s v="intact"/>
    <n v="20"/>
    <n v="0.2"/>
    <n v="0.2"/>
    <s v="e"/>
    <s v="sc"/>
    <s v="esc"/>
    <s v="canopy"/>
    <m/>
    <m/>
    <n v="8.4"/>
    <n v="0.88468085106382977"/>
    <m/>
    <m/>
    <m/>
    <m/>
  </r>
  <r>
    <s v="SMDSFH2"/>
    <n v="4"/>
    <s v="BT760"/>
    <x v="4"/>
    <n v="1"/>
    <n v="65"/>
    <m/>
    <m/>
    <m/>
    <m/>
    <m/>
    <m/>
    <m/>
    <m/>
    <m/>
    <x v="0"/>
    <n v="1.1000000000000001"/>
    <n v="0.9"/>
    <n v="1"/>
    <n v="10.199999999999999"/>
    <n v="11.2"/>
    <m/>
    <m/>
    <m/>
    <m/>
    <s v="intact"/>
    <n v="50"/>
    <n v="0.5"/>
    <n v="0.5"/>
    <s v="c"/>
    <s v="lsc"/>
    <s v="clsc"/>
    <s v="canopy"/>
    <n v="0.5"/>
    <m/>
    <m/>
    <n v="4.852941176470589E-2"/>
    <n v="10"/>
    <n v="4"/>
    <m/>
    <m/>
  </r>
  <r>
    <s v="SMDSFH2"/>
    <n v="4"/>
    <s v="BT761"/>
    <x v="4"/>
    <n v="1"/>
    <n v="24"/>
    <m/>
    <m/>
    <m/>
    <m/>
    <m/>
    <m/>
    <m/>
    <m/>
    <m/>
    <x v="1"/>
    <n v="0.8"/>
    <n v="0.99"/>
    <n v="0.89500000000000002"/>
    <n v="6.8"/>
    <n v="6"/>
    <m/>
    <m/>
    <m/>
    <m/>
    <s v="intact"/>
    <n v="30"/>
    <n v="0.3"/>
    <n v="0.3"/>
    <s v="c"/>
    <s v="lsc"/>
    <s v="clsc"/>
    <s v="canopy"/>
    <m/>
    <m/>
    <n v="6"/>
    <n v="0.873529411764706"/>
    <m/>
    <n v="2"/>
    <s v="missing l height"/>
    <m/>
  </r>
  <r>
    <s v="SMDSFH2"/>
    <n v="4"/>
    <s v="BT762"/>
    <x v="4"/>
    <n v="1"/>
    <n v="35"/>
    <m/>
    <m/>
    <m/>
    <m/>
    <m/>
    <m/>
    <m/>
    <m/>
    <m/>
    <x v="1"/>
    <n v="1.2"/>
    <n v="1.1000000000000001"/>
    <n v="1.1499999999999999"/>
    <n v="10"/>
    <n v="9"/>
    <m/>
    <m/>
    <m/>
    <m/>
    <s v="intact"/>
    <n v="20"/>
    <n v="0.2"/>
    <n v="0.2"/>
    <s v="c"/>
    <s v="lsc"/>
    <s v="clsc"/>
    <s v="canopy"/>
    <n v="0.6"/>
    <m/>
    <m/>
    <n v="5.9400000000000008E-2"/>
    <n v="0.99"/>
    <m/>
    <m/>
    <m/>
  </r>
  <r>
    <s v="SMDSFH2"/>
    <n v="4"/>
    <s v="BT763"/>
    <x v="4"/>
    <n v="1"/>
    <n v="26"/>
    <m/>
    <m/>
    <m/>
    <m/>
    <m/>
    <m/>
    <m/>
    <m/>
    <m/>
    <x v="1"/>
    <n v="1.5"/>
    <n v="1.4"/>
    <n v="1.45"/>
    <n v="7.6"/>
    <n v="7.6"/>
    <m/>
    <m/>
    <m/>
    <m/>
    <s v="intact"/>
    <n v="10"/>
    <n v="0.1"/>
    <n v="0.1"/>
    <s v="e"/>
    <s v="c"/>
    <s v="ec"/>
    <s v="canopy"/>
    <m/>
    <m/>
    <n v="7.6"/>
    <n v="0.9900000000000001"/>
    <m/>
    <m/>
    <m/>
    <m/>
  </r>
  <r>
    <s v="SMDSFH2"/>
    <n v="4"/>
    <s v="BT764"/>
    <x v="4"/>
    <n v="1"/>
    <n v="21.5"/>
    <m/>
    <m/>
    <m/>
    <m/>
    <m/>
    <m/>
    <m/>
    <m/>
    <m/>
    <x v="1"/>
    <n v="0.99"/>
    <n v="0.9"/>
    <n v="0.94500000000000006"/>
    <n v="7.2"/>
    <n v="6.2"/>
    <m/>
    <m/>
    <m/>
    <m/>
    <s v="intact"/>
    <n v="20"/>
    <n v="0.2"/>
    <n v="0.2"/>
    <s v="c"/>
    <s v="lsc"/>
    <s v="clsc"/>
    <s v="canopy"/>
    <n v="0.7"/>
    <m/>
    <m/>
    <n v="9.6250000000000002E-2"/>
    <n v="5"/>
    <n v="0.99"/>
    <m/>
    <m/>
  </r>
  <r>
    <s v="SMDSFH3"/>
    <n v="4"/>
    <s v="BT765"/>
    <x v="4"/>
    <n v="1"/>
    <n v="64.3"/>
    <m/>
    <m/>
    <m/>
    <m/>
    <m/>
    <m/>
    <m/>
    <m/>
    <m/>
    <x v="1"/>
    <n v="1.1000000000000001"/>
    <n v="1.3"/>
    <n v="1.2000000000000002"/>
    <n v="11"/>
    <n v="11"/>
    <m/>
    <m/>
    <m/>
    <m/>
    <s v="intact"/>
    <n v="10"/>
    <n v="0.1"/>
    <n v="0.1"/>
    <s v="e"/>
    <s v="sc"/>
    <s v="esc"/>
    <s v="canopy"/>
    <m/>
    <m/>
    <n v="11"/>
    <n v="0.9900000000000001"/>
    <m/>
    <m/>
    <m/>
    <m/>
  </r>
  <r>
    <s v="SMDSFH3"/>
    <n v="4"/>
    <s v="BT766"/>
    <x v="4"/>
    <n v="1"/>
    <n v="21.7"/>
    <m/>
    <m/>
    <m/>
    <m/>
    <m/>
    <m/>
    <m/>
    <m/>
    <m/>
    <x v="1"/>
    <n v="0.99"/>
    <n v="0.9"/>
    <n v="0.94500000000000006"/>
    <n v="10.199999999999999"/>
    <n v="10.199999999999999"/>
    <m/>
    <m/>
    <m/>
    <m/>
    <s v="intact"/>
    <n v="5"/>
    <n v="0.05"/>
    <n v="0.05"/>
    <s v="e"/>
    <s v="sc"/>
    <s v="esc"/>
    <s v="canopy"/>
    <m/>
    <m/>
    <n v="10.199999999999999"/>
    <n v="0.9900000000000001"/>
    <m/>
    <m/>
    <m/>
    <m/>
  </r>
  <r>
    <s v="SMDSFH3"/>
    <n v="4"/>
    <s v="BT767"/>
    <x v="4"/>
    <n v="1"/>
    <n v="29.8"/>
    <m/>
    <m/>
    <m/>
    <m/>
    <m/>
    <m/>
    <m/>
    <m/>
    <m/>
    <x v="0"/>
    <n v="0.9"/>
    <n v="0.7"/>
    <n v="0.8"/>
    <n v="9.6999999999999993"/>
    <n v="9.6999999999999993"/>
    <m/>
    <m/>
    <m/>
    <m/>
    <s v="intact"/>
    <n v="5"/>
    <n v="0.05"/>
    <n v="0.05"/>
    <s v="e"/>
    <s v="sc"/>
    <s v="esc"/>
    <s v="canopy"/>
    <m/>
    <m/>
    <n v="9.6999999999999993"/>
    <n v="0.9900000000000001"/>
    <m/>
    <m/>
    <m/>
    <m/>
  </r>
  <r>
    <s v="SMDSFH3"/>
    <n v="4"/>
    <s v="BT768"/>
    <x v="4"/>
    <n v="1"/>
    <n v="20.399999999999999"/>
    <m/>
    <m/>
    <m/>
    <m/>
    <m/>
    <m/>
    <m/>
    <m/>
    <m/>
    <x v="0"/>
    <n v="0.9"/>
    <n v="0.8"/>
    <n v="0.85000000000000009"/>
    <n v="6.2"/>
    <n v="6"/>
    <m/>
    <m/>
    <m/>
    <m/>
    <s v="intact"/>
    <n v="5"/>
    <n v="0.05"/>
    <n v="0.05"/>
    <s v="e"/>
    <s v="sc"/>
    <s v="esc"/>
    <s v="canopy"/>
    <m/>
    <m/>
    <n v="6"/>
    <n v="0.95806451612903221"/>
    <m/>
    <m/>
    <m/>
    <m/>
  </r>
  <r>
    <s v="SMDSFH3"/>
    <n v="4"/>
    <s v="BT769"/>
    <x v="4"/>
    <n v="1"/>
    <n v="25.9"/>
    <m/>
    <m/>
    <m/>
    <m/>
    <m/>
    <m/>
    <m/>
    <m/>
    <m/>
    <x v="0"/>
    <n v="0.01"/>
    <n v="0.6"/>
    <n v="0.30499999999999999"/>
    <n v="7"/>
    <n v="7"/>
    <m/>
    <m/>
    <m/>
    <m/>
    <s v="intact"/>
    <n v="20"/>
    <n v="0.2"/>
    <n v="0.2"/>
    <s v="e"/>
    <s v="sc"/>
    <s v="esc"/>
    <s v="canopy"/>
    <m/>
    <m/>
    <n v="7"/>
    <n v="0.9900000000000001"/>
    <m/>
    <m/>
    <m/>
    <m/>
  </r>
  <r>
    <s v="SMDSFH3"/>
    <n v="4"/>
    <s v="BT770"/>
    <x v="4"/>
    <n v="1"/>
    <n v="28.1"/>
    <m/>
    <m/>
    <m/>
    <m/>
    <m/>
    <m/>
    <m/>
    <m/>
    <m/>
    <x v="0"/>
    <n v="0.9"/>
    <n v="1.1000000000000001"/>
    <n v="1"/>
    <n v="6.5"/>
    <n v="6.5"/>
    <m/>
    <m/>
    <m/>
    <m/>
    <s v="intact"/>
    <n v="15"/>
    <n v="0.15"/>
    <n v="0.15"/>
    <s v="c"/>
    <s v="lsc"/>
    <s v="clsc"/>
    <s v="canopy"/>
    <n v="0.99"/>
    <m/>
    <m/>
    <n v="0.15230769230769231"/>
    <n v="5"/>
    <m/>
    <m/>
    <m/>
  </r>
  <r>
    <s v="SMDSFH3"/>
    <n v="4"/>
    <s v="BT771"/>
    <x v="4"/>
    <n v="1"/>
    <n v="20"/>
    <m/>
    <m/>
    <m/>
    <m/>
    <m/>
    <m/>
    <m/>
    <m/>
    <m/>
    <x v="0"/>
    <n v="0.99"/>
    <n v="0.9"/>
    <n v="0.94500000000000006"/>
    <n v="4.5"/>
    <n v="4.5"/>
    <m/>
    <m/>
    <m/>
    <m/>
    <s v="intact"/>
    <n v="5"/>
    <n v="0.05"/>
    <n v="0.05"/>
    <s v="e"/>
    <s v="sc"/>
    <s v="esc"/>
    <s v="canopy"/>
    <m/>
    <m/>
    <n v="4.5"/>
    <n v="0.9900000000000001"/>
    <m/>
    <m/>
    <m/>
    <m/>
  </r>
  <r>
    <s v="SMDSFH3"/>
    <n v="4"/>
    <s v="BT772"/>
    <x v="4"/>
    <n v="1"/>
    <n v="26.3"/>
    <m/>
    <m/>
    <m/>
    <m/>
    <m/>
    <m/>
    <m/>
    <m/>
    <m/>
    <x v="0"/>
    <n v="1.1000000000000001"/>
    <n v="0.99"/>
    <n v="1.0449999999999999"/>
    <n v="9"/>
    <n v="9"/>
    <m/>
    <m/>
    <m/>
    <m/>
    <s v="intact"/>
    <n v="5"/>
    <n v="0.05"/>
    <n v="0.05"/>
    <s v="c"/>
    <s v="lsc"/>
    <s v="clsc"/>
    <s v="canopy"/>
    <n v="1.2"/>
    <m/>
    <m/>
    <n v="0.13200000000000001"/>
    <n v="2"/>
    <m/>
    <m/>
    <m/>
  </r>
  <r>
    <s v="SMDSFH3"/>
    <n v="4"/>
    <s v="BT773"/>
    <x v="4"/>
    <n v="1"/>
    <n v="22.1"/>
    <m/>
    <m/>
    <m/>
    <m/>
    <m/>
    <m/>
    <m/>
    <m/>
    <m/>
    <x v="0"/>
    <n v="0.99"/>
    <n v="0.99"/>
    <n v="0.99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SMDSFH3"/>
    <n v="4"/>
    <s v="BT774"/>
    <x v="4"/>
    <n v="1"/>
    <n v="44.4"/>
    <m/>
    <m/>
    <m/>
    <m/>
    <m/>
    <m/>
    <m/>
    <m/>
    <m/>
    <x v="0"/>
    <n v="1.1000000000000001"/>
    <n v="0.9"/>
    <n v="1"/>
    <n v="6.5"/>
    <n v="6.5"/>
    <m/>
    <m/>
    <m/>
    <m/>
    <s v="intact"/>
    <n v="30"/>
    <n v="0.3"/>
    <n v="0.3"/>
    <s v="e"/>
    <s v="sc"/>
    <s v="esc"/>
    <s v="canopy"/>
    <m/>
    <m/>
    <n v="6.5"/>
    <n v="0.9900000000000001"/>
    <m/>
    <m/>
    <m/>
    <m/>
  </r>
  <r>
    <s v="SMDSFH3"/>
    <n v="4"/>
    <s v="BT775"/>
    <x v="4"/>
    <n v="1"/>
    <n v="25.9"/>
    <m/>
    <m/>
    <m/>
    <m/>
    <m/>
    <m/>
    <m/>
    <m/>
    <m/>
    <x v="0"/>
    <n v="0.8"/>
    <n v="0.99"/>
    <n v="0.89500000000000002"/>
    <n v="6.5"/>
    <n v="6.5"/>
    <m/>
    <m/>
    <m/>
    <m/>
    <s v="intact"/>
    <n v="5"/>
    <n v="0.05"/>
    <n v="0.05"/>
    <s v="c"/>
    <s v="lsc"/>
    <s v="clsc"/>
    <s v="canopy"/>
    <n v="1.5"/>
    <m/>
    <m/>
    <n v="0.22846153846153847"/>
    <n v="5"/>
    <m/>
    <m/>
    <m/>
  </r>
  <r>
    <s v="SMDSFH3"/>
    <n v="4"/>
    <s v="BT776"/>
    <x v="4"/>
    <n v="2"/>
    <n v="82"/>
    <n v="55.8"/>
    <m/>
    <m/>
    <m/>
    <m/>
    <m/>
    <m/>
    <m/>
    <m/>
    <x v="0"/>
    <n v="0.99"/>
    <n v="0.9"/>
    <n v="0.94500000000000006"/>
    <n v="9.8000000000000007"/>
    <n v="9.8000000000000007"/>
    <m/>
    <m/>
    <m/>
    <m/>
    <s v="intact"/>
    <n v="25"/>
    <n v="0.25"/>
    <n v="0.25"/>
    <s v="e"/>
    <s v="sc"/>
    <s v="esc"/>
    <s v="canopy"/>
    <m/>
    <m/>
    <n v="9.8000000000000007"/>
    <n v="0.9900000000000001"/>
    <m/>
    <m/>
    <m/>
    <m/>
  </r>
  <r>
    <s v="SMDSFH3"/>
    <n v="4"/>
    <s v="BT777"/>
    <x v="4"/>
    <n v="1"/>
    <n v="22.7"/>
    <m/>
    <m/>
    <m/>
    <m/>
    <m/>
    <m/>
    <m/>
    <m/>
    <m/>
    <x v="0"/>
    <n v="0.99"/>
    <n v="0.99"/>
    <n v="0.99"/>
    <n v="6"/>
    <n v="6"/>
    <m/>
    <m/>
    <m/>
    <m/>
    <s v="intact"/>
    <n v="0.01"/>
    <n v="1E-4"/>
    <n v="1E-4"/>
    <s v="e"/>
    <s v="sc"/>
    <s v="esc"/>
    <s v="canopy"/>
    <m/>
    <m/>
    <n v="6"/>
    <n v="0.9900000000000001"/>
    <m/>
    <m/>
    <m/>
    <m/>
  </r>
  <r>
    <s v="SMDSFH3"/>
    <n v="4"/>
    <s v="BT778"/>
    <x v="4"/>
    <n v="1"/>
    <n v="23"/>
    <m/>
    <m/>
    <m/>
    <m/>
    <m/>
    <m/>
    <m/>
    <m/>
    <m/>
    <x v="0"/>
    <n v="1.1000000000000001"/>
    <n v="0.99"/>
    <n v="1.0449999999999999"/>
    <n v="8.5"/>
    <n v="8.5"/>
    <m/>
    <m/>
    <m/>
    <m/>
    <s v="intact"/>
    <n v="5"/>
    <n v="0.05"/>
    <n v="0.05"/>
    <s v="e"/>
    <s v="sc"/>
    <s v="esc"/>
    <s v="canopy"/>
    <m/>
    <m/>
    <n v="8.5"/>
    <n v="0.9900000000000001"/>
    <m/>
    <m/>
    <m/>
    <m/>
  </r>
  <r>
    <s v="SMDSFH3"/>
    <n v="4"/>
    <s v="BT779"/>
    <x v="4"/>
    <n v="1"/>
    <n v="20.5"/>
    <m/>
    <m/>
    <m/>
    <m/>
    <m/>
    <m/>
    <m/>
    <m/>
    <m/>
    <x v="0"/>
    <n v="1.2"/>
    <n v="0.99"/>
    <n v="1.095"/>
    <n v="8"/>
    <n v="8"/>
    <m/>
    <m/>
    <m/>
    <m/>
    <s v="intact"/>
    <n v="10"/>
    <n v="0.1"/>
    <n v="0.1"/>
    <s v="c"/>
    <s v="lsc"/>
    <s v="clsc"/>
    <s v="canopy"/>
    <n v="0.99"/>
    <m/>
    <m/>
    <n v="0.12375000000000001"/>
    <n v="4"/>
    <m/>
    <m/>
    <m/>
  </r>
  <r>
    <s v="SMDSFH3"/>
    <n v="4"/>
    <s v="BT780"/>
    <x v="4"/>
    <n v="1"/>
    <n v="22.3"/>
    <m/>
    <m/>
    <m/>
    <m/>
    <m/>
    <m/>
    <m/>
    <m/>
    <m/>
    <x v="1"/>
    <n v="1.1000000000000001"/>
    <n v="1.1000000000000001"/>
    <n v="1.1000000000000001"/>
    <n v="6.5"/>
    <n v="6.5"/>
    <m/>
    <m/>
    <m/>
    <m/>
    <s v="intact"/>
    <n v="10"/>
    <n v="0.1"/>
    <n v="0.1"/>
    <s v="c"/>
    <s v="lsc"/>
    <s v="clsc"/>
    <s v="canopy"/>
    <n v="1.3"/>
    <m/>
    <m/>
    <n v="0.19800000000000001"/>
    <n v="0.99"/>
    <n v="2"/>
    <m/>
    <m/>
  </r>
  <r>
    <s v="SMDSFH3"/>
    <n v="4"/>
    <s v="BT781"/>
    <x v="4"/>
    <n v="1"/>
    <n v="28.5"/>
    <m/>
    <m/>
    <m/>
    <m/>
    <m/>
    <m/>
    <m/>
    <m/>
    <m/>
    <x v="0"/>
    <n v="1.4"/>
    <n v="1.5"/>
    <n v="1.45"/>
    <n v="8"/>
    <n v="8"/>
    <m/>
    <m/>
    <m/>
    <m/>
    <s v="intact"/>
    <n v="0.01"/>
    <n v="1E-4"/>
    <n v="1E-4"/>
    <s v="c"/>
    <s v="lsc"/>
    <s v="clsc"/>
    <s v="canopy"/>
    <n v="0.99"/>
    <m/>
    <m/>
    <n v="0.12375000000000001"/>
    <n v="6"/>
    <n v="5"/>
    <m/>
    <m/>
  </r>
  <r>
    <s v="SMDSFH3"/>
    <n v="4"/>
    <s v="BT782"/>
    <x v="4"/>
    <n v="1"/>
    <n v="23.5"/>
    <m/>
    <m/>
    <m/>
    <m/>
    <m/>
    <m/>
    <m/>
    <m/>
    <m/>
    <x v="0"/>
    <n v="1.1000000000000001"/>
    <n v="0.6"/>
    <n v="0.85000000000000009"/>
    <n v="6.2"/>
    <n v="6.2"/>
    <m/>
    <m/>
    <m/>
    <m/>
    <s v="intact"/>
    <n v="10"/>
    <n v="0.1"/>
    <n v="0.1"/>
    <s v="e"/>
    <s v="sc"/>
    <s v="esc"/>
    <s v="canopy"/>
    <m/>
    <m/>
    <n v="6.2"/>
    <n v="0.9900000000000001"/>
    <m/>
    <m/>
    <m/>
    <m/>
  </r>
  <r>
    <s v="SMDSFH3"/>
    <n v="4"/>
    <s v="BT783"/>
    <x v="4"/>
    <n v="1"/>
    <n v="27.8"/>
    <m/>
    <m/>
    <m/>
    <m/>
    <m/>
    <m/>
    <m/>
    <m/>
    <m/>
    <x v="0"/>
    <n v="1.7"/>
    <n v="1.4"/>
    <n v="1.5499999999999998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SMDSFH3"/>
    <n v="3"/>
    <s v="BT784"/>
    <x v="4"/>
    <n v="2"/>
    <n v="17.5"/>
    <n v="15.3"/>
    <m/>
    <m/>
    <m/>
    <m/>
    <m/>
    <m/>
    <m/>
    <m/>
    <x v="0"/>
    <n v="1.2"/>
    <n v="1.1000000000000001"/>
    <n v="1.1499999999999999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SMDSFH3"/>
    <n v="3"/>
    <s v="BT785"/>
    <x v="4"/>
    <n v="1"/>
    <n v="11"/>
    <m/>
    <m/>
    <m/>
    <m/>
    <m/>
    <m/>
    <m/>
    <m/>
    <m/>
    <x v="1"/>
    <n v="0.99"/>
    <n v="0.99"/>
    <n v="0.99"/>
    <n v="3.5"/>
    <n v="3.5"/>
    <m/>
    <m/>
    <m/>
    <m/>
    <s v="intact"/>
    <n v="0.01"/>
    <n v="1E-4"/>
    <n v="1E-4"/>
    <s v="e"/>
    <s v="sc"/>
    <s v="esc"/>
    <s v="canopy"/>
    <m/>
    <m/>
    <n v="3.5"/>
    <n v="0.9900000000000001"/>
    <m/>
    <m/>
    <m/>
    <m/>
  </r>
  <r>
    <s v="SMDSFH3"/>
    <n v="3"/>
    <s v="BT786"/>
    <x v="4"/>
    <n v="1"/>
    <n v="14.9"/>
    <m/>
    <m/>
    <m/>
    <m/>
    <m/>
    <m/>
    <m/>
    <m/>
    <m/>
    <x v="1"/>
    <n v="1.1000000000000001"/>
    <n v="1.1000000000000001"/>
    <n v="1.1000000000000001"/>
    <n v="6"/>
    <n v="6"/>
    <m/>
    <m/>
    <m/>
    <m/>
    <s v="intact"/>
    <n v="5"/>
    <n v="0.05"/>
    <n v="0.05"/>
    <s v="c"/>
    <s v="lsc"/>
    <s v="clsc"/>
    <s v="canopy"/>
    <n v="0.5"/>
    <m/>
    <m/>
    <n v="8.249999999999999E-2"/>
    <n v="3"/>
    <m/>
    <m/>
    <m/>
  </r>
  <r>
    <s v="SMDSFH3"/>
    <n v="3"/>
    <s v="BT787"/>
    <x v="4"/>
    <n v="1"/>
    <n v="10.8"/>
    <m/>
    <m/>
    <m/>
    <m/>
    <m/>
    <m/>
    <m/>
    <m/>
    <m/>
    <x v="0"/>
    <n v="0.01"/>
    <n v="0.01"/>
    <n v="0.01"/>
    <n v="3.5"/>
    <n v="0.01"/>
    <m/>
    <m/>
    <s v="stem"/>
    <m/>
    <s v="stem"/>
    <n v="100"/>
    <n v="0.99"/>
    <n v="1"/>
    <s v="l"/>
    <m/>
    <s v="l"/>
    <s v="basal"/>
    <n v="0.99"/>
    <m/>
    <m/>
    <n v="0.28285714285714286"/>
    <n v="7"/>
    <m/>
    <m/>
    <m/>
  </r>
  <r>
    <s v="SMDSFH3"/>
    <n v="3"/>
    <s v="BT788"/>
    <x v="4"/>
    <n v="2"/>
    <n v="18.2"/>
    <n v="7"/>
    <m/>
    <m/>
    <m/>
    <m/>
    <m/>
    <m/>
    <m/>
    <m/>
    <x v="1"/>
    <n v="1.1000000000000001"/>
    <n v="0.8"/>
    <n v="0.95000000000000007"/>
    <n v="6"/>
    <n v="6"/>
    <m/>
    <m/>
    <m/>
    <m/>
    <s v="intact"/>
    <n v="5"/>
    <n v="0.05"/>
    <n v="0.05"/>
    <s v="e"/>
    <s v="sc"/>
    <s v="esc"/>
    <s v="canopy"/>
    <m/>
    <m/>
    <n v="6"/>
    <n v="0.9900000000000001"/>
    <m/>
    <m/>
    <m/>
    <m/>
  </r>
  <r>
    <s v="SMDSFH3"/>
    <n v="3"/>
    <s v="BT789"/>
    <x v="4"/>
    <n v="1"/>
    <n v="16.899999999999999"/>
    <m/>
    <m/>
    <m/>
    <m/>
    <m/>
    <m/>
    <m/>
    <m/>
    <m/>
    <x v="0"/>
    <n v="0.9"/>
    <n v="0.99"/>
    <n v="0.94500000000000006"/>
    <n v="5.5"/>
    <n v="5.5"/>
    <m/>
    <m/>
    <m/>
    <m/>
    <s v="intact"/>
    <n v="5"/>
    <n v="0.05"/>
    <n v="0.05"/>
    <s v="e"/>
    <s v="sc"/>
    <s v="esc"/>
    <s v="canopy"/>
    <m/>
    <m/>
    <n v="5.5"/>
    <n v="0.9900000000000001"/>
    <m/>
    <m/>
    <m/>
    <m/>
  </r>
  <r>
    <s v="SMDSFH3"/>
    <n v="3"/>
    <s v="BT790"/>
    <x v="4"/>
    <n v="1"/>
    <n v="14.9"/>
    <m/>
    <m/>
    <m/>
    <m/>
    <m/>
    <m/>
    <m/>
    <m/>
    <m/>
    <x v="1"/>
    <n v="0.9"/>
    <n v="0.9"/>
    <n v="0.9"/>
    <n v="5.5"/>
    <n v="5.5"/>
    <m/>
    <m/>
    <m/>
    <m/>
    <s v="intact"/>
    <n v="5"/>
    <n v="0.05"/>
    <n v="0.05"/>
    <s v="c"/>
    <s v="lsc"/>
    <s v="clsc"/>
    <s v="canopy"/>
    <n v="0.99"/>
    <m/>
    <m/>
    <n v="0.18000000000000002"/>
    <n v="0.99"/>
    <n v="0.99"/>
    <m/>
    <m/>
  </r>
  <r>
    <s v="SMDSFH3"/>
    <n v="3"/>
    <s v="BT791"/>
    <x v="4"/>
    <n v="1"/>
    <n v="12.1"/>
    <m/>
    <m/>
    <m/>
    <m/>
    <m/>
    <m/>
    <m/>
    <m/>
    <m/>
    <x v="1"/>
    <n v="0.99"/>
    <n v="0.99"/>
    <n v="0.99"/>
    <n v="4.5"/>
    <n v="4.5"/>
    <m/>
    <m/>
    <m/>
    <m/>
    <s v="intact"/>
    <n v="5"/>
    <n v="0.05"/>
    <n v="0.05"/>
    <s v="c"/>
    <s v="lsc"/>
    <s v="clsc"/>
    <s v="canopy"/>
    <n v="1.2"/>
    <m/>
    <m/>
    <n v="0.26400000000000001"/>
    <n v="2"/>
    <n v="5"/>
    <m/>
    <m/>
  </r>
  <r>
    <s v="SMDSFH3"/>
    <n v="3"/>
    <s v="BT792"/>
    <x v="4"/>
    <n v="1"/>
    <n v="18.100000000000001"/>
    <m/>
    <m/>
    <m/>
    <m/>
    <m/>
    <m/>
    <m/>
    <m/>
    <m/>
    <x v="0"/>
    <n v="1.2"/>
    <n v="1.1000000000000001"/>
    <n v="1.1499999999999999"/>
    <n v="6"/>
    <n v="6"/>
    <m/>
    <m/>
    <m/>
    <m/>
    <s v="intact"/>
    <n v="5"/>
    <n v="0.05"/>
    <n v="0.05"/>
    <s v="c"/>
    <s v="lsc"/>
    <s v="clsc"/>
    <s v="canopy"/>
    <m/>
    <m/>
    <n v="6"/>
    <n v="0.9900000000000001"/>
    <n v="3"/>
    <n v="0.99"/>
    <s v="no l height"/>
    <m/>
  </r>
  <r>
    <s v="SMDSFH4"/>
    <n v="4"/>
    <s v="BT793"/>
    <x v="3"/>
    <n v="1"/>
    <n v="25"/>
    <m/>
    <m/>
    <m/>
    <m/>
    <m/>
    <m/>
    <m/>
    <m/>
    <m/>
    <x v="0"/>
    <n v="1.6"/>
    <n v="1.6"/>
    <n v="1.6"/>
    <n v="13.2"/>
    <n v="5.8"/>
    <m/>
    <m/>
    <m/>
    <s v="canopy"/>
    <s v="canopy"/>
    <n v="70"/>
    <n v="0.70000000000000007"/>
    <n v="0.70000000000000007"/>
    <s v="c"/>
    <s v="ls"/>
    <s v="cls"/>
    <s v="stem"/>
    <n v="6"/>
    <n v="5"/>
    <m/>
    <n v="0.45000000000000012"/>
    <n v="3"/>
    <n v="6"/>
    <m/>
    <m/>
  </r>
  <r>
    <s v="SMDSFH4"/>
    <n v="4"/>
    <s v="BT794"/>
    <x v="3"/>
    <n v="2"/>
    <n v="20"/>
    <n v="19"/>
    <m/>
    <m/>
    <m/>
    <m/>
    <m/>
    <m/>
    <m/>
    <m/>
    <x v="0"/>
    <n v="1.5"/>
    <n v="1.7"/>
    <n v="1.6"/>
    <n v="12.8"/>
    <n v="8.4"/>
    <m/>
    <m/>
    <m/>
    <s v="canopy"/>
    <s v="canopy"/>
    <n v="70"/>
    <n v="0.70000000000000007"/>
    <n v="0.70000000000000007"/>
    <s v="c"/>
    <s v="ls"/>
    <s v="cls"/>
    <s v="stem"/>
    <n v="5"/>
    <n v="5"/>
    <m/>
    <n v="0.38671875000000006"/>
    <n v="0.99"/>
    <n v="7"/>
    <m/>
    <m/>
  </r>
  <r>
    <s v="SMDSFH4"/>
    <n v="4"/>
    <s v="BT795"/>
    <x v="3"/>
    <n v="1"/>
    <n v="20"/>
    <m/>
    <m/>
    <m/>
    <m/>
    <m/>
    <m/>
    <m/>
    <m/>
    <m/>
    <x v="1"/>
    <n v="1.6"/>
    <n v="1.8"/>
    <n v="1.7000000000000002"/>
    <n v="12.2"/>
    <n v="10"/>
    <m/>
    <m/>
    <m/>
    <s v="canopy"/>
    <s v="canopy"/>
    <n v="70"/>
    <n v="0.70000000000000007"/>
    <n v="0.70000000000000007"/>
    <s v="c"/>
    <s v="ls"/>
    <s v="cls"/>
    <s v="stem"/>
    <n v="5"/>
    <n v="5.6"/>
    <m/>
    <n v="0.45442622950819672"/>
    <n v="8"/>
    <n v="6"/>
    <m/>
    <m/>
  </r>
  <r>
    <s v="SMDSFH4"/>
    <n v="4"/>
    <s v="BT796"/>
    <x v="3"/>
    <n v="2"/>
    <n v="22"/>
    <n v="19.5"/>
    <m/>
    <m/>
    <m/>
    <m/>
    <m/>
    <m/>
    <m/>
    <m/>
    <x v="1"/>
    <n v="1.9"/>
    <n v="1.7"/>
    <n v="1.7999999999999998"/>
    <n v="11.2"/>
    <n v="10.4"/>
    <m/>
    <m/>
    <m/>
    <s v="canopy"/>
    <s v="canopy"/>
    <n v="70"/>
    <n v="0.70000000000000007"/>
    <n v="0.70000000000000007"/>
    <s v="c"/>
    <s v="ls"/>
    <s v="cls"/>
    <s v="stem"/>
    <n v="2"/>
    <n v="6.2"/>
    <m/>
    <n v="0.5480357142857144"/>
    <n v="2"/>
    <n v="5"/>
    <m/>
    <m/>
  </r>
  <r>
    <s v="SMDSFH4"/>
    <n v="4"/>
    <s v="BT797"/>
    <x v="3"/>
    <n v="2"/>
    <n v="25.5"/>
    <n v="19"/>
    <m/>
    <m/>
    <m/>
    <m/>
    <m/>
    <m/>
    <m/>
    <m/>
    <x v="1"/>
    <n v="1.8"/>
    <n v="1.4"/>
    <n v="1.6"/>
    <n v="12.4"/>
    <n v="9.6"/>
    <m/>
    <m/>
    <m/>
    <s v="canopy"/>
    <s v="canopy"/>
    <n v="70"/>
    <n v="0.70000000000000007"/>
    <n v="0.70000000000000007"/>
    <s v="c"/>
    <s v="ls"/>
    <s v="cls"/>
    <s v="stem"/>
    <n v="3.5"/>
    <m/>
    <m/>
    <n v="0.27943548387096773"/>
    <n v="2"/>
    <n v="6"/>
    <m/>
    <m/>
  </r>
  <r>
    <s v="SMDSFH4"/>
    <n v="3"/>
    <s v="BT798"/>
    <x v="3"/>
    <n v="1"/>
    <n v="10"/>
    <m/>
    <m/>
    <m/>
    <m/>
    <m/>
    <m/>
    <m/>
    <m/>
    <m/>
    <x v="0"/>
    <n v="1.2"/>
    <n v="0.99"/>
    <n v="1.095"/>
    <n v="11.2"/>
    <n v="5"/>
    <m/>
    <m/>
    <m/>
    <s v="canopy"/>
    <s v="canopy"/>
    <n v="90"/>
    <n v="0.9"/>
    <n v="0.9"/>
    <s v="c"/>
    <s v="ls"/>
    <s v="cls"/>
    <s v="stem"/>
    <n v="3.5"/>
    <n v="3"/>
    <m/>
    <n v="0.30937500000000001"/>
    <n v="4"/>
    <n v="6"/>
    <m/>
    <m/>
  </r>
  <r>
    <s v="SMDSFH4"/>
    <n v="3"/>
    <s v="BT799"/>
    <x v="3"/>
    <n v="2"/>
    <n v="12.5"/>
    <n v="11"/>
    <m/>
    <m/>
    <m/>
    <m/>
    <m/>
    <m/>
    <m/>
    <m/>
    <x v="0"/>
    <n v="1.1000000000000001"/>
    <n v="0.99"/>
    <n v="1.0449999999999999"/>
    <n v="10"/>
    <n v="5"/>
    <m/>
    <m/>
    <m/>
    <s v="canopy"/>
    <s v="canopy"/>
    <n v="95"/>
    <n v="0.95000000000000007"/>
    <n v="0.95000000000000007"/>
    <s v="c"/>
    <s v="ls"/>
    <s v="cls"/>
    <s v="stem"/>
    <n v="5.5"/>
    <n v="3"/>
    <m/>
    <n v="0.5445000000000001"/>
    <n v="5"/>
    <n v="5"/>
    <m/>
    <m/>
  </r>
  <r>
    <s v="SMDSFH4"/>
    <n v="3"/>
    <s v="BT800"/>
    <x v="3"/>
    <n v="1"/>
    <n v="14"/>
    <m/>
    <m/>
    <m/>
    <m/>
    <m/>
    <m/>
    <m/>
    <m/>
    <m/>
    <x v="1"/>
    <n v="1.8"/>
    <n v="1.8"/>
    <n v="1.8"/>
    <n v="12"/>
    <n v="9"/>
    <m/>
    <m/>
    <m/>
    <s v="canopy"/>
    <s v="canopy"/>
    <n v="80"/>
    <n v="0.8"/>
    <n v="0.8"/>
    <s v="c"/>
    <s v="ls"/>
    <s v="cls"/>
    <s v="stem"/>
    <n v="1.8"/>
    <n v="4"/>
    <m/>
    <n v="0.32999999999999996"/>
    <n v="2"/>
    <n v="15"/>
    <m/>
    <m/>
  </r>
  <r>
    <s v="SMDSFH4"/>
    <n v="3"/>
    <s v="BT801"/>
    <x v="3"/>
    <n v="1"/>
    <n v="17.5"/>
    <m/>
    <m/>
    <m/>
    <m/>
    <m/>
    <m/>
    <m/>
    <m/>
    <m/>
    <x v="1"/>
    <n v="1.6"/>
    <n v="1.4"/>
    <n v="1.5"/>
    <n v="12"/>
    <n v="9"/>
    <m/>
    <m/>
    <m/>
    <s v="canopy"/>
    <s v="canopy"/>
    <n v="70"/>
    <n v="0.70000000000000007"/>
    <n v="0.70000000000000007"/>
    <s v="c"/>
    <s v="ls"/>
    <s v="cls"/>
    <s v="stem"/>
    <n v="1.9"/>
    <n v="6"/>
    <m/>
    <n v="0.49500000000000005"/>
    <n v="4"/>
    <n v="8"/>
    <m/>
    <m/>
  </r>
  <r>
    <s v="SMDSFH4"/>
    <n v="3"/>
    <s v="BT802"/>
    <x v="3"/>
    <n v="1"/>
    <n v="15"/>
    <m/>
    <m/>
    <m/>
    <m/>
    <m/>
    <m/>
    <m/>
    <m/>
    <m/>
    <x v="0"/>
    <n v="1.3"/>
    <n v="1.2"/>
    <n v="1.25"/>
    <n v="10.6"/>
    <n v="5"/>
    <m/>
    <m/>
    <m/>
    <s v="canopy"/>
    <s v="canopy"/>
    <n v="90"/>
    <n v="0.9"/>
    <n v="0.9"/>
    <s v="c"/>
    <s v="ls"/>
    <s v="cls"/>
    <s v="stem"/>
    <n v="6"/>
    <n v="2.5"/>
    <m/>
    <n v="0.56037735849056614"/>
    <n v="5"/>
    <n v="5"/>
    <m/>
    <m/>
  </r>
  <r>
    <s v="SMDSFH4"/>
    <n v="3"/>
    <s v="BT803"/>
    <x v="3"/>
    <n v="1"/>
    <n v="19"/>
    <m/>
    <m/>
    <m/>
    <m/>
    <m/>
    <m/>
    <m/>
    <m/>
    <m/>
    <x v="0"/>
    <n v="1.6"/>
    <n v="1.9"/>
    <n v="1.75"/>
    <n v="10.6"/>
    <n v="8.6"/>
    <m/>
    <m/>
    <m/>
    <s v="canopy"/>
    <s v="canopy"/>
    <n v="70"/>
    <n v="0.70000000000000007"/>
    <n v="0.70000000000000007"/>
    <s v="c"/>
    <s v="ls"/>
    <s v="cls"/>
    <s v="stem"/>
    <n v="5"/>
    <n v="6"/>
    <m/>
    <n v="0.56037735849056614"/>
    <n v="2"/>
    <n v="3"/>
    <m/>
    <m/>
  </r>
  <r>
    <s v="SMDSFH4"/>
    <n v="4"/>
    <s v="BT804"/>
    <x v="4"/>
    <n v="1"/>
    <n v="22"/>
    <m/>
    <m/>
    <m/>
    <m/>
    <m/>
    <m/>
    <m/>
    <m/>
    <m/>
    <x v="0"/>
    <n v="1.1000000000000001"/>
    <n v="1.2"/>
    <n v="1.1499999999999999"/>
    <n v="8.4"/>
    <n v="8.4"/>
    <m/>
    <m/>
    <m/>
    <m/>
    <s v="intact"/>
    <n v="0"/>
    <n v="0"/>
    <n v="0"/>
    <s v="e"/>
    <s v="c"/>
    <s v="ec"/>
    <s v="canopy"/>
    <m/>
    <m/>
    <n v="8.4"/>
    <n v="0.9900000000000001"/>
    <m/>
    <m/>
    <m/>
    <m/>
  </r>
  <r>
    <s v="SMDSFH4"/>
    <n v="4"/>
    <s v="BT805"/>
    <x v="3"/>
    <n v="1"/>
    <n v="21"/>
    <m/>
    <m/>
    <m/>
    <m/>
    <m/>
    <m/>
    <m/>
    <m/>
    <m/>
    <x v="1"/>
    <m/>
    <m/>
    <m/>
    <n v="15.2"/>
    <n v="12.2"/>
    <m/>
    <m/>
    <m/>
    <m/>
    <s v="intact"/>
    <n v="40"/>
    <n v="0.4"/>
    <n v="0.4"/>
    <s v="c"/>
    <s v="lsc"/>
    <s v="clsc"/>
    <s v="canopy"/>
    <n v="0.4"/>
    <m/>
    <m/>
    <n v="2.6052631578947372E-2"/>
    <n v="17"/>
    <n v="2"/>
    <s v="no bark value"/>
    <m/>
  </r>
  <r>
    <s v="SMDSFH4"/>
    <n v="4"/>
    <s v="BT806"/>
    <x v="3"/>
    <n v="1"/>
    <n v="23"/>
    <m/>
    <m/>
    <m/>
    <m/>
    <m/>
    <m/>
    <m/>
    <m/>
    <m/>
    <x v="1"/>
    <n v="1.6"/>
    <n v="1.7"/>
    <n v="1.65"/>
    <n v="12.4"/>
    <n v="8.8000000000000007"/>
    <m/>
    <m/>
    <m/>
    <m/>
    <s v="intact"/>
    <n v="40"/>
    <n v="0.4"/>
    <n v="0.4"/>
    <s v="c"/>
    <s v="lsc"/>
    <s v="clsc"/>
    <s v="canopy"/>
    <n v="6"/>
    <m/>
    <m/>
    <n v="0.4790322580645161"/>
    <n v="5"/>
    <n v="20"/>
    <m/>
    <m/>
  </r>
  <r>
    <s v="SMDSFH4"/>
    <n v="4"/>
    <s v="BT807"/>
    <x v="3"/>
    <n v="2"/>
    <n v="61"/>
    <n v="16"/>
    <m/>
    <m/>
    <m/>
    <m/>
    <m/>
    <m/>
    <m/>
    <m/>
    <x v="1"/>
    <n v="1.7"/>
    <n v="1.7"/>
    <n v="1.7"/>
    <n v="15.6"/>
    <n v="13.6"/>
    <m/>
    <m/>
    <m/>
    <m/>
    <s v="intact"/>
    <n v="50"/>
    <n v="0.5"/>
    <n v="0.5"/>
    <s v="c"/>
    <s v="lsc"/>
    <s v="clsc"/>
    <s v="canopy"/>
    <n v="4"/>
    <m/>
    <m/>
    <n v="0.25384615384615389"/>
    <n v="3"/>
    <n v="3"/>
    <m/>
    <m/>
  </r>
  <r>
    <s v="SMDSFH4"/>
    <n v="4"/>
    <s v="BT808"/>
    <x v="3"/>
    <n v="2"/>
    <n v="21.5"/>
    <n v="14"/>
    <m/>
    <m/>
    <m/>
    <m/>
    <m/>
    <m/>
    <m/>
    <m/>
    <x v="1"/>
    <n v="1.6"/>
    <n v="1.7"/>
    <n v="1.65"/>
    <n v="14.2"/>
    <n v="11"/>
    <m/>
    <m/>
    <m/>
    <m/>
    <s v="intact"/>
    <n v="50"/>
    <n v="0.5"/>
    <n v="0.5"/>
    <s v="c"/>
    <s v="lsc"/>
    <s v="clsc"/>
    <s v="canopy"/>
    <n v="4"/>
    <m/>
    <m/>
    <n v="0.27887323943661974"/>
    <n v="10"/>
    <n v="5"/>
    <m/>
    <m/>
  </r>
  <r>
    <s v="SMDSFH4"/>
    <n v="4"/>
    <s v="BT809"/>
    <x v="3"/>
    <n v="1"/>
    <n v="21"/>
    <m/>
    <m/>
    <m/>
    <m/>
    <m/>
    <m/>
    <m/>
    <m/>
    <m/>
    <x v="1"/>
    <n v="1.1000000000000001"/>
    <n v="1.5"/>
    <n v="1.3"/>
    <n v="14.2"/>
    <n v="11.4"/>
    <m/>
    <m/>
    <m/>
    <m/>
    <s v="intact"/>
    <n v="40"/>
    <n v="0.4"/>
    <n v="0.4"/>
    <s v="c"/>
    <s v="lsc"/>
    <s v="clsc"/>
    <s v="canopy"/>
    <n v="6"/>
    <m/>
    <m/>
    <n v="0.41830985915492963"/>
    <n v="0.99"/>
    <n v="7"/>
    <m/>
    <m/>
  </r>
  <r>
    <s v="SMDSFH4"/>
    <n v="4"/>
    <s v="BT810"/>
    <x v="4"/>
    <n v="1"/>
    <n v="48"/>
    <m/>
    <m/>
    <m/>
    <m/>
    <m/>
    <m/>
    <m/>
    <m/>
    <m/>
    <x v="0"/>
    <n v="1.7"/>
    <n v="1.7"/>
    <n v="1.7"/>
    <n v="11.4"/>
    <n v="11"/>
    <m/>
    <m/>
    <m/>
    <m/>
    <s v="intact"/>
    <n v="30"/>
    <n v="0.3"/>
    <n v="0.3"/>
    <s v="e"/>
    <s v="sc"/>
    <s v="esc"/>
    <s v="canopy"/>
    <m/>
    <m/>
    <n v="11"/>
    <n v="0.95526315789473693"/>
    <m/>
    <m/>
    <m/>
    <m/>
  </r>
  <r>
    <s v="SMDSFH4"/>
    <n v="4"/>
    <s v="BT811"/>
    <x v="3"/>
    <n v="2"/>
    <n v="22.5"/>
    <n v="19"/>
    <m/>
    <m/>
    <m/>
    <m/>
    <m/>
    <m/>
    <m/>
    <m/>
    <x v="0"/>
    <n v="1.8"/>
    <n v="1.6"/>
    <n v="1.7000000000000002"/>
    <n v="11.2"/>
    <n v="8.6"/>
    <m/>
    <m/>
    <m/>
    <m/>
    <s v="intact"/>
    <n v="50"/>
    <n v="0.5"/>
    <n v="0.5"/>
    <s v="c"/>
    <s v="lsc"/>
    <s v="clsc"/>
    <s v="canopy"/>
    <n v="2.5"/>
    <m/>
    <m/>
    <n v="0.22098214285714288"/>
    <n v="3"/>
    <n v="0.99"/>
    <m/>
    <m/>
  </r>
  <r>
    <s v="SMDSFH4"/>
    <n v="4"/>
    <s v="BT812"/>
    <x v="3"/>
    <n v="1"/>
    <n v="32"/>
    <m/>
    <m/>
    <m/>
    <m/>
    <m/>
    <m/>
    <m/>
    <m/>
    <m/>
    <x v="0"/>
    <n v="0.99"/>
    <n v="1.5"/>
    <n v="1.2450000000000001"/>
    <n v="13.4"/>
    <n v="10.6"/>
    <m/>
    <m/>
    <m/>
    <m/>
    <s v="intact"/>
    <n v="50"/>
    <n v="0.5"/>
    <n v="0.5"/>
    <s v="c"/>
    <s v="lsc"/>
    <s v="clsc"/>
    <s v="canopy"/>
    <n v="3"/>
    <m/>
    <m/>
    <n v="0.22164179104477613"/>
    <n v="0.99"/>
    <m/>
    <m/>
    <m/>
  </r>
  <r>
    <s v="SMDSFH4"/>
    <n v="4"/>
    <s v="BT813"/>
    <x v="3"/>
    <n v="2"/>
    <n v="39"/>
    <n v="22"/>
    <n v="15.5"/>
    <n v="13"/>
    <m/>
    <m/>
    <m/>
    <m/>
    <m/>
    <m/>
    <x v="0"/>
    <n v="1.7"/>
    <n v="2.5"/>
    <n v="2.1"/>
    <n v="13"/>
    <n v="12"/>
    <m/>
    <m/>
    <m/>
    <m/>
    <s v="intact"/>
    <n v="30"/>
    <n v="0.3"/>
    <n v="0.3"/>
    <s v="c"/>
    <s v="lsc"/>
    <s v="clsc"/>
    <s v="canopy"/>
    <m/>
    <m/>
    <n v="12"/>
    <n v="0.91384615384615386"/>
    <m/>
    <n v="0.99"/>
    <m/>
    <m/>
  </r>
  <r>
    <s v="SMDSFH4"/>
    <n v="4"/>
    <s v="BT814"/>
    <x v="3"/>
    <n v="1"/>
    <n v="23"/>
    <m/>
    <m/>
    <m/>
    <m/>
    <m/>
    <m/>
    <m/>
    <m/>
    <m/>
    <x v="1"/>
    <n v="1.4"/>
    <n v="0.7"/>
    <n v="1.0499999999999998"/>
    <n v="13.8"/>
    <n v="13.6"/>
    <m/>
    <m/>
    <m/>
    <m/>
    <s v="intact"/>
    <n v="25"/>
    <n v="0.25"/>
    <n v="0.25"/>
    <s v="c"/>
    <s v="lsc"/>
    <s v="clsc"/>
    <s v="canopy"/>
    <n v="5"/>
    <m/>
    <m/>
    <n v="0.35869565217391308"/>
    <n v="2"/>
    <m/>
    <m/>
    <m/>
  </r>
  <r>
    <s v="SMDSFH4"/>
    <n v="4"/>
    <s v="BT815"/>
    <x v="3"/>
    <n v="2"/>
    <n v="21"/>
    <n v="17"/>
    <m/>
    <m/>
    <m/>
    <m/>
    <m/>
    <m/>
    <m/>
    <m/>
    <x v="1"/>
    <n v="1.8"/>
    <n v="1.4"/>
    <n v="1.6"/>
    <n v="14"/>
    <n v="14"/>
    <m/>
    <m/>
    <m/>
    <m/>
    <s v="intact"/>
    <n v="20"/>
    <n v="0.2"/>
    <n v="0.2"/>
    <s v="e"/>
    <s v="sc"/>
    <s v="esc"/>
    <s v="canopy"/>
    <m/>
    <m/>
    <n v="14"/>
    <n v="0.9900000000000001"/>
    <m/>
    <m/>
    <m/>
    <m/>
  </r>
  <r>
    <s v="SMDSFH4"/>
    <n v="4"/>
    <s v="BT816"/>
    <x v="3"/>
    <n v="2"/>
    <n v="22.5"/>
    <n v="15"/>
    <m/>
    <m/>
    <m/>
    <m/>
    <m/>
    <m/>
    <m/>
    <m/>
    <x v="0"/>
    <n v="1.6"/>
    <n v="1.4"/>
    <n v="1.5"/>
    <n v="13.4"/>
    <n v="11.8"/>
    <m/>
    <m/>
    <m/>
    <m/>
    <s v="intact"/>
    <n v="10"/>
    <n v="0.1"/>
    <n v="0.1"/>
    <s v="c"/>
    <s v="lsc"/>
    <s v="clsc"/>
    <s v="canopy"/>
    <n v="5"/>
    <m/>
    <m/>
    <n v="0.36940298507462682"/>
    <n v="3"/>
    <m/>
    <m/>
    <m/>
  </r>
  <r>
    <s v="SMDSFH4"/>
    <n v="4"/>
    <s v="BT817"/>
    <x v="3"/>
    <n v="2"/>
    <n v="21.5"/>
    <n v="17"/>
    <m/>
    <m/>
    <m/>
    <m/>
    <m/>
    <m/>
    <m/>
    <m/>
    <x v="1"/>
    <n v="1.6"/>
    <n v="1.7"/>
    <n v="1.65"/>
    <n v="13.4"/>
    <n v="13.4"/>
    <m/>
    <m/>
    <m/>
    <m/>
    <s v="intact"/>
    <n v="10"/>
    <n v="0.1"/>
    <n v="0.1"/>
    <s v="e"/>
    <s v="c"/>
    <s v="ec"/>
    <s v="canopy"/>
    <m/>
    <m/>
    <n v="13.4"/>
    <n v="0.9900000000000001"/>
    <m/>
    <m/>
    <m/>
    <m/>
  </r>
  <r>
    <s v="SMDSFH4"/>
    <n v="4"/>
    <s v="BT818"/>
    <x v="3"/>
    <n v="2"/>
    <n v="20"/>
    <n v="15"/>
    <n v="12.5"/>
    <m/>
    <m/>
    <m/>
    <m/>
    <m/>
    <m/>
    <m/>
    <x v="1"/>
    <n v="1.9"/>
    <n v="2.1"/>
    <n v="2"/>
    <n v="14.6"/>
    <n v="9.8000000000000007"/>
    <m/>
    <m/>
    <m/>
    <m/>
    <s v="intact"/>
    <n v="30"/>
    <n v="0.3"/>
    <n v="0.3"/>
    <s v="c"/>
    <s v="lsc"/>
    <s v="clsc"/>
    <s v="canopy"/>
    <n v="3"/>
    <m/>
    <m/>
    <n v="0.2034246575342466"/>
    <n v="0.99"/>
    <n v="8"/>
    <m/>
    <m/>
  </r>
  <r>
    <s v="SMDSFH4"/>
    <n v="4"/>
    <s v="BT819"/>
    <x v="3"/>
    <n v="2"/>
    <n v="21.5"/>
    <n v="17"/>
    <n v="11"/>
    <m/>
    <m/>
    <m/>
    <m/>
    <m/>
    <m/>
    <m/>
    <x v="0"/>
    <n v="1.5"/>
    <n v="1.3"/>
    <n v="1.4"/>
    <n v="11.8"/>
    <n v="9"/>
    <m/>
    <m/>
    <m/>
    <m/>
    <s v="intact"/>
    <n v="50"/>
    <n v="0.5"/>
    <n v="0.5"/>
    <s v="c"/>
    <s v="lsc"/>
    <s v="clsc"/>
    <s v="canopy"/>
    <n v="5"/>
    <m/>
    <m/>
    <n v="0.41949152542372881"/>
    <n v="3"/>
    <n v="3"/>
    <s v="third stem dead"/>
    <m/>
  </r>
  <r>
    <s v="SMDSFH4"/>
    <n v="4"/>
    <s v="BT820"/>
    <x v="10"/>
    <n v="1"/>
    <n v="24.5"/>
    <m/>
    <m/>
    <m/>
    <m/>
    <m/>
    <m/>
    <m/>
    <m/>
    <m/>
    <x v="1"/>
    <n v="1.6"/>
    <n v="1.6"/>
    <n v="1.6"/>
    <n v="9.4"/>
    <n v="9.4"/>
    <m/>
    <m/>
    <m/>
    <m/>
    <s v="intact"/>
    <n v="5"/>
    <n v="0.05"/>
    <n v="0.05"/>
    <s v="e"/>
    <s v="c"/>
    <s v="ec"/>
    <s v="canopy"/>
    <m/>
    <m/>
    <n v="9.4"/>
    <n v="0.9900000000000001"/>
    <m/>
    <m/>
    <m/>
    <m/>
  </r>
  <r>
    <s v="SMDSFH4"/>
    <n v="4"/>
    <s v="BT821"/>
    <x v="3"/>
    <n v="2"/>
    <n v="24.5"/>
    <n v="22"/>
    <m/>
    <m/>
    <m/>
    <m/>
    <m/>
    <m/>
    <m/>
    <m/>
    <x v="1"/>
    <n v="1.7"/>
    <n v="1.8"/>
    <n v="1.75"/>
    <n v="12.2"/>
    <n v="10.4"/>
    <m/>
    <m/>
    <m/>
    <m/>
    <s v="intact"/>
    <n v="50"/>
    <n v="0.5"/>
    <n v="0.5"/>
    <s v="e"/>
    <s v="sc"/>
    <s v="esc"/>
    <s v="canopy"/>
    <m/>
    <m/>
    <n v="10.4"/>
    <n v="0.84393442622950832"/>
    <m/>
    <m/>
    <m/>
    <m/>
  </r>
  <r>
    <s v="SMDSFH4"/>
    <n v="3"/>
    <s v="BT822"/>
    <x v="4"/>
    <n v="1"/>
    <n v="10"/>
    <m/>
    <m/>
    <m/>
    <m/>
    <m/>
    <m/>
    <m/>
    <m/>
    <m/>
    <x v="0"/>
    <n v="0.9"/>
    <n v="0.9"/>
    <n v="0.9"/>
    <n v="5"/>
    <n v="5"/>
    <m/>
    <m/>
    <m/>
    <m/>
    <s v="intact"/>
    <n v="5"/>
    <n v="0.05"/>
    <n v="0.05"/>
    <s v="c"/>
    <s v="lsc"/>
    <s v="clsc"/>
    <s v="canopy"/>
    <m/>
    <m/>
    <n v="5"/>
    <n v="0.9900000000000001"/>
    <n v="3"/>
    <n v="4"/>
    <m/>
    <m/>
  </r>
  <r>
    <s v="SMDSFH4"/>
    <n v="3"/>
    <s v="BT823"/>
    <x v="4"/>
    <n v="2"/>
    <n v="14.5"/>
    <n v="11.5"/>
    <m/>
    <m/>
    <m/>
    <m/>
    <m/>
    <m/>
    <m/>
    <m/>
    <x v="0"/>
    <n v="1.1000000000000001"/>
    <n v="1.1000000000000001"/>
    <n v="1.1000000000000001"/>
    <n v="8"/>
    <n v="8"/>
    <m/>
    <m/>
    <m/>
    <m/>
    <s v="intact"/>
    <n v="5"/>
    <n v="0.05"/>
    <n v="0.05"/>
    <s v="c"/>
    <s v="lsc"/>
    <s v="clsc"/>
    <s v="canopy"/>
    <n v="1.6"/>
    <m/>
    <m/>
    <n v="0.19800000000000001"/>
    <n v="0.99"/>
    <n v="2"/>
    <m/>
    <m/>
  </r>
  <r>
    <s v="SMDSFH4"/>
    <n v="3"/>
    <s v="BT824"/>
    <x v="3"/>
    <n v="2"/>
    <n v="19"/>
    <n v="18.5"/>
    <n v="16.5"/>
    <m/>
    <m/>
    <m/>
    <m/>
    <m/>
    <m/>
    <m/>
    <x v="0"/>
    <n v="1.5"/>
    <n v="1.2"/>
    <n v="1.35"/>
    <n v="13.6"/>
    <n v="11.6"/>
    <m/>
    <m/>
    <m/>
    <m/>
    <s v="intact"/>
    <n v="40"/>
    <n v="0.4"/>
    <n v="0.4"/>
    <s v="e"/>
    <s v="sc"/>
    <s v="esc"/>
    <s v="canopy"/>
    <m/>
    <m/>
    <n v="11.6"/>
    <n v="0.84441176470588242"/>
    <m/>
    <m/>
    <m/>
    <m/>
  </r>
  <r>
    <s v="SMDSFH4"/>
    <n v="3"/>
    <s v="BT825"/>
    <x v="4"/>
    <n v="2"/>
    <n v="11"/>
    <n v="9"/>
    <m/>
    <m/>
    <m/>
    <m/>
    <m/>
    <m/>
    <m/>
    <m/>
    <x v="0"/>
    <n v="0.9"/>
    <n v="0.8"/>
    <n v="0.85000000000000009"/>
    <n v="7"/>
    <n v="6.5"/>
    <m/>
    <m/>
    <m/>
    <m/>
    <s v="intact"/>
    <n v="10"/>
    <n v="0.1"/>
    <n v="0.1"/>
    <s v="e"/>
    <s v="c"/>
    <s v="ec"/>
    <s v="canopy"/>
    <m/>
    <m/>
    <n v="6.5"/>
    <n v="0.91928571428571437"/>
    <m/>
    <m/>
    <m/>
    <m/>
  </r>
  <r>
    <s v="SMDSFH4"/>
    <n v="3"/>
    <s v="BT826"/>
    <x v="4"/>
    <n v="2"/>
    <n v="11.5"/>
    <n v="8.5"/>
    <m/>
    <m/>
    <m/>
    <m/>
    <m/>
    <m/>
    <m/>
    <m/>
    <x v="0"/>
    <n v="0.8"/>
    <n v="0.8"/>
    <n v="0.8"/>
    <n v="5"/>
    <n v="5"/>
    <m/>
    <m/>
    <m/>
    <m/>
    <s v="intact"/>
    <n v="10"/>
    <n v="0.1"/>
    <n v="0.1"/>
    <s v="c"/>
    <s v="lsc"/>
    <s v="clsc"/>
    <s v="canopy"/>
    <m/>
    <m/>
    <n v="5"/>
    <n v="0.9900000000000001"/>
    <n v="20"/>
    <n v="0.99"/>
    <s v="missing l height"/>
    <m/>
  </r>
  <r>
    <s v="SMDSFH4"/>
    <n v="3"/>
    <s v="BT827"/>
    <x v="4"/>
    <n v="2"/>
    <n v="14"/>
    <n v="13.5"/>
    <m/>
    <m/>
    <m/>
    <m/>
    <m/>
    <m/>
    <m/>
    <m/>
    <x v="0"/>
    <n v="1.2"/>
    <n v="1.2"/>
    <n v="1.2"/>
    <n v="7"/>
    <n v="7"/>
    <m/>
    <m/>
    <m/>
    <m/>
    <s v="intact"/>
    <n v="5"/>
    <n v="0.05"/>
    <n v="0.05"/>
    <s v="c"/>
    <s v="lsc"/>
    <s v="clsc"/>
    <s v="canopy"/>
    <n v="0.99"/>
    <m/>
    <m/>
    <n v="0.14142857142857143"/>
    <n v="3"/>
    <n v="0.99"/>
    <m/>
    <m/>
  </r>
  <r>
    <s v="SMDSFH4"/>
    <n v="3"/>
    <s v="BT828"/>
    <x v="3"/>
    <n v="1"/>
    <n v="17"/>
    <m/>
    <m/>
    <m/>
    <m/>
    <m/>
    <m/>
    <m/>
    <m/>
    <m/>
    <x v="0"/>
    <n v="1.6"/>
    <n v="1.4"/>
    <n v="1.5"/>
    <n v="10.6"/>
    <n v="7.6"/>
    <m/>
    <m/>
    <m/>
    <m/>
    <s v="intact"/>
    <n v="50"/>
    <n v="0.5"/>
    <n v="0.5"/>
    <s v="e"/>
    <s v="sc"/>
    <s v="esc"/>
    <s v="canopy"/>
    <m/>
    <m/>
    <n v="7.6"/>
    <n v="0.70981132075471698"/>
    <m/>
    <m/>
    <m/>
    <m/>
  </r>
  <r>
    <s v="SMDSFH4"/>
    <n v="3"/>
    <s v="BT829"/>
    <x v="25"/>
    <n v="1"/>
    <n v="12.5"/>
    <m/>
    <m/>
    <m/>
    <m/>
    <m/>
    <m/>
    <m/>
    <m/>
    <m/>
    <x v="1"/>
    <n v="1.4"/>
    <n v="1.2"/>
    <n v="1.2999999999999998"/>
    <n v="7"/>
    <n v="6"/>
    <m/>
    <m/>
    <m/>
    <m/>
    <s v="intact"/>
    <n v="10"/>
    <n v="0.1"/>
    <n v="0.1"/>
    <s v="c"/>
    <s v="lsc"/>
    <s v="clsc"/>
    <s v="canopy"/>
    <n v="2.5"/>
    <m/>
    <m/>
    <n v="0.35357142857142859"/>
    <n v="2"/>
    <m/>
    <m/>
    <m/>
  </r>
  <r>
    <s v="SMDSFH6"/>
    <n v="4"/>
    <s v="BT830"/>
    <x v="3"/>
    <n v="2"/>
    <n v="23"/>
    <n v="19"/>
    <n v="15"/>
    <m/>
    <m/>
    <m/>
    <m/>
    <m/>
    <m/>
    <m/>
    <x v="1"/>
    <n v="1.7"/>
    <n v="0.8"/>
    <n v="1.25"/>
    <n v="12.5"/>
    <n v="10.5"/>
    <m/>
    <m/>
    <m/>
    <s v="canopy"/>
    <s v="canopy"/>
    <n v="70"/>
    <n v="0.70000000000000007"/>
    <n v="0.70000000000000007"/>
    <s v="c"/>
    <s v="ls"/>
    <s v="cls"/>
    <s v="stem"/>
    <n v="4"/>
    <m/>
    <m/>
    <n v="0.31680000000000003"/>
    <n v="6"/>
    <m/>
    <m/>
    <m/>
  </r>
  <r>
    <s v="SMDSFH6"/>
    <n v="4"/>
    <s v="BT831"/>
    <x v="3"/>
    <n v="2"/>
    <n v="39"/>
    <n v="33.4"/>
    <m/>
    <m/>
    <m/>
    <m/>
    <m/>
    <m/>
    <m/>
    <m/>
    <x v="0"/>
    <n v="1.4"/>
    <n v="1.6"/>
    <n v="1.5"/>
    <n v="15"/>
    <n v="12"/>
    <m/>
    <m/>
    <m/>
    <m/>
    <s v="intact"/>
    <n v="40"/>
    <n v="0.4"/>
    <n v="0.4"/>
    <s v="e"/>
    <s v="sc"/>
    <s v="esc"/>
    <s v="canopy"/>
    <m/>
    <m/>
    <n v="12"/>
    <n v="0.79200000000000004"/>
    <m/>
    <m/>
    <m/>
    <m/>
  </r>
  <r>
    <s v="SMDSFH6"/>
    <n v="4"/>
    <s v="BT832"/>
    <x v="4"/>
    <n v="1"/>
    <n v="65"/>
    <m/>
    <m/>
    <m/>
    <m/>
    <m/>
    <m/>
    <m/>
    <m/>
    <m/>
    <x v="0"/>
    <n v="1.4"/>
    <n v="1.3"/>
    <n v="1.35"/>
    <n v="9.5"/>
    <n v="9.5"/>
    <m/>
    <m/>
    <m/>
    <m/>
    <s v="intact"/>
    <n v="50"/>
    <n v="0.5"/>
    <n v="0.5"/>
    <s v="e"/>
    <s v="sc"/>
    <s v="esc"/>
    <s v="canopy"/>
    <m/>
    <m/>
    <n v="9.5"/>
    <n v="0.9900000000000001"/>
    <m/>
    <m/>
    <m/>
    <m/>
  </r>
  <r>
    <s v="SMDSFH6"/>
    <n v="4"/>
    <s v="BT833"/>
    <x v="3"/>
    <n v="1"/>
    <n v="27.1"/>
    <m/>
    <m/>
    <m/>
    <m/>
    <m/>
    <m/>
    <m/>
    <m/>
    <m/>
    <x v="1"/>
    <n v="0.9"/>
    <n v="1.3"/>
    <n v="1.1000000000000001"/>
    <n v="12.6"/>
    <n v="12"/>
    <m/>
    <m/>
    <m/>
    <m/>
    <s v="intact"/>
    <n v="50"/>
    <n v="0.5"/>
    <n v="0.5"/>
    <s v="c"/>
    <s v="lsc"/>
    <s v="clsc"/>
    <s v="canopy"/>
    <n v="3"/>
    <m/>
    <m/>
    <n v="0.23571428571428574"/>
    <n v="6"/>
    <m/>
    <m/>
    <m/>
  </r>
  <r>
    <s v="SMDSFH6"/>
    <n v="4"/>
    <s v="BT834"/>
    <x v="3"/>
    <n v="1"/>
    <n v="56"/>
    <m/>
    <m/>
    <m/>
    <m/>
    <m/>
    <m/>
    <m/>
    <m/>
    <m/>
    <x v="0"/>
    <n v="1.5"/>
    <n v="0.7"/>
    <n v="1.1000000000000001"/>
    <n v="13.5"/>
    <n v="12"/>
    <m/>
    <m/>
    <m/>
    <m/>
    <s v="intact"/>
    <n v="50"/>
    <n v="0.5"/>
    <n v="0.5"/>
    <s v="c"/>
    <s v="lsc"/>
    <s v="clsc"/>
    <s v="canopy"/>
    <n v="3.5"/>
    <m/>
    <m/>
    <n v="0.25666666666666665"/>
    <n v="4"/>
    <m/>
    <m/>
    <m/>
  </r>
  <r>
    <s v="SMDSFH6"/>
    <n v="4"/>
    <s v="BT835"/>
    <x v="4"/>
    <n v="1"/>
    <n v="20.3"/>
    <m/>
    <m/>
    <m/>
    <m/>
    <m/>
    <m/>
    <m/>
    <m/>
    <m/>
    <x v="1"/>
    <n v="1.1000000000000001"/>
    <n v="1.1000000000000001"/>
    <n v="1.1000000000000001"/>
    <n v="10"/>
    <n v="9.5"/>
    <m/>
    <m/>
    <m/>
    <m/>
    <s v="intact"/>
    <n v="20"/>
    <n v="0.2"/>
    <n v="0.2"/>
    <s v="c"/>
    <s v="lsc"/>
    <s v="clsc"/>
    <s v="canopy"/>
    <n v="2.5"/>
    <m/>
    <m/>
    <n v="0.24750000000000003"/>
    <n v="2"/>
    <m/>
    <m/>
    <m/>
  </r>
  <r>
    <s v="SMDSFH6"/>
    <n v="4"/>
    <s v="BT836"/>
    <x v="4"/>
    <n v="1"/>
    <n v="55"/>
    <m/>
    <m/>
    <m/>
    <m/>
    <m/>
    <m/>
    <m/>
    <m/>
    <m/>
    <x v="0"/>
    <n v="1.5"/>
    <n v="1.3"/>
    <n v="1.4"/>
    <n v="12.5"/>
    <n v="12"/>
    <m/>
    <m/>
    <m/>
    <m/>
    <s v="intact"/>
    <n v="40"/>
    <n v="0.4"/>
    <n v="0.4"/>
    <s v="e"/>
    <s v="sc"/>
    <s v="esc"/>
    <s v="canopy"/>
    <m/>
    <m/>
    <n v="12"/>
    <n v="0.95040000000000013"/>
    <m/>
    <m/>
    <m/>
    <m/>
  </r>
  <r>
    <s v="SMDSFH6"/>
    <n v="4"/>
    <s v="BT837"/>
    <x v="4"/>
    <n v="1"/>
    <n v="22.3"/>
    <m/>
    <m/>
    <m/>
    <m/>
    <m/>
    <m/>
    <m/>
    <m/>
    <m/>
    <x v="1"/>
    <n v="2"/>
    <n v="1.7"/>
    <n v="1.85"/>
    <n v="6"/>
    <n v="6"/>
    <m/>
    <m/>
    <m/>
    <m/>
    <s v="intact"/>
    <n v="30"/>
    <n v="0.3"/>
    <n v="0.3"/>
    <s v="e"/>
    <s v="sc"/>
    <s v="esc"/>
    <s v="canopy"/>
    <m/>
    <m/>
    <n v="6"/>
    <n v="0.9900000000000001"/>
    <m/>
    <m/>
    <m/>
    <m/>
  </r>
  <r>
    <s v="SMDSFH6"/>
    <n v="4"/>
    <s v="BT838"/>
    <x v="25"/>
    <n v="1"/>
    <n v="21"/>
    <m/>
    <m/>
    <m/>
    <m/>
    <m/>
    <m/>
    <m/>
    <m/>
    <m/>
    <x v="1"/>
    <n v="0.99"/>
    <n v="1.5"/>
    <n v="1.2450000000000001"/>
    <n v="10"/>
    <n v="9"/>
    <m/>
    <m/>
    <m/>
    <m/>
    <s v="intact"/>
    <n v="40"/>
    <n v="0.4"/>
    <n v="0.4"/>
    <s v="c"/>
    <s v="lsc"/>
    <s v="clsc"/>
    <s v="canopy"/>
    <n v="2.5"/>
    <m/>
    <m/>
    <n v="0.24750000000000003"/>
    <n v="3"/>
    <m/>
    <m/>
    <m/>
  </r>
  <r>
    <s v="SMDSFH6"/>
    <n v="4"/>
    <s v="BT839"/>
    <x v="28"/>
    <n v="1"/>
    <n v="48.2"/>
    <m/>
    <m/>
    <m/>
    <m/>
    <m/>
    <m/>
    <m/>
    <m/>
    <m/>
    <x v="0"/>
    <n v="1.4"/>
    <n v="1.4"/>
    <n v="1.4"/>
    <n v="12.5"/>
    <n v="12.5"/>
    <m/>
    <m/>
    <m/>
    <m/>
    <s v="intact"/>
    <n v="50"/>
    <n v="0.5"/>
    <n v="0.5"/>
    <s v="c"/>
    <s v="lsc"/>
    <s v="clsc"/>
    <s v="canopy"/>
    <n v="3"/>
    <m/>
    <m/>
    <n v="0.23760000000000003"/>
    <n v="3"/>
    <n v="2"/>
    <m/>
    <m/>
  </r>
  <r>
    <s v="SMDSFH6"/>
    <n v="4"/>
    <s v="BT840"/>
    <x v="25"/>
    <n v="1"/>
    <n v="30"/>
    <m/>
    <m/>
    <m/>
    <m/>
    <m/>
    <m/>
    <m/>
    <m/>
    <m/>
    <x v="1"/>
    <n v="0.99"/>
    <n v="1.3"/>
    <n v="1.145"/>
    <n v="11"/>
    <n v="10.5"/>
    <m/>
    <m/>
    <m/>
    <m/>
    <s v="intact"/>
    <n v="30"/>
    <n v="0.3"/>
    <n v="0.3"/>
    <s v="c"/>
    <s v="lsc"/>
    <s v="clsc"/>
    <s v="canopy"/>
    <n v="0.99"/>
    <m/>
    <m/>
    <n v="9.0000000000000011E-2"/>
    <n v="2"/>
    <m/>
    <m/>
    <m/>
  </r>
  <r>
    <s v="SMDSFH6"/>
    <n v="4"/>
    <s v="BT841"/>
    <x v="4"/>
    <n v="2"/>
    <n v="20.5"/>
    <n v="17.2"/>
    <n v="10"/>
    <m/>
    <m/>
    <m/>
    <m/>
    <m/>
    <m/>
    <m/>
    <x v="0"/>
    <n v="1.4"/>
    <n v="1.5"/>
    <n v="1.45"/>
    <n v="7"/>
    <n v="7"/>
    <m/>
    <m/>
    <m/>
    <m/>
    <s v="intact"/>
    <n v="10"/>
    <n v="0.1"/>
    <n v="0.1"/>
    <s v="c"/>
    <s v="lsc"/>
    <s v="clsc"/>
    <s v="canopy"/>
    <n v="2"/>
    <m/>
    <m/>
    <n v="0.28285714285714286"/>
    <n v="15"/>
    <m/>
    <m/>
    <m/>
  </r>
  <r>
    <s v="SMDSFH6"/>
    <n v="4"/>
    <s v="BT842"/>
    <x v="25"/>
    <n v="1"/>
    <n v="25.7"/>
    <m/>
    <m/>
    <m/>
    <m/>
    <m/>
    <m/>
    <m/>
    <m/>
    <m/>
    <x v="1"/>
    <n v="1.5"/>
    <n v="1.5"/>
    <n v="1.5"/>
    <n v="11.5"/>
    <n v="10.5"/>
    <m/>
    <m/>
    <m/>
    <m/>
    <s v="intact"/>
    <n v="15"/>
    <n v="0.15"/>
    <n v="0.15"/>
    <s v="e"/>
    <s v="c"/>
    <s v="ec"/>
    <s v="canopy"/>
    <m/>
    <m/>
    <n v="10.5"/>
    <n v="0.90391304347826096"/>
    <m/>
    <m/>
    <m/>
    <m/>
  </r>
  <r>
    <s v="SMDSFH6"/>
    <n v="4"/>
    <s v="BT843"/>
    <x v="25"/>
    <n v="1"/>
    <n v="43.2"/>
    <m/>
    <m/>
    <m/>
    <m/>
    <m/>
    <m/>
    <m/>
    <m/>
    <m/>
    <x v="1"/>
    <n v="0.01"/>
    <n v="0.01"/>
    <n v="0.01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DSFH6"/>
    <n v="4"/>
    <s v="BT844"/>
    <x v="3"/>
    <n v="1"/>
    <n v="24.1"/>
    <m/>
    <m/>
    <m/>
    <m/>
    <m/>
    <m/>
    <m/>
    <m/>
    <m/>
    <x v="1"/>
    <n v="0.9"/>
    <n v="1.6"/>
    <n v="1.25"/>
    <n v="8"/>
    <n v="7"/>
    <m/>
    <m/>
    <m/>
    <m/>
    <s v="intact"/>
    <n v="10"/>
    <n v="0.1"/>
    <n v="0.1"/>
    <s v="e"/>
    <s v="c"/>
    <s v="ec"/>
    <s v="canopy"/>
    <m/>
    <m/>
    <n v="7"/>
    <n v="0.86625000000000008"/>
    <m/>
    <m/>
    <m/>
    <m/>
  </r>
  <r>
    <s v="SMDSFH6"/>
    <n v="4"/>
    <s v="BT845"/>
    <x v="4"/>
    <n v="2"/>
    <n v="20.5"/>
    <n v="19.5"/>
    <m/>
    <m/>
    <m/>
    <m/>
    <m/>
    <m/>
    <m/>
    <m/>
    <x v="1"/>
    <n v="1.4"/>
    <n v="1.5"/>
    <n v="1.45"/>
    <n v="8"/>
    <n v="8"/>
    <m/>
    <m/>
    <m/>
    <m/>
    <s v="intact"/>
    <n v="15"/>
    <n v="0.15"/>
    <n v="0.15"/>
    <s v="c"/>
    <s v="lsc"/>
    <s v="clsc"/>
    <s v="canopy"/>
    <n v="2"/>
    <m/>
    <m/>
    <n v="0.24750000000000003"/>
    <n v="2"/>
    <m/>
    <m/>
    <m/>
  </r>
  <r>
    <s v="SMDSFH6"/>
    <n v="4"/>
    <s v="BT846"/>
    <x v="4"/>
    <n v="1"/>
    <n v="22.3"/>
    <m/>
    <m/>
    <m/>
    <m/>
    <m/>
    <m/>
    <m/>
    <m/>
    <m/>
    <x v="0"/>
    <n v="1.3"/>
    <n v="1.2"/>
    <n v="1.25"/>
    <n v="8"/>
    <n v="8"/>
    <m/>
    <m/>
    <m/>
    <m/>
    <s v="intact"/>
    <n v="30"/>
    <n v="0.3"/>
    <n v="0.3"/>
    <s v="c"/>
    <s v="lsc"/>
    <s v="clsc"/>
    <s v="canopy"/>
    <n v="0.99"/>
    <m/>
    <m/>
    <n v="0.12375000000000001"/>
    <n v="6"/>
    <m/>
    <m/>
    <m/>
  </r>
  <r>
    <s v="SMDSFH6"/>
    <n v="3"/>
    <s v="BT847"/>
    <x v="4"/>
    <n v="1"/>
    <n v="19"/>
    <m/>
    <m/>
    <m/>
    <m/>
    <m/>
    <m/>
    <m/>
    <m/>
    <m/>
    <x v="1"/>
    <n v="1.5"/>
    <n v="1.5"/>
    <n v="1.5"/>
    <n v="7"/>
    <n v="7"/>
    <m/>
    <m/>
    <m/>
    <m/>
    <s v="intact"/>
    <n v="15"/>
    <n v="0.15"/>
    <n v="0.15"/>
    <s v="c"/>
    <s v="lsc"/>
    <s v="clsc"/>
    <s v="canopy"/>
    <n v="0.99"/>
    <m/>
    <m/>
    <n v="0.14142857142857143"/>
    <n v="2"/>
    <m/>
    <m/>
    <m/>
  </r>
  <r>
    <s v="SMDSFH6"/>
    <n v="3"/>
    <s v="BT848"/>
    <x v="4"/>
    <n v="1"/>
    <n v="12.5"/>
    <m/>
    <m/>
    <m/>
    <m/>
    <m/>
    <m/>
    <m/>
    <m/>
    <m/>
    <x v="1"/>
    <n v="0.99"/>
    <n v="0.99"/>
    <n v="0.99"/>
    <n v="5"/>
    <n v="5"/>
    <m/>
    <m/>
    <m/>
    <m/>
    <s v="intact"/>
    <n v="10"/>
    <n v="0.1"/>
    <n v="0.1"/>
    <s v="e"/>
    <s v="c"/>
    <s v="ec"/>
    <s v="canopy"/>
    <m/>
    <m/>
    <n v="5"/>
    <n v="0.9900000000000001"/>
    <m/>
    <m/>
    <m/>
    <m/>
  </r>
  <r>
    <s v="SMDSFH6"/>
    <n v="3"/>
    <s v="BT849"/>
    <x v="4"/>
    <n v="2"/>
    <n v="15"/>
    <n v="13"/>
    <m/>
    <m/>
    <m/>
    <m/>
    <m/>
    <m/>
    <m/>
    <m/>
    <x v="1"/>
    <n v="0.99"/>
    <n v="0.99"/>
    <n v="0.99"/>
    <n v="5"/>
    <n v="5"/>
    <m/>
    <m/>
    <m/>
    <m/>
    <s v="intact"/>
    <n v="10"/>
    <n v="0.1"/>
    <n v="0.1"/>
    <s v="c"/>
    <s v="lsc"/>
    <s v="clsc"/>
    <s v="canopy"/>
    <n v="0.99"/>
    <m/>
    <m/>
    <n v="0.19800000000000001"/>
    <n v="2"/>
    <m/>
    <m/>
    <m/>
  </r>
  <r>
    <s v="SMDSFH6"/>
    <n v="3"/>
    <s v="BT850"/>
    <x v="4"/>
    <n v="1"/>
    <n v="13.2"/>
    <m/>
    <m/>
    <m/>
    <m/>
    <m/>
    <m/>
    <m/>
    <m/>
    <m/>
    <x v="1"/>
    <n v="1.4"/>
    <n v="1.4"/>
    <n v="1.4"/>
    <n v="6"/>
    <n v="6"/>
    <m/>
    <m/>
    <m/>
    <m/>
    <s v="intact"/>
    <n v="20"/>
    <n v="0.2"/>
    <n v="0.2"/>
    <s v="c"/>
    <s v="lsc"/>
    <s v="clsc"/>
    <s v="canopy"/>
    <n v="2"/>
    <m/>
    <m/>
    <n v="0.32999999999999996"/>
    <n v="3"/>
    <n v="0.99"/>
    <m/>
    <m/>
  </r>
  <r>
    <s v="SMDSFH6"/>
    <n v="3"/>
    <s v="BT851"/>
    <x v="25"/>
    <n v="1"/>
    <n v="12.5"/>
    <m/>
    <m/>
    <m/>
    <m/>
    <m/>
    <m/>
    <m/>
    <m/>
    <m/>
    <x v="1"/>
    <n v="0.99"/>
    <n v="0.99"/>
    <n v="0.99"/>
    <n v="7"/>
    <n v="6"/>
    <m/>
    <m/>
    <m/>
    <m/>
    <s v="intact"/>
    <n v="20"/>
    <n v="0.2"/>
    <n v="0.2"/>
    <s v="c"/>
    <s v="lsc"/>
    <s v="clsc"/>
    <s v="canopy"/>
    <n v="2"/>
    <m/>
    <m/>
    <n v="0.28285714285714286"/>
    <n v="2"/>
    <m/>
    <m/>
    <m/>
  </r>
  <r>
    <s v="SMDSFH6"/>
    <n v="3"/>
    <s v="BT852"/>
    <x v="25"/>
    <n v="1"/>
    <n v="11"/>
    <m/>
    <m/>
    <m/>
    <m/>
    <m/>
    <m/>
    <m/>
    <m/>
    <m/>
    <x v="0"/>
    <n v="0.99"/>
    <n v="0.99"/>
    <n v="0.99"/>
    <n v="6"/>
    <n v="6"/>
    <m/>
    <m/>
    <m/>
    <m/>
    <s v="intact"/>
    <n v="30"/>
    <n v="0.3"/>
    <n v="0.3"/>
    <s v="c"/>
    <s v="lsc"/>
    <s v="clsc"/>
    <s v="canopy"/>
    <n v="3"/>
    <m/>
    <m/>
    <n v="0.49500000000000005"/>
    <n v="5"/>
    <n v="2"/>
    <m/>
    <m/>
  </r>
  <r>
    <s v="SMDSFH6"/>
    <n v="3"/>
    <s v="BT853"/>
    <x v="25"/>
    <n v="1"/>
    <n v="14.4"/>
    <m/>
    <m/>
    <m/>
    <m/>
    <m/>
    <m/>
    <m/>
    <m/>
    <m/>
    <x v="0"/>
    <n v="1.6"/>
    <n v="1.6"/>
    <n v="1.6"/>
    <n v="10"/>
    <n v="10"/>
    <m/>
    <m/>
    <m/>
    <m/>
    <s v="intact"/>
    <n v="20"/>
    <n v="0.2"/>
    <n v="0.2"/>
    <s v="c"/>
    <s v="lsc"/>
    <s v="clsc"/>
    <s v="canopy"/>
    <n v="1.5"/>
    <m/>
    <m/>
    <n v="0.14850000000000002"/>
    <n v="3"/>
    <n v="2"/>
    <m/>
    <m/>
  </r>
  <r>
    <s v="SMDSFH6"/>
    <n v="3"/>
    <s v="BT854"/>
    <x v="25"/>
    <n v="1"/>
    <n v="10.6"/>
    <m/>
    <m/>
    <m/>
    <m/>
    <m/>
    <m/>
    <m/>
    <m/>
    <m/>
    <x v="0"/>
    <n v="0.99"/>
    <n v="0.99"/>
    <n v="0.99"/>
    <n v="7"/>
    <n v="5"/>
    <m/>
    <m/>
    <m/>
    <m/>
    <s v="intact"/>
    <n v="30"/>
    <n v="0.3"/>
    <n v="0.3"/>
    <s v="c"/>
    <s v="lsc"/>
    <s v="clsc"/>
    <s v="canopy"/>
    <n v="2"/>
    <m/>
    <m/>
    <n v="0.28285714285714286"/>
    <n v="4"/>
    <n v="0.99"/>
    <m/>
    <m/>
  </r>
  <r>
    <s v="SMDSFH6"/>
    <n v="3"/>
    <s v="BT855"/>
    <x v="25"/>
    <n v="1"/>
    <n v="17"/>
    <m/>
    <m/>
    <m/>
    <m/>
    <m/>
    <m/>
    <m/>
    <m/>
    <m/>
    <x v="1"/>
    <n v="0.8"/>
    <n v="0.8"/>
    <n v="0.8"/>
    <n v="8"/>
    <n v="8"/>
    <m/>
    <m/>
    <m/>
    <m/>
    <s v="intact"/>
    <n v="20"/>
    <n v="0.2"/>
    <n v="0.2"/>
    <s v="c"/>
    <s v="lsc"/>
    <s v="clsc"/>
    <s v="canopy"/>
    <n v="2.5"/>
    <m/>
    <m/>
    <n v="0.30937500000000001"/>
    <n v="0.99"/>
    <m/>
    <m/>
    <m/>
  </r>
  <r>
    <s v="SMDSFH7"/>
    <n v="4"/>
    <s v="BT856"/>
    <x v="29"/>
    <n v="1"/>
    <n v="25.2"/>
    <m/>
    <m/>
    <m/>
    <m/>
    <m/>
    <m/>
    <m/>
    <m/>
    <m/>
    <x v="1"/>
    <n v="0.9"/>
    <n v="0.99"/>
    <n v="0.94500000000000006"/>
    <n v="8.3000000000000007"/>
    <n v="6.1"/>
    <m/>
    <m/>
    <m/>
    <s v="canopy"/>
    <s v="canopy"/>
    <n v="70"/>
    <n v="0.70000000000000007"/>
    <n v="0.70000000000000007"/>
    <s v="c"/>
    <s v="lsc"/>
    <s v="clsc"/>
    <s v="canopy"/>
    <n v="3"/>
    <n v="4.4000000000000004"/>
    <m/>
    <n v="0.52481927710843379"/>
    <n v="3"/>
    <n v="30"/>
    <m/>
    <m/>
  </r>
  <r>
    <s v="SMDSFH7"/>
    <n v="4"/>
    <s v="BT857"/>
    <x v="29"/>
    <n v="1"/>
    <n v="28"/>
    <m/>
    <m/>
    <m/>
    <m/>
    <m/>
    <m/>
    <n v="6.2"/>
    <m/>
    <m/>
    <x v="1"/>
    <n v="1.2"/>
    <n v="1.1000000000000001"/>
    <n v="1.1499999999999999"/>
    <n v="8.3000000000000007"/>
    <n v="5.8"/>
    <m/>
    <m/>
    <m/>
    <s v="canopy"/>
    <s v="canopy"/>
    <n v="70"/>
    <n v="0.70000000000000007"/>
    <n v="0.70000000000000007"/>
    <s v="c"/>
    <s v="lsc"/>
    <s v="clsc"/>
    <s v="canopy"/>
    <n v="2"/>
    <n v="4.4000000000000004"/>
    <m/>
    <n v="0.52481927710843379"/>
    <n v="5"/>
    <n v="4"/>
    <m/>
    <m/>
  </r>
  <r>
    <s v="SMDSFH7"/>
    <n v="4"/>
    <s v="BT858"/>
    <x v="4"/>
    <n v="1"/>
    <n v="21.9"/>
    <m/>
    <m/>
    <m/>
    <m/>
    <m/>
    <m/>
    <m/>
    <m/>
    <m/>
    <x v="0"/>
    <n v="1.1000000000000001"/>
    <n v="0.9"/>
    <n v="1"/>
    <n v="4.5"/>
    <n v="3.8"/>
    <m/>
    <m/>
    <m/>
    <s v="canopy"/>
    <s v="canopy"/>
    <n v="70"/>
    <n v="0.70000000000000007"/>
    <n v="0.70000000000000007"/>
    <s v="e"/>
    <s v="sc"/>
    <s v="esc"/>
    <s v="canopy"/>
    <m/>
    <n v="1.8"/>
    <n v="3.8"/>
    <n v="0.83600000000000008"/>
    <m/>
    <m/>
    <m/>
    <m/>
  </r>
  <r>
    <s v="SMDSFH7"/>
    <n v="4"/>
    <s v="BT859"/>
    <x v="29"/>
    <n v="2"/>
    <n v="24.1"/>
    <n v="17"/>
    <m/>
    <m/>
    <m/>
    <m/>
    <m/>
    <m/>
    <m/>
    <m/>
    <x v="0"/>
    <n v="1.1000000000000001"/>
    <n v="0.99"/>
    <n v="1.0449999999999999"/>
    <n v="6.5"/>
    <n v="5.5"/>
    <m/>
    <m/>
    <m/>
    <s v="canopy"/>
    <s v="canopy"/>
    <n v="70"/>
    <n v="0.70000000000000007"/>
    <n v="0.70000000000000007"/>
    <s v="c"/>
    <s v="ls"/>
    <s v="cls"/>
    <s v="stem"/>
    <n v="6"/>
    <n v="2.2999999999999998"/>
    <m/>
    <n v="0.91384615384615386"/>
    <n v="7"/>
    <n v="50"/>
    <m/>
    <m/>
  </r>
  <r>
    <s v="SMDSFH7"/>
    <n v="4"/>
    <s v="BT860"/>
    <x v="29"/>
    <n v="1"/>
    <n v="21.2"/>
    <m/>
    <m/>
    <m/>
    <m/>
    <m/>
    <m/>
    <n v="8"/>
    <n v="6"/>
    <m/>
    <x v="0"/>
    <n v="1.3"/>
    <n v="1.4"/>
    <n v="1.35"/>
    <n v="6"/>
    <n v="5.5"/>
    <m/>
    <m/>
    <m/>
    <s v="canopy"/>
    <s v="canopy"/>
    <n v="70"/>
    <n v="0.70000000000000007"/>
    <n v="0.70000000000000007"/>
    <s v="c"/>
    <s v="ls"/>
    <s v="cls"/>
    <s v="stem"/>
    <n v="3.5"/>
    <m/>
    <m/>
    <n v="0.57750000000000012"/>
    <n v="6"/>
    <n v="40"/>
    <m/>
    <m/>
  </r>
  <r>
    <s v="SMDSFH7"/>
    <n v="4"/>
    <s v="BT861"/>
    <x v="25"/>
    <n v="1"/>
    <n v="42"/>
    <m/>
    <m/>
    <m/>
    <m/>
    <m/>
    <m/>
    <m/>
    <m/>
    <m/>
    <x v="0"/>
    <n v="0.8"/>
    <n v="0.99"/>
    <n v="0.89500000000000002"/>
    <n v="18.5"/>
    <n v="3.8"/>
    <m/>
    <m/>
    <m/>
    <s v="canopy"/>
    <s v="canopy"/>
    <n v="80"/>
    <n v="0.8"/>
    <n v="0.8"/>
    <s v="c"/>
    <s v="ls"/>
    <s v="cls"/>
    <s v="stem"/>
    <n v="2.5"/>
    <n v="2.5"/>
    <m/>
    <n v="0.13378378378378381"/>
    <n v="3"/>
    <n v="10"/>
    <m/>
    <m/>
  </r>
  <r>
    <s v="SMDSFH7"/>
    <n v="4"/>
    <s v="BT862"/>
    <x v="29"/>
    <n v="2"/>
    <n v="31.1"/>
    <n v="9"/>
    <m/>
    <m/>
    <m/>
    <m/>
    <m/>
    <m/>
    <m/>
    <m/>
    <x v="0"/>
    <n v="1.2"/>
    <n v="1.1000000000000001"/>
    <n v="1.1499999999999999"/>
    <n v="7.2"/>
    <n v="4.2"/>
    <m/>
    <m/>
    <m/>
    <s v="canopy"/>
    <s v="canopy"/>
    <n v="90"/>
    <n v="0.9"/>
    <n v="0.9"/>
    <s v="c"/>
    <s v="ls"/>
    <s v="cls"/>
    <s v="stem"/>
    <n v="4.2"/>
    <n v="0.99"/>
    <m/>
    <n v="0.57750000000000012"/>
    <n v="7"/>
    <n v="30"/>
    <m/>
    <m/>
  </r>
  <r>
    <s v="SMDSFH7"/>
    <n v="4"/>
    <s v="BT863"/>
    <x v="25"/>
    <n v="1"/>
    <n v="50.5"/>
    <m/>
    <m/>
    <m/>
    <m/>
    <m/>
    <m/>
    <n v="50"/>
    <m/>
    <m/>
    <x v="0"/>
    <n v="1.3"/>
    <n v="0.7"/>
    <n v="1"/>
    <n v="14"/>
    <n v="4"/>
    <m/>
    <m/>
    <m/>
    <s v="canopy"/>
    <s v="canopy"/>
    <n v="80"/>
    <n v="0.8"/>
    <n v="0.8"/>
    <s v="c"/>
    <s v="ls"/>
    <s v="cls"/>
    <s v="stem"/>
    <n v="1.8"/>
    <n v="2.5"/>
    <m/>
    <n v="0.1767857142857143"/>
    <n v="3"/>
    <n v="17"/>
    <m/>
    <m/>
  </r>
  <r>
    <s v="SMDSFH7"/>
    <n v="4"/>
    <s v="BT864"/>
    <x v="29"/>
    <n v="1"/>
    <n v="60.5"/>
    <m/>
    <m/>
    <m/>
    <m/>
    <m/>
    <m/>
    <m/>
    <m/>
    <m/>
    <x v="0"/>
    <n v="1.4"/>
    <n v="0.01"/>
    <n v="0.70499999999999996"/>
    <n v="7.2"/>
    <n v="3.5"/>
    <m/>
    <m/>
    <m/>
    <s v="canopy"/>
    <s v="canopy"/>
    <n v="80"/>
    <n v="0.8"/>
    <n v="0.8"/>
    <s v="c"/>
    <s v="ls"/>
    <s v="cls"/>
    <s v="stem"/>
    <n v="2"/>
    <m/>
    <m/>
    <n v="0.27500000000000002"/>
    <n v="4"/>
    <n v="5"/>
    <m/>
    <m/>
  </r>
  <r>
    <s v="SMDSFH7"/>
    <n v="4"/>
    <s v="BT865"/>
    <x v="29"/>
    <n v="1"/>
    <n v="60"/>
    <m/>
    <m/>
    <m/>
    <m/>
    <m/>
    <m/>
    <m/>
    <m/>
    <m/>
    <x v="0"/>
    <n v="0.8"/>
    <n v="0.8"/>
    <n v="0.8"/>
    <n v="10.5"/>
    <n v="7"/>
    <m/>
    <m/>
    <m/>
    <s v="canopy"/>
    <s v="canopy"/>
    <n v="70"/>
    <n v="0.70000000000000007"/>
    <n v="0.70000000000000007"/>
    <s v="e"/>
    <s v="s"/>
    <s v="es"/>
    <s v="stem"/>
    <m/>
    <n v="6"/>
    <n v="7"/>
    <n v="0.65999999999999992"/>
    <m/>
    <m/>
    <m/>
    <m/>
  </r>
  <r>
    <s v="SMDSFH7"/>
    <n v="3"/>
    <s v="BT866"/>
    <x v="29"/>
    <n v="1"/>
    <n v="19.8"/>
    <m/>
    <m/>
    <m/>
    <m/>
    <m/>
    <m/>
    <m/>
    <m/>
    <m/>
    <x v="0"/>
    <n v="1.2"/>
    <n v="0.8"/>
    <n v="1"/>
    <n v="5.6"/>
    <n v="4.5"/>
    <m/>
    <m/>
    <m/>
    <s v="canopy"/>
    <s v="canopy"/>
    <n v="80"/>
    <n v="0.8"/>
    <n v="0.8"/>
    <s v="c"/>
    <s v="ls"/>
    <s v="cls"/>
    <s v="stem"/>
    <n v="4.5"/>
    <n v="2"/>
    <m/>
    <n v="0.79553571428571435"/>
    <n v="5"/>
    <n v="25"/>
    <m/>
    <m/>
  </r>
  <r>
    <s v="SMDSFH7"/>
    <n v="3"/>
    <s v="BT867"/>
    <x v="29"/>
    <n v="2"/>
    <n v="17.600000000000001"/>
    <n v="13.8"/>
    <m/>
    <m/>
    <m/>
    <m/>
    <m/>
    <n v="10"/>
    <n v="6"/>
    <m/>
    <x v="0"/>
    <n v="1.2"/>
    <n v="0.7"/>
    <n v="0.95"/>
    <n v="6.5"/>
    <n v="5.5"/>
    <m/>
    <m/>
    <m/>
    <s v="canopy"/>
    <s v="canopy"/>
    <n v="70"/>
    <n v="0.70000000000000007"/>
    <n v="0.70000000000000007"/>
    <s v="c"/>
    <s v="ls"/>
    <s v="cls"/>
    <s v="stem"/>
    <n v="3"/>
    <n v="2.2000000000000002"/>
    <m/>
    <n v="0.45692307692307693"/>
    <n v="5"/>
    <n v="40"/>
    <m/>
    <m/>
  </r>
  <r>
    <s v="SMDSFH7"/>
    <n v="4"/>
    <s v="BT868"/>
    <x v="3"/>
    <n v="1"/>
    <n v="46.6"/>
    <m/>
    <m/>
    <m/>
    <m/>
    <m/>
    <m/>
    <m/>
    <m/>
    <m/>
    <x v="0"/>
    <n v="1.7"/>
    <n v="0.99"/>
    <n v="1.345"/>
    <n v="10.6"/>
    <n v="9"/>
    <m/>
    <m/>
    <m/>
    <m/>
    <s v="intact"/>
    <n v="60"/>
    <n v="0.6"/>
    <n v="0.6"/>
    <s v="e"/>
    <s v="sc"/>
    <s v="esc"/>
    <s v="canopy"/>
    <m/>
    <m/>
    <n v="9"/>
    <n v="0.84056603773584904"/>
    <m/>
    <m/>
    <m/>
    <m/>
  </r>
  <r>
    <s v="SMDSFH7"/>
    <n v="4"/>
    <s v="BT869"/>
    <x v="4"/>
    <n v="2"/>
    <n v="21.9"/>
    <n v="20.399999999999999"/>
    <m/>
    <m/>
    <m/>
    <m/>
    <m/>
    <n v="14"/>
    <n v="6.8"/>
    <m/>
    <x v="0"/>
    <n v="0.9"/>
    <n v="0.9"/>
    <n v="0.9"/>
    <n v="4.8"/>
    <n v="4"/>
    <m/>
    <m/>
    <m/>
    <m/>
    <s v="intact"/>
    <n v="60"/>
    <n v="0.6"/>
    <n v="0.6"/>
    <s v="c"/>
    <s v="lsc"/>
    <s v="clsc"/>
    <s v="canopy"/>
    <n v="1.5"/>
    <m/>
    <m/>
    <n v="0.30937500000000001"/>
    <n v="11"/>
    <n v="9"/>
    <m/>
    <m/>
  </r>
  <r>
    <s v="SMDSFH7"/>
    <n v="4"/>
    <s v="BT870"/>
    <x v="4"/>
    <n v="1"/>
    <n v="26.8"/>
    <m/>
    <m/>
    <m/>
    <m/>
    <m/>
    <m/>
    <m/>
    <m/>
    <m/>
    <x v="1"/>
    <n v="0.9"/>
    <n v="0.99"/>
    <n v="0.94500000000000006"/>
    <n v="6.8"/>
    <n v="6.8"/>
    <m/>
    <m/>
    <m/>
    <m/>
    <s v="intact"/>
    <n v="5"/>
    <n v="0.05"/>
    <n v="0.05"/>
    <s v="e"/>
    <s v="sc"/>
    <s v="esc"/>
    <s v="canopy"/>
    <m/>
    <m/>
    <n v="6.8"/>
    <n v="0.9900000000000001"/>
    <m/>
    <m/>
    <m/>
    <m/>
  </r>
  <r>
    <s v="SMDSFH7"/>
    <n v="4"/>
    <s v="BT871"/>
    <x v="25"/>
    <n v="1"/>
    <n v="39.1"/>
    <m/>
    <m/>
    <m/>
    <m/>
    <m/>
    <m/>
    <m/>
    <m/>
    <m/>
    <x v="0"/>
    <n v="0.9"/>
    <n v="0.9"/>
    <n v="0.9"/>
    <n v="10.199999999999999"/>
    <n v="9.1999999999999993"/>
    <m/>
    <m/>
    <m/>
    <m/>
    <s v="intact"/>
    <n v="50"/>
    <n v="0.5"/>
    <n v="0.5"/>
    <s v="c"/>
    <s v="lsc"/>
    <s v="clsc"/>
    <s v="canopy"/>
    <n v="2.5"/>
    <m/>
    <m/>
    <n v="0.24264705882352944"/>
    <n v="2"/>
    <n v="15"/>
    <m/>
    <m/>
  </r>
  <r>
    <s v="SMDSFH7"/>
    <n v="4"/>
    <s v="BT872"/>
    <x v="29"/>
    <n v="1"/>
    <n v="50.5"/>
    <m/>
    <m/>
    <m/>
    <m/>
    <m/>
    <m/>
    <n v="36.4"/>
    <m/>
    <m/>
    <x v="0"/>
    <n v="2.8"/>
    <n v="0.01"/>
    <n v="1.4049999999999998"/>
    <n v="9.5"/>
    <n v="7.5"/>
    <m/>
    <m/>
    <m/>
    <m/>
    <s v="intact"/>
    <n v="60"/>
    <n v="0.6"/>
    <n v="0.6"/>
    <s v="c"/>
    <s v="lsc"/>
    <s v="clsc"/>
    <s v="canopy"/>
    <n v="4"/>
    <m/>
    <m/>
    <n v="0.4168421052631579"/>
    <n v="15"/>
    <n v="35"/>
    <m/>
    <m/>
  </r>
  <r>
    <s v="SMDSFH7"/>
    <n v="3"/>
    <s v="BT873"/>
    <x v="29"/>
    <n v="1"/>
    <n v="19.100000000000001"/>
    <m/>
    <m/>
    <m/>
    <m/>
    <m/>
    <m/>
    <n v="10"/>
    <m/>
    <m/>
    <x v="0"/>
    <n v="1.3"/>
    <n v="1.2"/>
    <n v="1.25"/>
    <n v="7"/>
    <n v="6"/>
    <m/>
    <m/>
    <m/>
    <m/>
    <s v="intact"/>
    <n v="60"/>
    <n v="0.6"/>
    <n v="0.6"/>
    <s v="c"/>
    <s v="lsc"/>
    <s v="clsc"/>
    <s v="canopy"/>
    <n v="4"/>
    <m/>
    <m/>
    <n v="0.56571428571428573"/>
    <n v="5"/>
    <n v="8"/>
    <m/>
    <m/>
  </r>
  <r>
    <s v="SMDSFH7"/>
    <n v="4"/>
    <s v="BT874"/>
    <x v="29"/>
    <n v="1"/>
    <n v="60.3"/>
    <m/>
    <m/>
    <m/>
    <m/>
    <m/>
    <m/>
    <n v="9"/>
    <n v="8"/>
    <n v="7"/>
    <x v="0"/>
    <n v="0.01"/>
    <n v="0.01"/>
    <n v="0.01"/>
    <n v="6.5"/>
    <n v="3.5"/>
    <m/>
    <m/>
    <s v="stem"/>
    <m/>
    <s v="stem"/>
    <n v="100"/>
    <n v="0.99"/>
    <n v="1"/>
    <s v="l"/>
    <m/>
    <s v="l"/>
    <s v="basal"/>
    <n v="3.5"/>
    <m/>
    <m/>
    <n v="0.53307692307692311"/>
    <n v="18"/>
    <n v="50"/>
    <m/>
    <m/>
  </r>
  <r>
    <s v="SMDSFH7"/>
    <n v="4"/>
    <s v="BT875"/>
    <x v="29"/>
    <n v="2"/>
    <n v="51"/>
    <n v="44.6"/>
    <n v="46.4"/>
    <m/>
    <m/>
    <m/>
    <m/>
    <m/>
    <m/>
    <m/>
    <x v="0"/>
    <n v="0.8"/>
    <n v="0.8"/>
    <n v="0.8"/>
    <n v="10"/>
    <n v="8.5"/>
    <m/>
    <m/>
    <m/>
    <m/>
    <s v="intact"/>
    <n v="55"/>
    <n v="0.55000000000000004"/>
    <n v="0.55000000000000004"/>
    <s v="c"/>
    <s v="lsc"/>
    <s v="clsc"/>
    <s v="canopy"/>
    <n v="3"/>
    <m/>
    <m/>
    <n v="0.29700000000000004"/>
    <n v="4"/>
    <n v="2"/>
    <m/>
    <m/>
  </r>
  <r>
    <s v="SMDSFH7"/>
    <n v="3"/>
    <s v="BT876"/>
    <x v="4"/>
    <n v="1"/>
    <n v="15"/>
    <m/>
    <m/>
    <m/>
    <m/>
    <m/>
    <m/>
    <m/>
    <m/>
    <m/>
    <x v="0"/>
    <n v="0.01"/>
    <n v="0.01"/>
    <n v="0.01"/>
    <n v="6.5"/>
    <n v="0.01"/>
    <m/>
    <m/>
    <s v="stem"/>
    <m/>
    <s v="stem"/>
    <n v="100"/>
    <n v="0.99"/>
    <n v="1"/>
    <s v="l"/>
    <m/>
    <s v="l"/>
    <s v="basal"/>
    <n v="1.5"/>
    <m/>
    <m/>
    <n v="0.22846153846153847"/>
    <n v="7"/>
    <n v="3"/>
    <m/>
    <m/>
  </r>
  <r>
    <s v="SMDSFH7"/>
    <n v="3"/>
    <s v="BT877"/>
    <x v="29"/>
    <n v="2"/>
    <n v="11.1"/>
    <n v="6"/>
    <m/>
    <m/>
    <m/>
    <m/>
    <m/>
    <n v="6"/>
    <m/>
    <m/>
    <x v="0"/>
    <n v="0.01"/>
    <n v="0.01"/>
    <n v="0.01"/>
    <n v="5.5"/>
    <n v="0.01"/>
    <m/>
    <m/>
    <s v="stem"/>
    <m/>
    <s v="stem"/>
    <n v="100"/>
    <n v="0.99"/>
    <n v="1"/>
    <s v="l"/>
    <m/>
    <s v="l"/>
    <s v="basal"/>
    <n v="5.5"/>
    <m/>
    <m/>
    <n v="0.9900000000000001"/>
    <n v="5"/>
    <n v="40"/>
    <m/>
    <m/>
  </r>
  <r>
    <s v="SMDSFH7"/>
    <n v="3"/>
    <s v="BT878"/>
    <x v="4"/>
    <n v="1"/>
    <n v="17.3"/>
    <m/>
    <m/>
    <m/>
    <m/>
    <m/>
    <m/>
    <m/>
    <m/>
    <m/>
    <x v="0"/>
    <n v="0.01"/>
    <n v="1.1000000000000001"/>
    <n v="0.55500000000000005"/>
    <n v="5.8"/>
    <n v="5.8"/>
    <m/>
    <m/>
    <m/>
    <m/>
    <s v="intact"/>
    <n v="20"/>
    <n v="0.2"/>
    <n v="0.2"/>
    <s v="c"/>
    <s v="lsc"/>
    <s v="clsc"/>
    <s v="canopy"/>
    <n v="0.99"/>
    <m/>
    <m/>
    <n v="0.17068965517241383"/>
    <n v="3"/>
    <m/>
    <m/>
    <m/>
  </r>
  <r>
    <s v="SMDSFH7"/>
    <n v="3"/>
    <s v="BT879"/>
    <x v="4"/>
    <n v="1"/>
    <n v="19.600000000000001"/>
    <m/>
    <m/>
    <m/>
    <m/>
    <m/>
    <m/>
    <m/>
    <m/>
    <m/>
    <x v="1"/>
    <n v="1.5"/>
    <n v="1.1000000000000001"/>
    <n v="1.3"/>
    <n v="6.8"/>
    <n v="6.8"/>
    <m/>
    <m/>
    <m/>
    <m/>
    <s v="intact"/>
    <n v="5"/>
    <n v="0.05"/>
    <n v="0.05"/>
    <s v="e"/>
    <s v="sc"/>
    <s v="esc"/>
    <s v="canopy"/>
    <m/>
    <m/>
    <n v="6.8"/>
    <n v="0.9900000000000001"/>
    <m/>
    <m/>
    <m/>
    <m/>
  </r>
  <r>
    <s v="SMDSFHnew1"/>
    <n v="4"/>
    <s v="BT880"/>
    <x v="4"/>
    <n v="2"/>
    <n v="22.5"/>
    <n v="17.399999999999999"/>
    <m/>
    <m/>
    <m/>
    <m/>
    <m/>
    <m/>
    <m/>
    <m/>
    <x v="0"/>
    <n v="1.1000000000000001"/>
    <n v="1.1000000000000001"/>
    <n v="1.1000000000000001"/>
    <n v="5.0999999999999996"/>
    <n v="5.0999999999999996"/>
    <m/>
    <m/>
    <m/>
    <m/>
    <s v="intact"/>
    <n v="10"/>
    <n v="0.1"/>
    <n v="0.1"/>
    <s v="c"/>
    <s v="lsc"/>
    <s v="clsc"/>
    <s v="canopy"/>
    <n v="2"/>
    <m/>
    <m/>
    <n v="0.38823529411764712"/>
    <n v="2"/>
    <n v="4"/>
    <m/>
    <m/>
  </r>
  <r>
    <s v="SMDSFHnew1"/>
    <n v="4"/>
    <s v="BT881"/>
    <x v="4"/>
    <n v="1"/>
    <n v="21.1"/>
    <m/>
    <m/>
    <m/>
    <m/>
    <m/>
    <m/>
    <m/>
    <m/>
    <m/>
    <x v="0"/>
    <n v="1.1000000000000001"/>
    <n v="0.9"/>
    <n v="1"/>
    <n v="5.9"/>
    <n v="5.9"/>
    <m/>
    <m/>
    <m/>
    <m/>
    <s v="intact"/>
    <n v="10"/>
    <n v="0.1"/>
    <n v="0.1"/>
    <s v="c"/>
    <s v="lsc"/>
    <s v="clsc"/>
    <s v="canopy"/>
    <n v="0.99"/>
    <m/>
    <m/>
    <n v="0.16779661016949152"/>
    <n v="0.99"/>
    <n v="13"/>
    <m/>
    <m/>
  </r>
  <r>
    <s v="SMDSFHnew1"/>
    <n v="4"/>
    <s v="BT882"/>
    <x v="4"/>
    <n v="2"/>
    <n v="30.7"/>
    <n v="25"/>
    <m/>
    <m/>
    <m/>
    <m/>
    <m/>
    <m/>
    <m/>
    <m/>
    <x v="1"/>
    <n v="0.99"/>
    <n v="1.1000000000000001"/>
    <n v="1.0449999999999999"/>
    <n v="9.5"/>
    <n v="9.5"/>
    <m/>
    <m/>
    <m/>
    <m/>
    <s v="intact"/>
    <n v="5"/>
    <n v="0.05"/>
    <n v="0.05"/>
    <s v="e"/>
    <s v="sc"/>
    <s v="esc"/>
    <s v="canopy"/>
    <m/>
    <m/>
    <n v="9.5"/>
    <n v="0.9900000000000001"/>
    <m/>
    <m/>
    <m/>
    <m/>
  </r>
  <r>
    <s v="SMDSFHnew1"/>
    <n v="4"/>
    <s v="BT883"/>
    <x v="4"/>
    <n v="2"/>
    <n v="26.9"/>
    <n v="18.5"/>
    <m/>
    <m/>
    <m/>
    <m/>
    <m/>
    <m/>
    <m/>
    <m/>
    <x v="0"/>
    <n v="1.3"/>
    <n v="1.3"/>
    <n v="1.3"/>
    <n v="7.8"/>
    <n v="7.8"/>
    <m/>
    <m/>
    <m/>
    <m/>
    <s v="intact"/>
    <n v="5"/>
    <n v="0.05"/>
    <n v="0.05"/>
    <s v="e"/>
    <s v="sc"/>
    <s v="esc"/>
    <s v="canopy"/>
    <m/>
    <m/>
    <n v="7.8"/>
    <n v="0.9900000000000001"/>
    <m/>
    <m/>
    <m/>
    <m/>
  </r>
  <r>
    <s v="SMDSFHnew1"/>
    <n v="4"/>
    <s v="BT884"/>
    <x v="4"/>
    <n v="1"/>
    <n v="22"/>
    <m/>
    <m/>
    <m/>
    <m/>
    <m/>
    <m/>
    <m/>
    <m/>
    <m/>
    <x v="0"/>
    <n v="1.1000000000000001"/>
    <n v="1.1000000000000001"/>
    <n v="1.1000000000000001"/>
    <n v="6.6"/>
    <n v="6.6"/>
    <m/>
    <m/>
    <m/>
    <m/>
    <s v="intact"/>
    <n v="10"/>
    <n v="0.1"/>
    <n v="0.1"/>
    <s v="c"/>
    <s v="lsc"/>
    <s v="clsc"/>
    <s v="canopy"/>
    <n v="0.5"/>
    <m/>
    <m/>
    <n v="7.5000000000000011E-2"/>
    <n v="6"/>
    <n v="2"/>
    <m/>
    <m/>
  </r>
  <r>
    <s v="SMDSFHnew1"/>
    <n v="4"/>
    <s v="BT885"/>
    <x v="4"/>
    <n v="1"/>
    <n v="25.6"/>
    <m/>
    <m/>
    <m/>
    <m/>
    <m/>
    <m/>
    <m/>
    <m/>
    <m/>
    <x v="0"/>
    <n v="0.9"/>
    <n v="0.9"/>
    <n v="0.9"/>
    <n v="6.8"/>
    <n v="6.8"/>
    <m/>
    <m/>
    <m/>
    <m/>
    <s v="intact"/>
    <n v="20"/>
    <n v="0.2"/>
    <n v="0.2"/>
    <s v="c"/>
    <s v="lsc"/>
    <s v="clsc"/>
    <s v="canopy"/>
    <n v="1.3"/>
    <m/>
    <m/>
    <n v="0.189264705882353"/>
    <n v="11"/>
    <n v="4"/>
    <m/>
    <m/>
  </r>
  <r>
    <s v="SMDSFHnew1"/>
    <n v="4"/>
    <s v="BT886"/>
    <x v="4"/>
    <n v="1"/>
    <n v="28.3"/>
    <m/>
    <m/>
    <m/>
    <m/>
    <m/>
    <m/>
    <m/>
    <m/>
    <m/>
    <x v="1"/>
    <n v="1.4"/>
    <n v="1.2"/>
    <n v="1.2999999999999998"/>
    <n v="8.1999999999999993"/>
    <n v="8.1999999999999993"/>
    <m/>
    <m/>
    <m/>
    <m/>
    <s v="intact"/>
    <n v="20"/>
    <n v="0.2"/>
    <n v="0.2"/>
    <s v="c"/>
    <s v="lsc"/>
    <s v="clsc"/>
    <s v="canopy"/>
    <n v="2"/>
    <m/>
    <m/>
    <n v="0.24146341463414639"/>
    <n v="17"/>
    <n v="5"/>
    <m/>
    <m/>
  </r>
  <r>
    <s v="SMDSFHnew1"/>
    <n v="4"/>
    <s v="BT887"/>
    <x v="4"/>
    <n v="2"/>
    <n v="20.100000000000001"/>
    <n v="7.9"/>
    <n v="9.3000000000000007"/>
    <m/>
    <m/>
    <m/>
    <m/>
    <m/>
    <m/>
    <m/>
    <x v="0"/>
    <n v="0.99"/>
    <n v="0.99"/>
    <n v="0.99"/>
    <n v="6"/>
    <n v="6"/>
    <m/>
    <m/>
    <m/>
    <m/>
    <s v="intact"/>
    <n v="5"/>
    <n v="0.05"/>
    <n v="0.05"/>
    <s v="c"/>
    <s v="lsc"/>
    <s v="clsc"/>
    <s v="canopy"/>
    <n v="0.5"/>
    <m/>
    <m/>
    <n v="8.249999999999999E-2"/>
    <n v="2"/>
    <n v="2"/>
    <m/>
    <m/>
  </r>
  <r>
    <s v="SMDSFHnew1"/>
    <n v="3"/>
    <s v="BT888"/>
    <x v="4"/>
    <n v="1"/>
    <n v="17.8"/>
    <m/>
    <m/>
    <m/>
    <m/>
    <m/>
    <m/>
    <n v="6.2"/>
    <m/>
    <m/>
    <x v="0"/>
    <n v="0.9"/>
    <n v="0.8"/>
    <n v="0.85000000000000009"/>
    <n v="4.4000000000000004"/>
    <n v="4.4000000000000004"/>
    <m/>
    <m/>
    <m/>
    <m/>
    <s v="intact"/>
    <n v="15"/>
    <n v="0.15"/>
    <n v="0.15"/>
    <s v="e"/>
    <s v="sc"/>
    <s v="esc"/>
    <s v="canopy"/>
    <m/>
    <m/>
    <n v="4.4000000000000004"/>
    <n v="0.9900000000000001"/>
    <m/>
    <m/>
    <m/>
    <m/>
  </r>
  <r>
    <s v="SMDSFHnew1"/>
    <n v="3"/>
    <s v="BT889"/>
    <x v="4"/>
    <n v="1"/>
    <n v="10.3"/>
    <m/>
    <m/>
    <m/>
    <m/>
    <m/>
    <m/>
    <m/>
    <m/>
    <m/>
    <x v="0"/>
    <n v="0.5"/>
    <n v="0.9"/>
    <n v="0.7"/>
    <n v="2.6"/>
    <n v="2.2000000000000002"/>
    <m/>
    <m/>
    <m/>
    <m/>
    <s v="intact"/>
    <n v="60"/>
    <n v="0.6"/>
    <n v="0.6"/>
    <s v="c"/>
    <s v="lsc"/>
    <s v="clsc"/>
    <s v="canopy"/>
    <n v="0.99"/>
    <m/>
    <m/>
    <n v="0.3807692307692308"/>
    <n v="7"/>
    <n v="12"/>
    <m/>
    <m/>
  </r>
  <r>
    <s v="SMDSFHnew1"/>
    <n v="3"/>
    <s v="BT890"/>
    <x v="4"/>
    <n v="2"/>
    <n v="17.899999999999999"/>
    <n v="15.7"/>
    <m/>
    <m/>
    <m/>
    <m/>
    <m/>
    <m/>
    <m/>
    <m/>
    <x v="1"/>
    <n v="0.99"/>
    <n v="0.9"/>
    <n v="0.94500000000000006"/>
    <n v="6.4"/>
    <n v="6.4"/>
    <m/>
    <m/>
    <m/>
    <m/>
    <s v="intact"/>
    <n v="10"/>
    <n v="0.1"/>
    <n v="0.1"/>
    <s v="e"/>
    <s v="sc"/>
    <s v="esc"/>
    <s v="canopy"/>
    <m/>
    <m/>
    <n v="6.4"/>
    <n v="0.9900000000000001"/>
    <m/>
    <m/>
    <m/>
    <m/>
  </r>
  <r>
    <s v="SMDSFHnew1"/>
    <n v="3"/>
    <s v="BT891"/>
    <x v="4"/>
    <n v="1"/>
    <n v="14.3"/>
    <m/>
    <m/>
    <m/>
    <m/>
    <m/>
    <m/>
    <m/>
    <m/>
    <m/>
    <x v="1"/>
    <n v="1.3"/>
    <n v="0.9"/>
    <n v="1.1000000000000001"/>
    <n v="6.3"/>
    <n v="6.3"/>
    <m/>
    <m/>
    <m/>
    <m/>
    <s v="intact"/>
    <n v="15"/>
    <n v="0.15"/>
    <n v="0.15"/>
    <s v="e"/>
    <s v="sc"/>
    <s v="esc"/>
    <s v="canopy"/>
    <m/>
    <m/>
    <n v="6.3"/>
    <n v="0.9900000000000001"/>
    <m/>
    <m/>
    <m/>
    <m/>
  </r>
  <r>
    <s v="SMDSFHnew1"/>
    <n v="3"/>
    <s v="BT892"/>
    <x v="4"/>
    <n v="1"/>
    <n v="15.7"/>
    <m/>
    <m/>
    <m/>
    <m/>
    <m/>
    <m/>
    <m/>
    <m/>
    <m/>
    <x v="0"/>
    <n v="0.99"/>
    <n v="0.99"/>
    <n v="0.99"/>
    <n v="5.6"/>
    <n v="5.6"/>
    <m/>
    <m/>
    <m/>
    <m/>
    <s v="intact"/>
    <n v="5"/>
    <n v="0.05"/>
    <n v="0.05"/>
    <s v="e"/>
    <s v="sc"/>
    <s v="esc"/>
    <s v="canopy"/>
    <m/>
    <m/>
    <n v="5.6"/>
    <n v="0.9900000000000001"/>
    <m/>
    <m/>
    <m/>
    <m/>
  </r>
  <r>
    <s v="SMDSFHnew1"/>
    <n v="3"/>
    <s v="BT893"/>
    <x v="4"/>
    <n v="2"/>
    <n v="12.6"/>
    <n v="7.2"/>
    <m/>
    <m/>
    <m/>
    <m/>
    <m/>
    <m/>
    <m/>
    <m/>
    <x v="0"/>
    <n v="0.9"/>
    <n v="0.99"/>
    <n v="0.94500000000000006"/>
    <n v="4.2"/>
    <n v="4.2"/>
    <m/>
    <m/>
    <m/>
    <m/>
    <s v="intact"/>
    <n v="5"/>
    <n v="0.05"/>
    <n v="0.05"/>
    <s v="e"/>
    <s v="sc"/>
    <s v="esc"/>
    <s v="canopy"/>
    <m/>
    <m/>
    <n v="4.2"/>
    <n v="0.9900000000000001"/>
    <m/>
    <m/>
    <m/>
    <m/>
  </r>
  <r>
    <s v="SMDSFHnew1"/>
    <n v="4"/>
    <s v="BT894"/>
    <x v="4"/>
    <n v="2"/>
    <n v="20.2"/>
    <n v="11.1"/>
    <m/>
    <m/>
    <m/>
    <m/>
    <m/>
    <m/>
    <m/>
    <m/>
    <x v="0"/>
    <n v="1.1000000000000001"/>
    <n v="1.1000000000000001"/>
    <n v="1.1000000000000001"/>
    <n v="4.4000000000000004"/>
    <n v="4.4000000000000004"/>
    <m/>
    <m/>
    <m/>
    <m/>
    <s v="intact"/>
    <n v="5"/>
    <n v="0.05"/>
    <n v="0.05"/>
    <s v="c"/>
    <s v="lsc"/>
    <s v="clsc"/>
    <s v="canopy"/>
    <n v="0.5"/>
    <m/>
    <m/>
    <n v="0.1125"/>
    <n v="2"/>
    <n v="4"/>
    <m/>
    <m/>
  </r>
  <r>
    <s v="SMDSFHnew1"/>
    <n v="3"/>
    <s v="BT895"/>
    <x v="4"/>
    <n v="2"/>
    <n v="12.7"/>
    <n v="6.9"/>
    <m/>
    <m/>
    <m/>
    <m/>
    <m/>
    <m/>
    <m/>
    <m/>
    <x v="1"/>
    <n v="1.1000000000000001"/>
    <n v="0.99"/>
    <n v="1.0449999999999999"/>
    <n v="5.8"/>
    <n v="5.8"/>
    <m/>
    <m/>
    <m/>
    <m/>
    <s v="intact"/>
    <n v="10"/>
    <n v="0.1"/>
    <n v="0.1"/>
    <s v="c"/>
    <s v="lsc"/>
    <s v="clsc"/>
    <s v="canopy"/>
    <n v="0.5"/>
    <m/>
    <m/>
    <n v="8.5344827586206914E-2"/>
    <n v="2"/>
    <n v="0.99"/>
    <m/>
    <m/>
  </r>
  <r>
    <s v="SMDSFHnew1"/>
    <n v="3"/>
    <s v="BT896"/>
    <x v="4"/>
    <n v="2"/>
    <n v="12.2"/>
    <n v="12.3"/>
    <m/>
    <m/>
    <m/>
    <m/>
    <m/>
    <m/>
    <m/>
    <m/>
    <x v="0"/>
    <n v="1.1000000000000001"/>
    <n v="0.99"/>
    <n v="1.0449999999999999"/>
    <n v="5.9"/>
    <n v="5.9"/>
    <m/>
    <m/>
    <m/>
    <m/>
    <s v="intact"/>
    <n v="5"/>
    <n v="0.05"/>
    <n v="0.05"/>
    <s v="e"/>
    <s v="sc"/>
    <s v="esc"/>
    <s v="canopy"/>
    <m/>
    <m/>
    <n v="5.9"/>
    <n v="0.9900000000000001"/>
    <m/>
    <m/>
    <m/>
    <m/>
  </r>
  <r>
    <s v="SMDSFHnew1"/>
    <n v="3"/>
    <s v="BT897"/>
    <x v="4"/>
    <n v="1"/>
    <n v="14.8"/>
    <m/>
    <m/>
    <m/>
    <m/>
    <m/>
    <m/>
    <m/>
    <m/>
    <m/>
    <x v="0"/>
    <n v="0.01"/>
    <n v="0.01"/>
    <n v="0.01"/>
    <n v="3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DSFHnew1"/>
    <n v="3"/>
    <s v="BT898"/>
    <x v="4"/>
    <n v="2"/>
    <n v="10.7"/>
    <n v="9.1999999999999993"/>
    <m/>
    <m/>
    <m/>
    <m/>
    <m/>
    <m/>
    <m/>
    <m/>
    <x v="0"/>
    <n v="0.01"/>
    <n v="0.01"/>
    <n v="0.01"/>
    <n v="3"/>
    <n v="0.01"/>
    <m/>
    <m/>
    <s v="stem"/>
    <m/>
    <s v="stem"/>
    <n v="100"/>
    <n v="0.99"/>
    <n v="1"/>
    <s v="l"/>
    <m/>
    <s v="l"/>
    <s v="basal"/>
    <n v="2"/>
    <m/>
    <m/>
    <n v="0.65999999999999992"/>
    <n v="6"/>
    <n v="4"/>
    <m/>
    <m/>
  </r>
  <r>
    <s v="SMDSFHnew1"/>
    <n v="3"/>
    <s v="BT899"/>
    <x v="4"/>
    <n v="1"/>
    <n v="10"/>
    <m/>
    <m/>
    <m/>
    <m/>
    <m/>
    <m/>
    <m/>
    <m/>
    <m/>
    <x v="0"/>
    <n v="1.1000000000000001"/>
    <n v="0.8"/>
    <n v="0.95000000000000007"/>
    <n v="4.5999999999999996"/>
    <n v="4.5999999999999996"/>
    <m/>
    <m/>
    <m/>
    <m/>
    <s v="intact"/>
    <n v="5"/>
    <n v="0.05"/>
    <n v="0.05"/>
    <s v="c"/>
    <s v="lsc"/>
    <s v="clsc"/>
    <s v="canopy"/>
    <n v="0.5"/>
    <m/>
    <m/>
    <n v="0.10760869565217393"/>
    <n v="0.99"/>
    <n v="3"/>
    <m/>
    <m/>
  </r>
  <r>
    <s v="SMDSFHnew1"/>
    <n v="3"/>
    <s v="BT900"/>
    <x v="4"/>
    <n v="2"/>
    <n v="17.2"/>
    <n v="15.4"/>
    <n v="9.3000000000000007"/>
    <m/>
    <m/>
    <m/>
    <m/>
    <n v="13.7"/>
    <m/>
    <m/>
    <x v="0"/>
    <n v="1.1000000000000001"/>
    <n v="0.01"/>
    <n v="0.55500000000000005"/>
    <n v="4.5999999999999996"/>
    <n v="4.5999999999999996"/>
    <m/>
    <m/>
    <m/>
    <m/>
    <s v="intact"/>
    <n v="5"/>
    <n v="0.05"/>
    <n v="0.05"/>
    <s v="c"/>
    <s v="lsc"/>
    <s v="clsc"/>
    <s v="canopy"/>
    <n v="1.3"/>
    <m/>
    <m/>
    <n v="0.27978260869565225"/>
    <n v="3"/>
    <n v="2"/>
    <m/>
    <m/>
  </r>
  <r>
    <s v="SMDSFHnew1"/>
    <n v="3"/>
    <s v="BT901"/>
    <x v="4"/>
    <n v="2"/>
    <n v="17.8"/>
    <n v="9.1999999999999993"/>
    <m/>
    <m/>
    <m/>
    <m/>
    <m/>
    <m/>
    <m/>
    <m/>
    <x v="0"/>
    <n v="0.9"/>
    <n v="0.01"/>
    <n v="0.45500000000000002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SMDSFHnew1"/>
    <n v="3"/>
    <s v="BT902"/>
    <x v="4"/>
    <n v="2"/>
    <n v="10.7"/>
    <n v="8.4"/>
    <m/>
    <m/>
    <m/>
    <m/>
    <m/>
    <m/>
    <m/>
    <m/>
    <x v="0"/>
    <n v="0.99"/>
    <n v="0.9"/>
    <n v="0.94500000000000006"/>
    <n v="5.8"/>
    <n v="5.8"/>
    <m/>
    <m/>
    <m/>
    <m/>
    <s v="intact"/>
    <n v="0.01"/>
    <n v="1E-4"/>
    <n v="1E-4"/>
    <s v="e"/>
    <s v="sc"/>
    <s v="esc"/>
    <s v="canopy"/>
    <m/>
    <m/>
    <n v="5.8"/>
    <n v="0.9900000000000001"/>
    <m/>
    <m/>
    <m/>
    <m/>
  </r>
  <r>
    <s v="SMDSFL10"/>
    <n v="3"/>
    <s v="BT903"/>
    <x v="10"/>
    <n v="1"/>
    <n v="10.5"/>
    <m/>
    <m/>
    <m/>
    <m/>
    <m/>
    <m/>
    <m/>
    <m/>
    <m/>
    <x v="1"/>
    <n v="0.5"/>
    <n v="0.5"/>
    <n v="0.5"/>
    <n v="6"/>
    <n v="5.2"/>
    <m/>
    <m/>
    <m/>
    <s v="canopy"/>
    <s v="canopy"/>
    <n v="90"/>
    <n v="0.9"/>
    <n v="0.9"/>
    <s v="c"/>
    <s v="ls"/>
    <s v="cls"/>
    <s v="stem"/>
    <n v="2.5"/>
    <m/>
    <m/>
    <n v="0.41250000000000009"/>
    <n v="3"/>
    <n v="0.99"/>
    <m/>
    <m/>
  </r>
  <r>
    <s v="SMDSFL10"/>
    <n v="4"/>
    <s v="BT904"/>
    <x v="10"/>
    <n v="2"/>
    <n v="22"/>
    <n v="14.5"/>
    <m/>
    <m/>
    <m/>
    <m/>
    <m/>
    <m/>
    <m/>
    <m/>
    <x v="2"/>
    <n v="0.99"/>
    <n v="1.2"/>
    <n v="1.095"/>
    <n v="7.6"/>
    <n v="6.8"/>
    <m/>
    <m/>
    <m/>
    <m/>
    <s v="intact"/>
    <n v="50"/>
    <n v="0.5"/>
    <n v="0.5"/>
    <s v="c"/>
    <s v="lsc"/>
    <s v="clsc"/>
    <s v="canopy"/>
    <n v="2.5"/>
    <m/>
    <m/>
    <n v="0.32565789473684215"/>
    <n v="4"/>
    <m/>
    <s v="missing fs value"/>
    <m/>
  </r>
  <r>
    <s v="SMDSFL10"/>
    <n v="4"/>
    <s v="BT905"/>
    <x v="10"/>
    <n v="1"/>
    <n v="20"/>
    <m/>
    <m/>
    <m/>
    <m/>
    <m/>
    <m/>
    <m/>
    <m/>
    <m/>
    <x v="0"/>
    <n v="0.99"/>
    <n v="0.9"/>
    <n v="0.94500000000000006"/>
    <n v="8"/>
    <n v="7.4"/>
    <m/>
    <m/>
    <m/>
    <m/>
    <s v="intact"/>
    <n v="20"/>
    <n v="0.2"/>
    <n v="0.2"/>
    <s v="c"/>
    <s v="lsc"/>
    <s v="clsc"/>
    <s v="canopy"/>
    <n v="3"/>
    <m/>
    <m/>
    <n v="0.37125000000000002"/>
    <n v="2"/>
    <n v="6"/>
    <m/>
    <m/>
  </r>
  <r>
    <s v="SMDSFL10"/>
    <n v="4"/>
    <s v="BT906"/>
    <x v="4"/>
    <n v="1"/>
    <n v="29"/>
    <m/>
    <m/>
    <m/>
    <m/>
    <m/>
    <m/>
    <m/>
    <m/>
    <m/>
    <x v="1"/>
    <n v="1.5"/>
    <n v="1.7"/>
    <n v="1.6"/>
    <n v="9.6"/>
    <n v="9.6"/>
    <m/>
    <m/>
    <m/>
    <m/>
    <s v="intact"/>
    <n v="10"/>
    <n v="0.1"/>
    <n v="0.1"/>
    <s v="e"/>
    <s v="sc"/>
    <s v="esc"/>
    <s v="canopy"/>
    <m/>
    <m/>
    <n v="9.6"/>
    <n v="0.9900000000000001"/>
    <m/>
    <m/>
    <m/>
    <m/>
  </r>
  <r>
    <s v="SMDSFL10"/>
    <n v="4"/>
    <s v="BT907"/>
    <x v="10"/>
    <n v="1"/>
    <n v="33"/>
    <m/>
    <m/>
    <m/>
    <m/>
    <m/>
    <m/>
    <m/>
    <m/>
    <m/>
    <x v="1"/>
    <n v="0.9"/>
    <n v="1.1000000000000001"/>
    <n v="1"/>
    <n v="10.4"/>
    <n v="8.6"/>
    <m/>
    <m/>
    <m/>
    <m/>
    <s v="intact"/>
    <n v="20"/>
    <n v="0.2"/>
    <n v="0.2"/>
    <s v="c"/>
    <s v="lsc"/>
    <s v="clsc"/>
    <s v="canopy"/>
    <n v="1.5"/>
    <m/>
    <m/>
    <n v="0.14278846153846153"/>
    <n v="0.99"/>
    <n v="6"/>
    <m/>
    <m/>
  </r>
  <r>
    <s v="SMDSFL10"/>
    <n v="4"/>
    <s v="BT908"/>
    <x v="10"/>
    <n v="1"/>
    <n v="35"/>
    <m/>
    <m/>
    <m/>
    <m/>
    <m/>
    <m/>
    <m/>
    <m/>
    <m/>
    <x v="0"/>
    <n v="0.99"/>
    <n v="1.1000000000000001"/>
    <n v="1.0449999999999999"/>
    <n v="10.8"/>
    <n v="7.8"/>
    <m/>
    <m/>
    <m/>
    <m/>
    <s v="intact"/>
    <n v="50"/>
    <n v="0.5"/>
    <n v="0.5"/>
    <s v="c"/>
    <s v="lsc"/>
    <s v="clsc"/>
    <s v="canopy"/>
    <n v="4"/>
    <m/>
    <m/>
    <n v="0.3666666666666667"/>
    <n v="13"/>
    <n v="2"/>
    <m/>
    <m/>
  </r>
  <r>
    <s v="SMDSFL10"/>
    <n v="4"/>
    <s v="BT909"/>
    <x v="10"/>
    <n v="1"/>
    <n v="29"/>
    <m/>
    <m/>
    <m/>
    <m/>
    <m/>
    <m/>
    <m/>
    <m/>
    <m/>
    <x v="1"/>
    <n v="0.99"/>
    <n v="1.1000000000000001"/>
    <n v="1.0449999999999999"/>
    <n v="10.6"/>
    <n v="8.8000000000000007"/>
    <m/>
    <m/>
    <m/>
    <m/>
    <s v="intact"/>
    <n v="50"/>
    <n v="0.5"/>
    <n v="0.5"/>
    <s v="c"/>
    <s v="lsc"/>
    <s v="clsc"/>
    <s v="canopy"/>
    <n v="2"/>
    <m/>
    <m/>
    <n v="0.18679245283018869"/>
    <n v="0.99"/>
    <n v="2"/>
    <m/>
    <m/>
  </r>
  <r>
    <s v="SMDSFL10"/>
    <n v="4"/>
    <s v="BT910"/>
    <x v="10"/>
    <n v="1"/>
    <n v="21"/>
    <m/>
    <m/>
    <m/>
    <m/>
    <m/>
    <m/>
    <m/>
    <m/>
    <m/>
    <x v="1"/>
    <n v="1.3"/>
    <n v="0.9"/>
    <n v="1.1000000000000001"/>
    <n v="9.4"/>
    <n v="8.8000000000000007"/>
    <m/>
    <m/>
    <m/>
    <m/>
    <s v="intact"/>
    <n v="30"/>
    <n v="0.3"/>
    <n v="0.3"/>
    <s v="c"/>
    <s v="lsc"/>
    <s v="clsc"/>
    <s v="canopy"/>
    <m/>
    <m/>
    <n v="8.8000000000000007"/>
    <n v="0.92680851063829806"/>
    <m/>
    <n v="2"/>
    <s v="missing l height"/>
    <m/>
  </r>
  <r>
    <s v="SMDSFL10"/>
    <n v="4"/>
    <s v="BT911"/>
    <x v="4"/>
    <n v="1"/>
    <n v="26.8"/>
    <m/>
    <m/>
    <m/>
    <m/>
    <m/>
    <m/>
    <m/>
    <m/>
    <m/>
    <x v="1"/>
    <n v="1.6"/>
    <n v="1.8"/>
    <n v="1.7000000000000002"/>
    <n v="9"/>
    <n v="9"/>
    <m/>
    <m/>
    <m/>
    <m/>
    <s v="intact"/>
    <n v="10"/>
    <n v="0.1"/>
    <n v="0.1"/>
    <s v="e"/>
    <s v="sc"/>
    <s v="esc"/>
    <s v="canopy"/>
    <m/>
    <m/>
    <n v="9"/>
    <n v="0.9900000000000001"/>
    <m/>
    <m/>
    <m/>
    <m/>
  </r>
  <r>
    <s v="SMDSFL10"/>
    <n v="4"/>
    <s v="BT912"/>
    <x v="10"/>
    <n v="1"/>
    <n v="21"/>
    <m/>
    <m/>
    <m/>
    <m/>
    <m/>
    <m/>
    <m/>
    <m/>
    <m/>
    <x v="1"/>
    <n v="0.99"/>
    <n v="1.1000000000000001"/>
    <n v="1.0449999999999999"/>
    <n v="8.4"/>
    <n v="7.6"/>
    <m/>
    <m/>
    <m/>
    <m/>
    <s v="intact"/>
    <n v="10"/>
    <n v="0.1"/>
    <n v="0.1"/>
    <s v="c"/>
    <s v="lsc"/>
    <s v="clsc"/>
    <s v="canopy"/>
    <n v="4.5"/>
    <m/>
    <m/>
    <n v="0.53035714285714286"/>
    <n v="3"/>
    <n v="0.99"/>
    <m/>
    <m/>
  </r>
  <r>
    <s v="SMDSFL10"/>
    <n v="3"/>
    <s v="BT913"/>
    <x v="10"/>
    <n v="1"/>
    <n v="15"/>
    <m/>
    <m/>
    <m/>
    <m/>
    <m/>
    <m/>
    <m/>
    <m/>
    <m/>
    <x v="1"/>
    <n v="0.99"/>
    <n v="0.9"/>
    <n v="0.94500000000000006"/>
    <n v="6.8"/>
    <n v="5.2"/>
    <m/>
    <m/>
    <m/>
    <m/>
    <s v="intact"/>
    <n v="20"/>
    <n v="0.2"/>
    <n v="0.2"/>
    <s v="c"/>
    <s v="lsc"/>
    <s v="clsc"/>
    <s v="canopy"/>
    <n v="3.5"/>
    <m/>
    <m/>
    <n v="0.50955882352941184"/>
    <n v="0.99"/>
    <n v="2"/>
    <m/>
    <m/>
  </r>
  <r>
    <s v="SMDSFL10"/>
    <n v="3"/>
    <s v="BT914"/>
    <x v="10"/>
    <n v="1"/>
    <n v="10.7"/>
    <m/>
    <m/>
    <m/>
    <m/>
    <m/>
    <m/>
    <m/>
    <m/>
    <m/>
    <x v="1"/>
    <n v="0.99"/>
    <n v="0.6"/>
    <n v="0.79499999999999993"/>
    <n v="6"/>
    <n v="5"/>
    <m/>
    <m/>
    <m/>
    <m/>
    <s v="intact"/>
    <n v="50"/>
    <n v="0.5"/>
    <n v="0.5"/>
    <s v="c"/>
    <s v="lsc"/>
    <s v="clsc"/>
    <s v="canopy"/>
    <n v="3"/>
    <m/>
    <m/>
    <n v="0.49500000000000005"/>
    <n v="5"/>
    <n v="0.99"/>
    <m/>
    <m/>
  </r>
  <r>
    <s v="SMDSFL10"/>
    <n v="3"/>
    <s v="BT915"/>
    <x v="10"/>
    <n v="1"/>
    <n v="13.5"/>
    <m/>
    <m/>
    <m/>
    <m/>
    <m/>
    <m/>
    <m/>
    <m/>
    <m/>
    <x v="1"/>
    <n v="1.3"/>
    <n v="0.8"/>
    <n v="1.05"/>
    <n v="6.8"/>
    <n v="5"/>
    <m/>
    <m/>
    <m/>
    <m/>
    <s v="intact"/>
    <n v="40"/>
    <n v="0.4"/>
    <n v="0.4"/>
    <s v="c"/>
    <s v="lsc"/>
    <s v="clsc"/>
    <s v="canopy"/>
    <n v="3"/>
    <m/>
    <m/>
    <n v="0.436764705882353"/>
    <n v="7"/>
    <m/>
    <m/>
    <m/>
  </r>
  <r>
    <s v="SMDSFL10"/>
    <n v="3"/>
    <s v="BT916"/>
    <x v="10"/>
    <n v="1"/>
    <n v="10.5"/>
    <m/>
    <m/>
    <m/>
    <m/>
    <m/>
    <m/>
    <m/>
    <m/>
    <m/>
    <x v="1"/>
    <n v="0.8"/>
    <n v="0.9"/>
    <n v="0.85000000000000009"/>
    <n v="5.5"/>
    <n v="4.5"/>
    <m/>
    <m/>
    <m/>
    <m/>
    <s v="intact"/>
    <n v="40"/>
    <n v="0.4"/>
    <n v="0.4"/>
    <s v="c"/>
    <s v="lsc"/>
    <s v="clsc"/>
    <s v="canopy"/>
    <n v="3"/>
    <m/>
    <m/>
    <n v="0.54"/>
    <n v="0.99"/>
    <n v="2"/>
    <m/>
    <m/>
  </r>
  <r>
    <s v="SMDSFL10"/>
    <n v="3"/>
    <s v="BT917"/>
    <x v="10"/>
    <n v="2"/>
    <n v="17.5"/>
    <n v="15.5"/>
    <n v="11"/>
    <m/>
    <m/>
    <m/>
    <m/>
    <m/>
    <m/>
    <m/>
    <x v="0"/>
    <m/>
    <m/>
    <m/>
    <n v="8"/>
    <n v="6"/>
    <m/>
    <m/>
    <m/>
    <m/>
    <s v="intact"/>
    <n v="50"/>
    <n v="0.5"/>
    <n v="0.5"/>
    <s v="c"/>
    <s v="lsc"/>
    <s v="clsc"/>
    <s v="canopy"/>
    <n v="2"/>
    <m/>
    <m/>
    <n v="0.24750000000000003"/>
    <n v="10"/>
    <n v="6"/>
    <s v="missing bark thickness"/>
    <m/>
  </r>
  <r>
    <s v="SMDSFL10"/>
    <n v="3"/>
    <s v="BT918"/>
    <x v="4"/>
    <n v="1"/>
    <n v="18"/>
    <m/>
    <m/>
    <m/>
    <m/>
    <m/>
    <m/>
    <m/>
    <m/>
    <m/>
    <x v="1"/>
    <n v="1.1000000000000001"/>
    <n v="1.1000000000000001"/>
    <n v="1.1000000000000001"/>
    <n v="6"/>
    <n v="5.5"/>
    <m/>
    <m/>
    <m/>
    <m/>
    <s v="intact"/>
    <n v="20"/>
    <n v="0.2"/>
    <n v="0.2"/>
    <s v="e"/>
    <s v="sc"/>
    <s v="esc"/>
    <s v="canopy"/>
    <m/>
    <m/>
    <n v="5.5"/>
    <n v="0.90749999999999997"/>
    <m/>
    <m/>
    <m/>
    <m/>
  </r>
  <r>
    <s v="SMDSFL10"/>
    <n v="3"/>
    <s v="BT919"/>
    <x v="10"/>
    <n v="2"/>
    <n v="10.5"/>
    <n v="9"/>
    <m/>
    <m/>
    <m/>
    <m/>
    <m/>
    <m/>
    <m/>
    <m/>
    <x v="1"/>
    <n v="0.6"/>
    <n v="0.5"/>
    <n v="0.55000000000000004"/>
    <n v="7"/>
    <n v="3.8"/>
    <m/>
    <m/>
    <m/>
    <m/>
    <s v="intact"/>
    <n v="30"/>
    <n v="0.3"/>
    <n v="0.3"/>
    <s v="c"/>
    <s v="lsc"/>
    <s v="clsc"/>
    <s v="canopy"/>
    <n v="3.8"/>
    <m/>
    <m/>
    <n v="0.53742857142857148"/>
    <n v="6"/>
    <n v="7"/>
    <m/>
    <m/>
  </r>
  <r>
    <s v="SMDSFL10"/>
    <n v="3"/>
    <s v="BT920"/>
    <x v="10"/>
    <n v="1"/>
    <n v="16.2"/>
    <m/>
    <m/>
    <m/>
    <m/>
    <m/>
    <m/>
    <m/>
    <m/>
    <m/>
    <x v="0"/>
    <n v="1.5"/>
    <n v="1.1000000000000001"/>
    <n v="1.3"/>
    <n v="10"/>
    <n v="6.5"/>
    <m/>
    <m/>
    <m/>
    <m/>
    <s v="intact"/>
    <n v="30"/>
    <n v="0.3"/>
    <n v="0.3"/>
    <s v="c"/>
    <s v="lsc"/>
    <s v="clsc"/>
    <s v="canopy"/>
    <n v="2.5"/>
    <m/>
    <m/>
    <n v="0.24750000000000003"/>
    <n v="0.99"/>
    <m/>
    <m/>
    <m/>
  </r>
  <r>
    <s v="SMDSFL10"/>
    <n v="3"/>
    <s v="BT921"/>
    <x v="10"/>
    <n v="1"/>
    <n v="15"/>
    <m/>
    <m/>
    <m/>
    <m/>
    <m/>
    <m/>
    <m/>
    <m/>
    <m/>
    <x v="1"/>
    <n v="0.99"/>
    <n v="1.2"/>
    <n v="1.095"/>
    <n v="10"/>
    <n v="6.5"/>
    <m/>
    <m/>
    <m/>
    <m/>
    <s v="intact"/>
    <n v="30"/>
    <n v="0.3"/>
    <n v="0.3"/>
    <s v="c"/>
    <s v="lsc"/>
    <s v="clsc"/>
    <s v="canopy"/>
    <n v="2"/>
    <m/>
    <m/>
    <n v="0.19800000000000001"/>
    <n v="2"/>
    <n v="4"/>
    <m/>
    <m/>
  </r>
  <r>
    <s v="SMDSFL10"/>
    <n v="3"/>
    <s v="BT922"/>
    <x v="4"/>
    <n v="1"/>
    <n v="10"/>
    <m/>
    <m/>
    <m/>
    <m/>
    <m/>
    <m/>
    <m/>
    <m/>
    <m/>
    <x v="1"/>
    <n v="1.1000000000000001"/>
    <n v="1.1000000000000001"/>
    <n v="1.1000000000000001"/>
    <n v="6.5"/>
    <n v="5.5"/>
    <m/>
    <m/>
    <m/>
    <m/>
    <s v="intact"/>
    <n v="10"/>
    <n v="0.1"/>
    <n v="0.1"/>
    <s v="e"/>
    <s v="sc"/>
    <s v="esc"/>
    <s v="canopy"/>
    <m/>
    <m/>
    <n v="5.5"/>
    <n v="0.83769230769230774"/>
    <m/>
    <m/>
    <m/>
    <m/>
  </r>
  <r>
    <s v="SMDSFL10"/>
    <n v="3"/>
    <s v="BT923"/>
    <x v="4"/>
    <n v="1"/>
    <n v="18.5"/>
    <m/>
    <m/>
    <m/>
    <m/>
    <m/>
    <m/>
    <m/>
    <m/>
    <m/>
    <x v="1"/>
    <n v="1.4"/>
    <n v="1.4"/>
    <n v="1.4"/>
    <n v="10"/>
    <n v="10"/>
    <m/>
    <m/>
    <m/>
    <m/>
    <s v="intact"/>
    <n v="5"/>
    <n v="0.05"/>
    <n v="0.05"/>
    <s v="e"/>
    <s v="sc"/>
    <s v="esc"/>
    <s v="canopy"/>
    <m/>
    <m/>
    <n v="10"/>
    <n v="0.9900000000000001"/>
    <m/>
    <m/>
    <m/>
    <m/>
  </r>
  <r>
    <s v="SMDSFL10"/>
    <n v="3"/>
    <s v="BT924"/>
    <x v="10"/>
    <n v="1"/>
    <n v="15.5"/>
    <m/>
    <m/>
    <m/>
    <m/>
    <m/>
    <m/>
    <m/>
    <m/>
    <m/>
    <x v="1"/>
    <n v="0.9"/>
    <n v="0.99"/>
    <n v="0.94500000000000006"/>
    <n v="9.1999999999999993"/>
    <n v="5.8"/>
    <m/>
    <m/>
    <m/>
    <m/>
    <s v="intact"/>
    <n v="40"/>
    <n v="0.4"/>
    <n v="0.4"/>
    <s v="c"/>
    <s v="lsc"/>
    <s v="clsc"/>
    <s v="canopy"/>
    <n v="2.5"/>
    <m/>
    <m/>
    <n v="0.26902173913043487"/>
    <n v="0.99"/>
    <m/>
    <m/>
    <m/>
  </r>
  <r>
    <s v="SMDSFL2"/>
    <n v="4"/>
    <s v="BT925"/>
    <x v="10"/>
    <n v="2"/>
    <n v="33.5"/>
    <n v="26"/>
    <n v="20.6"/>
    <m/>
    <m/>
    <m/>
    <m/>
    <m/>
    <m/>
    <m/>
    <x v="0"/>
    <n v="1.4"/>
    <n v="1.7"/>
    <n v="1.5499999999999998"/>
    <n v="9.5"/>
    <n v="9.5"/>
    <m/>
    <m/>
    <m/>
    <m/>
    <s v="intact"/>
    <n v="20"/>
    <n v="0.2"/>
    <n v="0.2"/>
    <s v="c"/>
    <s v="lsc"/>
    <s v="clsc"/>
    <s v="canopy"/>
    <n v="3.5"/>
    <m/>
    <m/>
    <n v="0.36473684210526314"/>
    <n v="0.99"/>
    <m/>
    <m/>
    <m/>
  </r>
  <r>
    <s v="SMDSFL2"/>
    <n v="4"/>
    <s v="BT926"/>
    <x v="10"/>
    <n v="2"/>
    <n v="21.6"/>
    <n v="20.7"/>
    <m/>
    <m/>
    <m/>
    <m/>
    <m/>
    <m/>
    <m/>
    <m/>
    <x v="1"/>
    <n v="1.4"/>
    <n v="1.6"/>
    <n v="1.5"/>
    <n v="10.5"/>
    <n v="7.5"/>
    <m/>
    <m/>
    <m/>
    <m/>
    <s v="intact"/>
    <n v="20"/>
    <n v="0.2"/>
    <n v="0.2"/>
    <s v="e"/>
    <s v="sc"/>
    <s v="esc"/>
    <s v="canopy"/>
    <m/>
    <m/>
    <n v="7.5"/>
    <n v="0.70714285714285718"/>
    <m/>
    <m/>
    <m/>
    <m/>
  </r>
  <r>
    <s v="SMDSFL2"/>
    <n v="4"/>
    <s v="BT927"/>
    <x v="3"/>
    <n v="2"/>
    <n v="80"/>
    <n v="22.8"/>
    <m/>
    <m/>
    <m/>
    <m/>
    <m/>
    <m/>
    <m/>
    <m/>
    <x v="0"/>
    <n v="1.1000000000000001"/>
    <n v="1.3"/>
    <n v="1.2000000000000002"/>
    <n v="12.5"/>
    <n v="12.5"/>
    <m/>
    <m/>
    <m/>
    <m/>
    <s v="intact"/>
    <n v="50"/>
    <n v="0.5"/>
    <n v="0.5"/>
    <s v="c"/>
    <s v="lsc"/>
    <s v="clsc"/>
    <s v="canopy"/>
    <n v="6"/>
    <m/>
    <m/>
    <n v="0.47520000000000007"/>
    <n v="19"/>
    <n v="11"/>
    <m/>
    <m/>
  </r>
  <r>
    <s v="SMDSFL2"/>
    <n v="4"/>
    <s v="BT928"/>
    <x v="3"/>
    <n v="1"/>
    <n v="50.5"/>
    <m/>
    <m/>
    <m/>
    <m/>
    <m/>
    <m/>
    <m/>
    <m/>
    <m/>
    <x v="1"/>
    <n v="2"/>
    <n v="1.5"/>
    <n v="1.75"/>
    <n v="15.5"/>
    <n v="14"/>
    <m/>
    <m/>
    <m/>
    <m/>
    <s v="intact"/>
    <n v="30"/>
    <n v="0.3"/>
    <n v="0.3"/>
    <s v="e"/>
    <s v="sc"/>
    <s v="esc"/>
    <s v="canopy"/>
    <m/>
    <m/>
    <n v="14"/>
    <n v="0.89419354838709675"/>
    <m/>
    <m/>
    <m/>
    <m/>
  </r>
  <r>
    <s v="SMDSFL2"/>
    <n v="4"/>
    <s v="BT929"/>
    <x v="3"/>
    <n v="2"/>
    <n v="30.7"/>
    <n v="29.5"/>
    <m/>
    <m/>
    <m/>
    <m/>
    <m/>
    <m/>
    <m/>
    <m/>
    <x v="0"/>
    <n v="2"/>
    <n v="2"/>
    <n v="2"/>
    <n v="15.4"/>
    <n v="15.4"/>
    <m/>
    <m/>
    <m/>
    <m/>
    <s v="intact"/>
    <n v="10"/>
    <n v="0.1"/>
    <n v="0.1"/>
    <s v="e"/>
    <s v="sc"/>
    <s v="esc"/>
    <s v="canopy"/>
    <m/>
    <m/>
    <n v="15.4"/>
    <n v="0.9900000000000001"/>
    <m/>
    <m/>
    <m/>
    <m/>
  </r>
  <r>
    <s v="SMDSFL2"/>
    <n v="4"/>
    <s v="BT930"/>
    <x v="10"/>
    <n v="1"/>
    <n v="26.5"/>
    <m/>
    <m/>
    <m/>
    <m/>
    <m/>
    <m/>
    <m/>
    <m/>
    <m/>
    <x v="1"/>
    <n v="1.8"/>
    <n v="1.8"/>
    <n v="1.8"/>
    <n v="11.5"/>
    <n v="8.9"/>
    <m/>
    <m/>
    <m/>
    <m/>
    <s v="intact"/>
    <n v="30"/>
    <n v="0.3"/>
    <n v="0.3"/>
    <s v="c"/>
    <s v="lsc"/>
    <s v="clsc"/>
    <s v="canopy"/>
    <n v="4"/>
    <m/>
    <m/>
    <n v="0.34434782608695652"/>
    <n v="4"/>
    <n v="2"/>
    <m/>
    <m/>
  </r>
  <r>
    <s v="SMDSFL2"/>
    <n v="4"/>
    <s v="BT931"/>
    <x v="3"/>
    <n v="1"/>
    <n v="39.799999999999997"/>
    <m/>
    <m/>
    <m/>
    <m/>
    <m/>
    <m/>
    <m/>
    <m/>
    <m/>
    <x v="1"/>
    <n v="1.8"/>
    <n v="1.5"/>
    <n v="1.65"/>
    <n v="13.2"/>
    <n v="13.2"/>
    <m/>
    <m/>
    <m/>
    <m/>
    <s v="intact"/>
    <n v="30"/>
    <n v="0.3"/>
    <n v="0.3"/>
    <s v="e"/>
    <s v="sc"/>
    <s v="esc"/>
    <s v="canopy"/>
    <m/>
    <m/>
    <n v="13.2"/>
    <n v="0.9900000000000001"/>
    <m/>
    <m/>
    <m/>
    <m/>
  </r>
  <r>
    <s v="SMDSFL2"/>
    <n v="4"/>
    <s v="BT932"/>
    <x v="3"/>
    <n v="1"/>
    <n v="32.1"/>
    <m/>
    <m/>
    <m/>
    <m/>
    <m/>
    <m/>
    <m/>
    <m/>
    <m/>
    <x v="1"/>
    <n v="2.5"/>
    <n v="2"/>
    <n v="2.25"/>
    <n v="14.5"/>
    <n v="12"/>
    <m/>
    <m/>
    <m/>
    <m/>
    <s v="intact"/>
    <n v="25"/>
    <n v="0.25"/>
    <n v="0.25"/>
    <s v="c"/>
    <s v="lsc"/>
    <s v="clsc"/>
    <s v="canopy"/>
    <n v="3"/>
    <m/>
    <m/>
    <n v="0.20482758620689656"/>
    <n v="2"/>
    <n v="0.99"/>
    <m/>
    <m/>
  </r>
  <r>
    <s v="SMDSFL2"/>
    <n v="4"/>
    <s v="BT933"/>
    <x v="10"/>
    <n v="2"/>
    <n v="21.5"/>
    <n v="21"/>
    <m/>
    <m/>
    <m/>
    <m/>
    <m/>
    <m/>
    <m/>
    <m/>
    <x v="1"/>
    <n v="1.5"/>
    <n v="1.3"/>
    <n v="1.4"/>
    <n v="10.5"/>
    <n v="7"/>
    <m/>
    <m/>
    <m/>
    <m/>
    <s v="intact"/>
    <n v="40"/>
    <n v="0.4"/>
    <n v="0.4"/>
    <s v="c"/>
    <s v="lsc"/>
    <s v="clsc"/>
    <s v="canopy"/>
    <m/>
    <m/>
    <n v="7"/>
    <n v="0.65999999999999992"/>
    <n v="0.99"/>
    <n v="4"/>
    <s v="no l height"/>
    <m/>
  </r>
  <r>
    <s v="SMDSFL2"/>
    <n v="4"/>
    <s v="BT934"/>
    <x v="30"/>
    <n v="1"/>
    <n v="32"/>
    <m/>
    <m/>
    <m/>
    <m/>
    <m/>
    <m/>
    <m/>
    <m/>
    <m/>
    <x v="1"/>
    <n v="1.8"/>
    <n v="1.8"/>
    <n v="1.8"/>
    <n v="12.6"/>
    <n v="11.5"/>
    <m/>
    <m/>
    <m/>
    <m/>
    <s v="intact"/>
    <n v="30"/>
    <n v="0.3"/>
    <n v="0.3"/>
    <s v="e"/>
    <s v="sc"/>
    <s v="esc"/>
    <s v="canopy"/>
    <m/>
    <m/>
    <n v="11.5"/>
    <n v="0.90357142857142858"/>
    <m/>
    <m/>
    <m/>
    <m/>
  </r>
  <r>
    <s v="SMDSFL2"/>
    <n v="4"/>
    <s v="BT935"/>
    <x v="31"/>
    <n v="1"/>
    <n v="29"/>
    <m/>
    <m/>
    <m/>
    <m/>
    <m/>
    <m/>
    <m/>
    <m/>
    <m/>
    <x v="0"/>
    <n v="0.99"/>
    <n v="1.7"/>
    <n v="1.345"/>
    <n v="15"/>
    <n v="15"/>
    <m/>
    <m/>
    <m/>
    <m/>
    <s v="intact"/>
    <n v="15"/>
    <n v="0.15"/>
    <n v="0.15"/>
    <s v="c"/>
    <s v="lsc"/>
    <s v="clsc"/>
    <s v="canopy"/>
    <n v="3.5"/>
    <m/>
    <m/>
    <n v="0.23100000000000001"/>
    <n v="0.99"/>
    <n v="20"/>
    <m/>
    <m/>
  </r>
  <r>
    <s v="SMDSFL2"/>
    <n v="4"/>
    <s v="BT936"/>
    <x v="10"/>
    <n v="2"/>
    <n v="32.200000000000003"/>
    <n v="19"/>
    <n v="12"/>
    <n v="10.199999999999999"/>
    <m/>
    <m/>
    <m/>
    <m/>
    <m/>
    <m/>
    <x v="0"/>
    <m/>
    <m/>
    <m/>
    <n v="10.5"/>
    <n v="10"/>
    <m/>
    <m/>
    <m/>
    <m/>
    <s v="intact"/>
    <m/>
    <n v="0.01"/>
    <n v="0"/>
    <s v="e"/>
    <s v="c"/>
    <s v="ec"/>
    <s v="canopy"/>
    <m/>
    <m/>
    <n v="10"/>
    <n v="0.94285714285714284"/>
    <m/>
    <m/>
    <s v="no bark value, no canopy value, no r type value"/>
    <m/>
  </r>
  <r>
    <s v="SMDSFL2"/>
    <n v="4"/>
    <s v="BT937"/>
    <x v="3"/>
    <n v="2"/>
    <n v="34"/>
    <n v="33.799999999999997"/>
    <m/>
    <m/>
    <m/>
    <m/>
    <m/>
    <m/>
    <m/>
    <m/>
    <x v="1"/>
    <n v="1.8"/>
    <n v="1.5"/>
    <n v="1.65"/>
    <n v="15"/>
    <n v="12"/>
    <m/>
    <m/>
    <m/>
    <m/>
    <s v="intact"/>
    <n v="30"/>
    <n v="0.3"/>
    <n v="0.3"/>
    <s v="c"/>
    <s v="lsc"/>
    <s v="clsc"/>
    <s v="canopy"/>
    <n v="4.5"/>
    <m/>
    <m/>
    <n v="0.29700000000000004"/>
    <n v="4"/>
    <n v="15"/>
    <m/>
    <m/>
  </r>
  <r>
    <s v="SMDSFL2"/>
    <n v="4"/>
    <s v="BT938"/>
    <x v="10"/>
    <n v="2"/>
    <n v="20.100000000000001"/>
    <n v="17.600000000000001"/>
    <m/>
    <m/>
    <m/>
    <m/>
    <m/>
    <m/>
    <m/>
    <m/>
    <x v="1"/>
    <n v="1.2"/>
    <n v="0.99"/>
    <n v="1.095"/>
    <n v="9.1"/>
    <n v="7.2"/>
    <m/>
    <m/>
    <m/>
    <m/>
    <s v="intact"/>
    <m/>
    <n v="0.01"/>
    <n v="0"/>
    <s v="e"/>
    <s v="sc"/>
    <s v="esc"/>
    <s v="canopy"/>
    <m/>
    <m/>
    <n v="7.2"/>
    <n v="0.78329670329670342"/>
    <m/>
    <m/>
    <s v="no canopy value"/>
    <m/>
  </r>
  <r>
    <s v="SMDSFL2"/>
    <n v="4"/>
    <s v="BT939"/>
    <x v="3"/>
    <n v="1"/>
    <n v="20.100000000000001"/>
    <m/>
    <m/>
    <m/>
    <m/>
    <m/>
    <m/>
    <m/>
    <m/>
    <m/>
    <x v="1"/>
    <n v="1.8"/>
    <n v="2"/>
    <n v="1.9"/>
    <n v="10"/>
    <n v="6"/>
    <m/>
    <m/>
    <m/>
    <m/>
    <s v="intact"/>
    <n v="50"/>
    <n v="0.5"/>
    <n v="0.5"/>
    <s v="c"/>
    <s v="lsc"/>
    <s v="clsc"/>
    <s v="canopy"/>
    <n v="2"/>
    <m/>
    <m/>
    <n v="0.19800000000000001"/>
    <n v="0.99"/>
    <n v="2"/>
    <m/>
    <m/>
  </r>
  <r>
    <s v="SMDSFL2"/>
    <n v="4"/>
    <s v="BT940"/>
    <x v="3"/>
    <n v="1"/>
    <n v="24"/>
    <m/>
    <m/>
    <m/>
    <m/>
    <m/>
    <m/>
    <m/>
    <m/>
    <m/>
    <x v="1"/>
    <n v="2"/>
    <n v="1.8"/>
    <n v="1.9"/>
    <n v="12"/>
    <n v="10"/>
    <m/>
    <m/>
    <m/>
    <m/>
    <s v="intact"/>
    <n v="25"/>
    <n v="0.25"/>
    <n v="0.25"/>
    <s v="c"/>
    <s v="lsc"/>
    <s v="clsc"/>
    <s v="canopy"/>
    <n v="0.6"/>
    <m/>
    <m/>
    <n v="4.9500000000000002E-2"/>
    <n v="0.99"/>
    <m/>
    <m/>
    <m/>
  </r>
  <r>
    <s v="SMDSFL2"/>
    <n v="4"/>
    <s v="BT941"/>
    <x v="3"/>
    <n v="1"/>
    <n v="30.5"/>
    <m/>
    <m/>
    <m/>
    <m/>
    <m/>
    <m/>
    <m/>
    <m/>
    <m/>
    <x v="1"/>
    <n v="2.2000000000000002"/>
    <n v="2.1"/>
    <n v="2.1500000000000004"/>
    <n v="14"/>
    <n v="14"/>
    <m/>
    <m/>
    <m/>
    <m/>
    <s v="intact"/>
    <n v="20"/>
    <n v="0.2"/>
    <n v="0.2"/>
    <s v="c"/>
    <s v="lsc"/>
    <s v="clsc"/>
    <s v="canopy"/>
    <n v="3"/>
    <m/>
    <m/>
    <n v="0.21214285714285713"/>
    <n v="3"/>
    <n v="10"/>
    <m/>
    <m/>
  </r>
  <r>
    <s v="SMDSFL2"/>
    <n v="4"/>
    <s v="BT942"/>
    <x v="3"/>
    <n v="1"/>
    <n v="30"/>
    <m/>
    <m/>
    <m/>
    <m/>
    <m/>
    <m/>
    <m/>
    <m/>
    <m/>
    <x v="1"/>
    <n v="1.4"/>
    <n v="1.6"/>
    <n v="1.5"/>
    <n v="11.5"/>
    <n v="7.2"/>
    <m/>
    <m/>
    <m/>
    <m/>
    <s v="intact"/>
    <n v="30"/>
    <n v="0.3"/>
    <n v="0.3"/>
    <s v="c"/>
    <s v="lsc"/>
    <s v="clsc"/>
    <s v="canopy"/>
    <n v="1.8"/>
    <m/>
    <m/>
    <n v="0.15495652173913047"/>
    <n v="3"/>
    <m/>
    <m/>
    <m/>
  </r>
  <r>
    <s v="SMDSFL2"/>
    <n v="4"/>
    <s v="BT943"/>
    <x v="3"/>
    <n v="1"/>
    <n v="20"/>
    <m/>
    <m/>
    <m/>
    <m/>
    <m/>
    <m/>
    <m/>
    <m/>
    <m/>
    <x v="1"/>
    <n v="2"/>
    <n v="2"/>
    <n v="2"/>
    <n v="10"/>
    <n v="8"/>
    <m/>
    <m/>
    <m/>
    <m/>
    <s v="intact"/>
    <n v="5"/>
    <n v="0.05"/>
    <n v="0.05"/>
    <s v="c"/>
    <s v="lsc"/>
    <s v="clsc"/>
    <s v="canopy"/>
    <n v="5"/>
    <m/>
    <m/>
    <n v="0.49500000000000005"/>
    <n v="2"/>
    <n v="0.99"/>
    <m/>
    <m/>
  </r>
  <r>
    <s v="SMDSFL2"/>
    <n v="4"/>
    <s v="BT944"/>
    <x v="3"/>
    <n v="2"/>
    <n v="65.5"/>
    <n v="17"/>
    <m/>
    <m/>
    <m/>
    <m/>
    <m/>
    <m/>
    <m/>
    <m/>
    <x v="0"/>
    <n v="0.01"/>
    <n v="0.01"/>
    <n v="0.01"/>
    <n v="11"/>
    <n v="9"/>
    <m/>
    <m/>
    <s v="stem"/>
    <m/>
    <s v="stem"/>
    <n v="100"/>
    <n v="0.99"/>
    <n v="1"/>
    <s v="l"/>
    <m/>
    <s v="l"/>
    <s v="basal"/>
    <n v="9"/>
    <m/>
    <m/>
    <n v="0.81000000000000016"/>
    <n v="23"/>
    <n v="15"/>
    <s v="MSD"/>
    <m/>
  </r>
  <r>
    <s v="SMDSFL2"/>
    <n v="3"/>
    <s v="BT945"/>
    <x v="10"/>
    <n v="2"/>
    <n v="17"/>
    <n v="13"/>
    <m/>
    <m/>
    <m/>
    <m/>
    <m/>
    <m/>
    <m/>
    <m/>
    <x v="1"/>
    <n v="1.8"/>
    <n v="1.5"/>
    <n v="1.65"/>
    <n v="9"/>
    <n v="7"/>
    <m/>
    <m/>
    <m/>
    <m/>
    <s v="intact"/>
    <n v="30"/>
    <n v="0.3"/>
    <n v="0.3"/>
    <s v="c"/>
    <s v="lsc"/>
    <s v="clsc"/>
    <s v="canopy"/>
    <n v="0.99"/>
    <m/>
    <m/>
    <n v="0.11"/>
    <n v="0.99"/>
    <m/>
    <m/>
    <m/>
  </r>
  <r>
    <s v="SMDSFL2"/>
    <n v="3"/>
    <s v="BT946"/>
    <x v="10"/>
    <n v="2"/>
    <n v="15.7"/>
    <n v="15.6"/>
    <m/>
    <m/>
    <m/>
    <m/>
    <m/>
    <m/>
    <m/>
    <m/>
    <x v="0"/>
    <m/>
    <m/>
    <m/>
    <n v="7"/>
    <n v="5"/>
    <m/>
    <m/>
    <m/>
    <m/>
    <s v="intact"/>
    <n v="20"/>
    <n v="0.2"/>
    <n v="0.2"/>
    <s v="e"/>
    <s v="sc"/>
    <s v="esc"/>
    <s v="canopy"/>
    <m/>
    <m/>
    <n v="5"/>
    <n v="0.70714285714285718"/>
    <m/>
    <m/>
    <s v="no bark value"/>
    <m/>
  </r>
  <r>
    <s v="SMDSFL2"/>
    <n v="3"/>
    <s v="BT947"/>
    <x v="3"/>
    <n v="1"/>
    <n v="18.399999999999999"/>
    <m/>
    <m/>
    <m/>
    <m/>
    <m/>
    <m/>
    <m/>
    <m/>
    <m/>
    <x v="1"/>
    <n v="0.99"/>
    <n v="0.8"/>
    <n v="0.89500000000000002"/>
    <n v="15"/>
    <n v="5"/>
    <m/>
    <m/>
    <s v="stem"/>
    <m/>
    <s v="stem"/>
    <n v="100"/>
    <n v="0.99"/>
    <n v="1"/>
    <s v="l"/>
    <m/>
    <s v="l"/>
    <s v="basal"/>
    <n v="5"/>
    <m/>
    <m/>
    <n v="0.32999999999999996"/>
    <n v="2"/>
    <n v="5"/>
    <s v="MSD"/>
    <m/>
  </r>
  <r>
    <s v="SMDSFL2"/>
    <n v="3"/>
    <s v="BT948"/>
    <x v="3"/>
    <n v="1"/>
    <n v="20.5"/>
    <m/>
    <m/>
    <m/>
    <m/>
    <m/>
    <m/>
    <m/>
    <m/>
    <m/>
    <x v="1"/>
    <n v="0.99"/>
    <n v="1.2"/>
    <n v="1.095"/>
    <n v="15"/>
    <n v="13"/>
    <m/>
    <m/>
    <m/>
    <m/>
    <s v="intact"/>
    <n v="10"/>
    <n v="0.1"/>
    <n v="0.1"/>
    <s v="c"/>
    <s v="lsc"/>
    <s v="clsc"/>
    <s v="canopy"/>
    <n v="5"/>
    <m/>
    <m/>
    <n v="0.32999999999999996"/>
    <n v="0.99"/>
    <m/>
    <m/>
    <m/>
  </r>
  <r>
    <s v="SMDSFL2"/>
    <n v="3"/>
    <s v="BT949"/>
    <x v="3"/>
    <n v="1"/>
    <n v="14.7"/>
    <m/>
    <m/>
    <m/>
    <m/>
    <m/>
    <m/>
    <m/>
    <m/>
    <m/>
    <x v="1"/>
    <n v="1.1000000000000001"/>
    <n v="1.3"/>
    <n v="1.2000000000000002"/>
    <n v="12"/>
    <n v="6"/>
    <m/>
    <m/>
    <s v="stem"/>
    <m/>
    <s v="stem"/>
    <n v="100"/>
    <n v="0.99"/>
    <n v="1"/>
    <s v="l"/>
    <m/>
    <s v="l"/>
    <s v="basal"/>
    <n v="2.8"/>
    <m/>
    <m/>
    <n v="0.23100000000000001"/>
    <n v="3"/>
    <n v="3"/>
    <m/>
    <m/>
  </r>
  <r>
    <s v="SMDSFL3"/>
    <n v="4"/>
    <s v="BT950"/>
    <x v="10"/>
    <n v="1"/>
    <n v="46"/>
    <m/>
    <m/>
    <m/>
    <m/>
    <m/>
    <m/>
    <m/>
    <m/>
    <m/>
    <x v="0"/>
    <n v="1.1000000000000001"/>
    <n v="1.1000000000000001"/>
    <n v="1.1000000000000001"/>
    <n v="13.5"/>
    <n v="8.5"/>
    <m/>
    <m/>
    <m/>
    <s v="canopy"/>
    <s v="canopy"/>
    <n v="70"/>
    <n v="0.70000000000000007"/>
    <n v="0.70000000000000007"/>
    <s v="e"/>
    <s v="b"/>
    <s v="eb"/>
    <s v="basal"/>
    <m/>
    <n v="6.5"/>
    <n v="8.5"/>
    <n v="0.62333333333333341"/>
    <m/>
    <m/>
    <m/>
    <m/>
  </r>
  <r>
    <s v="SMDSFL3"/>
    <n v="4"/>
    <s v="BT951"/>
    <x v="10"/>
    <n v="1"/>
    <n v="21.8"/>
    <m/>
    <m/>
    <m/>
    <m/>
    <m/>
    <m/>
    <m/>
    <m/>
    <m/>
    <x v="0"/>
    <n v="0.8"/>
    <n v="0.99"/>
    <n v="0.89500000000000002"/>
    <n v="7.6"/>
    <n v="5.8"/>
    <m/>
    <m/>
    <m/>
    <s v="canopy"/>
    <s v="canopy"/>
    <n v="70"/>
    <n v="0.70000000000000007"/>
    <n v="0.70000000000000007"/>
    <s v="e"/>
    <s v="b"/>
    <s v="eb"/>
    <s v="basal"/>
    <m/>
    <n v="2"/>
    <n v="5.8"/>
    <n v="0.75552631578947382"/>
    <m/>
    <m/>
    <m/>
    <m/>
  </r>
  <r>
    <s v="SMDSFL3"/>
    <n v="4"/>
    <s v="BT952"/>
    <x v="3"/>
    <n v="1"/>
    <n v="41.3"/>
    <m/>
    <m/>
    <m/>
    <m/>
    <m/>
    <m/>
    <m/>
    <m/>
    <m/>
    <x v="0"/>
    <n v="1.8"/>
    <n v="1.8"/>
    <n v="1.8"/>
    <n v="10"/>
    <n v="3.5"/>
    <m/>
    <m/>
    <m/>
    <s v="canopy"/>
    <s v="canopy"/>
    <n v="90"/>
    <n v="0.9"/>
    <n v="0.9"/>
    <s v="c"/>
    <s v="ls"/>
    <s v="cls"/>
    <s v="stem"/>
    <n v="3.5"/>
    <n v="1.5"/>
    <m/>
    <n v="0.34650000000000003"/>
    <n v="2"/>
    <n v="10"/>
    <m/>
    <m/>
  </r>
  <r>
    <s v="SMDSFL3"/>
    <n v="4"/>
    <s v="BT953"/>
    <x v="3"/>
    <n v="1"/>
    <n v="42.8"/>
    <m/>
    <m/>
    <m/>
    <m/>
    <m/>
    <m/>
    <m/>
    <m/>
    <m/>
    <x v="0"/>
    <n v="1.9"/>
    <n v="2.7"/>
    <n v="2.2999999999999998"/>
    <n v="13.6"/>
    <n v="8"/>
    <m/>
    <m/>
    <m/>
    <s v="canopy"/>
    <s v="canopy"/>
    <n v="70"/>
    <n v="0.70000000000000007"/>
    <n v="0.70000000000000007"/>
    <s v="e"/>
    <s v="bs"/>
    <s v="ebs"/>
    <s v="stem"/>
    <m/>
    <m/>
    <n v="8"/>
    <n v="0.58235294117647063"/>
    <m/>
    <m/>
    <m/>
    <m/>
  </r>
  <r>
    <s v="SMDSFL3"/>
    <n v="4"/>
    <s v="BT954"/>
    <x v="10"/>
    <n v="1"/>
    <n v="75"/>
    <m/>
    <m/>
    <m/>
    <m/>
    <m/>
    <m/>
    <m/>
    <m/>
    <m/>
    <x v="0"/>
    <n v="2.1"/>
    <n v="2.2000000000000002"/>
    <n v="2.1500000000000004"/>
    <n v="11"/>
    <n v="6"/>
    <m/>
    <m/>
    <m/>
    <s v="canopy"/>
    <s v="canopy"/>
    <n v="80"/>
    <n v="0.8"/>
    <n v="0.8"/>
    <s v="e"/>
    <s v="s"/>
    <s v="es"/>
    <s v="stem"/>
    <m/>
    <m/>
    <n v="6"/>
    <n v="0.54"/>
    <m/>
    <m/>
    <m/>
    <m/>
  </r>
  <r>
    <s v="SMDSFL3"/>
    <n v="3"/>
    <s v="BT955"/>
    <x v="10"/>
    <n v="1"/>
    <n v="10.5"/>
    <m/>
    <m/>
    <m/>
    <m/>
    <m/>
    <m/>
    <m/>
    <m/>
    <m/>
    <x v="1"/>
    <n v="1.8"/>
    <n v="1.5"/>
    <n v="1.65"/>
    <n v="4.5"/>
    <n v="3"/>
    <m/>
    <m/>
    <m/>
    <s v="canopy"/>
    <s v="canopy"/>
    <n v="70"/>
    <n v="0.70000000000000007"/>
    <n v="0.70000000000000007"/>
    <s v="c"/>
    <s v="ls"/>
    <s v="cls"/>
    <s v="stem"/>
    <n v="3"/>
    <n v="1.5"/>
    <m/>
    <n v="0.65999999999999992"/>
    <n v="4"/>
    <n v="10"/>
    <m/>
    <m/>
  </r>
  <r>
    <s v="SMDSFL3"/>
    <n v="4"/>
    <s v="BT956"/>
    <x v="10"/>
    <n v="1"/>
    <n v="48.5"/>
    <m/>
    <m/>
    <m/>
    <m/>
    <m/>
    <m/>
    <m/>
    <m/>
    <m/>
    <x v="1"/>
    <n v="1.7"/>
    <n v="1.7"/>
    <n v="1.7"/>
    <n v="13.8"/>
    <n v="11.6"/>
    <m/>
    <m/>
    <m/>
    <m/>
    <s v="intact"/>
    <n v="40"/>
    <n v="0.4"/>
    <n v="0.4"/>
    <s v="e"/>
    <s v="b"/>
    <s v="eb"/>
    <s v="basal"/>
    <m/>
    <m/>
    <n v="11.6"/>
    <n v="0.83217391304347832"/>
    <m/>
    <m/>
    <m/>
    <m/>
  </r>
  <r>
    <s v="SMDSFL3"/>
    <n v="4"/>
    <s v="BT957"/>
    <x v="10"/>
    <n v="1"/>
    <n v="57.7"/>
    <m/>
    <m/>
    <m/>
    <m/>
    <m/>
    <m/>
    <m/>
    <m/>
    <m/>
    <x v="0"/>
    <n v="1.7"/>
    <n v="1.8"/>
    <n v="1.75"/>
    <n v="17"/>
    <n v="16"/>
    <m/>
    <m/>
    <m/>
    <m/>
    <s v="intact"/>
    <n v="20"/>
    <n v="0.2"/>
    <n v="0.2"/>
    <s v="e"/>
    <s v="b"/>
    <s v="eb"/>
    <s v="basal"/>
    <m/>
    <m/>
    <n v="16"/>
    <n v="0.93176470588235294"/>
    <m/>
    <m/>
    <m/>
    <m/>
  </r>
  <r>
    <s v="SMDSFL3"/>
    <n v="4"/>
    <s v="BT958"/>
    <x v="3"/>
    <n v="1"/>
    <n v="36.200000000000003"/>
    <m/>
    <m/>
    <m/>
    <m/>
    <m/>
    <m/>
    <m/>
    <m/>
    <m/>
    <x v="1"/>
    <n v="1.5"/>
    <n v="1.4"/>
    <n v="1.45"/>
    <n v="13.8"/>
    <n v="10.8"/>
    <m/>
    <m/>
    <m/>
    <m/>
    <s v="intact"/>
    <n v="50"/>
    <n v="0.5"/>
    <n v="0.5"/>
    <s v="e"/>
    <s v="sc"/>
    <s v="esc"/>
    <s v="canopy"/>
    <m/>
    <n v="9.8000000000000007"/>
    <n v="10.8"/>
    <n v="0.77478260869565219"/>
    <m/>
    <m/>
    <m/>
    <m/>
  </r>
  <r>
    <s v="SMDSFL3"/>
    <n v="4"/>
    <s v="BT959"/>
    <x v="3"/>
    <n v="1"/>
    <n v="26"/>
    <m/>
    <m/>
    <m/>
    <m/>
    <m/>
    <m/>
    <m/>
    <m/>
    <m/>
    <x v="1"/>
    <n v="1.4"/>
    <n v="1.5"/>
    <n v="1.45"/>
    <n v="12.6"/>
    <n v="8.6"/>
    <m/>
    <m/>
    <m/>
    <m/>
    <s v="intact"/>
    <n v="60"/>
    <n v="0.6"/>
    <n v="0.6"/>
    <s v="c"/>
    <s v="lsc"/>
    <s v="clsc"/>
    <s v="canopy"/>
    <n v="3.5"/>
    <n v="8"/>
    <m/>
    <n v="0.62857142857142856"/>
    <n v="6"/>
    <n v="5"/>
    <m/>
    <m/>
  </r>
  <r>
    <s v="SMDSFL3"/>
    <n v="4"/>
    <s v="BT960"/>
    <x v="3"/>
    <n v="2"/>
    <n v="57.4"/>
    <n v="32.200000000000003"/>
    <m/>
    <m/>
    <m/>
    <m/>
    <m/>
    <m/>
    <m/>
    <m/>
    <x v="1"/>
    <n v="0.1"/>
    <n v="2.2999999999999998"/>
    <n v="1.2"/>
    <n v="14.2"/>
    <n v="10.8"/>
    <m/>
    <m/>
    <m/>
    <m/>
    <s v="intact"/>
    <n v="60"/>
    <n v="0.6"/>
    <n v="0.6"/>
    <s v="c"/>
    <s v="lsc"/>
    <s v="clsc"/>
    <s v="canopy"/>
    <n v="3.5"/>
    <n v="7.4"/>
    <m/>
    <n v="0.51591549295774664"/>
    <n v="4"/>
    <n v="0.99"/>
    <m/>
    <m/>
  </r>
  <r>
    <s v="SMDSFL3"/>
    <n v="4"/>
    <s v="BT961"/>
    <x v="10"/>
    <n v="2"/>
    <n v="38.700000000000003"/>
    <n v="37.1"/>
    <m/>
    <m/>
    <m/>
    <m/>
    <m/>
    <m/>
    <m/>
    <m/>
    <x v="0"/>
    <n v="1.8"/>
    <n v="2"/>
    <n v="1.9"/>
    <n v="12.6"/>
    <n v="10.6"/>
    <m/>
    <m/>
    <m/>
    <m/>
    <s v="intact"/>
    <n v="50"/>
    <n v="0.5"/>
    <n v="0.5"/>
    <s v="c"/>
    <s v="lsc"/>
    <s v="clsc"/>
    <s v="canopy"/>
    <n v="3"/>
    <m/>
    <m/>
    <n v="0.23571428571428574"/>
    <n v="3"/>
    <m/>
    <m/>
    <m/>
  </r>
  <r>
    <s v="SMDSFL3"/>
    <n v="4"/>
    <s v="BT962"/>
    <x v="10"/>
    <n v="2"/>
    <n v="26"/>
    <n v="19.2"/>
    <m/>
    <m/>
    <m/>
    <m/>
    <m/>
    <m/>
    <m/>
    <m/>
    <x v="0"/>
    <n v="1.4"/>
    <n v="1.5"/>
    <n v="1.45"/>
    <n v="11.8"/>
    <n v="9"/>
    <m/>
    <m/>
    <m/>
    <m/>
    <s v="intact"/>
    <n v="30"/>
    <n v="0.3"/>
    <n v="0.3"/>
    <s v="c"/>
    <s v="lsc"/>
    <s v="clsc"/>
    <s v="canopy"/>
    <m/>
    <m/>
    <n v="9"/>
    <n v="0.7550847457627119"/>
    <n v="6"/>
    <n v="10"/>
    <s v="missing l height"/>
    <m/>
  </r>
  <r>
    <s v="SMDSFL3"/>
    <n v="4"/>
    <s v="BT963"/>
    <x v="3"/>
    <n v="1"/>
    <n v="39.1"/>
    <m/>
    <m/>
    <m/>
    <m/>
    <m/>
    <m/>
    <m/>
    <m/>
    <m/>
    <x v="1"/>
    <n v="1.8"/>
    <n v="2.4"/>
    <n v="2.1"/>
    <n v="12.6"/>
    <n v="10"/>
    <m/>
    <m/>
    <m/>
    <m/>
    <s v="intact"/>
    <n v="30"/>
    <n v="0.3"/>
    <n v="0.3"/>
    <s v="c"/>
    <s v="lsc"/>
    <s v="clsc"/>
    <s v="canopy"/>
    <n v="0.99"/>
    <m/>
    <m/>
    <n v="7.857142857142857E-2"/>
    <n v="0.99"/>
    <m/>
    <m/>
    <m/>
  </r>
  <r>
    <s v="SMDSFL3"/>
    <n v="4"/>
    <s v="BT964"/>
    <x v="10"/>
    <n v="1"/>
    <n v="22"/>
    <m/>
    <m/>
    <m/>
    <m/>
    <m/>
    <m/>
    <m/>
    <m/>
    <m/>
    <x v="0"/>
    <n v="1.5"/>
    <n v="1.1000000000000001"/>
    <n v="1.3"/>
    <n v="9.4"/>
    <n v="7.6"/>
    <m/>
    <m/>
    <m/>
    <m/>
    <s v="intact"/>
    <n v="20"/>
    <n v="0.2"/>
    <n v="0.2"/>
    <s v="e"/>
    <s v="s"/>
    <s v="es"/>
    <s v="stem"/>
    <m/>
    <m/>
    <n v="7.6"/>
    <n v="0.80042553191489352"/>
    <m/>
    <m/>
    <m/>
    <m/>
  </r>
  <r>
    <s v="SMDSFL3"/>
    <n v="4"/>
    <s v="BT965"/>
    <x v="10"/>
    <n v="1"/>
    <n v="26.9"/>
    <m/>
    <m/>
    <m/>
    <m/>
    <m/>
    <m/>
    <m/>
    <m/>
    <m/>
    <x v="0"/>
    <n v="1.8"/>
    <n v="1.8"/>
    <n v="1.8"/>
    <n v="10.6"/>
    <n v="7.6"/>
    <m/>
    <m/>
    <m/>
    <m/>
    <s v="intact"/>
    <n v="60"/>
    <n v="0.6"/>
    <n v="0.6"/>
    <s v="e"/>
    <s v="s"/>
    <s v="es"/>
    <s v="stem"/>
    <m/>
    <n v="4"/>
    <n v="7.6"/>
    <n v="0.70981132075471698"/>
    <m/>
    <m/>
    <m/>
    <m/>
  </r>
  <r>
    <s v="SMDSFL3"/>
    <n v="4"/>
    <s v="BT966"/>
    <x v="3"/>
    <n v="1"/>
    <n v="29.1"/>
    <m/>
    <m/>
    <m/>
    <m/>
    <m/>
    <m/>
    <m/>
    <m/>
    <m/>
    <x v="0"/>
    <n v="1.9"/>
    <n v="1.8"/>
    <n v="1.85"/>
    <n v="8.5"/>
    <n v="3.5"/>
    <m/>
    <m/>
    <s v="stem"/>
    <m/>
    <s v="stem"/>
    <n v="100"/>
    <n v="0.99"/>
    <n v="1"/>
    <s v="l"/>
    <m/>
    <s v="l"/>
    <s v="basal"/>
    <n v="3.5"/>
    <m/>
    <m/>
    <n v="0.40764705882352942"/>
    <n v="3"/>
    <m/>
    <m/>
    <m/>
  </r>
  <r>
    <s v="SMDSFL3"/>
    <n v="4"/>
    <s v="BT967"/>
    <x v="3"/>
    <n v="1"/>
    <n v="37.1"/>
    <m/>
    <m/>
    <m/>
    <m/>
    <m/>
    <m/>
    <m/>
    <m/>
    <m/>
    <x v="0"/>
    <n v="1.9"/>
    <n v="2.1"/>
    <n v="2"/>
    <n v="13"/>
    <n v="8.5"/>
    <m/>
    <m/>
    <m/>
    <m/>
    <s v="intact"/>
    <n v="60"/>
    <n v="0.6"/>
    <n v="0.6"/>
    <s v="e"/>
    <s v="s"/>
    <s v="es"/>
    <s v="stem"/>
    <m/>
    <m/>
    <n v="8.5"/>
    <n v="0.64730769230769236"/>
    <m/>
    <m/>
    <m/>
    <m/>
  </r>
  <r>
    <s v="SMDSFL3"/>
    <n v="4"/>
    <s v="BT968"/>
    <x v="3"/>
    <n v="2"/>
    <n v="29.2"/>
    <n v="28.8"/>
    <m/>
    <m/>
    <m/>
    <m/>
    <m/>
    <m/>
    <m/>
    <m/>
    <x v="0"/>
    <n v="2.6"/>
    <n v="2.4"/>
    <n v="2.5"/>
    <n v="12"/>
    <n v="7.6"/>
    <m/>
    <m/>
    <m/>
    <m/>
    <s v="intact"/>
    <n v="60"/>
    <n v="0.6"/>
    <n v="0.6"/>
    <s v="c"/>
    <s v="ls"/>
    <s v="cls"/>
    <s v="stem"/>
    <n v="0.99"/>
    <m/>
    <m/>
    <n v="8.249999999999999E-2"/>
    <n v="2"/>
    <n v="5"/>
    <m/>
    <m/>
  </r>
  <r>
    <s v="SMDSFL3"/>
    <n v="4"/>
    <s v="BT969"/>
    <x v="10"/>
    <n v="1"/>
    <n v="23.5"/>
    <m/>
    <m/>
    <m/>
    <m/>
    <m/>
    <m/>
    <m/>
    <m/>
    <m/>
    <x v="1"/>
    <n v="1.4"/>
    <n v="1.4"/>
    <n v="1.4"/>
    <n v="8"/>
    <n v="7.6"/>
    <m/>
    <m/>
    <m/>
    <m/>
    <s v="intact"/>
    <n v="10"/>
    <n v="0.1"/>
    <n v="0.1"/>
    <s v="e"/>
    <s v="bs"/>
    <s v="ebs"/>
    <s v="stem"/>
    <m/>
    <m/>
    <n v="7.6"/>
    <n v="0.94050000000000011"/>
    <m/>
    <m/>
    <m/>
    <m/>
  </r>
  <r>
    <s v="SMDSFL3"/>
    <n v="4"/>
    <s v="BT970"/>
    <x v="10"/>
    <n v="1"/>
    <n v="29"/>
    <m/>
    <m/>
    <m/>
    <m/>
    <m/>
    <m/>
    <m/>
    <m/>
    <m/>
    <x v="0"/>
    <n v="1.4"/>
    <n v="1.3"/>
    <n v="1.35"/>
    <n v="11.6"/>
    <n v="7.2"/>
    <m/>
    <m/>
    <m/>
    <m/>
    <s v="intact"/>
    <n v="60"/>
    <n v="0.6"/>
    <n v="0.6"/>
    <s v="c"/>
    <s v="ls"/>
    <s v="cls"/>
    <s v="stem"/>
    <n v="1.8"/>
    <m/>
    <m/>
    <n v="0.15362068965517242"/>
    <n v="0.99"/>
    <m/>
    <m/>
    <m/>
  </r>
  <r>
    <s v="SMDSFL3"/>
    <n v="4"/>
    <s v="BT971"/>
    <x v="10"/>
    <n v="2"/>
    <n v="46"/>
    <n v="24.8"/>
    <m/>
    <m/>
    <m/>
    <m/>
    <m/>
    <m/>
    <m/>
    <m/>
    <x v="0"/>
    <n v="1.8"/>
    <n v="1.9"/>
    <n v="1.85"/>
    <n v="13.6"/>
    <n v="8"/>
    <m/>
    <m/>
    <m/>
    <m/>
    <s v="intact"/>
    <n v="30"/>
    <n v="0.3"/>
    <n v="0.3"/>
    <s v="c"/>
    <s v="lsc"/>
    <s v="clsc"/>
    <s v="canopy"/>
    <n v="2"/>
    <m/>
    <m/>
    <n v="0.14558823529411766"/>
    <n v="0.99"/>
    <m/>
    <m/>
    <m/>
  </r>
  <r>
    <s v="SMDSFL3"/>
    <n v="4"/>
    <s v="BT972"/>
    <x v="10"/>
    <n v="1"/>
    <n v="24.3"/>
    <m/>
    <m/>
    <m/>
    <m/>
    <m/>
    <m/>
    <m/>
    <m/>
    <m/>
    <x v="0"/>
    <n v="2.1"/>
    <n v="1.8"/>
    <n v="1.9500000000000002"/>
    <n v="10.8"/>
    <n v="7.4"/>
    <m/>
    <m/>
    <m/>
    <m/>
    <s v="intact"/>
    <n v="20"/>
    <n v="0.2"/>
    <n v="0.2"/>
    <s v="e"/>
    <s v="s"/>
    <s v="es"/>
    <s v="stem"/>
    <m/>
    <m/>
    <n v="7.4"/>
    <n v="0.67833333333333323"/>
    <m/>
    <m/>
    <m/>
    <m/>
  </r>
  <r>
    <s v="SMDSFL3"/>
    <n v="4"/>
    <s v="BT973"/>
    <x v="3"/>
    <n v="1"/>
    <n v="35.299999999999997"/>
    <m/>
    <m/>
    <m/>
    <m/>
    <m/>
    <m/>
    <m/>
    <m/>
    <m/>
    <x v="1"/>
    <n v="0.01"/>
    <n v="0.01"/>
    <n v="0.01"/>
    <n v="10.8"/>
    <n v="7.4"/>
    <n v="2006"/>
    <m/>
    <s v="stem"/>
    <m/>
    <s v="stem"/>
    <n v="100"/>
    <n v="0.99"/>
    <n v="1"/>
    <s v="l"/>
    <m/>
    <s v="l"/>
    <s v="basal"/>
    <n v="7.4"/>
    <m/>
    <m/>
    <n v="0.67833333333333323"/>
    <n v="4"/>
    <n v="3"/>
    <s v="MSD"/>
    <m/>
  </r>
  <r>
    <s v="SMDSFL5"/>
    <n v="4"/>
    <s v="BT974"/>
    <x v="3"/>
    <n v="1"/>
    <n v="61.5"/>
    <m/>
    <m/>
    <m/>
    <m/>
    <m/>
    <m/>
    <m/>
    <m/>
    <m/>
    <x v="0"/>
    <n v="0.99"/>
    <n v="3"/>
    <n v="1.9950000000000001"/>
    <n v="17"/>
    <n v="11"/>
    <m/>
    <m/>
    <m/>
    <s v="canopy"/>
    <s v="canopy"/>
    <n v="70"/>
    <n v="0.70000000000000007"/>
    <n v="0.70000000000000007"/>
    <s v="c"/>
    <s v="ls"/>
    <s v="cls"/>
    <s v="stem"/>
    <n v="3.5"/>
    <m/>
    <m/>
    <n v="0.20382352941176471"/>
    <n v="7"/>
    <m/>
    <m/>
    <m/>
  </r>
  <r>
    <s v="SMDSFL5"/>
    <n v="4"/>
    <s v="BT975"/>
    <x v="10"/>
    <n v="1"/>
    <n v="32"/>
    <m/>
    <m/>
    <m/>
    <m/>
    <m/>
    <m/>
    <m/>
    <m/>
    <m/>
    <x v="0"/>
    <n v="1.3"/>
    <n v="1.9"/>
    <n v="1.6"/>
    <n v="15"/>
    <n v="8"/>
    <m/>
    <m/>
    <m/>
    <m/>
    <s v="intact"/>
    <n v="60"/>
    <n v="0.6"/>
    <n v="0.6"/>
    <s v="e"/>
    <s v="sc"/>
    <s v="esc"/>
    <s v="canopy"/>
    <m/>
    <m/>
    <n v="8"/>
    <n v="0.52800000000000002"/>
    <m/>
    <m/>
    <m/>
    <m/>
  </r>
  <r>
    <s v="SMDSFL5"/>
    <n v="4"/>
    <s v="BT976"/>
    <x v="3"/>
    <n v="1"/>
    <n v="33.700000000000003"/>
    <m/>
    <m/>
    <m/>
    <m/>
    <m/>
    <m/>
    <m/>
    <m/>
    <m/>
    <x v="1"/>
    <n v="1.5"/>
    <n v="1.5"/>
    <n v="1.5"/>
    <n v="15"/>
    <n v="9.5"/>
    <m/>
    <m/>
    <m/>
    <m/>
    <s v="intact"/>
    <n v="60"/>
    <n v="0.6"/>
    <n v="0.6"/>
    <s v="e"/>
    <s v="sc"/>
    <s v="esc"/>
    <s v="canopy"/>
    <m/>
    <m/>
    <n v="9.5"/>
    <n v="0.627"/>
    <m/>
    <m/>
    <m/>
    <m/>
  </r>
  <r>
    <s v="SMDSFL5"/>
    <n v="4"/>
    <s v="BT977"/>
    <x v="30"/>
    <n v="1"/>
    <n v="34"/>
    <m/>
    <m/>
    <m/>
    <m/>
    <m/>
    <m/>
    <m/>
    <m/>
    <m/>
    <x v="1"/>
    <n v="1.3"/>
    <n v="1.3"/>
    <n v="1.3"/>
    <n v="15"/>
    <n v="12"/>
    <m/>
    <m/>
    <m/>
    <m/>
    <s v="intact"/>
    <n v="50"/>
    <n v="0.5"/>
    <n v="0.5"/>
    <s v="e"/>
    <s v="sc"/>
    <s v="esc"/>
    <s v="canopy"/>
    <m/>
    <m/>
    <n v="12"/>
    <n v="0.79200000000000004"/>
    <m/>
    <m/>
    <m/>
    <m/>
  </r>
  <r>
    <s v="SMDSFL5"/>
    <n v="4"/>
    <s v="BT978"/>
    <x v="3"/>
    <n v="1"/>
    <n v="26.9"/>
    <m/>
    <m/>
    <m/>
    <m/>
    <m/>
    <m/>
    <m/>
    <m/>
    <m/>
    <x v="1"/>
    <n v="1.3"/>
    <n v="1.6"/>
    <n v="1.4500000000000002"/>
    <n v="12"/>
    <n v="8"/>
    <m/>
    <m/>
    <m/>
    <m/>
    <s v="intact"/>
    <n v="40"/>
    <n v="0.4"/>
    <n v="0.4"/>
    <s v="c"/>
    <s v="lsc"/>
    <s v="clsc"/>
    <s v="canopy"/>
    <n v="3"/>
    <m/>
    <m/>
    <n v="0.24750000000000003"/>
    <n v="2"/>
    <m/>
    <m/>
    <m/>
  </r>
  <r>
    <s v="SMDSFL5"/>
    <n v="4"/>
    <s v="BT979"/>
    <x v="3"/>
    <n v="1"/>
    <n v="61.5"/>
    <m/>
    <m/>
    <m/>
    <m/>
    <m/>
    <m/>
    <m/>
    <m/>
    <m/>
    <x v="1"/>
    <n v="4.4000000000000004"/>
    <n v="3.7"/>
    <n v="4.0500000000000007"/>
    <n v="15"/>
    <n v="0.99"/>
    <m/>
    <m/>
    <s v="stem"/>
    <m/>
    <s v="stem"/>
    <n v="100"/>
    <n v="0.99"/>
    <n v="1"/>
    <s v="l"/>
    <m/>
    <s v="l"/>
    <s v="basal"/>
    <n v="0.99"/>
    <n v="0.99"/>
    <m/>
    <n v="6.6000000000000003E-2"/>
    <n v="7"/>
    <m/>
    <m/>
    <m/>
  </r>
  <r>
    <s v="SMDSFL5"/>
    <n v="4"/>
    <s v="BT980"/>
    <x v="30"/>
    <n v="1"/>
    <n v="35.5"/>
    <m/>
    <m/>
    <m/>
    <m/>
    <m/>
    <m/>
    <m/>
    <m/>
    <m/>
    <x v="1"/>
    <n v="1.6"/>
    <n v="1.8"/>
    <n v="1.7000000000000002"/>
    <n v="15"/>
    <n v="12"/>
    <m/>
    <m/>
    <m/>
    <m/>
    <s v="intact"/>
    <n v="20"/>
    <n v="0.2"/>
    <n v="0.2"/>
    <s v="c"/>
    <s v="lsc"/>
    <s v="clsc"/>
    <s v="canopy"/>
    <n v="2.5"/>
    <m/>
    <m/>
    <n v="0.16499999999999998"/>
    <n v="2"/>
    <m/>
    <m/>
    <m/>
  </r>
  <r>
    <s v="SMDSFL5"/>
    <n v="4"/>
    <s v="BT981"/>
    <x v="30"/>
    <n v="1"/>
    <n v="53.5"/>
    <m/>
    <m/>
    <m/>
    <m/>
    <m/>
    <m/>
    <m/>
    <m/>
    <m/>
    <x v="0"/>
    <n v="1.8"/>
    <n v="1.5"/>
    <n v="1.65"/>
    <n v="15"/>
    <n v="0.01"/>
    <s v="&lt; 2013"/>
    <s v="tree"/>
    <m/>
    <m/>
    <s v="tree"/>
    <n v="100"/>
    <n v="0.99"/>
    <n v="1"/>
    <s v="d"/>
    <m/>
    <s v="d"/>
    <s v="dead"/>
    <m/>
    <m/>
    <n v="0.01"/>
    <n v="0.01"/>
    <m/>
    <m/>
    <s v="was e. blax or e. pip"/>
    <m/>
  </r>
  <r>
    <s v="SMDSFL5"/>
    <n v="4"/>
    <s v="BT982"/>
    <x v="3"/>
    <n v="1"/>
    <n v="59"/>
    <m/>
    <m/>
    <m/>
    <m/>
    <m/>
    <m/>
    <m/>
    <m/>
    <m/>
    <x v="1"/>
    <n v="4.3"/>
    <n v="2.7"/>
    <n v="3.5"/>
    <n v="19"/>
    <n v="15"/>
    <m/>
    <m/>
    <m/>
    <m/>
    <s v="intact"/>
    <n v="30"/>
    <n v="0.3"/>
    <n v="0.3"/>
    <s v="c"/>
    <s v="lsc"/>
    <s v="clsc"/>
    <s v="canopy"/>
    <n v="5.5"/>
    <m/>
    <m/>
    <n v="0.2865789473684211"/>
    <n v="7"/>
    <n v="3"/>
    <m/>
    <m/>
  </r>
  <r>
    <s v="SMDSFL5"/>
    <n v="4"/>
    <s v="BT983"/>
    <x v="30"/>
    <n v="2"/>
    <n v="37.4"/>
    <n v="27.7"/>
    <m/>
    <m/>
    <m/>
    <m/>
    <m/>
    <m/>
    <m/>
    <m/>
    <x v="1"/>
    <n v="0.9"/>
    <n v="0.9"/>
    <n v="0.9"/>
    <n v="12"/>
    <n v="2"/>
    <m/>
    <m/>
    <s v="stem"/>
    <m/>
    <s v="stem"/>
    <n v="100"/>
    <n v="0.99"/>
    <n v="1"/>
    <s v="l"/>
    <m/>
    <s v="l"/>
    <s v="basal"/>
    <n v="2"/>
    <m/>
    <m/>
    <n v="0.16499999999999998"/>
    <n v="8"/>
    <m/>
    <m/>
    <m/>
  </r>
  <r>
    <s v="SMDSFL5"/>
    <n v="4"/>
    <s v="BT984"/>
    <x v="3"/>
    <n v="1"/>
    <n v="27.7"/>
    <m/>
    <m/>
    <m/>
    <m/>
    <m/>
    <m/>
    <m/>
    <m/>
    <m/>
    <x v="0"/>
    <n v="2.1"/>
    <n v="1.6"/>
    <n v="1.85"/>
    <n v="10"/>
    <n v="8"/>
    <m/>
    <m/>
    <s v="stem"/>
    <m/>
    <s v="stem"/>
    <n v="100"/>
    <n v="0.99"/>
    <n v="1"/>
    <s v="l"/>
    <m/>
    <s v="l"/>
    <s v="basal"/>
    <n v="8"/>
    <m/>
    <m/>
    <n v="0.79200000000000004"/>
    <n v="6"/>
    <n v="2"/>
    <m/>
    <m/>
  </r>
  <r>
    <s v="SMDSFL5"/>
    <n v="4"/>
    <s v="BT985"/>
    <x v="30"/>
    <n v="1"/>
    <n v="44.3"/>
    <m/>
    <m/>
    <m/>
    <m/>
    <m/>
    <m/>
    <n v="19"/>
    <m/>
    <m/>
    <x v="0"/>
    <n v="2.4"/>
    <n v="2.2999999999999998"/>
    <n v="2.3499999999999996"/>
    <n v="8"/>
    <n v="2.5"/>
    <m/>
    <m/>
    <s v="stem"/>
    <m/>
    <s v="stem"/>
    <n v="100"/>
    <n v="0.99"/>
    <n v="1"/>
    <s v="l"/>
    <m/>
    <s v="l"/>
    <s v="basal"/>
    <n v="2.5"/>
    <m/>
    <m/>
    <n v="0.30937500000000001"/>
    <m/>
    <m/>
    <m/>
    <m/>
  </r>
  <r>
    <s v="SMDSFL5"/>
    <n v="4"/>
    <s v="BT986"/>
    <x v="30"/>
    <n v="1"/>
    <n v="34.6"/>
    <m/>
    <m/>
    <m/>
    <m/>
    <m/>
    <m/>
    <m/>
    <m/>
    <m/>
    <x v="1"/>
    <n v="2.1"/>
    <n v="1.9"/>
    <n v="2"/>
    <n v="16"/>
    <n v="14"/>
    <m/>
    <m/>
    <m/>
    <m/>
    <s v="intact"/>
    <n v="20"/>
    <n v="0.2"/>
    <n v="0.2"/>
    <s v="e"/>
    <s v="sc"/>
    <s v="esc"/>
    <s v="canopy"/>
    <m/>
    <m/>
    <n v="14"/>
    <n v="0.86625000000000008"/>
    <m/>
    <m/>
    <m/>
    <m/>
  </r>
  <r>
    <s v="SMDSFL5"/>
    <n v="4"/>
    <s v="BT987"/>
    <x v="3"/>
    <n v="1"/>
    <n v="40.799999999999997"/>
    <m/>
    <m/>
    <m/>
    <m/>
    <m/>
    <m/>
    <m/>
    <m/>
    <m/>
    <x v="1"/>
    <n v="2.6"/>
    <n v="2.4"/>
    <n v="2.5"/>
    <n v="15"/>
    <n v="12"/>
    <m/>
    <m/>
    <m/>
    <m/>
    <s v="intact"/>
    <n v="30"/>
    <n v="0.3"/>
    <n v="0.3"/>
    <s v="e"/>
    <s v="sc"/>
    <s v="esc"/>
    <s v="canopy"/>
    <m/>
    <m/>
    <n v="12"/>
    <n v="0.79200000000000004"/>
    <m/>
    <m/>
    <m/>
    <m/>
  </r>
  <r>
    <s v="SMDSFL5"/>
    <n v="4"/>
    <s v="BT988"/>
    <x v="30"/>
    <n v="1"/>
    <n v="88"/>
    <m/>
    <m/>
    <m/>
    <m/>
    <m/>
    <m/>
    <m/>
    <m/>
    <m/>
    <x v="0"/>
    <n v="2"/>
    <n v="1.9"/>
    <n v="1.95"/>
    <n v="15"/>
    <n v="0.01"/>
    <s v="&lt; 2013"/>
    <s v="tree"/>
    <m/>
    <m/>
    <s v="tree"/>
    <n v="100"/>
    <n v="0.99"/>
    <n v="1"/>
    <s v="d"/>
    <m/>
    <s v="d"/>
    <s v="dead"/>
    <m/>
    <m/>
    <n v="0.01"/>
    <n v="0.01"/>
    <m/>
    <m/>
    <s v="poss e. blax"/>
    <m/>
  </r>
  <r>
    <s v="SMDSFL5"/>
    <n v="4"/>
    <s v="BT989"/>
    <x v="3"/>
    <n v="1"/>
    <n v="39.6"/>
    <m/>
    <m/>
    <m/>
    <m/>
    <m/>
    <m/>
    <m/>
    <m/>
    <m/>
    <x v="1"/>
    <n v="1.6"/>
    <n v="3.1"/>
    <n v="2.35"/>
    <n v="19"/>
    <n v="17.5"/>
    <m/>
    <m/>
    <m/>
    <m/>
    <s v="intact"/>
    <n v="20"/>
    <n v="0.2"/>
    <n v="0.2"/>
    <s v="e"/>
    <s v="sc"/>
    <s v="esc"/>
    <s v="canopy"/>
    <m/>
    <m/>
    <n v="17.5"/>
    <n v="0.91184210526315801"/>
    <m/>
    <m/>
    <m/>
    <m/>
  </r>
  <r>
    <s v="SMDSFL5"/>
    <n v="4"/>
    <s v="BT990"/>
    <x v="10"/>
    <n v="1"/>
    <n v="63"/>
    <m/>
    <m/>
    <m/>
    <m/>
    <m/>
    <m/>
    <m/>
    <m/>
    <m/>
    <x v="0"/>
    <n v="1.7"/>
    <n v="1.6"/>
    <n v="1.65"/>
    <n v="19"/>
    <n v="14"/>
    <m/>
    <m/>
    <m/>
    <m/>
    <s v="intact"/>
    <n v="50"/>
    <n v="0.5"/>
    <n v="0.5"/>
    <s v="e"/>
    <s v="sc"/>
    <s v="esc"/>
    <s v="canopy"/>
    <m/>
    <m/>
    <n v="14"/>
    <n v="0.72947368421052627"/>
    <m/>
    <m/>
    <m/>
    <m/>
  </r>
  <r>
    <s v="SMDSFL5"/>
    <n v="4"/>
    <s v="BT991"/>
    <x v="3"/>
    <n v="2"/>
    <n v="35.5"/>
    <n v="31.8"/>
    <m/>
    <m/>
    <m/>
    <m/>
    <m/>
    <m/>
    <m/>
    <m/>
    <x v="1"/>
    <n v="1.9"/>
    <n v="1.8"/>
    <n v="1.85"/>
    <n v="19"/>
    <n v="10"/>
    <m/>
    <m/>
    <m/>
    <m/>
    <s v="intact"/>
    <n v="40"/>
    <n v="0.4"/>
    <n v="0.4"/>
    <s v="e"/>
    <s v="sc"/>
    <s v="esc"/>
    <s v="canopy"/>
    <m/>
    <m/>
    <n v="10"/>
    <n v="0.52105263157894732"/>
    <m/>
    <m/>
    <m/>
    <m/>
  </r>
  <r>
    <s v="SMDSFL5"/>
    <n v="3"/>
    <s v="BT992"/>
    <x v="30"/>
    <n v="1"/>
    <n v="17.7"/>
    <m/>
    <m/>
    <m/>
    <m/>
    <m/>
    <m/>
    <m/>
    <m/>
    <m/>
    <x v="1"/>
    <n v="1.3"/>
    <n v="0.99"/>
    <n v="1.145"/>
    <n v="10"/>
    <n v="9"/>
    <m/>
    <m/>
    <m/>
    <m/>
    <s v="intact"/>
    <n v="20"/>
    <n v="0.2"/>
    <n v="0.2"/>
    <s v="e"/>
    <s v="sc"/>
    <s v="esc"/>
    <s v="canopy"/>
    <m/>
    <m/>
    <n v="9"/>
    <n v="0.89100000000000013"/>
    <m/>
    <m/>
    <m/>
    <m/>
  </r>
  <r>
    <s v="SMDSFL5"/>
    <n v="3"/>
    <s v="BT993"/>
    <x v="30"/>
    <n v="1"/>
    <n v="10.8"/>
    <m/>
    <m/>
    <m/>
    <m/>
    <m/>
    <m/>
    <m/>
    <m/>
    <m/>
    <x v="1"/>
    <n v="0.99"/>
    <n v="1.1000000000000001"/>
    <n v="1.0449999999999999"/>
    <n v="6"/>
    <n v="4"/>
    <m/>
    <m/>
    <m/>
    <m/>
    <s v="intact"/>
    <n v="20"/>
    <n v="0.2"/>
    <n v="0.2"/>
    <s v="c"/>
    <s v="lsc"/>
    <s v="clsc"/>
    <s v="canopy"/>
    <n v="2.5"/>
    <m/>
    <m/>
    <n v="0.41250000000000009"/>
    <n v="5"/>
    <n v="20"/>
    <m/>
    <m/>
  </r>
  <r>
    <s v="SMDSFL6"/>
    <n v="4"/>
    <s v="BT994"/>
    <x v="3"/>
    <n v="1"/>
    <n v="30"/>
    <m/>
    <m/>
    <m/>
    <m/>
    <m/>
    <m/>
    <m/>
    <m/>
    <m/>
    <x v="0"/>
    <n v="2"/>
    <n v="1.8"/>
    <n v="1.9"/>
    <n v="15.6"/>
    <n v="11.6"/>
    <m/>
    <m/>
    <m/>
    <s v="canopy"/>
    <s v="canopy"/>
    <n v="90"/>
    <n v="0.9"/>
    <n v="0.9"/>
    <s v="e"/>
    <s v="sc"/>
    <s v="esc"/>
    <s v="stem"/>
    <m/>
    <m/>
    <n v="11.6"/>
    <n v="0.73615384615384627"/>
    <m/>
    <m/>
    <m/>
    <m/>
  </r>
  <r>
    <s v="SMDSFL6"/>
    <n v="4"/>
    <s v="BT995"/>
    <x v="10"/>
    <n v="2"/>
    <n v="57"/>
    <n v="13"/>
    <m/>
    <m/>
    <m/>
    <m/>
    <m/>
    <m/>
    <m/>
    <m/>
    <x v="0"/>
    <n v="2"/>
    <n v="1.8"/>
    <n v="1.9"/>
    <n v="15.6"/>
    <n v="6.4"/>
    <m/>
    <m/>
    <m/>
    <s v="canopy"/>
    <s v="canopy"/>
    <n v="90"/>
    <n v="0.9"/>
    <n v="0.9"/>
    <s v="e"/>
    <s v="sc"/>
    <s v="esc"/>
    <s v="stem"/>
    <m/>
    <m/>
    <n v="6.4"/>
    <n v="0.4061538461538462"/>
    <m/>
    <m/>
    <m/>
    <m/>
  </r>
  <r>
    <s v="SMDSFL6"/>
    <n v="4"/>
    <s v="BT996"/>
    <x v="10"/>
    <n v="1"/>
    <n v="54"/>
    <m/>
    <m/>
    <m/>
    <m/>
    <m/>
    <m/>
    <m/>
    <m/>
    <m/>
    <x v="0"/>
    <n v="1.4"/>
    <n v="1.3"/>
    <n v="1.35"/>
    <n v="13.8"/>
    <n v="5"/>
    <n v="2013"/>
    <m/>
    <m/>
    <s v="canopy"/>
    <s v="canopy"/>
    <n v="95"/>
    <n v="0.95000000000000007"/>
    <n v="0.95000000000000007"/>
    <s v="e"/>
    <s v="b"/>
    <s v="eb"/>
    <s v="basal"/>
    <m/>
    <n v="1.3"/>
    <n v="5"/>
    <n v="0.35869565217391308"/>
    <m/>
    <m/>
    <m/>
    <m/>
  </r>
  <r>
    <s v="SMDSFL6"/>
    <n v="4"/>
    <s v="BT997"/>
    <x v="3"/>
    <n v="1"/>
    <n v="29.5"/>
    <m/>
    <m/>
    <m/>
    <m/>
    <m/>
    <m/>
    <m/>
    <m/>
    <m/>
    <x v="0"/>
    <n v="1.1000000000000001"/>
    <n v="2"/>
    <n v="1.55"/>
    <n v="15.4"/>
    <n v="10"/>
    <m/>
    <m/>
    <m/>
    <s v="canopy"/>
    <s v="canopy"/>
    <n v="70"/>
    <n v="0.70000000000000007"/>
    <n v="0.70000000000000007"/>
    <s v="c"/>
    <s v="ls"/>
    <s v="cls"/>
    <s v="stem"/>
    <m/>
    <m/>
    <n v="10"/>
    <n v="0.6428571428571429"/>
    <m/>
    <n v="2"/>
    <m/>
    <m/>
  </r>
  <r>
    <s v="SMDSFL6"/>
    <n v="4"/>
    <s v="BT998"/>
    <x v="3"/>
    <n v="1"/>
    <n v="33.5"/>
    <m/>
    <m/>
    <m/>
    <m/>
    <m/>
    <m/>
    <m/>
    <m/>
    <m/>
    <x v="0"/>
    <n v="1.8"/>
    <n v="1.9"/>
    <n v="1.85"/>
    <n v="15.4"/>
    <n v="10"/>
    <m/>
    <m/>
    <m/>
    <s v="canopy"/>
    <s v="canopy"/>
    <n v="70"/>
    <n v="0.70000000000000007"/>
    <n v="0.70000000000000007"/>
    <s v="e"/>
    <s v="s"/>
    <s v="es"/>
    <s v="stem"/>
    <m/>
    <m/>
    <n v="10"/>
    <n v="0.6428571428571429"/>
    <m/>
    <m/>
    <m/>
    <m/>
  </r>
  <r>
    <s v="SMDSFL6"/>
    <n v="4"/>
    <s v="BT999"/>
    <x v="3"/>
    <n v="1"/>
    <n v="29.5"/>
    <m/>
    <m/>
    <m/>
    <m/>
    <m/>
    <m/>
    <m/>
    <m/>
    <m/>
    <x v="0"/>
    <n v="1.9"/>
    <n v="1.7"/>
    <n v="1.7999999999999998"/>
    <n v="15.4"/>
    <n v="6"/>
    <m/>
    <m/>
    <m/>
    <s v="canopy"/>
    <s v="canopy"/>
    <n v="90"/>
    <n v="0.9"/>
    <n v="0.9"/>
    <s v="e"/>
    <s v="b"/>
    <s v="eb"/>
    <s v="basal"/>
    <m/>
    <m/>
    <n v="6"/>
    <n v="0.38571428571428579"/>
    <m/>
    <m/>
    <m/>
    <m/>
  </r>
  <r>
    <s v="SMDSFL6"/>
    <n v="4"/>
    <s v="BT1000"/>
    <x v="3"/>
    <n v="1"/>
    <n v="26"/>
    <m/>
    <m/>
    <m/>
    <m/>
    <m/>
    <m/>
    <m/>
    <m/>
    <m/>
    <x v="0"/>
    <n v="0.99"/>
    <n v="1.1000000000000001"/>
    <n v="1.0449999999999999"/>
    <n v="15"/>
    <n v="5"/>
    <n v="2013"/>
    <m/>
    <m/>
    <s v="canopy"/>
    <s v="canopy"/>
    <n v="100"/>
    <n v="0.99"/>
    <n v="1"/>
    <s v="l"/>
    <m/>
    <s v="l"/>
    <s v="stem"/>
    <m/>
    <n v="2.8"/>
    <n v="5"/>
    <n v="0.32999999999999996"/>
    <m/>
    <m/>
    <m/>
    <m/>
  </r>
  <r>
    <s v="SMDSFL6"/>
    <n v="4"/>
    <s v="BT1001"/>
    <x v="3"/>
    <n v="2"/>
    <n v="31"/>
    <n v="12"/>
    <m/>
    <m/>
    <m/>
    <m/>
    <m/>
    <m/>
    <m/>
    <m/>
    <x v="0"/>
    <n v="2"/>
    <n v="1.8"/>
    <n v="1.9"/>
    <n v="15"/>
    <n v="8"/>
    <n v="2013"/>
    <m/>
    <m/>
    <s v="canopy"/>
    <s v="canopy"/>
    <n v="70"/>
    <n v="0.70000000000000007"/>
    <n v="0.70000000000000007"/>
    <s v="e"/>
    <s v="s"/>
    <s v="es"/>
    <s v="stem"/>
    <m/>
    <n v="6"/>
    <n v="8"/>
    <n v="0.52800000000000002"/>
    <m/>
    <m/>
    <m/>
    <m/>
  </r>
  <r>
    <s v="SMDSFL6"/>
    <n v="4"/>
    <s v="BT1002"/>
    <x v="10"/>
    <n v="2"/>
    <n v="27.5"/>
    <n v="22"/>
    <m/>
    <m/>
    <m/>
    <m/>
    <m/>
    <m/>
    <m/>
    <m/>
    <x v="0"/>
    <n v="0.99"/>
    <n v="0.9"/>
    <n v="0.94500000000000006"/>
    <n v="12"/>
    <n v="5"/>
    <m/>
    <m/>
    <m/>
    <s v="canopy"/>
    <s v="canopy"/>
    <n v="95"/>
    <n v="0.95000000000000007"/>
    <n v="0.95000000000000007"/>
    <s v="e"/>
    <s v="s"/>
    <s v="es"/>
    <s v="stem"/>
    <m/>
    <n v="0.5"/>
    <n v="5"/>
    <n v="0.41250000000000009"/>
    <m/>
    <m/>
    <m/>
    <m/>
  </r>
  <r>
    <s v="SMDSFL6"/>
    <n v="3"/>
    <s v="BT1003"/>
    <x v="10"/>
    <n v="1"/>
    <n v="19.2"/>
    <m/>
    <m/>
    <m/>
    <m/>
    <m/>
    <m/>
    <m/>
    <m/>
    <m/>
    <x v="0"/>
    <n v="1.8"/>
    <n v="1.1000000000000001"/>
    <n v="1.4500000000000002"/>
    <n v="15"/>
    <n v="6"/>
    <n v="2013"/>
    <m/>
    <m/>
    <s v="canopy"/>
    <s v="canopy"/>
    <n v="95"/>
    <n v="0.95000000000000007"/>
    <n v="0.95000000000000007"/>
    <s v="e"/>
    <s v="s"/>
    <s v="es"/>
    <s v="stem"/>
    <m/>
    <n v="2.5"/>
    <n v="6"/>
    <n v="0.39600000000000002"/>
    <m/>
    <m/>
    <m/>
    <m/>
  </r>
  <r>
    <s v="SMDSFL6"/>
    <n v="3"/>
    <s v="BT1004"/>
    <x v="10"/>
    <n v="1"/>
    <n v="15"/>
    <m/>
    <m/>
    <m/>
    <m/>
    <m/>
    <m/>
    <m/>
    <m/>
    <m/>
    <x v="0"/>
    <n v="0.7"/>
    <n v="0.7"/>
    <n v="0.7"/>
    <n v="10"/>
    <n v="4"/>
    <m/>
    <m/>
    <m/>
    <s v="canopy"/>
    <s v="canopy"/>
    <n v="95"/>
    <n v="0.95000000000000007"/>
    <n v="0.95000000000000007"/>
    <s v="e"/>
    <s v="s"/>
    <s v="es"/>
    <s v="stem"/>
    <m/>
    <n v="0.99"/>
    <n v="4"/>
    <n v="0.39600000000000002"/>
    <m/>
    <m/>
    <m/>
    <m/>
  </r>
  <r>
    <s v="SMDSFL6"/>
    <n v="4"/>
    <s v="BT1005"/>
    <x v="3"/>
    <n v="1"/>
    <n v="40.5"/>
    <m/>
    <m/>
    <m/>
    <m/>
    <m/>
    <m/>
    <m/>
    <m/>
    <m/>
    <x v="0"/>
    <n v="2"/>
    <n v="1.9"/>
    <n v="1.95"/>
    <n v="12.6"/>
    <n v="11.6"/>
    <m/>
    <m/>
    <m/>
    <m/>
    <s v="intact"/>
    <n v="50"/>
    <n v="0.5"/>
    <n v="0.5"/>
    <s v="e"/>
    <s v="sc"/>
    <s v="esc"/>
    <s v="canopy"/>
    <m/>
    <m/>
    <n v="11.6"/>
    <n v="0.91142857142857148"/>
    <m/>
    <m/>
    <m/>
    <m/>
  </r>
  <r>
    <s v="SMDSFL6"/>
    <n v="4"/>
    <s v="BT1006"/>
    <x v="10"/>
    <n v="1"/>
    <n v="59"/>
    <m/>
    <m/>
    <m/>
    <m/>
    <m/>
    <m/>
    <m/>
    <m/>
    <m/>
    <x v="1"/>
    <n v="1.8"/>
    <n v="1.8"/>
    <n v="1.8"/>
    <n v="12.4"/>
    <n v="10.4"/>
    <m/>
    <m/>
    <m/>
    <m/>
    <s v="intact"/>
    <n v="30"/>
    <n v="0.3"/>
    <n v="0.3"/>
    <s v="c"/>
    <s v="lsc"/>
    <s v="clsc"/>
    <s v="canopy"/>
    <n v="2"/>
    <m/>
    <m/>
    <n v="0.15967741935483873"/>
    <n v="0.99"/>
    <n v="2"/>
    <m/>
    <m/>
  </r>
  <r>
    <s v="SMDSFL6"/>
    <n v="4"/>
    <s v="BT1007"/>
    <x v="10"/>
    <n v="1"/>
    <n v="31"/>
    <m/>
    <m/>
    <m/>
    <m/>
    <m/>
    <m/>
    <m/>
    <m/>
    <m/>
    <x v="1"/>
    <n v="1.5"/>
    <n v="1.6"/>
    <n v="1.55"/>
    <n v="14.2"/>
    <n v="14.2"/>
    <m/>
    <m/>
    <m/>
    <m/>
    <s v="intact"/>
    <n v="10"/>
    <n v="0.1"/>
    <n v="0.1"/>
    <s v="e"/>
    <s v="sc"/>
    <s v="esc"/>
    <s v="canopy"/>
    <m/>
    <m/>
    <n v="14.2"/>
    <n v="0.9900000000000001"/>
    <m/>
    <m/>
    <m/>
    <m/>
  </r>
  <r>
    <s v="SMDSFL6"/>
    <n v="4"/>
    <s v="BT1008"/>
    <x v="10"/>
    <n v="1"/>
    <n v="38.5"/>
    <m/>
    <m/>
    <m/>
    <m/>
    <m/>
    <m/>
    <m/>
    <m/>
    <m/>
    <x v="0"/>
    <n v="1.3"/>
    <n v="1.3"/>
    <n v="1.3"/>
    <n v="15.6"/>
    <n v="14.6"/>
    <m/>
    <m/>
    <m/>
    <m/>
    <s v="intact"/>
    <n v="30"/>
    <n v="0.3"/>
    <n v="0.3"/>
    <s v="e"/>
    <s v="sc"/>
    <s v="esc"/>
    <s v="canopy"/>
    <m/>
    <m/>
    <n v="14.6"/>
    <n v="0.92653846153846164"/>
    <m/>
    <m/>
    <m/>
    <m/>
  </r>
  <r>
    <s v="SMDSFL6"/>
    <n v="4"/>
    <s v="BT1009"/>
    <x v="3"/>
    <n v="1"/>
    <n v="50.5"/>
    <m/>
    <m/>
    <m/>
    <m/>
    <m/>
    <m/>
    <m/>
    <m/>
    <m/>
    <x v="1"/>
    <n v="2.2000000000000002"/>
    <n v="2"/>
    <n v="2.1"/>
    <n v="15.5"/>
    <n v="13.4"/>
    <m/>
    <m/>
    <m/>
    <m/>
    <s v="intact"/>
    <n v="50"/>
    <n v="0.5"/>
    <n v="0.5"/>
    <s v="e"/>
    <s v="sc"/>
    <s v="esc"/>
    <s v="canopy"/>
    <m/>
    <m/>
    <n v="13.4"/>
    <n v="0.85587096774193561"/>
    <m/>
    <m/>
    <m/>
    <m/>
  </r>
  <r>
    <s v="SMDSFL6"/>
    <n v="4"/>
    <s v="BT1010"/>
    <x v="10"/>
    <n v="1"/>
    <n v="27"/>
    <m/>
    <m/>
    <m/>
    <m/>
    <m/>
    <m/>
    <m/>
    <m/>
    <m/>
    <x v="0"/>
    <n v="1.7"/>
    <n v="1.6"/>
    <n v="1.65"/>
    <n v="15.6"/>
    <n v="4"/>
    <m/>
    <m/>
    <s v="stem"/>
    <m/>
    <s v="stem"/>
    <n v="100"/>
    <n v="0.99"/>
    <n v="1"/>
    <s v="l"/>
    <m/>
    <s v="l"/>
    <s v="basal"/>
    <n v="4"/>
    <m/>
    <m/>
    <n v="0.25384615384615389"/>
    <n v="6"/>
    <n v="10"/>
    <m/>
    <m/>
  </r>
  <r>
    <s v="SMDSFL6"/>
    <n v="4"/>
    <s v="BT1011"/>
    <x v="10"/>
    <n v="2"/>
    <n v="57.5"/>
    <n v="57"/>
    <m/>
    <m/>
    <m/>
    <m/>
    <m/>
    <m/>
    <m/>
    <m/>
    <x v="0"/>
    <n v="2"/>
    <n v="3"/>
    <n v="2.5"/>
    <n v="18"/>
    <n v="18"/>
    <n v="2013"/>
    <s v="tree"/>
    <m/>
    <m/>
    <s v="tree"/>
    <n v="100"/>
    <n v="0.99"/>
    <n v="1"/>
    <s v="d"/>
    <m/>
    <s v="d"/>
    <s v="dead"/>
    <m/>
    <m/>
    <n v="18"/>
    <n v="0.9900000000000001"/>
    <m/>
    <m/>
    <m/>
    <m/>
  </r>
  <r>
    <s v="SMDSFL6"/>
    <n v="4"/>
    <s v="BT1012"/>
    <x v="3"/>
    <n v="1"/>
    <n v="44"/>
    <m/>
    <m/>
    <m/>
    <m/>
    <m/>
    <m/>
    <m/>
    <m/>
    <m/>
    <x v="0"/>
    <n v="2"/>
    <n v="1.6"/>
    <n v="1.8"/>
    <n v="14"/>
    <n v="7"/>
    <n v="2013"/>
    <m/>
    <m/>
    <m/>
    <s v="intact"/>
    <n v="100"/>
    <n v="0.99"/>
    <n v="1"/>
    <s v="l"/>
    <m/>
    <s v="l"/>
    <s v="basal"/>
    <n v="7"/>
    <m/>
    <m/>
    <n v="0.49500000000000005"/>
    <n v="2"/>
    <n v="4"/>
    <m/>
    <m/>
  </r>
  <r>
    <s v="SMDSFL6"/>
    <n v="4"/>
    <s v="BT1013"/>
    <x v="10"/>
    <n v="1"/>
    <n v="30"/>
    <m/>
    <m/>
    <m/>
    <m/>
    <m/>
    <m/>
    <m/>
    <m/>
    <m/>
    <x v="1"/>
    <n v="1.4"/>
    <n v="1.5"/>
    <n v="1.45"/>
    <n v="14.2"/>
    <n v="12.2"/>
    <m/>
    <m/>
    <m/>
    <m/>
    <s v="intact"/>
    <n v="30"/>
    <n v="0.3"/>
    <n v="0.3"/>
    <s v="e"/>
    <s v="sc"/>
    <s v="esc"/>
    <s v="canopy"/>
    <m/>
    <m/>
    <n v="12.2"/>
    <n v="0.85056338028169021"/>
    <m/>
    <m/>
    <m/>
    <m/>
  </r>
  <r>
    <s v="SMDSFL6"/>
    <n v="4"/>
    <s v="BT1014"/>
    <x v="3"/>
    <n v="1"/>
    <n v="36"/>
    <m/>
    <m/>
    <m/>
    <m/>
    <m/>
    <m/>
    <m/>
    <m/>
    <m/>
    <x v="0"/>
    <n v="2.2000000000000002"/>
    <n v="2.7"/>
    <n v="2.4500000000000002"/>
    <n v="14.2"/>
    <n v="11.8"/>
    <m/>
    <m/>
    <m/>
    <m/>
    <s v="intact"/>
    <n v="20"/>
    <n v="0.2"/>
    <n v="0.2"/>
    <s v="e"/>
    <s v="sc"/>
    <s v="esc"/>
    <s v="canopy"/>
    <m/>
    <m/>
    <n v="11.8"/>
    <n v="0.82267605633802843"/>
    <m/>
    <m/>
    <m/>
    <m/>
  </r>
  <r>
    <s v="SMDSFL6"/>
    <n v="4"/>
    <s v="BT1015"/>
    <x v="10"/>
    <n v="2"/>
    <n v="36"/>
    <n v="35"/>
    <m/>
    <m/>
    <m/>
    <m/>
    <m/>
    <m/>
    <m/>
    <m/>
    <x v="0"/>
    <n v="1.6"/>
    <n v="1.4"/>
    <n v="1.5"/>
    <n v="15.8"/>
    <n v="11.6"/>
    <m/>
    <m/>
    <m/>
    <m/>
    <s v="intact"/>
    <n v="30"/>
    <n v="0.3"/>
    <n v="0.3"/>
    <s v="e"/>
    <s v="sc"/>
    <s v="esc"/>
    <s v="canopy"/>
    <m/>
    <m/>
    <n v="11.6"/>
    <n v="0.72683544303797465"/>
    <m/>
    <m/>
    <m/>
    <m/>
  </r>
  <r>
    <s v="SMDSFL6"/>
    <n v="4"/>
    <s v="BT1016"/>
    <x v="10"/>
    <n v="2"/>
    <n v="28"/>
    <n v="17.5"/>
    <m/>
    <m/>
    <m/>
    <m/>
    <m/>
    <m/>
    <m/>
    <m/>
    <x v="0"/>
    <n v="1.8"/>
    <n v="1.6"/>
    <n v="1.7000000000000002"/>
    <n v="13.8"/>
    <n v="11.8"/>
    <m/>
    <m/>
    <m/>
    <m/>
    <s v="intact"/>
    <n v="20"/>
    <n v="0.2"/>
    <n v="0.2"/>
    <s v="e"/>
    <s v="sc"/>
    <s v="esc"/>
    <s v="canopy"/>
    <m/>
    <m/>
    <n v="11.8"/>
    <n v="0.84652173913043482"/>
    <m/>
    <m/>
    <m/>
    <m/>
  </r>
  <r>
    <s v="SMDSFL6"/>
    <n v="4"/>
    <s v="BT1017"/>
    <x v="10"/>
    <n v="2"/>
    <n v="53"/>
    <n v="23"/>
    <m/>
    <m/>
    <m/>
    <m/>
    <m/>
    <m/>
    <m/>
    <m/>
    <x v="0"/>
    <n v="1.7"/>
    <n v="1.9"/>
    <n v="1.7999999999999998"/>
    <n v="17"/>
    <n v="15"/>
    <m/>
    <m/>
    <m/>
    <m/>
    <s v="intact"/>
    <n v="15"/>
    <n v="0.15"/>
    <n v="0.15"/>
    <s v="c"/>
    <s v="lsc"/>
    <s v="clsc"/>
    <s v="canopy"/>
    <n v="2"/>
    <m/>
    <m/>
    <n v="0.11647058823529412"/>
    <n v="2"/>
    <n v="10"/>
    <m/>
    <m/>
  </r>
  <r>
    <s v="SMDSFL6"/>
    <n v="4"/>
    <s v="BT1018"/>
    <x v="10"/>
    <n v="1"/>
    <n v="60"/>
    <m/>
    <m/>
    <m/>
    <m/>
    <m/>
    <m/>
    <m/>
    <m/>
    <m/>
    <x v="0"/>
    <n v="1.6"/>
    <n v="1.7"/>
    <n v="1.65"/>
    <n v="15"/>
    <n v="13.6"/>
    <m/>
    <m/>
    <m/>
    <m/>
    <s v="intact"/>
    <n v="20"/>
    <n v="0.2"/>
    <n v="0.2"/>
    <s v="e"/>
    <s v="sc"/>
    <s v="esc"/>
    <s v="canopy"/>
    <m/>
    <m/>
    <n v="13.6"/>
    <n v="0.89759999999999995"/>
    <m/>
    <m/>
    <m/>
    <m/>
  </r>
  <r>
    <s v="SMDSFL6"/>
    <n v="4"/>
    <s v="BT1019"/>
    <x v="10"/>
    <n v="2"/>
    <n v="59"/>
    <n v="17.5"/>
    <m/>
    <m/>
    <m/>
    <m/>
    <m/>
    <m/>
    <m/>
    <m/>
    <x v="0"/>
    <n v="1.3"/>
    <n v="1.4"/>
    <n v="1.35"/>
    <n v="13"/>
    <n v="11.8"/>
    <m/>
    <m/>
    <m/>
    <m/>
    <s v="intact"/>
    <n v="50"/>
    <n v="0.5"/>
    <n v="0.5"/>
    <s v="e"/>
    <s v="sc"/>
    <s v="esc"/>
    <s v="canopy"/>
    <m/>
    <m/>
    <n v="11.8"/>
    <n v="0.8986153846153847"/>
    <m/>
    <m/>
    <m/>
    <m/>
  </r>
  <r>
    <s v="SMDSFL6"/>
    <n v="4"/>
    <s v="BT1020"/>
    <x v="10"/>
    <n v="2"/>
    <n v="44.5"/>
    <n v="4.5"/>
    <m/>
    <m/>
    <m/>
    <m/>
    <m/>
    <m/>
    <m/>
    <m/>
    <x v="0"/>
    <n v="1.6"/>
    <n v="1.4"/>
    <n v="1.5"/>
    <n v="12.6"/>
    <n v="10.6"/>
    <m/>
    <m/>
    <m/>
    <m/>
    <s v="intact"/>
    <n v="30"/>
    <n v="0.3"/>
    <n v="0.3"/>
    <s v="c"/>
    <s v="lsc"/>
    <s v="clsc"/>
    <s v="canopy"/>
    <n v="0.99"/>
    <m/>
    <m/>
    <n v="7.857142857142857E-2"/>
    <n v="0.99"/>
    <m/>
    <m/>
    <m/>
  </r>
  <r>
    <s v="SMDSFL6"/>
    <n v="4"/>
    <s v="BT1021"/>
    <x v="3"/>
    <n v="1"/>
    <n v="31.5"/>
    <m/>
    <m/>
    <m/>
    <m/>
    <m/>
    <m/>
    <m/>
    <m/>
    <m/>
    <x v="0"/>
    <n v="1.7"/>
    <n v="1.6"/>
    <n v="1.65"/>
    <n v="14.6"/>
    <n v="12.8"/>
    <m/>
    <m/>
    <m/>
    <m/>
    <s v="intact"/>
    <n v="40"/>
    <n v="0.4"/>
    <n v="0.4"/>
    <s v="c"/>
    <s v="lsc"/>
    <s v="clsc"/>
    <s v="canopy"/>
    <n v="6"/>
    <m/>
    <m/>
    <n v="0.4068493150684932"/>
    <n v="5"/>
    <m/>
    <m/>
    <m/>
  </r>
  <r>
    <s v="SMDSFL6"/>
    <n v="4"/>
    <s v="BT1022"/>
    <x v="10"/>
    <n v="1"/>
    <n v="21.5"/>
    <m/>
    <m/>
    <m/>
    <m/>
    <m/>
    <m/>
    <m/>
    <m/>
    <m/>
    <x v="1"/>
    <n v="1.5"/>
    <n v="1.4"/>
    <n v="1.45"/>
    <n v="12"/>
    <n v="10"/>
    <m/>
    <m/>
    <m/>
    <m/>
    <s v="intact"/>
    <n v="20"/>
    <n v="0.2"/>
    <n v="0.2"/>
    <s v="c"/>
    <s v="lsc"/>
    <s v="clsc"/>
    <s v="canopy"/>
    <n v="1.8"/>
    <m/>
    <m/>
    <n v="0.14850000000000002"/>
    <n v="0.99"/>
    <m/>
    <m/>
    <m/>
  </r>
  <r>
    <s v="SMDSFL6"/>
    <n v="4"/>
    <s v="BT1023"/>
    <x v="3"/>
    <n v="1"/>
    <n v="42"/>
    <m/>
    <m/>
    <m/>
    <m/>
    <m/>
    <m/>
    <m/>
    <m/>
    <m/>
    <x v="1"/>
    <n v="2.2000000000000002"/>
    <n v="2.1"/>
    <n v="2.1500000000000004"/>
    <n v="16.8"/>
    <n v="12.8"/>
    <m/>
    <m/>
    <m/>
    <m/>
    <s v="intact"/>
    <n v="30"/>
    <n v="0.3"/>
    <n v="0.3"/>
    <s v="e"/>
    <s v="sc"/>
    <s v="esc"/>
    <s v="canopy"/>
    <m/>
    <m/>
    <n v="12.8"/>
    <n v="0.75428571428571434"/>
    <m/>
    <m/>
    <m/>
    <m/>
  </r>
  <r>
    <s v="SMDSFL6"/>
    <n v="4"/>
    <s v="BT1024"/>
    <x v="3"/>
    <n v="1"/>
    <n v="21"/>
    <m/>
    <m/>
    <m/>
    <m/>
    <m/>
    <m/>
    <m/>
    <m/>
    <m/>
    <x v="0"/>
    <n v="1.4"/>
    <n v="1.6"/>
    <n v="1.5"/>
    <n v="12"/>
    <n v="7"/>
    <m/>
    <m/>
    <m/>
    <s v="canopy"/>
    <s v="canopy"/>
    <n v="90"/>
    <n v="0.9"/>
    <n v="0.9"/>
    <s v="c"/>
    <s v="ls"/>
    <s v="cls"/>
    <s v="stem"/>
    <n v="2"/>
    <m/>
    <m/>
    <n v="0.16499999999999998"/>
    <n v="6"/>
    <m/>
    <m/>
    <m/>
  </r>
  <r>
    <s v="SMDSFL6"/>
    <n v="4"/>
    <s v="BT1025"/>
    <x v="3"/>
    <n v="1"/>
    <n v="37"/>
    <m/>
    <m/>
    <m/>
    <m/>
    <m/>
    <m/>
    <m/>
    <m/>
    <m/>
    <x v="0"/>
    <n v="2.1"/>
    <n v="2"/>
    <n v="2.0499999999999998"/>
    <n v="16.399999999999999"/>
    <n v="13.4"/>
    <m/>
    <m/>
    <m/>
    <m/>
    <s v="intact"/>
    <n v="40"/>
    <n v="0.4"/>
    <n v="0.4"/>
    <s v="e"/>
    <s v="sc"/>
    <s v="esc"/>
    <s v="canopy"/>
    <m/>
    <m/>
    <n v="13.4"/>
    <n v="0.80890243902439041"/>
    <m/>
    <m/>
    <m/>
    <m/>
  </r>
  <r>
    <s v="SMDSFL6"/>
    <n v="4"/>
    <s v="BT1026"/>
    <x v="10"/>
    <n v="1"/>
    <n v="20.5"/>
    <m/>
    <m/>
    <m/>
    <m/>
    <m/>
    <m/>
    <m/>
    <m/>
    <m/>
    <x v="0"/>
    <n v="0.99"/>
    <n v="0.9"/>
    <n v="0.94500000000000006"/>
    <n v="10"/>
    <n v="6"/>
    <n v="2013"/>
    <m/>
    <s v="stem"/>
    <m/>
    <s v="stem"/>
    <n v="100"/>
    <n v="0.99"/>
    <n v="1"/>
    <s v="l"/>
    <m/>
    <s v="l"/>
    <s v="basal"/>
    <n v="2"/>
    <n v="0.4"/>
    <m/>
    <n v="0.19800000000000001"/>
    <m/>
    <m/>
    <m/>
    <m/>
  </r>
  <r>
    <s v="SMDSFL6"/>
    <n v="4"/>
    <s v="BT1027"/>
    <x v="3"/>
    <n v="1"/>
    <n v="34"/>
    <m/>
    <m/>
    <m/>
    <m/>
    <m/>
    <m/>
    <m/>
    <m/>
    <m/>
    <x v="0"/>
    <n v="2"/>
    <n v="1.9"/>
    <n v="1.95"/>
    <n v="14.8"/>
    <n v="12"/>
    <m/>
    <m/>
    <m/>
    <m/>
    <s v="intact"/>
    <n v="60"/>
    <n v="0.6"/>
    <n v="0.6"/>
    <s v="c"/>
    <s v="lsc"/>
    <s v="clsc"/>
    <s v="canopy"/>
    <n v="2"/>
    <m/>
    <m/>
    <n v="0.13378378378378378"/>
    <n v="2"/>
    <n v="2"/>
    <m/>
    <m/>
  </r>
  <r>
    <s v="SMDSFL6"/>
    <n v="4"/>
    <s v="BT1028"/>
    <x v="3"/>
    <n v="1"/>
    <n v="42"/>
    <m/>
    <m/>
    <m/>
    <m/>
    <m/>
    <m/>
    <m/>
    <m/>
    <m/>
    <x v="1"/>
    <n v="1.7"/>
    <n v="1.9"/>
    <n v="1.7999999999999998"/>
    <n v="15"/>
    <n v="14"/>
    <m/>
    <m/>
    <m/>
    <m/>
    <s v="intact"/>
    <n v="20"/>
    <n v="0.2"/>
    <n v="0.2"/>
    <s v="e"/>
    <s v="sc"/>
    <s v="esc"/>
    <s v="canopy"/>
    <m/>
    <m/>
    <n v="14"/>
    <n v="0.92400000000000004"/>
    <m/>
    <m/>
    <m/>
    <m/>
  </r>
  <r>
    <s v="SMDSFL6"/>
    <n v="4"/>
    <s v="BT1029"/>
    <x v="3"/>
    <n v="1"/>
    <n v="24.5"/>
    <m/>
    <m/>
    <m/>
    <m/>
    <m/>
    <m/>
    <m/>
    <m/>
    <m/>
    <x v="1"/>
    <n v="1.8"/>
    <n v="1.2"/>
    <n v="1.5"/>
    <n v="14"/>
    <n v="10"/>
    <n v="2013"/>
    <m/>
    <m/>
    <m/>
    <s v="intact"/>
    <n v="60"/>
    <n v="0.6"/>
    <n v="0.6"/>
    <s v="c"/>
    <s v="lsc"/>
    <s v="clsc"/>
    <s v="canopy"/>
    <n v="4"/>
    <m/>
    <m/>
    <n v="0.28285714285714286"/>
    <n v="2"/>
    <m/>
    <m/>
    <m/>
  </r>
  <r>
    <s v="SMDSFL6"/>
    <n v="4"/>
    <s v="BT1030"/>
    <x v="3"/>
    <n v="1"/>
    <n v="40"/>
    <m/>
    <m/>
    <m/>
    <m/>
    <m/>
    <m/>
    <m/>
    <m/>
    <m/>
    <x v="1"/>
    <n v="2.6"/>
    <n v="2.2999999999999998"/>
    <n v="2.4500000000000002"/>
    <n v="17"/>
    <n v="14"/>
    <m/>
    <m/>
    <m/>
    <m/>
    <s v="intact"/>
    <n v="40"/>
    <n v="0.4"/>
    <n v="0.4"/>
    <s v="e"/>
    <s v="sc"/>
    <s v="esc"/>
    <s v="canopy"/>
    <m/>
    <m/>
    <n v="14"/>
    <n v="0.81529411764705884"/>
    <m/>
    <m/>
    <m/>
    <m/>
  </r>
  <r>
    <s v="SMDSFL6"/>
    <n v="3"/>
    <s v="BT1031"/>
    <x v="2"/>
    <n v="1"/>
    <n v="19"/>
    <m/>
    <m/>
    <m/>
    <m/>
    <m/>
    <m/>
    <m/>
    <m/>
    <m/>
    <x v="1"/>
    <n v="1.4"/>
    <n v="1.1000000000000001"/>
    <n v="1.25"/>
    <n v="12"/>
    <n v="5"/>
    <n v="2013"/>
    <m/>
    <s v="stem"/>
    <m/>
    <s v="stem"/>
    <n v="100"/>
    <n v="0.99"/>
    <n v="1"/>
    <s v="l"/>
    <m/>
    <s v="l"/>
    <s v="basal"/>
    <n v="4"/>
    <n v="2"/>
    <m/>
    <n v="0.32999999999999996"/>
    <n v="3"/>
    <m/>
    <m/>
    <m/>
  </r>
  <r>
    <s v="SMDSFL6"/>
    <n v="3"/>
    <s v="BT1032"/>
    <x v="10"/>
    <n v="1"/>
    <n v="14.5"/>
    <m/>
    <m/>
    <m/>
    <m/>
    <m/>
    <m/>
    <m/>
    <m/>
    <m/>
    <x v="0"/>
    <n v="0.5"/>
    <n v="0.8"/>
    <n v="0.65"/>
    <n v="17"/>
    <n v="12"/>
    <m/>
    <s v="tree"/>
    <m/>
    <m/>
    <s v="tree"/>
    <n v="100"/>
    <n v="0.99"/>
    <n v="1"/>
    <s v="d"/>
    <m/>
    <s v="d"/>
    <s v="dead"/>
    <m/>
    <m/>
    <n v="12"/>
    <n v="0.69882352941176484"/>
    <m/>
    <m/>
    <s v="was E. pip"/>
    <m/>
  </r>
  <r>
    <s v="SMDSFL6"/>
    <n v="3"/>
    <s v="BT1033"/>
    <x v="10"/>
    <n v="1"/>
    <n v="15"/>
    <m/>
    <m/>
    <m/>
    <m/>
    <m/>
    <m/>
    <m/>
    <m/>
    <m/>
    <x v="0"/>
    <n v="0.8"/>
    <n v="0.8"/>
    <n v="0.8"/>
    <n v="6"/>
    <n v="6"/>
    <n v="2013"/>
    <s v="tree"/>
    <m/>
    <m/>
    <s v="tree"/>
    <n v="100"/>
    <n v="0.99"/>
    <n v="1"/>
    <s v="d"/>
    <m/>
    <s v="d"/>
    <s v="dead"/>
    <m/>
    <m/>
    <n v="6"/>
    <n v="0.9900000000000001"/>
    <m/>
    <m/>
    <s v="was E. pip"/>
    <m/>
  </r>
  <r>
    <s v="SMDSFL7"/>
    <n v="4"/>
    <s v="BT1034"/>
    <x v="2"/>
    <n v="2"/>
    <n v="52.5"/>
    <n v="42.5"/>
    <m/>
    <m/>
    <m/>
    <m/>
    <m/>
    <m/>
    <m/>
    <m/>
    <x v="0"/>
    <n v="2.5"/>
    <n v="2.2999999999999998"/>
    <n v="2.4"/>
    <n v="12.4"/>
    <n v="1.4"/>
    <m/>
    <m/>
    <m/>
    <s v="canopy"/>
    <s v="canopy"/>
    <n v="95"/>
    <n v="0.95000000000000007"/>
    <n v="0.95000000000000007"/>
    <s v="e"/>
    <s v="s"/>
    <s v="es"/>
    <s v="stem"/>
    <m/>
    <m/>
    <n v="1.4"/>
    <n v="0.11177419354838709"/>
    <m/>
    <m/>
    <m/>
    <m/>
  </r>
  <r>
    <s v="SMDSFL7"/>
    <n v="4"/>
    <s v="BT1035"/>
    <x v="4"/>
    <n v="1"/>
    <n v="28"/>
    <m/>
    <m/>
    <m/>
    <m/>
    <m/>
    <m/>
    <m/>
    <m/>
    <m/>
    <x v="1"/>
    <n v="1.1000000000000001"/>
    <n v="1.3"/>
    <n v="1.2000000000000002"/>
    <n v="14"/>
    <n v="14"/>
    <m/>
    <m/>
    <m/>
    <m/>
    <s v="intact"/>
    <n v="20"/>
    <n v="0.2"/>
    <n v="0.2"/>
    <s v="e"/>
    <s v="sc"/>
    <s v="esc"/>
    <s v="canopy"/>
    <m/>
    <m/>
    <n v="14"/>
    <n v="0.9900000000000001"/>
    <m/>
    <m/>
    <m/>
    <m/>
  </r>
  <r>
    <s v="SMDSFL7"/>
    <n v="4"/>
    <s v="BT1036"/>
    <x v="4"/>
    <n v="2"/>
    <n v="22.5"/>
    <n v="14"/>
    <m/>
    <m/>
    <m/>
    <m/>
    <m/>
    <m/>
    <m/>
    <m/>
    <x v="1"/>
    <n v="2"/>
    <n v="1.9"/>
    <n v="1.95"/>
    <n v="16.399999999999999"/>
    <n v="16.399999999999999"/>
    <m/>
    <m/>
    <m/>
    <m/>
    <s v="intact"/>
    <n v="20"/>
    <n v="0.2"/>
    <n v="0.2"/>
    <s v="c"/>
    <s v="lsc"/>
    <s v="clsc"/>
    <s v="canopy"/>
    <n v="0.5"/>
    <m/>
    <m/>
    <n v="3.0182926829268299E-2"/>
    <n v="2"/>
    <m/>
    <m/>
    <m/>
  </r>
  <r>
    <s v="SMDSFL7"/>
    <n v="4"/>
    <s v="BT1037"/>
    <x v="2"/>
    <n v="1"/>
    <n v="29.5"/>
    <m/>
    <m/>
    <m/>
    <m/>
    <m/>
    <m/>
    <m/>
    <m/>
    <m/>
    <x v="1"/>
    <n v="2.5"/>
    <n v="2.1"/>
    <n v="2.2999999999999998"/>
    <n v="17.399999999999999"/>
    <n v="17.399999999999999"/>
    <m/>
    <m/>
    <m/>
    <m/>
    <s v="intact"/>
    <n v="30"/>
    <n v="0.3"/>
    <n v="0.3"/>
    <s v="c"/>
    <s v="lsc"/>
    <s v="clsc"/>
    <s v="canopy"/>
    <n v="3"/>
    <m/>
    <m/>
    <n v="0.17068965517241383"/>
    <n v="0.99"/>
    <m/>
    <m/>
    <m/>
  </r>
  <r>
    <s v="SMDSFL7"/>
    <n v="4"/>
    <s v="BT1038"/>
    <x v="2"/>
    <n v="2"/>
    <n v="36"/>
    <n v="32.5"/>
    <n v="17"/>
    <m/>
    <m/>
    <m/>
    <m/>
    <m/>
    <m/>
    <m/>
    <x v="1"/>
    <n v="1.8"/>
    <n v="1.7"/>
    <n v="1.75"/>
    <n v="16.600000000000001"/>
    <n v="14.6"/>
    <m/>
    <m/>
    <m/>
    <m/>
    <s v="intact"/>
    <m/>
    <m/>
    <m/>
    <m/>
    <m/>
    <s v=""/>
    <s v=""/>
    <m/>
    <m/>
    <n v="14.6"/>
    <n v="0.87072289156626503"/>
    <m/>
    <m/>
    <s v="missing values"/>
    <m/>
  </r>
  <r>
    <s v="SMDSFL7"/>
    <n v="4"/>
    <s v="BT1039"/>
    <x v="3"/>
    <n v="1"/>
    <n v="61"/>
    <m/>
    <m/>
    <m/>
    <m/>
    <m/>
    <m/>
    <m/>
    <m/>
    <m/>
    <x v="0"/>
    <n v="2.5"/>
    <n v="2.2999999999999998"/>
    <n v="2.4"/>
    <n v="8"/>
    <n v="5"/>
    <m/>
    <m/>
    <s v="stem"/>
    <m/>
    <s v="stem"/>
    <n v="100"/>
    <n v="0.99"/>
    <n v="1"/>
    <s v="l"/>
    <m/>
    <s v="l"/>
    <s v="basal"/>
    <n v="1.3"/>
    <m/>
    <m/>
    <n v="0.16087500000000002"/>
    <n v="7"/>
    <m/>
    <s v="missing l_height"/>
    <m/>
  </r>
  <r>
    <s v="SMDSFL7"/>
    <n v="4"/>
    <s v="BT1040"/>
    <x v="10"/>
    <n v="1"/>
    <n v="20.5"/>
    <m/>
    <m/>
    <m/>
    <m/>
    <m/>
    <m/>
    <m/>
    <m/>
    <m/>
    <x v="1"/>
    <n v="1.5"/>
    <n v="1.3"/>
    <n v="1.4"/>
    <n v="13"/>
    <n v="13"/>
    <m/>
    <m/>
    <m/>
    <m/>
    <s v="intact"/>
    <n v="10"/>
    <n v="0.1"/>
    <n v="0.1"/>
    <s v="e"/>
    <s v="sc"/>
    <s v="esc"/>
    <s v="canopy"/>
    <m/>
    <m/>
    <n v="13"/>
    <n v="0.9900000000000001"/>
    <m/>
    <n v="0.99"/>
    <s v="missing l_height"/>
    <m/>
  </r>
  <r>
    <s v="SMDSFL7"/>
    <n v="4"/>
    <s v="BT1041"/>
    <x v="3"/>
    <n v="2"/>
    <n v="21.5"/>
    <n v="17"/>
    <m/>
    <m/>
    <m/>
    <m/>
    <m/>
    <m/>
    <m/>
    <m/>
    <x v="1"/>
    <n v="2.2999999999999998"/>
    <n v="2.2000000000000002"/>
    <n v="2.25"/>
    <m/>
    <m/>
    <m/>
    <m/>
    <m/>
    <m/>
    <s v="intact"/>
    <m/>
    <m/>
    <m/>
    <m/>
    <m/>
    <s v=""/>
    <s v=""/>
    <m/>
    <m/>
    <n v="0.01"/>
    <m/>
    <m/>
    <m/>
    <s v="missing values"/>
    <m/>
  </r>
  <r>
    <s v="SMDSFL7"/>
    <n v="4"/>
    <s v="BT1042"/>
    <x v="4"/>
    <n v="1"/>
    <n v="23"/>
    <m/>
    <m/>
    <m/>
    <m/>
    <m/>
    <m/>
    <m/>
    <m/>
    <m/>
    <x v="0"/>
    <n v="2.2000000000000002"/>
    <n v="2.6"/>
    <n v="2.4000000000000004"/>
    <n v="18"/>
    <n v="16.5"/>
    <m/>
    <m/>
    <m/>
    <m/>
    <s v="intact"/>
    <n v="40"/>
    <n v="0.4"/>
    <n v="0.4"/>
    <s v="e"/>
    <s v="sc"/>
    <s v="esc"/>
    <s v="canopy"/>
    <m/>
    <m/>
    <n v="16.5"/>
    <n v="0.90749999999999997"/>
    <m/>
    <m/>
    <m/>
    <m/>
  </r>
  <r>
    <s v="SMDSFL7"/>
    <n v="4"/>
    <s v="BT1043"/>
    <x v="4"/>
    <n v="1"/>
    <n v="22"/>
    <m/>
    <m/>
    <m/>
    <m/>
    <m/>
    <m/>
    <m/>
    <m/>
    <m/>
    <x v="0"/>
    <n v="2.5"/>
    <n v="2.7"/>
    <n v="2.6"/>
    <n v="12"/>
    <n v="6"/>
    <m/>
    <m/>
    <s v="stem"/>
    <m/>
    <s v="stem"/>
    <n v="100"/>
    <n v="0.99"/>
    <n v="1"/>
    <s v="l"/>
    <m/>
    <s v="l"/>
    <s v="basal"/>
    <n v="6"/>
    <m/>
    <m/>
    <n v="0.49500000000000005"/>
    <n v="0.99"/>
    <n v="3"/>
    <m/>
    <m/>
  </r>
  <r>
    <s v="SMDSFL7"/>
    <n v="4"/>
    <s v="BT1044"/>
    <x v="3"/>
    <n v="1"/>
    <n v="24"/>
    <m/>
    <m/>
    <m/>
    <m/>
    <m/>
    <m/>
    <m/>
    <m/>
    <m/>
    <x v="1"/>
    <n v="1.8"/>
    <n v="2"/>
    <n v="1.9"/>
    <n v="13.6"/>
    <n v="12.6"/>
    <m/>
    <m/>
    <m/>
    <m/>
    <s v="intact"/>
    <n v="15"/>
    <n v="0.15"/>
    <n v="0.15"/>
    <s v="c"/>
    <s v="lsc"/>
    <s v="clsc"/>
    <s v="canopy"/>
    <n v="3"/>
    <m/>
    <m/>
    <n v="0.2183823529411765"/>
    <n v="0.99"/>
    <n v="2"/>
    <m/>
    <m/>
  </r>
  <r>
    <s v="SMDSFL7"/>
    <n v="4"/>
    <s v="BT1045"/>
    <x v="2"/>
    <n v="1"/>
    <n v="28.8"/>
    <m/>
    <m/>
    <m/>
    <m/>
    <m/>
    <m/>
    <m/>
    <m/>
    <m/>
    <x v="1"/>
    <n v="1.9"/>
    <n v="2.2999999999999998"/>
    <n v="2.0999999999999996"/>
    <n v="13.8"/>
    <n v="13.8"/>
    <m/>
    <m/>
    <m/>
    <m/>
    <s v="intact"/>
    <n v="5"/>
    <n v="0.05"/>
    <n v="0.05"/>
    <s v="e"/>
    <s v="sc"/>
    <s v="esc"/>
    <s v="canopy"/>
    <m/>
    <m/>
    <n v="13.8"/>
    <n v="0.9900000000000001"/>
    <m/>
    <m/>
    <m/>
    <m/>
  </r>
  <r>
    <s v="SMDSFL7"/>
    <n v="4"/>
    <s v="BT1046"/>
    <x v="10"/>
    <n v="1"/>
    <n v="36"/>
    <m/>
    <m/>
    <m/>
    <m/>
    <m/>
    <m/>
    <m/>
    <m/>
    <m/>
    <x v="0"/>
    <n v="2.2999999999999998"/>
    <n v="2"/>
    <n v="2.15"/>
    <n v="14"/>
    <n v="12"/>
    <m/>
    <m/>
    <m/>
    <m/>
    <s v="intact"/>
    <n v="20"/>
    <n v="0.2"/>
    <n v="0.2"/>
    <s v="e"/>
    <s v="sc"/>
    <s v="esc"/>
    <s v="canopy"/>
    <m/>
    <m/>
    <n v="12"/>
    <n v="0.84857142857142853"/>
    <m/>
    <m/>
    <m/>
    <m/>
  </r>
  <r>
    <s v="SMDSFL7"/>
    <n v="4"/>
    <s v="BT1047"/>
    <x v="3"/>
    <n v="1"/>
    <n v="57"/>
    <m/>
    <m/>
    <m/>
    <m/>
    <m/>
    <m/>
    <m/>
    <m/>
    <m/>
    <x v="1"/>
    <n v="3.6"/>
    <n v="3.2"/>
    <n v="3.4000000000000004"/>
    <n v="16"/>
    <n v="15"/>
    <m/>
    <m/>
    <m/>
    <m/>
    <s v="intact"/>
    <n v="10"/>
    <n v="0.1"/>
    <n v="0.1"/>
    <s v="e"/>
    <s v="sc"/>
    <s v="esc"/>
    <s v="canopy"/>
    <m/>
    <m/>
    <n v="16"/>
    <n v="0.99"/>
    <m/>
    <m/>
    <m/>
    <m/>
  </r>
  <r>
    <s v="SMDSFL7"/>
    <n v="4"/>
    <s v="BT1048"/>
    <x v="3"/>
    <n v="1"/>
    <n v="59.5"/>
    <m/>
    <m/>
    <m/>
    <m/>
    <m/>
    <m/>
    <m/>
    <m/>
    <m/>
    <x v="0"/>
    <n v="1.9"/>
    <n v="1.4"/>
    <n v="1.65"/>
    <n v="14.6"/>
    <n v="3"/>
    <m/>
    <m/>
    <s v="stem"/>
    <m/>
    <s v="stem"/>
    <n v="100"/>
    <n v="0.99"/>
    <n v="1"/>
    <s v="l"/>
    <m/>
    <s v="l"/>
    <s v="basal"/>
    <n v="3"/>
    <n v="0.1"/>
    <m/>
    <n v="0.2034246575342466"/>
    <n v="3"/>
    <m/>
    <m/>
    <m/>
  </r>
  <r>
    <s v="SMDSFL7"/>
    <n v="4"/>
    <s v="BT1049"/>
    <x v="10"/>
    <n v="2"/>
    <n v="25"/>
    <n v="16.5"/>
    <m/>
    <m/>
    <m/>
    <m/>
    <m/>
    <m/>
    <m/>
    <m/>
    <x v="1"/>
    <n v="0.99"/>
    <n v="1.6"/>
    <n v="1.2949999999999999"/>
    <n v="13"/>
    <n v="13"/>
    <m/>
    <m/>
    <m/>
    <m/>
    <s v="intact"/>
    <n v="30"/>
    <n v="0.3"/>
    <n v="0.3"/>
    <s v="e"/>
    <s v="sc"/>
    <s v="esc"/>
    <s v="canopy"/>
    <m/>
    <m/>
    <n v="13"/>
    <n v="0.9900000000000001"/>
    <m/>
    <m/>
    <m/>
    <m/>
  </r>
  <r>
    <s v="SMDSFL7"/>
    <n v="4"/>
    <s v="BT1050"/>
    <x v="3"/>
    <n v="2"/>
    <n v="43.5"/>
    <n v="31.5"/>
    <m/>
    <m/>
    <m/>
    <m/>
    <m/>
    <m/>
    <m/>
    <m/>
    <x v="1"/>
    <n v="3.5"/>
    <n v="3.3"/>
    <n v="3.4"/>
    <n v="18"/>
    <n v="18"/>
    <m/>
    <m/>
    <m/>
    <m/>
    <s v="intact"/>
    <n v="5"/>
    <n v="0.05"/>
    <n v="0.05"/>
    <s v="e"/>
    <s v="sc"/>
    <s v="esc"/>
    <s v="canopy"/>
    <m/>
    <m/>
    <n v="18"/>
    <n v="0.9900000000000001"/>
    <m/>
    <m/>
    <m/>
    <m/>
  </r>
  <r>
    <s v="SMDSFL7"/>
    <n v="4"/>
    <s v="BT1051"/>
    <x v="10"/>
    <n v="1"/>
    <n v="61.5"/>
    <m/>
    <m/>
    <m/>
    <m/>
    <m/>
    <m/>
    <m/>
    <m/>
    <m/>
    <x v="1"/>
    <n v="2.1"/>
    <n v="2.1"/>
    <n v="2.1"/>
    <n v="16.2"/>
    <n v="14.2"/>
    <m/>
    <m/>
    <m/>
    <m/>
    <s v="intact"/>
    <n v="60"/>
    <n v="0.6"/>
    <n v="0.6"/>
    <s v="e"/>
    <s v="sc"/>
    <s v="esc"/>
    <s v="canopy"/>
    <m/>
    <m/>
    <n v="14.2"/>
    <n v="0.86777777777777776"/>
    <m/>
    <m/>
    <m/>
    <m/>
  </r>
  <r>
    <s v="SMDSFL7"/>
    <n v="4"/>
    <s v="BT1052"/>
    <x v="2"/>
    <n v="1"/>
    <n v="22.5"/>
    <m/>
    <m/>
    <m/>
    <m/>
    <m/>
    <m/>
    <m/>
    <m/>
    <m/>
    <x v="0"/>
    <n v="2.8"/>
    <n v="2.8"/>
    <n v="2.8"/>
    <n v="14.4"/>
    <n v="14.4"/>
    <m/>
    <m/>
    <m/>
    <m/>
    <s v="intact"/>
    <n v="5"/>
    <n v="0.05"/>
    <n v="0.05"/>
    <s v="e"/>
    <s v="sc"/>
    <s v="esc"/>
    <s v="canopy"/>
    <m/>
    <m/>
    <n v="14.4"/>
    <n v="0.9900000000000001"/>
    <m/>
    <m/>
    <m/>
    <m/>
  </r>
  <r>
    <s v="SMDSFL7"/>
    <n v="4"/>
    <s v="BT1053"/>
    <x v="2"/>
    <n v="1"/>
    <n v="50.5"/>
    <m/>
    <m/>
    <m/>
    <m/>
    <m/>
    <m/>
    <m/>
    <m/>
    <m/>
    <x v="1"/>
    <n v="1.8"/>
    <n v="1.6"/>
    <n v="1.7000000000000002"/>
    <n v="15.6"/>
    <n v="17.600000000000001"/>
    <m/>
    <m/>
    <m/>
    <m/>
    <s v="intact"/>
    <n v="30"/>
    <n v="0.3"/>
    <n v="0.3"/>
    <s v="c"/>
    <s v="lsc"/>
    <s v="clsc"/>
    <s v="canopy"/>
    <n v="0.99"/>
    <m/>
    <m/>
    <n v="6.3461538461538472E-2"/>
    <n v="2"/>
    <n v="10"/>
    <m/>
    <m/>
  </r>
  <r>
    <s v="SMDSFL7"/>
    <n v="4"/>
    <s v="BT1054"/>
    <x v="10"/>
    <n v="2"/>
    <n v="22.5"/>
    <n v="21"/>
    <n v="13"/>
    <m/>
    <m/>
    <m/>
    <m/>
    <m/>
    <m/>
    <m/>
    <x v="0"/>
    <n v="2.1"/>
    <n v="2.1"/>
    <n v="2.1"/>
    <n v="10.8"/>
    <n v="10"/>
    <m/>
    <m/>
    <m/>
    <m/>
    <s v="intact"/>
    <n v="10"/>
    <n v="0.1"/>
    <n v="0.1"/>
    <s v="e"/>
    <s v="sc"/>
    <s v="esc"/>
    <s v="canopy"/>
    <m/>
    <m/>
    <n v="10"/>
    <n v="0.91666666666666663"/>
    <m/>
    <m/>
    <m/>
    <m/>
  </r>
  <r>
    <s v="SMDSFL7"/>
    <n v="4"/>
    <s v="BT1055"/>
    <x v="10"/>
    <n v="1"/>
    <n v="81"/>
    <m/>
    <m/>
    <m/>
    <m/>
    <m/>
    <m/>
    <m/>
    <m/>
    <m/>
    <x v="0"/>
    <n v="3.3"/>
    <n v="1.5"/>
    <n v="2.4"/>
    <n v="12"/>
    <n v="11"/>
    <m/>
    <m/>
    <m/>
    <m/>
    <s v="intact"/>
    <n v="40"/>
    <n v="0.4"/>
    <n v="0.4"/>
    <s v="e"/>
    <s v="sc"/>
    <s v="esc"/>
    <s v="canopy"/>
    <m/>
    <m/>
    <n v="11"/>
    <n v="0.90749999999999997"/>
    <m/>
    <m/>
    <m/>
    <m/>
  </r>
  <r>
    <s v="SMDSFL7"/>
    <n v="4"/>
    <s v="BT1056"/>
    <x v="10"/>
    <n v="2"/>
    <n v="105"/>
    <n v="23"/>
    <m/>
    <m/>
    <m/>
    <m/>
    <m/>
    <m/>
    <m/>
    <m/>
    <x v="0"/>
    <n v="2.5"/>
    <n v="2.2999999999999998"/>
    <n v="2.4"/>
    <n v="18.399999999999999"/>
    <n v="16.399999999999999"/>
    <m/>
    <m/>
    <m/>
    <m/>
    <s v="intact"/>
    <n v="25"/>
    <n v="0.25"/>
    <n v="0.25"/>
    <s v="e"/>
    <s v="sc"/>
    <s v="esc"/>
    <s v="canopy"/>
    <m/>
    <m/>
    <n v="16.399999999999999"/>
    <n v="0.88239130434782609"/>
    <m/>
    <m/>
    <m/>
    <m/>
  </r>
  <r>
    <s v="SMDSFL7"/>
    <n v="3"/>
    <s v="BT1057"/>
    <x v="10"/>
    <n v="1"/>
    <n v="16.5"/>
    <m/>
    <m/>
    <m/>
    <m/>
    <m/>
    <m/>
    <m/>
    <m/>
    <m/>
    <x v="1"/>
    <n v="0.99"/>
    <n v="0.9"/>
    <n v="0.94500000000000006"/>
    <n v="11.4"/>
    <n v="11.4"/>
    <m/>
    <m/>
    <m/>
    <m/>
    <s v="intact"/>
    <n v="30"/>
    <n v="0.3"/>
    <n v="0.3"/>
    <s v="e"/>
    <s v="sc"/>
    <s v="esc"/>
    <s v="canopy"/>
    <m/>
    <m/>
    <n v="11.4"/>
    <n v="0.9900000000000001"/>
    <m/>
    <m/>
    <m/>
    <m/>
  </r>
  <r>
    <s v="SMDSFL7"/>
    <n v="3"/>
    <s v="BT1058"/>
    <x v="3"/>
    <n v="1"/>
    <n v="10"/>
    <m/>
    <m/>
    <m/>
    <m/>
    <m/>
    <m/>
    <m/>
    <m/>
    <m/>
    <x v="1"/>
    <n v="1.9"/>
    <n v="2.1"/>
    <n v="2"/>
    <n v="10"/>
    <n v="9"/>
    <m/>
    <m/>
    <m/>
    <m/>
    <s v="intact"/>
    <n v="10"/>
    <n v="0.1"/>
    <n v="0.1"/>
    <s v="e"/>
    <s v="sc"/>
    <s v="esc"/>
    <s v="canopy"/>
    <m/>
    <m/>
    <n v="9"/>
    <n v="0.89100000000000013"/>
    <m/>
    <m/>
    <m/>
    <m/>
  </r>
  <r>
    <s v="SMDSFL7"/>
    <n v="3"/>
    <s v="BT1059"/>
    <x v="10"/>
    <n v="2"/>
    <n v="14.7"/>
    <n v="11.1"/>
    <m/>
    <m/>
    <m/>
    <m/>
    <m/>
    <m/>
    <m/>
    <m/>
    <x v="0"/>
    <n v="1.2"/>
    <n v="0.99"/>
    <n v="1.095"/>
    <n v="9"/>
    <n v="9"/>
    <m/>
    <m/>
    <m/>
    <m/>
    <s v="intact"/>
    <n v="5"/>
    <n v="0.05"/>
    <n v="0.05"/>
    <s v="e"/>
    <s v="sc"/>
    <s v="esc"/>
    <s v="canopy"/>
    <m/>
    <m/>
    <n v="9"/>
    <n v="0.9900000000000001"/>
    <m/>
    <m/>
    <m/>
    <m/>
  </r>
  <r>
    <s v="SMDSFL7"/>
    <n v="3"/>
    <s v="BT1060"/>
    <x v="2"/>
    <n v="1"/>
    <n v="10"/>
    <m/>
    <m/>
    <m/>
    <m/>
    <m/>
    <m/>
    <m/>
    <m/>
    <m/>
    <x v="0"/>
    <n v="1.5"/>
    <n v="1.4"/>
    <n v="1.45"/>
    <n v="5"/>
    <n v="5"/>
    <n v="2013"/>
    <s v="tree"/>
    <m/>
    <m/>
    <s v="tree"/>
    <n v="100"/>
    <n v="0.99"/>
    <n v="1"/>
    <s v="d"/>
    <m/>
    <s v="d"/>
    <s v="dead"/>
    <m/>
    <m/>
    <n v="5"/>
    <n v="0.9900000000000001"/>
    <m/>
    <m/>
    <s v="was E. glob"/>
    <m/>
  </r>
  <r>
    <s v="SMDSFL7"/>
    <n v="3"/>
    <s v="BT1061"/>
    <x v="4"/>
    <n v="1"/>
    <n v="17.5"/>
    <m/>
    <m/>
    <m/>
    <m/>
    <m/>
    <m/>
    <m/>
    <m/>
    <m/>
    <x v="0"/>
    <n v="1.6"/>
    <n v="1.5"/>
    <n v="1.55"/>
    <n v="10"/>
    <n v="10"/>
    <m/>
    <m/>
    <m/>
    <m/>
    <s v="intact"/>
    <n v="20"/>
    <n v="0.2"/>
    <n v="0.2"/>
    <s v="e"/>
    <s v="sc"/>
    <s v="esc"/>
    <s v="canopy"/>
    <m/>
    <m/>
    <n v="10"/>
    <n v="0.9900000000000001"/>
    <m/>
    <m/>
    <m/>
    <m/>
  </r>
  <r>
    <s v="SMDSFL7"/>
    <n v="3"/>
    <s v="BT1062"/>
    <x v="10"/>
    <n v="1"/>
    <n v="17.2"/>
    <m/>
    <m/>
    <m/>
    <m/>
    <m/>
    <m/>
    <m/>
    <m/>
    <m/>
    <x v="1"/>
    <n v="0.99"/>
    <n v="1.4"/>
    <n v="1.1949999999999998"/>
    <n v="10"/>
    <n v="10"/>
    <m/>
    <m/>
    <m/>
    <m/>
    <s v="intact"/>
    <n v="2"/>
    <n v="0.02"/>
    <n v="0.02"/>
    <s v="e"/>
    <s v="sc"/>
    <s v="esc"/>
    <s v="canopy"/>
    <m/>
    <m/>
    <n v="10"/>
    <n v="0.9900000000000001"/>
    <m/>
    <m/>
    <m/>
    <m/>
  </r>
  <r>
    <s v="SMDSFL7"/>
    <n v="3"/>
    <s v="BT1063"/>
    <x v="10"/>
    <n v="1"/>
    <n v="11.4"/>
    <m/>
    <m/>
    <m/>
    <m/>
    <m/>
    <m/>
    <m/>
    <m/>
    <m/>
    <x v="1"/>
    <n v="1.4"/>
    <n v="1.1000000000000001"/>
    <n v="1.25"/>
    <n v="10"/>
    <n v="10"/>
    <m/>
    <m/>
    <m/>
    <m/>
    <s v="intact"/>
    <n v="5"/>
    <n v="0.05"/>
    <n v="0.05"/>
    <s v="e"/>
    <s v="sc"/>
    <s v="esc"/>
    <s v="canopy"/>
    <m/>
    <m/>
    <n v="10"/>
    <n v="0.9900000000000001"/>
    <m/>
    <m/>
    <m/>
    <m/>
  </r>
  <r>
    <s v="SMDSFL7"/>
    <n v="3"/>
    <s v="BT1064"/>
    <x v="2"/>
    <n v="1"/>
    <n v="11.7"/>
    <m/>
    <m/>
    <m/>
    <m/>
    <m/>
    <m/>
    <m/>
    <m/>
    <m/>
    <x v="1"/>
    <n v="1.6"/>
    <n v="2"/>
    <n v="1.8"/>
    <n v="10"/>
    <n v="6"/>
    <m/>
    <m/>
    <m/>
    <m/>
    <s v="intact"/>
    <m/>
    <n v="0.01"/>
    <n v="0"/>
    <s v="e"/>
    <s v="sc"/>
    <s v="esc"/>
    <s v="canopy"/>
    <m/>
    <m/>
    <n v="6"/>
    <n v="0.59400000000000008"/>
    <m/>
    <m/>
    <s v="missing canopy value"/>
    <m/>
  </r>
  <r>
    <s v="SMDSFL7"/>
    <n v="3"/>
    <s v="BT1065"/>
    <x v="2"/>
    <n v="1"/>
    <n v="15.5"/>
    <m/>
    <m/>
    <m/>
    <m/>
    <m/>
    <m/>
    <m/>
    <m/>
    <m/>
    <x v="1"/>
    <n v="1.8"/>
    <n v="1.8"/>
    <n v="1.8"/>
    <n v="12"/>
    <n v="12"/>
    <m/>
    <m/>
    <m/>
    <m/>
    <s v="intact"/>
    <n v="5"/>
    <n v="0.05"/>
    <n v="0.05"/>
    <s v="e"/>
    <s v="sc"/>
    <s v="esc"/>
    <s v="canopy"/>
    <m/>
    <m/>
    <n v="12"/>
    <n v="0.9900000000000001"/>
    <m/>
    <m/>
    <m/>
    <m/>
  </r>
  <r>
    <s v="SMDSFL7"/>
    <n v="3"/>
    <s v="BT1066"/>
    <x v="3"/>
    <n v="1"/>
    <n v="11.5"/>
    <m/>
    <m/>
    <m/>
    <m/>
    <m/>
    <m/>
    <m/>
    <m/>
    <m/>
    <x v="1"/>
    <n v="0.99"/>
    <n v="1.3"/>
    <n v="1.145"/>
    <n v="8"/>
    <n v="7"/>
    <m/>
    <m/>
    <m/>
    <m/>
    <s v="intact"/>
    <m/>
    <n v="0.01"/>
    <n v="0"/>
    <s v="e"/>
    <s v="sc"/>
    <s v="esc"/>
    <s v="canopy"/>
    <m/>
    <m/>
    <n v="7"/>
    <n v="0.86625000000000008"/>
    <m/>
    <m/>
    <s v="missing canopy value"/>
    <m/>
  </r>
  <r>
    <s v="SMDSFL7"/>
    <n v="3"/>
    <s v="BT1067"/>
    <x v="10"/>
    <n v="1"/>
    <n v="10.3"/>
    <m/>
    <m/>
    <m/>
    <m/>
    <m/>
    <m/>
    <m/>
    <m/>
    <m/>
    <x v="0"/>
    <n v="0.9"/>
    <n v="0.8"/>
    <n v="0.85000000000000009"/>
    <n v="10"/>
    <n v="9"/>
    <m/>
    <m/>
    <m/>
    <m/>
    <s v="intact"/>
    <m/>
    <n v="0.01"/>
    <n v="0"/>
    <s v="c"/>
    <s v="lsc"/>
    <s v="clsc"/>
    <s v="canopy"/>
    <n v="0.99"/>
    <m/>
    <m/>
    <n v="9.9000000000000005E-2"/>
    <n v="0.99"/>
    <m/>
    <s v="missing canopy value"/>
    <m/>
  </r>
  <r>
    <s v="SMDSFL9"/>
    <n v="4"/>
    <s v="BT1068"/>
    <x v="30"/>
    <n v="1"/>
    <n v="20.2"/>
    <m/>
    <m/>
    <m/>
    <m/>
    <m/>
    <m/>
    <m/>
    <m/>
    <m/>
    <x v="1"/>
    <n v="0.7"/>
    <n v="0.8"/>
    <n v="0.75"/>
    <n v="9"/>
    <n v="9"/>
    <m/>
    <m/>
    <m/>
    <s v="canopy"/>
    <s v="canopy"/>
    <n v="70"/>
    <n v="0.70000000000000007"/>
    <n v="0.70000000000000007"/>
    <s v="c"/>
    <s v="ls"/>
    <s v="cls"/>
    <s v="stem"/>
    <n v="1.5"/>
    <m/>
    <m/>
    <n v="0.16499999999999998"/>
    <n v="0.99"/>
    <n v="0.99"/>
    <m/>
    <m/>
  </r>
  <r>
    <s v="SMDSFL9"/>
    <n v="3"/>
    <s v="BT1069"/>
    <x v="3"/>
    <n v="1"/>
    <n v="10.199999999999999"/>
    <m/>
    <m/>
    <m/>
    <m/>
    <m/>
    <m/>
    <m/>
    <m/>
    <m/>
    <x v="1"/>
    <n v="0.9"/>
    <n v="1.1000000000000001"/>
    <n v="1"/>
    <n v="7.5"/>
    <n v="5"/>
    <m/>
    <m/>
    <m/>
    <s v="canopy"/>
    <s v="canopy"/>
    <n v="70"/>
    <n v="0.70000000000000007"/>
    <n v="0.70000000000000007"/>
    <s v="c"/>
    <s v="ls"/>
    <s v="cls"/>
    <s v="stem"/>
    <n v="4"/>
    <m/>
    <m/>
    <n v="0.52800000000000002"/>
    <n v="0.99"/>
    <m/>
    <m/>
    <m/>
  </r>
  <r>
    <s v="SMDSFL9"/>
    <n v="4"/>
    <s v="BT1070"/>
    <x v="32"/>
    <n v="1"/>
    <n v="24.1"/>
    <m/>
    <m/>
    <m/>
    <m/>
    <m/>
    <m/>
    <m/>
    <m/>
    <m/>
    <x v="1"/>
    <n v="1.5"/>
    <n v="1.5"/>
    <n v="1.5"/>
    <n v="10"/>
    <n v="10"/>
    <m/>
    <m/>
    <m/>
    <m/>
    <s v="intact"/>
    <n v="20"/>
    <n v="0.2"/>
    <n v="0.2"/>
    <s v="c"/>
    <s v="lsc"/>
    <s v="clsc"/>
    <s v="canopy"/>
    <n v="5"/>
    <m/>
    <m/>
    <n v="0.49500000000000005"/>
    <n v="2"/>
    <n v="0.99"/>
    <m/>
    <m/>
  </r>
  <r>
    <s v="SMDSFL9"/>
    <n v="4"/>
    <s v="BT1071"/>
    <x v="4"/>
    <n v="1"/>
    <n v="21.7"/>
    <m/>
    <m/>
    <m/>
    <m/>
    <m/>
    <m/>
    <m/>
    <m/>
    <m/>
    <x v="1"/>
    <n v="0.99"/>
    <n v="1.3"/>
    <n v="1.145"/>
    <n v="10"/>
    <n v="10"/>
    <m/>
    <m/>
    <m/>
    <m/>
    <s v="intact"/>
    <n v="5"/>
    <n v="0.05"/>
    <n v="0.05"/>
    <s v="e"/>
    <s v="sc"/>
    <s v="esc"/>
    <s v="canopy"/>
    <m/>
    <m/>
    <n v="10"/>
    <n v="0.9900000000000001"/>
    <m/>
    <m/>
    <m/>
    <m/>
  </r>
  <r>
    <s v="SMDSFL9"/>
    <n v="4"/>
    <s v="BT1072"/>
    <x v="4"/>
    <n v="1"/>
    <n v="22"/>
    <m/>
    <m/>
    <m/>
    <m/>
    <m/>
    <m/>
    <m/>
    <m/>
    <m/>
    <x v="1"/>
    <n v="1.1000000000000001"/>
    <n v="1.3"/>
    <n v="1.2000000000000002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SMDSFL9"/>
    <n v="4"/>
    <s v="BT1073"/>
    <x v="33"/>
    <n v="1"/>
    <n v="31.7"/>
    <m/>
    <m/>
    <m/>
    <m/>
    <m/>
    <m/>
    <m/>
    <m/>
    <m/>
    <x v="1"/>
    <n v="0.9"/>
    <n v="0.9"/>
    <n v="0.9"/>
    <n v="10"/>
    <n v="10"/>
    <m/>
    <m/>
    <m/>
    <m/>
    <s v="intact"/>
    <n v="10"/>
    <n v="0.1"/>
    <n v="0.1"/>
    <s v="e"/>
    <s v="sc"/>
    <s v="esc"/>
    <s v="canopy"/>
    <m/>
    <m/>
    <n v="10"/>
    <n v="0.9900000000000001"/>
    <m/>
    <m/>
    <m/>
    <m/>
  </r>
  <r>
    <s v="SMDSFL9"/>
    <n v="4"/>
    <s v="BT1074"/>
    <x v="4"/>
    <n v="1"/>
    <n v="32"/>
    <m/>
    <m/>
    <m/>
    <m/>
    <m/>
    <m/>
    <m/>
    <m/>
    <m/>
    <x v="0"/>
    <n v="0.99"/>
    <n v="1.1000000000000001"/>
    <n v="1.0449999999999999"/>
    <n v="8"/>
    <n v="8"/>
    <m/>
    <m/>
    <m/>
    <m/>
    <s v="intact"/>
    <n v="30"/>
    <n v="0.3"/>
    <n v="0.3"/>
    <s v="e"/>
    <s v="sc"/>
    <s v="esc"/>
    <s v="canopy"/>
    <m/>
    <m/>
    <n v="8"/>
    <n v="0.9900000000000001"/>
    <m/>
    <m/>
    <m/>
    <m/>
  </r>
  <r>
    <s v="SMDSFL9"/>
    <n v="4"/>
    <s v="BT1075"/>
    <x v="3"/>
    <n v="1"/>
    <n v="34"/>
    <m/>
    <m/>
    <m/>
    <m/>
    <m/>
    <m/>
    <m/>
    <m/>
    <m/>
    <x v="0"/>
    <n v="1.1000000000000001"/>
    <n v="2.1"/>
    <n v="1.6"/>
    <n v="10"/>
    <n v="10"/>
    <m/>
    <m/>
    <m/>
    <m/>
    <s v="intact"/>
    <n v="50"/>
    <n v="0.5"/>
    <n v="0.5"/>
    <s v="e"/>
    <s v="sc"/>
    <s v="esc"/>
    <s v="canopy"/>
    <m/>
    <m/>
    <n v="10"/>
    <n v="0.9900000000000001"/>
    <m/>
    <m/>
    <m/>
    <m/>
  </r>
  <r>
    <s v="SMDSFL9"/>
    <n v="4"/>
    <s v="BT1076"/>
    <x v="3"/>
    <n v="1"/>
    <n v="24.1"/>
    <m/>
    <m/>
    <m/>
    <m/>
    <m/>
    <m/>
    <m/>
    <m/>
    <m/>
    <x v="1"/>
    <n v="1.8"/>
    <n v="2.7"/>
    <n v="2.25"/>
    <n v="10"/>
    <n v="10"/>
    <m/>
    <m/>
    <m/>
    <m/>
    <s v="intact"/>
    <n v="30"/>
    <n v="0.3"/>
    <n v="0.3"/>
    <s v="e"/>
    <s v="sc"/>
    <s v="esc"/>
    <s v="canopy"/>
    <m/>
    <m/>
    <n v="10"/>
    <n v="0.9900000000000001"/>
    <m/>
    <m/>
    <m/>
    <m/>
  </r>
  <r>
    <s v="SMDSFL9"/>
    <n v="4"/>
    <s v="BT1077"/>
    <x v="28"/>
    <n v="1"/>
    <n v="25.5"/>
    <m/>
    <m/>
    <m/>
    <m/>
    <m/>
    <m/>
    <m/>
    <m/>
    <m/>
    <x v="0"/>
    <n v="0.8"/>
    <n v="0.5"/>
    <n v="0.65"/>
    <n v="10"/>
    <n v="10"/>
    <m/>
    <m/>
    <m/>
    <m/>
    <s v="intact"/>
    <n v="30"/>
    <n v="0.3"/>
    <n v="0.3"/>
    <s v="e"/>
    <s v="sc"/>
    <s v="esc"/>
    <s v="canopy"/>
    <m/>
    <m/>
    <n v="10"/>
    <n v="0.9900000000000001"/>
    <m/>
    <m/>
    <m/>
    <m/>
  </r>
  <r>
    <s v="SMDSFL9"/>
    <n v="4"/>
    <s v="BT1078"/>
    <x v="3"/>
    <n v="1"/>
    <n v="20.7"/>
    <m/>
    <m/>
    <m/>
    <m/>
    <m/>
    <m/>
    <m/>
    <m/>
    <m/>
    <x v="1"/>
    <n v="0.99"/>
    <n v="1.5"/>
    <n v="1.2450000000000001"/>
    <n v="10"/>
    <n v="10"/>
    <m/>
    <m/>
    <m/>
    <m/>
    <s v="intact"/>
    <n v="20"/>
    <n v="0.2"/>
    <n v="0.2"/>
    <s v="e"/>
    <s v="sc"/>
    <s v="esc"/>
    <s v="canopy"/>
    <m/>
    <m/>
    <n v="10"/>
    <n v="0.9900000000000001"/>
    <m/>
    <m/>
    <m/>
    <m/>
  </r>
  <r>
    <s v="SMDSFL9"/>
    <n v="4"/>
    <s v="BT1079"/>
    <x v="4"/>
    <n v="1"/>
    <n v="20.5"/>
    <m/>
    <m/>
    <m/>
    <m/>
    <m/>
    <m/>
    <m/>
    <m/>
    <m/>
    <x v="1"/>
    <n v="1.8"/>
    <n v="1.5"/>
    <n v="1.65"/>
    <n v="9.5"/>
    <n v="9.5"/>
    <m/>
    <m/>
    <m/>
    <m/>
    <s v="intact"/>
    <n v="20"/>
    <n v="0.2"/>
    <n v="0.2"/>
    <s v="e"/>
    <s v="sc"/>
    <s v="esc"/>
    <s v="canopy"/>
    <m/>
    <m/>
    <n v="9.5"/>
    <n v="0.9900000000000001"/>
    <m/>
    <m/>
    <m/>
    <m/>
  </r>
  <r>
    <s v="SMDSFL9"/>
    <n v="4"/>
    <s v="BT1080"/>
    <x v="28"/>
    <n v="1"/>
    <n v="21.5"/>
    <m/>
    <m/>
    <m/>
    <m/>
    <m/>
    <m/>
    <m/>
    <m/>
    <m/>
    <x v="1"/>
    <n v="0.99"/>
    <n v="0.99"/>
    <n v="0.99"/>
    <n v="10"/>
    <n v="10"/>
    <m/>
    <m/>
    <m/>
    <m/>
    <s v="intact"/>
    <n v="20"/>
    <n v="0.2"/>
    <n v="0.2"/>
    <s v="c"/>
    <s v="lsc"/>
    <s v="clsc"/>
    <s v="canopy"/>
    <n v="0.99"/>
    <m/>
    <m/>
    <n v="9.9000000000000005E-2"/>
    <n v="3"/>
    <n v="2"/>
    <m/>
    <m/>
  </r>
  <r>
    <s v="SMDSFL9"/>
    <n v="4"/>
    <s v="BT1081"/>
    <x v="4"/>
    <n v="2"/>
    <n v="23.8"/>
    <n v="16.2"/>
    <m/>
    <m/>
    <m/>
    <m/>
    <m/>
    <m/>
    <m/>
    <m/>
    <x v="1"/>
    <n v="1.8"/>
    <n v="1.4"/>
    <n v="1.6"/>
    <n v="10"/>
    <n v="10"/>
    <m/>
    <m/>
    <m/>
    <m/>
    <s v="intact"/>
    <n v="20"/>
    <n v="0.2"/>
    <n v="0.2"/>
    <s v="e"/>
    <s v="sc"/>
    <s v="esc"/>
    <s v="canopy"/>
    <m/>
    <m/>
    <n v="10"/>
    <n v="0.9900000000000001"/>
    <m/>
    <m/>
    <m/>
    <m/>
  </r>
  <r>
    <s v="SMDSFL9"/>
    <n v="4"/>
    <s v="BT1082"/>
    <x v="4"/>
    <n v="1"/>
    <n v="20"/>
    <m/>
    <m/>
    <m/>
    <m/>
    <m/>
    <m/>
    <m/>
    <m/>
    <m/>
    <x v="1"/>
    <n v="1.6"/>
    <n v="1.4"/>
    <n v="1.5"/>
    <n v="10.4"/>
    <n v="10.4"/>
    <m/>
    <m/>
    <m/>
    <m/>
    <s v="intact"/>
    <n v="20"/>
    <n v="0.2"/>
    <n v="0.2"/>
    <s v="e"/>
    <s v="sc"/>
    <s v="esc"/>
    <s v="canopy"/>
    <m/>
    <m/>
    <n v="10.4"/>
    <n v="0.9900000000000001"/>
    <m/>
    <m/>
    <m/>
    <m/>
  </r>
  <r>
    <s v="SMDSFL9"/>
    <n v="4"/>
    <s v="BT1083"/>
    <x v="4"/>
    <n v="1"/>
    <n v="33.799999999999997"/>
    <m/>
    <m/>
    <m/>
    <m/>
    <m/>
    <m/>
    <m/>
    <m/>
    <m/>
    <x v="1"/>
    <n v="2.2000000000000002"/>
    <n v="2.4"/>
    <n v="2.2999999999999998"/>
    <n v="12.5"/>
    <n v="12.5"/>
    <m/>
    <m/>
    <m/>
    <m/>
    <s v="intact"/>
    <n v="10"/>
    <n v="0.1"/>
    <n v="0.1"/>
    <s v="c"/>
    <s v="lsc"/>
    <s v="clsc"/>
    <s v="canopy"/>
    <n v="0.99"/>
    <m/>
    <m/>
    <n v="7.9200000000000007E-2"/>
    <n v="0.99"/>
    <m/>
    <m/>
    <m/>
  </r>
  <r>
    <s v="SMDSFL9"/>
    <n v="4"/>
    <s v="BT1084"/>
    <x v="28"/>
    <n v="2"/>
    <n v="25.2"/>
    <n v="13"/>
    <m/>
    <m/>
    <m/>
    <m/>
    <m/>
    <m/>
    <m/>
    <m/>
    <x v="1"/>
    <n v="0.99"/>
    <n v="2"/>
    <n v="1.4950000000000001"/>
    <n v="11"/>
    <n v="11"/>
    <m/>
    <m/>
    <m/>
    <m/>
    <s v="intact"/>
    <n v="30"/>
    <n v="0.3"/>
    <n v="0.3"/>
    <s v="e"/>
    <s v="sc"/>
    <s v="esc"/>
    <s v="canopy"/>
    <m/>
    <m/>
    <n v="11"/>
    <n v="0.9900000000000001"/>
    <m/>
    <m/>
    <m/>
    <m/>
  </r>
  <r>
    <s v="SMDSFL9"/>
    <n v="4"/>
    <s v="BT1085"/>
    <x v="4"/>
    <n v="1"/>
    <n v="24"/>
    <m/>
    <m/>
    <m/>
    <m/>
    <m/>
    <m/>
    <m/>
    <m/>
    <m/>
    <x v="1"/>
    <n v="1.8"/>
    <n v="2"/>
    <n v="1.9"/>
    <n v="9"/>
    <n v="9"/>
    <m/>
    <m/>
    <m/>
    <m/>
    <s v="intact"/>
    <n v="20"/>
    <n v="0.2"/>
    <n v="0.2"/>
    <s v="e"/>
    <s v="sc"/>
    <s v="esc"/>
    <s v="canopy"/>
    <m/>
    <m/>
    <n v="9"/>
    <n v="0.9900000000000001"/>
    <m/>
    <m/>
    <m/>
    <m/>
  </r>
  <r>
    <s v="SMDSFL9"/>
    <n v="4"/>
    <s v="BT1086"/>
    <x v="3"/>
    <n v="1"/>
    <n v="22.2"/>
    <m/>
    <m/>
    <m/>
    <m/>
    <m/>
    <m/>
    <m/>
    <m/>
    <m/>
    <x v="0"/>
    <n v="1.5"/>
    <n v="1.5"/>
    <n v="1.5"/>
    <n v="12.5"/>
    <n v="12.5"/>
    <m/>
    <m/>
    <m/>
    <m/>
    <s v="intact"/>
    <n v="10"/>
    <n v="0.1"/>
    <n v="0.1"/>
    <s v="e"/>
    <s v="sc"/>
    <s v="esc"/>
    <s v="canopy"/>
    <m/>
    <m/>
    <n v="12.5"/>
    <n v="0.9900000000000001"/>
    <m/>
    <m/>
    <m/>
    <m/>
  </r>
  <r>
    <s v="SMDSFL9"/>
    <n v="4"/>
    <s v="BT1087"/>
    <x v="30"/>
    <n v="1"/>
    <n v="29.7"/>
    <m/>
    <m/>
    <m/>
    <m/>
    <m/>
    <m/>
    <m/>
    <m/>
    <m/>
    <x v="1"/>
    <n v="1.9"/>
    <n v="1.4"/>
    <n v="1.65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SMDSFL9"/>
    <n v="4"/>
    <s v="BT1088"/>
    <x v="30"/>
    <n v="1"/>
    <n v="20.5"/>
    <m/>
    <m/>
    <m/>
    <m/>
    <m/>
    <m/>
    <m/>
    <m/>
    <m/>
    <x v="1"/>
    <n v="0.8"/>
    <n v="1.1000000000000001"/>
    <n v="0.95000000000000007"/>
    <n v="15"/>
    <n v="15"/>
    <m/>
    <m/>
    <m/>
    <m/>
    <s v="intact"/>
    <n v="30"/>
    <n v="0.3"/>
    <n v="0.3"/>
    <s v="e"/>
    <s v="sc"/>
    <s v="esc"/>
    <s v="canopy"/>
    <m/>
    <m/>
    <n v="15"/>
    <n v="0.9900000000000001"/>
    <m/>
    <m/>
    <m/>
    <m/>
  </r>
  <r>
    <s v="SMDSFL9"/>
    <n v="4"/>
    <s v="BT1089"/>
    <x v="4"/>
    <n v="1"/>
    <n v="28.4"/>
    <m/>
    <m/>
    <m/>
    <m/>
    <m/>
    <m/>
    <m/>
    <m/>
    <m/>
    <x v="0"/>
    <n v="1.1000000000000001"/>
    <n v="1.4"/>
    <n v="1.25"/>
    <n v="8"/>
    <n v="8"/>
    <m/>
    <m/>
    <m/>
    <m/>
    <s v="intact"/>
    <n v="40"/>
    <n v="0.4"/>
    <n v="0.4"/>
    <s v="c"/>
    <s v="lsc"/>
    <s v="clsc"/>
    <s v="canopy"/>
    <n v="0.3"/>
    <m/>
    <m/>
    <n v="3.7125000000000005E-2"/>
    <n v="0.99"/>
    <m/>
    <m/>
    <m/>
  </r>
  <r>
    <s v="SMDSFL9"/>
    <n v="4"/>
    <s v="BT1090"/>
    <x v="4"/>
    <n v="2"/>
    <n v="41.4"/>
    <n v="17.399999999999999"/>
    <m/>
    <m/>
    <m/>
    <m/>
    <m/>
    <m/>
    <m/>
    <m/>
    <x v="0"/>
    <n v="1.8"/>
    <n v="1.6"/>
    <n v="1.7000000000000002"/>
    <n v="9"/>
    <n v="9"/>
    <m/>
    <m/>
    <m/>
    <m/>
    <s v="intact"/>
    <n v="50"/>
    <n v="0.5"/>
    <n v="0.5"/>
    <s v="e"/>
    <s v="sc"/>
    <s v="esc"/>
    <s v="canopy"/>
    <m/>
    <m/>
    <n v="9"/>
    <n v="0.9900000000000001"/>
    <m/>
    <m/>
    <m/>
    <m/>
  </r>
  <r>
    <s v="SMDSFL9"/>
    <n v="4"/>
    <s v="BT1091"/>
    <x v="3"/>
    <n v="2"/>
    <n v="28"/>
    <n v="17.5"/>
    <m/>
    <m/>
    <m/>
    <m/>
    <m/>
    <m/>
    <m/>
    <m/>
    <x v="0"/>
    <n v="0.6"/>
    <n v="1.1000000000000001"/>
    <n v="0.85000000000000009"/>
    <n v="10"/>
    <n v="10"/>
    <m/>
    <m/>
    <m/>
    <m/>
    <s v="intact"/>
    <n v="20"/>
    <n v="0.2"/>
    <n v="0.2"/>
    <s v="e"/>
    <s v="sc"/>
    <s v="esc"/>
    <s v="canopy"/>
    <m/>
    <m/>
    <n v="10"/>
    <n v="0.9900000000000001"/>
    <m/>
    <m/>
    <m/>
    <m/>
  </r>
  <r>
    <s v="SMDSFL9"/>
    <n v="4"/>
    <s v="BT1092"/>
    <x v="30"/>
    <n v="1"/>
    <n v="26.7"/>
    <m/>
    <m/>
    <m/>
    <m/>
    <m/>
    <m/>
    <m/>
    <m/>
    <m/>
    <x v="1"/>
    <n v="0.8"/>
    <n v="0.8"/>
    <n v="0.8"/>
    <n v="9"/>
    <n v="9"/>
    <m/>
    <m/>
    <m/>
    <m/>
    <s v="intact"/>
    <n v="10"/>
    <n v="0.1"/>
    <n v="0.1"/>
    <s v="c"/>
    <s v="lsc"/>
    <s v="clsc"/>
    <s v="stem"/>
    <n v="2"/>
    <m/>
    <m/>
    <n v="0.22"/>
    <n v="3"/>
    <n v="3"/>
    <m/>
    <m/>
  </r>
  <r>
    <s v="SMDSFL9"/>
    <n v="4"/>
    <s v="BT1093"/>
    <x v="30"/>
    <n v="1"/>
    <n v="20"/>
    <m/>
    <m/>
    <m/>
    <m/>
    <m/>
    <m/>
    <m/>
    <m/>
    <m/>
    <x v="0"/>
    <n v="0.8"/>
    <n v="0.5"/>
    <n v="0.65"/>
    <n v="7"/>
    <n v="7"/>
    <m/>
    <m/>
    <s v="stem"/>
    <m/>
    <s v="stem"/>
    <n v="100"/>
    <n v="0.99"/>
    <n v="1"/>
    <s v="l"/>
    <m/>
    <s v="l"/>
    <s v="basal"/>
    <n v="2"/>
    <m/>
    <m/>
    <n v="0.28285714285714286"/>
    <n v="4"/>
    <m/>
    <m/>
    <m/>
  </r>
  <r>
    <s v="SMDSFL9"/>
    <n v="4"/>
    <s v="BT1094"/>
    <x v="3"/>
    <n v="1"/>
    <n v="35.4"/>
    <m/>
    <m/>
    <m/>
    <m/>
    <m/>
    <m/>
    <m/>
    <m/>
    <m/>
    <x v="0"/>
    <n v="1.4"/>
    <n v="1.6"/>
    <n v="1.5"/>
    <n v="10"/>
    <n v="10"/>
    <m/>
    <m/>
    <m/>
    <m/>
    <s v="intact"/>
    <n v="20"/>
    <n v="0.2"/>
    <n v="0.2"/>
    <s v="e"/>
    <s v="sc"/>
    <s v="esc"/>
    <s v="canopy"/>
    <m/>
    <m/>
    <n v="10"/>
    <n v="0.9900000000000001"/>
    <m/>
    <m/>
    <m/>
    <m/>
  </r>
  <r>
    <s v="SMDSFL9"/>
    <n v="3"/>
    <s v="BT1095"/>
    <x v="4"/>
    <n v="2"/>
    <n v="13.4"/>
    <n v="10.6"/>
    <m/>
    <m/>
    <m/>
    <m/>
    <m/>
    <m/>
    <m/>
    <m/>
    <x v="0"/>
    <n v="0.8"/>
    <n v="0.9"/>
    <n v="0.85000000000000009"/>
    <n v="8"/>
    <n v="8"/>
    <m/>
    <m/>
    <m/>
    <m/>
    <s v="intact"/>
    <n v="20"/>
    <n v="0.2"/>
    <n v="0.2"/>
    <s v="c"/>
    <s v="lsc"/>
    <s v="clsc"/>
    <s v="canopy"/>
    <n v="0.99"/>
    <m/>
    <m/>
    <n v="0.12375000000000001"/>
    <n v="0.99"/>
    <m/>
    <m/>
    <m/>
  </r>
  <r>
    <s v="SMDSFL9"/>
    <n v="3"/>
    <s v="BT1096"/>
    <x v="4"/>
    <n v="1"/>
    <n v="18"/>
    <m/>
    <m/>
    <m/>
    <m/>
    <m/>
    <m/>
    <m/>
    <m/>
    <m/>
    <x v="1"/>
    <n v="1.4"/>
    <n v="0.99"/>
    <n v="1.1949999999999998"/>
    <n v="8"/>
    <n v="8"/>
    <m/>
    <m/>
    <m/>
    <m/>
    <s v="intact"/>
    <n v="20"/>
    <n v="0.2"/>
    <n v="0.2"/>
    <s v="e"/>
    <s v="sc"/>
    <s v="esc"/>
    <s v="canopy"/>
    <m/>
    <m/>
    <n v="8"/>
    <n v="0.9900000000000001"/>
    <m/>
    <m/>
    <m/>
    <m/>
  </r>
  <r>
    <s v="SMDSFL9"/>
    <n v="3"/>
    <s v="BT1097"/>
    <x v="4"/>
    <n v="1"/>
    <n v="12"/>
    <m/>
    <m/>
    <m/>
    <m/>
    <m/>
    <m/>
    <m/>
    <m/>
    <m/>
    <x v="1"/>
    <n v="1.1000000000000001"/>
    <n v="0.99"/>
    <n v="1.0449999999999999"/>
    <n v="6"/>
    <n v="6"/>
    <m/>
    <m/>
    <m/>
    <m/>
    <s v="intact"/>
    <n v="30"/>
    <n v="0.3"/>
    <n v="0.3"/>
    <s v="e"/>
    <s v="sc"/>
    <s v="esc"/>
    <s v="canopy"/>
    <m/>
    <m/>
    <n v="6"/>
    <n v="0.9900000000000001"/>
    <m/>
    <m/>
    <m/>
    <m/>
  </r>
  <r>
    <s v="SMDSFL9"/>
    <n v="3"/>
    <s v="BT1098"/>
    <x v="4"/>
    <n v="1"/>
    <n v="16.100000000000001"/>
    <m/>
    <m/>
    <m/>
    <m/>
    <m/>
    <m/>
    <m/>
    <m/>
    <m/>
    <x v="0"/>
    <n v="0.9"/>
    <n v="0.9"/>
    <n v="0.9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SMDSFL9"/>
    <n v="3"/>
    <s v="BT1099"/>
    <x v="30"/>
    <n v="1"/>
    <n v="15.5"/>
    <m/>
    <m/>
    <m/>
    <m/>
    <m/>
    <m/>
    <m/>
    <m/>
    <m/>
    <x v="0"/>
    <n v="0.99"/>
    <n v="1.5"/>
    <n v="1.2450000000000001"/>
    <n v="8"/>
    <n v="8"/>
    <m/>
    <m/>
    <m/>
    <m/>
    <s v="intact"/>
    <n v="30"/>
    <n v="0.3"/>
    <n v="0.3"/>
    <s v="c"/>
    <s v="lsc"/>
    <s v="clsc"/>
    <s v="canopy"/>
    <n v="0.99"/>
    <m/>
    <m/>
    <n v="0.12375000000000001"/>
    <n v="0.99"/>
    <n v="2"/>
    <m/>
    <m/>
  </r>
  <r>
    <s v="SMDSFL9"/>
    <n v="3"/>
    <s v="BT1100"/>
    <x v="3"/>
    <n v="2"/>
    <n v="17.2"/>
    <n v="10.5"/>
    <m/>
    <m/>
    <m/>
    <m/>
    <m/>
    <m/>
    <m/>
    <m/>
    <x v="1"/>
    <n v="2.1"/>
    <n v="1.9"/>
    <n v="2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SMDSFL9"/>
    <n v="3"/>
    <s v="BT1101"/>
    <x v="4"/>
    <n v="1"/>
    <n v="10.5"/>
    <m/>
    <m/>
    <m/>
    <m/>
    <m/>
    <m/>
    <m/>
    <m/>
    <m/>
    <x v="1"/>
    <n v="0.9"/>
    <n v="0.99"/>
    <n v="0.94500000000000006"/>
    <n v="5"/>
    <n v="5"/>
    <m/>
    <m/>
    <m/>
    <m/>
    <s v="intact"/>
    <n v="5"/>
    <n v="0.05"/>
    <n v="0.05"/>
    <s v="e"/>
    <s v="sc"/>
    <s v="esc"/>
    <s v="canopy"/>
    <m/>
    <m/>
    <n v="5"/>
    <n v="0.9900000000000001"/>
    <m/>
    <m/>
    <m/>
    <m/>
  </r>
  <r>
    <s v="SMDSFL9"/>
    <n v="3"/>
    <s v="BT1102"/>
    <x v="4"/>
    <n v="2"/>
    <n v="12"/>
    <n v="8.6999999999999993"/>
    <m/>
    <m/>
    <m/>
    <m/>
    <m/>
    <m/>
    <m/>
    <m/>
    <x v="1"/>
    <n v="0.9"/>
    <n v="0.99"/>
    <n v="0.94500000000000006"/>
    <n v="7"/>
    <n v="7"/>
    <m/>
    <m/>
    <m/>
    <m/>
    <s v="intact"/>
    <n v="10"/>
    <n v="0.1"/>
    <n v="0.1"/>
    <s v="c"/>
    <s v="lsc"/>
    <s v="clsc"/>
    <s v="canopy"/>
    <n v="0.99"/>
    <m/>
    <m/>
    <n v="0.14142857142857143"/>
    <n v="0.99"/>
    <m/>
    <m/>
    <m/>
  </r>
  <r>
    <s v="SMDSFL9"/>
    <n v="3"/>
    <s v="BT1103"/>
    <x v="3"/>
    <n v="1"/>
    <n v="11.2"/>
    <m/>
    <m/>
    <m/>
    <m/>
    <m/>
    <m/>
    <m/>
    <m/>
    <m/>
    <x v="1"/>
    <n v="0.7"/>
    <n v="1.4"/>
    <n v="1.0499999999999998"/>
    <n v="8"/>
    <n v="6"/>
    <m/>
    <m/>
    <m/>
    <m/>
    <s v="intact"/>
    <n v="60"/>
    <n v="0.6"/>
    <n v="0.6"/>
    <s v="c"/>
    <s v="lsc"/>
    <s v="clsc"/>
    <s v="canopy"/>
    <n v="2.5"/>
    <m/>
    <m/>
    <n v="0.30937500000000001"/>
    <n v="5"/>
    <n v="2"/>
    <m/>
    <m/>
  </r>
  <r>
    <s v="SMDSFL9"/>
    <n v="3"/>
    <s v="BT1104"/>
    <x v="3"/>
    <n v="1"/>
    <n v="12.5"/>
    <m/>
    <m/>
    <m/>
    <m/>
    <m/>
    <m/>
    <m/>
    <m/>
    <m/>
    <x v="1"/>
    <n v="0.99"/>
    <n v="0.7"/>
    <n v="0.84499999999999997"/>
    <n v="9"/>
    <n v="9"/>
    <m/>
    <m/>
    <m/>
    <m/>
    <s v="intact"/>
    <n v="20"/>
    <n v="0.2"/>
    <n v="0.2"/>
    <s v="e"/>
    <s v="sc"/>
    <s v="esc"/>
    <s v="canopy"/>
    <m/>
    <m/>
    <n v="9"/>
    <n v="0.9900000000000001"/>
    <m/>
    <m/>
    <m/>
    <m/>
  </r>
  <r>
    <s v="SMDSFL9"/>
    <n v="3"/>
    <s v="BT1105"/>
    <x v="28"/>
    <n v="1"/>
    <n v="14.6"/>
    <m/>
    <m/>
    <m/>
    <m/>
    <m/>
    <m/>
    <m/>
    <m/>
    <m/>
    <x v="0"/>
    <n v="0.99"/>
    <n v="0.7"/>
    <n v="0.84499999999999997"/>
    <n v="9"/>
    <n v="9"/>
    <m/>
    <m/>
    <m/>
    <m/>
    <s v="intact"/>
    <n v="20"/>
    <n v="0.2"/>
    <n v="0.2"/>
    <s v="e"/>
    <s v="sc"/>
    <s v="esc"/>
    <s v="canopy"/>
    <m/>
    <m/>
    <n v="9"/>
    <n v="0.9900000000000001"/>
    <m/>
    <m/>
    <m/>
    <m/>
  </r>
  <r>
    <s v="SMDSFL9"/>
    <n v="3"/>
    <s v="BT1106"/>
    <x v="4"/>
    <n v="1"/>
    <n v="11"/>
    <m/>
    <m/>
    <m/>
    <m/>
    <m/>
    <m/>
    <m/>
    <m/>
    <m/>
    <x v="0"/>
    <n v="0.99"/>
    <n v="0.99"/>
    <n v="0.99"/>
    <n v="6"/>
    <n v="6"/>
    <m/>
    <m/>
    <m/>
    <m/>
    <s v="intact"/>
    <n v="20"/>
    <n v="0.2"/>
    <n v="0.2"/>
    <s v="e"/>
    <s v="sc"/>
    <s v="esc"/>
    <s v="canopy"/>
    <m/>
    <m/>
    <n v="6"/>
    <n v="0.9900000000000001"/>
    <m/>
    <m/>
    <m/>
    <m/>
  </r>
  <r>
    <s v="SMDSFL9"/>
    <n v="3"/>
    <s v="BT1107"/>
    <x v="4"/>
    <n v="1"/>
    <n v="15.5"/>
    <m/>
    <m/>
    <m/>
    <m/>
    <m/>
    <m/>
    <m/>
    <m/>
    <m/>
    <x v="0"/>
    <n v="1.2"/>
    <n v="1.2"/>
    <n v="1.2"/>
    <n v="6.5"/>
    <n v="6"/>
    <m/>
    <m/>
    <m/>
    <m/>
    <s v="intact"/>
    <n v="30"/>
    <n v="0.3"/>
    <n v="0.3"/>
    <s v="e"/>
    <s v="sc "/>
    <s v="esc "/>
    <s v="canopy"/>
    <m/>
    <m/>
    <n v="6"/>
    <n v="0.91384615384615386"/>
    <m/>
    <m/>
    <m/>
    <m/>
  </r>
  <r>
    <s v="SMDSFL9"/>
    <n v="3"/>
    <s v="BT1108"/>
    <x v="3"/>
    <n v="1"/>
    <n v="13"/>
    <m/>
    <m/>
    <m/>
    <m/>
    <m/>
    <m/>
    <m/>
    <m/>
    <m/>
    <x v="1"/>
    <n v="1.1000000000000001"/>
    <n v="1.1000000000000001"/>
    <n v="1.1000000000000001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SMDSFL9"/>
    <n v="3"/>
    <s v="BT1109"/>
    <x v="3"/>
    <n v="1"/>
    <n v="11.4"/>
    <m/>
    <m/>
    <m/>
    <m/>
    <m/>
    <m/>
    <m/>
    <m/>
    <m/>
    <x v="1"/>
    <n v="0.99"/>
    <n v="0.99"/>
    <n v="0.99"/>
    <n v="5"/>
    <n v="3"/>
    <m/>
    <m/>
    <m/>
    <m/>
    <s v="intact"/>
    <n v="50"/>
    <n v="0.5"/>
    <n v="0.5"/>
    <s v="c"/>
    <s v="lsc"/>
    <s v="clsc"/>
    <s v="canopy"/>
    <n v="3"/>
    <m/>
    <m/>
    <n v="0.59400000000000008"/>
    <n v="3"/>
    <m/>
    <m/>
    <m/>
  </r>
  <r>
    <s v="SMDSFL9"/>
    <n v="3"/>
    <s v="BT1110"/>
    <x v="3"/>
    <n v="1"/>
    <n v="16.600000000000001"/>
    <m/>
    <m/>
    <m/>
    <m/>
    <m/>
    <m/>
    <m/>
    <m/>
    <m/>
    <x v="1"/>
    <n v="0.99"/>
    <n v="0.99"/>
    <n v="0.99"/>
    <n v="10"/>
    <n v="10"/>
    <m/>
    <m/>
    <m/>
    <m/>
    <s v="intact"/>
    <n v="5"/>
    <n v="0.05"/>
    <n v="0.05"/>
    <s v="e"/>
    <s v="sc"/>
    <s v="esc"/>
    <s v="canopy"/>
    <m/>
    <m/>
    <n v="10"/>
    <n v="0.9900000000000001"/>
    <m/>
    <m/>
    <m/>
    <m/>
  </r>
  <r>
    <s v="SMDSFL9"/>
    <n v="3"/>
    <s v="BT1111"/>
    <x v="28"/>
    <n v="1"/>
    <n v="11"/>
    <m/>
    <m/>
    <m/>
    <m/>
    <m/>
    <m/>
    <m/>
    <m/>
    <m/>
    <x v="0"/>
    <n v="0.8"/>
    <n v="0.8"/>
    <n v="0.8"/>
    <n v="9"/>
    <n v="9"/>
    <m/>
    <m/>
    <m/>
    <m/>
    <s v="intact"/>
    <n v="50"/>
    <n v="0.5"/>
    <n v="0.5"/>
    <s v="e"/>
    <s v="s"/>
    <s v="es"/>
    <s v="canopy"/>
    <m/>
    <m/>
    <n v="9"/>
    <n v="0.9900000000000001"/>
    <m/>
    <m/>
    <m/>
    <m/>
  </r>
  <r>
    <s v="SMDSFL9"/>
    <n v="3"/>
    <s v="BT1112"/>
    <x v="3"/>
    <n v="1"/>
    <n v="16.7"/>
    <m/>
    <m/>
    <m/>
    <m/>
    <m/>
    <m/>
    <m/>
    <m/>
    <m/>
    <x v="1"/>
    <n v="0.99"/>
    <n v="0.99"/>
    <n v="0.99"/>
    <n v="9"/>
    <n v="9"/>
    <m/>
    <m/>
    <m/>
    <m/>
    <s v="intact"/>
    <n v="10"/>
    <n v="0.1"/>
    <n v="0.1"/>
    <s v="c"/>
    <s v="lsc"/>
    <s v="clsc"/>
    <s v="canopy"/>
    <n v="1.5"/>
    <m/>
    <m/>
    <n v="0.16499999999999998"/>
    <n v="0.99"/>
    <m/>
    <m/>
    <m/>
  </r>
  <r>
    <s v="SMDSFL9"/>
    <n v="3"/>
    <s v="BT1113"/>
    <x v="3"/>
    <n v="2"/>
    <n v="19"/>
    <n v="8"/>
    <n v="6.5"/>
    <m/>
    <m/>
    <m/>
    <m/>
    <m/>
    <m/>
    <m/>
    <x v="1"/>
    <n v="1.4"/>
    <n v="1.4"/>
    <n v="1.4"/>
    <n v="9"/>
    <n v="9"/>
    <m/>
    <m/>
    <m/>
    <m/>
    <s v="intact"/>
    <n v="10"/>
    <n v="0.1"/>
    <n v="0.1"/>
    <s v="c"/>
    <s v="lsc"/>
    <s v="clsc"/>
    <s v="canopy"/>
    <n v="2"/>
    <m/>
    <m/>
    <n v="0.22"/>
    <n v="2"/>
    <m/>
    <m/>
    <m/>
  </r>
  <r>
    <s v="SMDSFL9"/>
    <n v="3"/>
    <s v="BT1114"/>
    <x v="4"/>
    <n v="1"/>
    <n v="13.5"/>
    <m/>
    <m/>
    <m/>
    <m/>
    <m/>
    <m/>
    <m/>
    <m/>
    <m/>
    <x v="1"/>
    <n v="1.3"/>
    <n v="1.3"/>
    <n v="1.3"/>
    <n v="6"/>
    <n v="6"/>
    <m/>
    <m/>
    <m/>
    <m/>
    <s v="intact"/>
    <n v="15"/>
    <n v="0.15"/>
    <n v="0.15"/>
    <s v="e"/>
    <s v="sc"/>
    <s v="esc"/>
    <s v="canopy"/>
    <m/>
    <m/>
    <n v="6"/>
    <n v="0.9900000000000001"/>
    <m/>
    <m/>
    <m/>
    <m/>
  </r>
  <r>
    <s v="SMDSFL9"/>
    <n v="3"/>
    <s v="BT1115"/>
    <x v="4"/>
    <n v="2"/>
    <n v="13.5"/>
    <n v="7"/>
    <m/>
    <m/>
    <m/>
    <m/>
    <m/>
    <m/>
    <m/>
    <m/>
    <x v="1"/>
    <n v="0.99"/>
    <n v="0.99"/>
    <n v="0.99"/>
    <n v="5.5"/>
    <n v="5.5"/>
    <m/>
    <m/>
    <m/>
    <m/>
    <s v="intact"/>
    <n v="10"/>
    <n v="0.1"/>
    <n v="0.1"/>
    <s v="c"/>
    <s v="lsc"/>
    <s v="clsc"/>
    <s v="canopy"/>
    <n v="0.99"/>
    <m/>
    <m/>
    <n v="0.18000000000000002"/>
    <n v="0.99"/>
    <m/>
    <m/>
    <m/>
  </r>
  <r>
    <s v="SMDSFL9"/>
    <n v="3"/>
    <s v="BT1116"/>
    <x v="3"/>
    <n v="1"/>
    <n v="15"/>
    <m/>
    <m/>
    <m/>
    <m/>
    <m/>
    <m/>
    <m/>
    <m/>
    <m/>
    <x v="1"/>
    <n v="1.4"/>
    <n v="1.4"/>
    <n v="1.4"/>
    <n v="10"/>
    <n v="10"/>
    <m/>
    <m/>
    <m/>
    <m/>
    <s v="intact"/>
    <n v="10"/>
    <n v="0.1"/>
    <n v="0.1"/>
    <s v="e"/>
    <s v="sc"/>
    <s v="esc"/>
    <s v="canopy"/>
    <m/>
    <m/>
    <n v="10"/>
    <n v="0.9900000000000001"/>
    <m/>
    <m/>
    <m/>
    <m/>
  </r>
  <r>
    <s v="SMDSFL9"/>
    <n v="3"/>
    <s v="BT1117"/>
    <x v="4"/>
    <n v="1"/>
    <n v="10.199999999999999"/>
    <m/>
    <m/>
    <m/>
    <m/>
    <m/>
    <m/>
    <m/>
    <m/>
    <m/>
    <x v="1"/>
    <n v="0.9"/>
    <n v="0.9"/>
    <n v="0.9"/>
    <n v="6"/>
    <n v="6"/>
    <m/>
    <m/>
    <m/>
    <m/>
    <s v="intact"/>
    <n v="20"/>
    <n v="0.2"/>
    <n v="0.2"/>
    <s v="e"/>
    <s v="sc"/>
    <s v="esc"/>
    <s v="canopy"/>
    <m/>
    <m/>
    <n v="6"/>
    <n v="0.9900000000000001"/>
    <m/>
    <m/>
    <m/>
    <m/>
  </r>
  <r>
    <s v="SMDSFL9"/>
    <n v="3"/>
    <s v="BT1118"/>
    <x v="3"/>
    <n v="2"/>
    <n v="12.5"/>
    <n v="7.7"/>
    <m/>
    <m/>
    <m/>
    <m/>
    <m/>
    <m/>
    <m/>
    <m/>
    <x v="0"/>
    <n v="0.99"/>
    <n v="0.99"/>
    <n v="0.99"/>
    <n v="7"/>
    <n v="5"/>
    <m/>
    <m/>
    <m/>
    <m/>
    <s v="intact"/>
    <n v="50"/>
    <n v="0.5"/>
    <n v="0.5"/>
    <s v="c"/>
    <s v="lsc"/>
    <s v="clsc"/>
    <s v="canopy"/>
    <n v="1.5"/>
    <m/>
    <m/>
    <n v="0.21214285714285713"/>
    <n v="2"/>
    <n v="6"/>
    <m/>
    <m/>
  </r>
  <r>
    <s v="SMDSFL9"/>
    <n v="3"/>
    <s v="BT1119"/>
    <x v="3"/>
    <n v="2"/>
    <n v="18.5"/>
    <n v="18.2"/>
    <m/>
    <m/>
    <m/>
    <m/>
    <m/>
    <m/>
    <m/>
    <m/>
    <x v="1"/>
    <n v="1.4"/>
    <n v="1.4"/>
    <n v="1.4"/>
    <n v="10"/>
    <n v="10"/>
    <m/>
    <m/>
    <m/>
    <m/>
    <s v="intact"/>
    <n v="10"/>
    <n v="0.1"/>
    <n v="0.1"/>
    <s v="e"/>
    <s v="sc"/>
    <s v="esc"/>
    <s v="canopy"/>
    <m/>
    <m/>
    <n v="10"/>
    <n v="0.9900000000000001"/>
    <m/>
    <m/>
    <m/>
    <m/>
  </r>
  <r>
    <s v="SMDSFL9"/>
    <n v="3"/>
    <s v="BT1120"/>
    <x v="4"/>
    <n v="1"/>
    <n v="10.7"/>
    <m/>
    <m/>
    <m/>
    <m/>
    <m/>
    <m/>
    <m/>
    <m/>
    <m/>
    <x v="1"/>
    <n v="0.9"/>
    <n v="0.9"/>
    <n v="0.9"/>
    <n v="6"/>
    <n v="5.5"/>
    <m/>
    <m/>
    <m/>
    <m/>
    <s v="intact"/>
    <n v="20"/>
    <n v="0.2"/>
    <n v="0.2"/>
    <s v="e"/>
    <s v="sc"/>
    <s v="esc"/>
    <s v="canopy"/>
    <m/>
    <m/>
    <n v="5.5"/>
    <n v="0.90749999999999997"/>
    <m/>
    <m/>
    <m/>
    <m/>
  </r>
  <r>
    <s v="SMDSFL9"/>
    <n v="3"/>
    <s v="BT1121"/>
    <x v="4"/>
    <n v="1"/>
    <n v="10.199999999999999"/>
    <m/>
    <m/>
    <m/>
    <m/>
    <m/>
    <m/>
    <m/>
    <m/>
    <m/>
    <x v="0"/>
    <n v="0.5"/>
    <n v="0.5"/>
    <n v="0.5"/>
    <n v="8"/>
    <n v="8"/>
    <m/>
    <m/>
    <m/>
    <m/>
    <s v="intact"/>
    <n v="20"/>
    <n v="0.2"/>
    <n v="0.2"/>
    <s v="e"/>
    <s v="sc"/>
    <s v="esc"/>
    <s v="canopy"/>
    <m/>
    <m/>
    <n v="8"/>
    <n v="0.9900000000000001"/>
    <m/>
    <m/>
    <m/>
    <m/>
  </r>
  <r>
    <s v="SMDSFL9"/>
    <n v="3"/>
    <s v="BT1122"/>
    <x v="4"/>
    <n v="1"/>
    <n v="14.9"/>
    <m/>
    <m/>
    <m/>
    <m/>
    <m/>
    <m/>
    <m/>
    <m/>
    <m/>
    <x v="0"/>
    <n v="0.99"/>
    <n v="0.99"/>
    <n v="0.99"/>
    <n v="8"/>
    <n v="8"/>
    <m/>
    <m/>
    <m/>
    <m/>
    <s v="intact"/>
    <n v="30"/>
    <n v="0.3"/>
    <n v="0.3"/>
    <s v="c"/>
    <s v="lsc"/>
    <s v="clsc"/>
    <s v="canopy"/>
    <n v="0.99"/>
    <m/>
    <m/>
    <n v="0.12375000000000001"/>
    <n v="0.99"/>
    <m/>
    <m/>
    <m/>
  </r>
  <r>
    <s v="SMDSFL9"/>
    <n v="3"/>
    <s v="BT1123"/>
    <x v="28"/>
    <n v="1"/>
    <n v="13.2"/>
    <m/>
    <m/>
    <m/>
    <m/>
    <m/>
    <m/>
    <m/>
    <m/>
    <m/>
    <x v="1"/>
    <n v="0.9"/>
    <n v="0.9"/>
    <n v="0.9"/>
    <n v="7"/>
    <n v="7"/>
    <m/>
    <m/>
    <m/>
    <m/>
    <s v="intact"/>
    <n v="20"/>
    <n v="0.2"/>
    <n v="0.2"/>
    <s v="c"/>
    <s v="lsc"/>
    <s v="clsc"/>
    <s v="canopy"/>
    <n v="0.99"/>
    <m/>
    <m/>
    <n v="0.14142857142857143"/>
    <n v="0.99"/>
    <m/>
    <m/>
    <m/>
  </r>
  <r>
    <s v="SMDSFL9"/>
    <n v="3"/>
    <s v="BT1124"/>
    <x v="4"/>
    <n v="1"/>
    <n v="12.1"/>
    <m/>
    <m/>
    <m/>
    <m/>
    <m/>
    <m/>
    <m/>
    <m/>
    <m/>
    <x v="0"/>
    <n v="0.99"/>
    <n v="0.99"/>
    <n v="0.99"/>
    <n v="6"/>
    <n v="6"/>
    <m/>
    <m/>
    <m/>
    <m/>
    <s v="intact"/>
    <n v="20"/>
    <n v="0.2"/>
    <n v="0.2"/>
    <s v="e"/>
    <s v="sc"/>
    <s v="esc"/>
    <s v="canopy"/>
    <m/>
    <m/>
    <n v="6"/>
    <n v="0.9900000000000001"/>
    <m/>
    <m/>
    <m/>
    <m/>
  </r>
  <r>
    <s v="SMDSFL9"/>
    <n v="3"/>
    <s v="BT1125"/>
    <x v="28"/>
    <n v="1"/>
    <n v="19.899999999999999"/>
    <m/>
    <m/>
    <m/>
    <m/>
    <m/>
    <m/>
    <m/>
    <m/>
    <m/>
    <x v="0"/>
    <n v="1.1000000000000001"/>
    <n v="1.1000000000000001"/>
    <n v="1.1000000000000001"/>
    <n v="12"/>
    <n v="12"/>
    <m/>
    <m/>
    <m/>
    <m/>
    <s v="intact"/>
    <n v="10"/>
    <n v="0.1"/>
    <n v="0.1"/>
    <s v="e"/>
    <s v="sc"/>
    <s v="esc"/>
    <s v="canopy"/>
    <m/>
    <m/>
    <n v="12"/>
    <n v="0.9900000000000001"/>
    <m/>
    <m/>
    <m/>
    <m/>
  </r>
  <r>
    <s v="SMDSFL9"/>
    <n v="3"/>
    <s v="BT1126"/>
    <x v="28"/>
    <n v="2"/>
    <n v="18.7"/>
    <n v="13"/>
    <n v="7"/>
    <m/>
    <m/>
    <m/>
    <m/>
    <m/>
    <m/>
    <m/>
    <x v="0"/>
    <n v="0.5"/>
    <n v="0.5"/>
    <n v="0.5"/>
    <n v="12"/>
    <n v="12"/>
    <m/>
    <m/>
    <m/>
    <m/>
    <s v="intact"/>
    <n v="25"/>
    <n v="0.25"/>
    <n v="0.25"/>
    <s v="c"/>
    <s v="lsc"/>
    <s v="clsc"/>
    <s v="canopy"/>
    <n v="1.5"/>
    <m/>
    <m/>
    <n v="0.12375000000000001"/>
    <n v="4"/>
    <m/>
    <m/>
    <m/>
  </r>
  <r>
    <s v="SMDSFL9"/>
    <n v="3"/>
    <s v="BT1127"/>
    <x v="4"/>
    <n v="2"/>
    <n v="15"/>
    <n v="9.5"/>
    <m/>
    <m/>
    <m/>
    <m/>
    <m/>
    <m/>
    <m/>
    <m/>
    <x v="1"/>
    <n v="0.99"/>
    <n v="0.99"/>
    <n v="0.99"/>
    <n v="8"/>
    <n v="8"/>
    <m/>
    <m/>
    <m/>
    <m/>
    <s v="intact"/>
    <n v="10"/>
    <n v="0.1"/>
    <n v="0.1"/>
    <s v="c"/>
    <s v="lsc"/>
    <s v="clsc"/>
    <s v="canopy"/>
    <n v="1.5"/>
    <m/>
    <m/>
    <n v="0.18562500000000001"/>
    <n v="4"/>
    <m/>
    <m/>
    <m/>
  </r>
  <r>
    <s v="SMDSFL9"/>
    <n v="3"/>
    <s v="BT1128"/>
    <x v="28"/>
    <n v="1"/>
    <n v="19.899999999999999"/>
    <m/>
    <m/>
    <m/>
    <m/>
    <m/>
    <m/>
    <m/>
    <m/>
    <m/>
    <x v="1"/>
    <n v="1.4"/>
    <n v="1.4"/>
    <n v="1.4"/>
    <n v="9"/>
    <n v="9"/>
    <m/>
    <m/>
    <m/>
    <m/>
    <s v="intact"/>
    <n v="50"/>
    <n v="0.5"/>
    <n v="0.5"/>
    <s v="e"/>
    <s v="sc"/>
    <s v="esc"/>
    <s v="canopy"/>
    <m/>
    <m/>
    <n v="9"/>
    <n v="0.9900000000000001"/>
    <m/>
    <m/>
    <m/>
    <m/>
  </r>
  <r>
    <s v="SMDSFL9"/>
    <n v="3"/>
    <s v="BT1129"/>
    <x v="3"/>
    <n v="1"/>
    <n v="10.9"/>
    <m/>
    <m/>
    <m/>
    <m/>
    <m/>
    <m/>
    <m/>
    <m/>
    <m/>
    <x v="0"/>
    <n v="0.7"/>
    <n v="0.7"/>
    <n v="0.7"/>
    <n v="9"/>
    <n v="7"/>
    <m/>
    <m/>
    <m/>
    <m/>
    <s v="intact"/>
    <n v="50"/>
    <n v="0.5"/>
    <n v="0.5"/>
    <s v="c"/>
    <s v="lsc"/>
    <s v="clsc"/>
    <s v="canopy"/>
    <n v="3.5"/>
    <m/>
    <m/>
    <n v="0.38500000000000006"/>
    <n v="0.99"/>
    <n v="2"/>
    <m/>
    <m/>
  </r>
  <r>
    <s v="SMDSFL9"/>
    <n v="3"/>
    <s v="BT1130"/>
    <x v="28"/>
    <n v="1"/>
    <n v="11.6"/>
    <m/>
    <m/>
    <m/>
    <m/>
    <m/>
    <m/>
    <m/>
    <m/>
    <m/>
    <x v="1"/>
    <n v="0.6"/>
    <n v="0.6"/>
    <n v="0.6"/>
    <n v="6"/>
    <n v="6"/>
    <m/>
    <m/>
    <m/>
    <m/>
    <s v="intact"/>
    <n v="50"/>
    <n v="0.5"/>
    <n v="0.5"/>
    <s v="e"/>
    <s v="sc"/>
    <s v="esc"/>
    <s v="canopy"/>
    <m/>
    <m/>
    <n v="6"/>
    <n v="0.9900000000000001"/>
    <m/>
    <m/>
    <m/>
    <m/>
  </r>
  <r>
    <s v="SMDSFL9"/>
    <n v="3"/>
    <s v="BT1131"/>
    <x v="4"/>
    <n v="1"/>
    <n v="12.8"/>
    <m/>
    <m/>
    <m/>
    <m/>
    <m/>
    <m/>
    <m/>
    <m/>
    <m/>
    <x v="1"/>
    <n v="0.99"/>
    <n v="0.99"/>
    <n v="0.99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SMWSFH10"/>
    <n v="3"/>
    <s v="BT1132"/>
    <x v="10"/>
    <n v="2"/>
    <n v="16.100000000000001"/>
    <n v="8.5"/>
    <m/>
    <m/>
    <m/>
    <m/>
    <m/>
    <m/>
    <m/>
    <m/>
    <x v="1"/>
    <n v="0.4"/>
    <n v="1.2"/>
    <n v="0.8"/>
    <m/>
    <m/>
    <m/>
    <m/>
    <m/>
    <s v="canopy"/>
    <s v="canopy"/>
    <n v="80"/>
    <n v="0.8"/>
    <n v="0.8"/>
    <s v="e"/>
    <s v="s"/>
    <s v="es"/>
    <s v="stem"/>
    <m/>
    <n v="1.5"/>
    <n v="0.01"/>
    <m/>
    <m/>
    <m/>
    <s v="missed height"/>
    <m/>
  </r>
  <r>
    <s v="SMWSFH10"/>
    <n v="4"/>
    <s v="BT1133"/>
    <x v="28"/>
    <n v="1"/>
    <n v="44.5"/>
    <m/>
    <m/>
    <m/>
    <m/>
    <m/>
    <m/>
    <m/>
    <m/>
    <m/>
    <x v="1"/>
    <n v="1.5"/>
    <n v="1.3"/>
    <n v="1.4"/>
    <n v="17.600000000000001"/>
    <n v="17.600000000000001"/>
    <m/>
    <m/>
    <m/>
    <m/>
    <s v="intact"/>
    <n v="20"/>
    <n v="0.2"/>
    <n v="0.2"/>
    <s v="e"/>
    <s v="sc"/>
    <s v="esc"/>
    <s v="canopy"/>
    <m/>
    <m/>
    <n v="17.600000000000001"/>
    <n v="0.9900000000000001"/>
    <m/>
    <m/>
    <m/>
    <m/>
  </r>
  <r>
    <s v="SMWSFH10"/>
    <n v="4"/>
    <s v="BT1134"/>
    <x v="28"/>
    <n v="1"/>
    <n v="20"/>
    <m/>
    <m/>
    <m/>
    <m/>
    <m/>
    <m/>
    <m/>
    <m/>
    <m/>
    <x v="1"/>
    <n v="1.1000000000000001"/>
    <n v="1.3"/>
    <n v="1.2000000000000002"/>
    <n v="9.8000000000000007"/>
    <n v="9.8000000000000007"/>
    <m/>
    <m/>
    <m/>
    <m/>
    <s v="intact"/>
    <n v="20"/>
    <n v="0.2"/>
    <n v="0.2"/>
    <s v="c"/>
    <s v="ls"/>
    <s v="cls"/>
    <s v="stem"/>
    <n v="0.5"/>
    <m/>
    <m/>
    <n v="5.0510204081632648E-2"/>
    <n v="0.99"/>
    <m/>
    <m/>
    <m/>
  </r>
  <r>
    <s v="SMWSFH10"/>
    <n v="4"/>
    <s v="BT1135"/>
    <x v="34"/>
    <n v="2"/>
    <n v="23.8"/>
    <n v="7.8"/>
    <n v="6"/>
    <m/>
    <m/>
    <m/>
    <m/>
    <n v="10.199999999999999"/>
    <m/>
    <m/>
    <x v="1"/>
    <n v="1.4"/>
    <n v="1.4"/>
    <n v="1.4"/>
    <n v="8"/>
    <n v="8"/>
    <m/>
    <m/>
    <m/>
    <m/>
    <s v="intact"/>
    <n v="30"/>
    <n v="0.3"/>
    <n v="0.3"/>
    <s v="e"/>
    <s v="sc"/>
    <s v="esc"/>
    <s v="canopy"/>
    <m/>
    <m/>
    <n v="8"/>
    <n v="0.9900000000000001"/>
    <m/>
    <m/>
    <m/>
    <m/>
  </r>
  <r>
    <s v="SMWSFH10"/>
    <n v="4"/>
    <s v="BT1136"/>
    <x v="34"/>
    <n v="1"/>
    <n v="63.5"/>
    <m/>
    <m/>
    <m/>
    <m/>
    <m/>
    <m/>
    <m/>
    <m/>
    <m/>
    <x v="1"/>
    <n v="2.1"/>
    <n v="2"/>
    <n v="2.0499999999999998"/>
    <n v="20.2"/>
    <n v="20.2"/>
    <m/>
    <m/>
    <m/>
    <m/>
    <s v="intact"/>
    <n v="15"/>
    <n v="0.15"/>
    <n v="0.15"/>
    <s v="e"/>
    <s v="sc"/>
    <s v="esc"/>
    <s v="canopy"/>
    <m/>
    <m/>
    <n v="20.2"/>
    <n v="0.9900000000000001"/>
    <m/>
    <m/>
    <m/>
    <m/>
  </r>
  <r>
    <s v="SMWSFH10"/>
    <n v="4"/>
    <s v="BT1137"/>
    <x v="28"/>
    <n v="1"/>
    <n v="30.7"/>
    <m/>
    <m/>
    <m/>
    <m/>
    <m/>
    <m/>
    <m/>
    <m/>
    <m/>
    <x v="1"/>
    <n v="1.2"/>
    <n v="0.9"/>
    <n v="1.05"/>
    <n v="16.399999999999999"/>
    <n v="16.399999999999999"/>
    <m/>
    <m/>
    <m/>
    <m/>
    <s v="intact"/>
    <n v="20"/>
    <n v="0.2"/>
    <n v="0.2"/>
    <s v="e"/>
    <s v="sc"/>
    <s v="esc"/>
    <s v="canopy"/>
    <m/>
    <m/>
    <n v="16.399999999999999"/>
    <n v="0.9900000000000001"/>
    <m/>
    <m/>
    <m/>
    <m/>
  </r>
  <r>
    <s v="SMWSFH10"/>
    <n v="4"/>
    <s v="BT1138"/>
    <x v="28"/>
    <n v="1"/>
    <n v="32.700000000000003"/>
    <m/>
    <m/>
    <m/>
    <m/>
    <m/>
    <m/>
    <m/>
    <m/>
    <m/>
    <x v="1"/>
    <n v="1.1000000000000001"/>
    <n v="1.5"/>
    <n v="1.3"/>
    <n v="16.399999999999999"/>
    <n v="16.399999999999999"/>
    <m/>
    <m/>
    <m/>
    <m/>
    <s v="intact"/>
    <n v="20"/>
    <n v="0.2"/>
    <n v="0.2"/>
    <s v="e"/>
    <s v="sc"/>
    <s v="esc"/>
    <s v="canopy"/>
    <m/>
    <m/>
    <n v="16.399999999999999"/>
    <n v="0.9900000000000001"/>
    <m/>
    <m/>
    <m/>
    <m/>
  </r>
  <r>
    <s v="SMWSFH10"/>
    <n v="4"/>
    <s v="BT1139"/>
    <x v="34"/>
    <n v="1"/>
    <n v="53.2"/>
    <m/>
    <m/>
    <m/>
    <m/>
    <m/>
    <m/>
    <m/>
    <m/>
    <m/>
    <x v="0"/>
    <n v="1.3"/>
    <n v="1.4"/>
    <n v="1.35"/>
    <n v="14"/>
    <n v="14"/>
    <m/>
    <m/>
    <m/>
    <m/>
    <s v="intact"/>
    <n v="20"/>
    <n v="0.2"/>
    <n v="0.2"/>
    <s v="e"/>
    <s v="sc"/>
    <s v="esc"/>
    <s v="canopy"/>
    <m/>
    <m/>
    <n v="14"/>
    <n v="0.9900000000000001"/>
    <m/>
    <m/>
    <m/>
    <m/>
  </r>
  <r>
    <s v="SMWSFH10"/>
    <n v="4"/>
    <s v="BT1140"/>
    <x v="28"/>
    <n v="1"/>
    <n v="28"/>
    <m/>
    <m/>
    <m/>
    <m/>
    <m/>
    <m/>
    <m/>
    <m/>
    <m/>
    <x v="0"/>
    <n v="1.2"/>
    <n v="0.7"/>
    <n v="0.95"/>
    <n v="15"/>
    <n v="15"/>
    <m/>
    <m/>
    <m/>
    <m/>
    <s v="intact"/>
    <n v="20"/>
    <n v="0.2"/>
    <n v="0.2"/>
    <s v="e"/>
    <s v="sc"/>
    <s v="esc"/>
    <s v="canopy"/>
    <m/>
    <m/>
    <n v="15"/>
    <n v="0.9900000000000001"/>
    <m/>
    <m/>
    <m/>
    <m/>
  </r>
  <r>
    <s v="SMWSFH10"/>
    <n v="4"/>
    <s v="BT1141"/>
    <x v="28"/>
    <n v="1"/>
    <n v="41"/>
    <m/>
    <m/>
    <m/>
    <m/>
    <m/>
    <m/>
    <m/>
    <m/>
    <m/>
    <x v="1"/>
    <n v="1.6"/>
    <n v="1.4"/>
    <n v="1.5"/>
    <n v="19.399999999999999"/>
    <n v="19.399999999999999"/>
    <m/>
    <m/>
    <m/>
    <m/>
    <s v="intact"/>
    <n v="20"/>
    <n v="0.2"/>
    <n v="0.2"/>
    <s v="e"/>
    <s v="sc"/>
    <s v="esc"/>
    <s v="canopy"/>
    <m/>
    <m/>
    <n v="19.399999999999999"/>
    <n v="0.9900000000000001"/>
    <m/>
    <m/>
    <m/>
    <m/>
  </r>
  <r>
    <s v="SMWSFH10"/>
    <n v="4"/>
    <s v="BT1142"/>
    <x v="34"/>
    <n v="1"/>
    <n v="109"/>
    <m/>
    <m/>
    <m/>
    <m/>
    <m/>
    <m/>
    <n v="27.2"/>
    <m/>
    <m/>
    <x v="1"/>
    <n v="1.6"/>
    <n v="1.7"/>
    <n v="1.65"/>
    <n v="19.399999999999999"/>
    <n v="19.399999999999999"/>
    <m/>
    <m/>
    <m/>
    <m/>
    <s v="intact"/>
    <n v="15"/>
    <n v="0.15"/>
    <n v="0.15"/>
    <s v="e"/>
    <s v="sc"/>
    <s v="esc"/>
    <s v="canopy"/>
    <m/>
    <m/>
    <n v="19.399999999999999"/>
    <n v="0.9900000000000001"/>
    <m/>
    <m/>
    <m/>
    <m/>
  </r>
  <r>
    <s v="SMWSFH10"/>
    <n v="4"/>
    <s v="BT1143"/>
    <x v="34"/>
    <n v="1"/>
    <n v="84.5"/>
    <m/>
    <m/>
    <m/>
    <m/>
    <m/>
    <m/>
    <m/>
    <m/>
    <m/>
    <x v="0"/>
    <n v="1.8"/>
    <n v="1.6"/>
    <n v="1.7000000000000002"/>
    <n v="22"/>
    <n v="22"/>
    <m/>
    <m/>
    <m/>
    <m/>
    <s v="intact"/>
    <n v="20"/>
    <n v="0.2"/>
    <n v="0.2"/>
    <s v="e"/>
    <s v="sc"/>
    <s v="esc"/>
    <s v="canopy"/>
    <m/>
    <m/>
    <n v="22"/>
    <n v="0.9900000000000001"/>
    <m/>
    <m/>
    <m/>
    <m/>
  </r>
  <r>
    <s v="SMWSFH10"/>
    <n v="4"/>
    <s v="BT1144"/>
    <x v="34"/>
    <n v="1"/>
    <n v="105.5"/>
    <m/>
    <m/>
    <m/>
    <m/>
    <m/>
    <m/>
    <m/>
    <m/>
    <m/>
    <x v="1"/>
    <n v="1.5"/>
    <n v="1.9"/>
    <n v="1.7"/>
    <n v="22"/>
    <n v="22"/>
    <m/>
    <m/>
    <m/>
    <m/>
    <s v="intact"/>
    <n v="15"/>
    <n v="0.15"/>
    <n v="0.15"/>
    <s v="e"/>
    <s v="sc"/>
    <s v="esc"/>
    <s v="canopy"/>
    <m/>
    <m/>
    <n v="22"/>
    <n v="0.9900000000000001"/>
    <m/>
    <m/>
    <m/>
    <m/>
  </r>
  <r>
    <s v="SMWSFH10"/>
    <n v="4"/>
    <s v="BT1145"/>
    <x v="28"/>
    <n v="1"/>
    <n v="43.7"/>
    <m/>
    <m/>
    <m/>
    <m/>
    <m/>
    <m/>
    <m/>
    <m/>
    <m/>
    <x v="0"/>
    <n v="1.1000000000000001"/>
    <n v="2"/>
    <n v="1.55"/>
    <n v="17.8"/>
    <n v="17.8"/>
    <m/>
    <m/>
    <m/>
    <m/>
    <s v="intact"/>
    <n v="50"/>
    <n v="0.5"/>
    <n v="0.5"/>
    <s v="e"/>
    <s v="sc"/>
    <s v="esc"/>
    <s v="canopy"/>
    <m/>
    <m/>
    <n v="17.8"/>
    <n v="0.9900000000000001"/>
    <m/>
    <m/>
    <m/>
    <m/>
  </r>
  <r>
    <s v="SMWSFH10"/>
    <n v="4"/>
    <s v="BT1146"/>
    <x v="28"/>
    <n v="1"/>
    <n v="52.9"/>
    <m/>
    <m/>
    <m/>
    <m/>
    <m/>
    <m/>
    <m/>
    <m/>
    <m/>
    <x v="1"/>
    <n v="1.6"/>
    <n v="2.1"/>
    <n v="1.85"/>
    <n v="21.2"/>
    <n v="21.2"/>
    <m/>
    <m/>
    <m/>
    <m/>
    <s v="intact"/>
    <n v="50"/>
    <n v="0.5"/>
    <n v="0.5"/>
    <s v="c"/>
    <s v="lsc"/>
    <s v="clsc"/>
    <s v="canopy"/>
    <n v="1.8"/>
    <m/>
    <m/>
    <n v="8.4056603773584912E-2"/>
    <n v="0.99"/>
    <n v="0.99"/>
    <m/>
    <m/>
  </r>
  <r>
    <s v="SMWSFH10"/>
    <n v="4"/>
    <s v="BT1147"/>
    <x v="34"/>
    <n v="1"/>
    <n v="53.6"/>
    <m/>
    <m/>
    <m/>
    <m/>
    <m/>
    <m/>
    <m/>
    <m/>
    <m/>
    <x v="1"/>
    <n v="2"/>
    <n v="2.4"/>
    <n v="2.2000000000000002"/>
    <n v="22"/>
    <n v="22"/>
    <m/>
    <m/>
    <m/>
    <m/>
    <s v="intact"/>
    <m/>
    <n v="0.01"/>
    <n v="0"/>
    <s v="e"/>
    <s v="sc"/>
    <s v="esc"/>
    <s v="canopy"/>
    <m/>
    <m/>
    <n v="22"/>
    <n v="0.9900000000000001"/>
    <m/>
    <m/>
    <s v="missed canopy"/>
    <m/>
  </r>
  <r>
    <s v="SMWSFH10"/>
    <n v="4"/>
    <s v="BT1148"/>
    <x v="34"/>
    <n v="2"/>
    <n v="54.9"/>
    <n v="55.4"/>
    <m/>
    <m/>
    <m/>
    <m/>
    <m/>
    <m/>
    <m/>
    <m/>
    <x v="0"/>
    <n v="1.8"/>
    <n v="0.99"/>
    <n v="1.395"/>
    <n v="18.8"/>
    <n v="18.8"/>
    <m/>
    <m/>
    <m/>
    <m/>
    <s v="intact"/>
    <n v="30"/>
    <n v="0.3"/>
    <n v="0.3"/>
    <s v="e"/>
    <s v="sc"/>
    <s v="esc"/>
    <s v="canopy"/>
    <m/>
    <m/>
    <n v="18.8"/>
    <n v="0.9900000000000001"/>
    <m/>
    <m/>
    <m/>
    <m/>
  </r>
  <r>
    <s v="SMWSFH10"/>
    <n v="4"/>
    <s v="BT1149"/>
    <x v="34"/>
    <n v="1"/>
    <n v="40.5"/>
    <m/>
    <m/>
    <m/>
    <m/>
    <m/>
    <m/>
    <m/>
    <m/>
    <m/>
    <x v="1"/>
    <n v="2.8"/>
    <n v="1.9"/>
    <n v="2.3499999999999996"/>
    <m/>
    <m/>
    <m/>
    <m/>
    <m/>
    <m/>
    <s v="intact"/>
    <n v="10"/>
    <n v="0.1"/>
    <n v="0.1"/>
    <s v="e"/>
    <s v="sc"/>
    <s v="esc"/>
    <s v="canopy"/>
    <m/>
    <m/>
    <n v="0.01"/>
    <m/>
    <m/>
    <m/>
    <s v="missed height"/>
    <m/>
  </r>
  <r>
    <s v="SMWSFH10"/>
    <n v="4"/>
    <s v="BT1150"/>
    <x v="34"/>
    <n v="2"/>
    <n v="79.8"/>
    <n v="47.8"/>
    <m/>
    <m/>
    <m/>
    <m/>
    <m/>
    <m/>
    <m/>
    <m/>
    <x v="1"/>
    <n v="2.8"/>
    <n v="1.8"/>
    <n v="2.2999999999999998"/>
    <m/>
    <m/>
    <m/>
    <m/>
    <m/>
    <m/>
    <s v="intact"/>
    <n v="15"/>
    <n v="0.15"/>
    <n v="0.15"/>
    <s v="e"/>
    <s v="sc"/>
    <s v="esc"/>
    <s v="canopy"/>
    <m/>
    <m/>
    <n v="0.01"/>
    <m/>
    <m/>
    <m/>
    <s v="missed height"/>
    <m/>
  </r>
  <r>
    <s v="SMWSFH10alt"/>
    <n v="4"/>
    <s v="BT1151"/>
    <x v="34"/>
    <n v="1"/>
    <n v="75"/>
    <m/>
    <m/>
    <m/>
    <m/>
    <m/>
    <m/>
    <m/>
    <m/>
    <m/>
    <x v="0"/>
    <n v="1.8"/>
    <n v="2"/>
    <n v="1.9"/>
    <n v="26.6"/>
    <n v="26.6"/>
    <m/>
    <m/>
    <m/>
    <m/>
    <s v="intact"/>
    <n v="10"/>
    <n v="0.1"/>
    <n v="0.1"/>
    <s v="e"/>
    <s v="c"/>
    <s v="ec"/>
    <s v="canopy"/>
    <m/>
    <m/>
    <n v="26.6"/>
    <n v="0.9900000000000001"/>
    <m/>
    <m/>
    <m/>
    <m/>
  </r>
  <r>
    <s v="SMWSFH10alt"/>
    <n v="4"/>
    <s v="BT1152"/>
    <x v="35"/>
    <n v="1"/>
    <n v="42.9"/>
    <m/>
    <m/>
    <m/>
    <m/>
    <m/>
    <m/>
    <m/>
    <m/>
    <m/>
    <x v="0"/>
    <n v="1.2"/>
    <n v="1.4"/>
    <n v="1.2999999999999998"/>
    <n v="26.2"/>
    <n v="26.2"/>
    <m/>
    <m/>
    <m/>
    <m/>
    <s v="intact"/>
    <n v="10"/>
    <n v="0.1"/>
    <n v="0.1"/>
    <s v="e"/>
    <s v="sc"/>
    <s v="esc"/>
    <s v="canopy"/>
    <m/>
    <m/>
    <n v="26.2"/>
    <n v="0.9900000000000001"/>
    <m/>
    <m/>
    <m/>
    <m/>
  </r>
  <r>
    <s v="SMWSFH10alt"/>
    <n v="4"/>
    <s v="BT1153"/>
    <x v="34"/>
    <n v="1"/>
    <n v="36.1"/>
    <m/>
    <m/>
    <m/>
    <m/>
    <m/>
    <m/>
    <m/>
    <m/>
    <m/>
    <x v="1"/>
    <n v="1.9"/>
    <n v="2.6"/>
    <n v="2.25"/>
    <n v="19.600000000000001"/>
    <n v="19.600000000000001"/>
    <m/>
    <m/>
    <m/>
    <m/>
    <s v="intact"/>
    <n v="15"/>
    <n v="0.15"/>
    <n v="0.15"/>
    <s v="e"/>
    <s v="sc"/>
    <s v="esc"/>
    <s v="canopy"/>
    <m/>
    <m/>
    <n v="19.600000000000001"/>
    <n v="0.9900000000000001"/>
    <m/>
    <m/>
    <m/>
    <m/>
  </r>
  <r>
    <s v="SMWSFH10alt"/>
    <n v="4"/>
    <s v="BT1154"/>
    <x v="35"/>
    <n v="1"/>
    <n v="22.2"/>
    <m/>
    <m/>
    <m/>
    <m/>
    <m/>
    <m/>
    <m/>
    <m/>
    <m/>
    <x v="1"/>
    <n v="1.5"/>
    <n v="1.2"/>
    <n v="1.35"/>
    <n v="20.2"/>
    <n v="20.2"/>
    <m/>
    <m/>
    <m/>
    <m/>
    <s v="intact"/>
    <n v="5"/>
    <n v="0.05"/>
    <n v="0.05"/>
    <s v="e"/>
    <s v="sc"/>
    <s v="esc"/>
    <s v="canopy"/>
    <m/>
    <m/>
    <n v="20.2"/>
    <n v="0.9900000000000001"/>
    <m/>
    <m/>
    <m/>
    <m/>
  </r>
  <r>
    <s v="SMWSFH10alt"/>
    <n v="4"/>
    <s v="BT1155"/>
    <x v="34"/>
    <n v="2"/>
    <n v="55.6"/>
    <n v="17.899999999999999"/>
    <m/>
    <m/>
    <m/>
    <m/>
    <m/>
    <m/>
    <m/>
    <m/>
    <x v="0"/>
    <n v="2.4"/>
    <n v="2.2000000000000002"/>
    <n v="2.2999999999999998"/>
    <n v="22.8"/>
    <n v="22.8"/>
    <m/>
    <m/>
    <m/>
    <m/>
    <s v="intact"/>
    <m/>
    <n v="0.01"/>
    <n v="0"/>
    <s v="e"/>
    <s v="sc"/>
    <s v="esc"/>
    <s v="canopy"/>
    <m/>
    <m/>
    <n v="22.8"/>
    <n v="0.9900000000000001"/>
    <m/>
    <m/>
    <m/>
    <m/>
  </r>
  <r>
    <s v="SMWSFH10alt"/>
    <n v="4"/>
    <s v="BT1156"/>
    <x v="34"/>
    <n v="1"/>
    <n v="42"/>
    <m/>
    <m/>
    <m/>
    <m/>
    <m/>
    <m/>
    <m/>
    <m/>
    <m/>
    <x v="1"/>
    <n v="2.6"/>
    <n v="2"/>
    <n v="2.2999999999999998"/>
    <n v="20.8"/>
    <n v="20.8"/>
    <m/>
    <m/>
    <m/>
    <m/>
    <s v="intact"/>
    <n v="20"/>
    <n v="0.2"/>
    <n v="0.2"/>
    <s v="e"/>
    <s v="c"/>
    <s v="ec"/>
    <s v="canopy"/>
    <m/>
    <m/>
    <n v="20.8"/>
    <n v="0.9900000000000001"/>
    <m/>
    <m/>
    <m/>
    <m/>
  </r>
  <r>
    <s v="SMWSFH10alt"/>
    <n v="4"/>
    <s v="BT1157"/>
    <x v="34"/>
    <n v="1"/>
    <n v="69.099999999999994"/>
    <m/>
    <m/>
    <m/>
    <m/>
    <m/>
    <m/>
    <m/>
    <m/>
    <m/>
    <x v="0"/>
    <n v="1.9"/>
    <n v="1.7"/>
    <n v="1.7999999999999998"/>
    <n v="24.4"/>
    <n v="24.4"/>
    <m/>
    <m/>
    <m/>
    <m/>
    <s v="intact"/>
    <n v="10"/>
    <n v="0.1"/>
    <n v="0.1"/>
    <s v="e"/>
    <s v="sc"/>
    <s v="esc"/>
    <s v="canopy"/>
    <m/>
    <m/>
    <n v="24.4"/>
    <n v="0.9900000000000001"/>
    <m/>
    <m/>
    <m/>
    <m/>
  </r>
  <r>
    <s v="SMWSFH10alt"/>
    <n v="4"/>
    <s v="BT1158"/>
    <x v="34"/>
    <n v="1"/>
    <n v="75.3"/>
    <m/>
    <m/>
    <m/>
    <m/>
    <m/>
    <m/>
    <m/>
    <m/>
    <m/>
    <x v="0"/>
    <n v="2"/>
    <n v="2.2999999999999998"/>
    <n v="2.15"/>
    <n v="22.2"/>
    <n v="22.2"/>
    <m/>
    <m/>
    <m/>
    <m/>
    <s v="intact"/>
    <n v="60"/>
    <n v="0.6"/>
    <n v="0.6"/>
    <s v="e"/>
    <s v="sc"/>
    <s v="esc"/>
    <s v="canopy"/>
    <m/>
    <m/>
    <n v="22.2"/>
    <n v="0.9900000000000001"/>
    <m/>
    <m/>
    <m/>
    <m/>
  </r>
  <r>
    <s v="SMWSFH10alt"/>
    <n v="3"/>
    <s v="BT1159"/>
    <x v="35"/>
    <n v="1"/>
    <n v="11.6"/>
    <m/>
    <m/>
    <m/>
    <m/>
    <m/>
    <m/>
    <m/>
    <m/>
    <m/>
    <x v="1"/>
    <n v="0.5"/>
    <n v="0.5"/>
    <n v="0.5"/>
    <n v="14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WSFH10alt"/>
    <n v="4"/>
    <s v="BT1160"/>
    <x v="35"/>
    <n v="1"/>
    <n v="23.4"/>
    <m/>
    <m/>
    <m/>
    <m/>
    <m/>
    <m/>
    <m/>
    <m/>
    <m/>
    <x v="1"/>
    <n v="0.9"/>
    <n v="1.3"/>
    <n v="1.1000000000000001"/>
    <n v="16.8"/>
    <n v="16.8"/>
    <m/>
    <m/>
    <m/>
    <m/>
    <s v="intact"/>
    <n v="15"/>
    <n v="0.15"/>
    <n v="0.15"/>
    <s v="e"/>
    <s v="sc"/>
    <s v="esc"/>
    <s v="canopy"/>
    <m/>
    <m/>
    <n v="16.8"/>
    <n v="0.9900000000000001"/>
    <m/>
    <m/>
    <m/>
    <m/>
  </r>
  <r>
    <s v="SMWSFH10alt"/>
    <n v="4"/>
    <s v="BT1161"/>
    <x v="35"/>
    <n v="1"/>
    <n v="30"/>
    <m/>
    <m/>
    <m/>
    <m/>
    <m/>
    <m/>
    <m/>
    <m/>
    <m/>
    <x v="1"/>
    <n v="0.8"/>
    <n v="1.6"/>
    <n v="1.2000000000000002"/>
    <n v="20.8"/>
    <n v="20.8"/>
    <m/>
    <m/>
    <m/>
    <m/>
    <s v="intact"/>
    <n v="10"/>
    <n v="0.1"/>
    <n v="0.1"/>
    <s v="e"/>
    <s v="c"/>
    <s v="ec"/>
    <s v="canopy"/>
    <m/>
    <m/>
    <n v="20.8"/>
    <n v="0.9900000000000001"/>
    <m/>
    <m/>
    <m/>
    <m/>
  </r>
  <r>
    <s v="SMWSFH10alt"/>
    <n v="3"/>
    <s v="BT1162"/>
    <x v="35"/>
    <n v="1"/>
    <n v="10.5"/>
    <m/>
    <m/>
    <m/>
    <m/>
    <m/>
    <m/>
    <m/>
    <m/>
    <m/>
    <x v="1"/>
    <n v="0.6"/>
    <n v="0.01"/>
    <n v="0.30499999999999999"/>
    <n v="13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WSFH10alt"/>
    <n v="4"/>
    <s v="BT1163"/>
    <x v="34"/>
    <n v="1"/>
    <n v="41.7"/>
    <m/>
    <m/>
    <m/>
    <m/>
    <m/>
    <m/>
    <m/>
    <m/>
    <m/>
    <x v="1"/>
    <n v="3.6"/>
    <n v="2.7"/>
    <n v="3.1500000000000004"/>
    <n v="20.8"/>
    <n v="20.8"/>
    <m/>
    <m/>
    <m/>
    <m/>
    <s v="intact"/>
    <n v="20"/>
    <n v="0.2"/>
    <n v="0.2"/>
    <s v="e"/>
    <s v="sc"/>
    <s v="esc"/>
    <s v="canopy"/>
    <m/>
    <m/>
    <n v="20.8"/>
    <n v="0.9900000000000001"/>
    <m/>
    <m/>
    <m/>
    <m/>
  </r>
  <r>
    <s v="SMWSFH10alt"/>
    <n v="4"/>
    <s v="BT1164"/>
    <x v="34"/>
    <n v="1"/>
    <n v="45.1"/>
    <m/>
    <m/>
    <m/>
    <m/>
    <m/>
    <m/>
    <m/>
    <m/>
    <m/>
    <x v="1"/>
    <n v="1.9"/>
    <n v="2.2000000000000002"/>
    <n v="2.0499999999999998"/>
    <n v="26.2"/>
    <n v="26.2"/>
    <m/>
    <m/>
    <m/>
    <m/>
    <s v="intact"/>
    <n v="15"/>
    <n v="0.15"/>
    <n v="0.15"/>
    <s v="e"/>
    <s v="c"/>
    <s v="ec"/>
    <s v="canopy"/>
    <m/>
    <m/>
    <n v="26.2"/>
    <n v="0.9900000000000001"/>
    <m/>
    <m/>
    <m/>
    <m/>
  </r>
  <r>
    <s v="SMWSFH10alt"/>
    <n v="4"/>
    <s v="BT1165"/>
    <x v="34"/>
    <n v="1"/>
    <n v="22"/>
    <m/>
    <m/>
    <m/>
    <m/>
    <m/>
    <m/>
    <m/>
    <m/>
    <m/>
    <x v="0"/>
    <n v="1.1000000000000001"/>
    <n v="1.5"/>
    <n v="1.3"/>
    <n v="12"/>
    <n v="12"/>
    <m/>
    <m/>
    <m/>
    <m/>
    <s v="intact"/>
    <n v="60"/>
    <n v="0.6"/>
    <n v="0.6"/>
    <s v="e"/>
    <s v="sc"/>
    <s v="esc"/>
    <s v="canopy"/>
    <m/>
    <m/>
    <n v="12"/>
    <n v="0.9900000000000001"/>
    <m/>
    <m/>
    <m/>
    <m/>
  </r>
  <r>
    <s v="SMWSFH10alt"/>
    <n v="4"/>
    <s v="BT1166"/>
    <x v="34"/>
    <n v="1"/>
    <n v="61"/>
    <m/>
    <m/>
    <m/>
    <m/>
    <m/>
    <m/>
    <m/>
    <m/>
    <m/>
    <x v="1"/>
    <n v="2.5"/>
    <n v="1.8"/>
    <n v="2.15"/>
    <n v="22.8"/>
    <n v="22.8"/>
    <m/>
    <m/>
    <m/>
    <m/>
    <s v="intact"/>
    <n v="15"/>
    <n v="0.15"/>
    <n v="0.15"/>
    <s v="e"/>
    <s v="c"/>
    <s v="ec"/>
    <s v="canopy"/>
    <m/>
    <m/>
    <n v="22.8"/>
    <n v="0.9900000000000001"/>
    <m/>
    <m/>
    <m/>
    <m/>
  </r>
  <r>
    <s v="SMWSFH5"/>
    <n v="4"/>
    <s v="BT1167"/>
    <x v="10"/>
    <n v="1"/>
    <n v="32.6"/>
    <m/>
    <m/>
    <m/>
    <m/>
    <m/>
    <m/>
    <m/>
    <m/>
    <m/>
    <x v="1"/>
    <n v="1.8"/>
    <n v="1.4"/>
    <n v="1.6"/>
    <n v="20"/>
    <n v="15"/>
    <m/>
    <m/>
    <m/>
    <s v="canopy"/>
    <s v="canopy"/>
    <n v="70"/>
    <n v="0.70000000000000007"/>
    <n v="0.70000000000000007"/>
    <s v="c"/>
    <s v="ls"/>
    <s v="cls"/>
    <s v="stem"/>
    <n v="0.99"/>
    <n v="14"/>
    <m/>
    <n v="0.69300000000000006"/>
    <n v="0.99"/>
    <n v="2"/>
    <m/>
    <m/>
  </r>
  <r>
    <s v="SMWSFH5"/>
    <n v="4"/>
    <s v="BT1168"/>
    <x v="10"/>
    <n v="1"/>
    <n v="37.9"/>
    <m/>
    <m/>
    <m/>
    <m/>
    <m/>
    <m/>
    <m/>
    <m/>
    <m/>
    <x v="0"/>
    <n v="1.6"/>
    <n v="1.9"/>
    <n v="1.75"/>
    <n v="20"/>
    <n v="15"/>
    <m/>
    <m/>
    <m/>
    <s v="canopy"/>
    <s v="canopy"/>
    <n v="70"/>
    <n v="0.70000000000000007"/>
    <n v="0.70000000000000007"/>
    <s v="c"/>
    <s v="lsc"/>
    <s v="clsc"/>
    <s v="canopy"/>
    <n v="4"/>
    <n v="14"/>
    <m/>
    <n v="0.69300000000000006"/>
    <n v="2"/>
    <n v="10"/>
    <m/>
    <m/>
  </r>
  <r>
    <s v="SMWSFH5"/>
    <n v="4"/>
    <s v="BT1169"/>
    <x v="36"/>
    <n v="1"/>
    <n v="40.200000000000003"/>
    <m/>
    <m/>
    <m/>
    <m/>
    <m/>
    <m/>
    <m/>
    <m/>
    <m/>
    <x v="0"/>
    <n v="0.9"/>
    <n v="0.9"/>
    <n v="0.9"/>
    <n v="16"/>
    <n v="12"/>
    <m/>
    <m/>
    <m/>
    <s v="canopy"/>
    <s v="canopy"/>
    <n v="80"/>
    <n v="0.8"/>
    <n v="0.8"/>
    <s v="e"/>
    <s v="s"/>
    <s v="es"/>
    <s v="stem"/>
    <m/>
    <m/>
    <n v="12"/>
    <n v="0.74250000000000005"/>
    <m/>
    <m/>
    <m/>
    <m/>
  </r>
  <r>
    <s v="SMWSFH5"/>
    <n v="4"/>
    <s v="BT1170"/>
    <x v="30"/>
    <n v="1"/>
    <n v="55"/>
    <m/>
    <m/>
    <m/>
    <m/>
    <m/>
    <m/>
    <m/>
    <m/>
    <m/>
    <x v="0"/>
    <n v="2.9"/>
    <n v="1.8"/>
    <n v="2.35"/>
    <n v="24.8"/>
    <n v="24.8"/>
    <m/>
    <m/>
    <m/>
    <m/>
    <s v="intact"/>
    <n v="10"/>
    <n v="0.1"/>
    <n v="0.1"/>
    <s v="e"/>
    <s v="sc"/>
    <s v="esc"/>
    <s v="canopy"/>
    <m/>
    <m/>
    <n v="24.8"/>
    <n v="0.9900000000000001"/>
    <m/>
    <m/>
    <m/>
    <m/>
  </r>
  <r>
    <s v="SMWSFH5"/>
    <n v="4"/>
    <s v="BT1171"/>
    <x v="30"/>
    <n v="1"/>
    <n v="59.5"/>
    <m/>
    <m/>
    <m/>
    <m/>
    <m/>
    <m/>
    <m/>
    <m/>
    <m/>
    <x v="0"/>
    <n v="2.2000000000000002"/>
    <n v="2.2999999999999998"/>
    <n v="2.25"/>
    <n v="27.6"/>
    <n v="25"/>
    <m/>
    <m/>
    <m/>
    <m/>
    <s v="intact"/>
    <n v="50"/>
    <n v="0.5"/>
    <n v="0.5"/>
    <s v="e"/>
    <s v="sc"/>
    <s v="esc"/>
    <s v="canopy"/>
    <m/>
    <m/>
    <n v="25"/>
    <n v="0.89673913043478259"/>
    <m/>
    <m/>
    <m/>
    <m/>
  </r>
  <r>
    <s v="SMWSFH5"/>
    <n v="4"/>
    <s v="BT1172"/>
    <x v="36"/>
    <n v="1"/>
    <n v="74.5"/>
    <m/>
    <m/>
    <m/>
    <m/>
    <m/>
    <m/>
    <m/>
    <m/>
    <m/>
    <x v="1"/>
    <n v="1.6"/>
    <n v="1.1000000000000001"/>
    <n v="1.35"/>
    <n v="24.2"/>
    <n v="24.2"/>
    <m/>
    <m/>
    <m/>
    <m/>
    <s v="intact"/>
    <n v="10"/>
    <n v="0.1"/>
    <n v="0.1"/>
    <s v="e"/>
    <s v="sc"/>
    <s v="esc"/>
    <s v="canopy"/>
    <m/>
    <m/>
    <n v="24.2"/>
    <n v="0.9900000000000001"/>
    <m/>
    <m/>
    <m/>
    <m/>
  </r>
  <r>
    <s v="SMWSFH5"/>
    <n v="4"/>
    <s v="BT1173"/>
    <x v="10"/>
    <n v="1"/>
    <n v="59"/>
    <m/>
    <m/>
    <m/>
    <m/>
    <m/>
    <m/>
    <m/>
    <m/>
    <m/>
    <x v="0"/>
    <n v="1.3"/>
    <n v="1.4"/>
    <n v="1.35"/>
    <n v="20.2"/>
    <n v="20.2"/>
    <m/>
    <m/>
    <m/>
    <m/>
    <s v="intact"/>
    <n v="30"/>
    <n v="0.3"/>
    <n v="0.3"/>
    <s v="c"/>
    <s v="lsc"/>
    <s v="clsc"/>
    <s v="canopy"/>
    <n v="3"/>
    <m/>
    <m/>
    <n v="0.14702970297029702"/>
    <n v="0.99"/>
    <m/>
    <m/>
    <m/>
  </r>
  <r>
    <s v="SMWSFH5"/>
    <n v="4"/>
    <s v="BT1174"/>
    <x v="10"/>
    <n v="1"/>
    <n v="43"/>
    <m/>
    <m/>
    <m/>
    <m/>
    <m/>
    <m/>
    <m/>
    <m/>
    <m/>
    <x v="1"/>
    <n v="1.8"/>
    <n v="1.9"/>
    <n v="1.85"/>
    <n v="24.6"/>
    <n v="24.6"/>
    <m/>
    <m/>
    <m/>
    <m/>
    <s v="intact"/>
    <n v="10"/>
    <n v="0.1"/>
    <n v="0.1"/>
    <s v="e"/>
    <s v="sc"/>
    <s v="esc"/>
    <s v="canopy"/>
    <m/>
    <m/>
    <n v="24.6"/>
    <n v="0.9900000000000001"/>
    <m/>
    <m/>
    <m/>
    <m/>
  </r>
  <r>
    <s v="SMWSFH5"/>
    <n v="4"/>
    <s v="BT1175"/>
    <x v="10"/>
    <n v="1"/>
    <n v="37.6"/>
    <m/>
    <m/>
    <m/>
    <m/>
    <m/>
    <m/>
    <m/>
    <m/>
    <m/>
    <x v="1"/>
    <n v="0.99"/>
    <n v="0.8"/>
    <n v="0.89500000000000002"/>
    <n v="15.2"/>
    <n v="15.2"/>
    <m/>
    <m/>
    <m/>
    <m/>
    <s v="intact"/>
    <n v="20"/>
    <n v="0.2"/>
    <n v="0.2"/>
    <s v="e"/>
    <s v="sc"/>
    <s v="esc"/>
    <s v="canopy"/>
    <m/>
    <m/>
    <n v="15.2"/>
    <n v="0.9900000000000001"/>
    <m/>
    <m/>
    <m/>
    <m/>
  </r>
  <r>
    <s v="SMWSFH5"/>
    <n v="4"/>
    <s v="BT1176"/>
    <x v="36"/>
    <n v="1"/>
    <n v="63"/>
    <m/>
    <m/>
    <m/>
    <m/>
    <m/>
    <m/>
    <m/>
    <m/>
    <m/>
    <x v="1"/>
    <n v="0.99"/>
    <n v="0.99"/>
    <n v="0.99"/>
    <n v="27.6"/>
    <n v="27.6"/>
    <m/>
    <m/>
    <m/>
    <m/>
    <s v="intact"/>
    <n v="5"/>
    <n v="0.05"/>
    <n v="0.05"/>
    <s v="e"/>
    <s v="sc"/>
    <s v="esc"/>
    <s v="canopy"/>
    <m/>
    <m/>
    <n v="27.6"/>
    <n v="0.9900000000000001"/>
    <m/>
    <m/>
    <m/>
    <m/>
  </r>
  <r>
    <s v="SMWSFH5"/>
    <n v="4"/>
    <s v="BT1177"/>
    <x v="36"/>
    <n v="1"/>
    <n v="30.5"/>
    <m/>
    <m/>
    <m/>
    <m/>
    <m/>
    <m/>
    <m/>
    <m/>
    <m/>
    <x v="0"/>
    <n v="0.01"/>
    <n v="0.01"/>
    <n v="0.01"/>
    <n v="15"/>
    <n v="0.99"/>
    <m/>
    <m/>
    <s v="stem"/>
    <m/>
    <s v="stem"/>
    <n v="95"/>
    <n v="0.95000000000000007"/>
    <n v="0.95000000000000007"/>
    <s v="l"/>
    <m/>
    <s v="l"/>
    <s v="basal"/>
    <n v="2"/>
    <n v="0.3"/>
    <m/>
    <n v="0.13200000000000001"/>
    <n v="5"/>
    <n v="3"/>
    <m/>
    <m/>
  </r>
  <r>
    <s v="SMWSFH5"/>
    <n v="4"/>
    <s v="BT1178"/>
    <x v="10"/>
    <n v="1"/>
    <n v="37.200000000000003"/>
    <m/>
    <m/>
    <m/>
    <m/>
    <m/>
    <m/>
    <m/>
    <m/>
    <m/>
    <x v="1"/>
    <n v="1.1000000000000001"/>
    <n v="1.3"/>
    <n v="1.2000000000000002"/>
    <n v="20"/>
    <n v="20"/>
    <m/>
    <m/>
    <m/>
    <m/>
    <s v="intact"/>
    <n v="30"/>
    <n v="0.3"/>
    <n v="0.3"/>
    <s v="c"/>
    <s v="lsc"/>
    <s v="clsc"/>
    <s v="canopy"/>
    <n v="2"/>
    <m/>
    <m/>
    <n v="9.9000000000000005E-2"/>
    <n v="0.99"/>
    <m/>
    <m/>
    <m/>
  </r>
  <r>
    <s v="SMWSFH5"/>
    <n v="4"/>
    <s v="BT1179"/>
    <x v="36"/>
    <n v="1"/>
    <n v="58.9"/>
    <m/>
    <m/>
    <m/>
    <m/>
    <m/>
    <m/>
    <m/>
    <m/>
    <m/>
    <x v="1"/>
    <n v="0.99"/>
    <n v="0.99"/>
    <n v="0.99"/>
    <n v="27"/>
    <n v="27"/>
    <m/>
    <m/>
    <m/>
    <m/>
    <s v="intact"/>
    <n v="5"/>
    <n v="0.05"/>
    <n v="0.05"/>
    <s v="e"/>
    <s v="sc"/>
    <s v="esc"/>
    <s v="canopy"/>
    <m/>
    <m/>
    <n v="27"/>
    <n v="0.9900000000000001"/>
    <m/>
    <m/>
    <m/>
    <m/>
  </r>
  <r>
    <s v="SMWSFH5"/>
    <n v="4"/>
    <s v="BT1180"/>
    <x v="36"/>
    <n v="1"/>
    <n v="75.2"/>
    <m/>
    <m/>
    <m/>
    <m/>
    <m/>
    <m/>
    <m/>
    <m/>
    <m/>
    <x v="0"/>
    <n v="1.3"/>
    <n v="1.1000000000000001"/>
    <n v="1.2000000000000002"/>
    <n v="26.5"/>
    <n v="26.5"/>
    <m/>
    <m/>
    <m/>
    <m/>
    <s v="intact"/>
    <n v="20"/>
    <n v="0.2"/>
    <n v="0.2"/>
    <s v="e"/>
    <s v="c"/>
    <s v="ec"/>
    <s v="canopy"/>
    <m/>
    <m/>
    <n v="26.5"/>
    <n v="0.9900000000000001"/>
    <m/>
    <m/>
    <m/>
    <m/>
  </r>
  <r>
    <s v="SMWSFH5"/>
    <n v="4"/>
    <s v="BT1181"/>
    <x v="36"/>
    <n v="1"/>
    <n v="114.5"/>
    <m/>
    <m/>
    <m/>
    <m/>
    <m/>
    <m/>
    <m/>
    <m/>
    <m/>
    <x v="0"/>
    <n v="1.6"/>
    <n v="1.5"/>
    <n v="1.55"/>
    <n v="28.8"/>
    <n v="28.8"/>
    <m/>
    <m/>
    <m/>
    <m/>
    <s v="intact"/>
    <n v="20"/>
    <n v="0.2"/>
    <n v="0.2"/>
    <s v="e"/>
    <s v="sc"/>
    <s v="esc"/>
    <s v="canopy"/>
    <m/>
    <m/>
    <n v="28.8"/>
    <n v="0.9900000000000001"/>
    <m/>
    <m/>
    <m/>
    <m/>
  </r>
  <r>
    <s v="SMWSFH5"/>
    <n v="4"/>
    <s v="BT1182"/>
    <x v="36"/>
    <n v="1"/>
    <n v="43.9"/>
    <m/>
    <m/>
    <m/>
    <m/>
    <m/>
    <m/>
    <m/>
    <m/>
    <m/>
    <x v="0"/>
    <n v="0.9"/>
    <n v="0.5"/>
    <n v="0.7"/>
    <n v="20"/>
    <n v="20"/>
    <m/>
    <s v="tree"/>
    <m/>
    <m/>
    <s v="tree"/>
    <n v="100"/>
    <n v="0.99"/>
    <n v="1"/>
    <s v="d"/>
    <m/>
    <s v="d"/>
    <s v="dead"/>
    <m/>
    <m/>
    <n v="20"/>
    <n v="0.9900000000000001"/>
    <m/>
    <m/>
    <m/>
    <m/>
  </r>
  <r>
    <s v="SMWSFH5"/>
    <n v="4"/>
    <s v="BT1183"/>
    <x v="36"/>
    <n v="1"/>
    <n v="45.1"/>
    <m/>
    <m/>
    <m/>
    <m/>
    <m/>
    <m/>
    <m/>
    <m/>
    <m/>
    <x v="1"/>
    <n v="0.99"/>
    <n v="1.1000000000000001"/>
    <n v="1.0449999999999999"/>
    <n v="29.2"/>
    <n v="29.2"/>
    <m/>
    <m/>
    <m/>
    <m/>
    <s v="intact"/>
    <n v="15"/>
    <n v="0.15"/>
    <n v="0.15"/>
    <s v="e"/>
    <s v="sc"/>
    <s v="esc"/>
    <s v="canopy"/>
    <m/>
    <m/>
    <n v="29.2"/>
    <n v="0.9900000000000001"/>
    <m/>
    <m/>
    <m/>
    <m/>
  </r>
  <r>
    <s v="SMWSFH5"/>
    <n v="4"/>
    <s v="BT1184"/>
    <x v="36"/>
    <n v="1"/>
    <n v="26.5"/>
    <m/>
    <m/>
    <m/>
    <m/>
    <m/>
    <m/>
    <m/>
    <m/>
    <m/>
    <x v="1"/>
    <n v="0.5"/>
    <n v="0.5"/>
    <n v="0.5"/>
    <n v="18"/>
    <n v="18"/>
    <m/>
    <m/>
    <m/>
    <m/>
    <s v="intact"/>
    <n v="20"/>
    <n v="0.2"/>
    <n v="0.2"/>
    <s v="e"/>
    <s v="sc"/>
    <s v="esc"/>
    <s v="canopy"/>
    <m/>
    <m/>
    <n v="18"/>
    <n v="0.9900000000000001"/>
    <m/>
    <m/>
    <m/>
    <m/>
  </r>
  <r>
    <s v="SMWSFH5"/>
    <n v="4"/>
    <s v="BT1185"/>
    <x v="36"/>
    <n v="1"/>
    <n v="75"/>
    <m/>
    <m/>
    <m/>
    <m/>
    <m/>
    <m/>
    <m/>
    <m/>
    <m/>
    <x v="1"/>
    <n v="1.4"/>
    <n v="1.4"/>
    <n v="1.4"/>
    <n v="29.2"/>
    <n v="29.2"/>
    <m/>
    <m/>
    <m/>
    <m/>
    <s v="intact"/>
    <n v="10"/>
    <n v="0.1"/>
    <n v="0.1"/>
    <s v="e"/>
    <s v="sc"/>
    <s v="esc"/>
    <s v="canopy"/>
    <m/>
    <m/>
    <n v="29.2"/>
    <n v="0.9900000000000001"/>
    <m/>
    <m/>
    <m/>
    <m/>
  </r>
  <r>
    <s v="SMWSFH5"/>
    <n v="4"/>
    <s v="BT1186"/>
    <x v="36"/>
    <n v="1"/>
    <n v="41.9"/>
    <m/>
    <m/>
    <m/>
    <m/>
    <m/>
    <m/>
    <m/>
    <m/>
    <m/>
    <x v="1"/>
    <n v="0.99"/>
    <n v="0.9"/>
    <n v="0.94500000000000006"/>
    <n v="20.2"/>
    <n v="20.2"/>
    <m/>
    <m/>
    <m/>
    <m/>
    <s v="intact"/>
    <n v="20"/>
    <n v="0.2"/>
    <n v="0.2"/>
    <s v="c"/>
    <s v="lsc"/>
    <s v="clsc"/>
    <s v="canopy"/>
    <n v="1.8"/>
    <m/>
    <m/>
    <n v="8.8217821782178227E-2"/>
    <n v="0.99"/>
    <m/>
    <m/>
    <m/>
  </r>
  <r>
    <s v="SMWSFH5"/>
    <n v="4"/>
    <s v="BT1187"/>
    <x v="36"/>
    <n v="1"/>
    <n v="78"/>
    <m/>
    <m/>
    <m/>
    <m/>
    <m/>
    <m/>
    <m/>
    <m/>
    <m/>
    <x v="1"/>
    <n v="0.99"/>
    <n v="0.9"/>
    <n v="0.94500000000000006"/>
    <n v="28.2"/>
    <n v="28.2"/>
    <m/>
    <m/>
    <m/>
    <m/>
    <s v="intact"/>
    <n v="20"/>
    <n v="0.2"/>
    <n v="0.2"/>
    <s v="e"/>
    <s v="sc"/>
    <s v="esc"/>
    <s v="canopy"/>
    <m/>
    <m/>
    <n v="28.2"/>
    <n v="0.9900000000000001"/>
    <m/>
    <m/>
    <m/>
    <m/>
  </r>
  <r>
    <s v="SMWSFH5"/>
    <n v="4"/>
    <s v="BT1188"/>
    <x v="36"/>
    <n v="1"/>
    <n v="47"/>
    <m/>
    <m/>
    <m/>
    <m/>
    <m/>
    <m/>
    <m/>
    <m/>
    <m/>
    <x v="1"/>
    <n v="0.01"/>
    <n v="0.01"/>
    <n v="0.01"/>
    <n v="20"/>
    <n v="3"/>
    <m/>
    <m/>
    <s v="stem"/>
    <m/>
    <s v="stem"/>
    <n v="100"/>
    <n v="0.99"/>
    <n v="1"/>
    <s v="l"/>
    <m/>
    <s v="l"/>
    <s v="basal"/>
    <n v="3"/>
    <m/>
    <m/>
    <n v="0.14850000000000002"/>
    <n v="4"/>
    <n v="10"/>
    <m/>
    <m/>
  </r>
  <r>
    <s v="SMWSFH5"/>
    <n v="3"/>
    <s v="BT1189"/>
    <x v="10"/>
    <n v="1"/>
    <n v="13"/>
    <m/>
    <m/>
    <m/>
    <m/>
    <m/>
    <m/>
    <m/>
    <m/>
    <m/>
    <x v="0"/>
    <n v="0.5"/>
    <n v="0.5"/>
    <n v="0.5"/>
    <n v="12"/>
    <n v="0.5"/>
    <m/>
    <m/>
    <s v="stem"/>
    <m/>
    <s v="stem"/>
    <n v="100"/>
    <n v="0.99"/>
    <n v="1"/>
    <s v="l"/>
    <m/>
    <s v="l"/>
    <s v="basal"/>
    <n v="0.99"/>
    <m/>
    <m/>
    <n v="8.249999999999999E-2"/>
    <n v="2"/>
    <m/>
    <m/>
    <m/>
  </r>
  <r>
    <s v="SMWSFH5"/>
    <n v="3"/>
    <s v="BT1190"/>
    <x v="36"/>
    <n v="1"/>
    <n v="14.2"/>
    <m/>
    <m/>
    <m/>
    <m/>
    <m/>
    <m/>
    <m/>
    <m/>
    <m/>
    <x v="1"/>
    <n v="0.3"/>
    <n v="0.3"/>
    <n v="0.3"/>
    <n v="10"/>
    <n v="10"/>
    <m/>
    <m/>
    <m/>
    <m/>
    <s v="intact"/>
    <n v="60"/>
    <n v="0.6"/>
    <n v="0.6"/>
    <s v="e"/>
    <s v="sc"/>
    <s v="esc"/>
    <s v="canopy"/>
    <m/>
    <m/>
    <n v="10"/>
    <n v="0.9900000000000001"/>
    <m/>
    <m/>
    <m/>
    <m/>
  </r>
  <r>
    <s v="SMWSFH5"/>
    <n v="3"/>
    <s v="BT1191"/>
    <x v="30"/>
    <n v="1"/>
    <n v="10"/>
    <m/>
    <m/>
    <m/>
    <m/>
    <m/>
    <m/>
    <m/>
    <m/>
    <m/>
    <x v="1"/>
    <n v="0.3"/>
    <n v="0.3"/>
    <n v="0.3"/>
    <n v="6"/>
    <n v="6"/>
    <m/>
    <m/>
    <m/>
    <m/>
    <s v="intact"/>
    <n v="50"/>
    <n v="0.5"/>
    <n v="0.5"/>
    <s v="c"/>
    <s v="lsc"/>
    <s v="clsc"/>
    <s v="canopy"/>
    <m/>
    <m/>
    <n v="6"/>
    <n v="0.9900000000000001"/>
    <m/>
    <n v="4"/>
    <m/>
    <m/>
  </r>
  <r>
    <s v="SMWSFH6"/>
    <n v="3"/>
    <s v="BT1192"/>
    <x v="36"/>
    <n v="1"/>
    <n v="12.8"/>
    <m/>
    <m/>
    <m/>
    <m/>
    <m/>
    <m/>
    <m/>
    <m/>
    <m/>
    <x v="1"/>
    <n v="1.2"/>
    <n v="1.2"/>
    <n v="1.2"/>
    <n v="10"/>
    <n v="4"/>
    <m/>
    <m/>
    <m/>
    <s v="canopy"/>
    <s v="canopy"/>
    <n v="90"/>
    <n v="0.9"/>
    <n v="0.9"/>
    <s v="e"/>
    <s v="s"/>
    <s v="es"/>
    <s v="stem"/>
    <m/>
    <m/>
    <n v="4"/>
    <n v="0.39600000000000002"/>
    <m/>
    <m/>
    <m/>
    <m/>
  </r>
  <r>
    <s v="SMWSFH6"/>
    <n v="3"/>
    <s v="BT1193"/>
    <x v="30"/>
    <n v="1"/>
    <n v="10.199999999999999"/>
    <m/>
    <m/>
    <m/>
    <m/>
    <m/>
    <m/>
    <m/>
    <m/>
    <m/>
    <x v="1"/>
    <n v="0.99"/>
    <n v="0.9"/>
    <n v="0.94500000000000006"/>
    <n v="10"/>
    <n v="4"/>
    <m/>
    <m/>
    <m/>
    <s v="canopy"/>
    <s v="canopy"/>
    <n v="80"/>
    <n v="0.8"/>
    <n v="0.8"/>
    <s v="c"/>
    <s v="ls"/>
    <s v="cls"/>
    <s v="stem"/>
    <n v="3"/>
    <m/>
    <m/>
    <n v="0.29700000000000004"/>
    <n v="3"/>
    <m/>
    <m/>
    <m/>
  </r>
  <r>
    <s v="SMWSFH6"/>
    <n v="4"/>
    <s v="BT1194"/>
    <x v="36"/>
    <n v="1"/>
    <n v="22.5"/>
    <m/>
    <m/>
    <m/>
    <m/>
    <m/>
    <m/>
    <m/>
    <m/>
    <m/>
    <x v="0"/>
    <n v="0.5"/>
    <n v="0.5"/>
    <n v="0.5"/>
    <n v="10"/>
    <n v="0.01"/>
    <m/>
    <s v="tree"/>
    <m/>
    <m/>
    <s v="tree"/>
    <n v="100"/>
    <n v="0.99"/>
    <n v="1"/>
    <s v="d"/>
    <m/>
    <s v="d"/>
    <s v="dead"/>
    <m/>
    <m/>
    <n v="0.01"/>
    <n v="0.01"/>
    <m/>
    <m/>
    <s v="was E. cyp"/>
    <m/>
  </r>
  <r>
    <s v="SMWSFH6"/>
    <n v="4"/>
    <s v="BT1195"/>
    <x v="36"/>
    <n v="1"/>
    <n v="44.5"/>
    <m/>
    <m/>
    <m/>
    <m/>
    <m/>
    <m/>
    <m/>
    <m/>
    <m/>
    <x v="1"/>
    <n v="1.8"/>
    <n v="1.4"/>
    <n v="1.6"/>
    <n v="30"/>
    <n v="30"/>
    <m/>
    <m/>
    <m/>
    <m/>
    <s v="intact"/>
    <n v="5"/>
    <n v="0.05"/>
    <n v="0.05"/>
    <s v="e"/>
    <s v="c"/>
    <s v="ec"/>
    <s v="canopy"/>
    <m/>
    <m/>
    <n v="30"/>
    <n v="0.9900000000000001"/>
    <m/>
    <m/>
    <m/>
    <m/>
  </r>
  <r>
    <s v="SMWSFH6"/>
    <n v="4"/>
    <s v="BT1196"/>
    <x v="10"/>
    <n v="1"/>
    <n v="31.5"/>
    <m/>
    <m/>
    <m/>
    <m/>
    <m/>
    <m/>
    <m/>
    <m/>
    <m/>
    <x v="0"/>
    <n v="0.99"/>
    <n v="0.9"/>
    <n v="0.94500000000000006"/>
    <n v="20"/>
    <n v="20"/>
    <m/>
    <m/>
    <m/>
    <m/>
    <s v="intact"/>
    <n v="15"/>
    <n v="0.15"/>
    <n v="0.15"/>
    <s v="e"/>
    <s v="c"/>
    <s v="ec"/>
    <s v="canopy"/>
    <m/>
    <m/>
    <n v="20"/>
    <n v="0.9900000000000001"/>
    <m/>
    <m/>
    <m/>
    <m/>
  </r>
  <r>
    <s v="SMWSFH6"/>
    <n v="4"/>
    <s v="BT1197"/>
    <x v="36"/>
    <n v="1"/>
    <n v="32"/>
    <m/>
    <m/>
    <m/>
    <m/>
    <m/>
    <m/>
    <m/>
    <m/>
    <m/>
    <x v="1"/>
    <n v="0.99"/>
    <n v="1.1000000000000001"/>
    <n v="1.0449999999999999"/>
    <n v="20"/>
    <n v="20"/>
    <m/>
    <m/>
    <m/>
    <m/>
    <s v="intact"/>
    <n v="10"/>
    <n v="0.1"/>
    <n v="0.1"/>
    <s v="e"/>
    <s v="c"/>
    <s v="ec"/>
    <s v="canopy"/>
    <m/>
    <m/>
    <n v="20"/>
    <n v="0.9900000000000001"/>
    <m/>
    <m/>
    <m/>
    <m/>
  </r>
  <r>
    <s v="SMWSFH6"/>
    <n v="4"/>
    <s v="BT1198"/>
    <x v="36"/>
    <n v="1"/>
    <n v="86"/>
    <m/>
    <m/>
    <m/>
    <m/>
    <m/>
    <m/>
    <m/>
    <m/>
    <m/>
    <x v="1"/>
    <n v="0.99"/>
    <n v="1.7"/>
    <n v="1.345"/>
    <n v="30"/>
    <n v="30"/>
    <m/>
    <m/>
    <m/>
    <m/>
    <s v="intact"/>
    <n v="25"/>
    <n v="0.25"/>
    <n v="0.25"/>
    <s v="e"/>
    <s v="c"/>
    <s v="ec"/>
    <s v="canopy"/>
    <m/>
    <m/>
    <n v="30"/>
    <n v="0.9900000000000001"/>
    <m/>
    <m/>
    <m/>
    <m/>
  </r>
  <r>
    <s v="SMWSFH6"/>
    <n v="4"/>
    <s v="BT1199"/>
    <x v="30"/>
    <n v="1"/>
    <n v="21.3"/>
    <m/>
    <m/>
    <m/>
    <m/>
    <m/>
    <m/>
    <m/>
    <m/>
    <m/>
    <x v="1"/>
    <n v="0.99"/>
    <n v="0.9"/>
    <n v="0.94500000000000006"/>
    <n v="20"/>
    <n v="18"/>
    <m/>
    <m/>
    <m/>
    <m/>
    <s v="intact"/>
    <n v="25"/>
    <n v="0.25"/>
    <n v="0.25"/>
    <s v="c"/>
    <s v="lsc"/>
    <s v="clsc"/>
    <s v="canopy"/>
    <n v="2"/>
    <m/>
    <m/>
    <n v="9.9000000000000005E-2"/>
    <n v="0.99"/>
    <m/>
    <m/>
    <m/>
  </r>
  <r>
    <s v="SMWSFH6"/>
    <n v="4"/>
    <s v="BT1200"/>
    <x v="36"/>
    <n v="1"/>
    <n v="60.2"/>
    <m/>
    <m/>
    <m/>
    <m/>
    <m/>
    <m/>
    <m/>
    <m/>
    <m/>
    <x v="0"/>
    <n v="0.01"/>
    <n v="0.01"/>
    <n v="0.01"/>
    <n v="10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WSFH6"/>
    <n v="4"/>
    <s v="BT1201"/>
    <x v="36"/>
    <n v="1"/>
    <n v="34.5"/>
    <m/>
    <m/>
    <m/>
    <m/>
    <m/>
    <m/>
    <m/>
    <m/>
    <m/>
    <x v="2"/>
    <n v="1.5"/>
    <n v="0.99"/>
    <n v="1.2450000000000001"/>
    <n v="25"/>
    <n v="25"/>
    <m/>
    <m/>
    <m/>
    <m/>
    <s v="intact"/>
    <n v="5"/>
    <n v="0.05"/>
    <n v="0.05"/>
    <s v="e"/>
    <s v="c"/>
    <s v="ec"/>
    <s v="canopy"/>
    <m/>
    <m/>
    <n v="25"/>
    <n v="0.9900000000000001"/>
    <m/>
    <m/>
    <s v="missing fs value"/>
    <m/>
  </r>
  <r>
    <s v="SMWSFH6"/>
    <n v="4"/>
    <s v="BT1202"/>
    <x v="36"/>
    <n v="1"/>
    <n v="61"/>
    <m/>
    <m/>
    <m/>
    <m/>
    <m/>
    <m/>
    <m/>
    <m/>
    <m/>
    <x v="2"/>
    <n v="0.99"/>
    <n v="0.99"/>
    <n v="0.99"/>
    <n v="35"/>
    <n v="35"/>
    <m/>
    <m/>
    <m/>
    <m/>
    <s v="intact"/>
    <n v="10"/>
    <n v="0.1"/>
    <n v="0.1"/>
    <s v="c"/>
    <s v="lsc"/>
    <s v="clsc"/>
    <s v="canopy"/>
    <n v="4"/>
    <m/>
    <m/>
    <n v="0.11314285714285716"/>
    <n v="2"/>
    <m/>
    <s v="missing fs value"/>
    <m/>
  </r>
  <r>
    <s v="SMWSFH6"/>
    <n v="4"/>
    <s v="BT1203"/>
    <x v="36"/>
    <n v="1"/>
    <n v="63"/>
    <m/>
    <m/>
    <m/>
    <m/>
    <m/>
    <m/>
    <m/>
    <m/>
    <m/>
    <x v="2"/>
    <n v="0.99"/>
    <n v="1.5"/>
    <n v="1.2450000000000001"/>
    <n v="35"/>
    <n v="32"/>
    <m/>
    <m/>
    <m/>
    <m/>
    <s v="intact"/>
    <n v="25"/>
    <n v="0.25"/>
    <n v="0.25"/>
    <s v="e"/>
    <s v="c"/>
    <s v="ec"/>
    <s v="canopy"/>
    <m/>
    <m/>
    <n v="32"/>
    <n v="0.90514285714285725"/>
    <m/>
    <m/>
    <s v="missing fs value"/>
    <m/>
  </r>
  <r>
    <s v="SMWSFH6"/>
    <n v="4"/>
    <s v="BT1204"/>
    <x v="10"/>
    <n v="1"/>
    <n v="54"/>
    <m/>
    <m/>
    <m/>
    <m/>
    <m/>
    <m/>
    <m/>
    <m/>
    <m/>
    <x v="0"/>
    <n v="1.2"/>
    <n v="1.6"/>
    <n v="1.4"/>
    <n v="35"/>
    <n v="32"/>
    <m/>
    <m/>
    <m/>
    <m/>
    <s v="intact"/>
    <n v="15"/>
    <n v="0.15"/>
    <n v="0.15"/>
    <s v="c"/>
    <s v="lsc"/>
    <s v="clsc"/>
    <s v="canopy"/>
    <n v="3"/>
    <m/>
    <m/>
    <n v="8.4857142857142867E-2"/>
    <n v="0.99"/>
    <n v="2"/>
    <m/>
    <m/>
  </r>
  <r>
    <s v="SMWSFH6"/>
    <n v="4"/>
    <s v="BT1205"/>
    <x v="10"/>
    <n v="1"/>
    <n v="30"/>
    <m/>
    <m/>
    <m/>
    <m/>
    <m/>
    <m/>
    <m/>
    <m/>
    <m/>
    <x v="0"/>
    <n v="0.01"/>
    <n v="0.01"/>
    <n v="0.01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s v="was E. pip"/>
    <m/>
  </r>
  <r>
    <s v="SMWSFH6"/>
    <n v="4"/>
    <s v="BT1206"/>
    <x v="36"/>
    <n v="1"/>
    <n v="68"/>
    <m/>
    <m/>
    <m/>
    <m/>
    <m/>
    <m/>
    <m/>
    <m/>
    <m/>
    <x v="1"/>
    <n v="1.3"/>
    <n v="1.4"/>
    <n v="1.35"/>
    <n v="35"/>
    <n v="32"/>
    <m/>
    <m/>
    <m/>
    <m/>
    <s v="intact"/>
    <n v="30"/>
    <n v="0.3"/>
    <n v="0.3"/>
    <s v="e"/>
    <s v="c"/>
    <s v="ec"/>
    <s v="canopy"/>
    <m/>
    <m/>
    <n v="32"/>
    <n v="0.90514285714285725"/>
    <m/>
    <m/>
    <m/>
    <m/>
  </r>
  <r>
    <s v="SMWSFH6"/>
    <n v="4"/>
    <s v="BT1207"/>
    <x v="36"/>
    <n v="1"/>
    <n v="72"/>
    <m/>
    <m/>
    <m/>
    <m/>
    <m/>
    <m/>
    <m/>
    <m/>
    <m/>
    <x v="1"/>
    <n v="2"/>
    <n v="1.9"/>
    <n v="1.95"/>
    <n v="35"/>
    <n v="35"/>
    <m/>
    <m/>
    <m/>
    <m/>
    <s v="intact"/>
    <n v="20"/>
    <n v="0.2"/>
    <n v="0.2"/>
    <s v="c"/>
    <s v="lsc"/>
    <s v="clsc"/>
    <s v="canopy"/>
    <n v="5"/>
    <m/>
    <m/>
    <n v="0.14142857142857143"/>
    <n v="0.99"/>
    <m/>
    <m/>
    <m/>
  </r>
  <r>
    <s v="SMWSFH6"/>
    <n v="4"/>
    <s v="BT1208"/>
    <x v="36"/>
    <n v="1"/>
    <n v="30.5"/>
    <m/>
    <m/>
    <m/>
    <m/>
    <m/>
    <m/>
    <m/>
    <m/>
    <m/>
    <x v="0"/>
    <n v="1.5"/>
    <n v="1.6"/>
    <n v="1.55"/>
    <n v="30"/>
    <n v="28"/>
    <m/>
    <m/>
    <m/>
    <m/>
    <s v="intact"/>
    <n v="20"/>
    <n v="0.2"/>
    <n v="0.2"/>
    <s v="c"/>
    <s v="lsc"/>
    <s v="clsc"/>
    <s v="canopy"/>
    <n v="2"/>
    <m/>
    <m/>
    <n v="6.6000000000000003E-2"/>
    <n v="0.99"/>
    <m/>
    <m/>
    <m/>
  </r>
  <r>
    <s v="SMWSFH6"/>
    <n v="4"/>
    <s v="BT1209"/>
    <x v="28"/>
    <n v="1"/>
    <n v="21.7"/>
    <m/>
    <m/>
    <m/>
    <m/>
    <m/>
    <m/>
    <m/>
    <m/>
    <m/>
    <x v="0"/>
    <n v="1.1000000000000001"/>
    <n v="1.2"/>
    <n v="1.1499999999999999"/>
    <n v="15"/>
    <n v="10"/>
    <m/>
    <m/>
    <m/>
    <m/>
    <s v="intact"/>
    <n v="30"/>
    <n v="0.3"/>
    <n v="0.3"/>
    <s v="c"/>
    <s v="lsc"/>
    <s v="clsc"/>
    <s v="canopy"/>
    <m/>
    <m/>
    <n v="10"/>
    <n v="0.65999999999999992"/>
    <m/>
    <n v="0.99"/>
    <s v="missing l height value"/>
    <m/>
  </r>
  <r>
    <s v="SMWSFH6"/>
    <n v="4"/>
    <s v="BT1210"/>
    <x v="28"/>
    <n v="1"/>
    <n v="24"/>
    <m/>
    <m/>
    <m/>
    <m/>
    <m/>
    <m/>
    <m/>
    <m/>
    <m/>
    <x v="0"/>
    <n v="0.99"/>
    <n v="1.1000000000000001"/>
    <n v="1.0449999999999999"/>
    <n v="15"/>
    <n v="15"/>
    <m/>
    <m/>
    <m/>
    <m/>
    <s v="intact"/>
    <n v="5"/>
    <n v="0.05"/>
    <n v="0.05"/>
    <s v="c"/>
    <s v="lsc"/>
    <s v="clsc"/>
    <s v="canopy"/>
    <n v="3.5"/>
    <m/>
    <m/>
    <n v="0.23100000000000001"/>
    <n v="5"/>
    <m/>
    <m/>
    <m/>
  </r>
  <r>
    <s v="SMWSFH6"/>
    <n v="4"/>
    <s v="BT1211"/>
    <x v="36"/>
    <n v="1"/>
    <n v="20"/>
    <m/>
    <m/>
    <m/>
    <m/>
    <m/>
    <m/>
    <m/>
    <m/>
    <m/>
    <x v="0"/>
    <n v="0.99"/>
    <n v="0.99"/>
    <n v="0.99"/>
    <n v="15"/>
    <n v="12"/>
    <m/>
    <m/>
    <m/>
    <m/>
    <s v="intact"/>
    <n v="20"/>
    <n v="0.2"/>
    <n v="0.2"/>
    <s v="e"/>
    <s v="c"/>
    <s v="ec"/>
    <s v="canopy"/>
    <m/>
    <m/>
    <n v="12"/>
    <n v="0.79200000000000004"/>
    <m/>
    <m/>
    <m/>
    <m/>
  </r>
  <r>
    <s v="SMWSFH6"/>
    <n v="3"/>
    <s v="BT1212"/>
    <x v="10"/>
    <n v="1"/>
    <n v="14.6"/>
    <m/>
    <m/>
    <m/>
    <m/>
    <m/>
    <m/>
    <m/>
    <m/>
    <m/>
    <x v="1"/>
    <n v="0.8"/>
    <n v="0.99"/>
    <n v="0.89500000000000002"/>
    <n v="15"/>
    <n v="6"/>
    <m/>
    <m/>
    <m/>
    <m/>
    <s v="intact"/>
    <n v="50"/>
    <n v="0.5"/>
    <n v="0.5"/>
    <s v="c"/>
    <s v="lsc"/>
    <s v="clsc"/>
    <s v="canopy"/>
    <n v="5"/>
    <m/>
    <m/>
    <n v="0.32999999999999996"/>
    <n v="5"/>
    <n v="2"/>
    <m/>
    <m/>
  </r>
  <r>
    <s v="SMWSFH6"/>
    <n v="3"/>
    <s v="BT1213"/>
    <x v="10"/>
    <n v="2"/>
    <n v="16.5"/>
    <n v="9"/>
    <m/>
    <m/>
    <m/>
    <m/>
    <m/>
    <m/>
    <m/>
    <m/>
    <x v="0"/>
    <n v="0.01"/>
    <n v="0.01"/>
    <n v="0.01"/>
    <n v="20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WSFH7"/>
    <n v="4"/>
    <s v="BT1214"/>
    <x v="36"/>
    <n v="1"/>
    <n v="79"/>
    <m/>
    <m/>
    <m/>
    <m/>
    <m/>
    <m/>
    <m/>
    <m/>
    <m/>
    <x v="1"/>
    <n v="0.99"/>
    <n v="1.2"/>
    <n v="1.095"/>
    <n v="31"/>
    <n v="0.01"/>
    <m/>
    <s v="tree"/>
    <m/>
    <m/>
    <s v="tree"/>
    <n v="100"/>
    <n v="0.99"/>
    <n v="1"/>
    <s v="d"/>
    <m/>
    <s v="d"/>
    <s v="dead"/>
    <m/>
    <m/>
    <n v="0.01"/>
    <n v="0.01"/>
    <m/>
    <m/>
    <s v="was E. cyp"/>
    <m/>
  </r>
  <r>
    <s v="SMWSFH7"/>
    <n v="4"/>
    <s v="BT1215"/>
    <x v="36"/>
    <n v="1"/>
    <n v="38"/>
    <m/>
    <m/>
    <m/>
    <m/>
    <m/>
    <m/>
    <m/>
    <m/>
    <m/>
    <x v="1"/>
    <n v="1.5"/>
    <n v="1.3"/>
    <n v="1.4"/>
    <n v="28"/>
    <n v="28"/>
    <m/>
    <m/>
    <m/>
    <m/>
    <s v="intact"/>
    <n v="10"/>
    <n v="0.1"/>
    <n v="0.1"/>
    <s v="c"/>
    <s v="lsc"/>
    <s v="clsc"/>
    <s v="canopy"/>
    <n v="3.5"/>
    <m/>
    <m/>
    <n v="0.12375000000000001"/>
    <n v="2"/>
    <n v="0.99"/>
    <m/>
    <m/>
  </r>
  <r>
    <s v="SMWSFH7"/>
    <n v="4"/>
    <s v="BT1216"/>
    <x v="36"/>
    <n v="1"/>
    <n v="88"/>
    <m/>
    <m/>
    <m/>
    <m/>
    <m/>
    <m/>
    <m/>
    <m/>
    <m/>
    <x v="1"/>
    <n v="1.8"/>
    <n v="1.5"/>
    <n v="1.65"/>
    <n v="36"/>
    <n v="36"/>
    <m/>
    <m/>
    <m/>
    <m/>
    <s v="intact"/>
    <n v="5"/>
    <n v="0.05"/>
    <n v="0.05"/>
    <s v="e"/>
    <s v="c"/>
    <s v="ec"/>
    <s v="canopy"/>
    <m/>
    <m/>
    <n v="36"/>
    <n v="0.9900000000000001"/>
    <m/>
    <m/>
    <m/>
    <m/>
  </r>
  <r>
    <s v="SMWSFH7"/>
    <n v="4"/>
    <s v="BT1217"/>
    <x v="36"/>
    <n v="1"/>
    <n v="107"/>
    <m/>
    <m/>
    <m/>
    <m/>
    <m/>
    <m/>
    <m/>
    <m/>
    <m/>
    <x v="1"/>
    <n v="2.5"/>
    <n v="3"/>
    <n v="2.75"/>
    <n v="38"/>
    <n v="38"/>
    <m/>
    <m/>
    <m/>
    <m/>
    <s v="intact"/>
    <n v="10"/>
    <n v="0.1"/>
    <n v="0.1"/>
    <s v="e"/>
    <s v="c"/>
    <s v="ec"/>
    <s v="canopy"/>
    <m/>
    <m/>
    <n v="38"/>
    <n v="0.9900000000000001"/>
    <m/>
    <m/>
    <m/>
    <m/>
  </r>
  <r>
    <s v="SMWSFH7"/>
    <n v="4"/>
    <s v="BT1218"/>
    <x v="36"/>
    <n v="1"/>
    <n v="51"/>
    <m/>
    <m/>
    <m/>
    <m/>
    <m/>
    <m/>
    <m/>
    <m/>
    <m/>
    <x v="1"/>
    <n v="1.4"/>
    <n v="1.8"/>
    <n v="1.6"/>
    <n v="12"/>
    <n v="12"/>
    <m/>
    <m/>
    <m/>
    <m/>
    <s v="intact"/>
    <n v="2"/>
    <n v="0.02"/>
    <n v="0.02"/>
    <s v="e"/>
    <s v="c"/>
    <s v="ec"/>
    <s v="canopy"/>
    <m/>
    <m/>
    <n v="12"/>
    <n v="0.9900000000000001"/>
    <m/>
    <m/>
    <m/>
    <m/>
  </r>
  <r>
    <s v="SMWSFH7"/>
    <n v="4"/>
    <s v="BT1219"/>
    <x v="2"/>
    <n v="1"/>
    <n v="26.5"/>
    <m/>
    <m/>
    <m/>
    <m/>
    <m/>
    <m/>
    <m/>
    <m/>
    <m/>
    <x v="1"/>
    <n v="2"/>
    <n v="2.1"/>
    <n v="2.0499999999999998"/>
    <n v="25"/>
    <n v="8"/>
    <m/>
    <m/>
    <s v="stem"/>
    <m/>
    <s v="stem"/>
    <n v="100"/>
    <n v="0.99"/>
    <n v="1"/>
    <s v="l"/>
    <m/>
    <s v="l"/>
    <s v="basal"/>
    <n v="1.8"/>
    <m/>
    <m/>
    <n v="7.128000000000001E-2"/>
    <m/>
    <m/>
    <s v="snapped halfway after fire, wind"/>
    <m/>
  </r>
  <r>
    <s v="SMWSFH7"/>
    <n v="4"/>
    <s v="BT1220"/>
    <x v="36"/>
    <n v="2"/>
    <n v="54"/>
    <n v="20.5"/>
    <m/>
    <m/>
    <m/>
    <m/>
    <m/>
    <m/>
    <m/>
    <m/>
    <x v="0"/>
    <n v="1.7"/>
    <n v="1.6"/>
    <n v="1.65"/>
    <n v="25"/>
    <n v="25"/>
    <m/>
    <m/>
    <m/>
    <m/>
    <s v="intact"/>
    <n v="10"/>
    <n v="0.1"/>
    <n v="0.1"/>
    <s v="e"/>
    <s v="c"/>
    <s v="ec"/>
    <s v="canopy"/>
    <m/>
    <m/>
    <n v="25"/>
    <n v="0.9900000000000001"/>
    <m/>
    <m/>
    <m/>
    <m/>
  </r>
  <r>
    <s v="SMWSFH7"/>
    <n v="4"/>
    <s v="BT1221"/>
    <x v="36"/>
    <n v="1"/>
    <n v="92"/>
    <m/>
    <m/>
    <m/>
    <m/>
    <m/>
    <m/>
    <m/>
    <m/>
    <m/>
    <x v="1"/>
    <n v="2"/>
    <n v="2.4"/>
    <n v="2.2000000000000002"/>
    <n v="33"/>
    <n v="33"/>
    <m/>
    <m/>
    <m/>
    <m/>
    <s v="intact"/>
    <n v="15"/>
    <n v="0.15"/>
    <n v="0.15"/>
    <s v="e"/>
    <s v="c"/>
    <s v="ec"/>
    <s v="canopy"/>
    <m/>
    <m/>
    <n v="33"/>
    <n v="0.9900000000000001"/>
    <m/>
    <m/>
    <m/>
    <m/>
  </r>
  <r>
    <s v="SMWSFH7"/>
    <n v="4"/>
    <s v="BT1222"/>
    <x v="36"/>
    <n v="1"/>
    <n v="84"/>
    <m/>
    <m/>
    <m/>
    <m/>
    <m/>
    <m/>
    <m/>
    <m/>
    <m/>
    <x v="1"/>
    <n v="2.6"/>
    <n v="2.2000000000000002"/>
    <n v="2.4000000000000004"/>
    <n v="30"/>
    <n v="30"/>
    <m/>
    <m/>
    <m/>
    <m/>
    <s v="intact"/>
    <n v="20"/>
    <n v="0.2"/>
    <n v="0.2"/>
    <s v="e"/>
    <s v="c"/>
    <s v="ec"/>
    <s v="canopy"/>
    <m/>
    <m/>
    <n v="30"/>
    <n v="0.9900000000000001"/>
    <m/>
    <m/>
    <m/>
    <m/>
  </r>
  <r>
    <s v="SMWSFH7"/>
    <n v="3"/>
    <s v="BT1223"/>
    <x v="2"/>
    <n v="1"/>
    <n v="10.5"/>
    <m/>
    <m/>
    <m/>
    <m/>
    <m/>
    <m/>
    <m/>
    <m/>
    <m/>
    <x v="1"/>
    <n v="1.5"/>
    <n v="0.99"/>
    <n v="1.2450000000000001"/>
    <n v="10"/>
    <n v="10"/>
    <m/>
    <m/>
    <m/>
    <m/>
    <s v="intact"/>
    <n v="20"/>
    <n v="0.2"/>
    <n v="0.2"/>
    <s v="e"/>
    <s v="c"/>
    <s v="ec"/>
    <s v="canopy"/>
    <m/>
    <m/>
    <n v="10"/>
    <n v="0.9900000000000001"/>
    <m/>
    <m/>
    <m/>
    <m/>
  </r>
  <r>
    <s v="SMWSFH7"/>
    <n v="3"/>
    <s v="BT1224"/>
    <x v="2"/>
    <n v="1"/>
    <n v="14.5"/>
    <m/>
    <m/>
    <m/>
    <m/>
    <m/>
    <m/>
    <m/>
    <m/>
    <m/>
    <x v="1"/>
    <n v="1.5"/>
    <n v="1.6"/>
    <n v="1.55"/>
    <n v="12"/>
    <n v="12"/>
    <m/>
    <m/>
    <m/>
    <m/>
    <s v="intact"/>
    <n v="5"/>
    <n v="0.05"/>
    <n v="0.05"/>
    <s v="e"/>
    <s v="c"/>
    <s v="ec"/>
    <s v="canopy"/>
    <m/>
    <m/>
    <n v="12"/>
    <n v="0.9900000000000001"/>
    <m/>
    <m/>
    <m/>
    <m/>
  </r>
  <r>
    <s v="SMWSFH7"/>
    <n v="3"/>
    <s v="BT1225"/>
    <x v="2"/>
    <n v="1"/>
    <n v="54"/>
    <m/>
    <m/>
    <m/>
    <m/>
    <m/>
    <m/>
    <m/>
    <m/>
    <m/>
    <x v="0"/>
    <n v="1.4"/>
    <n v="1.2"/>
    <n v="1.2999999999999998"/>
    <n v="30.6"/>
    <n v="30.6"/>
    <m/>
    <m/>
    <m/>
    <m/>
    <s v="intact"/>
    <n v="20"/>
    <n v="0.2"/>
    <n v="0.2"/>
    <s v="e"/>
    <s v="c"/>
    <s v="ec"/>
    <s v="canopy"/>
    <m/>
    <m/>
    <n v="30.6"/>
    <n v="0.9900000000000001"/>
    <m/>
    <m/>
    <m/>
    <m/>
  </r>
  <r>
    <s v="SMWSFH7"/>
    <n v="3"/>
    <s v="BT1226"/>
    <x v="10"/>
    <n v="1"/>
    <n v="16"/>
    <m/>
    <m/>
    <m/>
    <m/>
    <m/>
    <m/>
    <m/>
    <m/>
    <m/>
    <x v="1"/>
    <n v="0.99"/>
    <n v="0.99"/>
    <n v="0.99"/>
    <n v="10"/>
    <n v="10"/>
    <m/>
    <m/>
    <m/>
    <m/>
    <s v="intact"/>
    <n v="20"/>
    <n v="0.2"/>
    <n v="0.2"/>
    <s v="c"/>
    <s v="lsc"/>
    <s v="clsc"/>
    <s v="canopy"/>
    <n v="3"/>
    <m/>
    <m/>
    <n v="0.29700000000000004"/>
    <n v="3"/>
    <n v="0.99"/>
    <m/>
    <m/>
  </r>
  <r>
    <s v="SMWSFH8"/>
    <n v="4"/>
    <s v="BT1227"/>
    <x v="35"/>
    <n v="1"/>
    <n v="76"/>
    <m/>
    <m/>
    <m/>
    <m/>
    <m/>
    <m/>
    <m/>
    <m/>
    <m/>
    <x v="0"/>
    <n v="1.1000000000000001"/>
    <n v="1.3"/>
    <n v="1.2000000000000002"/>
    <n v="24.6"/>
    <n v="24.6"/>
    <m/>
    <m/>
    <m/>
    <s v="canopy"/>
    <s v="canopy"/>
    <n v="90"/>
    <n v="0.9"/>
    <n v="0.9"/>
    <s v="e"/>
    <s v="s"/>
    <s v="es"/>
    <s v="stem"/>
    <m/>
    <n v="18"/>
    <n v="24.6"/>
    <n v="0.9900000000000001"/>
    <m/>
    <m/>
    <m/>
    <m/>
  </r>
  <r>
    <s v="SMWSFH8"/>
    <n v="4"/>
    <s v="BT1228"/>
    <x v="35"/>
    <n v="1"/>
    <n v="63"/>
    <m/>
    <m/>
    <m/>
    <m/>
    <m/>
    <m/>
    <m/>
    <m/>
    <m/>
    <x v="0"/>
    <n v="1.5"/>
    <n v="1.4"/>
    <n v="1.45"/>
    <n v="21"/>
    <n v="21"/>
    <m/>
    <m/>
    <m/>
    <m/>
    <s v="intact"/>
    <n v="40"/>
    <n v="0.4"/>
    <n v="0.4"/>
    <s v="e"/>
    <s v="c"/>
    <s v="ec"/>
    <s v="canopy"/>
    <m/>
    <m/>
    <n v="21"/>
    <n v="0.9900000000000001"/>
    <m/>
    <m/>
    <m/>
    <m/>
  </r>
  <r>
    <s v="SMWSFH8"/>
    <n v="4"/>
    <s v="BT1229"/>
    <x v="35"/>
    <n v="1"/>
    <n v="34.5"/>
    <m/>
    <m/>
    <m/>
    <m/>
    <m/>
    <m/>
    <m/>
    <m/>
    <m/>
    <x v="0"/>
    <n v="0.4"/>
    <n v="0.4"/>
    <n v="0.4"/>
    <n v="18.399999999999999"/>
    <n v="18.399999999999999"/>
    <m/>
    <m/>
    <m/>
    <m/>
    <s v="intact"/>
    <m/>
    <m/>
    <m/>
    <s v="e"/>
    <s v="sc"/>
    <s v="esc"/>
    <s v="canopy"/>
    <m/>
    <m/>
    <n v="18.399999999999999"/>
    <n v="0.9900000000000001"/>
    <m/>
    <m/>
    <m/>
    <m/>
  </r>
  <r>
    <s v="SMWSFH8"/>
    <n v="4"/>
    <s v="BT1230"/>
    <x v="35"/>
    <n v="1"/>
    <n v="104"/>
    <m/>
    <m/>
    <m/>
    <m/>
    <m/>
    <m/>
    <m/>
    <m/>
    <m/>
    <x v="0"/>
    <n v="1.2"/>
    <n v="1.1000000000000001"/>
    <n v="1.1499999999999999"/>
    <n v="40"/>
    <n v="40"/>
    <m/>
    <m/>
    <m/>
    <m/>
    <s v="intact"/>
    <n v="20"/>
    <n v="0.2"/>
    <n v="0.2"/>
    <s v="e"/>
    <s v="sc"/>
    <s v="esc"/>
    <s v="canopy"/>
    <m/>
    <m/>
    <n v="40"/>
    <n v="0.9900000000000001"/>
    <m/>
    <m/>
    <m/>
    <m/>
  </r>
  <r>
    <s v="SMWSFH8"/>
    <n v="4"/>
    <s v="BT1231"/>
    <x v="10"/>
    <n v="2"/>
    <n v="40.299999999999997"/>
    <n v="19.5"/>
    <m/>
    <m/>
    <m/>
    <m/>
    <m/>
    <m/>
    <m/>
    <m/>
    <x v="0"/>
    <n v="1.1000000000000001"/>
    <n v="1.1000000000000001"/>
    <n v="1.1000000000000001"/>
    <n v="15"/>
    <n v="15"/>
    <m/>
    <m/>
    <m/>
    <m/>
    <s v="intact"/>
    <n v="5"/>
    <n v="0.05"/>
    <n v="0.05"/>
    <s v="c"/>
    <s v="ls"/>
    <s v="cls"/>
    <s v="stem"/>
    <n v="0.99"/>
    <m/>
    <m/>
    <n v="6.6000000000000003E-2"/>
    <n v="4"/>
    <n v="20"/>
    <m/>
    <m/>
  </r>
  <r>
    <s v="SMWSFH8"/>
    <n v="4"/>
    <s v="BT1232"/>
    <x v="35"/>
    <n v="1"/>
    <n v="66"/>
    <m/>
    <m/>
    <m/>
    <m/>
    <m/>
    <m/>
    <m/>
    <m/>
    <m/>
    <x v="0"/>
    <n v="0.99"/>
    <n v="1.2"/>
    <n v="1.095"/>
    <n v="4.5"/>
    <n v="4.5"/>
    <m/>
    <m/>
    <m/>
    <m/>
    <s v="intact"/>
    <n v="5"/>
    <n v="0.05"/>
    <n v="0.05"/>
    <s v="e"/>
    <s v="sc"/>
    <s v="esc"/>
    <s v="canopy"/>
    <m/>
    <m/>
    <n v="4.5"/>
    <n v="0.9900000000000001"/>
    <m/>
    <m/>
    <m/>
    <m/>
  </r>
  <r>
    <s v="SMWSFH8"/>
    <n v="4"/>
    <s v="BT1233"/>
    <x v="10"/>
    <n v="2"/>
    <n v="63"/>
    <n v="32.200000000000003"/>
    <m/>
    <m/>
    <m/>
    <m/>
    <m/>
    <m/>
    <m/>
    <m/>
    <x v="1"/>
    <n v="2.2000000000000002"/>
    <n v="2.4"/>
    <n v="2.2999999999999998"/>
    <n v="13.2"/>
    <n v="13.2"/>
    <m/>
    <m/>
    <m/>
    <m/>
    <s v="intact"/>
    <n v="5"/>
    <n v="0.05"/>
    <n v="0.05"/>
    <s v="e"/>
    <s v="sc"/>
    <s v="esc"/>
    <s v="canopy"/>
    <m/>
    <m/>
    <n v="13.2"/>
    <n v="0.9900000000000001"/>
    <m/>
    <m/>
    <m/>
    <m/>
  </r>
  <r>
    <s v="SMWSFH8"/>
    <n v="4"/>
    <s v="BT1234"/>
    <x v="35"/>
    <n v="1"/>
    <n v="72"/>
    <m/>
    <m/>
    <m/>
    <m/>
    <m/>
    <m/>
    <m/>
    <m/>
    <m/>
    <x v="0"/>
    <n v="2.1"/>
    <n v="2.8"/>
    <n v="2.4500000000000002"/>
    <n v="26.8"/>
    <n v="26.8"/>
    <m/>
    <m/>
    <m/>
    <m/>
    <s v="intact"/>
    <n v="20"/>
    <n v="0.2"/>
    <n v="0.2"/>
    <s v="e"/>
    <s v="sc"/>
    <s v="esc"/>
    <s v="canopy"/>
    <m/>
    <m/>
    <n v="26.8"/>
    <n v="0.9900000000000001"/>
    <m/>
    <m/>
    <m/>
    <m/>
  </r>
  <r>
    <s v="SMWSFH8"/>
    <n v="4"/>
    <s v="BT1235"/>
    <x v="35"/>
    <n v="1"/>
    <n v="59"/>
    <m/>
    <m/>
    <m/>
    <m/>
    <m/>
    <m/>
    <m/>
    <m/>
    <m/>
    <x v="1"/>
    <n v="1.8"/>
    <n v="1.9"/>
    <n v="1.85"/>
    <n v="24.5"/>
    <n v="24.5"/>
    <m/>
    <m/>
    <m/>
    <m/>
    <s v="intact"/>
    <n v="20"/>
    <n v="0.2"/>
    <n v="0.2"/>
    <s v="e"/>
    <s v="c"/>
    <s v="ec"/>
    <s v="canopy"/>
    <m/>
    <m/>
    <n v="24.5"/>
    <n v="0.9900000000000001"/>
    <m/>
    <m/>
    <m/>
    <m/>
  </r>
  <r>
    <s v="SMWSFH8"/>
    <n v="4"/>
    <s v="BT1236"/>
    <x v="10"/>
    <n v="2"/>
    <n v="43"/>
    <n v="30.5"/>
    <m/>
    <m/>
    <m/>
    <m/>
    <m/>
    <m/>
    <m/>
    <m/>
    <x v="0"/>
    <n v="0.99"/>
    <n v="1.5"/>
    <n v="1.2450000000000001"/>
    <n v="12.5"/>
    <n v="12.5"/>
    <m/>
    <m/>
    <m/>
    <m/>
    <s v="intact"/>
    <n v="5"/>
    <n v="0.05"/>
    <n v="0.05"/>
    <s v="c"/>
    <s v="bs"/>
    <s v="cbs"/>
    <s v="stem"/>
    <n v="4"/>
    <m/>
    <m/>
    <n v="0.31680000000000003"/>
    <n v="2"/>
    <n v="20"/>
    <m/>
    <m/>
  </r>
  <r>
    <s v="SMWSFH8"/>
    <n v="4"/>
    <s v="BT1237"/>
    <x v="35"/>
    <n v="1"/>
    <n v="75.5"/>
    <m/>
    <m/>
    <m/>
    <m/>
    <m/>
    <m/>
    <m/>
    <m/>
    <m/>
    <x v="0"/>
    <n v="0.99"/>
    <n v="0.99"/>
    <n v="0.99"/>
    <n v="28.6"/>
    <n v="28.6"/>
    <m/>
    <m/>
    <m/>
    <m/>
    <s v="intact"/>
    <n v="50"/>
    <n v="0.5"/>
    <n v="0.5"/>
    <s v="e"/>
    <s v="sc"/>
    <s v="esc"/>
    <s v="canopy"/>
    <m/>
    <m/>
    <n v="28.6"/>
    <n v="0.9900000000000001"/>
    <m/>
    <m/>
    <m/>
    <m/>
  </r>
  <r>
    <s v="SMWSFH8"/>
    <n v="4"/>
    <s v="BT1238"/>
    <x v="10"/>
    <n v="1"/>
    <n v="34.200000000000003"/>
    <m/>
    <m/>
    <m/>
    <m/>
    <m/>
    <m/>
    <m/>
    <m/>
    <m/>
    <x v="0"/>
    <n v="1.8"/>
    <n v="2.1"/>
    <n v="1.9500000000000002"/>
    <n v="16"/>
    <n v="16"/>
    <m/>
    <m/>
    <m/>
    <m/>
    <s v="intact"/>
    <n v="5"/>
    <n v="0.05"/>
    <n v="0.05"/>
    <s v="e"/>
    <s v="sc"/>
    <s v="esc"/>
    <s v="canopy"/>
    <m/>
    <m/>
    <n v="16"/>
    <n v="0.9900000000000001"/>
    <m/>
    <m/>
    <m/>
    <m/>
  </r>
  <r>
    <s v="SMWSFH8"/>
    <n v="4"/>
    <s v="BT1239"/>
    <x v="10"/>
    <n v="1"/>
    <n v="37.5"/>
    <m/>
    <m/>
    <m/>
    <m/>
    <m/>
    <m/>
    <m/>
    <m/>
    <m/>
    <x v="0"/>
    <n v="1.4"/>
    <n v="1.8"/>
    <n v="1.6"/>
    <n v="13.7"/>
    <n v="13.7"/>
    <m/>
    <m/>
    <m/>
    <m/>
    <s v="intact"/>
    <n v="10"/>
    <n v="0.1"/>
    <n v="0.1"/>
    <s v="e"/>
    <s v="sc"/>
    <s v="esc"/>
    <s v="canopy"/>
    <m/>
    <m/>
    <n v="13.7"/>
    <n v="0.9900000000000001"/>
    <m/>
    <m/>
    <m/>
    <m/>
  </r>
  <r>
    <s v="SMWSFH8"/>
    <n v="4"/>
    <s v="BT1240"/>
    <x v="28"/>
    <n v="2"/>
    <n v="27.5"/>
    <n v="9.1999999999999993"/>
    <m/>
    <m/>
    <m/>
    <m/>
    <m/>
    <m/>
    <m/>
    <m/>
    <x v="0"/>
    <n v="0.5"/>
    <n v="0.5"/>
    <n v="0.5"/>
    <n v="10.4"/>
    <n v="10.4"/>
    <m/>
    <m/>
    <m/>
    <m/>
    <s v="intact"/>
    <m/>
    <m/>
    <m/>
    <s v="c"/>
    <s v="bsc"/>
    <s v="cbsc"/>
    <s v="canopy"/>
    <n v="2"/>
    <m/>
    <m/>
    <n v="0.1903846153846154"/>
    <n v="4"/>
    <n v="2"/>
    <m/>
    <m/>
  </r>
  <r>
    <s v="SMWSFH8"/>
    <n v="3"/>
    <s v="BT1241"/>
    <x v="30"/>
    <n v="1"/>
    <n v="10.4"/>
    <m/>
    <m/>
    <m/>
    <m/>
    <m/>
    <m/>
    <m/>
    <m/>
    <m/>
    <x v="1"/>
    <n v="0.9"/>
    <n v="1.4"/>
    <n v="1.1499999999999999"/>
    <n v="6"/>
    <n v="6"/>
    <m/>
    <m/>
    <m/>
    <m/>
    <s v="intact"/>
    <n v="5"/>
    <n v="0.05"/>
    <n v="0.05"/>
    <s v="e"/>
    <s v="c"/>
    <s v="ec"/>
    <s v="canopy"/>
    <m/>
    <m/>
    <n v="6"/>
    <n v="0.9900000000000001"/>
    <m/>
    <m/>
    <m/>
    <m/>
  </r>
  <r>
    <s v="SMWSFH8"/>
    <n v="3"/>
    <s v="BT1242"/>
    <x v="28"/>
    <n v="1"/>
    <n v="18"/>
    <m/>
    <m/>
    <m/>
    <m/>
    <m/>
    <m/>
    <m/>
    <m/>
    <m/>
    <x v="0"/>
    <n v="0.8"/>
    <n v="0.8"/>
    <n v="0.8"/>
    <n v="6"/>
    <n v="6"/>
    <m/>
    <m/>
    <m/>
    <m/>
    <s v="intact"/>
    <n v="30"/>
    <n v="0.3"/>
    <n v="0.3"/>
    <s v="c"/>
    <s v="bs"/>
    <s v="cbs"/>
    <s v="stem"/>
    <m/>
    <m/>
    <n v="6"/>
    <n v="0.9900000000000001"/>
    <n v="0.99"/>
    <n v="0.99"/>
    <m/>
    <m/>
  </r>
  <r>
    <s v="SMWSFL1"/>
    <n v="4"/>
    <s v="BT1243"/>
    <x v="36"/>
    <n v="1"/>
    <n v="120"/>
    <m/>
    <m/>
    <m/>
    <m/>
    <m/>
    <m/>
    <m/>
    <m/>
    <m/>
    <x v="1"/>
    <n v="1.8"/>
    <n v="2.5"/>
    <n v="2.15"/>
    <n v="30"/>
    <n v="12"/>
    <m/>
    <m/>
    <m/>
    <s v="canopy"/>
    <s v="canopy"/>
    <n v="80"/>
    <n v="0.8"/>
    <n v="0.8"/>
    <s v="e"/>
    <s v="s"/>
    <s v="es"/>
    <s v="stem"/>
    <m/>
    <n v="12"/>
    <n v="12"/>
    <n v="0.39600000000000002"/>
    <m/>
    <m/>
    <s v="snapped fire"/>
    <m/>
  </r>
  <r>
    <s v="SMWSFL1"/>
    <n v="4"/>
    <s v="BT1244"/>
    <x v="30"/>
    <n v="1"/>
    <n v="48.8"/>
    <m/>
    <m/>
    <m/>
    <m/>
    <m/>
    <m/>
    <m/>
    <m/>
    <m/>
    <x v="0"/>
    <n v="1.4"/>
    <n v="1.9"/>
    <n v="1.65"/>
    <n v="28.4"/>
    <n v="28.4"/>
    <m/>
    <m/>
    <m/>
    <m/>
    <s v="intact"/>
    <n v="5"/>
    <n v="0.05"/>
    <n v="0.05"/>
    <s v="c"/>
    <s v="lsc"/>
    <s v="clsc"/>
    <s v="canopy"/>
    <n v="6"/>
    <m/>
    <m/>
    <n v="0.20915492957746482"/>
    <n v="4"/>
    <n v="2"/>
    <m/>
    <m/>
  </r>
  <r>
    <s v="SMWSFL1"/>
    <n v="4"/>
    <s v="BT1245"/>
    <x v="36"/>
    <n v="1"/>
    <n v="77"/>
    <m/>
    <m/>
    <m/>
    <m/>
    <m/>
    <m/>
    <m/>
    <m/>
    <m/>
    <x v="1"/>
    <n v="1.8"/>
    <n v="1.2"/>
    <n v="1.5"/>
    <n v="32"/>
    <n v="32"/>
    <m/>
    <m/>
    <m/>
    <m/>
    <s v="intact"/>
    <n v="5"/>
    <n v="0.05"/>
    <n v="0.05"/>
    <s v="e"/>
    <s v="sc"/>
    <s v="esc"/>
    <s v="canopy"/>
    <m/>
    <m/>
    <n v="32"/>
    <n v="0.9900000000000001"/>
    <m/>
    <m/>
    <m/>
    <m/>
  </r>
  <r>
    <s v="SMWSFL1"/>
    <n v="4"/>
    <s v="BT1246"/>
    <x v="36"/>
    <n v="1"/>
    <n v="105.5"/>
    <m/>
    <m/>
    <m/>
    <m/>
    <m/>
    <m/>
    <m/>
    <m/>
    <m/>
    <x v="1"/>
    <n v="0.99"/>
    <n v="0.99"/>
    <n v="0.99"/>
    <n v="30.2"/>
    <n v="30.2"/>
    <m/>
    <m/>
    <m/>
    <m/>
    <s v="intact"/>
    <n v="10"/>
    <n v="0.1"/>
    <n v="0.1"/>
    <s v="e"/>
    <s v="sc"/>
    <s v="esc"/>
    <s v="canopy"/>
    <m/>
    <m/>
    <n v="30.2"/>
    <n v="0.9900000000000001"/>
    <m/>
    <m/>
    <m/>
    <m/>
  </r>
  <r>
    <s v="SMWSFL1"/>
    <n v="4"/>
    <s v="BT1247"/>
    <x v="36"/>
    <n v="1"/>
    <n v="49.4"/>
    <m/>
    <m/>
    <m/>
    <m/>
    <m/>
    <m/>
    <m/>
    <m/>
    <m/>
    <x v="1"/>
    <n v="1.8"/>
    <n v="1.9"/>
    <n v="1.85"/>
    <n v="24"/>
    <n v="24"/>
    <m/>
    <m/>
    <m/>
    <m/>
    <s v="intact"/>
    <n v="5"/>
    <n v="0.05"/>
    <n v="0.05"/>
    <s v="e"/>
    <s v="sc"/>
    <s v="esc"/>
    <s v="canopy"/>
    <m/>
    <m/>
    <n v="24"/>
    <n v="0.9900000000000001"/>
    <m/>
    <m/>
    <m/>
    <m/>
  </r>
  <r>
    <s v="SMWSFL1"/>
    <n v="4"/>
    <s v="BT1248"/>
    <x v="36"/>
    <n v="1"/>
    <n v="84"/>
    <m/>
    <m/>
    <m/>
    <m/>
    <m/>
    <m/>
    <m/>
    <m/>
    <m/>
    <x v="1"/>
    <n v="1.3"/>
    <n v="1.3"/>
    <n v="1.3"/>
    <n v="30"/>
    <n v="30"/>
    <m/>
    <m/>
    <m/>
    <m/>
    <s v="intact"/>
    <n v="10"/>
    <n v="0.1"/>
    <n v="0.1"/>
    <s v="e"/>
    <s v="c"/>
    <s v="ec"/>
    <s v="canopy"/>
    <m/>
    <m/>
    <n v="30"/>
    <n v="0.9900000000000001"/>
    <m/>
    <m/>
    <m/>
    <m/>
  </r>
  <r>
    <s v="SMWSFL1"/>
    <n v="4"/>
    <s v="BT1249"/>
    <x v="10"/>
    <n v="1"/>
    <n v="25.4"/>
    <m/>
    <m/>
    <m/>
    <m/>
    <m/>
    <m/>
    <m/>
    <m/>
    <m/>
    <x v="0"/>
    <n v="1.3"/>
    <n v="1.1000000000000001"/>
    <n v="1.2000000000000002"/>
    <n v="16"/>
    <n v="16"/>
    <m/>
    <m/>
    <m/>
    <m/>
    <s v="intact"/>
    <n v="50"/>
    <n v="0.5"/>
    <n v="0.5"/>
    <s v="c"/>
    <s v="lsc"/>
    <s v="clsc"/>
    <s v="canopy"/>
    <n v="0.99"/>
    <m/>
    <m/>
    <n v="6.1875000000000006E-2"/>
    <n v="2"/>
    <n v="10"/>
    <m/>
    <m/>
  </r>
  <r>
    <s v="SMWSFL1"/>
    <n v="4"/>
    <s v="BT1250"/>
    <x v="30"/>
    <n v="1"/>
    <n v="22.7"/>
    <m/>
    <m/>
    <m/>
    <m/>
    <m/>
    <m/>
    <m/>
    <m/>
    <m/>
    <x v="1"/>
    <n v="2.5"/>
    <n v="2.4"/>
    <n v="2.4500000000000002"/>
    <n v="18"/>
    <n v="14"/>
    <m/>
    <m/>
    <m/>
    <m/>
    <s v="intact"/>
    <n v="30"/>
    <n v="0.3"/>
    <n v="0.3"/>
    <s v="e"/>
    <s v="sc"/>
    <s v="esc"/>
    <s v="canopy"/>
    <m/>
    <m/>
    <n v="14"/>
    <n v="0.77000000000000013"/>
    <m/>
    <m/>
    <m/>
    <m/>
  </r>
  <r>
    <s v="SMWSFL1"/>
    <n v="4"/>
    <s v="BT1251"/>
    <x v="36"/>
    <n v="2"/>
    <n v="54.5"/>
    <n v="67"/>
    <m/>
    <m/>
    <m/>
    <m/>
    <m/>
    <m/>
    <m/>
    <m/>
    <x v="0"/>
    <n v="0.8"/>
    <n v="0.99"/>
    <n v="0.89500000000000002"/>
    <n v="26.4"/>
    <n v="26.4"/>
    <m/>
    <m/>
    <m/>
    <m/>
    <s v="intact"/>
    <n v="10"/>
    <n v="0.1"/>
    <n v="0.1"/>
    <s v="e"/>
    <s v="sc"/>
    <s v="esc"/>
    <s v="canopy"/>
    <m/>
    <m/>
    <n v="26.4"/>
    <n v="0.9900000000000001"/>
    <m/>
    <m/>
    <m/>
    <m/>
  </r>
  <r>
    <s v="SMWSFL1"/>
    <n v="4"/>
    <s v="BT1252"/>
    <x v="36"/>
    <n v="1"/>
    <n v="153"/>
    <m/>
    <m/>
    <m/>
    <m/>
    <m/>
    <m/>
    <m/>
    <m/>
    <m/>
    <x v="1"/>
    <n v="1.4"/>
    <n v="2"/>
    <n v="1.7"/>
    <n v="26.2"/>
    <n v="26.2"/>
    <m/>
    <m/>
    <m/>
    <m/>
    <s v="intact"/>
    <n v="20"/>
    <n v="0.2"/>
    <n v="0.2"/>
    <s v="e"/>
    <s v="sc"/>
    <s v="esc"/>
    <s v="canopy"/>
    <m/>
    <m/>
    <n v="26.2"/>
    <n v="0.9900000000000001"/>
    <m/>
    <m/>
    <m/>
    <m/>
  </r>
  <r>
    <s v="SMWSFL1"/>
    <n v="4"/>
    <s v="BT1253"/>
    <x v="30"/>
    <n v="2"/>
    <n v="31.1"/>
    <n v="23.7"/>
    <n v="24.2"/>
    <n v="12.3"/>
    <m/>
    <m/>
    <m/>
    <m/>
    <m/>
    <m/>
    <x v="1"/>
    <n v="2"/>
    <n v="1.7"/>
    <n v="1.85"/>
    <n v="23.6"/>
    <n v="23.6"/>
    <m/>
    <m/>
    <m/>
    <m/>
    <s v="intact"/>
    <n v="10"/>
    <n v="0.1"/>
    <n v="0.1"/>
    <s v="e"/>
    <s v="c"/>
    <s v="ec"/>
    <s v="canopy"/>
    <m/>
    <m/>
    <n v="23.6"/>
    <n v="0.9900000000000001"/>
    <m/>
    <m/>
    <m/>
    <m/>
  </r>
  <r>
    <s v="SMWSFL1"/>
    <n v="4"/>
    <s v="BT1254"/>
    <x v="30"/>
    <n v="1"/>
    <n v="20.399999999999999"/>
    <m/>
    <m/>
    <m/>
    <m/>
    <m/>
    <m/>
    <m/>
    <m/>
    <m/>
    <x v="1"/>
    <n v="1.4"/>
    <n v="1.5"/>
    <n v="1.45"/>
    <n v="15.4"/>
    <n v="15.4"/>
    <m/>
    <m/>
    <m/>
    <m/>
    <s v="intact"/>
    <n v="15"/>
    <n v="0.15"/>
    <n v="0.15"/>
    <s v="e"/>
    <s v="sc"/>
    <s v="esc"/>
    <s v="canopy"/>
    <m/>
    <m/>
    <n v="15.4"/>
    <n v="0.9900000000000001"/>
    <m/>
    <m/>
    <m/>
    <m/>
  </r>
  <r>
    <s v="SMWSFL1"/>
    <n v="4"/>
    <s v="BT1255"/>
    <x v="36"/>
    <n v="2"/>
    <n v="56.4"/>
    <n v="44"/>
    <m/>
    <m/>
    <m/>
    <m/>
    <m/>
    <m/>
    <m/>
    <m/>
    <x v="1"/>
    <n v="2.4"/>
    <n v="1.4"/>
    <n v="1.9"/>
    <n v="25"/>
    <n v="25"/>
    <m/>
    <m/>
    <m/>
    <m/>
    <s v="intact"/>
    <n v="5"/>
    <n v="0.05"/>
    <n v="0.05"/>
    <s v="e"/>
    <s v="c"/>
    <s v="ec"/>
    <s v="canopy"/>
    <m/>
    <m/>
    <n v="25"/>
    <n v="0.9900000000000001"/>
    <m/>
    <m/>
    <m/>
    <m/>
  </r>
  <r>
    <s v="SMWSFL1"/>
    <n v="4"/>
    <s v="BT1256"/>
    <x v="36"/>
    <n v="1"/>
    <n v="50.6"/>
    <m/>
    <m/>
    <m/>
    <m/>
    <m/>
    <m/>
    <m/>
    <m/>
    <m/>
    <x v="1"/>
    <n v="1.3"/>
    <n v="0.99"/>
    <n v="1.145"/>
    <n v="21.6"/>
    <n v="21.6"/>
    <m/>
    <m/>
    <m/>
    <m/>
    <s v="intact"/>
    <n v="30"/>
    <n v="0.3"/>
    <n v="0.3"/>
    <s v="e"/>
    <s v="bsc"/>
    <s v="ebsc"/>
    <s v="canopy"/>
    <m/>
    <m/>
    <n v="21.6"/>
    <n v="0.9900000000000001"/>
    <m/>
    <m/>
    <m/>
    <m/>
  </r>
  <r>
    <s v="SMWSFL1"/>
    <n v="4"/>
    <s v="BT1257"/>
    <x v="30"/>
    <n v="2"/>
    <n v="26.2"/>
    <n v="22.7"/>
    <m/>
    <m/>
    <m/>
    <m/>
    <m/>
    <m/>
    <m/>
    <m/>
    <x v="1"/>
    <n v="1.4"/>
    <n v="1.5"/>
    <n v="1.45"/>
    <n v="17.2"/>
    <n v="17.2"/>
    <m/>
    <m/>
    <m/>
    <m/>
    <s v="intact"/>
    <n v="10"/>
    <n v="0.1"/>
    <n v="0.1"/>
    <s v="e"/>
    <s v="c"/>
    <s v="ec"/>
    <s v="canopy"/>
    <m/>
    <m/>
    <n v="17.2"/>
    <n v="0.9900000000000001"/>
    <m/>
    <m/>
    <m/>
    <m/>
  </r>
  <r>
    <s v="SMWSFL1"/>
    <n v="4"/>
    <s v="BT1258"/>
    <x v="36"/>
    <n v="1"/>
    <n v="86"/>
    <m/>
    <m/>
    <m/>
    <m/>
    <m/>
    <m/>
    <m/>
    <m/>
    <m/>
    <x v="1"/>
    <n v="1.7"/>
    <n v="1.4"/>
    <n v="1.5499999999999998"/>
    <n v="30.4"/>
    <n v="30.4"/>
    <m/>
    <m/>
    <m/>
    <m/>
    <s v="intact"/>
    <n v="10"/>
    <n v="0.1"/>
    <n v="0.1"/>
    <s v="e"/>
    <s v="sc"/>
    <s v="esc"/>
    <s v="canopy"/>
    <m/>
    <m/>
    <n v="30.4"/>
    <n v="0.9900000000000001"/>
    <m/>
    <m/>
    <m/>
    <m/>
  </r>
  <r>
    <s v="SMWSFL1"/>
    <n v="4"/>
    <s v="BT1259"/>
    <x v="30"/>
    <n v="1"/>
    <n v="28.8"/>
    <m/>
    <m/>
    <m/>
    <m/>
    <m/>
    <m/>
    <m/>
    <m/>
    <m/>
    <x v="0"/>
    <n v="1.4"/>
    <n v="1.5"/>
    <n v="1.45"/>
    <n v="20.6"/>
    <n v="20.6"/>
    <m/>
    <m/>
    <m/>
    <m/>
    <s v="intact"/>
    <n v="20"/>
    <n v="0.2"/>
    <n v="0.2"/>
    <s v="e"/>
    <s v="sc"/>
    <s v="esc"/>
    <s v="canopy"/>
    <m/>
    <m/>
    <n v="20.6"/>
    <n v="0.9900000000000001"/>
    <m/>
    <m/>
    <m/>
    <m/>
  </r>
  <r>
    <s v="SMWSFL1"/>
    <n v="3"/>
    <s v="BT1260"/>
    <x v="36"/>
    <n v="1"/>
    <n v="18"/>
    <m/>
    <m/>
    <m/>
    <m/>
    <m/>
    <m/>
    <m/>
    <m/>
    <m/>
    <x v="1"/>
    <n v="0.01"/>
    <n v="0.01"/>
    <n v="0.01"/>
    <n v="15"/>
    <n v="2"/>
    <m/>
    <m/>
    <s v="stem"/>
    <m/>
    <s v="stem"/>
    <n v="100"/>
    <n v="0.99"/>
    <n v="1"/>
    <s v="l"/>
    <m/>
    <s v="l"/>
    <s v="basal"/>
    <n v="2"/>
    <m/>
    <m/>
    <n v="0.13200000000000001"/>
    <n v="3"/>
    <m/>
    <m/>
    <m/>
  </r>
  <r>
    <s v="SMWSFL1"/>
    <n v="3"/>
    <s v="BT1261"/>
    <x v="30"/>
    <n v="2"/>
    <n v="12.2"/>
    <n v="7.5"/>
    <m/>
    <m/>
    <m/>
    <m/>
    <m/>
    <m/>
    <m/>
    <m/>
    <x v="1"/>
    <n v="0.01"/>
    <n v="0.01"/>
    <n v="0.01"/>
    <n v="15"/>
    <n v="15"/>
    <m/>
    <s v="tree"/>
    <m/>
    <m/>
    <s v="tree"/>
    <n v="100"/>
    <n v="0.99"/>
    <n v="1"/>
    <s v="d"/>
    <m/>
    <s v="d"/>
    <s v="dead"/>
    <m/>
    <m/>
    <n v="15"/>
    <n v="0.9900000000000001"/>
    <m/>
    <m/>
    <m/>
    <m/>
  </r>
  <r>
    <s v="SMWSFL1"/>
    <n v="3"/>
    <s v="BT1262"/>
    <x v="10"/>
    <n v="1"/>
    <n v="16.5"/>
    <m/>
    <m/>
    <m/>
    <m/>
    <m/>
    <m/>
    <m/>
    <m/>
    <m/>
    <x v="1"/>
    <n v="1.3"/>
    <n v="1.3"/>
    <n v="1.3"/>
    <n v="18"/>
    <n v="16"/>
    <m/>
    <m/>
    <m/>
    <m/>
    <s v="intact"/>
    <n v="30"/>
    <n v="0.3"/>
    <n v="0.3"/>
    <s v="e"/>
    <s v="sc"/>
    <s v="esc"/>
    <s v="canopy"/>
    <m/>
    <m/>
    <n v="16"/>
    <n v="0.88"/>
    <m/>
    <m/>
    <m/>
    <m/>
  </r>
  <r>
    <s v="SMWSFL12"/>
    <n v="4"/>
    <s v="BT1263"/>
    <x v="36"/>
    <n v="2"/>
    <n v="60.287892443205983"/>
    <n v="43.035496612045662"/>
    <m/>
    <m/>
    <m/>
    <m/>
    <m/>
    <m/>
    <m/>
    <m/>
    <x v="1"/>
    <n v="1.3"/>
    <n v="2"/>
    <n v="1.65"/>
    <n v="22"/>
    <n v="22"/>
    <m/>
    <m/>
    <m/>
    <m/>
    <s v="intact"/>
    <n v="15"/>
    <n v="0.15"/>
    <n v="0.15"/>
    <s v="e"/>
    <s v="sc"/>
    <s v="esc"/>
    <s v="canopy"/>
    <m/>
    <m/>
    <n v="22"/>
    <n v="0.9900000000000001"/>
    <m/>
    <m/>
    <m/>
    <m/>
  </r>
  <r>
    <s v="SMWSFL12"/>
    <n v="4"/>
    <s v="BT1264"/>
    <x v="36"/>
    <n v="2"/>
    <n v="57.486765444788809"/>
    <n v="40.616341477049012"/>
    <m/>
    <m/>
    <m/>
    <m/>
    <m/>
    <m/>
    <m/>
    <m/>
    <x v="1"/>
    <n v="2.5"/>
    <n v="2.2000000000000002"/>
    <n v="2.35"/>
    <n v="21"/>
    <n v="21"/>
    <m/>
    <m/>
    <m/>
    <m/>
    <s v="intact"/>
    <n v="15"/>
    <n v="0.15"/>
    <n v="0.15"/>
    <s v="e"/>
    <s v="sc"/>
    <s v="esc"/>
    <s v="canopy"/>
    <m/>
    <m/>
    <n v="21"/>
    <n v="0.9900000000000001"/>
    <m/>
    <m/>
    <m/>
    <m/>
  </r>
  <r>
    <s v="SMWSFL12"/>
    <n v="4"/>
    <s v="BT1265"/>
    <x v="30"/>
    <n v="1"/>
    <n v="43.035496612045662"/>
    <m/>
    <m/>
    <m/>
    <m/>
    <m/>
    <m/>
    <m/>
    <m/>
    <m/>
    <x v="0"/>
    <n v="1.9"/>
    <n v="1.8"/>
    <n v="1.85"/>
    <n v="12.2"/>
    <n v="12.2"/>
    <m/>
    <m/>
    <m/>
    <m/>
    <s v="intact"/>
    <n v="10"/>
    <n v="0.1"/>
    <n v="0.1"/>
    <s v="e"/>
    <s v="sc"/>
    <s v="esc"/>
    <s v="canopy"/>
    <m/>
    <m/>
    <n v="12.2"/>
    <n v="0.9900000000000001"/>
    <m/>
    <m/>
    <m/>
    <m/>
  </r>
  <r>
    <s v="SMWSFL12"/>
    <n v="4"/>
    <s v="BT1266"/>
    <x v="36"/>
    <n v="2"/>
    <n v="47.905637870657344"/>
    <n v="24.223382338584873"/>
    <m/>
    <m/>
    <m/>
    <m/>
    <m/>
    <m/>
    <m/>
    <m/>
    <x v="0"/>
    <n v="1.6"/>
    <n v="1.7"/>
    <n v="1.65"/>
    <n v="24"/>
    <n v="24"/>
    <m/>
    <m/>
    <m/>
    <m/>
    <s v="intact"/>
    <n v="20"/>
    <n v="0.2"/>
    <n v="0.2"/>
    <s v="e"/>
    <s v="c"/>
    <s v="ec"/>
    <s v="canopy"/>
    <m/>
    <m/>
    <n v="24"/>
    <n v="0.9900000000000001"/>
    <m/>
    <m/>
    <m/>
    <m/>
  </r>
  <r>
    <s v="SMWSFL12"/>
    <n v="4"/>
    <s v="BT1267"/>
    <x v="36"/>
    <n v="2"/>
    <n v="37.496904592448068"/>
    <n v="35.01408748021467"/>
    <m/>
    <m/>
    <m/>
    <m/>
    <m/>
    <m/>
    <m/>
    <m/>
    <x v="0"/>
    <n v="2.6"/>
    <n v="1.2"/>
    <n v="1.9"/>
    <n v="19"/>
    <n v="19"/>
    <m/>
    <m/>
    <m/>
    <m/>
    <s v="intact"/>
    <n v="20"/>
    <n v="0.2"/>
    <n v="0.2"/>
    <s v="e"/>
    <s v="sc"/>
    <s v="esc"/>
    <s v="canopy"/>
    <m/>
    <m/>
    <n v="19"/>
    <n v="0.9900000000000001"/>
    <m/>
    <m/>
    <m/>
    <m/>
  </r>
  <r>
    <s v="SMWSFL12"/>
    <n v="4"/>
    <s v="BT1268"/>
    <x v="36"/>
    <n v="1"/>
    <n v="24.860002110952411"/>
    <m/>
    <m/>
    <m/>
    <m/>
    <m/>
    <m/>
    <m/>
    <m/>
    <m/>
    <x v="1"/>
    <n v="0.99"/>
    <n v="1.2"/>
    <n v="1.095"/>
    <n v="18.5"/>
    <n v="18.5"/>
    <m/>
    <m/>
    <m/>
    <m/>
    <s v="intact"/>
    <n v="5"/>
    <n v="0.05"/>
    <n v="0.05"/>
    <s v="e"/>
    <s v="sc"/>
    <s v="esc"/>
    <s v="canopy"/>
    <m/>
    <m/>
    <n v="18.5"/>
    <n v="0.9900000000000001"/>
    <m/>
    <m/>
    <m/>
    <m/>
  </r>
  <r>
    <s v="SMWSFL12"/>
    <n v="4"/>
    <s v="BT1269"/>
    <x v="30"/>
    <n v="1"/>
    <n v="71.778879334440077"/>
    <m/>
    <m/>
    <m/>
    <m/>
    <m/>
    <m/>
    <m/>
    <m/>
    <m/>
    <x v="1"/>
    <n v="2.5"/>
    <n v="2.2999999999999998"/>
    <n v="2.4"/>
    <n v="25"/>
    <n v="25"/>
    <m/>
    <m/>
    <m/>
    <m/>
    <s v="intact"/>
    <n v="15"/>
    <n v="0.15"/>
    <n v="0.15"/>
    <s v="e"/>
    <s v="c"/>
    <s v="ec"/>
    <s v="canopy"/>
    <m/>
    <m/>
    <n v="25"/>
    <n v="0.9900000000000001"/>
    <m/>
    <m/>
    <m/>
    <m/>
  </r>
  <r>
    <s v="SMWSFL12"/>
    <n v="4"/>
    <s v="BT1270"/>
    <x v="36"/>
    <n v="1"/>
    <n v="33.581692992387708"/>
    <m/>
    <m/>
    <m/>
    <m/>
    <m/>
    <m/>
    <m/>
    <m/>
    <m/>
    <x v="0"/>
    <n v="1.5"/>
    <n v="1.3"/>
    <n v="1.4"/>
    <n v="21"/>
    <n v="21"/>
    <m/>
    <m/>
    <m/>
    <m/>
    <s v="intact"/>
    <n v="20"/>
    <n v="0.2"/>
    <n v="0.2"/>
    <s v="e"/>
    <s v="sc"/>
    <s v="esc"/>
    <s v="canopy"/>
    <m/>
    <m/>
    <n v="21"/>
    <n v="0.9900000000000001"/>
    <m/>
    <m/>
    <m/>
    <m/>
  </r>
  <r>
    <s v="SMWSFL12"/>
    <n v="4"/>
    <s v="BT1271"/>
    <x v="36"/>
    <n v="1"/>
    <n v="82.983387328108762"/>
    <m/>
    <m/>
    <m/>
    <m/>
    <m/>
    <m/>
    <m/>
    <m/>
    <m/>
    <x v="1"/>
    <n v="2.1"/>
    <n v="1.7"/>
    <n v="1.9"/>
    <n v="23.5"/>
    <n v="23.5"/>
    <m/>
    <m/>
    <m/>
    <m/>
    <s v="intact"/>
    <n v="15"/>
    <n v="0.15"/>
    <n v="0.15"/>
    <s v="e"/>
    <s v="c"/>
    <s v="ec"/>
    <s v="canopy"/>
    <m/>
    <m/>
    <n v="23.5"/>
    <n v="0.9900000000000001"/>
    <m/>
    <m/>
    <m/>
    <m/>
  </r>
  <r>
    <s v="SMWSFL12"/>
    <n v="4"/>
    <s v="BT1272"/>
    <x v="37"/>
    <n v="1"/>
    <n v="89.285923074547412"/>
    <m/>
    <m/>
    <m/>
    <m/>
    <m/>
    <m/>
    <m/>
    <m/>
    <m/>
    <x v="1"/>
    <n v="1.6"/>
    <n v="1.7"/>
    <n v="1.65"/>
    <n v="26"/>
    <n v="26"/>
    <m/>
    <m/>
    <m/>
    <m/>
    <s v="intact"/>
    <n v="25"/>
    <n v="0.25"/>
    <n v="0.25"/>
    <s v="e"/>
    <s v="c"/>
    <s v="ec"/>
    <s v="canopy"/>
    <m/>
    <m/>
    <n v="26"/>
    <n v="0.9900000000000001"/>
    <m/>
    <m/>
    <m/>
    <m/>
  </r>
  <r>
    <s v="SMWSFL12"/>
    <n v="4"/>
    <s v="BT1273"/>
    <x v="36"/>
    <n v="1"/>
    <n v="31.067044891535922"/>
    <m/>
    <m/>
    <m/>
    <m/>
    <m/>
    <m/>
    <m/>
    <m/>
    <m/>
    <x v="1"/>
    <n v="1.6"/>
    <n v="2"/>
    <n v="1.8"/>
    <n v="14"/>
    <n v="14"/>
    <m/>
    <m/>
    <m/>
    <m/>
    <s v="intact"/>
    <n v="10"/>
    <n v="0.1"/>
    <n v="0.1"/>
    <s v="e"/>
    <s v="c"/>
    <s v="ec"/>
    <s v="canopy"/>
    <m/>
    <m/>
    <n v="14"/>
    <n v="0.9900000000000001"/>
    <m/>
    <m/>
    <m/>
    <m/>
  </r>
  <r>
    <s v="SMWSFL12"/>
    <n v="4"/>
    <s v="BT1274"/>
    <x v="36"/>
    <n v="1"/>
    <n v="25.273804962991317"/>
    <m/>
    <m/>
    <m/>
    <m/>
    <m/>
    <m/>
    <m/>
    <m/>
    <m/>
    <x v="1"/>
    <n v="1.3"/>
    <n v="0.9"/>
    <n v="1.1000000000000001"/>
    <n v="12"/>
    <n v="12"/>
    <m/>
    <m/>
    <m/>
    <m/>
    <s v="intact"/>
    <n v="5"/>
    <n v="0.05"/>
    <n v="0.05"/>
    <s v="e"/>
    <s v="sc"/>
    <s v="esc"/>
    <s v="canopy"/>
    <m/>
    <m/>
    <n v="12"/>
    <n v="0.9900000000000001"/>
    <m/>
    <m/>
    <m/>
    <m/>
  </r>
  <r>
    <s v="SMWSFL12"/>
    <n v="4"/>
    <s v="BT1275"/>
    <x v="36"/>
    <n v="1"/>
    <n v="36.923946797317285"/>
    <m/>
    <m/>
    <m/>
    <m/>
    <m/>
    <m/>
    <m/>
    <m/>
    <m/>
    <x v="1"/>
    <n v="1.9"/>
    <n v="1.7"/>
    <n v="1.7999999999999998"/>
    <n v="16.399999999999999"/>
    <n v="16.399999999999999"/>
    <m/>
    <m/>
    <m/>
    <m/>
    <s v="intact"/>
    <n v="5"/>
    <n v="0.05"/>
    <n v="0.05"/>
    <s v="e"/>
    <s v="sc"/>
    <s v="esc"/>
    <s v="canopy"/>
    <m/>
    <m/>
    <n v="16.399999999999999"/>
    <n v="0.9900000000000001"/>
    <m/>
    <m/>
    <m/>
    <m/>
  </r>
  <r>
    <s v="SMWSFL12"/>
    <n v="4"/>
    <s v="BT1276"/>
    <x v="30"/>
    <n v="1"/>
    <n v="44.372398134017502"/>
    <m/>
    <m/>
    <m/>
    <m/>
    <m/>
    <m/>
    <m/>
    <m/>
    <m/>
    <x v="1"/>
    <n v="1.9"/>
    <n v="2.2000000000000002"/>
    <n v="2.0499999999999998"/>
    <n v="24"/>
    <n v="24"/>
    <m/>
    <m/>
    <m/>
    <m/>
    <s v="intact"/>
    <n v="10"/>
    <n v="0.1"/>
    <n v="0.1"/>
    <s v="e"/>
    <s v="c"/>
    <s v="ec"/>
    <s v="canopy"/>
    <m/>
    <m/>
    <n v="24"/>
    <n v="0.9900000000000001"/>
    <m/>
    <m/>
    <m/>
    <m/>
  </r>
  <r>
    <s v="SMWSFL12"/>
    <n v="4"/>
    <s v="BT1277"/>
    <x v="36"/>
    <n v="1"/>
    <n v="24.605354202005397"/>
    <m/>
    <m/>
    <m/>
    <m/>
    <m/>
    <m/>
    <m/>
    <m/>
    <m/>
    <x v="1"/>
    <n v="0.99"/>
    <n v="1.1000000000000001"/>
    <n v="1.0449999999999999"/>
    <n v="14"/>
    <n v="14"/>
    <m/>
    <s v="tree"/>
    <m/>
    <m/>
    <s v="tree"/>
    <n v="100"/>
    <n v="0.99"/>
    <n v="1"/>
    <s v="d"/>
    <m/>
    <s v="d"/>
    <s v="dead"/>
    <m/>
    <m/>
    <n v="14"/>
    <n v="0.9900000000000001"/>
    <m/>
    <m/>
    <m/>
    <m/>
  </r>
  <r>
    <s v="SMWSFL12"/>
    <n v="4"/>
    <s v="BT1278"/>
    <x v="36"/>
    <n v="1"/>
    <n v="29.666481392327338"/>
    <m/>
    <m/>
    <m/>
    <m/>
    <m/>
    <m/>
    <m/>
    <m/>
    <m/>
    <x v="1"/>
    <n v="1.7"/>
    <n v="1.4"/>
    <n v="1.5499999999999998"/>
    <n v="16"/>
    <n v="16"/>
    <m/>
    <m/>
    <m/>
    <m/>
    <s v="intact"/>
    <n v="5"/>
    <n v="0.05"/>
    <n v="0.05"/>
    <s v="e"/>
    <s v="sc"/>
    <s v="esc"/>
    <s v="canopy"/>
    <m/>
    <m/>
    <n v="16"/>
    <n v="0.9900000000000001"/>
    <m/>
    <m/>
    <m/>
    <m/>
  </r>
  <r>
    <s v="SMWSFL12"/>
    <n v="4"/>
    <s v="BT1279"/>
    <x v="36"/>
    <n v="1"/>
    <n v="43.512961441321316"/>
    <m/>
    <m/>
    <m/>
    <m/>
    <m/>
    <m/>
    <m/>
    <m/>
    <m/>
    <x v="1"/>
    <n v="2"/>
    <n v="1.5"/>
    <n v="1.75"/>
    <n v="23"/>
    <n v="23"/>
    <m/>
    <m/>
    <m/>
    <m/>
    <s v="intact"/>
    <n v="5"/>
    <n v="0.05"/>
    <n v="0.05"/>
    <s v="e"/>
    <s v="c"/>
    <s v="ec"/>
    <s v="canopy"/>
    <m/>
    <m/>
    <n v="23"/>
    <n v="0.9900000000000001"/>
    <m/>
    <m/>
    <m/>
    <m/>
  </r>
  <r>
    <s v="SMWSFL12"/>
    <n v="4"/>
    <s v="BT1280"/>
    <x v="36"/>
    <n v="1"/>
    <n v="36.98760877455404"/>
    <m/>
    <m/>
    <m/>
    <m/>
    <m/>
    <m/>
    <m/>
    <m/>
    <m/>
    <x v="1"/>
    <n v="0.99"/>
    <n v="0.99"/>
    <n v="0.99"/>
    <n v="20"/>
    <n v="20"/>
    <m/>
    <m/>
    <m/>
    <m/>
    <s v="intact"/>
    <n v="5"/>
    <n v="0.05"/>
    <n v="0.05"/>
    <s v="e"/>
    <s v="sc"/>
    <s v="esc"/>
    <s v="canopy"/>
    <m/>
    <m/>
    <n v="20"/>
    <n v="0.9900000000000001"/>
    <m/>
    <m/>
    <m/>
    <m/>
  </r>
  <r>
    <s v="SMWSFL12"/>
    <n v="4"/>
    <s v="BT1281"/>
    <x v="36"/>
    <n v="2"/>
    <n v="36.478312956660005"/>
    <n v="36.287327024949747"/>
    <m/>
    <m/>
    <m/>
    <m/>
    <m/>
    <m/>
    <m/>
    <m/>
    <x v="1"/>
    <n v="0.99"/>
    <n v="0.9"/>
    <n v="0.94500000000000006"/>
    <n v="19"/>
    <n v="19"/>
    <m/>
    <m/>
    <m/>
    <m/>
    <s v="intact"/>
    <n v="20"/>
    <n v="0.2"/>
    <n v="0.2"/>
    <s v="e"/>
    <s v="sc"/>
    <s v="esc"/>
    <s v="canopy"/>
    <m/>
    <m/>
    <n v="19"/>
    <n v="0.9900000000000001"/>
    <m/>
    <m/>
    <m/>
    <m/>
  </r>
  <r>
    <s v="SMWSFL12"/>
    <n v="4"/>
    <s v="BT1282"/>
    <x v="36"/>
    <n v="1"/>
    <n v="27.21549526871231"/>
    <m/>
    <m/>
    <m/>
    <m/>
    <m/>
    <m/>
    <m/>
    <m/>
    <m/>
    <x v="1"/>
    <n v="1.3"/>
    <n v="1.5"/>
    <n v="1.4"/>
    <n v="11"/>
    <n v="11"/>
    <m/>
    <m/>
    <m/>
    <m/>
    <s v="intact"/>
    <n v="40"/>
    <n v="0.4"/>
    <n v="0.4"/>
    <s v="e"/>
    <s v="sc"/>
    <s v="esc"/>
    <s v="canopy"/>
    <m/>
    <m/>
    <n v="11"/>
    <n v="0.9900000000000001"/>
    <m/>
    <m/>
    <m/>
    <m/>
  </r>
  <r>
    <s v="SMWSFL12"/>
    <n v="4"/>
    <s v="BT1283"/>
    <x v="36"/>
    <n v="1"/>
    <n v="65.571836553856556"/>
    <m/>
    <m/>
    <m/>
    <m/>
    <m/>
    <m/>
    <m/>
    <m/>
    <m/>
    <x v="1"/>
    <n v="2"/>
    <n v="2"/>
    <n v="2"/>
    <n v="22"/>
    <n v="22"/>
    <m/>
    <m/>
    <m/>
    <m/>
    <s v="intact"/>
    <n v="10"/>
    <n v="0.1"/>
    <n v="0.1"/>
    <s v="e"/>
    <s v="sc"/>
    <s v="esc"/>
    <s v="canopy"/>
    <m/>
    <m/>
    <n v="22"/>
    <n v="0.9900000000000001"/>
    <m/>
    <m/>
    <m/>
    <m/>
  </r>
  <r>
    <s v="SMWSFL12"/>
    <n v="4"/>
    <s v="BT1284"/>
    <x v="36"/>
    <n v="1"/>
    <n v="40.011552693299855"/>
    <m/>
    <m/>
    <m/>
    <m/>
    <m/>
    <m/>
    <m/>
    <m/>
    <m/>
    <x v="1"/>
    <n v="1.2"/>
    <n v="1.7"/>
    <n v="1.45"/>
    <n v="24"/>
    <n v="24"/>
    <m/>
    <m/>
    <m/>
    <m/>
    <s v="intact"/>
    <n v="10"/>
    <n v="0.1"/>
    <n v="0.1"/>
    <s v="e"/>
    <s v="sc"/>
    <s v="esc"/>
    <s v="canopy"/>
    <m/>
    <m/>
    <n v="24"/>
    <n v="0.9900000000000001"/>
    <m/>
    <m/>
    <m/>
    <m/>
  </r>
  <r>
    <s v="SMWSFL12"/>
    <n v="4"/>
    <s v="BT1285"/>
    <x v="36"/>
    <n v="1"/>
    <n v="33.486200026532572"/>
    <m/>
    <m/>
    <m/>
    <m/>
    <m/>
    <m/>
    <m/>
    <m/>
    <m/>
    <x v="1"/>
    <n v="1.6"/>
    <n v="1.7"/>
    <n v="1.65"/>
    <n v="13"/>
    <n v="13"/>
    <m/>
    <m/>
    <m/>
    <m/>
    <s v="intact"/>
    <n v="15"/>
    <n v="0.15"/>
    <n v="0.15"/>
    <s v="e"/>
    <s v="c"/>
    <s v="ec"/>
    <s v="canopy"/>
    <m/>
    <m/>
    <n v="13"/>
    <n v="0.9900000000000001"/>
    <m/>
    <m/>
    <m/>
    <m/>
  </r>
  <r>
    <s v="SMWSFL12"/>
    <n v="4"/>
    <s v="BT1286"/>
    <x v="36"/>
    <n v="2"/>
    <n v="53.157750992689543"/>
    <n v="58.250709171629858"/>
    <m/>
    <m/>
    <m/>
    <m/>
    <m/>
    <n v="16.399999999999999"/>
    <m/>
    <m/>
    <x v="1"/>
    <n v="2"/>
    <n v="2"/>
    <n v="2"/>
    <n v="24"/>
    <n v="24"/>
    <m/>
    <m/>
    <m/>
    <m/>
    <s v="intact"/>
    <n v="40"/>
    <n v="0.4"/>
    <n v="0.4"/>
    <s v="e"/>
    <s v="sc"/>
    <s v="esc"/>
    <s v="canopy"/>
    <m/>
    <m/>
    <n v="24"/>
    <n v="0.9900000000000001"/>
    <m/>
    <m/>
    <m/>
    <m/>
  </r>
  <r>
    <s v="SMWSFL12"/>
    <n v="4"/>
    <s v="BT1287"/>
    <x v="36"/>
    <n v="1"/>
    <n v="58.600850046432001"/>
    <m/>
    <m/>
    <m/>
    <m/>
    <m/>
    <m/>
    <m/>
    <m/>
    <m/>
    <x v="1"/>
    <n v="2.2000000000000002"/>
    <n v="2"/>
    <n v="2.1"/>
    <n v="27"/>
    <n v="27"/>
    <m/>
    <m/>
    <m/>
    <m/>
    <s v="intact"/>
    <n v="5"/>
    <n v="0.05"/>
    <n v="0.05"/>
    <s v="e"/>
    <s v="c"/>
    <s v="ec"/>
    <s v="canopy"/>
    <m/>
    <m/>
    <n v="27"/>
    <n v="0.9900000000000001"/>
    <m/>
    <m/>
    <m/>
    <m/>
  </r>
  <r>
    <s v="SMWSFL12"/>
    <n v="4"/>
    <s v="BT1288"/>
    <x v="36"/>
    <n v="1"/>
    <n v="34.154650787518491"/>
    <m/>
    <m/>
    <m/>
    <m/>
    <m/>
    <m/>
    <m/>
    <m/>
    <m/>
    <x v="1"/>
    <n v="1.9"/>
    <n v="1.8"/>
    <n v="1.85"/>
    <n v="19.5"/>
    <n v="19.5"/>
    <m/>
    <m/>
    <m/>
    <m/>
    <s v="intact"/>
    <n v="10"/>
    <n v="0.1"/>
    <n v="0.1"/>
    <s v="e"/>
    <s v="sc"/>
    <s v="esc"/>
    <s v="canopy"/>
    <m/>
    <m/>
    <n v="19.5"/>
    <n v="0.9900000000000001"/>
    <m/>
    <m/>
    <m/>
    <m/>
  </r>
  <r>
    <s v="SMWSFL12"/>
    <n v="4"/>
    <s v="BT1289"/>
    <x v="36"/>
    <n v="1"/>
    <n v="59.396624761891424"/>
    <m/>
    <m/>
    <m/>
    <m/>
    <m/>
    <m/>
    <m/>
    <m/>
    <m/>
    <x v="1"/>
    <n v="2.2000000000000002"/>
    <n v="2.2999999999999998"/>
    <n v="2.25"/>
    <n v="21"/>
    <n v="21"/>
    <m/>
    <m/>
    <m/>
    <m/>
    <s v="intact"/>
    <m/>
    <n v="0.01"/>
    <n v="0"/>
    <s v="e"/>
    <s v="sc"/>
    <s v="esc"/>
    <s v="canopy"/>
    <m/>
    <m/>
    <n v="21"/>
    <n v="0.9900000000000001"/>
    <m/>
    <m/>
    <s v="missing canopy"/>
    <m/>
  </r>
  <r>
    <s v="SMWSFL13"/>
    <n v="4"/>
    <s v="BT1290"/>
    <x v="28"/>
    <n v="2"/>
    <n v="31.5"/>
    <n v="15"/>
    <m/>
    <m/>
    <m/>
    <m/>
    <m/>
    <m/>
    <m/>
    <m/>
    <x v="0"/>
    <n v="1.5"/>
    <n v="1.5"/>
    <n v="1.5"/>
    <n v="17"/>
    <n v="17"/>
    <m/>
    <m/>
    <m/>
    <m/>
    <s v="intact"/>
    <n v="10"/>
    <n v="0.1"/>
    <n v="0.1"/>
    <s v="c"/>
    <s v="lsc"/>
    <s v="clsc"/>
    <s v="stem"/>
    <n v="3"/>
    <m/>
    <m/>
    <n v="0.17470588235294121"/>
    <n v="12"/>
    <n v="10"/>
    <m/>
    <m/>
  </r>
  <r>
    <s v="SMWSFL13"/>
    <n v="4"/>
    <s v="BT1291"/>
    <x v="28"/>
    <n v="1"/>
    <n v="43.5"/>
    <m/>
    <m/>
    <m/>
    <m/>
    <m/>
    <m/>
    <m/>
    <m/>
    <m/>
    <x v="0"/>
    <n v="0.8"/>
    <m/>
    <n v="0.8"/>
    <n v="16.5"/>
    <n v="16"/>
    <m/>
    <m/>
    <m/>
    <m/>
    <s v="intact"/>
    <n v="20"/>
    <n v="0.2"/>
    <n v="0.2"/>
    <s v="c"/>
    <s v="lsc"/>
    <s v="clsc"/>
    <s v="stem"/>
    <n v="3"/>
    <m/>
    <m/>
    <n v="0.18000000000000002"/>
    <n v="11"/>
    <m/>
    <m/>
    <m/>
  </r>
  <r>
    <s v="SMWSFL13"/>
    <n v="4"/>
    <s v="BT1292"/>
    <x v="28"/>
    <n v="1"/>
    <n v="28"/>
    <m/>
    <m/>
    <m/>
    <m/>
    <m/>
    <m/>
    <m/>
    <m/>
    <m/>
    <x v="0"/>
    <n v="0.6"/>
    <m/>
    <n v="0.6"/>
    <n v="13.2"/>
    <n v="13.2"/>
    <m/>
    <m/>
    <m/>
    <m/>
    <s v="intact"/>
    <n v="10"/>
    <n v="0.1"/>
    <n v="0.1"/>
    <s v="c"/>
    <s v="lsc"/>
    <s v="clsc"/>
    <s v="stem"/>
    <n v="3"/>
    <m/>
    <m/>
    <n v="0.22500000000000006"/>
    <n v="2"/>
    <m/>
    <m/>
    <m/>
  </r>
  <r>
    <s v="SMWSFL13"/>
    <n v="4"/>
    <s v="BT1293"/>
    <x v="28"/>
    <n v="1"/>
    <n v="25.5"/>
    <m/>
    <m/>
    <m/>
    <m/>
    <m/>
    <m/>
    <m/>
    <m/>
    <m/>
    <x v="0"/>
    <n v="1.2"/>
    <n v="0.99"/>
    <n v="1.095"/>
    <n v="13"/>
    <n v="13"/>
    <m/>
    <m/>
    <m/>
    <m/>
    <s v="intact"/>
    <n v="5"/>
    <n v="0.05"/>
    <n v="0.05"/>
    <s v="c"/>
    <s v="lsc"/>
    <s v="clsc"/>
    <s v="stem"/>
    <n v="1.5"/>
    <m/>
    <m/>
    <n v="0.11423076923076923"/>
    <n v="0.99"/>
    <m/>
    <m/>
    <m/>
  </r>
  <r>
    <s v="SMWSFL13"/>
    <n v="4"/>
    <s v="BT1294"/>
    <x v="28"/>
    <n v="2"/>
    <n v="58"/>
    <n v="16"/>
    <m/>
    <m/>
    <m/>
    <m/>
    <m/>
    <m/>
    <m/>
    <m/>
    <x v="0"/>
    <n v="1.2"/>
    <n v="1.3"/>
    <n v="1.25"/>
    <n v="19"/>
    <n v="19"/>
    <m/>
    <m/>
    <m/>
    <m/>
    <s v="intact"/>
    <n v="10"/>
    <n v="0.1"/>
    <n v="0.1"/>
    <s v="e"/>
    <s v="c"/>
    <s v="ec"/>
    <s v="canopy"/>
    <m/>
    <m/>
    <n v="19"/>
    <n v="0.9900000000000001"/>
    <m/>
    <m/>
    <m/>
    <m/>
  </r>
  <r>
    <s v="SMWSFL13"/>
    <n v="4"/>
    <s v="BT1295"/>
    <x v="28"/>
    <n v="1"/>
    <n v="72"/>
    <m/>
    <m/>
    <m/>
    <m/>
    <m/>
    <m/>
    <m/>
    <m/>
    <m/>
    <x v="0"/>
    <n v="1.8"/>
    <n v="2"/>
    <n v="1.9"/>
    <n v="21.6"/>
    <n v="6.4"/>
    <m/>
    <m/>
    <s v="stem"/>
    <m/>
    <s v="stem"/>
    <n v="100"/>
    <n v="0.99"/>
    <n v="1"/>
    <s v="c"/>
    <s v="lsc"/>
    <s v="clsc"/>
    <s v="stem"/>
    <n v="6.4"/>
    <m/>
    <m/>
    <n v="0.29333333333333333"/>
    <n v="3"/>
    <n v="10"/>
    <m/>
    <m/>
  </r>
  <r>
    <s v="SMWSFL13"/>
    <n v="4"/>
    <s v="BT1296"/>
    <x v="28"/>
    <n v="1"/>
    <n v="35.5"/>
    <m/>
    <m/>
    <m/>
    <m/>
    <m/>
    <m/>
    <m/>
    <m/>
    <m/>
    <x v="1"/>
    <n v="1.3"/>
    <n v="1.5"/>
    <n v="1.4"/>
    <n v="20.5"/>
    <n v="6.2"/>
    <m/>
    <m/>
    <s v="stem"/>
    <m/>
    <s v="stem"/>
    <n v="100"/>
    <n v="0.99"/>
    <n v="1"/>
    <s v="c"/>
    <s v="lsc"/>
    <s v="clsc"/>
    <s v="stem"/>
    <n v="6.2"/>
    <m/>
    <m/>
    <n v="0.29941463414634145"/>
    <n v="15"/>
    <n v="15"/>
    <m/>
    <m/>
  </r>
  <r>
    <s v="SMWSFL13"/>
    <n v="4"/>
    <s v="BT1297"/>
    <x v="28"/>
    <n v="1"/>
    <n v="35.5"/>
    <m/>
    <m/>
    <m/>
    <m/>
    <m/>
    <m/>
    <m/>
    <m/>
    <m/>
    <x v="0"/>
    <n v="1.3"/>
    <n v="1.6"/>
    <n v="1.4500000000000002"/>
    <n v="19.399999999999999"/>
    <n v="19.399999999999999"/>
    <m/>
    <m/>
    <m/>
    <m/>
    <s v="intact"/>
    <n v="20"/>
    <n v="0.2"/>
    <n v="0.2"/>
    <s v="c"/>
    <s v="lsc"/>
    <s v="clsc"/>
    <s v="stem"/>
    <n v="4"/>
    <m/>
    <m/>
    <n v="0.20412371134020621"/>
    <n v="4"/>
    <n v="4"/>
    <m/>
    <m/>
  </r>
  <r>
    <s v="SMWSFL13"/>
    <n v="4"/>
    <s v="BT1298"/>
    <x v="28"/>
    <n v="1"/>
    <n v="58.5"/>
    <m/>
    <m/>
    <m/>
    <m/>
    <m/>
    <m/>
    <m/>
    <m/>
    <m/>
    <x v="0"/>
    <n v="0.99"/>
    <n v="1.2"/>
    <n v="1.095"/>
    <n v="23"/>
    <n v="23"/>
    <m/>
    <m/>
    <m/>
    <m/>
    <s v="intact"/>
    <n v="10"/>
    <n v="0.1"/>
    <n v="0.1"/>
    <s v="e"/>
    <s v="c"/>
    <s v="ec"/>
    <s v="canopy"/>
    <m/>
    <m/>
    <n v="23"/>
    <n v="0.9900000000000001"/>
    <m/>
    <m/>
    <m/>
    <m/>
  </r>
  <r>
    <s v="SMWSFL13"/>
    <n v="4"/>
    <s v="BT1299"/>
    <x v="28"/>
    <n v="1"/>
    <n v="40"/>
    <m/>
    <m/>
    <m/>
    <m/>
    <m/>
    <m/>
    <m/>
    <m/>
    <m/>
    <x v="0"/>
    <n v="1.1000000000000001"/>
    <n v="1.1000000000000001"/>
    <n v="1.1000000000000001"/>
    <n v="20"/>
    <n v="20"/>
    <m/>
    <m/>
    <m/>
    <m/>
    <s v="intact"/>
    <n v="20"/>
    <n v="0.2"/>
    <n v="0.2"/>
    <s v="c"/>
    <s v="lsc"/>
    <s v="clsc"/>
    <s v="stem"/>
    <n v="7"/>
    <m/>
    <m/>
    <n v="0.34650000000000003"/>
    <n v="0.99"/>
    <n v="4"/>
    <m/>
    <m/>
  </r>
  <r>
    <s v="SMWSFL13"/>
    <n v="4"/>
    <s v="BT1300"/>
    <x v="34"/>
    <n v="1"/>
    <n v="29"/>
    <m/>
    <m/>
    <m/>
    <m/>
    <m/>
    <m/>
    <m/>
    <m/>
    <m/>
    <x v="1"/>
    <n v="1.9"/>
    <n v="1.8"/>
    <n v="1.85"/>
    <n v="18.2"/>
    <n v="18.2"/>
    <m/>
    <m/>
    <m/>
    <m/>
    <s v="intact"/>
    <n v="5"/>
    <n v="0.05"/>
    <n v="0.05"/>
    <s v="e"/>
    <s v="c"/>
    <s v="ec"/>
    <s v="canopy"/>
    <m/>
    <m/>
    <n v="18.2"/>
    <n v="0.9900000000000001"/>
    <m/>
    <m/>
    <m/>
    <m/>
  </r>
  <r>
    <s v="SMWSFL13"/>
    <n v="4"/>
    <s v="BT1301"/>
    <x v="28"/>
    <n v="1"/>
    <n v="51"/>
    <m/>
    <m/>
    <m/>
    <m/>
    <m/>
    <m/>
    <m/>
    <m/>
    <m/>
    <x v="0"/>
    <n v="1.5"/>
    <n v="2"/>
    <n v="1.75"/>
    <n v="21"/>
    <n v="21"/>
    <m/>
    <m/>
    <m/>
    <m/>
    <s v="intact"/>
    <n v="5"/>
    <n v="0.05"/>
    <n v="0.05"/>
    <s v="e"/>
    <s v="c"/>
    <s v="ec"/>
    <s v="canopy"/>
    <m/>
    <m/>
    <n v="21"/>
    <n v="0.9900000000000001"/>
    <m/>
    <m/>
    <m/>
    <m/>
  </r>
  <r>
    <s v="SMWSFL13"/>
    <n v="4"/>
    <s v="BT1302"/>
    <x v="28"/>
    <n v="2"/>
    <n v="46.5"/>
    <n v="35"/>
    <m/>
    <m/>
    <m/>
    <m/>
    <m/>
    <m/>
    <m/>
    <m/>
    <x v="0"/>
    <n v="1.4"/>
    <n v="1.6"/>
    <n v="1.5"/>
    <n v="18"/>
    <n v="18"/>
    <m/>
    <m/>
    <m/>
    <m/>
    <s v="intact"/>
    <n v="50"/>
    <n v="0.5"/>
    <n v="0.5"/>
    <s v="e"/>
    <s v="sc"/>
    <s v="esc"/>
    <s v="canopy"/>
    <m/>
    <m/>
    <n v="18"/>
    <n v="0.9900000000000001"/>
    <m/>
    <m/>
    <m/>
    <m/>
  </r>
  <r>
    <s v="SMWSFL13"/>
    <n v="4"/>
    <s v="BT1303"/>
    <x v="31"/>
    <n v="1"/>
    <n v="30"/>
    <m/>
    <m/>
    <m/>
    <m/>
    <m/>
    <m/>
    <m/>
    <m/>
    <m/>
    <x v="1"/>
    <n v="2"/>
    <n v="2"/>
    <n v="2"/>
    <n v="9"/>
    <n v="9"/>
    <m/>
    <m/>
    <m/>
    <m/>
    <s v="intact"/>
    <n v="20"/>
    <n v="0.2"/>
    <n v="0.2"/>
    <s v="e"/>
    <s v="c"/>
    <s v="ec"/>
    <s v="canopy"/>
    <m/>
    <m/>
    <n v="9"/>
    <n v="0.9900000000000001"/>
    <m/>
    <m/>
    <m/>
    <m/>
  </r>
  <r>
    <s v="SMWSFL13"/>
    <n v="4"/>
    <s v="BT1304"/>
    <x v="28"/>
    <n v="1"/>
    <n v="40.5"/>
    <m/>
    <m/>
    <m/>
    <m/>
    <m/>
    <m/>
    <m/>
    <m/>
    <m/>
    <x v="1"/>
    <n v="1.6"/>
    <n v="1.5"/>
    <n v="1.55"/>
    <n v="18.600000000000001"/>
    <n v="17.600000000000001"/>
    <m/>
    <m/>
    <m/>
    <m/>
    <s v="intact"/>
    <n v="10"/>
    <n v="0.1"/>
    <n v="0.1"/>
    <s v="c"/>
    <s v="lsc"/>
    <s v="clsc"/>
    <s v="canopy"/>
    <n v="6"/>
    <m/>
    <m/>
    <n v="0.31935483870967746"/>
    <n v="4"/>
    <n v="3"/>
    <m/>
    <m/>
  </r>
  <r>
    <s v="SMWSFL13"/>
    <n v="4"/>
    <s v="BT1305"/>
    <x v="28"/>
    <n v="1"/>
    <n v="25"/>
    <m/>
    <m/>
    <m/>
    <m/>
    <m/>
    <m/>
    <m/>
    <m/>
    <m/>
    <x v="0"/>
    <n v="1.2"/>
    <n v="1.4"/>
    <n v="1.2999999999999998"/>
    <n v="14.5"/>
    <n v="14.5"/>
    <m/>
    <m/>
    <m/>
    <m/>
    <s v="intact"/>
    <n v="5"/>
    <n v="0.05"/>
    <n v="0.05"/>
    <s v="c"/>
    <s v="lsc"/>
    <s v="clsc"/>
    <s v="canopy"/>
    <n v="1.8"/>
    <m/>
    <m/>
    <n v="0.12289655172413794"/>
    <n v="5"/>
    <n v="10"/>
    <m/>
    <m/>
  </r>
  <r>
    <s v="SMWSFL13"/>
    <n v="4"/>
    <s v="BT1306"/>
    <x v="31"/>
    <n v="1"/>
    <n v="20"/>
    <m/>
    <m/>
    <m/>
    <m/>
    <m/>
    <m/>
    <m/>
    <m/>
    <m/>
    <x v="1"/>
    <n v="1.8"/>
    <n v="1.8"/>
    <n v="1.8"/>
    <n v="14.6"/>
    <n v="14.6"/>
    <m/>
    <m/>
    <m/>
    <m/>
    <s v="intact"/>
    <n v="10"/>
    <n v="0.1"/>
    <n v="0.1"/>
    <s v="c"/>
    <s v="lsc"/>
    <s v="clsc"/>
    <s v="canopy"/>
    <n v="4"/>
    <m/>
    <m/>
    <n v="0.27123287671232876"/>
    <n v="0.99"/>
    <n v="3"/>
    <m/>
    <m/>
  </r>
  <r>
    <s v="SMWSFL13"/>
    <n v="4"/>
    <s v="BT1307"/>
    <x v="28"/>
    <n v="1"/>
    <n v="22"/>
    <m/>
    <m/>
    <m/>
    <m/>
    <m/>
    <m/>
    <m/>
    <m/>
    <m/>
    <x v="0"/>
    <n v="1.5"/>
    <n v="1.5"/>
    <n v="1.5"/>
    <n v="5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WSFL13"/>
    <n v="4"/>
    <s v="BT1308"/>
    <x v="28"/>
    <n v="1"/>
    <n v="60"/>
    <m/>
    <m/>
    <m/>
    <m/>
    <m/>
    <m/>
    <m/>
    <m/>
    <m/>
    <x v="1"/>
    <n v="1.7"/>
    <n v="1.5"/>
    <n v="1.6"/>
    <n v="21.2"/>
    <n v="21.2"/>
    <m/>
    <m/>
    <m/>
    <m/>
    <s v="intact"/>
    <n v="20"/>
    <n v="0.2"/>
    <n v="0.2"/>
    <s v="c"/>
    <s v="lsc"/>
    <s v="clsc"/>
    <s v="canopy"/>
    <n v="2"/>
    <m/>
    <m/>
    <n v="9.3396226415094347E-2"/>
    <n v="20"/>
    <n v="10"/>
    <m/>
    <m/>
  </r>
  <r>
    <s v="SMWSFL13"/>
    <n v="4"/>
    <s v="BT1309"/>
    <x v="28"/>
    <n v="1"/>
    <n v="44.5"/>
    <m/>
    <m/>
    <m/>
    <m/>
    <m/>
    <m/>
    <m/>
    <m/>
    <m/>
    <x v="0"/>
    <n v="1.7"/>
    <n v="1.3"/>
    <n v="1.5"/>
    <n v="15.4"/>
    <n v="15.4"/>
    <m/>
    <m/>
    <m/>
    <m/>
    <s v="intact"/>
    <n v="25"/>
    <n v="0.25"/>
    <n v="0.25"/>
    <s v="c"/>
    <s v="lsc"/>
    <s v="clsc"/>
    <s v="canopy"/>
    <n v="5.5"/>
    <m/>
    <m/>
    <n v="0.35357142857142859"/>
    <n v="11"/>
    <n v="10"/>
    <m/>
    <m/>
  </r>
  <r>
    <s v="SMWSFL13"/>
    <n v="4"/>
    <s v="BT1310"/>
    <x v="28"/>
    <n v="1"/>
    <n v="59.5"/>
    <m/>
    <m/>
    <m/>
    <m/>
    <m/>
    <m/>
    <m/>
    <m/>
    <m/>
    <x v="0"/>
    <n v="1.5"/>
    <n v="1.3"/>
    <n v="1.4"/>
    <n v="18"/>
    <n v="18"/>
    <m/>
    <m/>
    <m/>
    <m/>
    <s v="intact"/>
    <m/>
    <m/>
    <m/>
    <s v="e"/>
    <s v="c"/>
    <s v="ec"/>
    <s v="canopy"/>
    <m/>
    <m/>
    <n v="18"/>
    <n v="0.9900000000000001"/>
    <m/>
    <m/>
    <s v="missing canopy value"/>
    <m/>
  </r>
  <r>
    <s v="SMWSFL13"/>
    <n v="3"/>
    <s v="BT1311"/>
    <x v="28"/>
    <n v="1"/>
    <n v="10.5"/>
    <m/>
    <m/>
    <m/>
    <m/>
    <m/>
    <m/>
    <m/>
    <m/>
    <m/>
    <x v="1"/>
    <n v="1.3"/>
    <n v="1.1000000000000001"/>
    <n v="1.2000000000000002"/>
    <n v="8"/>
    <n v="8"/>
    <m/>
    <m/>
    <m/>
    <m/>
    <s v="intact"/>
    <m/>
    <m/>
    <m/>
    <m/>
    <m/>
    <s v=""/>
    <s v=""/>
    <m/>
    <m/>
    <n v="8"/>
    <n v="0.9900000000000001"/>
    <m/>
    <m/>
    <s v="missing values"/>
    <m/>
  </r>
  <r>
    <s v="SMWSFL14"/>
    <n v="4"/>
    <s v="BT1312"/>
    <x v="34"/>
    <n v="1"/>
    <n v="60"/>
    <m/>
    <m/>
    <m/>
    <m/>
    <m/>
    <m/>
    <m/>
    <m/>
    <m/>
    <x v="1"/>
    <n v="2.4"/>
    <n v="2.1"/>
    <n v="2.25"/>
    <n v="26.2"/>
    <n v="26.2"/>
    <m/>
    <m/>
    <m/>
    <m/>
    <s v="intact"/>
    <n v="5"/>
    <n v="0.05"/>
    <n v="0.05"/>
    <s v="e"/>
    <s v="c"/>
    <s v="ec"/>
    <s v="canopy"/>
    <m/>
    <m/>
    <n v="26.2"/>
    <n v="0.9900000000000001"/>
    <m/>
    <m/>
    <m/>
    <m/>
  </r>
  <r>
    <s v="SMWSFL14"/>
    <n v="4"/>
    <s v="BT1313"/>
    <x v="28"/>
    <n v="1"/>
    <n v="22.5"/>
    <m/>
    <m/>
    <m/>
    <m/>
    <m/>
    <m/>
    <m/>
    <m/>
    <m/>
    <x v="0"/>
    <n v="1.7"/>
    <n v="1.6"/>
    <n v="1.65"/>
    <n v="18"/>
    <n v="16"/>
    <m/>
    <m/>
    <m/>
    <m/>
    <s v="intact"/>
    <n v="20"/>
    <n v="0.2"/>
    <n v="0.2"/>
    <s v="c"/>
    <s v="lsc"/>
    <s v="clsc"/>
    <s v="canopy"/>
    <n v="0.99"/>
    <m/>
    <m/>
    <n v="5.5E-2"/>
    <n v="2"/>
    <m/>
    <m/>
    <m/>
  </r>
  <r>
    <s v="SMWSFL14"/>
    <n v="4"/>
    <s v="BT1314"/>
    <x v="34"/>
    <n v="1"/>
    <n v="46.5"/>
    <m/>
    <m/>
    <m/>
    <m/>
    <m/>
    <m/>
    <m/>
    <m/>
    <m/>
    <x v="1"/>
    <n v="1.5"/>
    <n v="1.8"/>
    <n v="1.65"/>
    <n v="28.6"/>
    <n v="28.6"/>
    <m/>
    <m/>
    <m/>
    <m/>
    <s v="intact"/>
    <n v="20"/>
    <n v="0.2"/>
    <n v="0.2"/>
    <s v="e"/>
    <s v="c"/>
    <s v="ec"/>
    <s v="canopy"/>
    <m/>
    <m/>
    <n v="28.6"/>
    <n v="0.9900000000000001"/>
    <m/>
    <m/>
    <m/>
    <m/>
  </r>
  <r>
    <s v="SMWSFL14"/>
    <n v="4"/>
    <s v="BT1315"/>
    <x v="34"/>
    <n v="1"/>
    <n v="29"/>
    <m/>
    <m/>
    <m/>
    <m/>
    <m/>
    <m/>
    <m/>
    <m/>
    <m/>
    <x v="1"/>
    <n v="1.4"/>
    <n v="1.1000000000000001"/>
    <n v="1.25"/>
    <n v="20.2"/>
    <n v="20.2"/>
    <m/>
    <m/>
    <m/>
    <m/>
    <s v="intact"/>
    <n v="30"/>
    <n v="0.3"/>
    <n v="0.3"/>
    <s v="e"/>
    <s v="c"/>
    <s v="ec"/>
    <s v="canopy"/>
    <m/>
    <m/>
    <n v="20.2"/>
    <n v="0.9900000000000001"/>
    <m/>
    <m/>
    <m/>
    <m/>
  </r>
  <r>
    <s v="SMWSFL14"/>
    <n v="4"/>
    <s v="BT1316"/>
    <x v="34"/>
    <n v="1"/>
    <n v="34"/>
    <m/>
    <m/>
    <m/>
    <m/>
    <m/>
    <m/>
    <m/>
    <m/>
    <m/>
    <x v="1"/>
    <n v="1.8"/>
    <n v="1.6"/>
    <n v="1.7000000000000002"/>
    <n v="21.2"/>
    <n v="21.2"/>
    <m/>
    <m/>
    <m/>
    <m/>
    <s v="intact"/>
    <n v="25"/>
    <n v="0.25"/>
    <n v="0.25"/>
    <s v="e"/>
    <s v="c"/>
    <s v="ec"/>
    <s v="canopy"/>
    <m/>
    <m/>
    <n v="21.2"/>
    <n v="0.9900000000000001"/>
    <m/>
    <m/>
    <m/>
    <m/>
  </r>
  <r>
    <s v="SMWSFL14"/>
    <n v="4"/>
    <s v="BT1317"/>
    <x v="10"/>
    <n v="1"/>
    <n v="96"/>
    <m/>
    <m/>
    <m/>
    <m/>
    <m/>
    <m/>
    <m/>
    <m/>
    <m/>
    <x v="1"/>
    <n v="1.4"/>
    <n v="1.3"/>
    <n v="1.35"/>
    <n v="28.4"/>
    <n v="28.4"/>
    <m/>
    <m/>
    <m/>
    <m/>
    <s v="intact"/>
    <n v="50"/>
    <n v="0.5"/>
    <n v="0.5"/>
    <s v="e"/>
    <s v="sc"/>
    <s v="esc"/>
    <s v="canopy"/>
    <m/>
    <m/>
    <n v="28.4"/>
    <n v="0.9900000000000001"/>
    <m/>
    <m/>
    <m/>
    <m/>
  </r>
  <r>
    <s v="SMWSFL14"/>
    <n v="4"/>
    <s v="BT1318"/>
    <x v="34"/>
    <n v="1"/>
    <n v="63"/>
    <m/>
    <m/>
    <m/>
    <m/>
    <m/>
    <m/>
    <m/>
    <m/>
    <m/>
    <x v="1"/>
    <n v="2.8"/>
    <n v="2.6"/>
    <n v="2.7"/>
    <n v="30"/>
    <n v="30"/>
    <m/>
    <m/>
    <m/>
    <m/>
    <s v="intact"/>
    <n v="30"/>
    <n v="0.3"/>
    <n v="0.3"/>
    <s v="e"/>
    <s v="c"/>
    <s v="ec"/>
    <s v="canopy"/>
    <m/>
    <m/>
    <n v="30"/>
    <n v="0.9900000000000001"/>
    <m/>
    <m/>
    <m/>
    <m/>
  </r>
  <r>
    <s v="SMWSFL14"/>
    <n v="4"/>
    <s v="BT1319"/>
    <x v="34"/>
    <n v="1"/>
    <n v="20"/>
    <m/>
    <m/>
    <m/>
    <m/>
    <m/>
    <m/>
    <m/>
    <m/>
    <m/>
    <x v="1"/>
    <n v="0.01"/>
    <n v="0.01"/>
    <n v="0.01"/>
    <s v="UTS"/>
    <n v="14.4"/>
    <s v="&lt;2013"/>
    <s v="tree"/>
    <m/>
    <m/>
    <s v="tree"/>
    <n v="100"/>
    <n v="0.99"/>
    <n v="1"/>
    <s v="d"/>
    <m/>
    <s v="d"/>
    <s v="dead"/>
    <m/>
    <m/>
    <n v="14.4"/>
    <n v="0.01"/>
    <m/>
    <m/>
    <s v="was E. fas"/>
    <m/>
  </r>
  <r>
    <s v="SMWSFL14"/>
    <n v="4"/>
    <s v="BT1320"/>
    <x v="34"/>
    <n v="2"/>
    <n v="56"/>
    <n v="50"/>
    <m/>
    <m/>
    <m/>
    <m/>
    <m/>
    <m/>
    <m/>
    <m/>
    <x v="1"/>
    <n v="2.5"/>
    <n v="2.5"/>
    <n v="2.5"/>
    <n v="33.799999999999997"/>
    <n v="33.799999999999997"/>
    <m/>
    <m/>
    <m/>
    <m/>
    <s v="intact"/>
    <n v="10"/>
    <n v="0.1"/>
    <n v="0.1"/>
    <s v="e"/>
    <s v="c"/>
    <s v="ec"/>
    <s v="canopy"/>
    <m/>
    <m/>
    <n v="33.799999999999997"/>
    <n v="0.9900000000000001"/>
    <m/>
    <m/>
    <m/>
    <m/>
  </r>
  <r>
    <s v="SMWSFL14"/>
    <n v="4"/>
    <s v="BT1321"/>
    <x v="34"/>
    <n v="1"/>
    <n v="65"/>
    <m/>
    <m/>
    <m/>
    <m/>
    <m/>
    <m/>
    <m/>
    <m/>
    <m/>
    <x v="1"/>
    <n v="2.9"/>
    <n v="2.6"/>
    <n v="2.75"/>
    <n v="30"/>
    <n v="30"/>
    <m/>
    <m/>
    <m/>
    <m/>
    <s v="intact"/>
    <n v="20"/>
    <n v="0.2"/>
    <n v="0.2"/>
    <s v="e"/>
    <s v="c"/>
    <s v="ec"/>
    <s v="canopy"/>
    <m/>
    <m/>
    <n v="30"/>
    <n v="0.9900000000000001"/>
    <m/>
    <m/>
    <m/>
    <m/>
  </r>
  <r>
    <s v="SMWSFL14"/>
    <n v="4"/>
    <s v="BT1322"/>
    <x v="34"/>
    <n v="1"/>
    <n v="38"/>
    <m/>
    <m/>
    <m/>
    <m/>
    <m/>
    <m/>
    <m/>
    <m/>
    <m/>
    <x v="1"/>
    <n v="2.9"/>
    <n v="3.1"/>
    <n v="3"/>
    <n v="26.2"/>
    <n v="26.2"/>
    <m/>
    <m/>
    <m/>
    <m/>
    <s v="intact"/>
    <n v="10"/>
    <n v="0.1"/>
    <n v="0.1"/>
    <s v="e"/>
    <s v="c"/>
    <s v="ec"/>
    <s v="canopy"/>
    <m/>
    <m/>
    <n v="26.2"/>
    <n v="0.9900000000000001"/>
    <m/>
    <m/>
    <m/>
    <m/>
  </r>
  <r>
    <s v="SMWSFL14"/>
    <n v="4"/>
    <s v="BT1323"/>
    <x v="34"/>
    <n v="1"/>
    <n v="41"/>
    <m/>
    <m/>
    <m/>
    <m/>
    <m/>
    <m/>
    <m/>
    <m/>
    <m/>
    <x v="1"/>
    <n v="2.2000000000000002"/>
    <n v="2"/>
    <n v="2.1"/>
    <n v="19.600000000000001"/>
    <n v="0.01"/>
    <m/>
    <s v="tree"/>
    <m/>
    <m/>
    <s v="tree"/>
    <n v="100"/>
    <n v="0.99"/>
    <n v="1"/>
    <s v="d"/>
    <m/>
    <s v="d"/>
    <s v="dead"/>
    <m/>
    <m/>
    <n v="0.01"/>
    <n v="0.01"/>
    <m/>
    <m/>
    <s v="was E. fas"/>
    <m/>
  </r>
  <r>
    <s v="SMWSFL14"/>
    <n v="4"/>
    <s v="BT1324"/>
    <x v="34"/>
    <n v="1"/>
    <n v="27"/>
    <m/>
    <m/>
    <m/>
    <m/>
    <m/>
    <m/>
    <m/>
    <m/>
    <m/>
    <x v="1"/>
    <n v="1.8"/>
    <n v="1.9"/>
    <n v="1.85"/>
    <n v="10.8"/>
    <n v="9.4"/>
    <m/>
    <m/>
    <m/>
    <m/>
    <s v="intact"/>
    <n v="20"/>
    <n v="0.2"/>
    <n v="0.2"/>
    <s v="e"/>
    <s v="c"/>
    <s v="ec"/>
    <s v="canopy"/>
    <m/>
    <m/>
    <n v="9.4"/>
    <n v="0.8616666666666668"/>
    <m/>
    <m/>
    <m/>
    <m/>
  </r>
  <r>
    <s v="SMWSFL14"/>
    <n v="3"/>
    <s v="BT1325"/>
    <x v="34"/>
    <n v="1"/>
    <n v="17"/>
    <m/>
    <m/>
    <m/>
    <m/>
    <m/>
    <m/>
    <m/>
    <m/>
    <m/>
    <x v="1"/>
    <n v="1.8"/>
    <n v="1.9"/>
    <n v="1.85"/>
    <n v="8"/>
    <n v="8"/>
    <m/>
    <m/>
    <m/>
    <m/>
    <s v="intact"/>
    <n v="2"/>
    <n v="0.02"/>
    <n v="0.02"/>
    <s v="e"/>
    <s v="c"/>
    <s v="ec"/>
    <s v="canopy"/>
    <m/>
    <m/>
    <n v="8"/>
    <n v="0.9900000000000001"/>
    <m/>
    <m/>
    <m/>
    <m/>
  </r>
  <r>
    <s v="SMWSFL14"/>
    <n v="3"/>
    <s v="BT1326"/>
    <x v="28"/>
    <n v="1"/>
    <n v="15"/>
    <m/>
    <m/>
    <m/>
    <m/>
    <m/>
    <m/>
    <m/>
    <m/>
    <m/>
    <x v="1"/>
    <n v="0.7"/>
    <n v="1.1000000000000001"/>
    <n v="0.9"/>
    <n v="16.399999999999999"/>
    <n v="16.399999999999999"/>
    <m/>
    <m/>
    <m/>
    <m/>
    <s v="intact"/>
    <n v="5"/>
    <n v="0.05"/>
    <n v="0.05"/>
    <s v="e"/>
    <s v="c"/>
    <s v="ec"/>
    <s v="canopy"/>
    <m/>
    <m/>
    <n v="16.399999999999999"/>
    <n v="0.9900000000000001"/>
    <m/>
    <m/>
    <m/>
    <m/>
  </r>
  <r>
    <s v="SMWSFL14"/>
    <n v="3"/>
    <s v="BT1327"/>
    <x v="28"/>
    <n v="1"/>
    <n v="13"/>
    <m/>
    <m/>
    <m/>
    <m/>
    <m/>
    <m/>
    <m/>
    <m/>
    <m/>
    <x v="1"/>
    <n v="0.01"/>
    <n v="0.01"/>
    <n v="0.01"/>
    <n v="10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SMWSFL14"/>
    <n v="3"/>
    <s v="BT1328"/>
    <x v="34"/>
    <n v="1"/>
    <n v="17.5"/>
    <m/>
    <m/>
    <m/>
    <m/>
    <m/>
    <m/>
    <m/>
    <m/>
    <m/>
    <x v="1"/>
    <n v="1.8"/>
    <n v="1.7"/>
    <n v="1.75"/>
    <n v="10"/>
    <n v="9"/>
    <m/>
    <m/>
    <m/>
    <m/>
    <s v="intact"/>
    <n v="50"/>
    <n v="0.5"/>
    <n v="0.5"/>
    <s v="e"/>
    <s v="sc"/>
    <s v="esc"/>
    <s v="canopy"/>
    <m/>
    <m/>
    <n v="9"/>
    <n v="0.89100000000000013"/>
    <m/>
    <m/>
    <m/>
    <m/>
  </r>
  <r>
    <s v="SMWSFL3"/>
    <n v="3"/>
    <s v="BT1329"/>
    <x v="28"/>
    <n v="1"/>
    <n v="14.4"/>
    <m/>
    <m/>
    <m/>
    <m/>
    <m/>
    <m/>
    <m/>
    <m/>
    <m/>
    <x v="1"/>
    <n v="0.9"/>
    <n v="0.99"/>
    <n v="0.94500000000000006"/>
    <n v="7"/>
    <n v="7"/>
    <m/>
    <m/>
    <m/>
    <m/>
    <s v="intact"/>
    <n v="20"/>
    <n v="0.2"/>
    <n v="0.2"/>
    <s v="c"/>
    <s v="lc"/>
    <s v="clc"/>
    <s v="canopy"/>
    <n v="1.5"/>
    <m/>
    <m/>
    <n v="0.21214285714285713"/>
    <n v="0.99"/>
    <m/>
    <m/>
    <m/>
  </r>
  <r>
    <s v="SMWSFL3"/>
    <n v="4"/>
    <s v="BT1330"/>
    <x v="36"/>
    <n v="1"/>
    <n v="55.9"/>
    <m/>
    <m/>
    <m/>
    <m/>
    <m/>
    <m/>
    <m/>
    <m/>
    <m/>
    <x v="0"/>
    <n v="2.2000000000000002"/>
    <n v="1.9"/>
    <n v="2.0499999999999998"/>
    <n v="23.4"/>
    <n v="23.4"/>
    <m/>
    <m/>
    <m/>
    <m/>
    <s v="intact"/>
    <n v="10"/>
    <n v="0.1"/>
    <n v="0.1"/>
    <s v="e"/>
    <s v="c"/>
    <s v="ec"/>
    <s v="canopy"/>
    <m/>
    <m/>
    <n v="23.4"/>
    <n v="0.9900000000000001"/>
    <m/>
    <m/>
    <m/>
    <m/>
  </r>
  <r>
    <s v="SMWSFL3"/>
    <n v="3"/>
    <s v="BT1331"/>
    <x v="28"/>
    <n v="1"/>
    <n v="19.7"/>
    <m/>
    <m/>
    <m/>
    <m/>
    <m/>
    <m/>
    <m/>
    <m/>
    <m/>
    <x v="0"/>
    <n v="1.1000000000000001"/>
    <n v="1.2"/>
    <n v="1.1499999999999999"/>
    <n v="16.399999999999999"/>
    <n v="16.399999999999999"/>
    <m/>
    <m/>
    <m/>
    <m/>
    <s v="intact"/>
    <n v="30"/>
    <n v="0.3"/>
    <n v="0.3"/>
    <s v="e"/>
    <s v="c"/>
    <s v="ec"/>
    <s v="canopy"/>
    <m/>
    <m/>
    <n v="16.399999999999999"/>
    <n v="0.9900000000000001"/>
    <m/>
    <m/>
    <m/>
    <m/>
  </r>
  <r>
    <s v="SMWSFL3"/>
    <n v="4"/>
    <s v="BT1332"/>
    <x v="36"/>
    <n v="1"/>
    <n v="80"/>
    <m/>
    <m/>
    <m/>
    <m/>
    <m/>
    <m/>
    <m/>
    <m/>
    <m/>
    <x v="1"/>
    <n v="2.1"/>
    <n v="2.1"/>
    <n v="2.1"/>
    <n v="32"/>
    <n v="32"/>
    <m/>
    <m/>
    <m/>
    <m/>
    <s v="intact"/>
    <n v="10"/>
    <n v="0.1"/>
    <n v="0.1"/>
    <s v="e"/>
    <s v="c"/>
    <s v="ec"/>
    <s v="canopy"/>
    <m/>
    <m/>
    <n v="32"/>
    <n v="0.9900000000000001"/>
    <m/>
    <m/>
    <m/>
    <m/>
  </r>
  <r>
    <s v="SMWSFL3"/>
    <n v="3"/>
    <s v="BT1333"/>
    <x v="30"/>
    <n v="1"/>
    <n v="19.8"/>
    <m/>
    <m/>
    <m/>
    <m/>
    <m/>
    <m/>
    <m/>
    <m/>
    <m/>
    <x v="1"/>
    <n v="1.5"/>
    <n v="1.4"/>
    <n v="1.45"/>
    <n v="17.2"/>
    <n v="17.2"/>
    <m/>
    <m/>
    <m/>
    <m/>
    <s v="intact"/>
    <n v="20"/>
    <n v="0.2"/>
    <n v="0.2"/>
    <s v="e"/>
    <s v="sc"/>
    <s v="esc"/>
    <s v="canopy"/>
    <m/>
    <m/>
    <n v="17.2"/>
    <n v="0.9900000000000001"/>
    <m/>
    <m/>
    <m/>
    <m/>
  </r>
  <r>
    <s v="SMWSFL3"/>
    <n v="4"/>
    <s v="BT1334"/>
    <x v="28"/>
    <n v="1"/>
    <n v="48.1"/>
    <m/>
    <m/>
    <m/>
    <m/>
    <m/>
    <m/>
    <m/>
    <m/>
    <m/>
    <x v="0"/>
    <n v="1.4"/>
    <n v="1.2"/>
    <n v="1.2999999999999998"/>
    <n v="25"/>
    <n v="25"/>
    <m/>
    <m/>
    <m/>
    <m/>
    <s v="intact"/>
    <n v="5"/>
    <n v="0.05"/>
    <n v="0.05"/>
    <s v="e"/>
    <s v="sc"/>
    <s v="esc"/>
    <s v="canopy"/>
    <m/>
    <m/>
    <n v="25"/>
    <n v="0.9900000000000001"/>
    <m/>
    <m/>
    <m/>
    <m/>
  </r>
  <r>
    <s v="SMWSFL3"/>
    <n v="4"/>
    <s v="BT1335"/>
    <x v="36"/>
    <n v="1"/>
    <n v="49.1"/>
    <m/>
    <m/>
    <m/>
    <m/>
    <m/>
    <m/>
    <m/>
    <m/>
    <m/>
    <x v="1"/>
    <n v="2.1"/>
    <n v="2.2999999999999998"/>
    <n v="2.2000000000000002"/>
    <n v="33.799999999999997"/>
    <n v="33.799999999999997"/>
    <m/>
    <m/>
    <m/>
    <m/>
    <s v="intact"/>
    <n v="10"/>
    <n v="0.1"/>
    <n v="0.1"/>
    <s v="e"/>
    <s v="sc"/>
    <s v="esc"/>
    <s v="canopy"/>
    <m/>
    <m/>
    <n v="33.799999999999997"/>
    <n v="0.9900000000000001"/>
    <m/>
    <m/>
    <m/>
    <m/>
  </r>
  <r>
    <s v="SMWSFL3"/>
    <n v="3"/>
    <s v="BT1336"/>
    <x v="28"/>
    <n v="1"/>
    <n v="19.7"/>
    <m/>
    <m/>
    <m/>
    <m/>
    <m/>
    <m/>
    <m/>
    <m/>
    <m/>
    <x v="1"/>
    <n v="1.5"/>
    <n v="1.3"/>
    <n v="1.4"/>
    <n v="11.4"/>
    <n v="11.4"/>
    <m/>
    <m/>
    <m/>
    <m/>
    <s v="intact"/>
    <n v="5"/>
    <n v="0.05"/>
    <n v="0.05"/>
    <s v="e"/>
    <s v="sc"/>
    <s v="esc"/>
    <s v="canopy"/>
    <m/>
    <m/>
    <n v="11.4"/>
    <n v="0.9900000000000001"/>
    <m/>
    <m/>
    <m/>
    <m/>
  </r>
  <r>
    <s v="SMWSFL3"/>
    <n v="4"/>
    <s v="BT1337"/>
    <x v="10"/>
    <n v="1"/>
    <n v="35.1"/>
    <m/>
    <m/>
    <m/>
    <m/>
    <m/>
    <m/>
    <m/>
    <m/>
    <m/>
    <x v="0"/>
    <n v="1.4"/>
    <n v="1.2"/>
    <n v="1.2999999999999998"/>
    <n v="16.399999999999999"/>
    <n v="16.399999999999999"/>
    <m/>
    <m/>
    <m/>
    <m/>
    <s v="intact"/>
    <n v="5"/>
    <n v="0.05"/>
    <n v="0.05"/>
    <s v="e"/>
    <s v="sc"/>
    <s v="esc"/>
    <s v="canopy"/>
    <m/>
    <m/>
    <n v="16.399999999999999"/>
    <n v="0.9900000000000001"/>
    <m/>
    <m/>
    <m/>
    <m/>
  </r>
  <r>
    <s v="SMWSFL3"/>
    <n v="4"/>
    <s v="BT1338"/>
    <x v="36"/>
    <n v="1"/>
    <n v="96"/>
    <m/>
    <m/>
    <m/>
    <m/>
    <m/>
    <m/>
    <m/>
    <m/>
    <m/>
    <x v="1"/>
    <n v="2"/>
    <n v="1.9"/>
    <n v="1.95"/>
    <n v="33.4"/>
    <n v="33.4"/>
    <m/>
    <m/>
    <m/>
    <m/>
    <s v="intact"/>
    <n v="15"/>
    <n v="0.15"/>
    <n v="0.15"/>
    <s v="e"/>
    <s v="c"/>
    <s v="ec"/>
    <s v="canopy"/>
    <m/>
    <m/>
    <n v="33.4"/>
    <n v="0.9900000000000001"/>
    <m/>
    <m/>
    <m/>
    <m/>
  </r>
  <r>
    <s v="SMWSFL3"/>
    <n v="4"/>
    <s v="BT1339"/>
    <x v="28"/>
    <n v="1"/>
    <n v="25.2"/>
    <m/>
    <m/>
    <m/>
    <m/>
    <m/>
    <m/>
    <m/>
    <m/>
    <m/>
    <x v="0"/>
    <n v="12.2"/>
    <n v="1.2"/>
    <n v="6.6999999999999993"/>
    <n v="11.6"/>
    <n v="11.6"/>
    <m/>
    <m/>
    <m/>
    <m/>
    <s v="intact"/>
    <n v="5"/>
    <n v="0.05"/>
    <n v="0.05"/>
    <s v="c"/>
    <s v="lsc"/>
    <s v="clsc"/>
    <s v="canopy"/>
    <n v="2"/>
    <m/>
    <m/>
    <n v="0.17068965517241383"/>
    <n v="2"/>
    <m/>
    <m/>
    <m/>
  </r>
  <r>
    <s v="SMWSFL3"/>
    <n v="4"/>
    <s v="BT1340"/>
    <x v="30"/>
    <n v="1"/>
    <n v="36"/>
    <m/>
    <m/>
    <m/>
    <m/>
    <m/>
    <m/>
    <m/>
    <m/>
    <m/>
    <x v="1"/>
    <n v="3.1"/>
    <n v="2.2000000000000002"/>
    <n v="2.6500000000000004"/>
    <n v="23"/>
    <n v="20.399999999999999"/>
    <m/>
    <m/>
    <m/>
    <m/>
    <s v="intact"/>
    <n v="20"/>
    <n v="0.2"/>
    <n v="0.2"/>
    <s v="e"/>
    <s v="c"/>
    <s v="ec"/>
    <s v="canopy"/>
    <m/>
    <m/>
    <n v="20.399999999999999"/>
    <n v="0.87808695652173918"/>
    <m/>
    <m/>
    <m/>
    <m/>
  </r>
  <r>
    <s v="SMWSFL3"/>
    <n v="4"/>
    <s v="BT1341"/>
    <x v="35"/>
    <n v="1"/>
    <n v="38.5"/>
    <m/>
    <m/>
    <m/>
    <m/>
    <m/>
    <m/>
    <m/>
    <m/>
    <m/>
    <x v="1"/>
    <n v="1.5"/>
    <n v="1.6"/>
    <n v="1.55"/>
    <n v="21.4"/>
    <n v="21.4"/>
    <m/>
    <m/>
    <m/>
    <m/>
    <s v="intact"/>
    <n v="15"/>
    <n v="0.15"/>
    <n v="0.15"/>
    <s v="e"/>
    <s v="c"/>
    <s v="ec"/>
    <s v="canopy"/>
    <m/>
    <m/>
    <n v="21.4"/>
    <n v="0.9900000000000001"/>
    <m/>
    <m/>
    <m/>
    <m/>
  </r>
  <r>
    <s v="SMWSFL3"/>
    <n v="3"/>
    <s v="BT1342"/>
    <x v="28"/>
    <n v="1"/>
    <n v="36.799999999999997"/>
    <m/>
    <m/>
    <m/>
    <m/>
    <m/>
    <m/>
    <m/>
    <m/>
    <m/>
    <x v="1"/>
    <n v="0.9"/>
    <n v="1.4"/>
    <n v="1.1499999999999999"/>
    <n v="19.2"/>
    <n v="19.2"/>
    <m/>
    <m/>
    <m/>
    <m/>
    <s v="intact"/>
    <n v="20"/>
    <n v="0.2"/>
    <n v="0.2"/>
    <s v="e"/>
    <s v="c"/>
    <s v="ec"/>
    <s v="canopy"/>
    <m/>
    <m/>
    <n v="19.2"/>
    <n v="0.9900000000000001"/>
    <m/>
    <m/>
    <m/>
    <m/>
  </r>
  <r>
    <s v="SMWSFL3"/>
    <n v="4"/>
    <s v="BT1343"/>
    <x v="28"/>
    <n v="1"/>
    <n v="35.1"/>
    <m/>
    <m/>
    <m/>
    <m/>
    <m/>
    <m/>
    <m/>
    <m/>
    <m/>
    <x v="0"/>
    <n v="1.1000000000000001"/>
    <n v="0.9"/>
    <n v="1"/>
    <m/>
    <m/>
    <m/>
    <m/>
    <m/>
    <m/>
    <s v="intact"/>
    <n v="0.01"/>
    <n v="1E-4"/>
    <n v="1E-4"/>
    <s v="e"/>
    <s v="sc"/>
    <s v="esc"/>
    <s v="canopy"/>
    <m/>
    <m/>
    <n v="0.01"/>
    <m/>
    <m/>
    <m/>
    <s v="missed height"/>
    <m/>
  </r>
  <r>
    <s v="SMWSFL3"/>
    <n v="4"/>
    <s v="BT1344"/>
    <x v="36"/>
    <n v="1"/>
    <n v="32.6"/>
    <m/>
    <m/>
    <m/>
    <m/>
    <m/>
    <m/>
    <m/>
    <m/>
    <m/>
    <x v="1"/>
    <n v="1.8"/>
    <n v="1.9"/>
    <n v="1.85"/>
    <m/>
    <m/>
    <m/>
    <m/>
    <m/>
    <m/>
    <s v="intact"/>
    <n v="15"/>
    <n v="0.15"/>
    <n v="0.15"/>
    <s v="e"/>
    <s v="c"/>
    <s v="ec"/>
    <s v="canopy"/>
    <m/>
    <m/>
    <n v="0.01"/>
    <m/>
    <m/>
    <m/>
    <s v="missed height"/>
    <m/>
  </r>
  <r>
    <s v="SMWSFL4"/>
    <n v="4"/>
    <s v="BT1345"/>
    <x v="36"/>
    <n v="1"/>
    <n v="60.2"/>
    <m/>
    <m/>
    <m/>
    <m/>
    <m/>
    <m/>
    <m/>
    <m/>
    <m/>
    <x v="1"/>
    <n v="1.7"/>
    <n v="1.7"/>
    <n v="1.7"/>
    <n v="33.200000000000003"/>
    <n v="33.200000000000003"/>
    <m/>
    <m/>
    <m/>
    <m/>
    <s v="intact"/>
    <n v="10"/>
    <n v="0.1"/>
    <n v="0.1"/>
    <s v="e"/>
    <s v="c"/>
    <s v="ec"/>
    <s v="canopy"/>
    <m/>
    <m/>
    <n v="33.200000000000003"/>
    <n v="0.9900000000000001"/>
    <m/>
    <m/>
    <m/>
    <m/>
  </r>
  <r>
    <s v="SMWSFL4"/>
    <n v="4"/>
    <s v="BT1346"/>
    <x v="36"/>
    <n v="1"/>
    <n v="29.9"/>
    <m/>
    <m/>
    <m/>
    <m/>
    <m/>
    <m/>
    <m/>
    <m/>
    <m/>
    <x v="0"/>
    <n v="1.6"/>
    <n v="1.7"/>
    <n v="1.65"/>
    <n v="19.600000000000001"/>
    <n v="19.600000000000001"/>
    <m/>
    <m/>
    <m/>
    <m/>
    <s v="intact"/>
    <n v="10"/>
    <n v="0.1"/>
    <n v="0.1"/>
    <s v="e"/>
    <s v="c"/>
    <s v="ec"/>
    <s v="canopy"/>
    <m/>
    <m/>
    <n v="19.600000000000001"/>
    <n v="0.9900000000000001"/>
    <m/>
    <m/>
    <m/>
    <m/>
  </r>
  <r>
    <s v="SMWSFL4"/>
    <n v="4"/>
    <s v="BT1347"/>
    <x v="38"/>
    <n v="1"/>
    <n v="25.2"/>
    <m/>
    <m/>
    <m/>
    <m/>
    <m/>
    <m/>
    <m/>
    <m/>
    <m/>
    <x v="1"/>
    <n v="3.6"/>
    <n v="4.0999999999999996"/>
    <n v="3.8499999999999996"/>
    <n v="3.5"/>
    <n v="3.5"/>
    <m/>
    <m/>
    <m/>
    <m/>
    <s v="intact"/>
    <n v="0.01"/>
    <n v="1E-4"/>
    <n v="1E-4"/>
    <s v="e"/>
    <s v="c"/>
    <s v="ec"/>
    <s v="canopy"/>
    <m/>
    <m/>
    <n v="3.5"/>
    <n v="0.9900000000000001"/>
    <m/>
    <m/>
    <m/>
    <m/>
  </r>
  <r>
    <s v="SMWSFL4"/>
    <n v="4"/>
    <s v="BT1348"/>
    <x v="36"/>
    <n v="1"/>
    <n v="39.4"/>
    <m/>
    <m/>
    <m/>
    <m/>
    <m/>
    <m/>
    <m/>
    <m/>
    <m/>
    <x v="0"/>
    <n v="1.5"/>
    <n v="1.4"/>
    <n v="1.45"/>
    <n v="25.6"/>
    <n v="25.6"/>
    <m/>
    <m/>
    <m/>
    <m/>
    <s v="intact"/>
    <n v="30"/>
    <n v="0.3"/>
    <n v="0.3"/>
    <s v="e"/>
    <s v="sc"/>
    <s v="esc"/>
    <s v="canopy"/>
    <m/>
    <m/>
    <n v="25.6"/>
    <n v="0.9900000000000001"/>
    <m/>
    <m/>
    <m/>
    <m/>
  </r>
  <r>
    <s v="SMWSFL4"/>
    <n v="4"/>
    <s v="BT1349"/>
    <x v="36"/>
    <n v="1"/>
    <n v="63.3"/>
    <m/>
    <m/>
    <m/>
    <m/>
    <m/>
    <m/>
    <m/>
    <m/>
    <m/>
    <x v="0"/>
    <n v="2"/>
    <n v="1.8"/>
    <n v="1.9"/>
    <n v="32.6"/>
    <n v="32.6"/>
    <m/>
    <m/>
    <m/>
    <m/>
    <s v="intact"/>
    <n v="10"/>
    <n v="0.1"/>
    <n v="0.1"/>
    <s v="e"/>
    <s v="bc"/>
    <s v="ebc"/>
    <s v="canopy"/>
    <m/>
    <m/>
    <n v="32.6"/>
    <n v="0.9900000000000001"/>
    <m/>
    <m/>
    <m/>
    <m/>
  </r>
  <r>
    <s v="SMWSFL4"/>
    <n v="4"/>
    <s v="BT1350"/>
    <x v="36"/>
    <n v="1"/>
    <n v="62.4"/>
    <m/>
    <m/>
    <m/>
    <m/>
    <m/>
    <m/>
    <m/>
    <m/>
    <m/>
    <x v="0"/>
    <n v="2.8"/>
    <n v="1.5"/>
    <n v="2.15"/>
    <n v="32.200000000000003"/>
    <n v="32.200000000000003"/>
    <m/>
    <m/>
    <m/>
    <m/>
    <s v="intact"/>
    <n v="0.01"/>
    <n v="1E-4"/>
    <n v="1E-4"/>
    <s v="e"/>
    <s v="c"/>
    <s v="ec"/>
    <s v="canopy"/>
    <m/>
    <m/>
    <n v="32.200000000000003"/>
    <n v="0.9900000000000001"/>
    <m/>
    <m/>
    <m/>
    <m/>
  </r>
  <r>
    <s v="SMWSFL4"/>
    <n v="4"/>
    <s v="BT1351"/>
    <x v="36"/>
    <n v="1"/>
    <n v="30.4"/>
    <m/>
    <m/>
    <m/>
    <m/>
    <m/>
    <m/>
    <m/>
    <m/>
    <m/>
    <x v="0"/>
    <n v="1.6"/>
    <n v="1.7"/>
    <n v="1.65"/>
    <n v="22.4"/>
    <n v="22.4"/>
    <m/>
    <m/>
    <m/>
    <m/>
    <s v="intact"/>
    <n v="5"/>
    <n v="0.05"/>
    <n v="0.05"/>
    <s v="e"/>
    <s v="sc"/>
    <s v="esc"/>
    <s v="canopy"/>
    <m/>
    <m/>
    <n v="22.4"/>
    <n v="0.9900000000000001"/>
    <m/>
    <m/>
    <m/>
    <m/>
  </r>
  <r>
    <s v="SMWSFL4"/>
    <n v="4"/>
    <s v="BT1352"/>
    <x v="36"/>
    <n v="1"/>
    <n v="28"/>
    <m/>
    <m/>
    <m/>
    <m/>
    <m/>
    <m/>
    <m/>
    <m/>
    <m/>
    <x v="1"/>
    <n v="1.4"/>
    <n v="1.3"/>
    <n v="1.35"/>
    <n v="18.600000000000001"/>
    <n v="18.600000000000001"/>
    <m/>
    <m/>
    <m/>
    <m/>
    <s v="intact"/>
    <n v="5"/>
    <n v="0.05"/>
    <n v="0.05"/>
    <s v="e"/>
    <s v="sc"/>
    <s v="esc"/>
    <s v="canopy"/>
    <m/>
    <m/>
    <n v="18.600000000000001"/>
    <n v="0.9900000000000001"/>
    <m/>
    <m/>
    <m/>
    <m/>
  </r>
  <r>
    <s v="SMWSFL4"/>
    <n v="4"/>
    <s v="BT1353"/>
    <x v="36"/>
    <n v="1"/>
    <n v="57.3"/>
    <m/>
    <m/>
    <m/>
    <m/>
    <m/>
    <m/>
    <m/>
    <m/>
    <m/>
    <x v="1"/>
    <n v="1.4"/>
    <n v="0.7"/>
    <n v="1.0499999999999998"/>
    <n v="37.6"/>
    <n v="37.6"/>
    <m/>
    <m/>
    <m/>
    <m/>
    <s v="intact"/>
    <n v="10"/>
    <n v="0.1"/>
    <n v="0.1"/>
    <s v="e"/>
    <s v="c"/>
    <s v="ec"/>
    <s v="canopy"/>
    <m/>
    <m/>
    <n v="37.6"/>
    <n v="0.9900000000000001"/>
    <m/>
    <m/>
    <m/>
    <m/>
  </r>
  <r>
    <s v="SMWSFL4"/>
    <n v="4"/>
    <s v="BT1354"/>
    <x v="38"/>
    <n v="1"/>
    <n v="22.8"/>
    <m/>
    <m/>
    <m/>
    <m/>
    <m/>
    <m/>
    <m/>
    <m/>
    <m/>
    <x v="0"/>
    <n v="4.5"/>
    <n v="3.8"/>
    <n v="4.1500000000000004"/>
    <n v="1.5"/>
    <n v="1.5"/>
    <m/>
    <m/>
    <m/>
    <m/>
    <s v="intact"/>
    <n v="0.01"/>
    <n v="1E-4"/>
    <n v="1E-4"/>
    <s v="e"/>
    <s v="c"/>
    <s v="ec"/>
    <s v="canopy"/>
    <m/>
    <m/>
    <n v="1.5"/>
    <n v="0.9900000000000001"/>
    <m/>
    <m/>
    <m/>
    <m/>
  </r>
  <r>
    <s v="SMWSFL4"/>
    <n v="4"/>
    <s v="BT1355"/>
    <x v="38"/>
    <n v="1"/>
    <n v="21.6"/>
    <m/>
    <m/>
    <m/>
    <m/>
    <m/>
    <m/>
    <m/>
    <m/>
    <m/>
    <x v="1"/>
    <n v="3.6"/>
    <n v="3.5"/>
    <n v="3.55"/>
    <n v="2"/>
    <n v="2"/>
    <m/>
    <m/>
    <m/>
    <m/>
    <s v="intact"/>
    <n v="0.01"/>
    <n v="1E-4"/>
    <n v="1E-4"/>
    <s v="e"/>
    <s v="c"/>
    <s v="ec"/>
    <s v="canopy"/>
    <m/>
    <m/>
    <n v="2"/>
    <n v="0.9900000000000001"/>
    <m/>
    <m/>
    <m/>
    <m/>
  </r>
  <r>
    <s v="SMWSFL4"/>
    <n v="4"/>
    <s v="BT1356"/>
    <x v="36"/>
    <n v="1"/>
    <n v="66"/>
    <m/>
    <m/>
    <m/>
    <m/>
    <m/>
    <m/>
    <m/>
    <m/>
    <m/>
    <x v="1"/>
    <n v="1.4"/>
    <n v="1.6"/>
    <n v="1.5"/>
    <n v="32.6"/>
    <n v="32.6"/>
    <m/>
    <m/>
    <m/>
    <m/>
    <s v="intact"/>
    <n v="20"/>
    <n v="0.2"/>
    <n v="0.2"/>
    <s v="e"/>
    <s v="bsc"/>
    <s v="ebsc"/>
    <s v="canopy"/>
    <m/>
    <m/>
    <n v="32.6"/>
    <n v="0.9900000000000001"/>
    <m/>
    <m/>
    <m/>
    <m/>
  </r>
  <r>
    <s v="SMWSFL4"/>
    <n v="4"/>
    <s v="BT1357"/>
    <x v="36"/>
    <n v="1"/>
    <n v="29"/>
    <m/>
    <m/>
    <m/>
    <m/>
    <m/>
    <m/>
    <m/>
    <m/>
    <m/>
    <x v="1"/>
    <n v="1.1000000000000001"/>
    <n v="1.3"/>
    <n v="1.2000000000000002"/>
    <n v="23.2"/>
    <n v="23.2"/>
    <m/>
    <m/>
    <m/>
    <m/>
    <s v="intact"/>
    <n v="30"/>
    <n v="0.3"/>
    <n v="0.3"/>
    <s v="c"/>
    <s v="lc"/>
    <s v="clc"/>
    <s v="canopy"/>
    <m/>
    <m/>
    <n v="23.2"/>
    <n v="0.9900000000000001"/>
    <m/>
    <m/>
    <m/>
    <m/>
  </r>
  <r>
    <s v="SMWSFL4"/>
    <n v="4"/>
    <s v="BT1358"/>
    <x v="36"/>
    <n v="1"/>
    <n v="57"/>
    <m/>
    <m/>
    <m/>
    <m/>
    <m/>
    <m/>
    <m/>
    <m/>
    <m/>
    <x v="1"/>
    <n v="1.4"/>
    <n v="2.2000000000000002"/>
    <n v="1.8"/>
    <n v="32.4"/>
    <n v="32.4"/>
    <m/>
    <m/>
    <m/>
    <m/>
    <s v="intact"/>
    <n v="10"/>
    <n v="0.1"/>
    <n v="0.1"/>
    <s v="e"/>
    <s v="c"/>
    <s v="ec"/>
    <s v="canopy"/>
    <m/>
    <m/>
    <n v="32.4"/>
    <n v="0.9900000000000001"/>
    <m/>
    <m/>
    <m/>
    <m/>
  </r>
  <r>
    <s v="SMWSFL4"/>
    <n v="4"/>
    <s v="BT1359"/>
    <x v="36"/>
    <n v="1"/>
    <n v="58.5"/>
    <m/>
    <m/>
    <m/>
    <m/>
    <m/>
    <m/>
    <m/>
    <m/>
    <m/>
    <x v="1"/>
    <n v="1.3"/>
    <n v="1.3"/>
    <n v="1.3"/>
    <n v="30.2"/>
    <n v="30.2"/>
    <m/>
    <m/>
    <m/>
    <m/>
    <s v="intact"/>
    <n v="30"/>
    <n v="0.3"/>
    <n v="0.3"/>
    <s v="e"/>
    <s v="c"/>
    <s v="ec"/>
    <s v="canopy"/>
    <m/>
    <m/>
    <n v="30.2"/>
    <n v="0.9900000000000001"/>
    <m/>
    <m/>
    <m/>
    <m/>
  </r>
  <r>
    <s v="SMWSFL4"/>
    <n v="4"/>
    <s v="BT1360"/>
    <x v="36"/>
    <n v="1"/>
    <n v="29.5"/>
    <m/>
    <m/>
    <m/>
    <m/>
    <m/>
    <m/>
    <m/>
    <m/>
    <m/>
    <x v="1"/>
    <n v="0.9"/>
    <n v="1.6"/>
    <n v="1.25"/>
    <n v="26.2"/>
    <n v="26.2"/>
    <m/>
    <m/>
    <m/>
    <m/>
    <s v="intact"/>
    <n v="20"/>
    <n v="0.2"/>
    <n v="0.2"/>
    <s v="e"/>
    <s v="c"/>
    <s v="ec"/>
    <s v="canopy"/>
    <m/>
    <m/>
    <n v="26.2"/>
    <n v="0.9900000000000001"/>
    <m/>
    <m/>
    <m/>
    <m/>
  </r>
  <r>
    <s v="SMWSFL4"/>
    <n v="4"/>
    <s v="BT1361"/>
    <x v="36"/>
    <n v="1"/>
    <n v="36.4"/>
    <m/>
    <m/>
    <m/>
    <m/>
    <m/>
    <m/>
    <m/>
    <m/>
    <m/>
    <x v="1"/>
    <n v="0.99"/>
    <n v="0.99"/>
    <n v="0.99"/>
    <n v="31.8"/>
    <n v="31.8"/>
    <m/>
    <m/>
    <m/>
    <m/>
    <s v="intact"/>
    <n v="15"/>
    <n v="0.15"/>
    <n v="0.15"/>
    <s v="e"/>
    <s v="c"/>
    <s v="ec"/>
    <s v="canopy"/>
    <m/>
    <m/>
    <n v="31.8"/>
    <n v="0.9900000000000001"/>
    <m/>
    <m/>
    <m/>
    <m/>
  </r>
  <r>
    <s v="SMWSFL4"/>
    <n v="4"/>
    <s v="BT1362"/>
    <x v="36"/>
    <n v="1"/>
    <n v="60"/>
    <m/>
    <m/>
    <m/>
    <m/>
    <m/>
    <m/>
    <m/>
    <m/>
    <m/>
    <x v="0"/>
    <n v="1.8"/>
    <n v="2.2999999999999998"/>
    <n v="2.0499999999999998"/>
    <n v="36.799999999999997"/>
    <n v="36.799999999999997"/>
    <m/>
    <m/>
    <m/>
    <m/>
    <s v="intact"/>
    <n v="10"/>
    <n v="0.1"/>
    <n v="0.1"/>
    <s v="e"/>
    <s v="c"/>
    <s v="ec"/>
    <s v="canopy"/>
    <m/>
    <m/>
    <n v="36.799999999999997"/>
    <n v="0.9900000000000001"/>
    <m/>
    <m/>
    <m/>
    <m/>
  </r>
  <r>
    <s v="SMWSFL4"/>
    <n v="4"/>
    <s v="BT1363"/>
    <x v="36"/>
    <n v="1"/>
    <n v="23.6"/>
    <m/>
    <m/>
    <m/>
    <m/>
    <m/>
    <m/>
    <m/>
    <m/>
    <m/>
    <x v="1"/>
    <n v="0.99"/>
    <n v="1.1000000000000001"/>
    <n v="1.0449999999999999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SMWSFL4"/>
    <n v="4"/>
    <s v="BT1364"/>
    <x v="36"/>
    <n v="1"/>
    <n v="33"/>
    <m/>
    <m/>
    <m/>
    <m/>
    <m/>
    <m/>
    <m/>
    <m/>
    <m/>
    <x v="0"/>
    <n v="1.1000000000000001"/>
    <n v="1.2"/>
    <n v="1.1499999999999999"/>
    <m/>
    <m/>
    <m/>
    <m/>
    <m/>
    <m/>
    <s v="intact"/>
    <n v="20"/>
    <n v="0.2"/>
    <n v="0.2"/>
    <s v="e"/>
    <s v="bsc"/>
    <s v="ebsc"/>
    <s v="canopy"/>
    <m/>
    <m/>
    <n v="0.01"/>
    <m/>
    <m/>
    <m/>
    <s v="missing height"/>
    <m/>
  </r>
  <r>
    <s v="SMWSFL4"/>
    <n v="4"/>
    <s v="BT1365"/>
    <x v="36"/>
    <n v="2"/>
    <n v="72.3"/>
    <n v="40.700000000000003"/>
    <m/>
    <m/>
    <m/>
    <m/>
    <m/>
    <m/>
    <m/>
    <m/>
    <x v="1"/>
    <n v="2"/>
    <n v="1.9"/>
    <n v="1.95"/>
    <n v="32"/>
    <n v="32"/>
    <m/>
    <m/>
    <m/>
    <m/>
    <s v="intact"/>
    <n v="10"/>
    <n v="0.1"/>
    <n v="0.1"/>
    <s v="e"/>
    <s v="sc"/>
    <s v="esc"/>
    <s v="canopy"/>
    <m/>
    <m/>
    <n v="32"/>
    <n v="0.9900000000000001"/>
    <m/>
    <m/>
    <m/>
    <m/>
  </r>
  <r>
    <s v="SMWSFL4"/>
    <n v="4"/>
    <s v="BT1366"/>
    <x v="36"/>
    <n v="1"/>
    <n v="104.2"/>
    <m/>
    <m/>
    <m/>
    <m/>
    <m/>
    <m/>
    <m/>
    <m/>
    <m/>
    <x v="0"/>
    <n v="1.4"/>
    <n v="0.99"/>
    <n v="1.1949999999999998"/>
    <n v="38"/>
    <n v="38"/>
    <m/>
    <m/>
    <m/>
    <m/>
    <s v="intact"/>
    <n v="20"/>
    <n v="0.2"/>
    <n v="0.2"/>
    <s v="e"/>
    <s v="c"/>
    <s v="ec"/>
    <s v="canopy"/>
    <m/>
    <m/>
    <n v="38"/>
    <n v="0.9900000000000001"/>
    <m/>
    <m/>
    <m/>
    <m/>
  </r>
  <r>
    <s v="SMWSFL4"/>
    <n v="4"/>
    <s v="BT1367"/>
    <x v="36"/>
    <n v="1"/>
    <n v="64"/>
    <m/>
    <m/>
    <m/>
    <m/>
    <m/>
    <m/>
    <m/>
    <m/>
    <m/>
    <x v="1"/>
    <n v="1.3"/>
    <n v="1.4"/>
    <n v="1.35"/>
    <n v="34.6"/>
    <n v="34.6"/>
    <m/>
    <m/>
    <m/>
    <m/>
    <s v="intact"/>
    <n v="10"/>
    <n v="0.1"/>
    <n v="0.1"/>
    <s v="e"/>
    <s v="c"/>
    <s v="ec"/>
    <s v="canopy"/>
    <m/>
    <m/>
    <n v="34.6"/>
    <n v="0.9900000000000001"/>
    <m/>
    <m/>
    <m/>
    <m/>
  </r>
  <r>
    <s v="SMWSFL4"/>
    <n v="3"/>
    <s v="BT1368"/>
    <x v="36"/>
    <n v="1"/>
    <n v="18.5"/>
    <m/>
    <m/>
    <m/>
    <m/>
    <m/>
    <m/>
    <m/>
    <m/>
    <m/>
    <x v="1"/>
    <n v="0.99"/>
    <n v="0.99"/>
    <n v="0.99"/>
    <n v="11.8"/>
    <n v="11.8"/>
    <m/>
    <m/>
    <m/>
    <m/>
    <s v="intact"/>
    <n v="20"/>
    <n v="0.2"/>
    <n v="0.2"/>
    <s v="e"/>
    <s v="c"/>
    <s v="ec"/>
    <s v="canopy"/>
    <m/>
    <m/>
    <n v="11.8"/>
    <n v="0.9900000000000001"/>
    <m/>
    <m/>
    <m/>
    <m/>
  </r>
  <r>
    <s v="SMWSFL4"/>
    <n v="3"/>
    <s v="BT1369"/>
    <x v="36"/>
    <n v="1"/>
    <n v="18.5"/>
    <m/>
    <m/>
    <m/>
    <m/>
    <m/>
    <m/>
    <m/>
    <m/>
    <m/>
    <x v="1"/>
    <n v="1.3"/>
    <n v="1.1000000000000001"/>
    <n v="1.2000000000000002"/>
    <n v="15"/>
    <n v="15"/>
    <m/>
    <m/>
    <m/>
    <m/>
    <s v="intact"/>
    <n v="50"/>
    <n v="0.5"/>
    <n v="0.5"/>
    <s v="e"/>
    <s v="sc"/>
    <s v="esc"/>
    <s v="canopy"/>
    <m/>
    <m/>
    <n v="15"/>
    <n v="0.9900000000000001"/>
    <m/>
    <m/>
    <m/>
    <m/>
  </r>
  <r>
    <s v="SMWSFL4"/>
    <n v="3"/>
    <s v="BT1370"/>
    <x v="36"/>
    <n v="1"/>
    <n v="12"/>
    <m/>
    <m/>
    <m/>
    <m/>
    <m/>
    <m/>
    <m/>
    <m/>
    <m/>
    <x v="1"/>
    <n v="0.01"/>
    <n v="0.01"/>
    <n v="0.01"/>
    <n v="10"/>
    <n v="1.5"/>
    <m/>
    <m/>
    <m/>
    <m/>
    <s v="intact"/>
    <n v="95"/>
    <n v="0.95000000000000007"/>
    <n v="0.95000000000000007"/>
    <s v="e"/>
    <s v="b"/>
    <s v="eb"/>
    <s v="basal"/>
    <m/>
    <n v="0.5"/>
    <n v="1.5"/>
    <n v="0.14850000000000002"/>
    <m/>
    <m/>
    <m/>
    <m/>
  </r>
  <r>
    <s v="SMWSFL4"/>
    <n v="3"/>
    <s v="BT1371"/>
    <x v="36"/>
    <n v="1"/>
    <n v="15.7"/>
    <m/>
    <m/>
    <m/>
    <m/>
    <m/>
    <m/>
    <m/>
    <m/>
    <m/>
    <x v="0"/>
    <n v="0.01"/>
    <n v="0.01"/>
    <n v="0.01"/>
    <n v="12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s v="was E. cyp"/>
    <m/>
  </r>
  <r>
    <s v="SMWSFL9"/>
    <n v="4"/>
    <s v="BT1372"/>
    <x v="34"/>
    <n v="1"/>
    <n v="32"/>
    <m/>
    <m/>
    <m/>
    <m/>
    <m/>
    <m/>
    <m/>
    <m/>
    <m/>
    <x v="0"/>
    <n v="1.8"/>
    <n v="1.7"/>
    <n v="1.75"/>
    <s v="UTS"/>
    <n v="10"/>
    <s v="&gt;2013"/>
    <m/>
    <m/>
    <s v="canopy"/>
    <s v="canopy"/>
    <n v="90"/>
    <n v="0.9"/>
    <n v="0.9"/>
    <s v="e"/>
    <s v="s"/>
    <s v="es"/>
    <s v="stem"/>
    <m/>
    <m/>
    <n v="10"/>
    <n v="0.01"/>
    <m/>
    <m/>
    <s v="wind snapped at 10m"/>
    <m/>
  </r>
  <r>
    <s v="SMWSFL9"/>
    <n v="4"/>
    <s v="BT1373"/>
    <x v="34"/>
    <n v="1"/>
    <n v="41"/>
    <m/>
    <m/>
    <m/>
    <m/>
    <m/>
    <m/>
    <m/>
    <m/>
    <m/>
    <x v="1"/>
    <n v="2.5"/>
    <n v="2.7"/>
    <n v="2.6"/>
    <s v="UTS"/>
    <n v="23.2"/>
    <s v="&gt;2013"/>
    <m/>
    <m/>
    <s v="canopy"/>
    <s v="canopy"/>
    <n v="95"/>
    <n v="0.95000000000000007"/>
    <n v="0.95000000000000007"/>
    <s v="e"/>
    <s v="s"/>
    <s v="es"/>
    <s v="stem"/>
    <m/>
    <m/>
    <n v="23.2"/>
    <n v="0.01"/>
    <m/>
    <m/>
    <s v="wind snapped at 23.2m"/>
    <m/>
  </r>
  <r>
    <s v="SMWSFL9"/>
    <n v="4"/>
    <s v="BT1374"/>
    <x v="34"/>
    <n v="2"/>
    <n v="20"/>
    <n v="18.5"/>
    <m/>
    <m/>
    <m/>
    <m/>
    <m/>
    <m/>
    <m/>
    <m/>
    <x v="1"/>
    <n v="1.2"/>
    <n v="1.2"/>
    <n v="1.2"/>
    <s v="UTS"/>
    <n v="10.199999999999999"/>
    <s v="&gt;2013"/>
    <m/>
    <m/>
    <s v="canopy"/>
    <s v="canopy"/>
    <n v="95"/>
    <n v="0.95000000000000007"/>
    <n v="0.95000000000000007"/>
    <s v="e"/>
    <s v="s"/>
    <s v="es"/>
    <s v="stem"/>
    <m/>
    <m/>
    <n v="10.199999999999999"/>
    <n v="0.01"/>
    <m/>
    <m/>
    <s v="wind snapped at 10.2m"/>
    <m/>
  </r>
  <r>
    <s v="SMWSFL9"/>
    <n v="4"/>
    <s v="BT1375"/>
    <x v="34"/>
    <n v="1"/>
    <n v="28"/>
    <m/>
    <m/>
    <m/>
    <m/>
    <m/>
    <m/>
    <m/>
    <m/>
    <m/>
    <x v="1"/>
    <n v="1.1000000000000001"/>
    <n v="0.8"/>
    <n v="0.95000000000000007"/>
    <n v="17"/>
    <n v="9"/>
    <m/>
    <m/>
    <m/>
    <s v="canopy"/>
    <s v="canopy"/>
    <n v="80"/>
    <n v="0.8"/>
    <n v="0.8"/>
    <s v="e"/>
    <s v="s"/>
    <s v="es"/>
    <s v="stem"/>
    <m/>
    <n v="8"/>
    <n v="9"/>
    <n v="0.52411764705882358"/>
    <m/>
    <m/>
    <s v="top of tree dead pre 2013"/>
    <m/>
  </r>
  <r>
    <s v="SMWSFL9"/>
    <n v="4"/>
    <s v="BT1376"/>
    <x v="28"/>
    <n v="1"/>
    <n v="28"/>
    <m/>
    <m/>
    <m/>
    <m/>
    <m/>
    <m/>
    <m/>
    <m/>
    <m/>
    <x v="0"/>
    <n v="0.8"/>
    <n v="0.9"/>
    <n v="0.85000000000000009"/>
    <n v="21.2"/>
    <n v="12"/>
    <m/>
    <m/>
    <m/>
    <s v="canopy"/>
    <s v="canopy"/>
    <n v="70"/>
    <n v="0.70000000000000007"/>
    <n v="0.70000000000000007"/>
    <s v="c"/>
    <s v="ls"/>
    <s v="cls"/>
    <s v="stem"/>
    <n v="1.8"/>
    <n v="11"/>
    <m/>
    <n v="0.51367924528301889"/>
    <n v="6"/>
    <m/>
    <m/>
    <m/>
  </r>
  <r>
    <s v="SMWSFL9"/>
    <n v="3"/>
    <s v="BT1377"/>
    <x v="34"/>
    <n v="1"/>
    <n v="12.5"/>
    <m/>
    <m/>
    <m/>
    <m/>
    <m/>
    <m/>
    <m/>
    <m/>
    <m/>
    <x v="1"/>
    <n v="1.7"/>
    <n v="1.2"/>
    <n v="1.45"/>
    <n v="5"/>
    <n v="3"/>
    <m/>
    <m/>
    <m/>
    <s v="canopy"/>
    <s v="canopy"/>
    <n v="95"/>
    <n v="0.95000000000000007"/>
    <n v="0.95000000000000007"/>
    <s v="e"/>
    <s v="s"/>
    <s v="es"/>
    <s v="stem"/>
    <m/>
    <m/>
    <n v="3"/>
    <n v="0.59400000000000008"/>
    <m/>
    <m/>
    <s v="wind snapped at 5m"/>
    <m/>
  </r>
  <r>
    <s v="SMWSFL9"/>
    <n v="3"/>
    <s v="BT1378"/>
    <x v="34"/>
    <n v="1"/>
    <n v="12.5"/>
    <m/>
    <m/>
    <m/>
    <m/>
    <m/>
    <m/>
    <m/>
    <m/>
    <m/>
    <x v="0"/>
    <n v="1.4"/>
    <n v="1.5"/>
    <n v="1.45"/>
    <n v="10"/>
    <n v="3.5"/>
    <m/>
    <m/>
    <m/>
    <s v="canopy"/>
    <s v="canopy"/>
    <n v="80"/>
    <n v="0.8"/>
    <n v="0.8"/>
    <s v="c"/>
    <s v="ls"/>
    <s v="cls"/>
    <s v="stem"/>
    <n v="1.4"/>
    <n v="1.6"/>
    <m/>
    <n v="0.15840000000000001"/>
    <n v="0.99"/>
    <m/>
    <m/>
    <m/>
  </r>
  <r>
    <s v="SMWSFL9"/>
    <n v="4"/>
    <s v="BT1379"/>
    <x v="28"/>
    <n v="1"/>
    <n v="42"/>
    <m/>
    <m/>
    <m/>
    <m/>
    <m/>
    <m/>
    <m/>
    <m/>
    <m/>
    <x v="1"/>
    <n v="1.3"/>
    <n v="1.4"/>
    <n v="1.35"/>
    <n v="18.600000000000001"/>
    <n v="18"/>
    <m/>
    <m/>
    <m/>
    <m/>
    <s v="intact"/>
    <n v="10"/>
    <n v="0.1"/>
    <n v="0.1"/>
    <s v="e"/>
    <s v="c"/>
    <s v="ec"/>
    <s v="canopy"/>
    <m/>
    <m/>
    <n v="18"/>
    <n v="0.95806451612903221"/>
    <m/>
    <m/>
    <m/>
    <m/>
  </r>
  <r>
    <s v="SMWSFL9"/>
    <n v="4"/>
    <s v="BT1380"/>
    <x v="34"/>
    <n v="1"/>
    <n v="57.8"/>
    <m/>
    <m/>
    <m/>
    <m/>
    <m/>
    <m/>
    <m/>
    <m/>
    <m/>
    <x v="1"/>
    <n v="2.7"/>
    <n v="2.2000000000000002"/>
    <n v="2.4500000000000002"/>
    <n v="29.4"/>
    <n v="29.4"/>
    <m/>
    <m/>
    <m/>
    <m/>
    <s v="intact"/>
    <n v="25"/>
    <n v="0.25"/>
    <n v="0.25"/>
    <s v="e"/>
    <s v="c"/>
    <s v="ec"/>
    <s v="canopy"/>
    <m/>
    <m/>
    <n v="29.4"/>
    <n v="0.9900000000000001"/>
    <m/>
    <m/>
    <m/>
    <m/>
  </r>
  <r>
    <s v="SMWSFL9"/>
    <n v="4"/>
    <s v="BT1381"/>
    <x v="34"/>
    <n v="1"/>
    <n v="63"/>
    <m/>
    <m/>
    <m/>
    <m/>
    <m/>
    <m/>
    <m/>
    <m/>
    <m/>
    <x v="1"/>
    <n v="2.6"/>
    <n v="2.2000000000000002"/>
    <n v="2.4000000000000004"/>
    <n v="28.6"/>
    <n v="28.6"/>
    <m/>
    <m/>
    <m/>
    <m/>
    <s v="intact"/>
    <n v="5"/>
    <n v="0.05"/>
    <n v="0.05"/>
    <s v="e"/>
    <s v="c"/>
    <s v="ec"/>
    <s v="canopy"/>
    <m/>
    <m/>
    <n v="28.6"/>
    <n v="0.9900000000000001"/>
    <m/>
    <m/>
    <m/>
    <m/>
  </r>
  <r>
    <s v="SMWSFL9"/>
    <n v="4"/>
    <s v="BT1382"/>
    <x v="28"/>
    <n v="1"/>
    <n v="41.5"/>
    <m/>
    <m/>
    <m/>
    <m/>
    <m/>
    <m/>
    <m/>
    <m/>
    <m/>
    <x v="0"/>
    <n v="0.7"/>
    <n v="0.9"/>
    <n v="0.8"/>
    <n v="24.4"/>
    <n v="24.4"/>
    <m/>
    <m/>
    <m/>
    <m/>
    <s v="intact"/>
    <n v="40"/>
    <n v="0.4"/>
    <n v="0.4"/>
    <s v="c"/>
    <s v="lsc"/>
    <s v="clsc"/>
    <s v="canopy"/>
    <n v="0.99"/>
    <m/>
    <m/>
    <n v="4.0573770491803288E-2"/>
    <n v="5"/>
    <n v="2"/>
    <m/>
    <m/>
  </r>
  <r>
    <s v="SMWSFL9"/>
    <n v="4"/>
    <s v="BT1383"/>
    <x v="28"/>
    <n v="1"/>
    <n v="43.5"/>
    <m/>
    <m/>
    <m/>
    <m/>
    <m/>
    <m/>
    <m/>
    <m/>
    <m/>
    <x v="1"/>
    <n v="0.9"/>
    <n v="1.1000000000000001"/>
    <n v="1"/>
    <n v="19"/>
    <n v="19"/>
    <m/>
    <m/>
    <m/>
    <m/>
    <s v="intact"/>
    <n v="30"/>
    <n v="0.3"/>
    <n v="0.3"/>
    <s v="c"/>
    <s v="lsc"/>
    <s v="clsc"/>
    <s v="canopy"/>
    <n v="2"/>
    <m/>
    <m/>
    <n v="0.10421052631578948"/>
    <n v="4"/>
    <m/>
    <m/>
    <m/>
  </r>
  <r>
    <s v="SMWSFL9"/>
    <n v="4"/>
    <s v="BT1384"/>
    <x v="28"/>
    <n v="1"/>
    <n v="34"/>
    <m/>
    <m/>
    <m/>
    <m/>
    <m/>
    <m/>
    <m/>
    <m/>
    <m/>
    <x v="0"/>
    <n v="1.4"/>
    <n v="1.6"/>
    <n v="1.5"/>
    <n v="23.6"/>
    <n v="23.6"/>
    <m/>
    <m/>
    <m/>
    <m/>
    <s v="intact"/>
    <n v="20"/>
    <n v="0.2"/>
    <n v="0.2"/>
    <s v="c"/>
    <s v="lsc"/>
    <s v="clsc"/>
    <s v="canopy"/>
    <n v="1.8"/>
    <m/>
    <m/>
    <n v="7.550847457627119E-2"/>
    <n v="4"/>
    <m/>
    <m/>
    <m/>
  </r>
  <r>
    <s v="SMWSFL9"/>
    <n v="4"/>
    <s v="BT1385"/>
    <x v="34"/>
    <n v="1"/>
    <n v="20.5"/>
    <m/>
    <m/>
    <m/>
    <m/>
    <m/>
    <m/>
    <m/>
    <m/>
    <m/>
    <x v="0"/>
    <n v="0.01"/>
    <n v="0.01"/>
    <n v="0.01"/>
    <s v="UTS"/>
    <n v="5"/>
    <n v="2013"/>
    <s v="tree"/>
    <m/>
    <m/>
    <s v="tree"/>
    <n v="100"/>
    <n v="0.99"/>
    <n v="1"/>
    <s v="d"/>
    <m/>
    <s v="d"/>
    <s v="dead"/>
    <m/>
    <m/>
    <n v="5"/>
    <n v="0.01"/>
    <m/>
    <m/>
    <s v="fire killed"/>
    <m/>
  </r>
  <r>
    <s v="SMWSFL9"/>
    <n v="4"/>
    <s v="BT1386"/>
    <x v="28"/>
    <n v="1"/>
    <n v="38"/>
    <m/>
    <m/>
    <m/>
    <m/>
    <m/>
    <m/>
    <m/>
    <m/>
    <m/>
    <x v="1"/>
    <n v="0.8"/>
    <n v="0.6"/>
    <n v="0.7"/>
    <n v="28"/>
    <n v="28"/>
    <m/>
    <m/>
    <m/>
    <m/>
    <s v="intact"/>
    <n v="10"/>
    <n v="0.1"/>
    <n v="0.1"/>
    <s v="e"/>
    <s v="c"/>
    <s v="ec"/>
    <s v="canopy"/>
    <m/>
    <m/>
    <n v="28"/>
    <n v="0.9900000000000001"/>
    <m/>
    <m/>
    <m/>
    <m/>
  </r>
  <r>
    <s v="SMWSFL9"/>
    <n v="4"/>
    <s v="BT1387"/>
    <x v="34"/>
    <n v="1"/>
    <n v="56"/>
    <m/>
    <m/>
    <m/>
    <m/>
    <m/>
    <m/>
    <m/>
    <m/>
    <m/>
    <x v="0"/>
    <n v="2.2000000000000002"/>
    <n v="2.5"/>
    <n v="2.35"/>
    <n v="28.8"/>
    <n v="28.8"/>
    <m/>
    <m/>
    <m/>
    <m/>
    <s v="intact"/>
    <n v="10"/>
    <n v="0.1"/>
    <n v="0.1"/>
    <s v="e"/>
    <s v="c"/>
    <s v="ec"/>
    <s v="canopy"/>
    <m/>
    <m/>
    <n v="28.8"/>
    <n v="0.9900000000000001"/>
    <m/>
    <m/>
    <m/>
    <m/>
  </r>
  <r>
    <s v="SMWSFL9"/>
    <n v="4"/>
    <s v="BT1388"/>
    <x v="34"/>
    <n v="1"/>
    <n v="57"/>
    <m/>
    <m/>
    <m/>
    <m/>
    <m/>
    <m/>
    <m/>
    <m/>
    <m/>
    <x v="1"/>
    <n v="1.7"/>
    <n v="2.1"/>
    <n v="1.9"/>
    <n v="28.8"/>
    <n v="28.8"/>
    <m/>
    <m/>
    <m/>
    <m/>
    <s v="intact"/>
    <n v="10"/>
    <n v="0.1"/>
    <n v="0.1"/>
    <s v="e"/>
    <s v="c"/>
    <s v="ec"/>
    <s v="canopy"/>
    <m/>
    <m/>
    <n v="28.8"/>
    <n v="0.9900000000000001"/>
    <m/>
    <m/>
    <m/>
    <m/>
  </r>
  <r>
    <s v="SMWSFL9"/>
    <n v="4"/>
    <s v="BT1389"/>
    <x v="34"/>
    <n v="2"/>
    <n v="69"/>
    <n v="42"/>
    <m/>
    <m/>
    <m/>
    <m/>
    <m/>
    <m/>
    <m/>
    <m/>
    <x v="1"/>
    <n v="3"/>
    <n v="2.8"/>
    <n v="2.9"/>
    <n v="32.200000000000003"/>
    <n v="32.200000000000003"/>
    <m/>
    <m/>
    <m/>
    <m/>
    <s v="intact"/>
    <n v="5"/>
    <n v="0.05"/>
    <n v="0.05"/>
    <s v="e"/>
    <s v="c"/>
    <s v="ec"/>
    <s v="canopy"/>
    <m/>
    <m/>
    <n v="32.200000000000003"/>
    <n v="0.9900000000000001"/>
    <m/>
    <m/>
    <m/>
    <m/>
  </r>
  <r>
    <s v="SMWSFL9"/>
    <n v="4"/>
    <s v="BT1390"/>
    <x v="34"/>
    <n v="1"/>
    <n v="72"/>
    <m/>
    <m/>
    <m/>
    <m/>
    <m/>
    <m/>
    <m/>
    <m/>
    <m/>
    <x v="1"/>
    <n v="1.9"/>
    <n v="2.5"/>
    <n v="2.2000000000000002"/>
    <n v="33.200000000000003"/>
    <n v="33.200000000000003"/>
    <m/>
    <m/>
    <m/>
    <m/>
    <s v="intact"/>
    <n v="25"/>
    <n v="0.25"/>
    <n v="0.25"/>
    <s v="e"/>
    <s v="c"/>
    <s v="ec"/>
    <s v="canopy"/>
    <m/>
    <m/>
    <n v="33.200000000000003"/>
    <n v="0.9900000000000001"/>
    <m/>
    <m/>
    <m/>
    <m/>
  </r>
  <r>
    <s v="SMWSFL9"/>
    <n v="4"/>
    <s v="BT1391"/>
    <x v="28"/>
    <n v="1"/>
    <n v="42"/>
    <m/>
    <m/>
    <m/>
    <m/>
    <m/>
    <m/>
    <m/>
    <m/>
    <m/>
    <x v="1"/>
    <n v="0.9"/>
    <n v="1.1000000000000001"/>
    <n v="1"/>
    <n v="21"/>
    <n v="18.600000000000001"/>
    <m/>
    <m/>
    <m/>
    <m/>
    <s v="intact"/>
    <n v="20"/>
    <n v="0.2"/>
    <n v="0.2"/>
    <s v="c"/>
    <s v="lsc"/>
    <s v="clsc"/>
    <s v="canopy"/>
    <n v="1.7"/>
    <m/>
    <m/>
    <n v="8.0142857142857141E-2"/>
    <n v="0.99"/>
    <m/>
    <m/>
    <m/>
  </r>
  <r>
    <s v="SMWSFL9"/>
    <n v="4"/>
    <s v="BT1392"/>
    <x v="35"/>
    <n v="1"/>
    <n v="41"/>
    <m/>
    <m/>
    <m/>
    <m/>
    <m/>
    <m/>
    <m/>
    <m/>
    <m/>
    <x v="0"/>
    <n v="1.5"/>
    <n v="1.5"/>
    <n v="1.5"/>
    <n v="34.5"/>
    <n v="34.5"/>
    <m/>
    <m/>
    <m/>
    <m/>
    <s v="intact"/>
    <n v="5"/>
    <n v="0.05"/>
    <n v="0.05"/>
    <s v="e"/>
    <s v="c"/>
    <s v="ec"/>
    <s v="canopy"/>
    <m/>
    <m/>
    <n v="34.5"/>
    <n v="0.9900000000000001"/>
    <m/>
    <m/>
    <m/>
    <m/>
  </r>
  <r>
    <s v="SMWSFL9"/>
    <n v="4"/>
    <s v="BT1393"/>
    <x v="34"/>
    <n v="1"/>
    <n v="50"/>
    <m/>
    <m/>
    <m/>
    <m/>
    <m/>
    <m/>
    <m/>
    <m/>
    <m/>
    <x v="1"/>
    <n v="2.6"/>
    <n v="2.2000000000000002"/>
    <n v="2.4000000000000004"/>
    <n v="25.8"/>
    <n v="25.8"/>
    <m/>
    <m/>
    <m/>
    <m/>
    <s v="intact"/>
    <n v="10"/>
    <n v="0.1"/>
    <n v="0.1"/>
    <s v="e"/>
    <s v="c"/>
    <s v="ec"/>
    <s v="canopy"/>
    <m/>
    <m/>
    <n v="25.8"/>
    <n v="0.9900000000000001"/>
    <m/>
    <m/>
    <m/>
    <m/>
  </r>
  <r>
    <s v="SMWSFL9"/>
    <n v="4"/>
    <s v="BT1394"/>
    <x v="34"/>
    <n v="1"/>
    <n v="32"/>
    <m/>
    <m/>
    <m/>
    <m/>
    <m/>
    <m/>
    <m/>
    <m/>
    <m/>
    <x v="1"/>
    <n v="1.1000000000000001"/>
    <n v="1.2"/>
    <n v="1.1499999999999999"/>
    <n v="21.4"/>
    <n v="21.4"/>
    <m/>
    <m/>
    <m/>
    <m/>
    <s v="intact"/>
    <n v="20"/>
    <n v="0.2"/>
    <n v="0.2"/>
    <s v="e"/>
    <s v="c"/>
    <s v="ec"/>
    <s v="canopy"/>
    <m/>
    <m/>
    <n v="21.4"/>
    <n v="0.9900000000000001"/>
    <m/>
    <m/>
    <m/>
    <m/>
  </r>
  <r>
    <s v="WMDSFH1"/>
    <n v="4"/>
    <s v="BT1395"/>
    <x v="18"/>
    <n v="1"/>
    <n v="29.6"/>
    <m/>
    <m/>
    <m/>
    <m/>
    <m/>
    <m/>
    <m/>
    <m/>
    <m/>
    <x v="0"/>
    <n v="0.01"/>
    <n v="0.99"/>
    <n v="0.5"/>
    <n v="18.2"/>
    <n v="7.6"/>
    <m/>
    <m/>
    <m/>
    <s v="canopy"/>
    <s v="canopy"/>
    <n v="70"/>
    <n v="0.70000000000000007"/>
    <n v="0.70000000000000007"/>
    <s v="e"/>
    <s v="bs"/>
    <s v="ebs"/>
    <s v="stem"/>
    <n v="1.8"/>
    <n v="2"/>
    <m/>
    <n v="0.10879120879120881"/>
    <n v="0.99"/>
    <m/>
    <s v="CK"/>
    <m/>
  </r>
  <r>
    <s v="WMDSFH1"/>
    <n v="4"/>
    <s v="BT1396"/>
    <x v="10"/>
    <n v="1"/>
    <n v="75.5"/>
    <m/>
    <m/>
    <m/>
    <m/>
    <m/>
    <m/>
    <m/>
    <m/>
    <m/>
    <x v="0"/>
    <n v="1.1000000000000001"/>
    <n v="1.1000000000000001"/>
    <n v="1.1000000000000001"/>
    <n v="23"/>
    <n v="12.6"/>
    <m/>
    <m/>
    <m/>
    <s v="canopy"/>
    <s v="canopy"/>
    <n v="70"/>
    <n v="0.70000000000000007"/>
    <n v="0.70000000000000007"/>
    <s v="e"/>
    <s v="sc"/>
    <s v="esc"/>
    <s v="canopy"/>
    <m/>
    <n v="0.99"/>
    <n v="12.6"/>
    <n v="0.54234782608695653"/>
    <m/>
    <m/>
    <m/>
    <m/>
  </r>
  <r>
    <s v="WMDSFH1"/>
    <n v="4"/>
    <s v="BT1397"/>
    <x v="10"/>
    <n v="1"/>
    <n v="26.7"/>
    <m/>
    <m/>
    <m/>
    <m/>
    <m/>
    <m/>
    <m/>
    <m/>
    <m/>
    <x v="0"/>
    <n v="1.7"/>
    <n v="1.4"/>
    <n v="1.5499999999999998"/>
    <n v="12.5"/>
    <n v="6.5"/>
    <m/>
    <m/>
    <m/>
    <s v="canopy"/>
    <s v="canopy"/>
    <n v="80"/>
    <n v="0.8"/>
    <n v="0.8"/>
    <s v="c"/>
    <s v="lsc"/>
    <s v="clsc"/>
    <s v="canopy"/>
    <n v="4"/>
    <n v="2"/>
    <m/>
    <n v="0.31680000000000003"/>
    <n v="4"/>
    <m/>
    <m/>
    <m/>
  </r>
  <r>
    <s v="WMDSFH1"/>
    <n v="3"/>
    <s v="BT1398"/>
    <x v="10"/>
    <n v="1"/>
    <n v="13.5"/>
    <m/>
    <m/>
    <m/>
    <m/>
    <m/>
    <m/>
    <m/>
    <m/>
    <m/>
    <x v="1"/>
    <n v="0.7"/>
    <n v="0.7"/>
    <n v="0.7"/>
    <n v="12"/>
    <n v="9"/>
    <m/>
    <m/>
    <m/>
    <s v="canopy"/>
    <s v="canopy"/>
    <n v="80"/>
    <n v="0.8"/>
    <n v="0.8"/>
    <s v="c"/>
    <s v="ls"/>
    <s v="cls"/>
    <s v="stem"/>
    <n v="3.5"/>
    <n v="2.5"/>
    <m/>
    <n v="0.28875000000000006"/>
    <n v="0.99"/>
    <n v="0.99"/>
    <s v="CK"/>
    <m/>
  </r>
  <r>
    <s v="WMDSFH1"/>
    <n v="3"/>
    <s v="BT1399"/>
    <x v="10"/>
    <n v="1"/>
    <n v="17.2"/>
    <m/>
    <m/>
    <m/>
    <m/>
    <m/>
    <m/>
    <m/>
    <m/>
    <m/>
    <x v="1"/>
    <n v="0.8"/>
    <n v="0.8"/>
    <n v="0.8"/>
    <n v="13"/>
    <n v="11"/>
    <m/>
    <m/>
    <m/>
    <s v="canopy"/>
    <s v="canopy"/>
    <n v="70"/>
    <n v="0.70000000000000007"/>
    <n v="0.70000000000000007"/>
    <s v="c"/>
    <s v="ls"/>
    <s v="cls"/>
    <s v="stem"/>
    <m/>
    <n v="5"/>
    <n v="11"/>
    <n v="0.83769230769230774"/>
    <m/>
    <n v="0.99"/>
    <s v="CK"/>
    <m/>
  </r>
  <r>
    <s v="WMDSFH1"/>
    <n v="3"/>
    <s v="BT1400"/>
    <x v="10"/>
    <n v="1"/>
    <n v="12.8"/>
    <m/>
    <m/>
    <m/>
    <m/>
    <m/>
    <m/>
    <m/>
    <m/>
    <m/>
    <x v="1"/>
    <n v="0.5"/>
    <n v="0.6"/>
    <n v="0.55000000000000004"/>
    <n v="13"/>
    <n v="9"/>
    <m/>
    <m/>
    <m/>
    <s v="canopy"/>
    <s v="canopy"/>
    <n v="90"/>
    <n v="0.9"/>
    <n v="0.9"/>
    <s v="c"/>
    <s v="ls "/>
    <s v="cls "/>
    <s v="stem"/>
    <n v="7"/>
    <n v="2"/>
    <m/>
    <n v="0.53307692307692311"/>
    <n v="4"/>
    <n v="0.99"/>
    <s v="CK"/>
    <m/>
  </r>
  <r>
    <s v="WMDSFH1"/>
    <n v="3"/>
    <s v="BT1401"/>
    <x v="25"/>
    <n v="1"/>
    <n v="12.4"/>
    <m/>
    <m/>
    <m/>
    <m/>
    <m/>
    <m/>
    <m/>
    <m/>
    <m/>
    <x v="1"/>
    <n v="1.3"/>
    <n v="0.8"/>
    <n v="1.05"/>
    <n v="11"/>
    <n v="9"/>
    <m/>
    <m/>
    <m/>
    <s v="canopy"/>
    <s v="canopy"/>
    <n v="70"/>
    <n v="0.70000000000000007"/>
    <n v="0.70000000000000007"/>
    <s v="e"/>
    <s v="s"/>
    <s v="es"/>
    <s v="stem"/>
    <m/>
    <n v="1.5"/>
    <n v="9"/>
    <n v="0.81000000000000016"/>
    <m/>
    <m/>
    <s v="CK"/>
    <m/>
  </r>
  <r>
    <s v="WMDSFH1"/>
    <n v="3"/>
    <s v="BT1402"/>
    <x v="18"/>
    <n v="1"/>
    <n v="11.5"/>
    <m/>
    <m/>
    <m/>
    <m/>
    <m/>
    <m/>
    <m/>
    <m/>
    <m/>
    <x v="1"/>
    <n v="0.99"/>
    <n v="0.9"/>
    <n v="0.94500000000000006"/>
    <n v="9"/>
    <n v="6.5"/>
    <m/>
    <m/>
    <m/>
    <s v="canopy"/>
    <s v="canopy"/>
    <n v="80"/>
    <n v="0.8"/>
    <n v="0.8"/>
    <s v="e"/>
    <s v="s"/>
    <s v="es"/>
    <s v="stem"/>
    <m/>
    <n v="2.5"/>
    <n v="6.5"/>
    <n v="0.71499999999999997"/>
    <m/>
    <m/>
    <s v="CK"/>
    <m/>
  </r>
  <r>
    <s v="WMDSFH1"/>
    <n v="3"/>
    <s v="BT1403"/>
    <x v="39"/>
    <n v="1"/>
    <n v="10.3"/>
    <m/>
    <m/>
    <m/>
    <m/>
    <m/>
    <m/>
    <m/>
    <m/>
    <m/>
    <x v="1"/>
    <n v="0.7"/>
    <n v="0.9"/>
    <n v="0.8"/>
    <n v="9.1999999999999993"/>
    <n v="6.2"/>
    <m/>
    <m/>
    <m/>
    <s v="canopy"/>
    <s v="canopy"/>
    <n v="70"/>
    <n v="0.70000000000000007"/>
    <n v="0.70000000000000007"/>
    <s v="c"/>
    <s v="ls"/>
    <s v="cls"/>
    <s v="stem"/>
    <n v="2.5"/>
    <n v="1.5"/>
    <m/>
    <n v="0.26902173913043487"/>
    <n v="4"/>
    <n v="0.99"/>
    <s v="CK"/>
    <m/>
  </r>
  <r>
    <s v="WMDSFH1"/>
    <n v="3"/>
    <s v="BT1404"/>
    <x v="10"/>
    <n v="1"/>
    <n v="14.9"/>
    <m/>
    <m/>
    <m/>
    <m/>
    <m/>
    <m/>
    <m/>
    <m/>
    <m/>
    <x v="1"/>
    <n v="0.9"/>
    <n v="0.9"/>
    <n v="0.9"/>
    <n v="10.3"/>
    <n v="6.2"/>
    <m/>
    <m/>
    <m/>
    <s v="canopy"/>
    <s v="canopy"/>
    <n v="80"/>
    <n v="0.8"/>
    <n v="0.8"/>
    <s v="e"/>
    <s v="s"/>
    <s v="es"/>
    <s v="stem"/>
    <m/>
    <n v="3.5"/>
    <n v="6.2"/>
    <n v="0.59592233009708739"/>
    <m/>
    <m/>
    <s v="CK"/>
    <m/>
  </r>
  <r>
    <s v="WMDSFH1"/>
    <n v="3"/>
    <s v="BT1405"/>
    <x v="39"/>
    <n v="1"/>
    <n v="12.1"/>
    <m/>
    <m/>
    <m/>
    <m/>
    <m/>
    <m/>
    <m/>
    <m/>
    <m/>
    <x v="1"/>
    <n v="0.8"/>
    <n v="0.8"/>
    <n v="0.8"/>
    <n v="8.4"/>
    <n v="6.4"/>
    <m/>
    <m/>
    <m/>
    <s v="canopy"/>
    <s v="canopy"/>
    <n v="70"/>
    <n v="0.70000000000000007"/>
    <n v="0.70000000000000007"/>
    <s v="e"/>
    <s v="s"/>
    <s v="es"/>
    <s v="stem"/>
    <m/>
    <n v="0.99"/>
    <n v="6.4"/>
    <n v="0.75428571428571434"/>
    <m/>
    <m/>
    <s v="CK"/>
    <m/>
  </r>
  <r>
    <s v="WMDSFH1"/>
    <n v="4"/>
    <s v="BT1406"/>
    <x v="10"/>
    <n v="1"/>
    <n v="79"/>
    <m/>
    <m/>
    <m/>
    <m/>
    <m/>
    <m/>
    <m/>
    <m/>
    <m/>
    <x v="1"/>
    <n v="1.4"/>
    <n v="0.8"/>
    <n v="1.1000000000000001"/>
    <n v="26.4"/>
    <n v="23.4"/>
    <m/>
    <m/>
    <m/>
    <m/>
    <s v="intact"/>
    <n v="40"/>
    <n v="0.4"/>
    <n v="0.4"/>
    <s v="e"/>
    <s v="sc"/>
    <s v="esc"/>
    <s v="canopy"/>
    <m/>
    <m/>
    <n v="23.4"/>
    <n v="0.87750000000000006"/>
    <m/>
    <m/>
    <m/>
    <m/>
  </r>
  <r>
    <s v="WMDSFH1"/>
    <n v="4"/>
    <s v="BT1407"/>
    <x v="10"/>
    <n v="1"/>
    <n v="52.9"/>
    <m/>
    <m/>
    <m/>
    <m/>
    <m/>
    <m/>
    <m/>
    <m/>
    <m/>
    <x v="1"/>
    <n v="1.5"/>
    <n v="1.2"/>
    <n v="1.35"/>
    <n v="21.8"/>
    <n v="18.8"/>
    <m/>
    <m/>
    <m/>
    <m/>
    <s v="intact"/>
    <n v="25"/>
    <n v="0.25"/>
    <n v="0.25"/>
    <s v="c"/>
    <s v="lsc"/>
    <s v="clsc"/>
    <s v="canopy"/>
    <n v="7"/>
    <m/>
    <m/>
    <n v="0.31788990825688074"/>
    <m/>
    <n v="0.99"/>
    <m/>
    <m/>
  </r>
  <r>
    <s v="WMDSFH1"/>
    <n v="4"/>
    <s v="BT1408"/>
    <x v="10"/>
    <n v="1"/>
    <n v="64.5"/>
    <m/>
    <m/>
    <m/>
    <m/>
    <m/>
    <m/>
    <m/>
    <m/>
    <m/>
    <x v="1"/>
    <n v="0.6"/>
    <n v="0.99"/>
    <n v="0.79499999999999993"/>
    <n v="19.2"/>
    <n v="16.2"/>
    <m/>
    <m/>
    <m/>
    <m/>
    <s v="intact"/>
    <n v="50"/>
    <n v="0.5"/>
    <n v="0.5"/>
    <s v="c"/>
    <s v="lsc"/>
    <s v="clsc"/>
    <s v="canopy"/>
    <n v="7"/>
    <m/>
    <m/>
    <n v="0.36093750000000008"/>
    <m/>
    <n v="0.99"/>
    <m/>
    <m/>
  </r>
  <r>
    <s v="WMDSFH1"/>
    <n v="4"/>
    <s v="BT1409"/>
    <x v="10"/>
    <n v="2"/>
    <n v="77.5"/>
    <n v="42.8"/>
    <n v="17.399999999999999"/>
    <m/>
    <m/>
    <m/>
    <m/>
    <m/>
    <m/>
    <m/>
    <x v="1"/>
    <n v="1.5"/>
    <n v="0.99"/>
    <n v="1.2450000000000001"/>
    <n v="26.8"/>
    <n v="21.8"/>
    <m/>
    <m/>
    <m/>
    <m/>
    <s v="intact"/>
    <n v="60"/>
    <n v="0.6"/>
    <n v="0.6"/>
    <s v="c"/>
    <s v="lsc"/>
    <s v="clsc"/>
    <s v="canopy"/>
    <n v="8"/>
    <m/>
    <m/>
    <n v="0.29552238805970149"/>
    <n v="2"/>
    <n v="2"/>
    <m/>
    <m/>
  </r>
  <r>
    <s v="WMDSFH1"/>
    <n v="4"/>
    <s v="BT1410"/>
    <x v="10"/>
    <n v="2"/>
    <n v="77"/>
    <n v="48.1"/>
    <m/>
    <m/>
    <m/>
    <m/>
    <m/>
    <m/>
    <m/>
    <m/>
    <x v="1"/>
    <n v="0.99"/>
    <n v="1.3"/>
    <n v="1.145"/>
    <n v="25.4"/>
    <n v="22.4"/>
    <m/>
    <m/>
    <m/>
    <m/>
    <s v="intact"/>
    <n v="50"/>
    <n v="0.5"/>
    <n v="0.5"/>
    <s v="c"/>
    <s v="lsc"/>
    <s v="clsc"/>
    <s v="canopy"/>
    <n v="3"/>
    <m/>
    <m/>
    <n v="0.11692913385826773"/>
    <n v="2"/>
    <n v="2"/>
    <m/>
    <m/>
  </r>
  <r>
    <s v="WMDSFH1"/>
    <n v="4"/>
    <s v="BT1411"/>
    <x v="25"/>
    <n v="1"/>
    <n v="58.3"/>
    <m/>
    <m/>
    <m/>
    <m/>
    <m/>
    <m/>
    <m/>
    <m/>
    <m/>
    <x v="0"/>
    <n v="0.99"/>
    <n v="0.7"/>
    <n v="0.84499999999999997"/>
    <n v="23.2"/>
    <n v="21.2"/>
    <m/>
    <m/>
    <m/>
    <m/>
    <s v="intact"/>
    <n v="50"/>
    <n v="0.5"/>
    <n v="0.5"/>
    <s v="e"/>
    <s v="sc"/>
    <s v="esc"/>
    <s v="canopy"/>
    <m/>
    <m/>
    <n v="21.2"/>
    <n v="0.90465517241379323"/>
    <m/>
    <m/>
    <m/>
    <m/>
  </r>
  <r>
    <s v="WMDSFH1"/>
    <n v="4"/>
    <s v="BT1412"/>
    <x v="10"/>
    <n v="1"/>
    <n v="68"/>
    <m/>
    <m/>
    <m/>
    <m/>
    <m/>
    <m/>
    <m/>
    <m/>
    <m/>
    <x v="0"/>
    <n v="1.3"/>
    <n v="1.4"/>
    <n v="1.35"/>
    <n v="21.8"/>
    <n v="19.8"/>
    <m/>
    <m/>
    <m/>
    <m/>
    <s v="intact"/>
    <n v="30"/>
    <n v="0.3"/>
    <n v="0.3"/>
    <s v="e"/>
    <s v="sc"/>
    <s v="esc"/>
    <s v="canopy"/>
    <m/>
    <m/>
    <n v="19.8"/>
    <n v="0.89917431192660546"/>
    <m/>
    <m/>
    <m/>
    <m/>
  </r>
  <r>
    <s v="WMDSFH1"/>
    <n v="3"/>
    <s v="BT1413"/>
    <x v="10"/>
    <n v="2"/>
    <n v="18.100000000000001"/>
    <n v="16.8"/>
    <m/>
    <m/>
    <m/>
    <m/>
    <m/>
    <m/>
    <m/>
    <m/>
    <x v="1"/>
    <n v="1.3"/>
    <n v="0.99"/>
    <n v="1.145"/>
    <n v="14"/>
    <n v="12"/>
    <m/>
    <m/>
    <m/>
    <m/>
    <s v="intact"/>
    <n v="20"/>
    <n v="0.2"/>
    <n v="0.2"/>
    <s v="e"/>
    <s v="sc"/>
    <s v="esc"/>
    <s v="canopy"/>
    <m/>
    <m/>
    <n v="12"/>
    <n v="0.84857142857142853"/>
    <m/>
    <m/>
    <m/>
    <m/>
  </r>
  <r>
    <s v="WMDSFH1"/>
    <n v="3"/>
    <s v="BT1414"/>
    <x v="10"/>
    <n v="1"/>
    <n v="12"/>
    <m/>
    <m/>
    <m/>
    <m/>
    <m/>
    <m/>
    <m/>
    <m/>
    <m/>
    <x v="1"/>
    <n v="0.99"/>
    <n v="1.1000000000000001"/>
    <n v="1.0449999999999999"/>
    <n v="11"/>
    <n v="7"/>
    <m/>
    <m/>
    <m/>
    <m/>
    <s v="intact"/>
    <n v="80"/>
    <n v="0.8"/>
    <n v="0.8"/>
    <s v="c"/>
    <s v="ls"/>
    <s v="cls"/>
    <s v="stem"/>
    <n v="2"/>
    <n v="4"/>
    <m/>
    <n v="0.36000000000000004"/>
    <n v="0.99"/>
    <n v="0.99"/>
    <m/>
    <m/>
  </r>
  <r>
    <s v="WMDSFH13"/>
    <n v="4"/>
    <s v="BT1415"/>
    <x v="25"/>
    <n v="1"/>
    <n v="56.7"/>
    <m/>
    <m/>
    <m/>
    <m/>
    <m/>
    <m/>
    <m/>
    <m/>
    <m/>
    <x v="0"/>
    <n v="1.7"/>
    <n v="1.8"/>
    <n v="1.75"/>
    <n v="20"/>
    <n v="9"/>
    <m/>
    <m/>
    <m/>
    <s v="canopy"/>
    <s v="canopy"/>
    <n v="75"/>
    <n v="0.75"/>
    <n v="0.75"/>
    <s v="c"/>
    <s v="lsc"/>
    <s v="clsc"/>
    <s v="canopy"/>
    <n v="4"/>
    <n v="6.5"/>
    <m/>
    <n v="0.32175000000000004"/>
    <n v="3"/>
    <n v="0.99"/>
    <m/>
    <m/>
  </r>
  <r>
    <s v="WMDSFH13"/>
    <n v="4"/>
    <s v="BT1416"/>
    <x v="19"/>
    <n v="1"/>
    <n v="28.6"/>
    <m/>
    <m/>
    <m/>
    <m/>
    <m/>
    <m/>
    <m/>
    <m/>
    <m/>
    <x v="0"/>
    <n v="1.4"/>
    <n v="1.5"/>
    <n v="1.45"/>
    <n v="14"/>
    <n v="14"/>
    <m/>
    <m/>
    <m/>
    <s v="canopy"/>
    <s v="canopy"/>
    <n v="75"/>
    <n v="0.75"/>
    <n v="0.75"/>
    <s v="e"/>
    <s v="sc"/>
    <s v="esc"/>
    <s v="canopy"/>
    <m/>
    <m/>
    <n v="14"/>
    <n v="0.9900000000000001"/>
    <m/>
    <m/>
    <s v="Casurina"/>
    <m/>
  </r>
  <r>
    <s v="WMDSFH13"/>
    <n v="4"/>
    <s v="BT1417"/>
    <x v="10"/>
    <n v="1"/>
    <n v="52.3"/>
    <m/>
    <m/>
    <m/>
    <m/>
    <m/>
    <m/>
    <m/>
    <m/>
    <m/>
    <x v="1"/>
    <n v="1.5"/>
    <n v="1.2"/>
    <n v="1.35"/>
    <n v="22"/>
    <n v="20.5"/>
    <m/>
    <m/>
    <m/>
    <m/>
    <s v="intact"/>
    <n v="40"/>
    <n v="0.4"/>
    <n v="0.4"/>
    <s v="c"/>
    <s v="lsc"/>
    <s v="clsc"/>
    <s v="canopy"/>
    <n v="6"/>
    <m/>
    <m/>
    <n v="0.27"/>
    <n v="2"/>
    <m/>
    <m/>
    <m/>
  </r>
  <r>
    <s v="WMDSFH13"/>
    <n v="4"/>
    <s v="BT1418"/>
    <x v="39"/>
    <n v="1"/>
    <n v="35.4"/>
    <m/>
    <m/>
    <m/>
    <m/>
    <m/>
    <m/>
    <m/>
    <m/>
    <m/>
    <x v="1"/>
    <n v="1.3"/>
    <n v="1.4"/>
    <n v="1.35"/>
    <n v="15.4"/>
    <n v="14.4"/>
    <m/>
    <m/>
    <m/>
    <m/>
    <s v="intact"/>
    <n v="30"/>
    <n v="0.3"/>
    <n v="0.3"/>
    <s v="e"/>
    <s v="sc"/>
    <s v="esc"/>
    <s v="canopy"/>
    <m/>
    <m/>
    <n v="14.4"/>
    <n v="0.92571428571428571"/>
    <m/>
    <m/>
    <m/>
    <m/>
  </r>
  <r>
    <s v="WMDSFH13"/>
    <n v="4"/>
    <s v="BT1419"/>
    <x v="39"/>
    <n v="1"/>
    <n v="27.9"/>
    <m/>
    <m/>
    <m/>
    <m/>
    <m/>
    <m/>
    <m/>
    <m/>
    <m/>
    <x v="1"/>
    <n v="0.8"/>
    <n v="0.99"/>
    <n v="0.89500000000000002"/>
    <n v="12"/>
    <n v="12"/>
    <m/>
    <m/>
    <m/>
    <m/>
    <s v="intact"/>
    <n v="20"/>
    <n v="0.2"/>
    <n v="0.2"/>
    <s v="e"/>
    <s v="sc"/>
    <s v="esc"/>
    <s v="canopy"/>
    <m/>
    <m/>
    <n v="12"/>
    <n v="0.9900000000000001"/>
    <m/>
    <m/>
    <m/>
    <m/>
  </r>
  <r>
    <s v="WMDSFH13"/>
    <n v="4"/>
    <s v="BT1420"/>
    <x v="10"/>
    <n v="1"/>
    <n v="76"/>
    <m/>
    <m/>
    <m/>
    <m/>
    <m/>
    <m/>
    <m/>
    <m/>
    <m/>
    <x v="1"/>
    <n v="1.2"/>
    <n v="1.2"/>
    <n v="1.2"/>
    <n v="23.4"/>
    <n v="21.4"/>
    <m/>
    <m/>
    <m/>
    <m/>
    <s v="intact"/>
    <n v="20"/>
    <n v="0.2"/>
    <n v="0.2"/>
    <s v="e"/>
    <s v="sc"/>
    <s v="esc"/>
    <s v="canopy"/>
    <m/>
    <m/>
    <n v="21.4"/>
    <n v="0.90538461538461545"/>
    <m/>
    <m/>
    <m/>
    <m/>
  </r>
  <r>
    <s v="WMDSFH13"/>
    <n v="4"/>
    <s v="BT1421"/>
    <x v="10"/>
    <n v="1"/>
    <n v="55.2"/>
    <m/>
    <m/>
    <m/>
    <m/>
    <m/>
    <m/>
    <m/>
    <m/>
    <m/>
    <x v="1"/>
    <n v="0.8"/>
    <n v="0.99"/>
    <n v="0.89500000000000002"/>
    <n v="23"/>
    <n v="21"/>
    <m/>
    <m/>
    <m/>
    <m/>
    <s v="intact"/>
    <n v="25"/>
    <n v="0.25"/>
    <n v="0.25"/>
    <s v="e"/>
    <s v="bsc"/>
    <s v="ebsc"/>
    <s v="canopy"/>
    <n v="1.3"/>
    <m/>
    <m/>
    <n v="5.595652173913044E-2"/>
    <n v="2"/>
    <m/>
    <m/>
    <m/>
  </r>
  <r>
    <s v="WMDSFH13"/>
    <n v="4"/>
    <s v="BT1422"/>
    <x v="10"/>
    <n v="1"/>
    <n v="50.9"/>
    <m/>
    <m/>
    <m/>
    <m/>
    <m/>
    <m/>
    <m/>
    <m/>
    <m/>
    <x v="1"/>
    <n v="1.4"/>
    <n v="1.3"/>
    <n v="1.35"/>
    <n v="21"/>
    <n v="21"/>
    <m/>
    <m/>
    <m/>
    <m/>
    <s v="intact"/>
    <n v="20"/>
    <n v="0.2"/>
    <n v="0.2"/>
    <s v="e"/>
    <s v="bsc"/>
    <s v="ebsc"/>
    <s v="canopy"/>
    <n v="1.8"/>
    <m/>
    <m/>
    <n v="8.4857142857142867E-2"/>
    <n v="2"/>
    <m/>
    <m/>
    <m/>
  </r>
  <r>
    <s v="WMDSFH13"/>
    <n v="4"/>
    <s v="BT1423"/>
    <x v="39"/>
    <n v="1"/>
    <n v="22"/>
    <m/>
    <m/>
    <m/>
    <m/>
    <m/>
    <m/>
    <m/>
    <m/>
    <m/>
    <x v="1"/>
    <n v="0.9"/>
    <n v="1.3"/>
    <n v="1.1000000000000001"/>
    <n v="12.8"/>
    <n v="11.8"/>
    <m/>
    <m/>
    <m/>
    <m/>
    <s v="intact"/>
    <n v="20"/>
    <n v="0.2"/>
    <n v="0.2"/>
    <s v="e"/>
    <s v="sc"/>
    <s v="esc"/>
    <s v="canopy"/>
    <m/>
    <m/>
    <n v="11.8"/>
    <n v="0.91265625000000006"/>
    <m/>
    <m/>
    <m/>
    <m/>
  </r>
  <r>
    <s v="WMDSFH13"/>
    <n v="4"/>
    <s v="BT1424"/>
    <x v="18"/>
    <n v="1"/>
    <n v="26.1"/>
    <m/>
    <m/>
    <m/>
    <m/>
    <m/>
    <m/>
    <m/>
    <m/>
    <m/>
    <x v="1"/>
    <n v="0.8"/>
    <n v="0.99"/>
    <n v="0.89500000000000002"/>
    <n v="12.8"/>
    <n v="12.8"/>
    <m/>
    <m/>
    <m/>
    <m/>
    <s v="intact"/>
    <n v="15"/>
    <n v="0.15"/>
    <n v="0.15"/>
    <s v="e"/>
    <s v="sc"/>
    <s v="esc"/>
    <s v="canopy"/>
    <m/>
    <m/>
    <n v="12.8"/>
    <n v="0.9900000000000001"/>
    <m/>
    <m/>
    <m/>
    <m/>
  </r>
  <r>
    <s v="WMDSFH13"/>
    <n v="4"/>
    <s v="BT1425"/>
    <x v="10"/>
    <n v="1"/>
    <n v="52.9"/>
    <m/>
    <m/>
    <m/>
    <m/>
    <m/>
    <m/>
    <m/>
    <m/>
    <m/>
    <x v="1"/>
    <n v="0.99"/>
    <n v="0.99"/>
    <n v="0.99"/>
    <n v="18.2"/>
    <n v="18.2"/>
    <m/>
    <m/>
    <m/>
    <m/>
    <s v="intact"/>
    <n v="40"/>
    <n v="0.4"/>
    <n v="0.4"/>
    <s v="e"/>
    <s v="bsc"/>
    <s v="ebsc"/>
    <s v="canopy"/>
    <n v="1.8"/>
    <m/>
    <m/>
    <n v="9.7912087912087928E-2"/>
    <n v="2"/>
    <m/>
    <m/>
    <m/>
  </r>
  <r>
    <s v="WMDSFH13"/>
    <n v="4"/>
    <s v="BT1426"/>
    <x v="10"/>
    <n v="1"/>
    <n v="61"/>
    <m/>
    <m/>
    <m/>
    <m/>
    <m/>
    <m/>
    <m/>
    <m/>
    <m/>
    <x v="1"/>
    <n v="1.1000000000000001"/>
    <n v="0.99"/>
    <n v="1.0449999999999999"/>
    <n v="20.8"/>
    <n v="20.8"/>
    <m/>
    <m/>
    <m/>
    <m/>
    <s v="intact"/>
    <n v="50"/>
    <n v="0.5"/>
    <n v="0.5"/>
    <s v="e"/>
    <s v="sc"/>
    <s v="esc"/>
    <s v="canopy"/>
    <m/>
    <m/>
    <n v="20.8"/>
    <n v="0.9900000000000001"/>
    <m/>
    <m/>
    <m/>
    <m/>
  </r>
  <r>
    <s v="WMDSFH13"/>
    <n v="4"/>
    <s v="BT1427"/>
    <x v="10"/>
    <n v="1"/>
    <n v="56"/>
    <m/>
    <m/>
    <m/>
    <m/>
    <m/>
    <m/>
    <m/>
    <m/>
    <m/>
    <x v="0"/>
    <n v="0.8"/>
    <n v="0.8"/>
    <n v="0.8"/>
    <n v="21.2"/>
    <n v="21.2"/>
    <m/>
    <m/>
    <m/>
    <m/>
    <s v="intact"/>
    <n v="60"/>
    <n v="0.6"/>
    <n v="0.6"/>
    <s v="e"/>
    <s v="bsc"/>
    <s v="ebsc"/>
    <s v="canopy"/>
    <n v="0.99"/>
    <m/>
    <m/>
    <n v="4.6698113207547173E-2"/>
    <n v="6"/>
    <n v="4"/>
    <m/>
    <m/>
  </r>
  <r>
    <s v="WMDSFH13"/>
    <n v="4"/>
    <s v="BT1428"/>
    <x v="10"/>
    <n v="1"/>
    <n v="58.1"/>
    <m/>
    <m/>
    <m/>
    <m/>
    <m/>
    <m/>
    <m/>
    <m/>
    <m/>
    <x v="1"/>
    <n v="1.1000000000000001"/>
    <n v="1.2"/>
    <n v="1.1499999999999999"/>
    <n v="22"/>
    <n v="20"/>
    <m/>
    <m/>
    <m/>
    <m/>
    <s v="intact"/>
    <n v="40"/>
    <n v="0.4"/>
    <n v="0.4"/>
    <s v="e"/>
    <s v="sc"/>
    <s v="esc"/>
    <s v="canopy"/>
    <m/>
    <m/>
    <n v="20"/>
    <n v="0.9"/>
    <m/>
    <m/>
    <m/>
    <m/>
  </r>
  <r>
    <s v="WMDSFH13"/>
    <n v="4"/>
    <s v="BT1429"/>
    <x v="10"/>
    <n v="1"/>
    <n v="58.6"/>
    <m/>
    <m/>
    <m/>
    <m/>
    <m/>
    <m/>
    <m/>
    <m/>
    <m/>
    <x v="1"/>
    <n v="1.3"/>
    <n v="0.6"/>
    <n v="0.95"/>
    <n v="21"/>
    <n v="19"/>
    <m/>
    <m/>
    <m/>
    <m/>
    <s v="intact"/>
    <n v="60"/>
    <n v="0.6"/>
    <n v="0.6"/>
    <s v="e"/>
    <s v="bsc"/>
    <s v="ebsc"/>
    <s v="canopy"/>
    <n v="3"/>
    <m/>
    <m/>
    <n v="0.14142857142857143"/>
    <n v="0.99"/>
    <m/>
    <m/>
    <m/>
  </r>
  <r>
    <s v="WMDSFH13"/>
    <n v="4"/>
    <s v="BT1430"/>
    <x v="10"/>
    <n v="1"/>
    <n v="72.5"/>
    <m/>
    <m/>
    <m/>
    <m/>
    <m/>
    <m/>
    <m/>
    <m/>
    <m/>
    <x v="0"/>
    <n v="1.1000000000000001"/>
    <n v="1.3"/>
    <n v="1.2000000000000002"/>
    <n v="23.2"/>
    <n v="23.2"/>
    <m/>
    <m/>
    <m/>
    <m/>
    <s v="intact"/>
    <n v="30"/>
    <n v="0.3"/>
    <n v="0.3"/>
    <s v="e"/>
    <s v="bsc"/>
    <s v="ebsc"/>
    <s v="canopy"/>
    <n v="7"/>
    <m/>
    <m/>
    <n v="0.29870689655172417"/>
    <n v="6"/>
    <n v="0.99"/>
    <m/>
    <m/>
  </r>
  <r>
    <s v="WMDSFH13"/>
    <n v="4"/>
    <s v="BT1431"/>
    <x v="18"/>
    <n v="1"/>
    <n v="31.7"/>
    <m/>
    <m/>
    <m/>
    <m/>
    <m/>
    <m/>
    <m/>
    <m/>
    <m/>
    <x v="1"/>
    <n v="1.1000000000000001"/>
    <n v="0.8"/>
    <n v="0.95000000000000007"/>
    <n v="14.5"/>
    <n v="14.5"/>
    <m/>
    <m/>
    <m/>
    <m/>
    <s v="intact"/>
    <n v="15"/>
    <n v="0.15"/>
    <n v="0.15"/>
    <s v="e"/>
    <s v="c"/>
    <s v="ec"/>
    <s v="canopy"/>
    <m/>
    <m/>
    <n v="14.5"/>
    <n v="0.9900000000000001"/>
    <m/>
    <m/>
    <m/>
    <m/>
  </r>
  <r>
    <s v="WMDSFH13"/>
    <n v="4"/>
    <s v="BT1432"/>
    <x v="10"/>
    <n v="1"/>
    <n v="89.7"/>
    <m/>
    <m/>
    <m/>
    <m/>
    <m/>
    <m/>
    <m/>
    <m/>
    <m/>
    <x v="1"/>
    <n v="1.2"/>
    <n v="1.7"/>
    <n v="1.45"/>
    <n v="21.4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H13"/>
    <n v="4"/>
    <s v="BT1433"/>
    <x v="10"/>
    <n v="1"/>
    <n v="64.400000000000006"/>
    <m/>
    <m/>
    <m/>
    <m/>
    <m/>
    <m/>
    <m/>
    <m/>
    <m/>
    <x v="0"/>
    <n v="1.1000000000000001"/>
    <n v="0.9"/>
    <n v="1"/>
    <n v="19.5"/>
    <n v="17.5"/>
    <m/>
    <m/>
    <m/>
    <m/>
    <s v="intact"/>
    <n v="60"/>
    <n v="0.6"/>
    <n v="0.6"/>
    <s v="e"/>
    <s v="bsc"/>
    <s v="ebsc"/>
    <s v="canopy"/>
    <n v="8"/>
    <m/>
    <m/>
    <n v="0.40615384615384614"/>
    <n v="2"/>
    <n v="0.99"/>
    <m/>
    <m/>
  </r>
  <r>
    <s v="WMDSFH13"/>
    <n v="4"/>
    <s v="BT1434"/>
    <x v="10"/>
    <n v="1"/>
    <n v="41.5"/>
    <m/>
    <m/>
    <m/>
    <m/>
    <m/>
    <m/>
    <m/>
    <m/>
    <m/>
    <x v="1"/>
    <n v="0.99"/>
    <n v="1.1000000000000001"/>
    <n v="1.0449999999999999"/>
    <n v="18.2"/>
    <n v="18.2"/>
    <m/>
    <m/>
    <m/>
    <m/>
    <s v="intact"/>
    <n v="25"/>
    <n v="0.25"/>
    <n v="0.25"/>
    <s v="e"/>
    <s v="bsc"/>
    <s v="ebsc"/>
    <s v="canopy"/>
    <n v="2.5"/>
    <m/>
    <m/>
    <n v="0.13598901098901101"/>
    <n v="4"/>
    <m/>
    <m/>
    <m/>
  </r>
  <r>
    <s v="WMDSFH13"/>
    <n v="4"/>
    <s v="BT1435"/>
    <x v="18"/>
    <n v="2"/>
    <n v="36"/>
    <n v="17.2"/>
    <m/>
    <m/>
    <m/>
    <m/>
    <m/>
    <m/>
    <m/>
    <m/>
    <x v="0"/>
    <n v="1.4"/>
    <n v="1.4"/>
    <n v="1.4"/>
    <n v="15.4"/>
    <n v="15.4"/>
    <m/>
    <m/>
    <m/>
    <m/>
    <s v="intact"/>
    <n v="30"/>
    <n v="0.3"/>
    <n v="0.3"/>
    <s v="c"/>
    <s v="lsc"/>
    <s v="clsc"/>
    <s v="canopy"/>
    <m/>
    <m/>
    <n v="15.4"/>
    <n v="0.9900000000000001"/>
    <m/>
    <n v="2"/>
    <m/>
    <m/>
  </r>
  <r>
    <s v="WMDSFH13"/>
    <n v="4"/>
    <s v="BT1436"/>
    <x v="39"/>
    <n v="1"/>
    <n v="34"/>
    <m/>
    <m/>
    <m/>
    <m/>
    <m/>
    <m/>
    <m/>
    <m/>
    <m/>
    <x v="1"/>
    <n v="0.3"/>
    <n v="0.8"/>
    <n v="0.55000000000000004"/>
    <n v="15"/>
    <n v="15"/>
    <m/>
    <m/>
    <m/>
    <m/>
    <s v="intact"/>
    <n v="50"/>
    <n v="0.5"/>
    <n v="0.5"/>
    <s v="e"/>
    <s v="sc"/>
    <s v="esc"/>
    <s v="canopy"/>
    <m/>
    <m/>
    <n v="15"/>
    <n v="0.9900000000000001"/>
    <m/>
    <m/>
    <m/>
    <m/>
  </r>
  <r>
    <s v="WMDSFH13"/>
    <n v="4"/>
    <s v="BT1437"/>
    <x v="10"/>
    <n v="1"/>
    <n v="72.099999999999994"/>
    <m/>
    <m/>
    <m/>
    <m/>
    <m/>
    <m/>
    <m/>
    <m/>
    <m/>
    <x v="0"/>
    <n v="1.3"/>
    <n v="1.5"/>
    <n v="1.4"/>
    <n v="19.399999999999999"/>
    <n v="17"/>
    <m/>
    <m/>
    <m/>
    <m/>
    <s v="intact"/>
    <n v="60"/>
    <n v="0.6"/>
    <n v="0.6"/>
    <s v="c"/>
    <s v="lsc"/>
    <s v="clsc"/>
    <s v="canopy"/>
    <n v="6"/>
    <m/>
    <m/>
    <n v="0.3061855670103093"/>
    <n v="5"/>
    <n v="0.99"/>
    <m/>
    <m/>
  </r>
  <r>
    <s v="WMDSFH13"/>
    <n v="4"/>
    <s v="BT1438"/>
    <x v="19"/>
    <n v="2"/>
    <n v="12.6"/>
    <n v="11.7"/>
    <m/>
    <m/>
    <m/>
    <m/>
    <m/>
    <m/>
    <m/>
    <m/>
    <x v="1"/>
    <n v="1.5"/>
    <n v="1.5"/>
    <n v="1.5"/>
    <n v="18.5"/>
    <n v="18.5"/>
    <m/>
    <m/>
    <m/>
    <m/>
    <s v="intact"/>
    <n v="50"/>
    <n v="0.5"/>
    <n v="0.5"/>
    <s v="e"/>
    <s v="sc"/>
    <s v="esc"/>
    <s v="canopy"/>
    <m/>
    <m/>
    <n v="18.5"/>
    <n v="0.9900000000000001"/>
    <m/>
    <m/>
    <s v="Casurina"/>
    <m/>
  </r>
  <r>
    <s v="WMDSFH13"/>
    <n v="3"/>
    <s v="BT1439"/>
    <x v="19"/>
    <n v="1"/>
    <n v="17.3"/>
    <m/>
    <m/>
    <m/>
    <m/>
    <m/>
    <m/>
    <m/>
    <m/>
    <m/>
    <x v="1"/>
    <n v="1.6"/>
    <n v="2.1"/>
    <n v="1.85"/>
    <n v="9"/>
    <n v="8.5"/>
    <m/>
    <m/>
    <m/>
    <m/>
    <s v="intact"/>
    <n v="45"/>
    <n v="0.45"/>
    <n v="0.45"/>
    <s v="e"/>
    <s v="sc"/>
    <s v="esc"/>
    <s v="canopy"/>
    <m/>
    <m/>
    <n v="8.5"/>
    <n v="0.93500000000000005"/>
    <m/>
    <m/>
    <s v="Casurina"/>
    <m/>
  </r>
  <r>
    <s v="WMDSFH13"/>
    <n v="3"/>
    <s v="BT1440"/>
    <x v="19"/>
    <n v="2"/>
    <n v="19.100000000000001"/>
    <n v="14"/>
    <m/>
    <m/>
    <m/>
    <m/>
    <m/>
    <m/>
    <m/>
    <m/>
    <x v="1"/>
    <n v="1.5"/>
    <n v="1.5"/>
    <n v="1.5"/>
    <n v="9"/>
    <n v="9"/>
    <m/>
    <m/>
    <m/>
    <m/>
    <s v="intact"/>
    <n v="50"/>
    <n v="0.5"/>
    <n v="0.5"/>
    <s v="c"/>
    <s v="lsc"/>
    <s v="clsc"/>
    <s v="canopy"/>
    <n v="3"/>
    <m/>
    <m/>
    <n v="0.32999999999999996"/>
    <n v="3"/>
    <m/>
    <s v="Casurina"/>
    <m/>
  </r>
  <r>
    <s v="WMDSFH13"/>
    <n v="3"/>
    <s v="BT1441"/>
    <x v="18"/>
    <n v="1"/>
    <n v="15"/>
    <m/>
    <m/>
    <m/>
    <m/>
    <m/>
    <m/>
    <m/>
    <m/>
    <m/>
    <x v="1"/>
    <n v="1.6"/>
    <n v="1.9"/>
    <n v="1.75"/>
    <n v="9"/>
    <n v="9"/>
    <m/>
    <m/>
    <m/>
    <m/>
    <s v="intact"/>
    <n v="20"/>
    <n v="0.2"/>
    <n v="0.2"/>
    <s v="e"/>
    <s v="sc"/>
    <s v="esc"/>
    <s v="canopy"/>
    <m/>
    <m/>
    <n v="9"/>
    <n v="0.9900000000000001"/>
    <m/>
    <m/>
    <m/>
    <m/>
  </r>
  <r>
    <s v="WMDSFH14"/>
    <n v="3"/>
    <s v="BT1442"/>
    <x v="18"/>
    <n v="1"/>
    <n v="10"/>
    <m/>
    <m/>
    <m/>
    <m/>
    <m/>
    <m/>
    <m/>
    <m/>
    <m/>
    <x v="1"/>
    <n v="0.7"/>
    <n v="0.99"/>
    <n v="0.84499999999999997"/>
    <n v="7"/>
    <n v="5.5"/>
    <m/>
    <m/>
    <m/>
    <s v="canopy"/>
    <s v="canopy"/>
    <n v="70"/>
    <n v="0.70000000000000007"/>
    <n v="0.70000000000000007"/>
    <s v="e"/>
    <s v="sc"/>
    <s v="esc"/>
    <s v="canopy"/>
    <m/>
    <n v="4"/>
    <n v="5.5"/>
    <n v="0.77785714285714291"/>
    <m/>
    <m/>
    <m/>
    <m/>
  </r>
  <r>
    <s v="WMDSFH14"/>
    <n v="4"/>
    <s v="BT1443"/>
    <x v="10"/>
    <n v="1"/>
    <n v="70.5"/>
    <m/>
    <m/>
    <m/>
    <m/>
    <m/>
    <m/>
    <m/>
    <m/>
    <m/>
    <x v="0"/>
    <n v="1.1000000000000001"/>
    <n v="1.7"/>
    <n v="1.4"/>
    <n v="18"/>
    <n v="16"/>
    <m/>
    <m/>
    <m/>
    <m/>
    <s v="intact"/>
    <n v="40"/>
    <n v="0.4"/>
    <n v="0.4"/>
    <s v="e"/>
    <s v="sc"/>
    <s v="esc"/>
    <s v="canopy"/>
    <m/>
    <m/>
    <n v="16"/>
    <n v="0.88"/>
    <m/>
    <m/>
    <m/>
    <m/>
  </r>
  <r>
    <s v="WMDSFH14"/>
    <n v="4"/>
    <s v="BT1444"/>
    <x v="10"/>
    <n v="1"/>
    <n v="62.5"/>
    <m/>
    <m/>
    <m/>
    <m/>
    <m/>
    <m/>
    <m/>
    <m/>
    <m/>
    <x v="0"/>
    <n v="1.6"/>
    <n v="0.01"/>
    <n v="0.80500000000000005"/>
    <n v="12"/>
    <n v="12"/>
    <m/>
    <m/>
    <m/>
    <m/>
    <s v="intact"/>
    <n v="40"/>
    <n v="0.4"/>
    <n v="0.4"/>
    <s v="e"/>
    <s v="s"/>
    <s v="es"/>
    <s v="stem"/>
    <m/>
    <m/>
    <n v="12"/>
    <n v="0.9900000000000001"/>
    <m/>
    <m/>
    <m/>
    <m/>
  </r>
  <r>
    <s v="WMDSFH14"/>
    <n v="4"/>
    <s v="BT1445"/>
    <x v="40"/>
    <n v="1"/>
    <n v="27.3"/>
    <m/>
    <m/>
    <m/>
    <m/>
    <m/>
    <m/>
    <m/>
    <m/>
    <m/>
    <x v="1"/>
    <n v="1.9"/>
    <n v="2"/>
    <n v="1.95"/>
    <n v="11"/>
    <n v="11"/>
    <m/>
    <m/>
    <m/>
    <m/>
    <s v="intact"/>
    <n v="10"/>
    <n v="0.1"/>
    <n v="0.1"/>
    <s v="e"/>
    <s v="sc"/>
    <s v="esc"/>
    <s v="canopy"/>
    <m/>
    <m/>
    <n v="11"/>
    <n v="0.9900000000000001"/>
    <m/>
    <m/>
    <m/>
    <m/>
  </r>
  <r>
    <s v="WMDSFH14"/>
    <n v="4"/>
    <s v="BT1446"/>
    <x v="10"/>
    <n v="1"/>
    <n v="109"/>
    <m/>
    <m/>
    <m/>
    <m/>
    <m/>
    <m/>
    <m/>
    <m/>
    <m/>
    <x v="0"/>
    <n v="1.4"/>
    <n v="1.4"/>
    <n v="1.4"/>
    <n v="8"/>
    <n v="6"/>
    <m/>
    <m/>
    <m/>
    <m/>
    <s v="intact"/>
    <n v="40"/>
    <n v="0.4"/>
    <n v="0.4"/>
    <s v="e"/>
    <s v="sc"/>
    <s v="esc"/>
    <s v="canopy"/>
    <m/>
    <m/>
    <n v="6"/>
    <n v="0.74250000000000005"/>
    <m/>
    <m/>
    <m/>
    <m/>
  </r>
  <r>
    <s v="WMDSFH14"/>
    <n v="4"/>
    <s v="BT1447"/>
    <x v="7"/>
    <n v="1"/>
    <n v="37.700000000000003"/>
    <m/>
    <m/>
    <m/>
    <m/>
    <m/>
    <m/>
    <m/>
    <m/>
    <m/>
    <x v="0"/>
    <n v="0.01"/>
    <n v="0.01"/>
    <n v="0.01"/>
    <s v="UTS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H14"/>
    <n v="3"/>
    <s v="BT1448"/>
    <x v="10"/>
    <n v="1"/>
    <n v="19.100000000000001"/>
    <m/>
    <m/>
    <m/>
    <m/>
    <m/>
    <m/>
    <m/>
    <m/>
    <m/>
    <x v="1"/>
    <n v="1.3"/>
    <n v="1.1000000000000001"/>
    <n v="1.2000000000000002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WMDSFH14"/>
    <n v="4"/>
    <s v="BT1449"/>
    <x v="18"/>
    <n v="1"/>
    <n v="63"/>
    <m/>
    <m/>
    <m/>
    <m/>
    <m/>
    <m/>
    <m/>
    <m/>
    <m/>
    <x v="0"/>
    <n v="2.1"/>
    <n v="1.6"/>
    <n v="1.85"/>
    <n v="22"/>
    <n v="20"/>
    <m/>
    <m/>
    <m/>
    <m/>
    <s v="intact"/>
    <n v="30"/>
    <n v="0.3"/>
    <n v="0.3"/>
    <s v="e"/>
    <s v="c"/>
    <s v="ec"/>
    <s v="canopy"/>
    <m/>
    <m/>
    <n v="20"/>
    <n v="0.9"/>
    <m/>
    <m/>
    <m/>
    <m/>
  </r>
  <r>
    <s v="WMDSFH14"/>
    <n v="4"/>
    <s v="BT1450"/>
    <x v="39"/>
    <n v="1"/>
    <n v="39"/>
    <m/>
    <m/>
    <m/>
    <m/>
    <m/>
    <m/>
    <m/>
    <m/>
    <m/>
    <x v="1"/>
    <n v="0.99"/>
    <n v="0.99"/>
    <n v="0.99"/>
    <n v="18"/>
    <n v="18"/>
    <m/>
    <m/>
    <m/>
    <m/>
    <s v="intact"/>
    <n v="5"/>
    <n v="0.05"/>
    <n v="0.05"/>
    <s v="e"/>
    <s v="c"/>
    <s v="ec"/>
    <s v="canopy"/>
    <m/>
    <m/>
    <n v="18"/>
    <n v="0.9900000000000001"/>
    <m/>
    <m/>
    <m/>
    <m/>
  </r>
  <r>
    <s v="WMDSFH14"/>
    <n v="4"/>
    <s v="BT1451"/>
    <x v="25"/>
    <n v="1"/>
    <n v="43.8"/>
    <m/>
    <m/>
    <m/>
    <m/>
    <m/>
    <m/>
    <m/>
    <m/>
    <m/>
    <x v="0"/>
    <n v="1.4"/>
    <n v="1.3"/>
    <n v="1.35"/>
    <n v="9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H14"/>
    <n v="4"/>
    <s v="BT1452"/>
    <x v="10"/>
    <n v="1"/>
    <n v="57.5"/>
    <m/>
    <m/>
    <m/>
    <m/>
    <m/>
    <m/>
    <m/>
    <m/>
    <m/>
    <x v="1"/>
    <n v="0.99"/>
    <n v="1.6"/>
    <n v="1.2949999999999999"/>
    <n v="18"/>
    <n v="18"/>
    <m/>
    <m/>
    <m/>
    <m/>
    <s v="intact"/>
    <n v="20"/>
    <n v="0.2"/>
    <n v="0.2"/>
    <s v="e"/>
    <s v="sc"/>
    <s v="esc"/>
    <s v="canopy"/>
    <m/>
    <m/>
    <n v="18"/>
    <n v="0.9900000000000001"/>
    <m/>
    <m/>
    <m/>
    <m/>
  </r>
  <r>
    <s v="WMDSFH14"/>
    <n v="4"/>
    <s v="BT1453"/>
    <x v="10"/>
    <n v="2"/>
    <n v="49.8"/>
    <n v="16.7"/>
    <m/>
    <m/>
    <m/>
    <m/>
    <m/>
    <m/>
    <m/>
    <m/>
    <x v="0"/>
    <n v="1.4"/>
    <n v="2.5"/>
    <n v="1.95"/>
    <n v="24"/>
    <n v="22"/>
    <m/>
    <m/>
    <m/>
    <m/>
    <s v="intact"/>
    <n v="20"/>
    <n v="0.2"/>
    <n v="0.2"/>
    <s v="e"/>
    <s v="sc"/>
    <s v="esc"/>
    <s v="canopy"/>
    <m/>
    <m/>
    <n v="22"/>
    <n v="0.90749999999999997"/>
    <m/>
    <m/>
    <m/>
    <m/>
  </r>
  <r>
    <s v="WMDSFH14"/>
    <n v="4"/>
    <s v="BT1454"/>
    <x v="41"/>
    <n v="1"/>
    <n v="28.9"/>
    <m/>
    <m/>
    <m/>
    <m/>
    <m/>
    <m/>
    <m/>
    <m/>
    <m/>
    <x v="0"/>
    <n v="3.9"/>
    <n v="4.5"/>
    <n v="4.2"/>
    <n v="16"/>
    <n v="16"/>
    <m/>
    <m/>
    <m/>
    <m/>
    <s v="intact"/>
    <n v="10"/>
    <n v="0.1"/>
    <n v="0.1"/>
    <s v="c"/>
    <s v="lsc"/>
    <s v="clsc"/>
    <s v="canopy"/>
    <n v="2"/>
    <m/>
    <m/>
    <n v="0.12375000000000001"/>
    <n v="5"/>
    <n v="2"/>
    <m/>
    <m/>
  </r>
  <r>
    <s v="WMDSFH14"/>
    <n v="4"/>
    <s v="BT1455"/>
    <x v="10"/>
    <n v="1"/>
    <n v="62"/>
    <m/>
    <m/>
    <m/>
    <m/>
    <m/>
    <m/>
    <m/>
    <m/>
    <m/>
    <x v="0"/>
    <n v="1.8"/>
    <n v="1.6"/>
    <n v="1.7000000000000002"/>
    <n v="22"/>
    <n v="20"/>
    <m/>
    <m/>
    <m/>
    <m/>
    <s v="intact"/>
    <n v="25"/>
    <n v="0.25"/>
    <n v="0.25"/>
    <s v="e"/>
    <s v="sc"/>
    <s v="esc"/>
    <s v="canopy"/>
    <m/>
    <m/>
    <n v="20"/>
    <n v="0.9"/>
    <m/>
    <m/>
    <m/>
    <m/>
  </r>
  <r>
    <s v="WMDSFH14"/>
    <n v="4"/>
    <s v="BT1456"/>
    <x v="10"/>
    <n v="1"/>
    <n v="71.099999999999994"/>
    <m/>
    <m/>
    <m/>
    <m/>
    <m/>
    <m/>
    <m/>
    <m/>
    <m/>
    <x v="1"/>
    <n v="1.6"/>
    <n v="1.3"/>
    <n v="1.4500000000000002"/>
    <n v="28"/>
    <n v="26.5"/>
    <m/>
    <m/>
    <m/>
    <m/>
    <s v="intact"/>
    <n v="15"/>
    <n v="0.15"/>
    <n v="0.15"/>
    <s v="e"/>
    <s v="sc"/>
    <s v="esc"/>
    <s v="canopy"/>
    <m/>
    <m/>
    <n v="26.5"/>
    <n v="0.93696428571428581"/>
    <m/>
    <m/>
    <m/>
    <m/>
  </r>
  <r>
    <s v="WMDSFH14"/>
    <n v="4"/>
    <s v="BT1457"/>
    <x v="10"/>
    <n v="1"/>
    <n v="53.4"/>
    <m/>
    <m/>
    <m/>
    <m/>
    <m/>
    <m/>
    <m/>
    <m/>
    <m/>
    <x v="1"/>
    <n v="1.9"/>
    <n v="1.6"/>
    <n v="1.75"/>
    <n v="20"/>
    <n v="18"/>
    <m/>
    <m/>
    <m/>
    <m/>
    <s v="intact"/>
    <n v="20"/>
    <n v="0.2"/>
    <n v="0.2"/>
    <s v="e"/>
    <s v="sc"/>
    <s v="esc"/>
    <s v="canopy"/>
    <m/>
    <m/>
    <n v="18"/>
    <n v="0.89100000000000013"/>
    <m/>
    <m/>
    <m/>
    <m/>
  </r>
  <r>
    <s v="WMDSFH14"/>
    <n v="3"/>
    <s v="BT1458"/>
    <x v="18"/>
    <n v="1"/>
    <n v="12"/>
    <m/>
    <m/>
    <m/>
    <m/>
    <m/>
    <m/>
    <m/>
    <m/>
    <m/>
    <x v="1"/>
    <n v="0.9"/>
    <n v="0.99"/>
    <n v="0.94500000000000006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WMDSFH14"/>
    <n v="3"/>
    <s v="BT1459"/>
    <x v="18"/>
    <n v="1"/>
    <n v="10.5"/>
    <m/>
    <m/>
    <m/>
    <m/>
    <m/>
    <m/>
    <m/>
    <m/>
    <m/>
    <x v="1"/>
    <n v="0.9"/>
    <n v="0.9"/>
    <n v="0.9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WMDSFH14"/>
    <n v="3"/>
    <s v="BT1460"/>
    <x v="10"/>
    <n v="1"/>
    <n v="10.3"/>
    <m/>
    <m/>
    <m/>
    <m/>
    <m/>
    <m/>
    <m/>
    <m/>
    <m/>
    <x v="1"/>
    <n v="0.99"/>
    <n v="0.8"/>
    <n v="0.89500000000000002"/>
    <n v="7"/>
    <n v="5"/>
    <m/>
    <m/>
    <m/>
    <m/>
    <s v="intact"/>
    <n v="30"/>
    <n v="0.3"/>
    <n v="0.3"/>
    <s v="e"/>
    <s v="s"/>
    <s v="es"/>
    <s v="stem"/>
    <m/>
    <m/>
    <n v="5"/>
    <n v="0.70714285714285718"/>
    <m/>
    <m/>
    <m/>
    <m/>
  </r>
  <r>
    <s v="WMDSFH14"/>
    <n v="3"/>
    <s v="BT1461"/>
    <x v="41"/>
    <n v="1"/>
    <n v="15.7"/>
    <m/>
    <m/>
    <m/>
    <m/>
    <m/>
    <m/>
    <m/>
    <m/>
    <m/>
    <x v="1"/>
    <n v="3"/>
    <n v="2.7"/>
    <n v="2.85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WMDSFH14"/>
    <n v="3"/>
    <s v="BT1462"/>
    <x v="39"/>
    <n v="1"/>
    <n v="10.8"/>
    <m/>
    <m/>
    <m/>
    <m/>
    <m/>
    <m/>
    <m/>
    <m/>
    <m/>
    <x v="1"/>
    <n v="0.99"/>
    <n v="0.99"/>
    <n v="0.99"/>
    <n v="5.5"/>
    <n v="5.5"/>
    <m/>
    <m/>
    <m/>
    <m/>
    <s v="intact"/>
    <n v="5"/>
    <n v="0.05"/>
    <n v="0.05"/>
    <s v="e"/>
    <s v="c"/>
    <s v="ec"/>
    <s v="canopy"/>
    <m/>
    <m/>
    <n v="5.5"/>
    <n v="0.9900000000000001"/>
    <m/>
    <m/>
    <m/>
    <m/>
  </r>
  <r>
    <s v="WMDSFH14"/>
    <n v="3"/>
    <s v="BT1463"/>
    <x v="39"/>
    <n v="1"/>
    <n v="15"/>
    <m/>
    <m/>
    <m/>
    <m/>
    <m/>
    <m/>
    <m/>
    <m/>
    <m/>
    <x v="0"/>
    <n v="0.99"/>
    <n v="0.99"/>
    <n v="0.99"/>
    <n v="9"/>
    <n v="9"/>
    <m/>
    <m/>
    <m/>
    <m/>
    <s v="intact"/>
    <n v="10"/>
    <n v="0.1"/>
    <n v="0.1"/>
    <s v="e"/>
    <s v="c"/>
    <s v="ec"/>
    <s v="canopy"/>
    <m/>
    <m/>
    <n v="9"/>
    <n v="0.9900000000000001"/>
    <m/>
    <m/>
    <m/>
    <m/>
  </r>
  <r>
    <s v="WMDSFH2"/>
    <n v="4"/>
    <s v="BT1464"/>
    <x v="10"/>
    <n v="1"/>
    <n v="86"/>
    <m/>
    <m/>
    <m/>
    <m/>
    <m/>
    <m/>
    <m/>
    <m/>
    <m/>
    <x v="0"/>
    <n v="2.2000000000000002"/>
    <n v="1.1000000000000001"/>
    <n v="1.6500000000000001"/>
    <n v="12"/>
    <n v="6"/>
    <m/>
    <m/>
    <m/>
    <s v="canopy"/>
    <s v="canopy"/>
    <n v="85"/>
    <n v="0.85"/>
    <n v="0.85"/>
    <s v="e"/>
    <s v="b"/>
    <s v="eb"/>
    <s v="basal"/>
    <n v="6"/>
    <n v="0.5"/>
    <m/>
    <n v="0.49500000000000005"/>
    <n v="3"/>
    <n v="0.99"/>
    <m/>
    <m/>
  </r>
  <r>
    <s v="WMDSFH2"/>
    <n v="4"/>
    <s v="BT1465"/>
    <x v="10"/>
    <n v="1"/>
    <n v="45.1"/>
    <m/>
    <m/>
    <m/>
    <m/>
    <m/>
    <m/>
    <m/>
    <m/>
    <m/>
    <x v="0"/>
    <n v="1.5"/>
    <n v="0.99"/>
    <n v="1.2450000000000001"/>
    <n v="29"/>
    <n v="25"/>
    <m/>
    <m/>
    <m/>
    <s v="canopy"/>
    <s v="canopy"/>
    <n v="70"/>
    <n v="0.70000000000000007"/>
    <n v="0.70000000000000007"/>
    <s v="c"/>
    <s v="lsc"/>
    <s v="clsc"/>
    <s v="canopy"/>
    <n v="6"/>
    <n v="0.99"/>
    <m/>
    <n v="0.20482758620689656"/>
    <n v="5"/>
    <n v="0.99"/>
    <m/>
    <m/>
  </r>
  <r>
    <s v="WMDSFH2"/>
    <n v="4"/>
    <s v="BT1466"/>
    <x v="10"/>
    <n v="1"/>
    <n v="67"/>
    <m/>
    <m/>
    <m/>
    <m/>
    <m/>
    <m/>
    <m/>
    <m/>
    <m/>
    <x v="0"/>
    <n v="1.2"/>
    <n v="0.8"/>
    <n v="1"/>
    <s v="UTS"/>
    <n v="12"/>
    <m/>
    <m/>
    <m/>
    <s v="canopy"/>
    <s v="canopy"/>
    <n v="80"/>
    <n v="0.8"/>
    <n v="0.8"/>
    <s v="c"/>
    <s v="ls "/>
    <s v="cls "/>
    <s v="stem"/>
    <n v="7"/>
    <n v="4"/>
    <m/>
    <n v="0.01"/>
    <n v="3"/>
    <n v="0.99"/>
    <m/>
    <m/>
  </r>
  <r>
    <s v="WMDSFH2"/>
    <n v="3"/>
    <s v="BT1467"/>
    <x v="40"/>
    <n v="1"/>
    <n v="10.7"/>
    <m/>
    <m/>
    <m/>
    <m/>
    <m/>
    <m/>
    <m/>
    <m/>
    <m/>
    <x v="0"/>
    <n v="0.99"/>
    <n v="1.1000000000000001"/>
    <n v="1.0449999999999999"/>
    <n v="9"/>
    <n v="7"/>
    <m/>
    <m/>
    <m/>
    <s v="canopy"/>
    <s v="canopy"/>
    <n v="70"/>
    <n v="0.70000000000000007"/>
    <n v="0.70000000000000007"/>
    <s v="e"/>
    <s v="s"/>
    <s v="es"/>
    <s v="stem"/>
    <m/>
    <n v="5"/>
    <n v="7"/>
    <n v="0.77000000000000013"/>
    <m/>
    <m/>
    <m/>
    <m/>
  </r>
  <r>
    <s v="WMDSFH2"/>
    <n v="4"/>
    <s v="BT1468"/>
    <x v="40"/>
    <n v="1"/>
    <n v="63"/>
    <m/>
    <m/>
    <m/>
    <m/>
    <m/>
    <m/>
    <m/>
    <m/>
    <m/>
    <x v="1"/>
    <n v="1.2"/>
    <n v="1.1000000000000001"/>
    <n v="1.1499999999999999"/>
    <n v="23.6"/>
    <n v="22.6"/>
    <m/>
    <m/>
    <m/>
    <m/>
    <s v="intact"/>
    <n v="20"/>
    <n v="0.2"/>
    <n v="0.2"/>
    <s v="c"/>
    <s v="lsc"/>
    <s v="clsc"/>
    <s v="canopy"/>
    <n v="1.5"/>
    <m/>
    <m/>
    <n v="6.2923728813559329E-2"/>
    <n v="0.99"/>
    <n v="0.99"/>
    <m/>
    <m/>
  </r>
  <r>
    <s v="WMDSFH2"/>
    <n v="4"/>
    <s v="BT1469"/>
    <x v="42"/>
    <n v="1"/>
    <n v="26.8"/>
    <m/>
    <m/>
    <m/>
    <m/>
    <m/>
    <m/>
    <m/>
    <m/>
    <m/>
    <x v="0"/>
    <n v="1.6"/>
    <n v="2.1"/>
    <n v="1.85"/>
    <n v="16"/>
    <n v="16"/>
    <m/>
    <m/>
    <m/>
    <m/>
    <s v="intact"/>
    <n v="10"/>
    <n v="0.1"/>
    <n v="0.1"/>
    <s v="e"/>
    <s v="sc"/>
    <s v="esc"/>
    <s v="canopy"/>
    <m/>
    <m/>
    <n v="16"/>
    <n v="0.9900000000000001"/>
    <m/>
    <m/>
    <m/>
    <m/>
  </r>
  <r>
    <s v="WMDSFH2"/>
    <n v="4"/>
    <s v="BT1470"/>
    <x v="10"/>
    <n v="1"/>
    <n v="92.5"/>
    <m/>
    <m/>
    <m/>
    <m/>
    <m/>
    <m/>
    <m/>
    <m/>
    <m/>
    <x v="0"/>
    <n v="1.1000000000000001"/>
    <n v="1.6"/>
    <n v="1.35"/>
    <n v="34.799999999999997"/>
    <n v="30.8"/>
    <m/>
    <m/>
    <m/>
    <m/>
    <s v="intact"/>
    <n v="50"/>
    <n v="0.5"/>
    <n v="0.5"/>
    <s v="c"/>
    <s v="lsc"/>
    <s v="clsc"/>
    <s v="canopy"/>
    <n v="5"/>
    <m/>
    <m/>
    <n v="0.14224137931034486"/>
    <n v="2"/>
    <n v="0.99"/>
    <m/>
    <m/>
  </r>
  <r>
    <s v="WMDSFH2"/>
    <n v="4"/>
    <s v="BT1471"/>
    <x v="42"/>
    <n v="1"/>
    <n v="18.600000000000001"/>
    <m/>
    <m/>
    <m/>
    <m/>
    <m/>
    <m/>
    <m/>
    <m/>
    <m/>
    <x v="0"/>
    <n v="0.01"/>
    <n v="0.01"/>
    <n v="0.01"/>
    <n v="17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H2"/>
    <n v="4"/>
    <s v="BT1472"/>
    <x v="10"/>
    <n v="1"/>
    <n v="76.5"/>
    <m/>
    <m/>
    <m/>
    <m/>
    <m/>
    <m/>
    <m/>
    <m/>
    <m/>
    <x v="1"/>
    <n v="1.1000000000000001"/>
    <n v="1.4"/>
    <n v="1.25"/>
    <n v="28"/>
    <n v="25"/>
    <m/>
    <m/>
    <m/>
    <m/>
    <s v="intact"/>
    <n v="40"/>
    <n v="0.4"/>
    <n v="0.4"/>
    <s v="e"/>
    <s v="sc"/>
    <s v="esc"/>
    <s v="canopy"/>
    <m/>
    <m/>
    <n v="25"/>
    <n v="0.88392857142857151"/>
    <m/>
    <m/>
    <m/>
    <m/>
  </r>
  <r>
    <s v="WMDSFH2"/>
    <n v="4"/>
    <s v="BT1473"/>
    <x v="10"/>
    <n v="1"/>
    <n v="62.5"/>
    <m/>
    <m/>
    <m/>
    <m/>
    <m/>
    <m/>
    <m/>
    <m/>
    <m/>
    <x v="0"/>
    <n v="1.3"/>
    <n v="1.1000000000000001"/>
    <n v="1.2000000000000002"/>
    <n v="28.6"/>
    <n v="25.6"/>
    <m/>
    <m/>
    <m/>
    <m/>
    <s v="intact"/>
    <n v="60"/>
    <n v="0.6"/>
    <n v="0.6"/>
    <s v="c"/>
    <s v="lsc"/>
    <s v="clsc"/>
    <s v="canopy"/>
    <n v="1.5"/>
    <m/>
    <m/>
    <n v="5.1923076923076933E-2"/>
    <n v="2"/>
    <m/>
    <m/>
    <m/>
  </r>
  <r>
    <s v="WMDSFH2"/>
    <n v="4"/>
    <s v="BT1474"/>
    <x v="10"/>
    <n v="1"/>
    <n v="73"/>
    <m/>
    <m/>
    <m/>
    <m/>
    <m/>
    <m/>
    <m/>
    <m/>
    <m/>
    <x v="0"/>
    <n v="0.9"/>
    <n v="1.1000000000000001"/>
    <n v="1"/>
    <n v="29.2"/>
    <n v="26.2"/>
    <m/>
    <m/>
    <m/>
    <m/>
    <s v="intact"/>
    <n v="40"/>
    <n v="0.4"/>
    <n v="0.4"/>
    <s v="c"/>
    <s v="lsc"/>
    <s v="clsc"/>
    <s v="canopy"/>
    <n v="1.5"/>
    <m/>
    <m/>
    <n v="5.085616438356165E-2"/>
    <n v="0.99"/>
    <n v="2"/>
    <m/>
    <m/>
  </r>
  <r>
    <s v="WMDSFH2"/>
    <n v="4"/>
    <s v="BT1475"/>
    <x v="42"/>
    <n v="1"/>
    <n v="25.6"/>
    <m/>
    <m/>
    <m/>
    <m/>
    <m/>
    <m/>
    <m/>
    <m/>
    <m/>
    <x v="0"/>
    <n v="2.2000000000000002"/>
    <n v="1.6"/>
    <n v="1.9000000000000001"/>
    <n v="18"/>
    <n v="18"/>
    <m/>
    <m/>
    <m/>
    <m/>
    <s v="intact"/>
    <n v="20"/>
    <n v="0.2"/>
    <n v="0.2"/>
    <s v="e"/>
    <s v="sc"/>
    <s v="esc"/>
    <s v="canopy"/>
    <m/>
    <m/>
    <n v="18"/>
    <n v="0.9900000000000001"/>
    <m/>
    <m/>
    <m/>
    <m/>
  </r>
  <r>
    <s v="WMDSFH2"/>
    <n v="4"/>
    <s v="BT1476"/>
    <x v="10"/>
    <n v="1"/>
    <n v="43.2"/>
    <m/>
    <m/>
    <m/>
    <m/>
    <m/>
    <m/>
    <m/>
    <m/>
    <m/>
    <x v="0"/>
    <n v="1.2"/>
    <n v="1.1000000000000001"/>
    <n v="1.1499999999999999"/>
    <n v="23"/>
    <n v="23"/>
    <m/>
    <m/>
    <m/>
    <m/>
    <s v="intact"/>
    <n v="20"/>
    <n v="0.2"/>
    <n v="0.2"/>
    <s v="c"/>
    <s v="lsc"/>
    <s v="clsc"/>
    <s v="canopy"/>
    <n v="5"/>
    <m/>
    <m/>
    <n v="0.21521739130434786"/>
    <n v="2"/>
    <m/>
    <m/>
    <m/>
  </r>
  <r>
    <s v="WMDSFH2"/>
    <n v="4"/>
    <s v="BT1477"/>
    <x v="42"/>
    <n v="1"/>
    <n v="35.299999999999997"/>
    <m/>
    <m/>
    <m/>
    <m/>
    <m/>
    <m/>
    <m/>
    <m/>
    <m/>
    <x v="0"/>
    <n v="2.4"/>
    <n v="2.1"/>
    <n v="2.25"/>
    <n v="23"/>
    <n v="23"/>
    <m/>
    <m/>
    <m/>
    <m/>
    <s v="intact"/>
    <n v="10"/>
    <n v="0.1"/>
    <n v="0.1"/>
    <s v="e"/>
    <s v="c"/>
    <s v="ec"/>
    <s v="canopy"/>
    <m/>
    <m/>
    <n v="23"/>
    <n v="0.9900000000000001"/>
    <m/>
    <m/>
    <m/>
    <m/>
  </r>
  <r>
    <s v="WMDSFH2"/>
    <n v="4"/>
    <s v="BT1478"/>
    <x v="40"/>
    <n v="1"/>
    <n v="29.2"/>
    <m/>
    <m/>
    <m/>
    <m/>
    <m/>
    <m/>
    <m/>
    <m/>
    <m/>
    <x v="1"/>
    <n v="1.2"/>
    <n v="1.1000000000000001"/>
    <n v="1.1499999999999999"/>
    <n v="20"/>
    <n v="20"/>
    <m/>
    <m/>
    <m/>
    <m/>
    <s v="intact"/>
    <n v="40"/>
    <n v="0.4"/>
    <n v="0.4"/>
    <s v="e"/>
    <s v="c"/>
    <s v="ec"/>
    <s v="canopy"/>
    <m/>
    <m/>
    <n v="20"/>
    <n v="0.9900000000000001"/>
    <m/>
    <m/>
    <m/>
    <m/>
  </r>
  <r>
    <s v="WMDSFH2"/>
    <n v="4"/>
    <s v="BT1479"/>
    <x v="42"/>
    <n v="1"/>
    <n v="26"/>
    <m/>
    <m/>
    <m/>
    <m/>
    <m/>
    <m/>
    <m/>
    <m/>
    <m/>
    <x v="0"/>
    <n v="1.7"/>
    <n v="1.2"/>
    <n v="1.45"/>
    <n v="14"/>
    <n v="14"/>
    <m/>
    <m/>
    <m/>
    <m/>
    <s v="intact"/>
    <n v="20"/>
    <n v="0.2"/>
    <n v="0.2"/>
    <s v="e"/>
    <s v="sc"/>
    <s v="esc"/>
    <s v="canopy"/>
    <m/>
    <m/>
    <n v="14"/>
    <n v="0.9900000000000001"/>
    <m/>
    <m/>
    <m/>
    <m/>
  </r>
  <r>
    <s v="WMDSFH2"/>
    <n v="3"/>
    <s v="BT1480"/>
    <x v="19"/>
    <n v="1"/>
    <n v="13.1"/>
    <m/>
    <m/>
    <m/>
    <m/>
    <m/>
    <m/>
    <m/>
    <m/>
    <m/>
    <x v="0"/>
    <n v="0.01"/>
    <n v="0.01"/>
    <n v="0.01"/>
    <n v="12"/>
    <n v="0.01"/>
    <m/>
    <s v="tree"/>
    <m/>
    <m/>
    <s v="tree"/>
    <n v="100"/>
    <n v="0.99"/>
    <n v="1"/>
    <s v="d"/>
    <m/>
    <s v="d"/>
    <s v="dead"/>
    <m/>
    <m/>
    <n v="0.01"/>
    <n v="0.01"/>
    <m/>
    <m/>
    <s v="Acacia"/>
    <m/>
  </r>
  <r>
    <s v="WMDSFH2"/>
    <n v="3"/>
    <s v="BT1481"/>
    <x v="42"/>
    <n v="1"/>
    <n v="14.7"/>
    <m/>
    <m/>
    <m/>
    <m/>
    <m/>
    <m/>
    <m/>
    <m/>
    <m/>
    <x v="1"/>
    <n v="2.9"/>
    <n v="2.5"/>
    <n v="2.7"/>
    <n v="13"/>
    <n v="13"/>
    <m/>
    <m/>
    <m/>
    <m/>
    <s v="intact"/>
    <n v="5"/>
    <n v="0.05"/>
    <n v="0.05"/>
    <s v="e"/>
    <s v="sc"/>
    <s v="esc"/>
    <s v="canopy"/>
    <m/>
    <m/>
    <n v="13"/>
    <n v="0.9900000000000001"/>
    <m/>
    <m/>
    <m/>
    <m/>
  </r>
  <r>
    <s v="WMDSFH2"/>
    <n v="3"/>
    <s v="BT1482"/>
    <x v="19"/>
    <n v="1"/>
    <n v="10.6"/>
    <m/>
    <m/>
    <m/>
    <m/>
    <m/>
    <m/>
    <m/>
    <m/>
    <m/>
    <x v="1"/>
    <n v="0.01"/>
    <n v="0.01"/>
    <n v="0.01"/>
    <n v="10"/>
    <n v="0.01"/>
    <m/>
    <s v="tree"/>
    <m/>
    <m/>
    <s v="tree"/>
    <n v="100"/>
    <n v="0.99"/>
    <n v="1"/>
    <s v="d"/>
    <m/>
    <s v="d"/>
    <s v="dead"/>
    <m/>
    <m/>
    <n v="0.01"/>
    <n v="0.01"/>
    <m/>
    <m/>
    <s v="Acacia"/>
    <m/>
  </r>
  <r>
    <s v="WMDSFH6"/>
    <n v="4"/>
    <s v="BT1483"/>
    <x v="18"/>
    <n v="1"/>
    <n v="21.1"/>
    <m/>
    <m/>
    <m/>
    <m/>
    <m/>
    <m/>
    <m/>
    <m/>
    <m/>
    <x v="0"/>
    <n v="0.99"/>
    <n v="1.4"/>
    <n v="1.1949999999999998"/>
    <n v="11.5"/>
    <n v="9.5"/>
    <m/>
    <m/>
    <m/>
    <s v="canopy"/>
    <s v="canopy"/>
    <n v="80"/>
    <n v="0.8"/>
    <n v="0.8"/>
    <s v="e"/>
    <s v="s"/>
    <s v="es"/>
    <s v="stem"/>
    <m/>
    <n v="5"/>
    <n v="9.5"/>
    <n v="0.8178260869565217"/>
    <m/>
    <m/>
    <m/>
    <m/>
  </r>
  <r>
    <s v="WMDSFH6"/>
    <n v="3"/>
    <s v="BT1484"/>
    <x v="39"/>
    <n v="1"/>
    <n v="14.5"/>
    <m/>
    <m/>
    <m/>
    <m/>
    <m/>
    <m/>
    <m/>
    <m/>
    <m/>
    <x v="0"/>
    <n v="0.6"/>
    <n v="0.01"/>
    <n v="0.30499999999999999"/>
    <n v="12.2"/>
    <n v="10.199999999999999"/>
    <m/>
    <m/>
    <m/>
    <s v="canopy"/>
    <s v="canopy"/>
    <n v="70"/>
    <n v="0.70000000000000007"/>
    <n v="0.70000000000000007"/>
    <s v="c"/>
    <s v="ls "/>
    <s v="cls "/>
    <s v="stem"/>
    <n v="1.3"/>
    <n v="10"/>
    <m/>
    <n v="0.8114754098360657"/>
    <n v="2"/>
    <m/>
    <m/>
    <m/>
  </r>
  <r>
    <s v="WMDSFH6"/>
    <n v="3"/>
    <s v="BT1485"/>
    <x v="25"/>
    <n v="1"/>
    <n v="10.9"/>
    <m/>
    <m/>
    <m/>
    <m/>
    <m/>
    <m/>
    <m/>
    <m/>
    <m/>
    <x v="1"/>
    <n v="1.1000000000000001"/>
    <n v="0.99"/>
    <n v="1.0449999999999999"/>
    <n v="10.5"/>
    <n v="9.5"/>
    <m/>
    <m/>
    <m/>
    <s v="canopy"/>
    <s v="canopy"/>
    <n v="70"/>
    <n v="0.70000000000000007"/>
    <n v="0.70000000000000007"/>
    <s v="e"/>
    <s v="sc"/>
    <s v="esc"/>
    <s v="canopy"/>
    <m/>
    <n v="8.5"/>
    <n v="9.5"/>
    <n v="0.8957142857142858"/>
    <m/>
    <m/>
    <m/>
    <m/>
  </r>
  <r>
    <s v="WMDSFH6"/>
    <n v="4"/>
    <s v="BT1486"/>
    <x v="25"/>
    <n v="1"/>
    <n v="55"/>
    <m/>
    <m/>
    <m/>
    <m/>
    <m/>
    <m/>
    <m/>
    <m/>
    <m/>
    <x v="1"/>
    <n v="1.1000000000000001"/>
    <n v="0.9"/>
    <n v="1"/>
    <n v="18.899999999999999"/>
    <n v="17.399999999999999"/>
    <m/>
    <m/>
    <m/>
    <m/>
    <s v="intact"/>
    <n v="50"/>
    <n v="0.5"/>
    <n v="0.5"/>
    <s v="e"/>
    <s v="sc"/>
    <s v="esc"/>
    <s v="canopy"/>
    <m/>
    <m/>
    <n v="17.399999999999999"/>
    <n v="0.91142857142857148"/>
    <m/>
    <m/>
    <m/>
    <m/>
  </r>
  <r>
    <s v="WMDSFH6"/>
    <n v="4"/>
    <s v="BT1487"/>
    <x v="25"/>
    <n v="1"/>
    <n v="47.4"/>
    <m/>
    <m/>
    <m/>
    <m/>
    <m/>
    <m/>
    <m/>
    <m/>
    <m/>
    <x v="1"/>
    <n v="1.5"/>
    <n v="1.4"/>
    <n v="1.45"/>
    <n v="18.8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H6"/>
    <n v="4"/>
    <s v="BT1488"/>
    <x v="18"/>
    <n v="1"/>
    <n v="65.099999999999994"/>
    <m/>
    <m/>
    <m/>
    <m/>
    <m/>
    <m/>
    <m/>
    <m/>
    <m/>
    <x v="1"/>
    <n v="2.1"/>
    <n v="2.2000000000000002"/>
    <n v="2.1500000000000004"/>
    <n v="25.6"/>
    <n v="24.6"/>
    <m/>
    <m/>
    <m/>
    <m/>
    <s v="intact"/>
    <n v="40"/>
    <n v="0.4"/>
    <n v="0.4"/>
    <s v="e"/>
    <s v="c"/>
    <s v="ec"/>
    <s v="canopy"/>
    <m/>
    <m/>
    <n v="24.6"/>
    <n v="0.95132812500000008"/>
    <m/>
    <m/>
    <m/>
    <m/>
  </r>
  <r>
    <s v="WMDSFH6"/>
    <n v="4"/>
    <s v="BT1489"/>
    <x v="41"/>
    <n v="1"/>
    <n v="47.9"/>
    <m/>
    <m/>
    <m/>
    <m/>
    <m/>
    <m/>
    <m/>
    <m/>
    <m/>
    <x v="0"/>
    <n v="5"/>
    <n v="5"/>
    <n v="5"/>
    <n v="21"/>
    <n v="20"/>
    <m/>
    <m/>
    <m/>
    <m/>
    <s v="intact"/>
    <n v="30"/>
    <n v="0.3"/>
    <n v="0.3"/>
    <s v="c"/>
    <s v="lsc"/>
    <s v="clsc"/>
    <s v="canopy"/>
    <n v="3"/>
    <m/>
    <m/>
    <n v="0.14142857142857143"/>
    <n v="3"/>
    <m/>
    <m/>
    <m/>
  </r>
  <r>
    <s v="WMDSFH6"/>
    <n v="4"/>
    <s v="BT1490"/>
    <x v="18"/>
    <n v="1"/>
    <n v="41.5"/>
    <m/>
    <m/>
    <m/>
    <m/>
    <m/>
    <m/>
    <m/>
    <m/>
    <m/>
    <x v="1"/>
    <n v="2.4"/>
    <n v="1.8"/>
    <n v="2.1"/>
    <n v="25.4"/>
    <n v="24.4"/>
    <m/>
    <m/>
    <m/>
    <m/>
    <s v="intact"/>
    <n v="25"/>
    <n v="0.25"/>
    <n v="0.25"/>
    <s v="e"/>
    <s v="c"/>
    <s v="ec"/>
    <s v="canopy"/>
    <m/>
    <m/>
    <n v="24.4"/>
    <n v="0.95102362204724422"/>
    <m/>
    <m/>
    <m/>
    <m/>
  </r>
  <r>
    <s v="WMDSFH6"/>
    <n v="4"/>
    <s v="BT1491"/>
    <x v="18"/>
    <n v="1"/>
    <n v="40.5"/>
    <m/>
    <m/>
    <m/>
    <m/>
    <m/>
    <m/>
    <m/>
    <m/>
    <m/>
    <x v="1"/>
    <n v="1.5"/>
    <n v="1.6"/>
    <n v="1.55"/>
    <n v="25.4"/>
    <n v="25.4"/>
    <m/>
    <m/>
    <m/>
    <m/>
    <s v="intact"/>
    <n v="15"/>
    <n v="0.15"/>
    <n v="0.15"/>
    <s v="e"/>
    <s v="sc"/>
    <s v="esc"/>
    <s v="canopy"/>
    <m/>
    <m/>
    <n v="25.4"/>
    <n v="0.9900000000000001"/>
    <m/>
    <m/>
    <m/>
    <m/>
  </r>
  <r>
    <s v="WMDSFH6"/>
    <n v="4"/>
    <s v="BT1492"/>
    <x v="18"/>
    <n v="1"/>
    <n v="38.1"/>
    <m/>
    <m/>
    <m/>
    <m/>
    <m/>
    <m/>
    <m/>
    <m/>
    <m/>
    <x v="1"/>
    <n v="1.4"/>
    <n v="1.3"/>
    <n v="1.35"/>
    <n v="21.6"/>
    <n v="20.6"/>
    <m/>
    <m/>
    <m/>
    <m/>
    <s v="intact"/>
    <n v="50"/>
    <n v="0.5"/>
    <n v="0.5"/>
    <s v="e"/>
    <s v="sc"/>
    <s v="esc"/>
    <s v="canopy"/>
    <m/>
    <m/>
    <n v="20.6"/>
    <n v="0.94416666666666671"/>
    <m/>
    <m/>
    <m/>
    <m/>
  </r>
  <r>
    <s v="WMDSFH6"/>
    <n v="4"/>
    <s v="BT1493"/>
    <x v="18"/>
    <n v="1"/>
    <n v="30.2"/>
    <m/>
    <m/>
    <m/>
    <m/>
    <m/>
    <m/>
    <m/>
    <m/>
    <m/>
    <x v="1"/>
    <n v="0.99"/>
    <n v="1.1000000000000001"/>
    <n v="1.0449999999999999"/>
    <n v="24.3"/>
    <n v="23.8"/>
    <m/>
    <m/>
    <m/>
    <m/>
    <s v="intact"/>
    <n v="20"/>
    <n v="0.2"/>
    <n v="0.2"/>
    <s v="e"/>
    <s v="c"/>
    <s v="ec"/>
    <s v="canopy"/>
    <m/>
    <m/>
    <n v="23.8"/>
    <n v="0.96962962962962962"/>
    <m/>
    <m/>
    <m/>
    <m/>
  </r>
  <r>
    <s v="WMDSFH6"/>
    <n v="4"/>
    <s v="BT1494"/>
    <x v="41"/>
    <n v="1"/>
    <n v="24.8"/>
    <m/>
    <m/>
    <m/>
    <m/>
    <m/>
    <m/>
    <m/>
    <m/>
    <m/>
    <x v="1"/>
    <n v="2.8"/>
    <n v="2.6"/>
    <n v="2.7"/>
    <n v="15.2"/>
    <n v="14.2"/>
    <m/>
    <m/>
    <m/>
    <m/>
    <s v="intact"/>
    <n v="20"/>
    <n v="0.2"/>
    <n v="0.2"/>
    <s v="c"/>
    <s v="lc"/>
    <s v="clc"/>
    <s v="canopy"/>
    <n v="2"/>
    <m/>
    <m/>
    <n v="0.13026315789473683"/>
    <n v="0.99"/>
    <m/>
    <m/>
    <m/>
  </r>
  <r>
    <s v="WMDSFH6"/>
    <n v="4"/>
    <s v="BT1495"/>
    <x v="39"/>
    <n v="1"/>
    <n v="21.1"/>
    <m/>
    <m/>
    <m/>
    <m/>
    <m/>
    <m/>
    <m/>
    <m/>
    <m/>
    <x v="1"/>
    <n v="0.6"/>
    <n v="0.8"/>
    <n v="0.7"/>
    <n v="13"/>
    <n v="13"/>
    <m/>
    <m/>
    <m/>
    <m/>
    <s v="intact"/>
    <n v="25"/>
    <n v="0.25"/>
    <n v="0.25"/>
    <s v="e"/>
    <s v="sc"/>
    <s v="esc"/>
    <s v="canopy"/>
    <m/>
    <m/>
    <n v="13"/>
    <n v="0.9900000000000001"/>
    <m/>
    <m/>
    <m/>
    <m/>
  </r>
  <r>
    <s v="WMDSFH6"/>
    <n v="4"/>
    <s v="BT1496"/>
    <x v="25"/>
    <n v="1"/>
    <n v="24.5"/>
    <m/>
    <m/>
    <m/>
    <m/>
    <m/>
    <m/>
    <m/>
    <m/>
    <m/>
    <x v="1"/>
    <n v="1.3"/>
    <n v="1.2"/>
    <n v="1.25"/>
    <n v="16"/>
    <n v="16"/>
    <m/>
    <m/>
    <m/>
    <m/>
    <s v="intact"/>
    <n v="35"/>
    <n v="0.35000000000000003"/>
    <n v="0.35000000000000003"/>
    <s v="e"/>
    <s v="sc"/>
    <s v="esc"/>
    <s v="canopy"/>
    <m/>
    <m/>
    <n v="16"/>
    <n v="0.9900000000000001"/>
    <m/>
    <m/>
    <m/>
    <m/>
  </r>
  <r>
    <s v="WMDSFH6"/>
    <n v="4"/>
    <s v="BT1497"/>
    <x v="25"/>
    <n v="1"/>
    <n v="54.7"/>
    <m/>
    <m/>
    <m/>
    <m/>
    <m/>
    <m/>
    <m/>
    <m/>
    <m/>
    <x v="1"/>
    <n v="1.4"/>
    <n v="1.3"/>
    <n v="1.35"/>
    <n v="19"/>
    <n v="18.399999999999999"/>
    <m/>
    <m/>
    <m/>
    <m/>
    <s v="intact"/>
    <n v="60"/>
    <n v="0.6"/>
    <n v="0.6"/>
    <s v="c"/>
    <s v="lsc"/>
    <s v="clsc"/>
    <s v="canopy"/>
    <n v="7"/>
    <m/>
    <m/>
    <n v="0.36473684210526314"/>
    <n v="0.99"/>
    <m/>
    <m/>
    <m/>
  </r>
  <r>
    <s v="WMDSFH6"/>
    <n v="4"/>
    <s v="BT1498"/>
    <x v="41"/>
    <n v="1"/>
    <n v="51"/>
    <m/>
    <m/>
    <m/>
    <m/>
    <m/>
    <m/>
    <m/>
    <m/>
    <m/>
    <x v="0"/>
    <n v="0.01"/>
    <n v="5"/>
    <n v="2.5049999999999999"/>
    <n v="18.600000000000001"/>
    <n v="18.600000000000001"/>
    <m/>
    <m/>
    <m/>
    <m/>
    <s v="intact"/>
    <n v="25"/>
    <n v="0.25"/>
    <n v="0.25"/>
    <s v="e"/>
    <s v="c"/>
    <s v="ec"/>
    <s v="canopy"/>
    <m/>
    <m/>
    <n v="18.600000000000001"/>
    <n v="0.9900000000000001"/>
    <m/>
    <m/>
    <m/>
    <m/>
  </r>
  <r>
    <s v="WMDSFH6"/>
    <n v="4"/>
    <s v="BT1499"/>
    <x v="18"/>
    <n v="1"/>
    <n v="41.1"/>
    <m/>
    <m/>
    <m/>
    <m/>
    <m/>
    <m/>
    <m/>
    <m/>
    <m/>
    <x v="1"/>
    <n v="1.4"/>
    <n v="1.3"/>
    <n v="1.35"/>
    <n v="25.2"/>
    <n v="24.2"/>
    <m/>
    <m/>
    <m/>
    <m/>
    <s v="intact"/>
    <n v="50"/>
    <n v="0.5"/>
    <n v="0.5"/>
    <s v="e"/>
    <s v="sc"/>
    <s v="esc"/>
    <s v="canopy"/>
    <m/>
    <m/>
    <n v="24.2"/>
    <n v="0.95071428571428584"/>
    <m/>
    <m/>
    <m/>
    <m/>
  </r>
  <r>
    <s v="WMDSFH6"/>
    <n v="4"/>
    <s v="BT1500"/>
    <x v="18"/>
    <n v="1"/>
    <n v="32"/>
    <m/>
    <m/>
    <m/>
    <m/>
    <m/>
    <m/>
    <m/>
    <m/>
    <m/>
    <x v="1"/>
    <n v="1.2"/>
    <n v="1.2"/>
    <n v="1.2"/>
    <n v="21.2"/>
    <n v="21.2"/>
    <m/>
    <m/>
    <m/>
    <m/>
    <s v="intact"/>
    <n v="20"/>
    <n v="0.2"/>
    <n v="0.2"/>
    <s v="e"/>
    <s v="sc"/>
    <s v="esc"/>
    <s v="canopy"/>
    <m/>
    <m/>
    <n v="21.2"/>
    <n v="0.9900000000000001"/>
    <m/>
    <m/>
    <m/>
    <m/>
  </r>
  <r>
    <s v="WMDSFH6"/>
    <n v="4"/>
    <s v="BT1501"/>
    <x v="18"/>
    <n v="1"/>
    <n v="21.5"/>
    <m/>
    <m/>
    <m/>
    <m/>
    <m/>
    <m/>
    <m/>
    <m/>
    <m/>
    <x v="1"/>
    <n v="1.3"/>
    <n v="0.99"/>
    <n v="1.145"/>
    <n v="12"/>
    <n v="11.6"/>
    <m/>
    <m/>
    <m/>
    <m/>
    <s v="intact"/>
    <n v="25"/>
    <n v="0.25"/>
    <n v="0.25"/>
    <s v="e"/>
    <s v="sc"/>
    <s v="esc"/>
    <s v="canopy"/>
    <m/>
    <m/>
    <n v="11.6"/>
    <n v="0.95700000000000007"/>
    <m/>
    <m/>
    <m/>
    <m/>
  </r>
  <r>
    <s v="WMDSFH7"/>
    <n v="4"/>
    <s v="BT1502"/>
    <x v="40"/>
    <n v="1"/>
    <n v="20.6"/>
    <m/>
    <m/>
    <m/>
    <m/>
    <m/>
    <m/>
    <m/>
    <m/>
    <m/>
    <x v="0"/>
    <n v="0.01"/>
    <n v="1.4"/>
    <n v="0.70499999999999996"/>
    <n v="7.4"/>
    <n v="4.8"/>
    <m/>
    <m/>
    <m/>
    <s v="canopy"/>
    <s v="canopy"/>
    <n v="70"/>
    <n v="0.70000000000000007"/>
    <n v="0.70000000000000007"/>
    <s v="c"/>
    <s v="ls"/>
    <s v="cls"/>
    <s v="stem"/>
    <m/>
    <n v="3"/>
    <n v="4.8"/>
    <n v="0.64216216216216215"/>
    <n v="4"/>
    <m/>
    <m/>
    <m/>
  </r>
  <r>
    <s v="WMDSFH7"/>
    <n v="3"/>
    <s v="BT1503"/>
    <x v="41"/>
    <n v="1"/>
    <n v="17.7"/>
    <m/>
    <m/>
    <m/>
    <m/>
    <m/>
    <m/>
    <m/>
    <m/>
    <m/>
    <x v="1"/>
    <n v="4"/>
    <n v="2.8"/>
    <n v="3.4"/>
    <n v="8.1999999999999993"/>
    <n v="4"/>
    <m/>
    <m/>
    <m/>
    <s v="canopy"/>
    <s v="canopy"/>
    <n v="75"/>
    <n v="0.75"/>
    <n v="0.75"/>
    <s v="e"/>
    <s v="s"/>
    <s v="es"/>
    <s v="stem"/>
    <m/>
    <n v="2.5"/>
    <n v="4"/>
    <n v="0.48292682926829278"/>
    <m/>
    <m/>
    <m/>
    <m/>
  </r>
  <r>
    <s v="WMDSFH7"/>
    <n v="3"/>
    <s v="BT1504"/>
    <x v="18"/>
    <n v="1"/>
    <n v="14"/>
    <m/>
    <m/>
    <m/>
    <m/>
    <m/>
    <m/>
    <m/>
    <m/>
    <m/>
    <x v="1"/>
    <n v="0.01"/>
    <n v="0.6"/>
    <n v="0.30499999999999999"/>
    <n v="15.6"/>
    <n v="5.2"/>
    <m/>
    <m/>
    <m/>
    <s v="canopy"/>
    <s v="canopy"/>
    <n v="75"/>
    <n v="0.75"/>
    <n v="0.75"/>
    <s v="e"/>
    <s v="s"/>
    <s v="es"/>
    <s v="stem"/>
    <m/>
    <m/>
    <n v="5.2"/>
    <n v="0.33000000000000007"/>
    <m/>
    <m/>
    <m/>
    <m/>
  </r>
  <r>
    <s v="WMDSFH7"/>
    <n v="4"/>
    <s v="BT1505"/>
    <x v="41"/>
    <n v="1"/>
    <n v="25.2"/>
    <m/>
    <m/>
    <m/>
    <m/>
    <m/>
    <m/>
    <m/>
    <m/>
    <m/>
    <x v="1"/>
    <n v="5"/>
    <n v="5"/>
    <n v="5"/>
    <n v="17.600000000000001"/>
    <n v="17.600000000000001"/>
    <m/>
    <m/>
    <m/>
    <m/>
    <s v="intact"/>
    <n v="20"/>
    <n v="0.2"/>
    <n v="0.2"/>
    <s v="e"/>
    <s v="sc"/>
    <s v="esc"/>
    <s v="canopy"/>
    <m/>
    <m/>
    <n v="17.600000000000001"/>
    <n v="0.9900000000000001"/>
    <m/>
    <m/>
    <m/>
    <m/>
  </r>
  <r>
    <s v="WMDSFH7"/>
    <n v="4"/>
    <s v="BT1506"/>
    <x v="41"/>
    <n v="1"/>
    <n v="20.6"/>
    <m/>
    <m/>
    <m/>
    <m/>
    <m/>
    <m/>
    <m/>
    <m/>
    <m/>
    <x v="1"/>
    <n v="2.5"/>
    <n v="3.2"/>
    <n v="2.85"/>
    <n v="11.6"/>
    <n v="11.6"/>
    <m/>
    <m/>
    <m/>
    <m/>
    <s v="intact"/>
    <n v="10"/>
    <n v="0.1"/>
    <n v="0.1"/>
    <s v="e"/>
    <s v="sc"/>
    <s v="esc"/>
    <s v="canopy"/>
    <m/>
    <m/>
    <n v="11.6"/>
    <n v="0.9900000000000001"/>
    <m/>
    <m/>
    <m/>
    <m/>
  </r>
  <r>
    <s v="WMDSFH7"/>
    <n v="4"/>
    <s v="BT1507"/>
    <x v="41"/>
    <n v="1"/>
    <n v="32.9"/>
    <m/>
    <m/>
    <m/>
    <m/>
    <m/>
    <m/>
    <m/>
    <m/>
    <m/>
    <x v="1"/>
    <n v="5"/>
    <n v="5"/>
    <n v="5"/>
    <n v="13.2"/>
    <n v="13.2"/>
    <m/>
    <m/>
    <m/>
    <m/>
    <s v="intact"/>
    <n v="20"/>
    <n v="0.2"/>
    <n v="0.2"/>
    <s v="c"/>
    <s v="lsc"/>
    <s v="clsc"/>
    <s v="canopy"/>
    <n v="0.3"/>
    <m/>
    <m/>
    <n v="2.2500000000000003E-2"/>
    <n v="0.99"/>
    <m/>
    <m/>
    <m/>
  </r>
  <r>
    <s v="WMDSFH7"/>
    <n v="4"/>
    <s v="BT1508"/>
    <x v="41"/>
    <n v="1"/>
    <n v="41"/>
    <m/>
    <m/>
    <m/>
    <m/>
    <m/>
    <m/>
    <m/>
    <m/>
    <m/>
    <x v="1"/>
    <n v="3"/>
    <n v="5"/>
    <n v="4"/>
    <n v="17.600000000000001"/>
    <n v="17.600000000000001"/>
    <m/>
    <m/>
    <m/>
    <m/>
    <s v="intact"/>
    <n v="20"/>
    <n v="0.2"/>
    <n v="0.2"/>
    <s v="e"/>
    <s v="c"/>
    <s v="ec"/>
    <s v="canopy"/>
    <m/>
    <m/>
    <n v="17.600000000000001"/>
    <n v="0.9900000000000001"/>
    <m/>
    <m/>
    <m/>
    <m/>
  </r>
  <r>
    <s v="WMDSFH7"/>
    <n v="4"/>
    <s v="BT1509"/>
    <x v="25"/>
    <n v="1"/>
    <n v="41.5"/>
    <m/>
    <m/>
    <m/>
    <m/>
    <m/>
    <m/>
    <m/>
    <m/>
    <m/>
    <x v="1"/>
    <n v="1.6"/>
    <n v="1.7"/>
    <n v="1.65"/>
    <n v="17.600000000000001"/>
    <n v="17.600000000000001"/>
    <m/>
    <m/>
    <m/>
    <m/>
    <s v="intact"/>
    <n v="20"/>
    <n v="0.2"/>
    <n v="0.2"/>
    <s v="e"/>
    <s v="sc"/>
    <s v="esc"/>
    <s v="canopy"/>
    <m/>
    <m/>
    <n v="17.600000000000001"/>
    <n v="0.9900000000000001"/>
    <m/>
    <m/>
    <m/>
    <m/>
  </r>
  <r>
    <s v="WMDSFH7"/>
    <n v="4"/>
    <s v="BT1510"/>
    <x v="43"/>
    <n v="1"/>
    <n v="32.799999999999997"/>
    <m/>
    <m/>
    <m/>
    <m/>
    <m/>
    <m/>
    <m/>
    <m/>
    <m/>
    <x v="1"/>
    <n v="2.6"/>
    <n v="2.1"/>
    <n v="2.35"/>
    <n v="13.4"/>
    <n v="13.4"/>
    <m/>
    <m/>
    <m/>
    <m/>
    <s v="intact"/>
    <n v="15"/>
    <n v="0.15"/>
    <n v="0.15"/>
    <s v="e"/>
    <s v="sc"/>
    <s v="esc"/>
    <s v="canopy"/>
    <m/>
    <m/>
    <n v="13.4"/>
    <n v="0.9900000000000001"/>
    <m/>
    <m/>
    <m/>
    <m/>
  </r>
  <r>
    <s v="WMDSFH7"/>
    <n v="4"/>
    <s v="BT1511"/>
    <x v="18"/>
    <n v="1"/>
    <n v="36.700000000000003"/>
    <m/>
    <m/>
    <m/>
    <m/>
    <m/>
    <m/>
    <m/>
    <m/>
    <m/>
    <x v="1"/>
    <n v="2.2000000000000002"/>
    <n v="1.8"/>
    <n v="2"/>
    <n v="20.6"/>
    <n v="20.6"/>
    <m/>
    <m/>
    <m/>
    <m/>
    <s v="intact"/>
    <n v="15"/>
    <n v="0.15"/>
    <n v="0.15"/>
    <s v="e"/>
    <s v="c"/>
    <s v="ec"/>
    <s v="canopy"/>
    <m/>
    <m/>
    <n v="20.6"/>
    <n v="0.9900000000000001"/>
    <m/>
    <m/>
    <m/>
    <m/>
  </r>
  <r>
    <s v="WMDSFH7"/>
    <n v="4"/>
    <s v="BT1512"/>
    <x v="41"/>
    <n v="1"/>
    <n v="26.5"/>
    <m/>
    <m/>
    <m/>
    <m/>
    <m/>
    <m/>
    <m/>
    <m/>
    <m/>
    <x v="1"/>
    <n v="5"/>
    <n v="5"/>
    <n v="5"/>
    <n v="15.4"/>
    <n v="15.4"/>
    <m/>
    <m/>
    <m/>
    <m/>
    <s v="intact"/>
    <n v="15"/>
    <n v="0.15"/>
    <n v="0.15"/>
    <s v="e"/>
    <s v="c"/>
    <s v="ec"/>
    <s v="canopy"/>
    <m/>
    <m/>
    <n v="15.4"/>
    <n v="0.9900000000000001"/>
    <m/>
    <m/>
    <m/>
    <m/>
  </r>
  <r>
    <s v="WMDSFH7"/>
    <n v="4"/>
    <s v="BT1513"/>
    <x v="41"/>
    <n v="1"/>
    <n v="28.2"/>
    <m/>
    <m/>
    <m/>
    <m/>
    <m/>
    <m/>
    <m/>
    <m/>
    <m/>
    <x v="1"/>
    <n v="2.5"/>
    <n v="2.8"/>
    <n v="2.65"/>
    <n v="18"/>
    <n v="18"/>
    <m/>
    <m/>
    <m/>
    <m/>
    <s v="intact"/>
    <n v="10"/>
    <n v="0.1"/>
    <n v="0.1"/>
    <s v="e"/>
    <s v="c"/>
    <s v="ec"/>
    <s v="canopy"/>
    <m/>
    <m/>
    <n v="18"/>
    <n v="0.9900000000000001"/>
    <m/>
    <m/>
    <m/>
    <m/>
  </r>
  <r>
    <s v="WMDSFH7"/>
    <n v="4"/>
    <s v="BT1514"/>
    <x v="41"/>
    <n v="1"/>
    <n v="20.399999999999999"/>
    <m/>
    <m/>
    <m/>
    <m/>
    <m/>
    <m/>
    <m/>
    <m/>
    <m/>
    <x v="1"/>
    <n v="2.5"/>
    <n v="2.9"/>
    <n v="2.7"/>
    <n v="13.6"/>
    <n v="13.6"/>
    <m/>
    <m/>
    <m/>
    <m/>
    <s v="intact"/>
    <n v="20"/>
    <n v="0.2"/>
    <n v="0.2"/>
    <s v="e"/>
    <s v="sc"/>
    <s v="esc"/>
    <s v="canopy"/>
    <m/>
    <m/>
    <n v="13.6"/>
    <n v="0.9900000000000001"/>
    <m/>
    <m/>
    <m/>
    <m/>
  </r>
  <r>
    <s v="WMDSFH7"/>
    <n v="4"/>
    <s v="BT1515"/>
    <x v="41"/>
    <n v="1"/>
    <n v="21.7"/>
    <m/>
    <m/>
    <m/>
    <m/>
    <m/>
    <m/>
    <m/>
    <m/>
    <m/>
    <x v="1"/>
    <n v="5"/>
    <n v="2.9"/>
    <n v="3.95"/>
    <n v="15.4"/>
    <n v="15"/>
    <m/>
    <m/>
    <m/>
    <m/>
    <s v="intact"/>
    <n v="10"/>
    <n v="0.1"/>
    <n v="0.1"/>
    <s v="e"/>
    <s v="sc"/>
    <s v="esc"/>
    <s v="canopy"/>
    <m/>
    <m/>
    <n v="15"/>
    <n v="0.96428571428571441"/>
    <m/>
    <m/>
    <m/>
    <m/>
  </r>
  <r>
    <s v="WMDSFH7"/>
    <n v="4"/>
    <s v="BT1516"/>
    <x v="25"/>
    <n v="1"/>
    <n v="66"/>
    <m/>
    <m/>
    <m/>
    <m/>
    <m/>
    <m/>
    <m/>
    <m/>
    <m/>
    <x v="1"/>
    <n v="0.9"/>
    <n v="1.1000000000000001"/>
    <n v="1"/>
    <n v="19.5"/>
    <n v="19"/>
    <m/>
    <m/>
    <m/>
    <m/>
    <s v="intact"/>
    <n v="20"/>
    <n v="0.2"/>
    <n v="0.2"/>
    <s v="e"/>
    <s v="c"/>
    <s v="ec"/>
    <s v="canopy"/>
    <m/>
    <m/>
    <n v="19"/>
    <n v="0.96461538461538465"/>
    <m/>
    <m/>
    <m/>
    <m/>
  </r>
  <r>
    <s v="WMDSFH7"/>
    <n v="4"/>
    <s v="BT1517"/>
    <x v="41"/>
    <n v="1"/>
    <n v="36.5"/>
    <m/>
    <m/>
    <m/>
    <m/>
    <m/>
    <m/>
    <m/>
    <m/>
    <m/>
    <x v="1"/>
    <n v="5"/>
    <n v="5"/>
    <n v="5"/>
    <n v="13.4"/>
    <n v="13.4"/>
    <m/>
    <m/>
    <m/>
    <m/>
    <s v="intact"/>
    <n v="25"/>
    <n v="0.25"/>
    <n v="0.25"/>
    <s v="e"/>
    <s v="c"/>
    <s v="ec"/>
    <s v="canopy"/>
    <m/>
    <m/>
    <n v="13.4"/>
    <n v="0.9900000000000001"/>
    <m/>
    <m/>
    <m/>
    <m/>
  </r>
  <r>
    <s v="WMDSFH7"/>
    <n v="4"/>
    <s v="BT1518"/>
    <x v="41"/>
    <n v="1"/>
    <n v="29"/>
    <m/>
    <m/>
    <m/>
    <m/>
    <m/>
    <m/>
    <m/>
    <m/>
    <m/>
    <x v="1"/>
    <n v="5"/>
    <n v="5"/>
    <n v="5"/>
    <n v="19.8"/>
    <n v="19.8"/>
    <m/>
    <m/>
    <m/>
    <m/>
    <s v="intact"/>
    <n v="25"/>
    <n v="0.25"/>
    <n v="0.25"/>
    <s v="e"/>
    <s v="sc"/>
    <s v="esc"/>
    <s v="canopy"/>
    <m/>
    <m/>
    <n v="19.8"/>
    <n v="0.9900000000000001"/>
    <m/>
    <m/>
    <m/>
    <m/>
  </r>
  <r>
    <s v="WMDSFH7"/>
    <n v="4"/>
    <s v="BT1519"/>
    <x v="41"/>
    <n v="1"/>
    <n v="24.9"/>
    <m/>
    <m/>
    <m/>
    <m/>
    <m/>
    <m/>
    <m/>
    <m/>
    <m/>
    <x v="0"/>
    <n v="3.5"/>
    <n v="1.5"/>
    <n v="2.5"/>
    <n v="19.8"/>
    <n v="19.8"/>
    <m/>
    <m/>
    <m/>
    <m/>
    <s v="intact"/>
    <n v="20"/>
    <n v="0.2"/>
    <n v="0.2"/>
    <s v="c"/>
    <s v="lsc"/>
    <s v="clsc"/>
    <s v="canopy"/>
    <n v="1.5"/>
    <m/>
    <m/>
    <n v="7.5000000000000011E-2"/>
    <n v="0.99"/>
    <m/>
    <m/>
    <m/>
  </r>
  <r>
    <s v="WMDSFH7"/>
    <n v="4"/>
    <s v="BT1520"/>
    <x v="41"/>
    <n v="1"/>
    <n v="24.4"/>
    <m/>
    <m/>
    <m/>
    <m/>
    <m/>
    <m/>
    <m/>
    <m/>
    <m/>
    <x v="1"/>
    <n v="3"/>
    <n v="4.5"/>
    <n v="3.75"/>
    <n v="16.2"/>
    <n v="16.2"/>
    <m/>
    <m/>
    <m/>
    <m/>
    <s v="intact"/>
    <n v="20"/>
    <n v="0.2"/>
    <n v="0.2"/>
    <s v="e"/>
    <s v="sc"/>
    <s v="esc"/>
    <s v="canopy"/>
    <m/>
    <m/>
    <n v="16.2"/>
    <n v="0.9900000000000001"/>
    <m/>
    <m/>
    <m/>
    <m/>
  </r>
  <r>
    <s v="WMDSFH7"/>
    <n v="4"/>
    <s v="BT1521"/>
    <x v="18"/>
    <n v="2"/>
    <n v="29.1"/>
    <n v="28.3"/>
    <m/>
    <m/>
    <m/>
    <m/>
    <m/>
    <m/>
    <m/>
    <m/>
    <x v="1"/>
    <n v="2"/>
    <n v="1.6"/>
    <n v="1.8"/>
    <n v="21"/>
    <n v="20.399999999999999"/>
    <m/>
    <m/>
    <m/>
    <m/>
    <s v="intact"/>
    <n v="35"/>
    <n v="0.35000000000000003"/>
    <n v="0.35000000000000003"/>
    <s v="e"/>
    <s v="c"/>
    <s v="ec"/>
    <s v="canopy"/>
    <m/>
    <m/>
    <n v="20.399999999999999"/>
    <n v="0.96171428571428563"/>
    <m/>
    <m/>
    <m/>
    <m/>
  </r>
  <r>
    <s v="WMDSFH7"/>
    <n v="4"/>
    <s v="BT1522"/>
    <x v="41"/>
    <n v="1"/>
    <n v="26"/>
    <m/>
    <m/>
    <m/>
    <m/>
    <m/>
    <m/>
    <n v="10.1"/>
    <m/>
    <m/>
    <x v="1"/>
    <n v="2.5"/>
    <n v="3.5"/>
    <n v="3"/>
    <n v="17"/>
    <n v="17"/>
    <m/>
    <m/>
    <m/>
    <m/>
    <s v="intact"/>
    <n v="40"/>
    <n v="0.4"/>
    <n v="0.4"/>
    <s v="e"/>
    <s v="c"/>
    <s v="ec"/>
    <s v="canopy"/>
    <m/>
    <m/>
    <n v="17"/>
    <n v="0.9900000000000001"/>
    <m/>
    <m/>
    <m/>
    <m/>
  </r>
  <r>
    <s v="WMDSFH7"/>
    <n v="4"/>
    <s v="BT1523"/>
    <x v="41"/>
    <n v="1"/>
    <n v="28.2"/>
    <m/>
    <m/>
    <m/>
    <m/>
    <m/>
    <m/>
    <m/>
    <m/>
    <m/>
    <x v="1"/>
    <n v="5"/>
    <n v="5"/>
    <n v="5"/>
    <n v="11.8"/>
    <n v="11.8"/>
    <m/>
    <m/>
    <m/>
    <m/>
    <s v="intact"/>
    <n v="5"/>
    <n v="0.05"/>
    <n v="0.05"/>
    <s v="c"/>
    <s v="ls"/>
    <s v="cls"/>
    <s v="stem"/>
    <n v="0.99"/>
    <m/>
    <m/>
    <n v="8.3898305084745758E-2"/>
    <n v="0.99"/>
    <m/>
    <m/>
    <m/>
  </r>
  <r>
    <s v="WMDSFH7"/>
    <n v="4"/>
    <s v="BT1524"/>
    <x v="18"/>
    <n v="1"/>
    <n v="37.9"/>
    <m/>
    <m/>
    <m/>
    <m/>
    <m/>
    <m/>
    <m/>
    <m/>
    <m/>
    <x v="1"/>
    <n v="2.6"/>
    <n v="2"/>
    <n v="2.2999999999999998"/>
    <n v="16.8"/>
    <n v="16.8"/>
    <m/>
    <m/>
    <m/>
    <m/>
    <s v="intact"/>
    <n v="10"/>
    <n v="0.1"/>
    <n v="0.1"/>
    <s v="e"/>
    <s v="sc"/>
    <s v="esc"/>
    <s v="canopy"/>
    <m/>
    <m/>
    <n v="16.8"/>
    <n v="0.9900000000000001"/>
    <m/>
    <m/>
    <m/>
    <m/>
  </r>
  <r>
    <s v="WMDSFH7"/>
    <n v="4"/>
    <s v="BT1525"/>
    <x v="41"/>
    <n v="1"/>
    <n v="26.2"/>
    <m/>
    <m/>
    <m/>
    <m/>
    <m/>
    <m/>
    <m/>
    <m/>
    <m/>
    <x v="1"/>
    <n v="5"/>
    <n v="4.5"/>
    <n v="4.75"/>
    <n v="15.6"/>
    <n v="15.6"/>
    <m/>
    <m/>
    <m/>
    <m/>
    <s v="intact"/>
    <n v="20"/>
    <n v="0.2"/>
    <n v="0.2"/>
    <s v="e"/>
    <s v="sc"/>
    <s v="esc"/>
    <s v="canopy"/>
    <m/>
    <m/>
    <n v="15.6"/>
    <n v="0.9900000000000001"/>
    <m/>
    <m/>
    <m/>
    <m/>
  </r>
  <r>
    <s v="WMDSFH7"/>
    <n v="4"/>
    <s v="BT1526"/>
    <x v="43"/>
    <n v="2"/>
    <n v="32.5"/>
    <n v="30.1"/>
    <m/>
    <m/>
    <m/>
    <m/>
    <m/>
    <m/>
    <m/>
    <m/>
    <x v="0"/>
    <n v="1.5"/>
    <n v="3"/>
    <n v="2.25"/>
    <n v="14"/>
    <n v="13.4"/>
    <m/>
    <m/>
    <m/>
    <m/>
    <s v="intact"/>
    <n v="20"/>
    <n v="0.2"/>
    <n v="0.2"/>
    <s v="e"/>
    <s v="sc"/>
    <s v="esc"/>
    <s v="canopy"/>
    <m/>
    <m/>
    <n v="13.4"/>
    <n v="0.94757142857142873"/>
    <m/>
    <m/>
    <m/>
    <m/>
  </r>
  <r>
    <s v="WMDSFH7"/>
    <n v="4"/>
    <s v="BT1527"/>
    <x v="41"/>
    <n v="2"/>
    <n v="27.2"/>
    <n v="25.5"/>
    <m/>
    <m/>
    <m/>
    <m/>
    <m/>
    <m/>
    <m/>
    <m/>
    <x v="1"/>
    <n v="2.5"/>
    <n v="4"/>
    <n v="3.25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WMDSFH7"/>
    <n v="4"/>
    <s v="BT1528"/>
    <x v="41"/>
    <n v="1"/>
    <n v="26.4"/>
    <m/>
    <m/>
    <m/>
    <m/>
    <m/>
    <m/>
    <m/>
    <m/>
    <m/>
    <x v="1"/>
    <n v="3.2"/>
    <n v="2.8"/>
    <n v="3"/>
    <n v="17"/>
    <n v="17"/>
    <m/>
    <m/>
    <m/>
    <m/>
    <s v="intact"/>
    <n v="10"/>
    <n v="0.1"/>
    <n v="0.1"/>
    <s v="e"/>
    <s v="sc"/>
    <s v="esc"/>
    <s v="canopy"/>
    <m/>
    <m/>
    <n v="17"/>
    <n v="0.9900000000000001"/>
    <m/>
    <m/>
    <m/>
    <m/>
  </r>
  <r>
    <s v="WMDSFH7"/>
    <n v="4"/>
    <s v="BT1529"/>
    <x v="41"/>
    <n v="2"/>
    <n v="62.1"/>
    <n v="28.9"/>
    <m/>
    <m/>
    <m/>
    <m/>
    <m/>
    <m/>
    <m/>
    <m/>
    <x v="1"/>
    <n v="10"/>
    <n v="10"/>
    <n v="10"/>
    <n v="21.2"/>
    <n v="21.2"/>
    <m/>
    <m/>
    <m/>
    <m/>
    <s v="intact"/>
    <n v="25"/>
    <n v="0.25"/>
    <n v="0.25"/>
    <s v="e"/>
    <s v="sc"/>
    <s v="esc"/>
    <s v="canopy"/>
    <m/>
    <m/>
    <n v="21.2"/>
    <n v="0.9900000000000001"/>
    <m/>
    <m/>
    <m/>
    <m/>
  </r>
  <r>
    <s v="WMDSFH7"/>
    <n v="3"/>
    <s v="BT1530"/>
    <x v="43"/>
    <n v="2"/>
    <n v="13.2"/>
    <n v="12.6"/>
    <m/>
    <m/>
    <m/>
    <m/>
    <m/>
    <m/>
    <m/>
    <m/>
    <x v="0"/>
    <n v="0.99"/>
    <n v="0.99"/>
    <n v="0.99"/>
    <n v="11.6"/>
    <n v="10.6"/>
    <m/>
    <m/>
    <m/>
    <m/>
    <s v="intact"/>
    <n v="55"/>
    <n v="0.55000000000000004"/>
    <n v="0.55000000000000004"/>
    <s v="c"/>
    <s v="lsc"/>
    <s v="clsc"/>
    <s v="canopy"/>
    <n v="0.99"/>
    <m/>
    <m/>
    <n v="8.5344827586206914E-2"/>
    <n v="8"/>
    <m/>
    <m/>
    <m/>
  </r>
  <r>
    <s v="WMDSFH7"/>
    <n v="3"/>
    <s v="BT1531"/>
    <x v="43"/>
    <n v="2"/>
    <n v="16.7"/>
    <n v="11.6"/>
    <m/>
    <m/>
    <m/>
    <m/>
    <m/>
    <m/>
    <m/>
    <m/>
    <x v="0"/>
    <n v="0.99"/>
    <n v="0.99"/>
    <n v="0.99"/>
    <n v="11.6"/>
    <n v="10.6"/>
    <m/>
    <m/>
    <m/>
    <m/>
    <s v="intact"/>
    <n v="50"/>
    <n v="0.5"/>
    <n v="0.5"/>
    <s v="c"/>
    <s v="lsc"/>
    <s v="clsc"/>
    <s v="canopy"/>
    <n v="0.99"/>
    <m/>
    <m/>
    <n v="8.5344827586206914E-2"/>
    <n v="30"/>
    <n v="20"/>
    <m/>
    <m/>
  </r>
  <r>
    <s v="WMDSFH7"/>
    <n v="3"/>
    <s v="BT1532"/>
    <x v="41"/>
    <n v="1"/>
    <n v="15.3"/>
    <m/>
    <m/>
    <m/>
    <m/>
    <m/>
    <m/>
    <m/>
    <m/>
    <m/>
    <x v="1"/>
    <n v="1.4"/>
    <n v="2"/>
    <n v="1.7"/>
    <n v="8.5"/>
    <n v="8"/>
    <m/>
    <m/>
    <m/>
    <m/>
    <s v="intact"/>
    <n v="30"/>
    <n v="0.3"/>
    <n v="0.3"/>
    <s v="e"/>
    <s v="sc"/>
    <s v="esc"/>
    <s v="canopy"/>
    <m/>
    <m/>
    <n v="8"/>
    <n v="0.93176470588235294"/>
    <m/>
    <m/>
    <m/>
    <m/>
  </r>
  <r>
    <s v="WMDSFH9"/>
    <n v="4"/>
    <s v="BT1533"/>
    <x v="19"/>
    <n v="1"/>
    <n v="41"/>
    <m/>
    <m/>
    <m/>
    <m/>
    <m/>
    <m/>
    <m/>
    <m/>
    <m/>
    <x v="0"/>
    <n v="0.01"/>
    <n v="0.99"/>
    <n v="0.5"/>
    <n v="15.3"/>
    <n v="0.01"/>
    <m/>
    <s v="tree"/>
    <m/>
    <m/>
    <s v="tree"/>
    <n v="100"/>
    <n v="0.99"/>
    <n v="1"/>
    <s v="d"/>
    <m/>
    <s v="d"/>
    <s v="dead"/>
    <m/>
    <m/>
    <n v="0.01"/>
    <n v="0.01"/>
    <m/>
    <m/>
    <s v="casurina"/>
    <m/>
  </r>
  <r>
    <s v="WMDSFH9"/>
    <n v="4"/>
    <s v="BT1534"/>
    <x v="39"/>
    <n v="1"/>
    <n v="30.2"/>
    <m/>
    <m/>
    <m/>
    <m/>
    <m/>
    <m/>
    <m/>
    <m/>
    <m/>
    <x v="1"/>
    <n v="0.5"/>
    <n v="0.7"/>
    <n v="0.6"/>
    <n v="14.8"/>
    <n v="14.8"/>
    <m/>
    <m/>
    <m/>
    <m/>
    <s v="intact"/>
    <n v="5"/>
    <n v="0.05"/>
    <n v="0.05"/>
    <s v="e"/>
    <s v="c"/>
    <s v="ec"/>
    <s v="canopy"/>
    <m/>
    <m/>
    <n v="14.8"/>
    <n v="0.9900000000000001"/>
    <m/>
    <m/>
    <m/>
    <m/>
  </r>
  <r>
    <s v="WMDSFH9"/>
    <n v="4"/>
    <s v="BT1535"/>
    <x v="18"/>
    <n v="1"/>
    <n v="55.2"/>
    <m/>
    <m/>
    <m/>
    <m/>
    <m/>
    <m/>
    <m/>
    <m/>
    <m/>
    <x v="1"/>
    <n v="0.99"/>
    <n v="1.1000000000000001"/>
    <n v="1.0449999999999999"/>
    <n v="19.399999999999999"/>
    <n v="19.399999999999999"/>
    <m/>
    <m/>
    <m/>
    <m/>
    <s v="intact"/>
    <n v="50"/>
    <n v="0.5"/>
    <n v="0.5"/>
    <s v="e"/>
    <s v="c"/>
    <s v="ec"/>
    <s v="canopy"/>
    <m/>
    <m/>
    <n v="19.399999999999999"/>
    <n v="0.9900000000000001"/>
    <m/>
    <m/>
    <m/>
    <m/>
  </r>
  <r>
    <s v="WMDSFH9"/>
    <n v="4"/>
    <s v="BT1536"/>
    <x v="10"/>
    <n v="1"/>
    <n v="58.2"/>
    <m/>
    <m/>
    <m/>
    <m/>
    <m/>
    <m/>
    <m/>
    <m/>
    <m/>
    <x v="1"/>
    <n v="0.99"/>
    <n v="1.5"/>
    <n v="1.2450000000000001"/>
    <n v="17.2"/>
    <n v="17.2"/>
    <m/>
    <m/>
    <m/>
    <m/>
    <s v="intact"/>
    <n v="30"/>
    <n v="0.3"/>
    <n v="0.3"/>
    <s v="e"/>
    <s v="sc"/>
    <s v="esc"/>
    <s v="canopy"/>
    <m/>
    <m/>
    <n v="17.2"/>
    <n v="0.9900000000000001"/>
    <m/>
    <m/>
    <m/>
    <m/>
  </r>
  <r>
    <s v="WMDSFH9"/>
    <n v="4"/>
    <s v="BT1537"/>
    <x v="43"/>
    <n v="1"/>
    <n v="43.6"/>
    <m/>
    <m/>
    <m/>
    <m/>
    <m/>
    <m/>
    <m/>
    <m/>
    <m/>
    <x v="0"/>
    <n v="3"/>
    <n v="1.5"/>
    <n v="2.25"/>
    <n v="17"/>
    <n v="17"/>
    <m/>
    <m/>
    <m/>
    <m/>
    <s v="intact"/>
    <n v="20"/>
    <n v="0.2"/>
    <n v="0.2"/>
    <s v="c"/>
    <s v="lsc"/>
    <s v="clsc"/>
    <s v="canopy"/>
    <n v="2.5"/>
    <m/>
    <m/>
    <n v="0.14558823529411766"/>
    <n v="8"/>
    <n v="2"/>
    <m/>
    <m/>
  </r>
  <r>
    <s v="WMDSFH9"/>
    <n v="4"/>
    <s v="BT1538"/>
    <x v="10"/>
    <n v="1"/>
    <n v="47"/>
    <m/>
    <m/>
    <m/>
    <m/>
    <m/>
    <m/>
    <m/>
    <m/>
    <m/>
    <x v="1"/>
    <n v="0.8"/>
    <n v="0.8"/>
    <n v="0.8"/>
    <n v="20.399999999999999"/>
    <n v="19.3"/>
    <m/>
    <m/>
    <m/>
    <m/>
    <s v="intact"/>
    <n v="30"/>
    <n v="0.3"/>
    <n v="0.3"/>
    <s v="c"/>
    <s v="lsc"/>
    <s v="clsc"/>
    <s v="canopy"/>
    <n v="4"/>
    <m/>
    <m/>
    <n v="0.19411764705882356"/>
    <n v="4"/>
    <n v="0.99"/>
    <m/>
    <m/>
  </r>
  <r>
    <s v="WMDSFH9"/>
    <n v="4"/>
    <s v="BT1539"/>
    <x v="25"/>
    <n v="1"/>
    <n v="62.5"/>
    <m/>
    <m/>
    <m/>
    <m/>
    <m/>
    <m/>
    <m/>
    <m/>
    <m/>
    <x v="0"/>
    <n v="0.99"/>
    <n v="0.9"/>
    <n v="0.94500000000000006"/>
    <n v="28.8"/>
    <n v="25.8"/>
    <m/>
    <m/>
    <m/>
    <m/>
    <s v="intact"/>
    <n v="40"/>
    <n v="0.4"/>
    <n v="0.4"/>
    <s v="e"/>
    <s v="sc"/>
    <s v="esc"/>
    <s v="canopy"/>
    <m/>
    <m/>
    <n v="25.8"/>
    <n v="0.88687500000000019"/>
    <m/>
    <m/>
    <m/>
    <m/>
  </r>
  <r>
    <s v="WMDSFH9"/>
    <n v="4"/>
    <s v="BT1540"/>
    <x v="43"/>
    <n v="1"/>
    <n v="44.6"/>
    <m/>
    <m/>
    <m/>
    <m/>
    <m/>
    <m/>
    <m/>
    <m/>
    <m/>
    <x v="0"/>
    <n v="3.5"/>
    <n v="2.5"/>
    <n v="3"/>
    <n v="15"/>
    <n v="15"/>
    <m/>
    <m/>
    <m/>
    <m/>
    <s v="intact"/>
    <n v="20"/>
    <n v="0.2"/>
    <n v="0.2"/>
    <s v="c"/>
    <s v="lsc"/>
    <s v="clsc"/>
    <s v="canopy"/>
    <n v="2.5"/>
    <m/>
    <m/>
    <n v="0.16499999999999998"/>
    <n v="9"/>
    <m/>
    <m/>
    <m/>
  </r>
  <r>
    <s v="WMDSFH9"/>
    <n v="4"/>
    <s v="BT1541"/>
    <x v="10"/>
    <n v="1"/>
    <n v="54.1"/>
    <m/>
    <m/>
    <m/>
    <m/>
    <m/>
    <m/>
    <m/>
    <m/>
    <m/>
    <x v="1"/>
    <n v="0.99"/>
    <n v="1.3"/>
    <n v="1.145"/>
    <n v="19.8"/>
    <n v="18.399999999999999"/>
    <m/>
    <m/>
    <m/>
    <m/>
    <s v="intact"/>
    <n v="25"/>
    <n v="0.25"/>
    <n v="0.25"/>
    <s v="c"/>
    <s v="lsc"/>
    <s v="clsc"/>
    <s v="canopy"/>
    <n v="4"/>
    <m/>
    <m/>
    <n v="0.2"/>
    <n v="2"/>
    <n v="0.99"/>
    <m/>
    <m/>
  </r>
  <r>
    <s v="WMDSFH9"/>
    <n v="4"/>
    <s v="BT1542"/>
    <x v="10"/>
    <n v="1"/>
    <n v="59.8"/>
    <m/>
    <m/>
    <m/>
    <m/>
    <m/>
    <m/>
    <m/>
    <m/>
    <m/>
    <x v="1"/>
    <n v="1.2"/>
    <n v="1.5"/>
    <n v="1.35"/>
    <n v="17.399999999999999"/>
    <n v="16.8"/>
    <m/>
    <m/>
    <m/>
    <m/>
    <s v="intact"/>
    <n v="25"/>
    <n v="0.25"/>
    <n v="0.25"/>
    <s v="c"/>
    <s v="lsc"/>
    <s v="clsc"/>
    <s v="canopy"/>
    <n v="4"/>
    <m/>
    <m/>
    <n v="0.22758620689655176"/>
    <n v="5"/>
    <n v="0.99"/>
    <m/>
    <m/>
  </r>
  <r>
    <s v="WMDSFH9"/>
    <n v="4"/>
    <s v="BT1543"/>
    <x v="10"/>
    <n v="1"/>
    <n v="77.5"/>
    <m/>
    <m/>
    <m/>
    <m/>
    <m/>
    <m/>
    <m/>
    <m/>
    <m/>
    <x v="1"/>
    <n v="1.8"/>
    <n v="1.1000000000000001"/>
    <n v="1.4500000000000002"/>
    <n v="23.8"/>
    <n v="22.8"/>
    <m/>
    <m/>
    <m/>
    <m/>
    <s v="intact"/>
    <n v="15"/>
    <n v="0.15"/>
    <n v="0.15"/>
    <s v="e"/>
    <s v="sc"/>
    <s v="esc"/>
    <s v="canopy"/>
    <m/>
    <m/>
    <n v="22.8"/>
    <n v="0.94840336134453795"/>
    <m/>
    <m/>
    <m/>
    <m/>
  </r>
  <r>
    <s v="WMDSFH9"/>
    <n v="4"/>
    <s v="BT1544"/>
    <x v="10"/>
    <n v="1"/>
    <n v="114"/>
    <m/>
    <m/>
    <m/>
    <m/>
    <m/>
    <m/>
    <m/>
    <m/>
    <m/>
    <x v="0"/>
    <n v="1.6"/>
    <n v="0.01"/>
    <n v="0.80500000000000005"/>
    <n v="19.8"/>
    <n v="19.8"/>
    <m/>
    <m/>
    <m/>
    <m/>
    <s v="intact"/>
    <n v="20"/>
    <n v="0.2"/>
    <n v="0.2"/>
    <s v="e"/>
    <s v="sc"/>
    <s v="esc"/>
    <s v="canopy"/>
    <m/>
    <m/>
    <n v="19.8"/>
    <n v="0.9900000000000001"/>
    <m/>
    <m/>
    <m/>
    <m/>
  </r>
  <r>
    <s v="WMDSFH9"/>
    <n v="4"/>
    <s v="BT1545"/>
    <x v="18"/>
    <n v="1"/>
    <n v="81"/>
    <m/>
    <m/>
    <m/>
    <m/>
    <m/>
    <m/>
    <m/>
    <m/>
    <m/>
    <x v="0"/>
    <n v="0.99"/>
    <n v="0.99"/>
    <n v="0.99"/>
    <n v="19.3"/>
    <n v="18.3"/>
    <m/>
    <m/>
    <m/>
    <m/>
    <s v="intact"/>
    <n v="10"/>
    <n v="0.1"/>
    <n v="0.1"/>
    <s v="e"/>
    <s v="sc"/>
    <s v="esc"/>
    <s v="canopy"/>
    <m/>
    <m/>
    <n v="18.3"/>
    <n v="0.9387046632124354"/>
    <m/>
    <m/>
    <m/>
    <m/>
  </r>
  <r>
    <s v="WMDSFH9"/>
    <n v="3"/>
    <s v="BT1546"/>
    <x v="25"/>
    <n v="1"/>
    <n v="14.5"/>
    <m/>
    <m/>
    <m/>
    <m/>
    <m/>
    <m/>
    <m/>
    <m/>
    <m/>
    <x v="1"/>
    <n v="0.6"/>
    <n v="0.7"/>
    <n v="0.64999999999999991"/>
    <n v="13.2"/>
    <n v="13.2"/>
    <m/>
    <m/>
    <m/>
    <m/>
    <s v="intact"/>
    <n v="10"/>
    <n v="0.1"/>
    <n v="0.1"/>
    <s v="c"/>
    <s v="lsc"/>
    <s v="clsc"/>
    <s v="canopy"/>
    <n v="1.8"/>
    <m/>
    <m/>
    <n v="0.13500000000000004"/>
    <n v="2"/>
    <n v="2"/>
    <m/>
    <m/>
  </r>
  <r>
    <s v="WMDSFL1"/>
    <n v="4"/>
    <s v="BT1547"/>
    <x v="10"/>
    <n v="1"/>
    <n v="21"/>
    <m/>
    <m/>
    <m/>
    <m/>
    <m/>
    <m/>
    <m/>
    <m/>
    <m/>
    <x v="0"/>
    <n v="0.8"/>
    <n v="0.8"/>
    <n v="0.8"/>
    <n v="16"/>
    <n v="12"/>
    <m/>
    <m/>
    <m/>
    <s v="canopy"/>
    <s v="canopy"/>
    <n v="60"/>
    <n v="0.6"/>
    <n v="0.6"/>
    <s v="c"/>
    <s v="lsc"/>
    <s v="clsc"/>
    <s v="canopy"/>
    <n v="4"/>
    <n v="12"/>
    <m/>
    <n v="0.74250000000000005"/>
    <n v="3"/>
    <n v="3"/>
    <m/>
    <m/>
  </r>
  <r>
    <s v="WMDSFL1"/>
    <n v="3"/>
    <s v="BT1548"/>
    <x v="29"/>
    <n v="1"/>
    <n v="12"/>
    <m/>
    <m/>
    <m/>
    <m/>
    <m/>
    <m/>
    <m/>
    <m/>
    <m/>
    <x v="1"/>
    <n v="0.6"/>
    <n v="0.7"/>
    <n v="0.64999999999999991"/>
    <n v="13"/>
    <n v="5"/>
    <m/>
    <m/>
    <m/>
    <s v="canopy"/>
    <s v="canopy"/>
    <n v="80"/>
    <n v="0.8"/>
    <n v="0.8"/>
    <s v="c"/>
    <s v="ls "/>
    <s v="cls "/>
    <s v="stem"/>
    <n v="4"/>
    <n v="4"/>
    <m/>
    <n v="0.30461538461538462"/>
    <n v="5"/>
    <n v="0.99"/>
    <m/>
    <m/>
  </r>
  <r>
    <s v="WMDSFL1"/>
    <n v="4"/>
    <s v="BT1549"/>
    <x v="25"/>
    <n v="1"/>
    <n v="23.5"/>
    <m/>
    <m/>
    <m/>
    <m/>
    <m/>
    <m/>
    <m/>
    <m/>
    <m/>
    <x v="1"/>
    <n v="0.99"/>
    <n v="0.99"/>
    <n v="0.99"/>
    <n v="19"/>
    <n v="17.600000000000001"/>
    <m/>
    <m/>
    <m/>
    <m/>
    <s v="intact"/>
    <n v="50"/>
    <n v="0.5"/>
    <n v="0.5"/>
    <s v="e"/>
    <s v="sc"/>
    <s v="esc"/>
    <s v="canopy"/>
    <m/>
    <m/>
    <n v="17.600000000000001"/>
    <n v="0.91705263157894745"/>
    <m/>
    <m/>
    <m/>
    <m/>
  </r>
  <r>
    <s v="WMDSFL1"/>
    <n v="4"/>
    <s v="BT1550"/>
    <x v="25"/>
    <n v="1"/>
    <n v="25.5"/>
    <m/>
    <m/>
    <m/>
    <m/>
    <m/>
    <m/>
    <m/>
    <m/>
    <m/>
    <x v="1"/>
    <n v="0.99"/>
    <n v="0.9"/>
    <n v="0.94500000000000006"/>
    <n v="20"/>
    <n v="18.8"/>
    <m/>
    <m/>
    <m/>
    <m/>
    <s v="intact"/>
    <n v="50"/>
    <n v="0.5"/>
    <n v="0.5"/>
    <s v="e"/>
    <s v="sc"/>
    <s v="esc"/>
    <s v="canopy"/>
    <m/>
    <m/>
    <n v="18.8"/>
    <n v="0.93060000000000009"/>
    <m/>
    <m/>
    <m/>
    <m/>
  </r>
  <r>
    <s v="WMDSFL1"/>
    <n v="4"/>
    <s v="BT1551"/>
    <x v="10"/>
    <n v="1"/>
    <n v="39"/>
    <m/>
    <m/>
    <m/>
    <m/>
    <m/>
    <m/>
    <m/>
    <m/>
    <m/>
    <x v="1"/>
    <n v="0.9"/>
    <n v="0.9"/>
    <n v="0.9"/>
    <n v="20.8"/>
    <n v="13.6"/>
    <m/>
    <m/>
    <m/>
    <m/>
    <s v="intact"/>
    <n v="60"/>
    <n v="0.6"/>
    <n v="0.6"/>
    <s v="c"/>
    <s v="lsc"/>
    <s v="clsc"/>
    <s v="canopy"/>
    <n v="5"/>
    <n v="10.6"/>
    <m/>
    <n v="0.50451923076923078"/>
    <n v="12"/>
    <n v="20"/>
    <m/>
    <m/>
  </r>
  <r>
    <s v="WMDSFL1"/>
    <n v="4"/>
    <s v="BT1552"/>
    <x v="10"/>
    <n v="1"/>
    <n v="32.5"/>
    <m/>
    <m/>
    <m/>
    <m/>
    <m/>
    <m/>
    <m/>
    <m/>
    <m/>
    <x v="0"/>
    <n v="0.8"/>
    <n v="0.9"/>
    <n v="0.85000000000000009"/>
    <s v="UTS"/>
    <n v="5.5"/>
    <m/>
    <m/>
    <s v="stem"/>
    <m/>
    <s v="stem"/>
    <n v="100"/>
    <n v="0.99"/>
    <n v="1"/>
    <s v="l"/>
    <m/>
    <s v="l"/>
    <s v="basal"/>
    <n v="5.5"/>
    <m/>
    <m/>
    <n v="0.01"/>
    <n v="9"/>
    <n v="3"/>
    <m/>
    <m/>
  </r>
  <r>
    <s v="WMDSFL1"/>
    <n v="4"/>
    <s v="BT1553"/>
    <x v="44"/>
    <n v="1"/>
    <n v="44"/>
    <m/>
    <m/>
    <m/>
    <m/>
    <m/>
    <m/>
    <m/>
    <m/>
    <m/>
    <x v="1"/>
    <n v="0.99"/>
    <n v="1.1000000000000001"/>
    <n v="1.0449999999999999"/>
    <n v="16"/>
    <n v="15"/>
    <m/>
    <m/>
    <m/>
    <m/>
    <s v="intact"/>
    <n v="20"/>
    <n v="0.2"/>
    <n v="0.2"/>
    <s v="e"/>
    <s v="sc"/>
    <s v="esc"/>
    <s v="canopy"/>
    <m/>
    <m/>
    <n v="15"/>
    <n v="0.92812500000000009"/>
    <m/>
    <m/>
    <m/>
    <m/>
  </r>
  <r>
    <s v="WMDSFL1"/>
    <n v="4"/>
    <s v="BT1554"/>
    <x v="44"/>
    <n v="1"/>
    <n v="28"/>
    <m/>
    <m/>
    <m/>
    <m/>
    <m/>
    <m/>
    <m/>
    <m/>
    <m/>
    <x v="1"/>
    <n v="0.9"/>
    <n v="0.9"/>
    <n v="0.9"/>
    <n v="15"/>
    <n v="15"/>
    <m/>
    <m/>
    <m/>
    <m/>
    <s v="intact"/>
    <n v="20"/>
    <n v="0.2"/>
    <n v="0.2"/>
    <s v="e"/>
    <s v="sc"/>
    <s v="esc"/>
    <s v="canopy"/>
    <m/>
    <m/>
    <n v="15"/>
    <n v="0.9900000000000001"/>
    <m/>
    <m/>
    <m/>
    <m/>
  </r>
  <r>
    <s v="WMDSFL1"/>
    <n v="4"/>
    <s v="BT1555"/>
    <x v="10"/>
    <n v="2"/>
    <n v="54.5"/>
    <n v="23"/>
    <m/>
    <m/>
    <m/>
    <m/>
    <m/>
    <m/>
    <m/>
    <m/>
    <x v="0"/>
    <n v="1.1000000000000001"/>
    <n v="1.1000000000000001"/>
    <n v="1.1000000000000001"/>
    <n v="20.8"/>
    <n v="18.8"/>
    <m/>
    <m/>
    <m/>
    <m/>
    <s v="intact"/>
    <n v="30"/>
    <n v="0.3"/>
    <n v="0.3"/>
    <s v="c"/>
    <s v="lsc"/>
    <s v="clsc"/>
    <s v="canopy"/>
    <n v="4"/>
    <m/>
    <m/>
    <n v="0.1903846153846154"/>
    <n v="3"/>
    <m/>
    <m/>
    <m/>
  </r>
  <r>
    <s v="WMDSFL1"/>
    <n v="4"/>
    <s v="BT1556"/>
    <x v="10"/>
    <n v="1"/>
    <n v="24"/>
    <m/>
    <m/>
    <m/>
    <m/>
    <m/>
    <m/>
    <m/>
    <m/>
    <m/>
    <x v="1"/>
    <n v="0.8"/>
    <n v="0.8"/>
    <n v="0.8"/>
    <n v="15.6"/>
    <n v="13"/>
    <m/>
    <m/>
    <m/>
    <m/>
    <s v="intact"/>
    <n v="40"/>
    <n v="0.4"/>
    <n v="0.4"/>
    <s v="e"/>
    <s v="sc"/>
    <s v="esc"/>
    <s v="canopy"/>
    <m/>
    <m/>
    <n v="13"/>
    <n v="0.82500000000000018"/>
    <m/>
    <m/>
    <m/>
    <m/>
  </r>
  <r>
    <s v="WMDSFL1"/>
    <n v="4"/>
    <s v="BT1557"/>
    <x v="39"/>
    <n v="1"/>
    <n v="28"/>
    <m/>
    <m/>
    <m/>
    <m/>
    <m/>
    <m/>
    <m/>
    <m/>
    <m/>
    <x v="1"/>
    <n v="0.9"/>
    <n v="0.9"/>
    <n v="0.9"/>
    <n v="10.5"/>
    <n v="10"/>
    <m/>
    <m/>
    <m/>
    <m/>
    <s v="intact"/>
    <n v="30"/>
    <n v="0.3"/>
    <n v="0.3"/>
    <s v="e"/>
    <s v="sc"/>
    <s v="esc"/>
    <s v="canopy"/>
    <m/>
    <m/>
    <n v="10"/>
    <n v="0.99"/>
    <m/>
    <m/>
    <m/>
    <m/>
  </r>
  <r>
    <s v="WMDSFL1"/>
    <n v="4"/>
    <s v="BT1558"/>
    <x v="39"/>
    <n v="1"/>
    <n v="28.5"/>
    <m/>
    <m/>
    <m/>
    <m/>
    <m/>
    <m/>
    <m/>
    <m/>
    <m/>
    <x v="1"/>
    <n v="0.9"/>
    <n v="0.8"/>
    <n v="0.85000000000000009"/>
    <n v="12.8"/>
    <n v="12.8"/>
    <m/>
    <m/>
    <m/>
    <m/>
    <s v="intact"/>
    <n v="10"/>
    <n v="0.1"/>
    <n v="0.1"/>
    <s v="e"/>
    <s v="sc"/>
    <s v="esc"/>
    <s v="canopy"/>
    <m/>
    <m/>
    <n v="12.8"/>
    <n v="0.9900000000000001"/>
    <m/>
    <m/>
    <m/>
    <m/>
  </r>
  <r>
    <s v="WMDSFL1"/>
    <n v="4"/>
    <s v="BT1559"/>
    <x v="25"/>
    <n v="2"/>
    <n v="45.8"/>
    <n v="17.8"/>
    <m/>
    <m/>
    <m/>
    <m/>
    <m/>
    <m/>
    <m/>
    <m/>
    <x v="1"/>
    <n v="0.99"/>
    <n v="1.2"/>
    <n v="1.095"/>
    <n v="15.6"/>
    <n v="15.6"/>
    <m/>
    <m/>
    <m/>
    <m/>
    <s v="intact"/>
    <n v="40"/>
    <n v="0.4"/>
    <n v="0.4"/>
    <s v="c"/>
    <s v="lsc"/>
    <s v="clsc"/>
    <s v="canopy"/>
    <n v="0.99"/>
    <m/>
    <m/>
    <n v="6.3461538461538472E-2"/>
    <n v="0.99"/>
    <m/>
    <m/>
    <m/>
  </r>
  <r>
    <s v="WMDSFL1"/>
    <n v="4"/>
    <s v="BT1560"/>
    <x v="10"/>
    <n v="2"/>
    <n v="29.3"/>
    <n v="23.5"/>
    <m/>
    <m/>
    <m/>
    <m/>
    <m/>
    <m/>
    <m/>
    <m/>
    <x v="0"/>
    <n v="0.7"/>
    <n v="0.7"/>
    <n v="0.7"/>
    <n v="16.399999999999999"/>
    <n v="13.4"/>
    <m/>
    <m/>
    <m/>
    <m/>
    <s v="intact"/>
    <n v="30"/>
    <n v="0.3"/>
    <n v="0.3"/>
    <s v="c"/>
    <s v="lsc"/>
    <s v="clsc"/>
    <s v="canopy"/>
    <m/>
    <m/>
    <n v="13.4"/>
    <n v="0.80890243902439041"/>
    <n v="2"/>
    <n v="0.99"/>
    <m/>
    <m/>
  </r>
  <r>
    <s v="WMDSFL1"/>
    <n v="4"/>
    <s v="BT1561"/>
    <x v="29"/>
    <n v="1"/>
    <n v="53.5"/>
    <m/>
    <m/>
    <m/>
    <m/>
    <m/>
    <m/>
    <m/>
    <m/>
    <m/>
    <x v="0"/>
    <n v="0.99"/>
    <n v="0.99"/>
    <n v="0.99"/>
    <n v="16"/>
    <n v="7"/>
    <m/>
    <m/>
    <s v="stem"/>
    <m/>
    <s v="stem"/>
    <n v="100"/>
    <n v="0.99"/>
    <n v="1"/>
    <s v="l"/>
    <m/>
    <s v="l"/>
    <s v="basal"/>
    <n v="7"/>
    <m/>
    <m/>
    <n v="0.43312500000000004"/>
    <n v="17"/>
    <n v="2"/>
    <m/>
    <m/>
  </r>
  <r>
    <s v="WMDSFL1"/>
    <n v="4"/>
    <s v="BT1562"/>
    <x v="29"/>
    <n v="1"/>
    <n v="52"/>
    <m/>
    <m/>
    <m/>
    <m/>
    <m/>
    <m/>
    <m/>
    <m/>
    <m/>
    <x v="0"/>
    <n v="0.99"/>
    <n v="1.1000000000000001"/>
    <n v="1.0449999999999999"/>
    <n v="20.6"/>
    <n v="14.6"/>
    <m/>
    <m/>
    <m/>
    <m/>
    <s v="intact"/>
    <n v="50"/>
    <n v="0.5"/>
    <n v="0.5"/>
    <s v="c"/>
    <s v="lsc"/>
    <s v="clsc"/>
    <s v="canopy"/>
    <n v="5"/>
    <m/>
    <m/>
    <n v="0.24029126213592233"/>
    <n v="8"/>
    <n v="2"/>
    <m/>
    <m/>
  </r>
  <r>
    <s v="WMDSFL1"/>
    <n v="4"/>
    <s v="BT1563"/>
    <x v="29"/>
    <n v="1"/>
    <n v="22"/>
    <m/>
    <m/>
    <m/>
    <m/>
    <m/>
    <m/>
    <m/>
    <m/>
    <m/>
    <x v="0"/>
    <n v="0.9"/>
    <n v="0.99"/>
    <n v="0.94500000000000006"/>
    <n v="15.2"/>
    <n v="12.2"/>
    <m/>
    <m/>
    <m/>
    <m/>
    <s v="intact"/>
    <n v="50"/>
    <n v="0.5"/>
    <n v="0.5"/>
    <s v="c"/>
    <s v="lsc"/>
    <s v="clsc"/>
    <s v="canopy"/>
    <n v="4"/>
    <m/>
    <m/>
    <n v="0.26052631578947366"/>
    <n v="0.99"/>
    <n v="0.99"/>
    <m/>
    <m/>
  </r>
  <r>
    <s v="WMDSFL1"/>
    <n v="4"/>
    <s v="BT1564"/>
    <x v="44"/>
    <n v="1"/>
    <n v="26"/>
    <m/>
    <m/>
    <m/>
    <m/>
    <m/>
    <m/>
    <m/>
    <m/>
    <m/>
    <x v="1"/>
    <n v="0.99"/>
    <n v="0.9"/>
    <n v="0.94500000000000006"/>
    <n v="12"/>
    <n v="12"/>
    <m/>
    <m/>
    <m/>
    <m/>
    <s v="intact"/>
    <n v="20"/>
    <n v="0.2"/>
    <n v="0.2"/>
    <s v="e"/>
    <s v="sc"/>
    <s v="esc"/>
    <s v="canopy"/>
    <m/>
    <m/>
    <n v="12"/>
    <n v="0.9900000000000001"/>
    <m/>
    <m/>
    <m/>
    <m/>
  </r>
  <r>
    <s v="WMDSFL1"/>
    <n v="4"/>
    <s v="BT1565"/>
    <x v="29"/>
    <n v="1"/>
    <n v="42"/>
    <m/>
    <m/>
    <m/>
    <m/>
    <m/>
    <m/>
    <m/>
    <m/>
    <m/>
    <x v="0"/>
    <n v="0.99"/>
    <n v="0.99"/>
    <n v="0.99"/>
    <n v="16.2"/>
    <n v="14.2"/>
    <m/>
    <m/>
    <m/>
    <m/>
    <s v="intact"/>
    <n v="30"/>
    <n v="0.3"/>
    <n v="0.3"/>
    <s v="c"/>
    <s v="lsc"/>
    <s v="clsc"/>
    <s v="canopy"/>
    <n v="4"/>
    <m/>
    <m/>
    <n v="0.24444444444444449"/>
    <n v="7"/>
    <n v="0.99"/>
    <m/>
    <m/>
  </r>
  <r>
    <s v="WMDSFL1"/>
    <n v="4"/>
    <s v="BT1566"/>
    <x v="29"/>
    <n v="2"/>
    <n v="22"/>
    <n v="21.5"/>
    <m/>
    <m/>
    <m/>
    <m/>
    <m/>
    <m/>
    <m/>
    <m/>
    <x v="0"/>
    <n v="0.99"/>
    <n v="0.7"/>
    <n v="0.84499999999999997"/>
    <n v="16.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L1"/>
    <n v="4"/>
    <s v="BT1567"/>
    <x v="25"/>
    <n v="1"/>
    <n v="36.5"/>
    <m/>
    <m/>
    <m/>
    <m/>
    <m/>
    <m/>
    <m/>
    <m/>
    <m/>
    <x v="0"/>
    <n v="0.9"/>
    <n v="0.99"/>
    <n v="0.94500000000000006"/>
    <n v="12.2"/>
    <n v="10.7"/>
    <m/>
    <m/>
    <m/>
    <m/>
    <s v="intact"/>
    <n v="20"/>
    <n v="0.2"/>
    <n v="0.2"/>
    <s v="e"/>
    <s v="sc"/>
    <s v="esc"/>
    <s v="canopy"/>
    <m/>
    <m/>
    <n v="10.7"/>
    <n v="0.86827868852459011"/>
    <m/>
    <m/>
    <m/>
    <m/>
  </r>
  <r>
    <s v="WMDSFL1"/>
    <n v="4"/>
    <s v="BT1568"/>
    <x v="29"/>
    <n v="2"/>
    <n v="39"/>
    <n v="23.5"/>
    <m/>
    <m/>
    <m/>
    <m/>
    <m/>
    <m/>
    <m/>
    <m/>
    <x v="0"/>
    <n v="1.2"/>
    <n v="1.1000000000000001"/>
    <n v="1.1499999999999999"/>
    <n v="18.2"/>
    <n v="15.2"/>
    <m/>
    <m/>
    <m/>
    <m/>
    <s v="intact"/>
    <n v="30"/>
    <n v="0.3"/>
    <n v="0.3"/>
    <s v="c"/>
    <s v="ls"/>
    <s v="cls"/>
    <s v="stem"/>
    <n v="5"/>
    <m/>
    <m/>
    <n v="0.27197802197802201"/>
    <n v="4"/>
    <n v="2"/>
    <m/>
    <m/>
  </r>
  <r>
    <s v="WMDSFL1"/>
    <n v="4"/>
    <s v="BT1569"/>
    <x v="29"/>
    <n v="1"/>
    <n v="22"/>
    <m/>
    <m/>
    <m/>
    <m/>
    <m/>
    <m/>
    <m/>
    <m/>
    <m/>
    <x v="1"/>
    <n v="0.99"/>
    <n v="1.1000000000000001"/>
    <n v="1.0449999999999999"/>
    <n v="18"/>
    <n v="14"/>
    <m/>
    <m/>
    <m/>
    <m/>
    <s v="intact"/>
    <n v="50"/>
    <n v="0.5"/>
    <n v="0.5"/>
    <s v="c"/>
    <s v="lsc"/>
    <s v="clsc"/>
    <s v="canopy"/>
    <n v="5"/>
    <m/>
    <m/>
    <n v="0.27500000000000002"/>
    <n v="4"/>
    <n v="2"/>
    <m/>
    <m/>
  </r>
  <r>
    <s v="WMDSFL1"/>
    <n v="4"/>
    <s v="BT1570"/>
    <x v="29"/>
    <n v="1"/>
    <n v="34"/>
    <m/>
    <m/>
    <m/>
    <m/>
    <m/>
    <m/>
    <m/>
    <m/>
    <m/>
    <x v="0"/>
    <m/>
    <m/>
    <m/>
    <n v="18.8"/>
    <n v="16.8"/>
    <m/>
    <m/>
    <m/>
    <m/>
    <s v="intact"/>
    <n v="30"/>
    <n v="0.3"/>
    <n v="0.3"/>
    <s v="c"/>
    <s v="lsc"/>
    <s v="clsc"/>
    <s v="canopy"/>
    <n v="5"/>
    <m/>
    <m/>
    <n v="0.26329787234042556"/>
    <n v="0.99"/>
    <m/>
    <s v="no bark data"/>
    <m/>
  </r>
  <r>
    <s v="WMDSFL1"/>
    <n v="4"/>
    <s v="BT1571"/>
    <x v="39"/>
    <n v="1"/>
    <n v="66"/>
    <m/>
    <m/>
    <m/>
    <m/>
    <m/>
    <m/>
    <m/>
    <m/>
    <m/>
    <x v="1"/>
    <m/>
    <m/>
    <m/>
    <n v="15.8"/>
    <n v="14.8"/>
    <m/>
    <m/>
    <m/>
    <m/>
    <s v="intact"/>
    <n v="15"/>
    <n v="0.15"/>
    <n v="0.15"/>
    <s v="e"/>
    <s v="sc"/>
    <s v="esc"/>
    <s v="canopy"/>
    <m/>
    <m/>
    <n v="14.8"/>
    <n v="0.92734177215189884"/>
    <m/>
    <m/>
    <s v="no bark data"/>
    <m/>
  </r>
  <r>
    <s v="WMDSFL1"/>
    <n v="4"/>
    <s v="BT1572"/>
    <x v="29"/>
    <n v="1"/>
    <n v="42"/>
    <m/>
    <m/>
    <m/>
    <m/>
    <m/>
    <m/>
    <m/>
    <m/>
    <m/>
    <x v="1"/>
    <n v="1.1000000000000001"/>
    <n v="0.9"/>
    <n v="1"/>
    <n v="17.600000000000001"/>
    <n v="17"/>
    <m/>
    <m/>
    <m/>
    <m/>
    <s v="intact"/>
    <n v="30"/>
    <n v="0.3"/>
    <n v="0.3"/>
    <s v="c"/>
    <s v="lsc"/>
    <s v="clsc"/>
    <s v="canopy"/>
    <n v="2"/>
    <m/>
    <m/>
    <n v="0.1125"/>
    <n v="3"/>
    <m/>
    <m/>
    <m/>
  </r>
  <r>
    <s v="WMDSFL1"/>
    <n v="4"/>
    <s v="BT1573"/>
    <x v="29"/>
    <n v="1"/>
    <n v="39"/>
    <m/>
    <m/>
    <m/>
    <m/>
    <m/>
    <m/>
    <m/>
    <m/>
    <m/>
    <x v="0"/>
    <n v="1.1000000000000001"/>
    <n v="1.2"/>
    <n v="1.1499999999999999"/>
    <n v="17.600000000000001"/>
    <n v="11.6"/>
    <m/>
    <m/>
    <m/>
    <m/>
    <s v="intact"/>
    <n v="50"/>
    <n v="0.5"/>
    <n v="0.5"/>
    <s v="c"/>
    <s v="lsc"/>
    <s v="clsc"/>
    <s v="canopy"/>
    <n v="3"/>
    <m/>
    <m/>
    <n v="0.16874999999999998"/>
    <n v="4"/>
    <n v="0.99"/>
    <m/>
    <m/>
  </r>
  <r>
    <s v="WMDSFL1"/>
    <n v="3"/>
    <s v="BT1574"/>
    <x v="29"/>
    <n v="2"/>
    <n v="16.5"/>
    <n v="15"/>
    <m/>
    <m/>
    <m/>
    <m/>
    <m/>
    <m/>
    <m/>
    <m/>
    <x v="1"/>
    <n v="1.1000000000000001"/>
    <n v="0.9"/>
    <n v="1"/>
    <n v="12"/>
    <n v="9"/>
    <m/>
    <m/>
    <m/>
    <m/>
    <s v="intact"/>
    <n v="60"/>
    <n v="0.6"/>
    <n v="0.6"/>
    <s v="e"/>
    <s v="s"/>
    <s v="es"/>
    <s v="stem"/>
    <m/>
    <n v="6"/>
    <n v="9"/>
    <n v="0.74250000000000005"/>
    <m/>
    <m/>
    <m/>
    <m/>
  </r>
  <r>
    <s v="WMDSFL1"/>
    <n v="3"/>
    <s v="BT1575"/>
    <x v="29"/>
    <n v="1"/>
    <n v="15"/>
    <m/>
    <m/>
    <m/>
    <m/>
    <m/>
    <m/>
    <m/>
    <m/>
    <m/>
    <x v="0"/>
    <n v="0.6"/>
    <n v="0.5"/>
    <n v="0.55000000000000004"/>
    <n v="15"/>
    <n v="5"/>
    <m/>
    <m/>
    <s v="stem"/>
    <m/>
    <s v="stem"/>
    <n v="70"/>
    <n v="0.70000000000000007"/>
    <n v="0.70000000000000007"/>
    <s v="c"/>
    <s v="ls"/>
    <s v="cls"/>
    <s v="stem"/>
    <n v="5"/>
    <m/>
    <m/>
    <n v="0.32999999999999996"/>
    <n v="5"/>
    <n v="0.99"/>
    <m/>
    <m/>
  </r>
  <r>
    <s v="WMDSFL1"/>
    <n v="3"/>
    <s v="BT1576"/>
    <x v="29"/>
    <n v="1"/>
    <n v="12.5"/>
    <m/>
    <m/>
    <m/>
    <m/>
    <m/>
    <m/>
    <m/>
    <m/>
    <m/>
    <x v="0"/>
    <m/>
    <m/>
    <m/>
    <n v="9"/>
    <n v="4"/>
    <m/>
    <m/>
    <s v="stem"/>
    <m/>
    <s v="stem"/>
    <m/>
    <n v="0.01"/>
    <n v="0"/>
    <s v="l"/>
    <m/>
    <s v="l"/>
    <s v="basal"/>
    <n v="4"/>
    <m/>
    <m/>
    <n v="0.44"/>
    <n v="7"/>
    <n v="0.99"/>
    <s v="no bark data, no canopy data"/>
    <m/>
  </r>
  <r>
    <s v="WMDSFL13"/>
    <n v="4"/>
    <s v="BT1577"/>
    <x v="25"/>
    <n v="1"/>
    <n v="21.7"/>
    <m/>
    <m/>
    <m/>
    <m/>
    <m/>
    <m/>
    <m/>
    <m/>
    <m/>
    <x v="0"/>
    <n v="1.3"/>
    <n v="0.99"/>
    <n v="1.145"/>
    <n v="13.8"/>
    <n v="11"/>
    <m/>
    <m/>
    <m/>
    <s v="canopy"/>
    <s v="canopy"/>
    <n v="70"/>
    <n v="0.70000000000000007"/>
    <n v="0.70000000000000007"/>
    <s v="e"/>
    <s v="s"/>
    <s v="es"/>
    <s v="stem"/>
    <m/>
    <n v="2.2000000000000002"/>
    <n v="11"/>
    <n v="0.7891304347826088"/>
    <m/>
    <m/>
    <m/>
    <m/>
  </r>
  <r>
    <s v="WMDSFL13"/>
    <n v="4"/>
    <s v="BT1578"/>
    <x v="18"/>
    <n v="1"/>
    <n v="25.5"/>
    <m/>
    <m/>
    <m/>
    <m/>
    <m/>
    <m/>
    <m/>
    <m/>
    <m/>
    <x v="1"/>
    <n v="0.9"/>
    <n v="0.9"/>
    <n v="0.9"/>
    <n v="16.600000000000001"/>
    <n v="8.4"/>
    <m/>
    <m/>
    <m/>
    <s v="canopy"/>
    <s v="canopy"/>
    <n v="70"/>
    <n v="0.70000000000000007"/>
    <n v="0.70000000000000007"/>
    <s v="e"/>
    <s v="s"/>
    <s v="es"/>
    <s v="stem"/>
    <m/>
    <n v="19"/>
    <n v="8.4"/>
    <n v="0.55000000000000004"/>
    <m/>
    <m/>
    <m/>
    <m/>
  </r>
  <r>
    <s v="WMDSFL13"/>
    <n v="4"/>
    <s v="BT1579"/>
    <x v="18"/>
    <n v="1"/>
    <n v="46"/>
    <m/>
    <m/>
    <m/>
    <m/>
    <m/>
    <m/>
    <m/>
    <m/>
    <m/>
    <x v="0"/>
    <n v="0.99"/>
    <n v="0.9"/>
    <n v="0.94500000000000006"/>
    <n v="16.8"/>
    <n v="16.8"/>
    <m/>
    <m/>
    <m/>
    <m/>
    <s v="intact"/>
    <n v="50"/>
    <n v="0.5"/>
    <n v="0.5"/>
    <s v="e"/>
    <s v="sc"/>
    <s v="esc"/>
    <s v="canopy"/>
    <m/>
    <m/>
    <n v="16.8"/>
    <n v="0.9900000000000001"/>
    <m/>
    <m/>
    <m/>
    <m/>
  </r>
  <r>
    <s v="WMDSFL13"/>
    <n v="4"/>
    <s v="BT1580"/>
    <x v="18"/>
    <n v="1"/>
    <n v="31.3"/>
    <m/>
    <m/>
    <m/>
    <m/>
    <m/>
    <m/>
    <m/>
    <m/>
    <m/>
    <x v="1"/>
    <n v="1.3"/>
    <n v="1.4"/>
    <n v="1.35"/>
    <n v="19"/>
    <n v="19"/>
    <m/>
    <m/>
    <m/>
    <m/>
    <s v="intact"/>
    <n v="10"/>
    <n v="0.1"/>
    <n v="0.1"/>
    <s v="e"/>
    <s v="c"/>
    <s v="ec"/>
    <s v="canopy"/>
    <m/>
    <m/>
    <n v="19"/>
    <n v="0.9900000000000001"/>
    <m/>
    <m/>
    <m/>
    <m/>
  </r>
  <r>
    <s v="WMDSFL13"/>
    <n v="4"/>
    <s v="BT1581"/>
    <x v="25"/>
    <n v="1"/>
    <n v="20.9"/>
    <m/>
    <m/>
    <m/>
    <m/>
    <m/>
    <m/>
    <m/>
    <m/>
    <m/>
    <x v="0"/>
    <n v="1.8"/>
    <n v="1.1000000000000001"/>
    <n v="1.4500000000000002"/>
    <n v="14.2"/>
    <n v="14.2"/>
    <m/>
    <m/>
    <m/>
    <m/>
    <s v="intact"/>
    <n v="15"/>
    <n v="0.15"/>
    <n v="0.15"/>
    <s v="e"/>
    <s v="sc"/>
    <s v="esc"/>
    <s v="canopy"/>
    <m/>
    <m/>
    <n v="14.2"/>
    <n v="0.9900000000000001"/>
    <m/>
    <m/>
    <m/>
    <m/>
  </r>
  <r>
    <s v="WMDSFL13"/>
    <n v="4"/>
    <s v="BT1582"/>
    <x v="25"/>
    <n v="1"/>
    <n v="39.4"/>
    <m/>
    <m/>
    <m/>
    <m/>
    <m/>
    <m/>
    <m/>
    <m/>
    <m/>
    <x v="0"/>
    <n v="1.5"/>
    <n v="1.2"/>
    <n v="1.35"/>
    <n v="20.6"/>
    <n v="20.6"/>
    <m/>
    <m/>
    <m/>
    <m/>
    <s v="intact"/>
    <n v="20"/>
    <n v="0.2"/>
    <n v="0.2"/>
    <s v="e"/>
    <s v="sc"/>
    <s v="esc"/>
    <s v="canopy"/>
    <m/>
    <m/>
    <n v="20.6"/>
    <n v="0.9900000000000001"/>
    <m/>
    <m/>
    <m/>
    <m/>
  </r>
  <r>
    <s v="WMDSFL13"/>
    <n v="4"/>
    <s v="BT1583"/>
    <x v="25"/>
    <n v="1"/>
    <n v="50.5"/>
    <m/>
    <m/>
    <m/>
    <m/>
    <m/>
    <m/>
    <m/>
    <m/>
    <m/>
    <x v="0"/>
    <n v="0.01"/>
    <n v="1.7"/>
    <n v="0.85499999999999998"/>
    <n v="16.2"/>
    <n v="16.2"/>
    <m/>
    <m/>
    <s v="stem"/>
    <m/>
    <s v="stem"/>
    <n v="50"/>
    <n v="0.5"/>
    <n v="0.5"/>
    <s v="e"/>
    <s v="sc"/>
    <s v="esc"/>
    <s v="canopy"/>
    <m/>
    <m/>
    <n v="16.2"/>
    <n v="0.9900000000000001"/>
    <m/>
    <m/>
    <m/>
    <m/>
  </r>
  <r>
    <s v="WMDSFL13"/>
    <n v="4"/>
    <s v="BT1584"/>
    <x v="25"/>
    <n v="1"/>
    <n v="32.1"/>
    <m/>
    <m/>
    <m/>
    <m/>
    <m/>
    <m/>
    <m/>
    <m/>
    <m/>
    <x v="0"/>
    <n v="0.99"/>
    <n v="0.99"/>
    <n v="0.99"/>
    <n v="17.8"/>
    <n v="2.5"/>
    <m/>
    <m/>
    <m/>
    <m/>
    <s v="intact"/>
    <n v="100"/>
    <n v="0.99"/>
    <n v="1"/>
    <s v="l"/>
    <m/>
    <s v="l"/>
    <s v="basal"/>
    <n v="2.5"/>
    <m/>
    <m/>
    <n v="0.1390449438202247"/>
    <n v="0.99"/>
    <m/>
    <m/>
    <m/>
  </r>
  <r>
    <s v="WMDSFL13"/>
    <n v="4"/>
    <s v="BT1585"/>
    <x v="25"/>
    <n v="1"/>
    <n v="44.7"/>
    <m/>
    <m/>
    <m/>
    <m/>
    <m/>
    <m/>
    <m/>
    <m/>
    <m/>
    <x v="0"/>
    <n v="1.2"/>
    <n v="1.4"/>
    <n v="1.2999999999999998"/>
    <n v="17.2"/>
    <n v="17.2"/>
    <m/>
    <m/>
    <m/>
    <m/>
    <s v="intact"/>
    <n v="30"/>
    <n v="0.3"/>
    <n v="0.3"/>
    <s v="e"/>
    <s v="sc"/>
    <s v="esc"/>
    <s v="canopy"/>
    <m/>
    <m/>
    <n v="17.2"/>
    <n v="0.9900000000000001"/>
    <m/>
    <m/>
    <m/>
    <m/>
  </r>
  <r>
    <s v="WMDSFL13"/>
    <n v="4"/>
    <s v="BT1586"/>
    <x v="25"/>
    <n v="1"/>
    <n v="32.4"/>
    <m/>
    <m/>
    <m/>
    <m/>
    <m/>
    <m/>
    <m/>
    <m/>
    <m/>
    <x v="1"/>
    <n v="1.3"/>
    <n v="1.2"/>
    <n v="1.25"/>
    <n v="17.8"/>
    <n v="17.8"/>
    <m/>
    <m/>
    <m/>
    <m/>
    <s v="intact"/>
    <n v="30"/>
    <n v="0.3"/>
    <n v="0.3"/>
    <s v="e"/>
    <s v="sc"/>
    <s v="esc"/>
    <s v="canopy"/>
    <m/>
    <m/>
    <n v="17.8"/>
    <n v="0.9900000000000001"/>
    <m/>
    <m/>
    <m/>
    <m/>
  </r>
  <r>
    <s v="WMDSFL13"/>
    <n v="4"/>
    <s v="BT1587"/>
    <x v="25"/>
    <n v="1"/>
    <n v="30.2"/>
    <m/>
    <m/>
    <m/>
    <m/>
    <m/>
    <m/>
    <m/>
    <m/>
    <m/>
    <x v="0"/>
    <n v="1.2"/>
    <n v="1.1000000000000001"/>
    <n v="1.1499999999999999"/>
    <n v="20.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L13"/>
    <n v="4"/>
    <s v="BT1588"/>
    <x v="25"/>
    <n v="1"/>
    <n v="39.1"/>
    <m/>
    <m/>
    <m/>
    <m/>
    <m/>
    <m/>
    <m/>
    <m/>
    <m/>
    <x v="0"/>
    <n v="1.1000000000000001"/>
    <n v="1.5"/>
    <n v="1.3"/>
    <n v="17.5"/>
    <n v="17"/>
    <m/>
    <m/>
    <m/>
    <m/>
    <s v="intact"/>
    <n v="20"/>
    <n v="0.2"/>
    <n v="0.2"/>
    <s v="c"/>
    <s v="lsc"/>
    <s v="clsc"/>
    <s v="canopy"/>
    <n v="0.99"/>
    <m/>
    <m/>
    <n v="5.6571428571428578E-2"/>
    <n v="4"/>
    <m/>
    <m/>
    <m/>
  </r>
  <r>
    <s v="WMDSFL13"/>
    <n v="4"/>
    <s v="BT1589"/>
    <x v="39"/>
    <n v="1"/>
    <n v="20.3"/>
    <m/>
    <m/>
    <m/>
    <m/>
    <m/>
    <m/>
    <m/>
    <m/>
    <m/>
    <x v="1"/>
    <n v="0.9"/>
    <n v="0.5"/>
    <n v="0.7"/>
    <n v="11.6"/>
    <n v="10.6"/>
    <m/>
    <m/>
    <m/>
    <m/>
    <s v="intact"/>
    <n v="60"/>
    <n v="0.6"/>
    <n v="0.6"/>
    <s v="e"/>
    <s v="sc"/>
    <s v="esc"/>
    <s v="canopy"/>
    <m/>
    <m/>
    <n v="10.6"/>
    <n v="0.90465517241379323"/>
    <m/>
    <m/>
    <m/>
    <m/>
  </r>
  <r>
    <s v="WMDSFL13"/>
    <n v="4"/>
    <s v="BT1590"/>
    <x v="39"/>
    <n v="1"/>
    <n v="41.1"/>
    <m/>
    <m/>
    <m/>
    <m/>
    <m/>
    <m/>
    <m/>
    <m/>
    <m/>
    <x v="1"/>
    <n v="1.2"/>
    <n v="0.99"/>
    <n v="1.095"/>
    <n v="19.600000000000001"/>
    <n v="19.600000000000001"/>
    <m/>
    <m/>
    <m/>
    <m/>
    <s v="intact"/>
    <n v="15"/>
    <n v="0.15"/>
    <n v="0.15"/>
    <s v="e"/>
    <s v="sc"/>
    <s v="esc"/>
    <s v="canopy"/>
    <m/>
    <m/>
    <n v="19.600000000000001"/>
    <n v="0.9900000000000001"/>
    <m/>
    <m/>
    <m/>
    <m/>
  </r>
  <r>
    <s v="WMDSFL13"/>
    <n v="4"/>
    <s v="BT1591"/>
    <x v="25"/>
    <n v="1"/>
    <n v="31.2"/>
    <m/>
    <m/>
    <m/>
    <m/>
    <m/>
    <m/>
    <m/>
    <m/>
    <m/>
    <x v="0"/>
    <n v="0.9"/>
    <n v="0.5"/>
    <n v="0.7"/>
    <n v="17.5"/>
    <n v="17.2"/>
    <m/>
    <m/>
    <m/>
    <m/>
    <s v="intact"/>
    <n v="25"/>
    <n v="0.25"/>
    <n v="0.25"/>
    <s v="e"/>
    <s v="sc"/>
    <s v="esc"/>
    <s v="canopy"/>
    <m/>
    <m/>
    <n v="17.2"/>
    <n v="0.97302857142857146"/>
    <m/>
    <m/>
    <m/>
    <m/>
  </r>
  <r>
    <s v="WMDSFL13"/>
    <n v="4"/>
    <s v="BT1592"/>
    <x v="25"/>
    <n v="1"/>
    <n v="20.399999999999999"/>
    <m/>
    <m/>
    <m/>
    <m/>
    <m/>
    <m/>
    <m/>
    <m/>
    <m/>
    <x v="0"/>
    <n v="1.6"/>
    <n v="1.3"/>
    <n v="1.4500000000000002"/>
    <n v="17.2"/>
    <n v="17.2"/>
    <m/>
    <m/>
    <m/>
    <m/>
    <s v="intact"/>
    <n v="15"/>
    <n v="0.15"/>
    <n v="0.15"/>
    <s v="e"/>
    <s v="sc"/>
    <s v="esc"/>
    <s v="canopy"/>
    <m/>
    <m/>
    <n v="17.2"/>
    <n v="0.9900000000000001"/>
    <m/>
    <m/>
    <m/>
    <m/>
  </r>
  <r>
    <s v="WMDSFL13"/>
    <n v="4"/>
    <s v="BT1593"/>
    <x v="25"/>
    <n v="1"/>
    <n v="39.200000000000003"/>
    <m/>
    <m/>
    <m/>
    <m/>
    <m/>
    <m/>
    <m/>
    <m/>
    <m/>
    <x v="0"/>
    <n v="1.1000000000000001"/>
    <n v="0.9"/>
    <n v="1"/>
    <n v="18.600000000000001"/>
    <n v="18.600000000000001"/>
    <m/>
    <m/>
    <m/>
    <m/>
    <s v="intact"/>
    <n v="15"/>
    <n v="0.15"/>
    <n v="0.15"/>
    <s v="e"/>
    <s v="sc"/>
    <s v="esc"/>
    <s v="canopy"/>
    <m/>
    <m/>
    <n v="18.600000000000001"/>
    <n v="0.9900000000000001"/>
    <m/>
    <m/>
    <m/>
    <m/>
  </r>
  <r>
    <s v="WMDSFL13"/>
    <n v="4"/>
    <s v="BT1594"/>
    <x v="25"/>
    <n v="1"/>
    <n v="33.5"/>
    <m/>
    <m/>
    <m/>
    <m/>
    <m/>
    <m/>
    <m/>
    <m/>
    <m/>
    <x v="0"/>
    <n v="1.5"/>
    <n v="1.2"/>
    <n v="1.35"/>
    <n v="18.600000000000001"/>
    <n v="18.600000000000001"/>
    <m/>
    <m/>
    <m/>
    <m/>
    <s v="intact"/>
    <n v="30"/>
    <n v="0.3"/>
    <n v="0.3"/>
    <s v="e"/>
    <s v="sc"/>
    <s v="esc"/>
    <s v="canopy"/>
    <m/>
    <m/>
    <n v="18.600000000000001"/>
    <n v="0.9900000000000001"/>
    <m/>
    <m/>
    <m/>
    <m/>
  </r>
  <r>
    <s v="WMDSFL13"/>
    <n v="4"/>
    <s v="BT1595"/>
    <x v="39"/>
    <n v="1"/>
    <n v="45.7"/>
    <m/>
    <m/>
    <m/>
    <m/>
    <m/>
    <m/>
    <m/>
    <m/>
    <m/>
    <x v="1"/>
    <n v="0.9"/>
    <n v="0.9"/>
    <n v="0.9"/>
    <n v="13"/>
    <n v="13"/>
    <m/>
    <m/>
    <m/>
    <m/>
    <s v="intact"/>
    <n v="10"/>
    <n v="0.1"/>
    <n v="0.1"/>
    <s v="e"/>
    <s v="sc"/>
    <s v="esc"/>
    <s v="canopy"/>
    <m/>
    <m/>
    <n v="13"/>
    <n v="0.9900000000000001"/>
    <m/>
    <m/>
    <m/>
    <m/>
  </r>
  <r>
    <s v="WMDSFL13"/>
    <n v="4"/>
    <s v="BT1596"/>
    <x v="25"/>
    <n v="1"/>
    <n v="33.4"/>
    <m/>
    <m/>
    <m/>
    <m/>
    <m/>
    <m/>
    <m/>
    <m/>
    <m/>
    <x v="0"/>
    <n v="1.6"/>
    <n v="0.99"/>
    <n v="1.2949999999999999"/>
    <n v="20.6"/>
    <n v="20.6"/>
    <m/>
    <m/>
    <m/>
    <m/>
    <s v="intact"/>
    <n v="15"/>
    <n v="0.15"/>
    <n v="0.15"/>
    <s v="e"/>
    <s v="sc"/>
    <s v="esc"/>
    <s v="canopy"/>
    <m/>
    <m/>
    <n v="20.6"/>
    <n v="0.9900000000000001"/>
    <m/>
    <m/>
    <m/>
    <m/>
  </r>
  <r>
    <s v="WMDSFL13"/>
    <n v="4"/>
    <s v="BT1597"/>
    <x v="25"/>
    <n v="1"/>
    <n v="29.9"/>
    <m/>
    <m/>
    <m/>
    <m/>
    <m/>
    <m/>
    <m/>
    <m/>
    <m/>
    <x v="0"/>
    <n v="0.99"/>
    <n v="0.99"/>
    <n v="0.99"/>
    <n v="18.2"/>
    <n v="18.2"/>
    <m/>
    <m/>
    <m/>
    <m/>
    <s v="intact"/>
    <n v="15"/>
    <n v="0.15"/>
    <n v="0.15"/>
    <s v="e"/>
    <s v="sc"/>
    <s v="esc"/>
    <s v="canopy"/>
    <m/>
    <m/>
    <n v="18.2"/>
    <n v="0.9900000000000001"/>
    <m/>
    <m/>
    <m/>
    <m/>
  </r>
  <r>
    <s v="WMDSFL13"/>
    <n v="4"/>
    <s v="BT1598"/>
    <x v="18"/>
    <n v="1"/>
    <n v="43.8"/>
    <m/>
    <m/>
    <m/>
    <m/>
    <m/>
    <m/>
    <m/>
    <m/>
    <m/>
    <x v="1"/>
    <n v="1.3"/>
    <n v="1.8"/>
    <n v="1.55"/>
    <n v="21"/>
    <n v="21"/>
    <m/>
    <m/>
    <m/>
    <m/>
    <s v="intact"/>
    <n v="5"/>
    <n v="0.05"/>
    <n v="0.05"/>
    <s v="e"/>
    <s v="c"/>
    <s v="ec"/>
    <s v="canopy"/>
    <m/>
    <m/>
    <n v="21"/>
    <n v="0.9900000000000001"/>
    <m/>
    <m/>
    <m/>
    <m/>
  </r>
  <r>
    <s v="WMDSFL13"/>
    <n v="4"/>
    <s v="BT1599"/>
    <x v="39"/>
    <n v="1"/>
    <n v="50.5"/>
    <m/>
    <m/>
    <m/>
    <m/>
    <m/>
    <m/>
    <m/>
    <m/>
    <m/>
    <x v="1"/>
    <n v="1.3"/>
    <n v="1.2"/>
    <n v="1.25"/>
    <n v="12.2"/>
    <n v="12.2"/>
    <m/>
    <m/>
    <m/>
    <m/>
    <s v="intact"/>
    <n v="20"/>
    <n v="0.2"/>
    <n v="0.2"/>
    <s v="e"/>
    <s v="c"/>
    <s v="ec"/>
    <s v="canopy"/>
    <m/>
    <m/>
    <n v="12.2"/>
    <n v="0.9900000000000001"/>
    <m/>
    <m/>
    <m/>
    <m/>
  </r>
  <r>
    <s v="WMDSFL13"/>
    <n v="4"/>
    <s v="BT1600"/>
    <x v="25"/>
    <n v="1"/>
    <n v="22.7"/>
    <m/>
    <m/>
    <m/>
    <m/>
    <m/>
    <m/>
    <m/>
    <m/>
    <m/>
    <x v="1"/>
    <n v="0.8"/>
    <n v="0.6"/>
    <n v="0.7"/>
    <n v="14.2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L13"/>
    <n v="4"/>
    <s v="BT1601"/>
    <x v="25"/>
    <n v="1"/>
    <n v="29.8"/>
    <m/>
    <m/>
    <m/>
    <m/>
    <m/>
    <m/>
    <m/>
    <m/>
    <m/>
    <x v="0"/>
    <n v="1.1000000000000001"/>
    <n v="0.99"/>
    <n v="1.0449999999999999"/>
    <n v="15.2"/>
    <n v="15.2"/>
    <m/>
    <m/>
    <m/>
    <m/>
    <s v="intact"/>
    <n v="15"/>
    <n v="0.15"/>
    <n v="0.15"/>
    <s v="e"/>
    <s v="sc"/>
    <s v="esc"/>
    <s v="canopy"/>
    <m/>
    <m/>
    <n v="15.2"/>
    <n v="0.9900000000000001"/>
    <m/>
    <m/>
    <m/>
    <m/>
  </r>
  <r>
    <s v="WMDSFL13"/>
    <n v="3"/>
    <s v="BT1602"/>
    <x v="18"/>
    <n v="1"/>
    <n v="15.3"/>
    <m/>
    <m/>
    <m/>
    <m/>
    <m/>
    <m/>
    <m/>
    <m/>
    <m/>
    <x v="0"/>
    <n v="0.9"/>
    <n v="0.8"/>
    <n v="0.85000000000000009"/>
    <n v="11"/>
    <n v="11"/>
    <m/>
    <m/>
    <m/>
    <m/>
    <s v="intact"/>
    <n v="20"/>
    <n v="0.2"/>
    <n v="0.2"/>
    <s v="e"/>
    <s v="sc"/>
    <s v="esc"/>
    <s v="canopy"/>
    <m/>
    <m/>
    <n v="11"/>
    <n v="0.9900000000000001"/>
    <m/>
    <m/>
    <m/>
    <m/>
  </r>
  <r>
    <s v="WMDSFL13"/>
    <n v="3"/>
    <s v="BT1603"/>
    <x v="45"/>
    <n v="1"/>
    <n v="15.4"/>
    <m/>
    <m/>
    <m/>
    <m/>
    <m/>
    <m/>
    <m/>
    <m/>
    <m/>
    <x v="0"/>
    <n v="1.5"/>
    <n v="1.7"/>
    <n v="1.6"/>
    <n v="11"/>
    <n v="11"/>
    <m/>
    <m/>
    <m/>
    <m/>
    <s v="intact"/>
    <n v="20"/>
    <n v="0.2"/>
    <n v="0.2"/>
    <s v="e"/>
    <s v="sc"/>
    <s v="esc"/>
    <s v="canopy"/>
    <m/>
    <m/>
    <n v="11"/>
    <n v="0.9900000000000001"/>
    <m/>
    <m/>
    <m/>
    <m/>
  </r>
  <r>
    <s v="WMDSFL13"/>
    <n v="3"/>
    <s v="BT1604"/>
    <x v="45"/>
    <n v="2"/>
    <n v="10.199999999999999"/>
    <n v="7.6"/>
    <m/>
    <m/>
    <m/>
    <m/>
    <m/>
    <m/>
    <m/>
    <m/>
    <x v="0"/>
    <n v="0.01"/>
    <n v="2"/>
    <n v="1.0049999999999999"/>
    <n v="6"/>
    <n v="4"/>
    <m/>
    <m/>
    <s v="stem"/>
    <m/>
    <s v="stem"/>
    <n v="100"/>
    <n v="0.99"/>
    <n v="1"/>
    <s v="l"/>
    <m/>
    <s v="l"/>
    <s v="basal"/>
    <n v="4"/>
    <m/>
    <m/>
    <n v="0.65999999999999992"/>
    <n v="4"/>
    <m/>
    <m/>
    <m/>
  </r>
  <r>
    <s v="WMDSFL13"/>
    <n v="3"/>
    <s v="BT1605"/>
    <x v="25"/>
    <n v="1"/>
    <n v="10.6"/>
    <m/>
    <m/>
    <m/>
    <m/>
    <m/>
    <m/>
    <m/>
    <m/>
    <m/>
    <x v="0"/>
    <n v="0.01"/>
    <n v="7"/>
    <n v="3.5049999999999999"/>
    <n v="10"/>
    <n v="4"/>
    <m/>
    <m/>
    <s v="stem"/>
    <m/>
    <s v="stem"/>
    <n v="100"/>
    <n v="0.99"/>
    <n v="1"/>
    <s v="l"/>
    <m/>
    <s v="l"/>
    <s v="basal"/>
    <n v="0.99"/>
    <m/>
    <m/>
    <n v="9.9000000000000005E-2"/>
    <n v="4"/>
    <n v="5"/>
    <m/>
    <m/>
  </r>
  <r>
    <s v="WMDSFL3"/>
    <n v="4"/>
    <s v="BT1606"/>
    <x v="29"/>
    <n v="1"/>
    <n v="24.8"/>
    <m/>
    <m/>
    <m/>
    <m/>
    <m/>
    <m/>
    <m/>
    <m/>
    <m/>
    <x v="0"/>
    <n v="0.01"/>
    <n v="0.5"/>
    <n v="0.255"/>
    <n v="11"/>
    <n v="8"/>
    <m/>
    <m/>
    <m/>
    <s v="canopy"/>
    <s v="canopy"/>
    <n v="80"/>
    <n v="0.8"/>
    <n v="0.8"/>
    <s v="c"/>
    <s v="ls"/>
    <s v="cls"/>
    <s v="stem"/>
    <n v="2"/>
    <n v="2"/>
    <m/>
    <n v="0.18000000000000002"/>
    <n v="3"/>
    <m/>
    <m/>
    <m/>
  </r>
  <r>
    <s v="WMDSFL3"/>
    <n v="4"/>
    <s v="BT1607"/>
    <x v="29"/>
    <n v="1"/>
    <n v="32.9"/>
    <m/>
    <m/>
    <m/>
    <m/>
    <m/>
    <m/>
    <m/>
    <m/>
    <m/>
    <x v="0"/>
    <n v="0.99"/>
    <n v="0.9"/>
    <n v="0.94500000000000006"/>
    <n v="13"/>
    <n v="11"/>
    <m/>
    <m/>
    <m/>
    <s v="canopy"/>
    <s v="canopy"/>
    <n v="75"/>
    <n v="0.75"/>
    <n v="0.75"/>
    <s v="c"/>
    <s v="ls"/>
    <s v="cls"/>
    <s v="stem"/>
    <m/>
    <n v="2"/>
    <n v="11"/>
    <n v="0.83769230769230774"/>
    <n v="8"/>
    <n v="60"/>
    <m/>
    <m/>
  </r>
  <r>
    <s v="WMDSFL3"/>
    <n v="3"/>
    <s v="BT1608"/>
    <x v="29"/>
    <n v="1"/>
    <n v="10.7"/>
    <m/>
    <m/>
    <m/>
    <m/>
    <m/>
    <m/>
    <m/>
    <m/>
    <m/>
    <x v="1"/>
    <m/>
    <m/>
    <m/>
    <n v="11"/>
    <n v="11"/>
    <m/>
    <m/>
    <m/>
    <s v="canopy"/>
    <s v="canopy"/>
    <n v="80"/>
    <n v="0.8"/>
    <n v="0.8"/>
    <s v="c"/>
    <s v="ls"/>
    <s v="cls"/>
    <s v="stem"/>
    <n v="0.99"/>
    <n v="2.2000000000000002"/>
    <m/>
    <n v="0.19800000000000001"/>
    <n v="0.99"/>
    <n v="10"/>
    <s v="no bark data"/>
    <m/>
  </r>
  <r>
    <s v="WMDSFL3"/>
    <n v="4"/>
    <s v="BT1609"/>
    <x v="29"/>
    <n v="1"/>
    <n v="39.200000000000003"/>
    <m/>
    <m/>
    <m/>
    <m/>
    <m/>
    <m/>
    <m/>
    <m/>
    <m/>
    <x v="0"/>
    <n v="0.01"/>
    <n v="1.2"/>
    <n v="0.60499999999999998"/>
    <n v="16"/>
    <n v="9"/>
    <m/>
    <m/>
    <m/>
    <s v="canopy"/>
    <s v="canopy"/>
    <n v="90"/>
    <n v="0.9"/>
    <n v="0.9"/>
    <s v="c"/>
    <s v="ls"/>
    <s v="cls"/>
    <s v="stem"/>
    <m/>
    <n v="1.3"/>
    <n v="9"/>
    <n v="0.55687500000000001"/>
    <n v="6"/>
    <n v="30"/>
    <m/>
    <m/>
  </r>
  <r>
    <s v="WMDSFL3"/>
    <n v="4"/>
    <s v="BT1610"/>
    <x v="25"/>
    <n v="1"/>
    <n v="23.8"/>
    <m/>
    <m/>
    <m/>
    <m/>
    <m/>
    <m/>
    <m/>
    <m/>
    <m/>
    <x v="0"/>
    <n v="0.4"/>
    <n v="0.01"/>
    <n v="0.20500000000000002"/>
    <n v="16"/>
    <n v="6"/>
    <m/>
    <m/>
    <m/>
    <s v="canopy"/>
    <s v="canopy"/>
    <n v="70"/>
    <n v="0.70000000000000007"/>
    <n v="0.70000000000000007"/>
    <s v="c"/>
    <s v="ls"/>
    <s v="cls"/>
    <s v="stem"/>
    <n v="6"/>
    <n v="0.99"/>
    <m/>
    <n v="0.37125000000000002"/>
    <n v="0.99"/>
    <m/>
    <s v="no canopy data"/>
    <m/>
  </r>
  <r>
    <s v="WMDSFL3"/>
    <n v="4"/>
    <s v="BT1611"/>
    <x v="29"/>
    <n v="1"/>
    <n v="26.5"/>
    <m/>
    <m/>
    <m/>
    <m/>
    <m/>
    <m/>
    <m/>
    <m/>
    <m/>
    <x v="1"/>
    <n v="0.99"/>
    <n v="0.5"/>
    <n v="0.745"/>
    <n v="13"/>
    <n v="13"/>
    <m/>
    <m/>
    <m/>
    <m/>
    <s v="intact"/>
    <n v="20"/>
    <n v="0.2"/>
    <n v="0.2"/>
    <s v="e"/>
    <s v="sc"/>
    <s v="esc"/>
    <s v="canopy"/>
    <m/>
    <m/>
    <n v="13"/>
    <n v="0.9900000000000001"/>
    <m/>
    <m/>
    <m/>
    <m/>
  </r>
  <r>
    <s v="WMDSFL3"/>
    <n v="4"/>
    <s v="BT1612"/>
    <x v="29"/>
    <n v="1"/>
    <n v="26.9"/>
    <m/>
    <m/>
    <m/>
    <m/>
    <m/>
    <m/>
    <m/>
    <m/>
    <m/>
    <x v="0"/>
    <n v="0.01"/>
    <n v="0.5"/>
    <n v="0.255"/>
    <n v="11"/>
    <n v="6"/>
    <m/>
    <m/>
    <s v="stem"/>
    <m/>
    <s v="stem"/>
    <n v="100"/>
    <n v="0.99"/>
    <n v="1"/>
    <s v="l"/>
    <m/>
    <s v="l"/>
    <s v="basal"/>
    <n v="5"/>
    <m/>
    <m/>
    <n v="0.45"/>
    <n v="7"/>
    <n v="100"/>
    <m/>
    <m/>
  </r>
  <r>
    <s v="WMDSFL3"/>
    <n v="4"/>
    <s v="BT1613"/>
    <x v="29"/>
    <n v="1"/>
    <n v="28.5"/>
    <m/>
    <m/>
    <m/>
    <m/>
    <m/>
    <m/>
    <m/>
    <m/>
    <m/>
    <x v="0"/>
    <n v="0.01"/>
    <n v="0.6"/>
    <n v="0.30499999999999999"/>
    <n v="12"/>
    <n v="11"/>
    <m/>
    <m/>
    <m/>
    <m/>
    <s v="intact"/>
    <n v="50"/>
    <n v="0.5"/>
    <n v="0.5"/>
    <s v="c"/>
    <s v="lsc"/>
    <s v="clsc"/>
    <s v="canopy"/>
    <n v="3.5"/>
    <m/>
    <m/>
    <n v="0.28875000000000006"/>
    <n v="6"/>
    <n v="80"/>
    <m/>
    <m/>
  </r>
  <r>
    <s v="WMDSFL3"/>
    <n v="4"/>
    <s v="BT1614"/>
    <x v="18"/>
    <n v="1"/>
    <n v="25.3"/>
    <m/>
    <m/>
    <m/>
    <m/>
    <m/>
    <m/>
    <m/>
    <m/>
    <m/>
    <x v="1"/>
    <n v="1.4"/>
    <n v="1.8"/>
    <n v="1.6"/>
    <n v="13.5"/>
    <n v="13.5"/>
    <m/>
    <m/>
    <m/>
    <m/>
    <s v="intact"/>
    <n v="20"/>
    <n v="0.2"/>
    <n v="0.2"/>
    <s v="e"/>
    <s v="sc"/>
    <s v="esc"/>
    <s v="canopy"/>
    <m/>
    <m/>
    <n v="13.5"/>
    <n v="0.9900000000000001"/>
    <m/>
    <m/>
    <m/>
    <m/>
  </r>
  <r>
    <s v="WMDSFL3"/>
    <n v="4"/>
    <s v="BT1615"/>
    <x v="25"/>
    <n v="1"/>
    <n v="23.7"/>
    <m/>
    <m/>
    <m/>
    <m/>
    <m/>
    <m/>
    <m/>
    <m/>
    <m/>
    <x v="0"/>
    <n v="0.9"/>
    <n v="0.99"/>
    <n v="0.94500000000000006"/>
    <n v="14"/>
    <n v="14"/>
    <m/>
    <m/>
    <m/>
    <m/>
    <s v="intact"/>
    <n v="25"/>
    <n v="0.25"/>
    <n v="0.25"/>
    <s v="c"/>
    <s v="lsc"/>
    <s v="clsc"/>
    <s v="canopy"/>
    <n v="4.5"/>
    <m/>
    <m/>
    <n v="0.31821428571428578"/>
    <n v="0.99"/>
    <n v="10"/>
    <m/>
    <m/>
  </r>
  <r>
    <s v="WMDSFL3"/>
    <n v="4"/>
    <s v="BT1616"/>
    <x v="29"/>
    <n v="1"/>
    <n v="26.3"/>
    <m/>
    <m/>
    <m/>
    <m/>
    <m/>
    <m/>
    <m/>
    <m/>
    <m/>
    <x v="0"/>
    <n v="0.99"/>
    <n v="0.01"/>
    <n v="0.5"/>
    <n v="15"/>
    <n v="14.5"/>
    <m/>
    <m/>
    <m/>
    <m/>
    <s v="intact"/>
    <n v="45"/>
    <n v="0.45"/>
    <n v="0.45"/>
    <s v="c"/>
    <s v="lsc"/>
    <s v="clsc"/>
    <s v="canopy"/>
    <m/>
    <m/>
    <n v="14.5"/>
    <n v="0.95700000000000007"/>
    <m/>
    <n v="20"/>
    <m/>
    <m/>
  </r>
  <r>
    <s v="WMDSFL3"/>
    <n v="4"/>
    <s v="BT1617"/>
    <x v="29"/>
    <n v="1"/>
    <n v="27.2"/>
    <m/>
    <m/>
    <m/>
    <m/>
    <m/>
    <m/>
    <m/>
    <m/>
    <m/>
    <x v="0"/>
    <n v="0.8"/>
    <n v="0.01"/>
    <n v="0.40500000000000003"/>
    <n v="15"/>
    <n v="4"/>
    <m/>
    <m/>
    <s v="stem"/>
    <m/>
    <s v="stem"/>
    <n v="100"/>
    <n v="0.99"/>
    <n v="1"/>
    <s v="l"/>
    <m/>
    <s v="l"/>
    <s v="basal"/>
    <n v="4"/>
    <m/>
    <m/>
    <n v="0.26400000000000001"/>
    <n v="7"/>
    <n v="45"/>
    <m/>
    <m/>
  </r>
  <r>
    <s v="WMDSFL3"/>
    <n v="4"/>
    <s v="BT1618"/>
    <x v="18"/>
    <n v="1"/>
    <n v="44.7"/>
    <m/>
    <m/>
    <m/>
    <m/>
    <m/>
    <m/>
    <m/>
    <m/>
    <m/>
    <x v="0"/>
    <n v="1.1000000000000001"/>
    <n v="0.01"/>
    <n v="0.55500000000000005"/>
    <n v="12"/>
    <n v="12"/>
    <m/>
    <m/>
    <m/>
    <m/>
    <s v="intact"/>
    <n v="50"/>
    <n v="0.5"/>
    <n v="0.5"/>
    <s v="e"/>
    <s v="sc"/>
    <s v="esc"/>
    <s v="canopy"/>
    <m/>
    <m/>
    <n v="12"/>
    <n v="0.9900000000000001"/>
    <m/>
    <m/>
    <m/>
    <m/>
  </r>
  <r>
    <s v="WMDSFL3"/>
    <n v="4"/>
    <s v="BT1619"/>
    <x v="25"/>
    <n v="1"/>
    <n v="25.6"/>
    <m/>
    <m/>
    <m/>
    <m/>
    <m/>
    <m/>
    <m/>
    <m/>
    <m/>
    <x v="0"/>
    <n v="1.8"/>
    <n v="1.7"/>
    <n v="1.75"/>
    <n v="16"/>
    <n v="16"/>
    <m/>
    <m/>
    <m/>
    <m/>
    <s v="intact"/>
    <n v="10"/>
    <n v="0.1"/>
    <n v="0.1"/>
    <s v="e"/>
    <s v="sc"/>
    <s v="esc"/>
    <s v="canopy"/>
    <m/>
    <m/>
    <n v="16"/>
    <n v="0.9900000000000001"/>
    <m/>
    <m/>
    <m/>
    <m/>
  </r>
  <r>
    <s v="WMDSFL3"/>
    <n v="4"/>
    <s v="BT1620"/>
    <x v="29"/>
    <n v="1"/>
    <n v="21.8"/>
    <m/>
    <m/>
    <m/>
    <m/>
    <m/>
    <m/>
    <m/>
    <m/>
    <m/>
    <x v="0"/>
    <n v="1.6"/>
    <n v="1.2"/>
    <n v="1.4"/>
    <n v="14"/>
    <n v="14"/>
    <m/>
    <m/>
    <m/>
    <m/>
    <s v="intact"/>
    <n v="25"/>
    <n v="0.25"/>
    <n v="0.25"/>
    <s v="c"/>
    <s v="lsc"/>
    <s v="clsc"/>
    <s v="canopy"/>
    <n v="3"/>
    <m/>
    <m/>
    <n v="0.21214285714285713"/>
    <n v="4"/>
    <n v="10"/>
    <m/>
    <m/>
  </r>
  <r>
    <s v="WMDSFL3"/>
    <n v="4"/>
    <s v="BT1621"/>
    <x v="29"/>
    <n v="1"/>
    <n v="21.9"/>
    <m/>
    <m/>
    <m/>
    <m/>
    <m/>
    <m/>
    <m/>
    <m/>
    <m/>
    <x v="0"/>
    <n v="1.2"/>
    <n v="0.99"/>
    <n v="1.095"/>
    <n v="12"/>
    <n v="12"/>
    <m/>
    <m/>
    <m/>
    <m/>
    <s v="intact"/>
    <n v="20"/>
    <n v="0.2"/>
    <n v="0.2"/>
    <s v="c"/>
    <s v="lsc"/>
    <s v="clsc"/>
    <s v="canopy"/>
    <n v="2.5"/>
    <m/>
    <m/>
    <n v="0.20625000000000004"/>
    <n v="5"/>
    <n v="10"/>
    <m/>
    <m/>
  </r>
  <r>
    <s v="WMDSFL3"/>
    <n v="3"/>
    <s v="BT1622"/>
    <x v="29"/>
    <n v="2"/>
    <n v="19.2"/>
    <n v="13.5"/>
    <m/>
    <m/>
    <m/>
    <m/>
    <m/>
    <m/>
    <m/>
    <m/>
    <x v="0"/>
    <n v="1.7"/>
    <n v="0.8"/>
    <n v="1.25"/>
    <n v="11"/>
    <n v="11"/>
    <m/>
    <m/>
    <m/>
    <m/>
    <s v="intact"/>
    <n v="30"/>
    <n v="0.3"/>
    <n v="0.3"/>
    <s v="c"/>
    <s v="lsc"/>
    <s v="clsc"/>
    <s v="canopy"/>
    <n v="3"/>
    <m/>
    <m/>
    <n v="0.27"/>
    <n v="7"/>
    <n v="25"/>
    <m/>
    <m/>
  </r>
  <r>
    <s v="WMDSFL3"/>
    <n v="3"/>
    <s v="BT1623"/>
    <x v="29"/>
    <n v="1"/>
    <n v="14.9"/>
    <m/>
    <m/>
    <m/>
    <m/>
    <m/>
    <m/>
    <n v="5.4"/>
    <m/>
    <m/>
    <x v="0"/>
    <n v="0.8"/>
    <n v="0.6"/>
    <n v="0.7"/>
    <n v="13"/>
    <n v="12"/>
    <m/>
    <m/>
    <m/>
    <m/>
    <s v="intact"/>
    <n v="50"/>
    <n v="0.5"/>
    <n v="0.5"/>
    <s v="c"/>
    <s v="lsc"/>
    <s v="clsc"/>
    <s v="canopy"/>
    <m/>
    <m/>
    <n v="12"/>
    <n v="0.91384615384615386"/>
    <n v="5"/>
    <n v="5"/>
    <m/>
    <m/>
  </r>
  <r>
    <s v="WMDSFL3"/>
    <n v="4"/>
    <s v="BT1624"/>
    <x v="29"/>
    <n v="1"/>
    <n v="29"/>
    <m/>
    <m/>
    <m/>
    <m/>
    <m/>
    <m/>
    <m/>
    <m/>
    <m/>
    <x v="0"/>
    <n v="0.8"/>
    <n v="0.6"/>
    <n v="0.7"/>
    <n v="16"/>
    <n v="16"/>
    <m/>
    <m/>
    <m/>
    <m/>
    <s v="intact"/>
    <n v="25"/>
    <n v="0.25"/>
    <n v="0.25"/>
    <s v="c"/>
    <s v="lsc"/>
    <s v="clsc"/>
    <s v="canopy"/>
    <m/>
    <m/>
    <n v="16"/>
    <n v="0.9900000000000001"/>
    <m/>
    <n v="0.99"/>
    <m/>
    <m/>
  </r>
  <r>
    <s v="WMDSFL3"/>
    <n v="4"/>
    <s v="BT1625"/>
    <x v="29"/>
    <n v="1"/>
    <n v="22.9"/>
    <m/>
    <m/>
    <m/>
    <m/>
    <m/>
    <m/>
    <m/>
    <m/>
    <m/>
    <x v="0"/>
    <n v="0.01"/>
    <n v="0.9"/>
    <n v="0.45500000000000002"/>
    <n v="13"/>
    <n v="12"/>
    <m/>
    <m/>
    <m/>
    <m/>
    <s v="intact"/>
    <n v="50"/>
    <n v="0.5"/>
    <n v="0.5"/>
    <s v="c"/>
    <s v="lsc"/>
    <s v="clsc"/>
    <s v="canopy"/>
    <n v="2.5"/>
    <m/>
    <m/>
    <n v="0.19038461538461543"/>
    <n v="3"/>
    <n v="10"/>
    <m/>
    <m/>
  </r>
  <r>
    <s v="WMDSFL3"/>
    <n v="3"/>
    <s v="BT1626"/>
    <x v="39"/>
    <n v="1"/>
    <n v="15.8"/>
    <m/>
    <m/>
    <m/>
    <m/>
    <m/>
    <m/>
    <m/>
    <m/>
    <m/>
    <x v="1"/>
    <n v="1.1000000000000001"/>
    <n v="1.4"/>
    <n v="1.25"/>
    <n v="15"/>
    <n v="15"/>
    <m/>
    <m/>
    <m/>
    <m/>
    <s v="intact"/>
    <n v="5"/>
    <n v="0.05"/>
    <n v="0.05"/>
    <s v="e"/>
    <s v="sc"/>
    <s v="esc"/>
    <s v="canopy"/>
    <m/>
    <m/>
    <n v="15"/>
    <n v="0.9900000000000001"/>
    <m/>
    <m/>
    <m/>
    <m/>
  </r>
  <r>
    <s v="WMDSFL3"/>
    <n v="4"/>
    <s v="BT1627"/>
    <x v="29"/>
    <n v="1"/>
    <n v="33.6"/>
    <m/>
    <m/>
    <m/>
    <m/>
    <m/>
    <m/>
    <m/>
    <m/>
    <m/>
    <x v="0"/>
    <n v="0.01"/>
    <n v="0.99"/>
    <n v="0.5"/>
    <n v="16"/>
    <n v="16"/>
    <m/>
    <m/>
    <m/>
    <m/>
    <s v="intact"/>
    <n v="10"/>
    <n v="0.1"/>
    <n v="0.1"/>
    <s v="c"/>
    <s v="lsc"/>
    <s v="clsc"/>
    <s v="canopy"/>
    <m/>
    <m/>
    <n v="16"/>
    <n v="0.9900000000000001"/>
    <m/>
    <m/>
    <m/>
    <m/>
  </r>
  <r>
    <s v="WMDSFL3"/>
    <n v="4"/>
    <s v="BT1628"/>
    <x v="29"/>
    <n v="1"/>
    <n v="21.6"/>
    <m/>
    <m/>
    <m/>
    <m/>
    <m/>
    <m/>
    <m/>
    <m/>
    <m/>
    <x v="0"/>
    <n v="1.1000000000000001"/>
    <n v="1.4"/>
    <n v="1.25"/>
    <n v="16"/>
    <n v="16"/>
    <m/>
    <m/>
    <m/>
    <m/>
    <s v="intact"/>
    <n v="10"/>
    <n v="0.1"/>
    <n v="0.1"/>
    <s v="c"/>
    <s v="lsc"/>
    <s v="clsc"/>
    <s v="canopy"/>
    <n v="2"/>
    <m/>
    <m/>
    <n v="0.12375000000000001"/>
    <n v="5"/>
    <n v="50"/>
    <m/>
    <m/>
  </r>
  <r>
    <s v="WMDSFL3"/>
    <n v="4"/>
    <s v="BT1629"/>
    <x v="29"/>
    <n v="1"/>
    <n v="30.3"/>
    <m/>
    <m/>
    <m/>
    <m/>
    <m/>
    <m/>
    <m/>
    <m/>
    <m/>
    <x v="0"/>
    <n v="0.7"/>
    <n v="0.99"/>
    <n v="0.84499999999999997"/>
    <n v="15"/>
    <n v="15"/>
    <m/>
    <m/>
    <m/>
    <m/>
    <s v="intact"/>
    <n v="20"/>
    <n v="0.2"/>
    <n v="0.2"/>
    <s v="c"/>
    <s v="lsc"/>
    <s v="clsc"/>
    <s v="canopy"/>
    <m/>
    <m/>
    <n v="15"/>
    <n v="0.9900000000000001"/>
    <m/>
    <n v="0.99"/>
    <m/>
    <m/>
  </r>
  <r>
    <s v="WMDSFL3"/>
    <n v="4"/>
    <s v="BT1630"/>
    <x v="18"/>
    <n v="1"/>
    <n v="21.2"/>
    <m/>
    <m/>
    <m/>
    <m/>
    <m/>
    <m/>
    <m/>
    <m/>
    <m/>
    <x v="1"/>
    <n v="1.5"/>
    <n v="1.6"/>
    <n v="1.55"/>
    <n v="10.5"/>
    <n v="10"/>
    <m/>
    <m/>
    <m/>
    <m/>
    <s v="intact"/>
    <n v="5"/>
    <n v="0.05"/>
    <n v="0.05"/>
    <s v="e"/>
    <s v="sc"/>
    <s v="esc"/>
    <s v="canopy"/>
    <m/>
    <m/>
    <n v="10"/>
    <n v="0.94285714285714284"/>
    <m/>
    <m/>
    <m/>
    <m/>
  </r>
  <r>
    <s v="WMDSFL3"/>
    <n v="4"/>
    <s v="BT1631"/>
    <x v="25"/>
    <n v="1"/>
    <n v="26.5"/>
    <m/>
    <m/>
    <m/>
    <m/>
    <m/>
    <m/>
    <m/>
    <m/>
    <m/>
    <x v="0"/>
    <n v="1.3"/>
    <n v="1.1000000000000001"/>
    <n v="1.2000000000000002"/>
    <n v="14"/>
    <n v="14"/>
    <m/>
    <m/>
    <m/>
    <m/>
    <s v="intact"/>
    <n v="5"/>
    <n v="0.05"/>
    <n v="0.05"/>
    <s v="e"/>
    <s v="sc"/>
    <s v="esc"/>
    <s v="canopy"/>
    <m/>
    <m/>
    <n v="14"/>
    <n v="0.9900000000000001"/>
    <m/>
    <m/>
    <m/>
    <m/>
  </r>
  <r>
    <s v="WMDSFL3"/>
    <n v="4"/>
    <s v="BT1632"/>
    <x v="39"/>
    <n v="1"/>
    <n v="32.1"/>
    <m/>
    <m/>
    <m/>
    <m/>
    <m/>
    <m/>
    <m/>
    <m/>
    <m/>
    <x v="1"/>
    <n v="1.3"/>
    <n v="1.1000000000000001"/>
    <n v="1.2000000000000002"/>
    <n v="14"/>
    <n v="14"/>
    <m/>
    <m/>
    <m/>
    <m/>
    <s v="intact"/>
    <n v="0.01"/>
    <n v="1E-4"/>
    <n v="1E-4"/>
    <s v="e"/>
    <s v="c"/>
    <s v="ec"/>
    <s v="canopy"/>
    <m/>
    <m/>
    <n v="14"/>
    <n v="0.9900000000000001"/>
    <m/>
    <m/>
    <m/>
    <m/>
  </r>
  <r>
    <s v="WMDSFL3"/>
    <n v="4"/>
    <s v="BT1633"/>
    <x v="25"/>
    <n v="1"/>
    <n v="28.5"/>
    <m/>
    <m/>
    <m/>
    <m/>
    <m/>
    <m/>
    <m/>
    <m/>
    <m/>
    <x v="0"/>
    <n v="1.9"/>
    <n v="1.6"/>
    <n v="1.75"/>
    <n v="16"/>
    <n v="16"/>
    <m/>
    <m/>
    <m/>
    <m/>
    <s v="intact"/>
    <n v="25"/>
    <n v="0.25"/>
    <n v="0.25"/>
    <s v="e"/>
    <s v="sc"/>
    <s v="esc"/>
    <s v="canopy"/>
    <m/>
    <m/>
    <n v="16"/>
    <n v="0.9900000000000001"/>
    <m/>
    <m/>
    <m/>
    <m/>
  </r>
  <r>
    <s v="WMDSFL3"/>
    <n v="3"/>
    <s v="BT1634"/>
    <x v="29"/>
    <n v="1"/>
    <n v="19.399999999999999"/>
    <m/>
    <m/>
    <m/>
    <m/>
    <m/>
    <m/>
    <m/>
    <m/>
    <m/>
    <x v="0"/>
    <n v="0.5"/>
    <n v="0.99"/>
    <n v="0.745"/>
    <n v="15"/>
    <n v="10"/>
    <m/>
    <m/>
    <m/>
    <m/>
    <s v="intact"/>
    <n v="50"/>
    <n v="0.5"/>
    <n v="0.5"/>
    <s v="c"/>
    <s v="lsc"/>
    <s v="clsc"/>
    <s v="canopy"/>
    <n v="3"/>
    <m/>
    <m/>
    <n v="0.19800000000000001"/>
    <n v="0.99"/>
    <n v="20"/>
    <m/>
    <m/>
  </r>
  <r>
    <s v="WMDSFL3"/>
    <n v="4"/>
    <s v="BT1635"/>
    <x v="25"/>
    <n v="1"/>
    <n v="24.2"/>
    <m/>
    <m/>
    <m/>
    <m/>
    <m/>
    <m/>
    <m/>
    <m/>
    <m/>
    <x v="0"/>
    <n v="0.5"/>
    <n v="0.7"/>
    <n v="0.6"/>
    <n v="17"/>
    <n v="17"/>
    <m/>
    <m/>
    <m/>
    <m/>
    <s v="intact"/>
    <n v="5"/>
    <n v="0.05"/>
    <n v="0.05"/>
    <s v="e"/>
    <s v="sc"/>
    <s v="esc"/>
    <s v="canopy"/>
    <m/>
    <m/>
    <n v="17"/>
    <n v="0.9900000000000001"/>
    <m/>
    <m/>
    <m/>
    <m/>
  </r>
  <r>
    <s v="WMDSFL3"/>
    <n v="4"/>
    <s v="BT1636"/>
    <x v="18"/>
    <n v="1"/>
    <n v="31.4"/>
    <m/>
    <m/>
    <m/>
    <m/>
    <m/>
    <m/>
    <m/>
    <m/>
    <m/>
    <x v="0"/>
    <n v="1.4"/>
    <n v="1.1000000000000001"/>
    <n v="1.25"/>
    <n v="16"/>
    <n v="16"/>
    <m/>
    <m/>
    <m/>
    <m/>
    <s v="intact"/>
    <n v="20"/>
    <n v="0.2"/>
    <n v="0.2"/>
    <s v="e"/>
    <s v="sc"/>
    <s v="esc"/>
    <s v="canopy"/>
    <m/>
    <m/>
    <n v="16"/>
    <n v="0.9900000000000001"/>
    <m/>
    <m/>
    <m/>
    <m/>
  </r>
  <r>
    <s v="WMDSFLN1"/>
    <n v="4"/>
    <s v="BT1637"/>
    <x v="29"/>
    <n v="1"/>
    <n v="21.6"/>
    <m/>
    <m/>
    <m/>
    <m/>
    <m/>
    <m/>
    <m/>
    <m/>
    <m/>
    <x v="0"/>
    <n v="0.9"/>
    <n v="1.4"/>
    <n v="1.1499999999999999"/>
    <n v="18"/>
    <n v="5.5"/>
    <m/>
    <m/>
    <m/>
    <s v="canopy"/>
    <s v="canopy"/>
    <n v="75"/>
    <n v="0.75"/>
    <n v="0.75"/>
    <s v="c"/>
    <s v="ls"/>
    <s v="cls"/>
    <s v="stem"/>
    <n v="4"/>
    <n v="5"/>
    <m/>
    <n v="0.27500000000000002"/>
    <n v="3"/>
    <n v="20"/>
    <m/>
    <m/>
  </r>
  <r>
    <s v="WMDSFLN1"/>
    <n v="4"/>
    <s v="BT1638"/>
    <x v="29"/>
    <n v="1"/>
    <n v="40"/>
    <m/>
    <m/>
    <m/>
    <m/>
    <m/>
    <m/>
    <m/>
    <m/>
    <m/>
    <x v="0"/>
    <n v="1.6"/>
    <n v="0.99"/>
    <n v="1.2949999999999999"/>
    <n v="19.2"/>
    <n v="15.8"/>
    <m/>
    <m/>
    <m/>
    <s v="canopy"/>
    <s v="canopy"/>
    <n v="70"/>
    <n v="0.70000000000000007"/>
    <n v="0.70000000000000007"/>
    <s v="c"/>
    <s v="ls"/>
    <s v="cls"/>
    <s v="stem"/>
    <n v="2.5"/>
    <n v="14.8"/>
    <m/>
    <n v="0.76312500000000016"/>
    <n v="14"/>
    <n v="50"/>
    <m/>
    <m/>
  </r>
  <r>
    <s v="WMDSFLN1"/>
    <n v="4"/>
    <s v="BT1639"/>
    <x v="25"/>
    <n v="1"/>
    <n v="25.2"/>
    <m/>
    <m/>
    <m/>
    <m/>
    <m/>
    <m/>
    <m/>
    <m/>
    <m/>
    <x v="0"/>
    <n v="0.99"/>
    <n v="0.9"/>
    <n v="0.94500000000000006"/>
    <n v="10.4"/>
    <n v="6.4"/>
    <m/>
    <m/>
    <m/>
    <s v="canopy"/>
    <s v="canopy"/>
    <n v="70"/>
    <n v="0.70000000000000007"/>
    <n v="0.70000000000000007"/>
    <s v="e"/>
    <s v="s"/>
    <s v="es"/>
    <s v="stem"/>
    <m/>
    <n v="4.5"/>
    <n v="6.4"/>
    <n v="0.60923076923076924"/>
    <m/>
    <m/>
    <m/>
    <m/>
  </r>
  <r>
    <s v="WMDSFLN1"/>
    <n v="4"/>
    <s v="BT1640"/>
    <x v="29"/>
    <n v="1"/>
    <n v="24.6"/>
    <m/>
    <m/>
    <m/>
    <m/>
    <m/>
    <m/>
    <m/>
    <m/>
    <m/>
    <x v="0"/>
    <n v="0.9"/>
    <n v="0.9"/>
    <n v="0.9"/>
    <n v="14.2"/>
    <n v="5.8"/>
    <m/>
    <m/>
    <m/>
    <s v="canopy"/>
    <s v="canopy"/>
    <n v="70"/>
    <n v="0.70000000000000007"/>
    <n v="0.70000000000000007"/>
    <s v="c"/>
    <s v="ls"/>
    <s v="cls"/>
    <s v="stem"/>
    <n v="5.8"/>
    <n v="2"/>
    <m/>
    <n v="0.40436619718309869"/>
    <n v="5"/>
    <n v="60"/>
    <m/>
    <m/>
  </r>
  <r>
    <s v="WMDSFLN1"/>
    <n v="3"/>
    <s v="BT1641"/>
    <x v="29"/>
    <n v="2"/>
    <n v="10.4"/>
    <n v="9.8000000000000007"/>
    <m/>
    <m/>
    <m/>
    <m/>
    <m/>
    <m/>
    <m/>
    <m/>
    <x v="0"/>
    <n v="0.5"/>
    <n v="0.7"/>
    <n v="0.6"/>
    <n v="11"/>
    <n v="4.5"/>
    <m/>
    <m/>
    <m/>
    <s v="canopy"/>
    <s v="canopy"/>
    <n v="80"/>
    <n v="0.8"/>
    <n v="0.8"/>
    <s v="c"/>
    <s v="ls"/>
    <s v="cls"/>
    <s v="stem"/>
    <n v="4.5"/>
    <m/>
    <m/>
    <n v="0.40500000000000008"/>
    <n v="6"/>
    <n v="20"/>
    <m/>
    <m/>
  </r>
  <r>
    <s v="WMDSFLN1"/>
    <n v="3"/>
    <s v="BT1642"/>
    <x v="39"/>
    <n v="1"/>
    <n v="16.5"/>
    <m/>
    <m/>
    <m/>
    <m/>
    <m/>
    <m/>
    <m/>
    <m/>
    <m/>
    <x v="1"/>
    <n v="0.6"/>
    <n v="0.6"/>
    <n v="0.6"/>
    <n v="12"/>
    <n v="5.5"/>
    <m/>
    <m/>
    <m/>
    <s v="canopy"/>
    <s v="canopy"/>
    <n v="70"/>
    <n v="0.70000000000000007"/>
    <n v="0.70000000000000007"/>
    <s v="e"/>
    <s v="s"/>
    <s v="es"/>
    <s v="stem"/>
    <n v="5"/>
    <m/>
    <m/>
    <n v="0.41250000000000009"/>
    <m/>
    <n v="40"/>
    <m/>
    <m/>
  </r>
  <r>
    <s v="WMDSFLN1"/>
    <n v="3"/>
    <s v="BT1643"/>
    <x v="29"/>
    <n v="1"/>
    <n v="15.2"/>
    <m/>
    <m/>
    <m/>
    <m/>
    <m/>
    <m/>
    <m/>
    <m/>
    <m/>
    <x v="0"/>
    <n v="0.9"/>
    <n v="0.9"/>
    <n v="0.9"/>
    <n v="14"/>
    <n v="8"/>
    <m/>
    <m/>
    <m/>
    <s v="canopy"/>
    <s v="canopy"/>
    <n v="70"/>
    <n v="0.70000000000000007"/>
    <n v="0.70000000000000007"/>
    <s v="c"/>
    <s v="ls"/>
    <s v="cls"/>
    <s v="stem"/>
    <n v="3.5"/>
    <n v="7"/>
    <m/>
    <n v="0.49500000000000005"/>
    <n v="6"/>
    <m/>
    <m/>
    <m/>
  </r>
  <r>
    <s v="WMDSFLN1"/>
    <n v="4"/>
    <s v="BT1644"/>
    <x v="25"/>
    <n v="1"/>
    <n v="31.7"/>
    <m/>
    <m/>
    <m/>
    <m/>
    <m/>
    <m/>
    <m/>
    <m/>
    <m/>
    <x v="1"/>
    <n v="1.5"/>
    <n v="1.5"/>
    <n v="1.5"/>
    <n v="19.399999999999999"/>
    <n v="18.399999999999999"/>
    <m/>
    <m/>
    <m/>
    <m/>
    <s v="intact"/>
    <n v="20"/>
    <n v="0.2"/>
    <n v="0.2"/>
    <s v="e"/>
    <s v="sc"/>
    <s v="esc"/>
    <s v="canopy"/>
    <m/>
    <m/>
    <n v="18.399999999999999"/>
    <n v="0.9389690721649484"/>
    <m/>
    <m/>
    <m/>
    <m/>
  </r>
  <r>
    <s v="WMDSFLN1"/>
    <n v="4"/>
    <s v="BT1645"/>
    <x v="25"/>
    <n v="1"/>
    <n v="36.1"/>
    <m/>
    <m/>
    <m/>
    <m/>
    <m/>
    <m/>
    <m/>
    <m/>
    <m/>
    <x v="1"/>
    <n v="2"/>
    <n v="2.4"/>
    <n v="2.2000000000000002"/>
    <n v="17.8"/>
    <n v="16"/>
    <m/>
    <m/>
    <m/>
    <m/>
    <s v="intact"/>
    <n v="30"/>
    <n v="0.3"/>
    <n v="0.3"/>
    <s v="e"/>
    <s v="sc"/>
    <s v="esc"/>
    <s v="canopy"/>
    <m/>
    <m/>
    <n v="16"/>
    <n v="0.88988764044943824"/>
    <m/>
    <m/>
    <m/>
    <m/>
  </r>
  <r>
    <s v="WMDSFLN1"/>
    <n v="4"/>
    <s v="BT1646"/>
    <x v="25"/>
    <n v="1"/>
    <n v="34.4"/>
    <m/>
    <m/>
    <m/>
    <m/>
    <m/>
    <m/>
    <m/>
    <m/>
    <m/>
    <x v="1"/>
    <n v="1.4"/>
    <n v="1.3"/>
    <n v="1.35"/>
    <n v="17.2"/>
    <n v="14.8"/>
    <m/>
    <m/>
    <m/>
    <m/>
    <s v="intact"/>
    <n v="30"/>
    <n v="0.3"/>
    <n v="0.3"/>
    <s v="e"/>
    <s v="sc"/>
    <s v="esc"/>
    <s v="canopy"/>
    <m/>
    <m/>
    <n v="14.8"/>
    <n v="0.85186046511627922"/>
    <m/>
    <m/>
    <m/>
    <m/>
  </r>
  <r>
    <s v="WMDSFLN1"/>
    <n v="4"/>
    <s v="BT1647"/>
    <x v="39"/>
    <n v="1"/>
    <n v="22.5"/>
    <m/>
    <m/>
    <m/>
    <m/>
    <m/>
    <m/>
    <m/>
    <m/>
    <m/>
    <x v="1"/>
    <n v="1.2"/>
    <n v="1.3"/>
    <n v="1.25"/>
    <n v="12"/>
    <n v="12"/>
    <m/>
    <m/>
    <m/>
    <m/>
    <s v="intact"/>
    <n v="10"/>
    <n v="0.1"/>
    <n v="0.1"/>
    <s v="e"/>
    <s v="sc"/>
    <s v="esc"/>
    <s v="canopy"/>
    <m/>
    <m/>
    <n v="12"/>
    <n v="0.9900000000000001"/>
    <m/>
    <m/>
    <m/>
    <m/>
  </r>
  <r>
    <s v="WMDSFLN1"/>
    <n v="4"/>
    <s v="BT1648"/>
    <x v="39"/>
    <n v="1"/>
    <n v="32.5"/>
    <m/>
    <m/>
    <m/>
    <m/>
    <m/>
    <m/>
    <m/>
    <m/>
    <m/>
    <x v="1"/>
    <n v="0.99"/>
    <n v="0.99"/>
    <n v="0.99"/>
    <n v="16.2"/>
    <n v="16.2"/>
    <m/>
    <m/>
    <m/>
    <m/>
    <s v="intact"/>
    <n v="10"/>
    <n v="0.1"/>
    <n v="0.1"/>
    <s v="e"/>
    <s v="c"/>
    <s v="ec"/>
    <s v="canopy"/>
    <m/>
    <m/>
    <n v="16.2"/>
    <n v="0.9900000000000001"/>
    <m/>
    <m/>
    <m/>
    <m/>
  </r>
  <r>
    <s v="WMDSFLN1"/>
    <n v="4"/>
    <s v="BT1649"/>
    <x v="18"/>
    <n v="1"/>
    <n v="30.3"/>
    <m/>
    <m/>
    <m/>
    <m/>
    <m/>
    <m/>
    <m/>
    <m/>
    <m/>
    <x v="1"/>
    <n v="1.5"/>
    <n v="1.3"/>
    <n v="1.4"/>
    <n v="18.2"/>
    <n v="15.6"/>
    <m/>
    <m/>
    <m/>
    <m/>
    <s v="intact"/>
    <n v="40"/>
    <n v="0.4"/>
    <n v="0.4"/>
    <s v="c"/>
    <s v="lsc"/>
    <s v="clsc"/>
    <s v="canopy"/>
    <n v="3"/>
    <m/>
    <m/>
    <n v="0.16318681318681319"/>
    <n v="0.99"/>
    <n v="0.99"/>
    <m/>
    <m/>
  </r>
  <r>
    <s v="WMDSFLN1"/>
    <n v="4"/>
    <s v="BT1650"/>
    <x v="25"/>
    <n v="1"/>
    <n v="49.4"/>
    <m/>
    <m/>
    <m/>
    <m/>
    <m/>
    <m/>
    <m/>
    <m/>
    <m/>
    <x v="1"/>
    <n v="1.7"/>
    <n v="2.4"/>
    <n v="2.0499999999999998"/>
    <n v="16.5"/>
    <n v="16"/>
    <m/>
    <m/>
    <m/>
    <m/>
    <s v="intact"/>
    <n v="20"/>
    <n v="0.2"/>
    <n v="0.2"/>
    <s v="e"/>
    <s v="sc"/>
    <s v="esc"/>
    <s v="canopy"/>
    <m/>
    <m/>
    <n v="16"/>
    <n v="0.96000000000000008"/>
    <m/>
    <m/>
    <m/>
    <m/>
  </r>
  <r>
    <s v="WMDSFLN1"/>
    <n v="4"/>
    <s v="BT1651"/>
    <x v="25"/>
    <n v="1"/>
    <n v="44.8"/>
    <m/>
    <m/>
    <m/>
    <m/>
    <m/>
    <m/>
    <m/>
    <m/>
    <m/>
    <x v="0"/>
    <n v="0.99"/>
    <n v="1.2"/>
    <n v="1.095"/>
    <n v="14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DSFLN1"/>
    <n v="4"/>
    <s v="BT1652"/>
    <x v="29"/>
    <n v="1"/>
    <n v="33.700000000000003"/>
    <m/>
    <m/>
    <m/>
    <m/>
    <m/>
    <m/>
    <m/>
    <m/>
    <m/>
    <x v="1"/>
    <n v="1.4"/>
    <n v="1.3"/>
    <n v="1.35"/>
    <n v="13.8"/>
    <n v="13.8"/>
    <m/>
    <m/>
    <m/>
    <m/>
    <s v="intact"/>
    <n v="15"/>
    <n v="0.15"/>
    <n v="0.15"/>
    <s v="c"/>
    <s v="lsc"/>
    <s v="clsc"/>
    <s v="canopy"/>
    <n v="5"/>
    <m/>
    <m/>
    <n v="0.35869565217391308"/>
    <n v="3"/>
    <m/>
    <m/>
    <m/>
  </r>
  <r>
    <s v="WMDSFLN1"/>
    <n v="4"/>
    <s v="BT1653"/>
    <x v="29"/>
    <n v="1"/>
    <n v="27.5"/>
    <m/>
    <m/>
    <m/>
    <m/>
    <m/>
    <m/>
    <m/>
    <m/>
    <m/>
    <x v="0"/>
    <n v="0.5"/>
    <n v="0.99"/>
    <n v="0.745"/>
    <s v="UTS"/>
    <n v="4"/>
    <m/>
    <m/>
    <m/>
    <m/>
    <s v="intact"/>
    <n v="100"/>
    <n v="0.99"/>
    <n v="1"/>
    <s v="l"/>
    <m/>
    <s v="l"/>
    <s v="basal"/>
    <n v="3"/>
    <m/>
    <m/>
    <n v="0.01"/>
    <n v="8"/>
    <n v="4"/>
    <m/>
    <m/>
  </r>
  <r>
    <s v="WMDSFLN1"/>
    <n v="4"/>
    <s v="BT1654"/>
    <x v="29"/>
    <n v="1"/>
    <n v="23.3"/>
    <m/>
    <m/>
    <m/>
    <m/>
    <m/>
    <m/>
    <m/>
    <m/>
    <m/>
    <x v="0"/>
    <n v="1.4"/>
    <n v="0.6"/>
    <n v="1"/>
    <n v="16"/>
    <n v="9"/>
    <m/>
    <m/>
    <m/>
    <m/>
    <s v="intact"/>
    <n v="60"/>
    <n v="0.6"/>
    <n v="0.6"/>
    <s v="c"/>
    <s v="lsc"/>
    <s v="clsc"/>
    <s v="canopy"/>
    <n v="5"/>
    <m/>
    <m/>
    <n v="0.30937500000000001"/>
    <n v="8"/>
    <n v="30"/>
    <m/>
    <m/>
  </r>
  <r>
    <s v="WMDSFLN1"/>
    <n v="4"/>
    <s v="BT1655"/>
    <x v="25"/>
    <n v="1"/>
    <n v="26.9"/>
    <m/>
    <m/>
    <m/>
    <m/>
    <m/>
    <m/>
    <m/>
    <m/>
    <m/>
    <x v="1"/>
    <n v="1.1000000000000001"/>
    <n v="1.2"/>
    <n v="1.1499999999999999"/>
    <n v="15.6"/>
    <n v="13"/>
    <m/>
    <m/>
    <m/>
    <m/>
    <s v="intact"/>
    <n v="60"/>
    <n v="0.6"/>
    <n v="0.6"/>
    <s v="e"/>
    <s v="sc"/>
    <s v="esc"/>
    <s v="canopy"/>
    <m/>
    <m/>
    <n v="13"/>
    <n v="0.82500000000000018"/>
    <m/>
    <m/>
    <m/>
    <m/>
  </r>
  <r>
    <s v="WMDSFLN1"/>
    <n v="4"/>
    <s v="BT1656"/>
    <x v="39"/>
    <n v="1"/>
    <n v="41.1"/>
    <m/>
    <m/>
    <m/>
    <m/>
    <m/>
    <m/>
    <m/>
    <m/>
    <m/>
    <x v="1"/>
    <n v="1.4"/>
    <n v="1.1000000000000001"/>
    <n v="1.25"/>
    <n v="14.8"/>
    <n v="14.8"/>
    <m/>
    <m/>
    <m/>
    <m/>
    <s v="intact"/>
    <n v="15"/>
    <n v="0.15"/>
    <n v="0.15"/>
    <s v="e"/>
    <s v="sc"/>
    <s v="esc"/>
    <s v="canopy"/>
    <m/>
    <m/>
    <n v="14.8"/>
    <n v="0.9900000000000001"/>
    <m/>
    <m/>
    <m/>
    <m/>
  </r>
  <r>
    <s v="WMDSFLN1"/>
    <n v="4"/>
    <s v="BT1657"/>
    <x v="25"/>
    <n v="1"/>
    <n v="28.9"/>
    <m/>
    <m/>
    <m/>
    <m/>
    <m/>
    <m/>
    <m/>
    <m/>
    <m/>
    <x v="0"/>
    <n v="0.99"/>
    <n v="0.9"/>
    <n v="0.94500000000000006"/>
    <n v="17.8"/>
    <n v="17.2"/>
    <m/>
    <m/>
    <m/>
    <m/>
    <s v="intact"/>
    <n v="20"/>
    <n v="0.2"/>
    <n v="0.2"/>
    <s v="e"/>
    <s v="sc"/>
    <s v="esc"/>
    <s v="canopy"/>
    <m/>
    <m/>
    <n v="17.2"/>
    <n v="0.95662921348314611"/>
    <m/>
    <m/>
    <m/>
    <m/>
  </r>
  <r>
    <s v="WMDSFLN1"/>
    <n v="4"/>
    <s v="BT1658"/>
    <x v="25"/>
    <n v="1"/>
    <n v="27.1"/>
    <m/>
    <m/>
    <m/>
    <m/>
    <m/>
    <m/>
    <m/>
    <m/>
    <m/>
    <x v="0"/>
    <n v="1.1000000000000001"/>
    <n v="1.5"/>
    <n v="1.3"/>
    <n v="17.8"/>
    <n v="16.2"/>
    <m/>
    <m/>
    <m/>
    <m/>
    <s v="intact"/>
    <n v="20"/>
    <n v="0.2"/>
    <n v="0.2"/>
    <s v="c"/>
    <s v="lsc"/>
    <s v="clsc"/>
    <s v="canopy"/>
    <n v="2.5"/>
    <m/>
    <m/>
    <n v="0.1390449438202247"/>
    <n v="2"/>
    <n v="10"/>
    <m/>
    <m/>
  </r>
  <r>
    <s v="WMDSFLN1"/>
    <n v="4"/>
    <s v="BT1659"/>
    <x v="25"/>
    <n v="1"/>
    <n v="26.1"/>
    <m/>
    <m/>
    <m/>
    <m/>
    <m/>
    <m/>
    <m/>
    <m/>
    <m/>
    <x v="0"/>
    <n v="1.2"/>
    <n v="1.1000000000000001"/>
    <n v="1.1499999999999999"/>
    <n v="17.8"/>
    <n v="17.8"/>
    <m/>
    <m/>
    <m/>
    <m/>
    <s v="intact"/>
    <n v="10"/>
    <n v="0.1"/>
    <n v="0.1"/>
    <s v="e"/>
    <s v="sc"/>
    <s v="esc"/>
    <s v="canopy"/>
    <m/>
    <m/>
    <n v="17.8"/>
    <n v="0.9900000000000001"/>
    <m/>
    <m/>
    <m/>
    <m/>
  </r>
  <r>
    <s v="WMDSFLN1"/>
    <n v="4"/>
    <s v="BT1660"/>
    <x v="29"/>
    <n v="1"/>
    <n v="27.7"/>
    <m/>
    <m/>
    <m/>
    <m/>
    <m/>
    <m/>
    <m/>
    <m/>
    <m/>
    <x v="0"/>
    <n v="0.99"/>
    <n v="1.3"/>
    <n v="1.145"/>
    <n v="19.399999999999999"/>
    <n v="15.6"/>
    <m/>
    <m/>
    <m/>
    <m/>
    <s v="intact"/>
    <n v="60"/>
    <n v="0.6"/>
    <n v="0.6"/>
    <s v="c"/>
    <s v="lsc"/>
    <s v="clsc"/>
    <s v="canopy"/>
    <m/>
    <m/>
    <n v="15.6"/>
    <n v="0.79608247422680423"/>
    <n v="3"/>
    <n v="10"/>
    <s v="no l height"/>
    <m/>
  </r>
  <r>
    <s v="WMDSFLN1"/>
    <n v="4"/>
    <s v="BT1661"/>
    <x v="25"/>
    <n v="1"/>
    <n v="44.9"/>
    <m/>
    <m/>
    <m/>
    <m/>
    <m/>
    <m/>
    <m/>
    <m/>
    <m/>
    <x v="1"/>
    <n v="0.9"/>
    <n v="1.9"/>
    <n v="1.4"/>
    <n v="17.399999999999999"/>
    <n v="17.399999999999999"/>
    <m/>
    <m/>
    <m/>
    <m/>
    <s v="intact"/>
    <n v="30"/>
    <n v="0.3"/>
    <n v="0.3"/>
    <s v="c"/>
    <s v="lsc"/>
    <s v="clsc"/>
    <s v="canopy"/>
    <n v="1.8"/>
    <m/>
    <m/>
    <n v="0.10241379310344831"/>
    <n v="2"/>
    <m/>
    <m/>
    <m/>
  </r>
  <r>
    <s v="WMDSFLN1"/>
    <n v="4"/>
    <s v="BT1662"/>
    <x v="25"/>
    <n v="1"/>
    <n v="28.4"/>
    <m/>
    <m/>
    <m/>
    <m/>
    <m/>
    <m/>
    <m/>
    <m/>
    <m/>
    <x v="1"/>
    <n v="1.4"/>
    <n v="0.99"/>
    <n v="1.1949999999999998"/>
    <n v="16.600000000000001"/>
    <n v="16.600000000000001"/>
    <m/>
    <m/>
    <m/>
    <m/>
    <s v="intact"/>
    <n v="15"/>
    <n v="0.15"/>
    <n v="0.15"/>
    <s v="e"/>
    <s v="sc"/>
    <s v="esc"/>
    <s v="canopy"/>
    <m/>
    <m/>
    <n v="16.600000000000001"/>
    <n v="0.9900000000000001"/>
    <m/>
    <m/>
    <m/>
    <m/>
  </r>
  <r>
    <s v="WMDSFLN1"/>
    <n v="4"/>
    <s v="BT1663"/>
    <x v="39"/>
    <n v="1"/>
    <n v="30"/>
    <m/>
    <m/>
    <m/>
    <m/>
    <m/>
    <m/>
    <m/>
    <m/>
    <m/>
    <x v="1"/>
    <n v="0.8"/>
    <n v="0.7"/>
    <n v="0.75"/>
    <n v="10"/>
    <n v="10"/>
    <m/>
    <m/>
    <m/>
    <m/>
    <s v="intact"/>
    <n v="10"/>
    <n v="0.1"/>
    <n v="0.1"/>
    <s v="e"/>
    <s v="sc"/>
    <s v="esc"/>
    <s v="canopy"/>
    <m/>
    <m/>
    <n v="10"/>
    <n v="0.9900000000000001"/>
    <m/>
    <m/>
    <m/>
    <m/>
  </r>
  <r>
    <s v="WMDSFLN1"/>
    <n v="3"/>
    <s v="BT1664"/>
    <x v="25"/>
    <n v="1"/>
    <n v="13.2"/>
    <m/>
    <m/>
    <m/>
    <m/>
    <m/>
    <m/>
    <m/>
    <m/>
    <m/>
    <x v="0"/>
    <n v="0.4"/>
    <n v="0.8"/>
    <n v="0.60000000000000009"/>
    <n v="16"/>
    <n v="5"/>
    <m/>
    <m/>
    <s v="stem"/>
    <m/>
    <s v="stem"/>
    <n v="100"/>
    <n v="0.99"/>
    <n v="1"/>
    <s v="l"/>
    <m/>
    <s v="l"/>
    <s v="basal"/>
    <n v="5"/>
    <m/>
    <m/>
    <n v="0.30937500000000001"/>
    <n v="2"/>
    <n v="0.99"/>
    <m/>
    <m/>
  </r>
  <r>
    <s v="WMDSFLN1"/>
    <n v="3"/>
    <s v="BT1665"/>
    <x v="25"/>
    <n v="1"/>
    <n v="13.2"/>
    <m/>
    <m/>
    <m/>
    <m/>
    <m/>
    <m/>
    <m/>
    <m/>
    <m/>
    <x v="0"/>
    <n v="0.01"/>
    <n v="0.8"/>
    <n v="0.40500000000000003"/>
    <n v="13"/>
    <n v="3"/>
    <m/>
    <m/>
    <s v="stem"/>
    <m/>
    <s v="stem"/>
    <n v="100"/>
    <n v="0.99"/>
    <n v="1"/>
    <s v="l"/>
    <m/>
    <s v="l"/>
    <s v="basal"/>
    <n v="3"/>
    <m/>
    <m/>
    <n v="0.22846153846153847"/>
    <n v="2"/>
    <n v="6"/>
    <m/>
    <m/>
  </r>
  <r>
    <s v="WMDSFLN1"/>
    <n v="3"/>
    <s v="BT1666"/>
    <x v="39"/>
    <n v="1"/>
    <n v="12.3"/>
    <m/>
    <m/>
    <m/>
    <m/>
    <m/>
    <m/>
    <m/>
    <m/>
    <m/>
    <x v="1"/>
    <n v="1.3"/>
    <n v="1.2"/>
    <n v="1.25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WMDSFLN1"/>
    <n v="3"/>
    <s v="BT1667"/>
    <x v="25"/>
    <n v="1"/>
    <n v="12.7"/>
    <m/>
    <m/>
    <m/>
    <m/>
    <m/>
    <m/>
    <m/>
    <m/>
    <m/>
    <x v="0"/>
    <n v="0.5"/>
    <n v="0.9"/>
    <n v="0.7"/>
    <n v="10"/>
    <n v="6"/>
    <m/>
    <m/>
    <m/>
    <m/>
    <s v="intact"/>
    <n v="100"/>
    <n v="0.99"/>
    <n v="1"/>
    <s v="l"/>
    <m/>
    <s v="l"/>
    <s v="basal"/>
    <n v="6"/>
    <m/>
    <m/>
    <n v="0.59400000000000008"/>
    <n v="8"/>
    <n v="50"/>
    <m/>
    <m/>
  </r>
  <r>
    <s v="WMDSFLN1"/>
    <n v="4"/>
    <s v="BT1668"/>
    <x v="29"/>
    <n v="1"/>
    <n v="40"/>
    <m/>
    <m/>
    <m/>
    <m/>
    <m/>
    <m/>
    <m/>
    <m/>
    <m/>
    <x v="0"/>
    <n v="0.01"/>
    <n v="0.01"/>
    <n v="0.01"/>
    <s v="UTS"/>
    <n v="5"/>
    <m/>
    <m/>
    <s v="stem"/>
    <m/>
    <s v="stem"/>
    <n v="100"/>
    <n v="0.99"/>
    <n v="1"/>
    <s v="l"/>
    <m/>
    <s v="l"/>
    <s v="basal"/>
    <n v="5"/>
    <m/>
    <m/>
    <n v="0.01"/>
    <n v="4"/>
    <n v="20"/>
    <m/>
    <m/>
  </r>
  <r>
    <s v="WMWSFH10"/>
    <n v="4"/>
    <s v="BT1669"/>
    <x v="46"/>
    <n v="1"/>
    <n v="79.2"/>
    <m/>
    <m/>
    <m/>
    <m/>
    <m/>
    <m/>
    <m/>
    <m/>
    <m/>
    <x v="1"/>
    <n v="1.5"/>
    <n v="0.99"/>
    <n v="1.2450000000000001"/>
    <n v="41"/>
    <n v="41"/>
    <m/>
    <m/>
    <m/>
    <m/>
    <s v="intact"/>
    <n v="5"/>
    <n v="0.05"/>
    <n v="0.05"/>
    <s v="e"/>
    <s v="sc"/>
    <s v="esc"/>
    <s v="canopy"/>
    <m/>
    <m/>
    <n v="41"/>
    <n v="0.9900000000000001"/>
    <m/>
    <m/>
    <m/>
    <m/>
  </r>
  <r>
    <s v="WMWSFH10"/>
    <n v="4"/>
    <s v="BT1670"/>
    <x v="46"/>
    <n v="1"/>
    <n v="75.400000000000006"/>
    <m/>
    <m/>
    <m/>
    <m/>
    <m/>
    <m/>
    <m/>
    <m/>
    <m/>
    <x v="1"/>
    <n v="1.8"/>
    <n v="1.5"/>
    <n v="1.65"/>
    <n v="37"/>
    <n v="37"/>
    <m/>
    <m/>
    <m/>
    <m/>
    <s v="intact"/>
    <n v="10"/>
    <n v="0.1"/>
    <n v="0.1"/>
    <s v="e"/>
    <s v="sc"/>
    <s v="esc"/>
    <s v="canopy"/>
    <m/>
    <m/>
    <n v="37"/>
    <n v="0.9900000000000001"/>
    <m/>
    <m/>
    <m/>
    <m/>
  </r>
  <r>
    <s v="WMWSFH10"/>
    <n v="4"/>
    <s v="BT1671"/>
    <x v="7"/>
    <n v="1"/>
    <n v="27"/>
    <m/>
    <m/>
    <m/>
    <m/>
    <m/>
    <m/>
    <m/>
    <m/>
    <m/>
    <x v="0"/>
    <n v="0.01"/>
    <n v="0.01"/>
    <n v="0.01"/>
    <n v="13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WSFH10"/>
    <n v="4"/>
    <s v="BT1672"/>
    <x v="43"/>
    <n v="1"/>
    <n v="49.5"/>
    <m/>
    <m/>
    <m/>
    <m/>
    <m/>
    <m/>
    <m/>
    <m/>
    <m/>
    <x v="1"/>
    <n v="2.5"/>
    <n v="3.5"/>
    <n v="3"/>
    <n v="25.6"/>
    <n v="25.6"/>
    <m/>
    <m/>
    <m/>
    <m/>
    <s v="intact"/>
    <n v="0.01"/>
    <n v="1E-4"/>
    <n v="1E-4"/>
    <s v="e"/>
    <s v="sc"/>
    <s v="esc"/>
    <s v="canopy"/>
    <m/>
    <m/>
    <n v="25.6"/>
    <n v="0.9900000000000001"/>
    <m/>
    <m/>
    <m/>
    <m/>
  </r>
  <r>
    <s v="WMWSFH10"/>
    <n v="4"/>
    <s v="BT1673"/>
    <x v="43"/>
    <n v="1"/>
    <n v="64.3"/>
    <m/>
    <m/>
    <m/>
    <m/>
    <m/>
    <m/>
    <m/>
    <m/>
    <m/>
    <x v="0"/>
    <n v="3.2"/>
    <n v="3.8"/>
    <n v="3.5"/>
    <n v="33.200000000000003"/>
    <n v="33.200000000000003"/>
    <m/>
    <m/>
    <m/>
    <m/>
    <s v="intact"/>
    <n v="0.01"/>
    <n v="1E-4"/>
    <n v="1E-4"/>
    <s v="e"/>
    <s v="sc"/>
    <s v="esc"/>
    <s v="canopy"/>
    <m/>
    <m/>
    <n v="33.200000000000003"/>
    <n v="0.9900000000000001"/>
    <m/>
    <m/>
    <m/>
    <m/>
  </r>
  <r>
    <s v="WMWSFH10"/>
    <n v="4"/>
    <s v="BT1674"/>
    <x v="40"/>
    <n v="1"/>
    <n v="24.4"/>
    <m/>
    <m/>
    <m/>
    <m/>
    <m/>
    <m/>
    <m/>
    <m/>
    <m/>
    <x v="1"/>
    <n v="2"/>
    <n v="1.8"/>
    <n v="1.9"/>
    <n v="13"/>
    <n v="13"/>
    <m/>
    <m/>
    <m/>
    <m/>
    <s v="intact"/>
    <n v="30"/>
    <n v="0.3"/>
    <n v="0.3"/>
    <s v="e"/>
    <s v="sc"/>
    <s v="esc"/>
    <s v="canopy"/>
    <m/>
    <m/>
    <n v="13"/>
    <n v="0.9900000000000001"/>
    <m/>
    <m/>
    <m/>
    <m/>
  </r>
  <r>
    <s v="WMWSFH10"/>
    <n v="4"/>
    <s v="BT1675"/>
    <x v="42"/>
    <n v="1"/>
    <n v="34.5"/>
    <m/>
    <m/>
    <m/>
    <m/>
    <m/>
    <m/>
    <m/>
    <m/>
    <m/>
    <x v="0"/>
    <n v="0.01"/>
    <n v="0.01"/>
    <n v="0.01"/>
    <n v="14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WSFH10"/>
    <n v="4"/>
    <s v="BT1676"/>
    <x v="47"/>
    <n v="1"/>
    <n v="136.19999999999999"/>
    <m/>
    <m/>
    <m/>
    <m/>
    <m/>
    <m/>
    <m/>
    <m/>
    <m/>
    <x v="0"/>
    <n v="1.2"/>
    <n v="1.7"/>
    <n v="1.45"/>
    <n v="53.2"/>
    <n v="51.2"/>
    <m/>
    <m/>
    <m/>
    <m/>
    <s v="intact"/>
    <n v="50"/>
    <n v="0.5"/>
    <n v="0.5"/>
    <s v="e"/>
    <s v="c"/>
    <s v="ec"/>
    <s v="canopy"/>
    <m/>
    <m/>
    <n v="51.2"/>
    <n v="0.95278195488721806"/>
    <m/>
    <m/>
    <m/>
    <m/>
  </r>
  <r>
    <s v="WMWSFH10"/>
    <n v="4"/>
    <s v="BT1677"/>
    <x v="47"/>
    <n v="1"/>
    <n v="88.9"/>
    <m/>
    <m/>
    <m/>
    <m/>
    <m/>
    <m/>
    <m/>
    <m/>
    <m/>
    <x v="0"/>
    <n v="1.4"/>
    <n v="1.3"/>
    <n v="1.35"/>
    <n v="35.6"/>
    <n v="35.6"/>
    <m/>
    <m/>
    <m/>
    <m/>
    <s v="intact"/>
    <n v="40"/>
    <n v="0.4"/>
    <n v="0.4"/>
    <s v="e"/>
    <s v="sc"/>
    <s v="esc"/>
    <s v="canopy"/>
    <m/>
    <m/>
    <n v="35.6"/>
    <n v="0.9900000000000001"/>
    <m/>
    <m/>
    <m/>
    <m/>
  </r>
  <r>
    <s v="WMWSFH10"/>
    <n v="4"/>
    <s v="BT1678"/>
    <x v="43"/>
    <n v="1"/>
    <n v="61.5"/>
    <m/>
    <m/>
    <m/>
    <m/>
    <m/>
    <m/>
    <m/>
    <m/>
    <m/>
    <x v="0"/>
    <n v="3.1"/>
    <n v="3.2"/>
    <n v="3.1500000000000004"/>
    <n v="34"/>
    <n v="34"/>
    <m/>
    <m/>
    <m/>
    <m/>
    <s v="intact"/>
    <n v="0.01"/>
    <n v="1E-4"/>
    <n v="1E-4"/>
    <s v="e"/>
    <s v="sc"/>
    <s v="esc"/>
    <s v="canopy"/>
    <m/>
    <m/>
    <n v="34"/>
    <n v="0.9900000000000001"/>
    <m/>
    <m/>
    <m/>
    <m/>
  </r>
  <r>
    <s v="WMWSFH10"/>
    <n v="4"/>
    <s v="BT1679"/>
    <x v="43"/>
    <n v="1"/>
    <n v="38"/>
    <m/>
    <m/>
    <m/>
    <m/>
    <m/>
    <m/>
    <m/>
    <m/>
    <m/>
    <x v="0"/>
    <n v="2.8"/>
    <n v="2.9"/>
    <n v="2.8499999999999996"/>
    <n v="26.2"/>
    <n v="26.2"/>
    <m/>
    <m/>
    <m/>
    <m/>
    <s v="intact"/>
    <n v="5"/>
    <n v="0.05"/>
    <n v="0.05"/>
    <s v="c"/>
    <s v="lsc"/>
    <s v="clsc"/>
    <s v="canopy"/>
    <n v="3.5"/>
    <m/>
    <m/>
    <n v="0.13225190839694656"/>
    <n v="3"/>
    <n v="0.99"/>
    <m/>
    <m/>
  </r>
  <r>
    <s v="WMWSFH10"/>
    <n v="4"/>
    <s v="BT1680"/>
    <x v="43"/>
    <n v="1"/>
    <n v="45.1"/>
    <m/>
    <m/>
    <m/>
    <m/>
    <m/>
    <m/>
    <m/>
    <m/>
    <m/>
    <x v="1"/>
    <n v="2.6"/>
    <n v="2.5"/>
    <n v="2.5499999999999998"/>
    <n v="27.6"/>
    <n v="27.6"/>
    <m/>
    <m/>
    <m/>
    <m/>
    <s v="intact"/>
    <n v="5"/>
    <n v="0.05"/>
    <n v="0.05"/>
    <s v="e"/>
    <s v="sc"/>
    <s v="esc"/>
    <s v="canopy"/>
    <m/>
    <m/>
    <n v="27.6"/>
    <n v="0.9900000000000001"/>
    <m/>
    <m/>
    <m/>
    <m/>
  </r>
  <r>
    <s v="WMWSFH10"/>
    <n v="3"/>
    <s v="BT1681"/>
    <x v="43"/>
    <n v="1"/>
    <n v="12.6"/>
    <m/>
    <m/>
    <m/>
    <m/>
    <m/>
    <m/>
    <m/>
    <m/>
    <m/>
    <x v="0"/>
    <n v="1.9"/>
    <n v="1.4"/>
    <n v="1.65"/>
    <n v="17"/>
    <n v="17"/>
    <m/>
    <m/>
    <m/>
    <m/>
    <s v="intact"/>
    <n v="5"/>
    <n v="0.05"/>
    <n v="0.05"/>
    <s v="e"/>
    <s v="sc"/>
    <s v="esc"/>
    <s v="canopy"/>
    <m/>
    <m/>
    <n v="17"/>
    <n v="0.9900000000000001"/>
    <m/>
    <m/>
    <m/>
    <m/>
  </r>
  <r>
    <s v="WMWSFH11"/>
    <n v="3"/>
    <s v="BT1682"/>
    <x v="40"/>
    <n v="1"/>
    <n v="10"/>
    <m/>
    <m/>
    <m/>
    <m/>
    <m/>
    <m/>
    <m/>
    <m/>
    <m/>
    <x v="1"/>
    <n v="1.4"/>
    <n v="1.3"/>
    <n v="1.35"/>
    <s v="UTS"/>
    <n v="7"/>
    <m/>
    <m/>
    <m/>
    <s v="canopy"/>
    <s v="canopy"/>
    <n v="70"/>
    <n v="0.70000000000000007"/>
    <n v="0.70000000000000007"/>
    <s v="e"/>
    <s v="s"/>
    <s v="es"/>
    <s v="stem"/>
    <m/>
    <m/>
    <n v="7"/>
    <n v="0.01"/>
    <m/>
    <m/>
    <m/>
    <m/>
  </r>
  <r>
    <s v="WMWSFH11"/>
    <n v="4"/>
    <s v="BT1683"/>
    <x v="47"/>
    <n v="1"/>
    <n v="38.1"/>
    <m/>
    <m/>
    <m/>
    <m/>
    <m/>
    <m/>
    <m/>
    <m/>
    <m/>
    <x v="1"/>
    <n v="1.4"/>
    <n v="1.6"/>
    <n v="1.5"/>
    <n v="21.6"/>
    <n v="21.6"/>
    <m/>
    <m/>
    <m/>
    <m/>
    <s v="intact"/>
    <n v="40"/>
    <n v="0.4"/>
    <n v="0.4"/>
    <s v="e"/>
    <s v="sc"/>
    <s v="esc"/>
    <s v="canopy"/>
    <m/>
    <m/>
    <n v="21.6"/>
    <n v="0.9900000000000001"/>
    <m/>
    <m/>
    <m/>
    <m/>
  </r>
  <r>
    <s v="WMWSFH11"/>
    <n v="4"/>
    <s v="BT1684"/>
    <x v="47"/>
    <n v="1"/>
    <n v="24.4"/>
    <m/>
    <m/>
    <m/>
    <m/>
    <m/>
    <m/>
    <m/>
    <m/>
    <m/>
    <x v="1"/>
    <n v="1.1000000000000001"/>
    <n v="0.7"/>
    <n v="0.9"/>
    <n v="20.2"/>
    <n v="20.2"/>
    <m/>
    <m/>
    <m/>
    <m/>
    <s v="intact"/>
    <n v="40"/>
    <n v="0.4"/>
    <n v="0.4"/>
    <s v="e"/>
    <s v="sc"/>
    <s v="esc"/>
    <s v="canopy"/>
    <m/>
    <m/>
    <n v="20.2"/>
    <n v="0.9900000000000001"/>
    <m/>
    <m/>
    <m/>
    <m/>
  </r>
  <r>
    <s v="WMWSFH11"/>
    <n v="4"/>
    <s v="BT1685"/>
    <x v="42"/>
    <n v="1"/>
    <n v="39.5"/>
    <m/>
    <m/>
    <m/>
    <m/>
    <m/>
    <m/>
    <m/>
    <m/>
    <m/>
    <x v="0"/>
    <n v="2.4"/>
    <n v="3.1"/>
    <n v="2.75"/>
    <n v="20.6"/>
    <n v="20.6"/>
    <m/>
    <m/>
    <m/>
    <m/>
    <s v="intact"/>
    <n v="50"/>
    <n v="0.5"/>
    <n v="0.5"/>
    <s v="e"/>
    <s v="sc"/>
    <s v="esc"/>
    <s v="canopy"/>
    <m/>
    <m/>
    <n v="20.6"/>
    <n v="0.9900000000000001"/>
    <m/>
    <m/>
    <m/>
    <m/>
  </r>
  <r>
    <s v="WMWSFH11"/>
    <n v="4"/>
    <s v="BT1686"/>
    <x v="47"/>
    <n v="1"/>
    <n v="57.6"/>
    <m/>
    <m/>
    <m/>
    <m/>
    <m/>
    <m/>
    <m/>
    <m/>
    <m/>
    <x v="1"/>
    <n v="1.5"/>
    <n v="1.7"/>
    <n v="1.6"/>
    <n v="36.799999999999997"/>
    <n v="36.799999999999997"/>
    <m/>
    <m/>
    <m/>
    <m/>
    <s v="intact"/>
    <n v="15"/>
    <n v="0.15"/>
    <n v="0.15"/>
    <s v="e"/>
    <s v="c"/>
    <s v="ec"/>
    <s v="canopy"/>
    <m/>
    <m/>
    <n v="36.799999999999997"/>
    <n v="0.9900000000000001"/>
    <m/>
    <m/>
    <m/>
    <m/>
  </r>
  <r>
    <s v="WMWSFH11"/>
    <n v="4"/>
    <s v="BT1687"/>
    <x v="42"/>
    <n v="1"/>
    <n v="36.5"/>
    <m/>
    <m/>
    <m/>
    <m/>
    <m/>
    <m/>
    <m/>
    <m/>
    <m/>
    <x v="0"/>
    <n v="1.9"/>
    <n v="1.9"/>
    <n v="1.9"/>
    <n v="23"/>
    <n v="23"/>
    <m/>
    <m/>
    <m/>
    <m/>
    <s v="intact"/>
    <n v="50"/>
    <n v="0.5"/>
    <n v="0.5"/>
    <s v="e"/>
    <s v="sc"/>
    <s v="esc"/>
    <s v="canopy"/>
    <m/>
    <m/>
    <n v="23"/>
    <n v="0.9900000000000001"/>
    <m/>
    <m/>
    <m/>
    <m/>
  </r>
  <r>
    <s v="WMWSFH11"/>
    <n v="4"/>
    <s v="BT1688"/>
    <x v="47"/>
    <n v="1"/>
    <n v="39.799999999999997"/>
    <m/>
    <m/>
    <m/>
    <m/>
    <m/>
    <m/>
    <m/>
    <m/>
    <m/>
    <x v="1"/>
    <n v="1.5"/>
    <n v="1.7"/>
    <n v="1.6"/>
    <n v="28.4"/>
    <n v="28.4"/>
    <m/>
    <m/>
    <m/>
    <m/>
    <s v="intact"/>
    <n v="15"/>
    <n v="0.15"/>
    <n v="0.15"/>
    <s v="e"/>
    <s v="sc"/>
    <s v="esc"/>
    <s v="canopy"/>
    <m/>
    <m/>
    <n v="28.4"/>
    <n v="0.9900000000000001"/>
    <m/>
    <m/>
    <m/>
    <m/>
  </r>
  <r>
    <s v="WMWSFH11"/>
    <n v="4"/>
    <s v="BT1689"/>
    <x v="47"/>
    <n v="1"/>
    <n v="45.2"/>
    <m/>
    <m/>
    <m/>
    <m/>
    <m/>
    <m/>
    <m/>
    <m/>
    <m/>
    <x v="1"/>
    <n v="1.1000000000000001"/>
    <n v="1.4"/>
    <n v="1.25"/>
    <n v="24.8"/>
    <n v="24.8"/>
    <m/>
    <m/>
    <m/>
    <m/>
    <s v="intact"/>
    <n v="15"/>
    <n v="0.15"/>
    <n v="0.15"/>
    <s v="e"/>
    <s v="sc"/>
    <s v="esc"/>
    <s v="canopy"/>
    <m/>
    <m/>
    <n v="24.8"/>
    <n v="0.9900000000000001"/>
    <m/>
    <m/>
    <m/>
    <m/>
  </r>
  <r>
    <s v="WMWSFH11"/>
    <n v="4"/>
    <s v="BT1690"/>
    <x v="47"/>
    <n v="1"/>
    <n v="79"/>
    <m/>
    <m/>
    <m/>
    <m/>
    <m/>
    <m/>
    <m/>
    <m/>
    <m/>
    <x v="1"/>
    <n v="2.2000000000000002"/>
    <n v="1.8"/>
    <n v="2"/>
    <n v="40.799999999999997"/>
    <n v="40.799999999999997"/>
    <m/>
    <m/>
    <m/>
    <m/>
    <s v="intact"/>
    <n v="20"/>
    <n v="0.2"/>
    <n v="0.2"/>
    <s v="e"/>
    <s v="c"/>
    <s v="ec"/>
    <s v="canopy"/>
    <m/>
    <m/>
    <n v="40.799999999999997"/>
    <n v="0.9900000000000001"/>
    <m/>
    <m/>
    <m/>
    <m/>
  </r>
  <r>
    <s v="WMWSFH11"/>
    <n v="4"/>
    <s v="BT1691"/>
    <x v="47"/>
    <n v="1"/>
    <n v="64.7"/>
    <m/>
    <m/>
    <m/>
    <m/>
    <m/>
    <m/>
    <m/>
    <m/>
    <m/>
    <x v="1"/>
    <n v="1.4"/>
    <n v="1.6"/>
    <n v="1.5"/>
    <n v="38.799999999999997"/>
    <n v="38.799999999999997"/>
    <m/>
    <m/>
    <m/>
    <m/>
    <s v="intact"/>
    <n v="30"/>
    <n v="0.3"/>
    <n v="0.3"/>
    <s v="e"/>
    <s v="c"/>
    <s v="ec"/>
    <s v="canopy"/>
    <m/>
    <m/>
    <n v="38.799999999999997"/>
    <n v="0.9900000000000001"/>
    <m/>
    <m/>
    <m/>
    <m/>
  </r>
  <r>
    <s v="WMWSFH11"/>
    <n v="4"/>
    <s v="BT1692"/>
    <x v="40"/>
    <n v="1"/>
    <n v="36.299999999999997"/>
    <m/>
    <m/>
    <m/>
    <m/>
    <m/>
    <m/>
    <m/>
    <m/>
    <m/>
    <x v="1"/>
    <n v="2.1"/>
    <n v="2.1"/>
    <n v="2.1"/>
    <n v="19.399999999999999"/>
    <n v="19.399999999999999"/>
    <m/>
    <m/>
    <m/>
    <m/>
    <s v="intact"/>
    <n v="10"/>
    <n v="0.1"/>
    <n v="0.1"/>
    <s v="e"/>
    <s v="c"/>
    <s v="ec"/>
    <s v="canopy"/>
    <m/>
    <m/>
    <n v="19.399999999999999"/>
    <n v="0.9900000000000001"/>
    <m/>
    <m/>
    <m/>
    <m/>
  </r>
  <r>
    <s v="WMWSFH11"/>
    <n v="4"/>
    <s v="BT1693"/>
    <x v="47"/>
    <n v="1"/>
    <n v="71"/>
    <m/>
    <m/>
    <m/>
    <m/>
    <m/>
    <m/>
    <m/>
    <m/>
    <m/>
    <x v="1"/>
    <n v="1.9"/>
    <n v="1.7"/>
    <n v="1.7999999999999998"/>
    <n v="35.200000000000003"/>
    <n v="35.200000000000003"/>
    <m/>
    <m/>
    <m/>
    <m/>
    <s v="intact"/>
    <n v="20"/>
    <n v="0.2"/>
    <n v="0.2"/>
    <s v="e"/>
    <s v="c"/>
    <s v="ec"/>
    <s v="canopy"/>
    <m/>
    <m/>
    <n v="35.200000000000003"/>
    <n v="0.9900000000000001"/>
    <m/>
    <m/>
    <m/>
    <m/>
  </r>
  <r>
    <s v="WMWSFH11"/>
    <n v="4"/>
    <s v="BT1694"/>
    <x v="40"/>
    <n v="1"/>
    <n v="49.7"/>
    <m/>
    <m/>
    <m/>
    <m/>
    <m/>
    <m/>
    <m/>
    <m/>
    <m/>
    <x v="0"/>
    <n v="1.5"/>
    <n v="0.99"/>
    <n v="1.2450000000000001"/>
    <n v="19.399999999999999"/>
    <n v="19.399999999999999"/>
    <m/>
    <m/>
    <m/>
    <m/>
    <s v="intact"/>
    <n v="15"/>
    <n v="0.15"/>
    <n v="0.15"/>
    <s v="e"/>
    <s v="c"/>
    <s v="ec"/>
    <s v="canopy"/>
    <m/>
    <m/>
    <n v="19.399999999999999"/>
    <n v="0.9900000000000001"/>
    <m/>
    <m/>
    <m/>
    <m/>
  </r>
  <r>
    <s v="WMWSFH11"/>
    <n v="4"/>
    <s v="BT1695"/>
    <x v="47"/>
    <n v="1"/>
    <n v="66"/>
    <m/>
    <m/>
    <m/>
    <m/>
    <m/>
    <m/>
    <m/>
    <m/>
    <m/>
    <x v="1"/>
    <n v="1.3"/>
    <n v="1.7"/>
    <n v="1.5"/>
    <n v="36.5"/>
    <n v="36.5"/>
    <m/>
    <m/>
    <m/>
    <m/>
    <s v="intact"/>
    <n v="20"/>
    <n v="0.2"/>
    <n v="0.2"/>
    <s v="e"/>
    <s v="c"/>
    <s v="ec"/>
    <s v="canopy"/>
    <m/>
    <m/>
    <n v="36.5"/>
    <n v="0.9900000000000001"/>
    <m/>
    <m/>
    <m/>
    <m/>
  </r>
  <r>
    <s v="WMWSFH11"/>
    <n v="4"/>
    <s v="BT1696"/>
    <x v="47"/>
    <n v="1"/>
    <n v="138"/>
    <m/>
    <m/>
    <m/>
    <m/>
    <m/>
    <m/>
    <m/>
    <m/>
    <m/>
    <x v="0"/>
    <n v="1.5"/>
    <n v="1.6"/>
    <n v="1.55"/>
    <n v="41.2"/>
    <n v="41.2"/>
    <m/>
    <m/>
    <m/>
    <m/>
    <s v="intact"/>
    <n v="30"/>
    <n v="0.3"/>
    <n v="0.3"/>
    <s v="e"/>
    <s v="c"/>
    <s v="ec"/>
    <s v="canopy"/>
    <m/>
    <m/>
    <n v="41.2"/>
    <n v="0.9900000000000001"/>
    <m/>
    <m/>
    <m/>
    <m/>
  </r>
  <r>
    <s v="WMWSFH11"/>
    <n v="4"/>
    <s v="BT1697"/>
    <x v="42"/>
    <n v="1"/>
    <n v="41.8"/>
    <m/>
    <m/>
    <m/>
    <m/>
    <m/>
    <m/>
    <m/>
    <m/>
    <m/>
    <x v="0"/>
    <n v="2.8"/>
    <n v="2"/>
    <n v="2.4"/>
    <n v="18.600000000000001"/>
    <n v="18.600000000000001"/>
    <m/>
    <m/>
    <m/>
    <m/>
    <s v="intact"/>
    <n v="15"/>
    <n v="0.15"/>
    <n v="0.15"/>
    <s v="e"/>
    <s v="sc"/>
    <s v="esc"/>
    <s v="canopy"/>
    <m/>
    <m/>
    <n v="18.600000000000001"/>
    <n v="0.9900000000000001"/>
    <m/>
    <m/>
    <m/>
    <m/>
  </r>
  <r>
    <s v="WMWSFH11"/>
    <n v="4"/>
    <s v="BT1698"/>
    <x v="42"/>
    <n v="1"/>
    <n v="47"/>
    <m/>
    <m/>
    <m/>
    <m/>
    <m/>
    <m/>
    <m/>
    <m/>
    <m/>
    <x v="0"/>
    <n v="1.9"/>
    <n v="2.5"/>
    <n v="2.2000000000000002"/>
    <n v="20.2"/>
    <n v="20.2"/>
    <m/>
    <m/>
    <m/>
    <m/>
    <s v="intact"/>
    <n v="50"/>
    <n v="0.5"/>
    <n v="0.5"/>
    <s v="e"/>
    <s v="sc"/>
    <s v="esc"/>
    <s v="canopy"/>
    <m/>
    <m/>
    <n v="20.2"/>
    <n v="0.9900000000000001"/>
    <m/>
    <m/>
    <m/>
    <m/>
  </r>
  <r>
    <s v="WMWSFH11"/>
    <n v="3"/>
    <s v="BT1699"/>
    <x v="19"/>
    <n v="1"/>
    <n v="9"/>
    <m/>
    <m/>
    <m/>
    <m/>
    <m/>
    <m/>
    <m/>
    <m/>
    <m/>
    <x v="1"/>
    <n v="0.01"/>
    <n v="0.01"/>
    <n v="0.01"/>
    <n v="6"/>
    <n v="0.01"/>
    <n v="2013"/>
    <s v="tree"/>
    <m/>
    <m/>
    <s v="tree"/>
    <n v="100"/>
    <n v="0.99"/>
    <n v="1"/>
    <s v="d"/>
    <m/>
    <s v="d"/>
    <s v="dead"/>
    <m/>
    <m/>
    <n v="0.01"/>
    <n v="0.01"/>
    <m/>
    <m/>
    <s v="Acacia"/>
    <m/>
  </r>
  <r>
    <s v="WMWSFH11"/>
    <n v="3"/>
    <s v="BT1700"/>
    <x v="19"/>
    <n v="1"/>
    <n v="8"/>
    <m/>
    <m/>
    <m/>
    <m/>
    <m/>
    <m/>
    <m/>
    <m/>
    <m/>
    <x v="1"/>
    <n v="0.01"/>
    <n v="0.01"/>
    <n v="0.01"/>
    <n v="11"/>
    <n v="0.01"/>
    <n v="2013"/>
    <s v="tree"/>
    <m/>
    <m/>
    <s v="tree"/>
    <n v="100"/>
    <n v="0.99"/>
    <n v="1"/>
    <s v="d"/>
    <m/>
    <s v="d"/>
    <s v="dead"/>
    <m/>
    <m/>
    <n v="0.01"/>
    <n v="0.01"/>
    <m/>
    <m/>
    <s v="Acacia"/>
    <m/>
  </r>
  <r>
    <s v="WMWSFH11"/>
    <n v="3"/>
    <s v="BT1701"/>
    <x v="42"/>
    <n v="1"/>
    <n v="18.7"/>
    <m/>
    <m/>
    <m/>
    <m/>
    <m/>
    <m/>
    <m/>
    <m/>
    <m/>
    <x v="0"/>
    <n v="1.9"/>
    <n v="2"/>
    <n v="1.95"/>
    <n v="17"/>
    <n v="17"/>
    <m/>
    <m/>
    <m/>
    <m/>
    <s v="intact"/>
    <n v="30"/>
    <n v="0.3"/>
    <n v="0.3"/>
    <s v="e"/>
    <s v="sc"/>
    <s v="esc"/>
    <s v="canopy"/>
    <m/>
    <m/>
    <n v="17"/>
    <n v="0.9900000000000001"/>
    <m/>
    <m/>
    <m/>
    <m/>
  </r>
  <r>
    <s v="WMWSFH11"/>
    <n v="3"/>
    <s v="BT1702"/>
    <x v="47"/>
    <n v="1"/>
    <n v="17.7"/>
    <m/>
    <m/>
    <m/>
    <m/>
    <m/>
    <m/>
    <m/>
    <m/>
    <m/>
    <x v="1"/>
    <n v="0.8"/>
    <n v="0.8"/>
    <n v="0.8"/>
    <n v="15"/>
    <n v="15"/>
    <m/>
    <m/>
    <m/>
    <m/>
    <s v="intact"/>
    <n v="30"/>
    <n v="0.3"/>
    <n v="0.3"/>
    <s v="e"/>
    <s v="sc"/>
    <s v="esc"/>
    <s v="canopy"/>
    <m/>
    <m/>
    <n v="15"/>
    <n v="0.9900000000000001"/>
    <m/>
    <m/>
    <m/>
    <m/>
  </r>
  <r>
    <s v="WMWSFH11"/>
    <n v="3"/>
    <s v="BT1703"/>
    <x v="42"/>
    <n v="1"/>
    <n v="12.6"/>
    <m/>
    <m/>
    <m/>
    <m/>
    <m/>
    <m/>
    <m/>
    <m/>
    <m/>
    <x v="0"/>
    <n v="1.3"/>
    <n v="1.5"/>
    <n v="1.4"/>
    <n v="10"/>
    <n v="10"/>
    <m/>
    <m/>
    <m/>
    <m/>
    <s v="intact"/>
    <n v="20"/>
    <n v="0.2"/>
    <n v="0.2"/>
    <s v="e"/>
    <s v="sc"/>
    <s v="esc"/>
    <s v="canopy"/>
    <m/>
    <m/>
    <n v="10"/>
    <n v="0.9900000000000001"/>
    <m/>
    <m/>
    <m/>
    <m/>
  </r>
  <r>
    <s v="WMWSFH11"/>
    <n v="3"/>
    <s v="BT1704"/>
    <x v="40"/>
    <n v="1"/>
    <n v="18.7"/>
    <m/>
    <m/>
    <m/>
    <m/>
    <m/>
    <m/>
    <m/>
    <m/>
    <m/>
    <x v="1"/>
    <n v="1.7"/>
    <n v="1.6"/>
    <n v="1.65"/>
    <n v="18"/>
    <n v="18"/>
    <m/>
    <m/>
    <m/>
    <m/>
    <s v="intact"/>
    <n v="10"/>
    <n v="0.1"/>
    <n v="0.1"/>
    <s v="e"/>
    <s v="sc"/>
    <s v="esc"/>
    <s v="canopy"/>
    <m/>
    <m/>
    <n v="18"/>
    <n v="0.9900000000000001"/>
    <m/>
    <m/>
    <m/>
    <m/>
  </r>
  <r>
    <s v="WMWSFH11"/>
    <n v="3"/>
    <s v="BT1705"/>
    <x v="19"/>
    <n v="1"/>
    <n v="10.7"/>
    <m/>
    <m/>
    <m/>
    <m/>
    <m/>
    <m/>
    <m/>
    <m/>
    <m/>
    <x v="1"/>
    <n v="0.01"/>
    <n v="0.01"/>
    <n v="0.01"/>
    <n v="11"/>
    <n v="11"/>
    <n v="2013"/>
    <s v="tree"/>
    <m/>
    <m/>
    <s v="tree"/>
    <n v="100"/>
    <n v="0.99"/>
    <n v="1"/>
    <s v="d"/>
    <m/>
    <s v="d"/>
    <s v="dead"/>
    <m/>
    <m/>
    <n v="11"/>
    <n v="0.9900000000000001"/>
    <m/>
    <m/>
    <s v="Acacia"/>
    <m/>
  </r>
  <r>
    <s v="WMWSFH12"/>
    <n v="3"/>
    <s v="BT1706"/>
    <x v="40"/>
    <n v="1"/>
    <n v="14.9"/>
    <m/>
    <m/>
    <m/>
    <m/>
    <m/>
    <m/>
    <m/>
    <m/>
    <m/>
    <x v="0"/>
    <n v="0.5"/>
    <n v="0.8"/>
    <n v="0.65"/>
    <m/>
    <m/>
    <m/>
    <m/>
    <m/>
    <s v="canopy"/>
    <s v="canopy"/>
    <n v="80"/>
    <n v="0.8"/>
    <n v="0.8"/>
    <s v="e"/>
    <s v="sc"/>
    <s v="esc"/>
    <s v="canopy"/>
    <m/>
    <m/>
    <n v="0.01"/>
    <m/>
    <m/>
    <m/>
    <s v="missing height data"/>
    <m/>
  </r>
  <r>
    <s v="WMWSFH12"/>
    <n v="4"/>
    <s v="BT1707"/>
    <x v="47"/>
    <n v="1"/>
    <n v="107.3"/>
    <m/>
    <m/>
    <m/>
    <m/>
    <m/>
    <m/>
    <m/>
    <m/>
    <m/>
    <x v="1"/>
    <n v="0.9"/>
    <n v="1.3"/>
    <n v="1.1000000000000001"/>
    <n v="42.2"/>
    <n v="42.2"/>
    <m/>
    <m/>
    <m/>
    <m/>
    <s v="intact"/>
    <n v="20"/>
    <n v="0.2"/>
    <n v="0.2"/>
    <s v="e"/>
    <s v="c"/>
    <s v="ec"/>
    <s v="canopy"/>
    <m/>
    <m/>
    <n v="42.2"/>
    <n v="0.9900000000000001"/>
    <m/>
    <m/>
    <m/>
    <m/>
  </r>
  <r>
    <s v="WMWSFH12"/>
    <n v="4"/>
    <s v="BT1708"/>
    <x v="43"/>
    <n v="1"/>
    <n v="54.4"/>
    <m/>
    <m/>
    <m/>
    <m/>
    <m/>
    <m/>
    <m/>
    <m/>
    <m/>
    <x v="1"/>
    <n v="3.6"/>
    <n v="2.7"/>
    <n v="3.1500000000000004"/>
    <n v="29.2"/>
    <n v="29.2"/>
    <m/>
    <m/>
    <m/>
    <m/>
    <s v="intact"/>
    <n v="10"/>
    <n v="0.1"/>
    <n v="0.1"/>
    <s v="e"/>
    <s v="c"/>
    <s v="ec"/>
    <s v="canopy"/>
    <m/>
    <m/>
    <n v="29.2"/>
    <n v="0.9900000000000001"/>
    <m/>
    <m/>
    <m/>
    <m/>
  </r>
  <r>
    <s v="WMWSFH12"/>
    <n v="4"/>
    <s v="BT1709"/>
    <x v="43"/>
    <n v="1"/>
    <n v="60.7"/>
    <m/>
    <m/>
    <m/>
    <m/>
    <m/>
    <m/>
    <m/>
    <m/>
    <m/>
    <x v="0"/>
    <n v="4.8"/>
    <n v="4.5999999999999996"/>
    <n v="4.6999999999999993"/>
    <n v="24.2"/>
    <n v="24.2"/>
    <m/>
    <m/>
    <m/>
    <m/>
    <s v="intact"/>
    <n v="5"/>
    <n v="0.05"/>
    <n v="0.05"/>
    <s v="c"/>
    <s v="lsc"/>
    <s v="clsc"/>
    <s v="canopy"/>
    <n v="1.6"/>
    <m/>
    <m/>
    <n v="6.545454545454546E-2"/>
    <n v="8"/>
    <m/>
    <m/>
    <m/>
  </r>
  <r>
    <s v="WMWSFH12"/>
    <n v="4"/>
    <s v="BT1710"/>
    <x v="43"/>
    <n v="1"/>
    <n v="53.2"/>
    <m/>
    <m/>
    <m/>
    <m/>
    <m/>
    <m/>
    <m/>
    <m/>
    <m/>
    <x v="1"/>
    <n v="2.8"/>
    <n v="2.6"/>
    <n v="2.7"/>
    <n v="30.9"/>
    <n v="30.9"/>
    <m/>
    <m/>
    <m/>
    <m/>
    <s v="intact"/>
    <n v="0.01"/>
    <n v="1E-4"/>
    <n v="1E-4"/>
    <s v="e"/>
    <s v="c"/>
    <s v="ec"/>
    <s v="canopy"/>
    <m/>
    <m/>
    <n v="30.9"/>
    <n v="0.9900000000000001"/>
    <m/>
    <m/>
    <m/>
    <m/>
  </r>
  <r>
    <s v="WMWSFH12"/>
    <n v="4"/>
    <s v="BT1711"/>
    <x v="47"/>
    <n v="1"/>
    <n v="121.2"/>
    <m/>
    <m/>
    <m/>
    <m/>
    <m/>
    <m/>
    <m/>
    <m/>
    <m/>
    <x v="1"/>
    <n v="1.5"/>
    <n v="1.2"/>
    <n v="1.35"/>
    <n v="42.9"/>
    <n v="42.9"/>
    <m/>
    <m/>
    <m/>
    <m/>
    <s v="intact"/>
    <n v="20"/>
    <n v="0.2"/>
    <n v="0.2"/>
    <s v="e"/>
    <s v="c"/>
    <s v="ec"/>
    <s v="canopy"/>
    <m/>
    <m/>
    <n v="42.9"/>
    <n v="0.9900000000000001"/>
    <m/>
    <m/>
    <m/>
    <m/>
  </r>
  <r>
    <s v="WMWSFH12"/>
    <n v="4"/>
    <s v="BT1712"/>
    <x v="47"/>
    <n v="1"/>
    <n v="96"/>
    <m/>
    <m/>
    <m/>
    <m/>
    <m/>
    <m/>
    <m/>
    <m/>
    <m/>
    <x v="1"/>
    <n v="0.9"/>
    <n v="1.1000000000000001"/>
    <n v="1"/>
    <n v="42"/>
    <n v="42"/>
    <m/>
    <m/>
    <m/>
    <m/>
    <s v="intact"/>
    <n v="20"/>
    <n v="0.2"/>
    <n v="0.2"/>
    <s v="e"/>
    <s v="c"/>
    <s v="ec"/>
    <s v="canopy"/>
    <m/>
    <m/>
    <n v="42"/>
    <n v="0.9900000000000001"/>
    <m/>
    <m/>
    <m/>
    <m/>
  </r>
  <r>
    <s v="WMWSFH12"/>
    <n v="4"/>
    <s v="BT1713"/>
    <x v="47"/>
    <n v="1"/>
    <n v="101.1"/>
    <m/>
    <m/>
    <m/>
    <m/>
    <m/>
    <m/>
    <m/>
    <m/>
    <m/>
    <x v="0"/>
    <n v="1.4"/>
    <n v="1.7"/>
    <n v="1.5499999999999998"/>
    <n v="49"/>
    <n v="48"/>
    <m/>
    <m/>
    <m/>
    <m/>
    <s v="intact"/>
    <n v="35"/>
    <n v="0.35000000000000003"/>
    <n v="0.35000000000000003"/>
    <s v="e"/>
    <s v="c"/>
    <s v="ec"/>
    <s v="canopy"/>
    <m/>
    <m/>
    <n v="48"/>
    <n v="0.96979591836734702"/>
    <m/>
    <m/>
    <m/>
    <m/>
  </r>
  <r>
    <s v="WMWSFH12"/>
    <n v="4"/>
    <s v="BT1714"/>
    <x v="43"/>
    <n v="1"/>
    <n v="77"/>
    <m/>
    <m/>
    <m/>
    <m/>
    <m/>
    <m/>
    <m/>
    <m/>
    <m/>
    <x v="0"/>
    <n v="3"/>
    <n v="3.4"/>
    <n v="3.2"/>
    <n v="38.6"/>
    <n v="38.6"/>
    <m/>
    <m/>
    <m/>
    <m/>
    <s v="intact"/>
    <n v="5"/>
    <n v="0.05"/>
    <n v="0.05"/>
    <s v="c"/>
    <s v="lsc"/>
    <s v="clsc"/>
    <s v="canopy"/>
    <n v="0.7"/>
    <m/>
    <m/>
    <n v="1.7953367875647667E-2"/>
    <n v="6"/>
    <n v="0.99"/>
    <m/>
    <m/>
  </r>
  <r>
    <s v="WMWSFH12"/>
    <n v="4"/>
    <s v="BT1715"/>
    <x v="42"/>
    <n v="1"/>
    <n v="28"/>
    <m/>
    <m/>
    <m/>
    <m/>
    <m/>
    <m/>
    <m/>
    <m/>
    <m/>
    <x v="0"/>
    <n v="2"/>
    <n v="1.8"/>
    <n v="1.9"/>
    <n v="13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WSFH12"/>
    <n v="4"/>
    <s v="BT1716"/>
    <x v="40"/>
    <n v="1"/>
    <n v="109.3"/>
    <m/>
    <m/>
    <m/>
    <m/>
    <m/>
    <m/>
    <m/>
    <m/>
    <m/>
    <x v="0"/>
    <n v="1.9"/>
    <n v="1.7"/>
    <n v="1.7999999999999998"/>
    <n v="24.9"/>
    <n v="24.9"/>
    <m/>
    <m/>
    <m/>
    <m/>
    <s v="intact"/>
    <n v="15"/>
    <n v="0.15"/>
    <n v="0.15"/>
    <s v="e"/>
    <s v="sc"/>
    <s v="esc"/>
    <s v="canopy"/>
    <m/>
    <m/>
    <n v="24.9"/>
    <n v="0.9900000000000001"/>
    <m/>
    <m/>
    <m/>
    <m/>
  </r>
  <r>
    <s v="WMWSFH12"/>
    <n v="4"/>
    <s v="BT1717"/>
    <x v="46"/>
    <n v="1"/>
    <n v="142.30000000000001"/>
    <m/>
    <m/>
    <m/>
    <m/>
    <m/>
    <m/>
    <m/>
    <m/>
    <m/>
    <x v="1"/>
    <n v="1.1000000000000001"/>
    <n v="1.8"/>
    <n v="1.4500000000000002"/>
    <n v="48.5"/>
    <n v="48.5"/>
    <m/>
    <m/>
    <m/>
    <m/>
    <s v="intact"/>
    <n v="10"/>
    <n v="0.1"/>
    <n v="0.1"/>
    <s v="e"/>
    <s v="c"/>
    <s v="ec"/>
    <s v="canopy"/>
    <m/>
    <m/>
    <n v="48.5"/>
    <n v="0.9900000000000001"/>
    <m/>
    <m/>
    <m/>
    <m/>
  </r>
  <r>
    <s v="WMWSFH12"/>
    <n v="4"/>
    <s v="BT1718"/>
    <x v="47"/>
    <n v="1"/>
    <n v="93.6"/>
    <m/>
    <m/>
    <m/>
    <m/>
    <m/>
    <m/>
    <m/>
    <m/>
    <m/>
    <x v="1"/>
    <n v="1.7"/>
    <n v="1.9"/>
    <n v="1.7999999999999998"/>
    <n v="43.2"/>
    <n v="43.2"/>
    <m/>
    <m/>
    <m/>
    <m/>
    <s v="intact"/>
    <n v="25"/>
    <n v="0.25"/>
    <n v="0.25"/>
    <s v="e"/>
    <s v="c"/>
    <s v="ec"/>
    <s v="canopy"/>
    <m/>
    <m/>
    <n v="43.2"/>
    <n v="0.9900000000000001"/>
    <m/>
    <m/>
    <m/>
    <m/>
  </r>
  <r>
    <s v="WMWSFH13"/>
    <n v="4"/>
    <s v="BT1719"/>
    <x v="47"/>
    <n v="1"/>
    <n v="255"/>
    <m/>
    <m/>
    <m/>
    <m/>
    <m/>
    <m/>
    <m/>
    <m/>
    <m/>
    <x v="1"/>
    <n v="1.5"/>
    <n v="1.2"/>
    <n v="1.35"/>
    <n v="69.5"/>
    <n v="69.5"/>
    <m/>
    <m/>
    <m/>
    <m/>
    <s v="intact"/>
    <n v="5"/>
    <n v="0.05"/>
    <n v="0.05"/>
    <s v="e"/>
    <s v="c"/>
    <s v="ec"/>
    <s v="canopy"/>
    <m/>
    <m/>
    <n v="69.5"/>
    <n v="0.9900000000000001"/>
    <m/>
    <m/>
    <s v="very large tree"/>
    <m/>
  </r>
  <r>
    <s v="WMWSFH13"/>
    <n v="4"/>
    <s v="BT1720"/>
    <x v="47"/>
    <n v="1"/>
    <n v="133"/>
    <m/>
    <m/>
    <m/>
    <m/>
    <m/>
    <m/>
    <m/>
    <m/>
    <m/>
    <x v="0"/>
    <n v="1.5"/>
    <n v="1.4"/>
    <n v="1.45"/>
    <n v="42.3"/>
    <n v="42.3"/>
    <m/>
    <m/>
    <m/>
    <m/>
    <s v="intact"/>
    <n v="10"/>
    <n v="0.1"/>
    <n v="0.1"/>
    <s v="e"/>
    <s v="sc"/>
    <s v="esc"/>
    <s v="canopy"/>
    <m/>
    <m/>
    <n v="42.3"/>
    <n v="0.9900000000000001"/>
    <m/>
    <m/>
    <m/>
    <m/>
  </r>
  <r>
    <s v="WMWSFH13"/>
    <n v="4"/>
    <s v="BT1721"/>
    <x v="47"/>
    <n v="1"/>
    <n v="112"/>
    <m/>
    <m/>
    <m/>
    <m/>
    <m/>
    <m/>
    <m/>
    <m/>
    <m/>
    <x v="0"/>
    <n v="1.8"/>
    <n v="1.4"/>
    <n v="1.6"/>
    <n v="45"/>
    <n v="45"/>
    <m/>
    <m/>
    <m/>
    <m/>
    <s v="intact"/>
    <n v="5"/>
    <n v="0.05"/>
    <n v="0.05"/>
    <s v="e"/>
    <s v="sc"/>
    <s v="esc"/>
    <s v="canopy"/>
    <m/>
    <m/>
    <n v="45"/>
    <n v="0.9900000000000001"/>
    <m/>
    <m/>
    <m/>
    <m/>
  </r>
  <r>
    <s v="WMWSFH13"/>
    <n v="4"/>
    <s v="BT1722"/>
    <x v="47"/>
    <n v="1"/>
    <n v="62.5"/>
    <m/>
    <m/>
    <m/>
    <m/>
    <m/>
    <m/>
    <m/>
    <m/>
    <m/>
    <x v="1"/>
    <n v="0.9"/>
    <n v="1.3"/>
    <n v="1.1000000000000001"/>
    <n v="28.5"/>
    <n v="28.5"/>
    <m/>
    <m/>
    <m/>
    <m/>
    <s v="intact"/>
    <n v="20"/>
    <n v="0.2"/>
    <n v="0.2"/>
    <s v="e"/>
    <s v="sc"/>
    <s v="esc"/>
    <s v="canopy"/>
    <m/>
    <m/>
    <n v="28.5"/>
    <n v="0.9900000000000001"/>
    <m/>
    <m/>
    <m/>
    <m/>
  </r>
  <r>
    <s v="WMWSFH13"/>
    <n v="4"/>
    <s v="BT1723"/>
    <x v="43"/>
    <n v="1"/>
    <n v="30.3"/>
    <m/>
    <m/>
    <m/>
    <m/>
    <m/>
    <m/>
    <m/>
    <m/>
    <m/>
    <x v="1"/>
    <n v="3.2"/>
    <n v="3.1"/>
    <n v="3.1500000000000004"/>
    <n v="23.6"/>
    <n v="23.6"/>
    <m/>
    <m/>
    <m/>
    <m/>
    <s v="intact"/>
    <n v="0.01"/>
    <n v="1E-4"/>
    <n v="1E-4"/>
    <s v="c"/>
    <s v="lsc"/>
    <s v="clsc"/>
    <s v="canopy"/>
    <n v="0.5"/>
    <m/>
    <m/>
    <n v="2.097457627118644E-2"/>
    <n v="7"/>
    <m/>
    <m/>
    <m/>
  </r>
  <r>
    <s v="WMWSFH13"/>
    <n v="4"/>
    <s v="BT1724"/>
    <x v="46"/>
    <n v="1"/>
    <n v="64.5"/>
    <m/>
    <m/>
    <m/>
    <m/>
    <m/>
    <m/>
    <m/>
    <m/>
    <m/>
    <x v="1"/>
    <n v="2.4"/>
    <n v="2.5"/>
    <n v="2.4500000000000002"/>
    <n v="36"/>
    <n v="36"/>
    <m/>
    <m/>
    <m/>
    <m/>
    <s v="intact"/>
    <n v="10"/>
    <n v="0.1"/>
    <n v="0.1"/>
    <s v="e"/>
    <s v="c"/>
    <s v="ec"/>
    <s v="canopy"/>
    <m/>
    <m/>
    <n v="36"/>
    <n v="0.9900000000000001"/>
    <m/>
    <m/>
    <m/>
    <m/>
  </r>
  <r>
    <s v="WMWSFH13"/>
    <n v="4"/>
    <s v="BT1725"/>
    <x v="47"/>
    <n v="1"/>
    <n v="153"/>
    <m/>
    <m/>
    <m/>
    <m/>
    <m/>
    <m/>
    <m/>
    <m/>
    <m/>
    <x v="1"/>
    <n v="1.1000000000000001"/>
    <n v="1.1000000000000001"/>
    <n v="1.1000000000000001"/>
    <n v="45.2"/>
    <n v="45.2"/>
    <m/>
    <m/>
    <m/>
    <m/>
    <s v="intact"/>
    <n v="30"/>
    <n v="0.3"/>
    <n v="0.3"/>
    <s v="e"/>
    <s v="c"/>
    <s v="ec"/>
    <s v="canopy"/>
    <m/>
    <m/>
    <n v="45.2"/>
    <n v="0.9900000000000001"/>
    <m/>
    <m/>
    <m/>
    <m/>
  </r>
  <r>
    <s v="WMWSFH13"/>
    <n v="4"/>
    <s v="BT1726"/>
    <x v="43"/>
    <n v="1"/>
    <n v="49"/>
    <m/>
    <m/>
    <m/>
    <m/>
    <m/>
    <m/>
    <m/>
    <m/>
    <m/>
    <x v="0"/>
    <n v="3.6"/>
    <n v="2.7"/>
    <n v="3.1500000000000004"/>
    <n v="25.4"/>
    <n v="25.4"/>
    <m/>
    <m/>
    <m/>
    <m/>
    <s v="intact"/>
    <n v="5"/>
    <n v="0.05"/>
    <n v="0.05"/>
    <s v="e"/>
    <s v="sc"/>
    <s v="esc"/>
    <s v="canopy"/>
    <m/>
    <m/>
    <n v="25.4"/>
    <n v="0.9900000000000001"/>
    <m/>
    <m/>
    <m/>
    <m/>
  </r>
  <r>
    <s v="WMWSFH13"/>
    <n v="4"/>
    <s v="BT1727"/>
    <x v="43"/>
    <n v="1"/>
    <n v="55"/>
    <m/>
    <m/>
    <m/>
    <m/>
    <m/>
    <m/>
    <m/>
    <m/>
    <m/>
    <x v="1"/>
    <n v="3.2"/>
    <n v="3.9"/>
    <n v="3.55"/>
    <n v="26.3"/>
    <n v="26.3"/>
    <m/>
    <m/>
    <m/>
    <m/>
    <s v="intact"/>
    <n v="5"/>
    <n v="0.05"/>
    <n v="0.05"/>
    <s v="e"/>
    <s v="c"/>
    <s v="ec"/>
    <s v="canopy"/>
    <m/>
    <m/>
    <n v="26.3"/>
    <n v="0.9900000000000001"/>
    <m/>
    <m/>
    <m/>
    <m/>
  </r>
  <r>
    <s v="WMWSFH2"/>
    <n v="4"/>
    <s v="BT1728"/>
    <x v="40"/>
    <n v="1"/>
    <n v="54"/>
    <m/>
    <m/>
    <m/>
    <m/>
    <m/>
    <m/>
    <m/>
    <m/>
    <m/>
    <x v="0"/>
    <n v="1.2"/>
    <n v="0.8"/>
    <n v="1"/>
    <n v="15"/>
    <n v="11.4"/>
    <m/>
    <m/>
    <m/>
    <s v="canopy"/>
    <s v="canopy"/>
    <n v="70"/>
    <n v="0.70000000000000007"/>
    <n v="0.70000000000000007"/>
    <s v="e"/>
    <s v="s"/>
    <s v="es"/>
    <s v="stem"/>
    <m/>
    <n v="10.4"/>
    <n v="11.4"/>
    <n v="0.75240000000000007"/>
    <m/>
    <m/>
    <m/>
    <m/>
  </r>
  <r>
    <s v="WMWSFH2"/>
    <n v="4"/>
    <s v="BT1729"/>
    <x v="47"/>
    <n v="1"/>
    <n v="58"/>
    <m/>
    <m/>
    <m/>
    <m/>
    <m/>
    <m/>
    <m/>
    <m/>
    <m/>
    <x v="0"/>
    <n v="2.4"/>
    <n v="2.1"/>
    <n v="2.25"/>
    <n v="30"/>
    <n v="30"/>
    <m/>
    <m/>
    <m/>
    <m/>
    <s v="intact"/>
    <n v="25"/>
    <n v="0.25"/>
    <n v="0.25"/>
    <s v="e"/>
    <s v="c"/>
    <s v="ec"/>
    <s v="canopy"/>
    <m/>
    <m/>
    <n v="30"/>
    <n v="0.9900000000000001"/>
    <m/>
    <m/>
    <m/>
    <m/>
  </r>
  <r>
    <s v="WMWSFH2"/>
    <n v="4"/>
    <s v="BT1730"/>
    <x v="47"/>
    <n v="1"/>
    <n v="24.7"/>
    <m/>
    <m/>
    <m/>
    <m/>
    <m/>
    <m/>
    <m/>
    <m/>
    <m/>
    <x v="1"/>
    <n v="0.9"/>
    <n v="1.3"/>
    <n v="1.1000000000000001"/>
    <n v="19"/>
    <n v="19"/>
    <m/>
    <m/>
    <m/>
    <m/>
    <s v="intact"/>
    <n v="10"/>
    <n v="0.1"/>
    <n v="0.1"/>
    <s v="e"/>
    <s v="c"/>
    <s v="ec"/>
    <s v="canopy"/>
    <m/>
    <m/>
    <n v="19"/>
    <n v="0.9900000000000001"/>
    <m/>
    <m/>
    <m/>
    <m/>
  </r>
  <r>
    <s v="WMWSFH2"/>
    <n v="4"/>
    <s v="BT1731"/>
    <x v="40"/>
    <n v="1"/>
    <n v="69.7"/>
    <m/>
    <m/>
    <m/>
    <m/>
    <m/>
    <m/>
    <m/>
    <m/>
    <m/>
    <x v="0"/>
    <n v="0.01"/>
    <n v="1.5"/>
    <n v="0.755"/>
    <n v="22"/>
    <n v="22"/>
    <m/>
    <m/>
    <m/>
    <m/>
    <s v="intact"/>
    <n v="30"/>
    <n v="0.3"/>
    <n v="0.3"/>
    <s v="e"/>
    <s v="c"/>
    <s v="ec"/>
    <s v="canopy"/>
    <m/>
    <m/>
    <n v="22"/>
    <n v="0.9900000000000001"/>
    <m/>
    <m/>
    <m/>
    <m/>
  </r>
  <r>
    <s v="WMWSFH2"/>
    <n v="4"/>
    <s v="BT1732"/>
    <x v="47"/>
    <n v="1"/>
    <n v="48.8"/>
    <m/>
    <m/>
    <m/>
    <m/>
    <m/>
    <m/>
    <m/>
    <m/>
    <m/>
    <x v="1"/>
    <n v="1.5"/>
    <n v="1.4"/>
    <n v="1.45"/>
    <n v="29.2"/>
    <n v="29.2"/>
    <m/>
    <m/>
    <m/>
    <m/>
    <s v="intact"/>
    <n v="15"/>
    <n v="0.15"/>
    <n v="0.15"/>
    <s v="e"/>
    <s v="c"/>
    <s v="ec"/>
    <s v="canopy"/>
    <m/>
    <m/>
    <n v="29.2"/>
    <n v="0.9900000000000001"/>
    <m/>
    <m/>
    <m/>
    <m/>
  </r>
  <r>
    <s v="WMWSFH2"/>
    <n v="4"/>
    <s v="BT1733"/>
    <x v="13"/>
    <n v="1"/>
    <n v="36.4"/>
    <m/>
    <m/>
    <m/>
    <m/>
    <m/>
    <m/>
    <m/>
    <m/>
    <m/>
    <x v="1"/>
    <n v="2.2000000000000002"/>
    <n v="2.2000000000000002"/>
    <n v="2.2000000000000002"/>
    <n v="20.2"/>
    <n v="20.2"/>
    <m/>
    <m/>
    <m/>
    <m/>
    <s v="intact"/>
    <n v="25"/>
    <n v="0.25"/>
    <n v="0.25"/>
    <s v="e"/>
    <s v="sc"/>
    <s v="esc"/>
    <s v="canopy"/>
    <m/>
    <m/>
    <n v="20.2"/>
    <n v="0.9900000000000001"/>
    <m/>
    <m/>
    <m/>
    <m/>
  </r>
  <r>
    <s v="WMWSFH2"/>
    <n v="4"/>
    <s v="BT1734"/>
    <x v="47"/>
    <n v="1"/>
    <n v="29.2"/>
    <m/>
    <m/>
    <m/>
    <m/>
    <m/>
    <m/>
    <m/>
    <m/>
    <m/>
    <x v="1"/>
    <n v="1.2"/>
    <n v="1.1000000000000001"/>
    <n v="1.1499999999999999"/>
    <n v="23.4"/>
    <n v="23.4"/>
    <m/>
    <m/>
    <m/>
    <m/>
    <s v="intact"/>
    <n v="5"/>
    <n v="0.05"/>
    <n v="0.05"/>
    <s v="e"/>
    <s v="c"/>
    <s v="ec"/>
    <s v="canopy"/>
    <m/>
    <m/>
    <n v="23.4"/>
    <n v="0.9900000000000001"/>
    <m/>
    <m/>
    <m/>
    <m/>
  </r>
  <r>
    <s v="WMWSFH2"/>
    <n v="4"/>
    <s v="BT1735"/>
    <x v="47"/>
    <n v="1"/>
    <n v="20"/>
    <m/>
    <m/>
    <m/>
    <m/>
    <m/>
    <m/>
    <m/>
    <m/>
    <m/>
    <x v="1"/>
    <n v="0.9"/>
    <n v="1.1000000000000001"/>
    <n v="1"/>
    <n v="19.399999999999999"/>
    <n v="19.399999999999999"/>
    <m/>
    <m/>
    <m/>
    <m/>
    <s v="intact"/>
    <n v="5"/>
    <n v="0.05"/>
    <n v="0.05"/>
    <s v="e"/>
    <s v="sc"/>
    <s v="esc"/>
    <s v="canopy"/>
    <m/>
    <m/>
    <n v="19.399999999999999"/>
    <n v="0.9900000000000001"/>
    <m/>
    <m/>
    <m/>
    <m/>
  </r>
  <r>
    <s v="WMWSFH2"/>
    <n v="4"/>
    <s v="BT1736"/>
    <x v="47"/>
    <n v="1"/>
    <n v="30"/>
    <m/>
    <m/>
    <m/>
    <m/>
    <m/>
    <m/>
    <m/>
    <m/>
    <m/>
    <x v="1"/>
    <n v="1.1000000000000001"/>
    <n v="0.99"/>
    <n v="1.0449999999999999"/>
    <n v="27"/>
    <n v="27"/>
    <m/>
    <m/>
    <m/>
    <m/>
    <s v="intact"/>
    <n v="5"/>
    <n v="0.05"/>
    <n v="0.05"/>
    <s v="c"/>
    <s v="lc"/>
    <s v="clc"/>
    <s v="canopy"/>
    <n v="6"/>
    <m/>
    <m/>
    <n v="0.22"/>
    <n v="0.99"/>
    <m/>
    <m/>
    <m/>
  </r>
  <r>
    <s v="WMWSFH2"/>
    <n v="4"/>
    <s v="BT1737"/>
    <x v="47"/>
    <n v="1"/>
    <n v="25.1"/>
    <m/>
    <m/>
    <m/>
    <m/>
    <m/>
    <m/>
    <m/>
    <m/>
    <m/>
    <x v="0"/>
    <n v="1.2"/>
    <n v="1.2"/>
    <n v="1.2"/>
    <n v="18"/>
    <n v="18"/>
    <m/>
    <m/>
    <m/>
    <m/>
    <s v="intact"/>
    <n v="15"/>
    <n v="0.15"/>
    <n v="0.15"/>
    <s v="e"/>
    <s v="sc"/>
    <s v="esc"/>
    <s v="canopy"/>
    <m/>
    <m/>
    <n v="18"/>
    <n v="0.9900000000000001"/>
    <m/>
    <m/>
    <m/>
    <m/>
  </r>
  <r>
    <s v="WMWSFH2"/>
    <n v="4"/>
    <s v="BT1738"/>
    <x v="47"/>
    <n v="1"/>
    <n v="44.6"/>
    <m/>
    <m/>
    <m/>
    <m/>
    <m/>
    <m/>
    <m/>
    <m/>
    <m/>
    <x v="0"/>
    <n v="1.4"/>
    <n v="1.5"/>
    <n v="1.45"/>
    <n v="29.8"/>
    <n v="29.8"/>
    <m/>
    <m/>
    <m/>
    <m/>
    <s v="intact"/>
    <n v="10"/>
    <n v="0.1"/>
    <n v="0.1"/>
    <s v="e"/>
    <s v="c"/>
    <s v="ec"/>
    <s v="canopy"/>
    <m/>
    <m/>
    <n v="29.8"/>
    <n v="0.9900000000000001"/>
    <m/>
    <m/>
    <m/>
    <m/>
  </r>
  <r>
    <s v="WMWSFH2"/>
    <n v="4"/>
    <s v="BT1739"/>
    <x v="47"/>
    <n v="1"/>
    <n v="33.4"/>
    <m/>
    <m/>
    <m/>
    <m/>
    <m/>
    <m/>
    <m/>
    <m/>
    <m/>
    <x v="0"/>
    <n v="1.1000000000000001"/>
    <n v="1.2"/>
    <n v="1.1499999999999999"/>
    <n v="24.2"/>
    <n v="24.2"/>
    <m/>
    <m/>
    <m/>
    <m/>
    <s v="intact"/>
    <n v="15"/>
    <n v="0.15"/>
    <n v="0.15"/>
    <s v="e"/>
    <s v="c"/>
    <s v="ec"/>
    <s v="canopy"/>
    <m/>
    <m/>
    <n v="24.2"/>
    <n v="0.9900000000000001"/>
    <m/>
    <m/>
    <m/>
    <m/>
  </r>
  <r>
    <s v="WMWSFH2"/>
    <n v="4"/>
    <s v="BT1740"/>
    <x v="47"/>
    <n v="1"/>
    <n v="25.3"/>
    <m/>
    <m/>
    <m/>
    <m/>
    <m/>
    <m/>
    <m/>
    <m/>
    <m/>
    <x v="0"/>
    <n v="1.4"/>
    <n v="1.5"/>
    <n v="1.45"/>
    <n v="25"/>
    <n v="25"/>
    <m/>
    <m/>
    <m/>
    <m/>
    <s v="intact"/>
    <n v="5"/>
    <n v="0.05"/>
    <n v="0.05"/>
    <s v="e"/>
    <s v="sc"/>
    <s v="esc"/>
    <s v="canopy"/>
    <m/>
    <m/>
    <n v="25"/>
    <n v="0.9900000000000001"/>
    <m/>
    <m/>
    <m/>
    <m/>
  </r>
  <r>
    <s v="WMWSFH2"/>
    <n v="4"/>
    <s v="BT1741"/>
    <x v="47"/>
    <n v="1"/>
    <n v="21.8"/>
    <m/>
    <m/>
    <m/>
    <m/>
    <m/>
    <m/>
    <m/>
    <m/>
    <m/>
    <x v="1"/>
    <n v="1.4"/>
    <n v="1.4"/>
    <n v="1.4"/>
    <n v="13.8"/>
    <n v="13.8"/>
    <m/>
    <m/>
    <m/>
    <m/>
    <s v="intact"/>
    <n v="5"/>
    <n v="0.05"/>
    <n v="0.05"/>
    <s v="e"/>
    <s v="sc"/>
    <s v="esc"/>
    <s v="canopy"/>
    <m/>
    <m/>
    <n v="13.8"/>
    <n v="0.9900000000000001"/>
    <m/>
    <m/>
    <m/>
    <m/>
  </r>
  <r>
    <s v="WMWSFH2"/>
    <n v="4"/>
    <s v="BT1742"/>
    <x v="47"/>
    <n v="1"/>
    <n v="29.5"/>
    <m/>
    <m/>
    <m/>
    <m/>
    <m/>
    <m/>
    <m/>
    <m/>
    <m/>
    <x v="0"/>
    <n v="1.2"/>
    <n v="1.1000000000000001"/>
    <n v="1.1499999999999999"/>
    <n v="25.6"/>
    <n v="25.6"/>
    <m/>
    <m/>
    <m/>
    <m/>
    <s v="intact"/>
    <n v="5"/>
    <n v="0.05"/>
    <n v="0.05"/>
    <s v="e"/>
    <s v="sc"/>
    <s v="esc"/>
    <s v="canopy"/>
    <m/>
    <m/>
    <n v="25.6"/>
    <n v="0.9900000000000001"/>
    <m/>
    <m/>
    <m/>
    <m/>
  </r>
  <r>
    <s v="WMWSFH2"/>
    <n v="4"/>
    <s v="BT1743"/>
    <x v="47"/>
    <n v="1"/>
    <n v="26.9"/>
    <m/>
    <m/>
    <m/>
    <m/>
    <m/>
    <m/>
    <m/>
    <m/>
    <m/>
    <x v="0"/>
    <n v="1.1000000000000001"/>
    <n v="1.2"/>
    <n v="1.1499999999999999"/>
    <n v="22.2"/>
    <n v="22.2"/>
    <m/>
    <m/>
    <m/>
    <m/>
    <s v="intact"/>
    <n v="5"/>
    <n v="0.05"/>
    <n v="0.05"/>
    <s v="e"/>
    <s v="sc"/>
    <s v="esc"/>
    <s v="canopy"/>
    <m/>
    <m/>
    <n v="22.2"/>
    <n v="0.9900000000000001"/>
    <m/>
    <m/>
    <m/>
    <m/>
  </r>
  <r>
    <s v="WMWSFH2"/>
    <n v="4"/>
    <s v="BT1744"/>
    <x v="47"/>
    <n v="1"/>
    <n v="45.7"/>
    <m/>
    <m/>
    <m/>
    <m/>
    <m/>
    <m/>
    <m/>
    <m/>
    <m/>
    <x v="1"/>
    <n v="1.4"/>
    <n v="1.5"/>
    <n v="1.45"/>
    <n v="29"/>
    <n v="29"/>
    <m/>
    <m/>
    <m/>
    <m/>
    <s v="intact"/>
    <n v="10"/>
    <n v="0.1"/>
    <n v="0.1"/>
    <s v="e"/>
    <s v="sc"/>
    <s v="esc"/>
    <s v="canopy"/>
    <m/>
    <m/>
    <n v="29"/>
    <n v="0.9900000000000001"/>
    <m/>
    <m/>
    <m/>
    <m/>
  </r>
  <r>
    <s v="WMWSFH2"/>
    <n v="4"/>
    <s v="BT1745"/>
    <x v="40"/>
    <n v="1"/>
    <n v="45"/>
    <m/>
    <m/>
    <m/>
    <m/>
    <m/>
    <m/>
    <m/>
    <m/>
    <m/>
    <x v="1"/>
    <n v="1.8"/>
    <n v="1.8"/>
    <n v="1.8"/>
    <n v="15.6"/>
    <n v="15.6"/>
    <m/>
    <m/>
    <m/>
    <m/>
    <s v="intact"/>
    <n v="15"/>
    <n v="0.15"/>
    <n v="0.15"/>
    <s v="e"/>
    <s v="c"/>
    <s v="ec"/>
    <s v="canopy"/>
    <m/>
    <m/>
    <n v="15.6"/>
    <n v="0.9900000000000001"/>
    <m/>
    <m/>
    <m/>
    <m/>
  </r>
  <r>
    <s v="WMWSFH2"/>
    <n v="4"/>
    <s v="BT1746"/>
    <x v="47"/>
    <n v="1"/>
    <n v="21"/>
    <m/>
    <m/>
    <m/>
    <m/>
    <m/>
    <m/>
    <m/>
    <m/>
    <m/>
    <x v="1"/>
    <n v="1.5"/>
    <n v="1.4"/>
    <n v="1.45"/>
    <n v="21"/>
    <n v="21"/>
    <m/>
    <m/>
    <m/>
    <m/>
    <s v="intact"/>
    <n v="5"/>
    <n v="0.05"/>
    <n v="0.05"/>
    <s v="e"/>
    <s v="sc"/>
    <s v="esc"/>
    <s v="canopy"/>
    <m/>
    <m/>
    <n v="21"/>
    <n v="0.9900000000000001"/>
    <m/>
    <m/>
    <m/>
    <m/>
  </r>
  <r>
    <s v="WMWSFH2"/>
    <n v="4"/>
    <s v="BT1747"/>
    <x v="13"/>
    <n v="1"/>
    <n v="21.8"/>
    <m/>
    <m/>
    <m/>
    <m/>
    <m/>
    <m/>
    <m/>
    <m/>
    <m/>
    <x v="0"/>
    <n v="2.2000000000000002"/>
    <n v="2"/>
    <n v="2.1"/>
    <n v="12.8"/>
    <n v="12.8"/>
    <m/>
    <m/>
    <m/>
    <m/>
    <s v="intact"/>
    <n v="10"/>
    <n v="0.1"/>
    <n v="0.1"/>
    <s v="e"/>
    <s v="sc"/>
    <s v="esc"/>
    <s v="canopy"/>
    <m/>
    <m/>
    <n v="12.8"/>
    <n v="0.9900000000000001"/>
    <m/>
    <m/>
    <m/>
    <m/>
  </r>
  <r>
    <s v="WMWSFH2"/>
    <n v="4"/>
    <s v="BT1748"/>
    <x v="13"/>
    <n v="1"/>
    <n v="34.9"/>
    <m/>
    <m/>
    <m/>
    <m/>
    <m/>
    <m/>
    <m/>
    <m/>
    <m/>
    <x v="0"/>
    <n v="1.6"/>
    <n v="1.8"/>
    <n v="1.7000000000000002"/>
    <n v="21.8"/>
    <n v="21.8"/>
    <m/>
    <m/>
    <m/>
    <m/>
    <s v="intact"/>
    <n v="15"/>
    <n v="0.15"/>
    <n v="0.15"/>
    <s v="e"/>
    <s v="c"/>
    <s v="ec"/>
    <s v="canopy"/>
    <m/>
    <m/>
    <n v="21.8"/>
    <n v="0.9900000000000001"/>
    <m/>
    <m/>
    <m/>
    <m/>
  </r>
  <r>
    <s v="WMWSFH2"/>
    <n v="4"/>
    <s v="BT1749"/>
    <x v="18"/>
    <n v="1"/>
    <n v="30"/>
    <m/>
    <m/>
    <m/>
    <m/>
    <m/>
    <m/>
    <m/>
    <m/>
    <m/>
    <x v="1"/>
    <n v="2.2000000000000002"/>
    <n v="2"/>
    <n v="2.1"/>
    <n v="25.8"/>
    <n v="25.8"/>
    <m/>
    <m/>
    <m/>
    <m/>
    <s v="intact"/>
    <n v="10"/>
    <n v="0.1"/>
    <n v="0.1"/>
    <s v="e"/>
    <s v="c"/>
    <s v="ec"/>
    <s v="canopy"/>
    <m/>
    <m/>
    <n v="25.8"/>
    <n v="0.9900000000000001"/>
    <m/>
    <m/>
    <m/>
    <m/>
  </r>
  <r>
    <s v="WMWSFH2"/>
    <n v="4"/>
    <s v="BT1750"/>
    <x v="40"/>
    <n v="1"/>
    <n v="34.5"/>
    <m/>
    <m/>
    <m/>
    <m/>
    <m/>
    <m/>
    <m/>
    <m/>
    <m/>
    <x v="1"/>
    <n v="2.5"/>
    <n v="3"/>
    <n v="2.75"/>
    <n v="19"/>
    <n v="19"/>
    <m/>
    <m/>
    <m/>
    <m/>
    <s v="intact"/>
    <n v="5"/>
    <n v="0.05"/>
    <n v="0.05"/>
    <s v="e"/>
    <s v="c"/>
    <s v="ec"/>
    <s v="canopy"/>
    <m/>
    <m/>
    <n v="19"/>
    <n v="0.9900000000000001"/>
    <m/>
    <m/>
    <m/>
    <m/>
  </r>
  <r>
    <s v="WMWSFH2"/>
    <n v="3"/>
    <s v="BT1751"/>
    <x v="47"/>
    <n v="1"/>
    <n v="11.5"/>
    <m/>
    <m/>
    <m/>
    <m/>
    <m/>
    <m/>
    <m/>
    <m/>
    <m/>
    <x v="1"/>
    <n v="0.7"/>
    <n v="0.9"/>
    <n v="0.8"/>
    <n v="11"/>
    <n v="11"/>
    <m/>
    <m/>
    <m/>
    <m/>
    <s v="intact"/>
    <n v="5"/>
    <n v="0.05"/>
    <n v="0.05"/>
    <s v="e"/>
    <s v="sc"/>
    <s v="esc"/>
    <s v="canopy"/>
    <m/>
    <m/>
    <n v="11"/>
    <n v="0.9900000000000001"/>
    <m/>
    <m/>
    <m/>
    <m/>
  </r>
  <r>
    <s v="WMWSFH2"/>
    <n v="3"/>
    <s v="BT1752"/>
    <x v="47"/>
    <n v="1"/>
    <n v="13.4"/>
    <m/>
    <m/>
    <m/>
    <m/>
    <m/>
    <m/>
    <m/>
    <m/>
    <m/>
    <x v="1"/>
    <n v="0.8"/>
    <n v="0.5"/>
    <n v="0.65"/>
    <n v="15"/>
    <n v="15"/>
    <m/>
    <m/>
    <m/>
    <m/>
    <s v="intact"/>
    <n v="60"/>
    <n v="0.6"/>
    <n v="0.6"/>
    <s v="e"/>
    <s v="sc"/>
    <s v="esc"/>
    <s v="canopy"/>
    <m/>
    <m/>
    <n v="15"/>
    <n v="0.9900000000000001"/>
    <m/>
    <m/>
    <m/>
    <m/>
  </r>
  <r>
    <s v="WMWSFH2"/>
    <n v="3"/>
    <s v="BT1753"/>
    <x v="13"/>
    <n v="1"/>
    <n v="13.3"/>
    <m/>
    <m/>
    <m/>
    <m/>
    <m/>
    <m/>
    <m/>
    <m/>
    <m/>
    <x v="1"/>
    <n v="2"/>
    <n v="1.3"/>
    <n v="1.65"/>
    <n v="9"/>
    <n v="9"/>
    <m/>
    <m/>
    <m/>
    <m/>
    <s v="intact"/>
    <n v="15"/>
    <n v="0.15"/>
    <n v="0.15"/>
    <s v="e"/>
    <s v="sc"/>
    <s v="esc"/>
    <s v="canopy"/>
    <m/>
    <m/>
    <n v="9"/>
    <n v="0.9900000000000001"/>
    <m/>
    <m/>
    <m/>
    <m/>
  </r>
  <r>
    <s v="WMWSFH2"/>
    <n v="3"/>
    <s v="BT1754"/>
    <x v="40"/>
    <n v="1"/>
    <n v="11.3"/>
    <m/>
    <m/>
    <m/>
    <m/>
    <m/>
    <m/>
    <m/>
    <m/>
    <m/>
    <x v="1"/>
    <n v="1.9"/>
    <n v="1.6"/>
    <n v="1.75"/>
    <n v="10"/>
    <n v="10"/>
    <m/>
    <m/>
    <m/>
    <m/>
    <s v="intact"/>
    <n v="15"/>
    <n v="0.15"/>
    <n v="0.15"/>
    <s v="e"/>
    <s v="sc"/>
    <s v="esc"/>
    <s v="canopy"/>
    <m/>
    <m/>
    <n v="10"/>
    <n v="0.9900000000000001"/>
    <m/>
    <m/>
    <m/>
    <m/>
  </r>
  <r>
    <s v="WMWSFH6"/>
    <n v="4"/>
    <s v="BT1755"/>
    <x v="43"/>
    <n v="1"/>
    <n v="114"/>
    <m/>
    <m/>
    <m/>
    <m/>
    <m/>
    <m/>
    <m/>
    <m/>
    <m/>
    <x v="1"/>
    <n v="5"/>
    <n v="5"/>
    <n v="5"/>
    <n v="26"/>
    <n v="26"/>
    <m/>
    <m/>
    <m/>
    <m/>
    <s v="intact"/>
    <n v="5"/>
    <n v="0.05"/>
    <n v="0.05"/>
    <s v="e"/>
    <s v="c"/>
    <s v="ec"/>
    <s v="canopy"/>
    <m/>
    <m/>
    <n v="26"/>
    <n v="0.9900000000000001"/>
    <m/>
    <m/>
    <m/>
    <m/>
  </r>
  <r>
    <s v="WMWSFH6"/>
    <n v="4"/>
    <s v="BT1756"/>
    <x v="46"/>
    <n v="1"/>
    <n v="105"/>
    <m/>
    <m/>
    <m/>
    <m/>
    <m/>
    <m/>
    <m/>
    <m/>
    <m/>
    <x v="0"/>
    <n v="2.6"/>
    <n v="0.99"/>
    <n v="1.7949999999999999"/>
    <n v="35"/>
    <n v="35"/>
    <m/>
    <m/>
    <m/>
    <m/>
    <s v="intact"/>
    <n v="15"/>
    <n v="0.15"/>
    <n v="0.15"/>
    <s v="e"/>
    <s v="c"/>
    <s v="ec"/>
    <s v="canopy"/>
    <m/>
    <m/>
    <n v="35"/>
    <n v="0.9900000000000001"/>
    <m/>
    <m/>
    <m/>
    <m/>
  </r>
  <r>
    <s v="WMWSFH6"/>
    <n v="4"/>
    <s v="BT1757"/>
    <x v="43"/>
    <n v="1"/>
    <n v="92.5"/>
    <m/>
    <m/>
    <m/>
    <m/>
    <m/>
    <m/>
    <m/>
    <m/>
    <m/>
    <x v="0"/>
    <n v="5"/>
    <n v="5"/>
    <n v="5"/>
    <n v="25"/>
    <n v="25"/>
    <m/>
    <m/>
    <m/>
    <m/>
    <s v="intact"/>
    <n v="5"/>
    <n v="0.05"/>
    <n v="0.05"/>
    <s v="e"/>
    <s v="c"/>
    <s v="ec"/>
    <s v="canopy"/>
    <m/>
    <m/>
    <n v="25"/>
    <n v="0.9900000000000001"/>
    <m/>
    <m/>
    <m/>
    <m/>
  </r>
  <r>
    <s v="WMWSFH6"/>
    <n v="4"/>
    <s v="BT1758"/>
    <x v="46"/>
    <n v="1"/>
    <n v="43.5"/>
    <m/>
    <m/>
    <m/>
    <m/>
    <m/>
    <m/>
    <m/>
    <m/>
    <m/>
    <x v="1"/>
    <n v="1.7"/>
    <n v="0.6"/>
    <n v="1.1499999999999999"/>
    <n v="28"/>
    <n v="28"/>
    <m/>
    <m/>
    <m/>
    <m/>
    <s v="intact"/>
    <n v="10"/>
    <n v="0.1"/>
    <n v="0.1"/>
    <s v="e"/>
    <s v="c"/>
    <s v="ec"/>
    <s v="canopy"/>
    <m/>
    <m/>
    <n v="28"/>
    <n v="0.9900000000000001"/>
    <m/>
    <m/>
    <m/>
    <m/>
  </r>
  <r>
    <s v="WMWSFH6"/>
    <n v="4"/>
    <s v="BT1759"/>
    <x v="43"/>
    <n v="1"/>
    <n v="21.5"/>
    <m/>
    <m/>
    <m/>
    <m/>
    <m/>
    <m/>
    <m/>
    <m/>
    <m/>
    <x v="0"/>
    <n v="2.2000000000000002"/>
    <n v="2.2999999999999998"/>
    <n v="2.25"/>
    <n v="12"/>
    <n v="12"/>
    <m/>
    <m/>
    <m/>
    <m/>
    <s v="intact"/>
    <n v="0.01"/>
    <n v="1E-4"/>
    <n v="1E-4"/>
    <s v="e"/>
    <s v="sc"/>
    <s v="esc"/>
    <s v="canopy"/>
    <m/>
    <m/>
    <n v="12"/>
    <n v="0.9900000000000001"/>
    <m/>
    <m/>
    <m/>
    <m/>
  </r>
  <r>
    <s v="WMWSFH6"/>
    <n v="4"/>
    <s v="BT1760"/>
    <x v="46"/>
    <n v="1"/>
    <n v="27.7"/>
    <m/>
    <m/>
    <m/>
    <m/>
    <m/>
    <m/>
    <m/>
    <m/>
    <m/>
    <x v="1"/>
    <n v="0.01"/>
    <n v="0.01"/>
    <n v="0.01"/>
    <n v="15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WMWSFH6"/>
    <n v="4"/>
    <s v="BT1761"/>
    <x v="46"/>
    <n v="1"/>
    <n v="39.799999999999997"/>
    <m/>
    <m/>
    <m/>
    <m/>
    <m/>
    <m/>
    <m/>
    <m/>
    <m/>
    <x v="1"/>
    <n v="1.4"/>
    <n v="1.4"/>
    <n v="1.4"/>
    <n v="25"/>
    <n v="25"/>
    <m/>
    <m/>
    <m/>
    <m/>
    <s v="intact"/>
    <n v="5"/>
    <n v="0.05"/>
    <n v="0.05"/>
    <s v="e"/>
    <s v="c"/>
    <s v="ec"/>
    <s v="canopy"/>
    <m/>
    <m/>
    <n v="25"/>
    <n v="0.9900000000000001"/>
    <m/>
    <m/>
    <m/>
    <m/>
  </r>
  <r>
    <s v="WMWSFH6"/>
    <n v="4"/>
    <s v="BT1762"/>
    <x v="46"/>
    <n v="1"/>
    <n v="147"/>
    <m/>
    <m/>
    <m/>
    <m/>
    <m/>
    <m/>
    <m/>
    <m/>
    <m/>
    <x v="1"/>
    <n v="1.9"/>
    <n v="1.6"/>
    <n v="1.75"/>
    <n v="39"/>
    <n v="39"/>
    <m/>
    <m/>
    <m/>
    <m/>
    <s v="intact"/>
    <n v="5"/>
    <n v="0.05"/>
    <n v="0.05"/>
    <s v="e"/>
    <s v="c"/>
    <s v="ec"/>
    <s v="canopy"/>
    <m/>
    <m/>
    <n v="39"/>
    <n v="0.9900000000000001"/>
    <m/>
    <m/>
    <m/>
    <m/>
  </r>
  <r>
    <s v="WMWSFH6"/>
    <n v="4"/>
    <s v="BT1763"/>
    <x v="43"/>
    <n v="1"/>
    <n v="63"/>
    <m/>
    <m/>
    <m/>
    <m/>
    <m/>
    <m/>
    <m/>
    <m/>
    <m/>
    <x v="1"/>
    <n v="5"/>
    <n v="5"/>
    <n v="5"/>
    <n v="28"/>
    <n v="28"/>
    <m/>
    <m/>
    <m/>
    <m/>
    <s v="intact"/>
    <n v="0.01"/>
    <n v="1E-4"/>
    <n v="1E-4"/>
    <s v="e"/>
    <s v="sc"/>
    <s v="esc"/>
    <s v="canopy"/>
    <m/>
    <m/>
    <n v="28"/>
    <n v="0.9900000000000001"/>
    <m/>
    <m/>
    <m/>
    <m/>
  </r>
  <r>
    <s v="WMWSFH6"/>
    <n v="4"/>
    <s v="BT1764"/>
    <x v="43"/>
    <n v="1"/>
    <n v="20.7"/>
    <m/>
    <m/>
    <m/>
    <m/>
    <m/>
    <m/>
    <m/>
    <m/>
    <m/>
    <x v="1"/>
    <n v="2.2999999999999998"/>
    <n v="2.2000000000000002"/>
    <n v="2.25"/>
    <n v="16.5"/>
    <n v="16.5"/>
    <m/>
    <m/>
    <m/>
    <m/>
    <s v="intact"/>
    <n v="0.01"/>
    <n v="1E-4"/>
    <n v="1E-4"/>
    <s v="e"/>
    <s v="sc"/>
    <s v="esc"/>
    <s v="canopy"/>
    <m/>
    <m/>
    <n v="16.5"/>
    <n v="0.9900000000000001"/>
    <m/>
    <m/>
    <m/>
    <m/>
  </r>
  <r>
    <s v="WMWSFH6"/>
    <n v="3"/>
    <s v="BT1765"/>
    <x v="43"/>
    <n v="1"/>
    <n v="10.4"/>
    <m/>
    <m/>
    <m/>
    <m/>
    <m/>
    <m/>
    <m/>
    <m/>
    <m/>
    <x v="1"/>
    <n v="1.3"/>
    <n v="1.1000000000000001"/>
    <n v="1.2000000000000002"/>
    <n v="10"/>
    <n v="10"/>
    <m/>
    <m/>
    <m/>
    <m/>
    <s v="intact"/>
    <n v="30"/>
    <n v="0.3"/>
    <n v="0.3"/>
    <s v="e"/>
    <s v="sc"/>
    <s v="esc"/>
    <s v="canopy"/>
    <m/>
    <m/>
    <n v="10"/>
    <n v="0.9900000000000001"/>
    <m/>
    <m/>
    <m/>
    <m/>
  </r>
  <r>
    <s v="WMWSFH6"/>
    <n v="3"/>
    <s v="BT1766"/>
    <x v="40"/>
    <n v="1"/>
    <n v="14.6"/>
    <m/>
    <m/>
    <m/>
    <m/>
    <m/>
    <m/>
    <m/>
    <m/>
    <m/>
    <x v="1"/>
    <n v="1.8"/>
    <n v="2"/>
    <n v="1.9"/>
    <n v="11"/>
    <n v="11"/>
    <m/>
    <m/>
    <m/>
    <m/>
    <s v="intact"/>
    <n v="50"/>
    <n v="0.5"/>
    <n v="0.5"/>
    <s v="e"/>
    <s v="c"/>
    <s v="ec"/>
    <s v="canopy"/>
    <m/>
    <m/>
    <n v="11"/>
    <n v="0.9900000000000001"/>
    <m/>
    <m/>
    <m/>
    <m/>
  </r>
  <r>
    <s v="WMWSFH7"/>
    <n v="4"/>
    <s v="BT1767"/>
    <x v="43"/>
    <n v="1"/>
    <n v="142.5"/>
    <m/>
    <m/>
    <m/>
    <m/>
    <m/>
    <m/>
    <m/>
    <m/>
    <m/>
    <x v="0"/>
    <n v="5"/>
    <n v="5"/>
    <n v="5"/>
    <n v="35"/>
    <n v="35"/>
    <m/>
    <m/>
    <m/>
    <m/>
    <s v="intact"/>
    <n v="30"/>
    <n v="0.3"/>
    <n v="0.3"/>
    <s v="c"/>
    <s v="lsc"/>
    <s v="clsc"/>
    <s v="canopy"/>
    <n v="0.5"/>
    <m/>
    <m/>
    <n v="1.4142857142857145E-2"/>
    <n v="4"/>
    <m/>
    <m/>
    <m/>
  </r>
  <r>
    <s v="WMWSFH7"/>
    <n v="4"/>
    <s v="BT1768"/>
    <x v="46"/>
    <n v="1"/>
    <n v="29.3"/>
    <m/>
    <m/>
    <m/>
    <m/>
    <m/>
    <m/>
    <m/>
    <m/>
    <m/>
    <x v="1"/>
    <n v="0.6"/>
    <n v="0.5"/>
    <n v="0.55000000000000004"/>
    <n v="22"/>
    <n v="22"/>
    <m/>
    <m/>
    <m/>
    <m/>
    <s v="intact"/>
    <n v="10"/>
    <n v="0.1"/>
    <n v="0.1"/>
    <s v="e"/>
    <s v="sc"/>
    <s v="esc"/>
    <s v="canopy"/>
    <m/>
    <m/>
    <n v="22"/>
    <n v="0.9900000000000001"/>
    <m/>
    <m/>
    <m/>
    <m/>
  </r>
  <r>
    <s v="WMWSFH7"/>
    <n v="4"/>
    <s v="BT1769"/>
    <x v="43"/>
    <n v="2"/>
    <n v="119.4"/>
    <n v="69.3"/>
    <m/>
    <m/>
    <m/>
    <m/>
    <m/>
    <m/>
    <m/>
    <m/>
    <x v="0"/>
    <n v="5"/>
    <n v="5"/>
    <n v="5"/>
    <n v="25"/>
    <n v="25"/>
    <m/>
    <m/>
    <m/>
    <m/>
    <s v="intact"/>
    <n v="20"/>
    <n v="0.2"/>
    <n v="0.2"/>
    <s v="e"/>
    <s v="sc"/>
    <s v="esc"/>
    <s v="canopy"/>
    <m/>
    <m/>
    <n v="25"/>
    <n v="0.9900000000000001"/>
    <m/>
    <m/>
    <m/>
    <m/>
  </r>
  <r>
    <s v="WMWSFH7"/>
    <n v="4"/>
    <s v="BT1770"/>
    <x v="47"/>
    <n v="1"/>
    <n v="180"/>
    <m/>
    <m/>
    <m/>
    <m/>
    <m/>
    <m/>
    <m/>
    <m/>
    <m/>
    <x v="1"/>
    <n v="0.8"/>
    <n v="0.9"/>
    <n v="0.85000000000000009"/>
    <n v="55"/>
    <n v="55"/>
    <m/>
    <m/>
    <m/>
    <m/>
    <s v="intact"/>
    <n v="10"/>
    <n v="0.1"/>
    <n v="0.1"/>
    <s v="e"/>
    <s v="c"/>
    <s v="ec"/>
    <s v="canopy"/>
    <m/>
    <m/>
    <n v="55"/>
    <n v="0.9900000000000001"/>
    <m/>
    <m/>
    <m/>
    <m/>
  </r>
  <r>
    <s v="WMWSFH7"/>
    <n v="4"/>
    <s v="BT1771"/>
    <x v="43"/>
    <n v="1"/>
    <n v="95.6"/>
    <m/>
    <m/>
    <m/>
    <m/>
    <m/>
    <m/>
    <m/>
    <m/>
    <m/>
    <x v="1"/>
    <n v="3"/>
    <n v="1.5"/>
    <n v="2.25"/>
    <n v="32"/>
    <n v="32"/>
    <m/>
    <m/>
    <m/>
    <m/>
    <s v="intact"/>
    <n v="20"/>
    <n v="0.2"/>
    <n v="0.2"/>
    <s v="e"/>
    <s v="c"/>
    <s v="ec"/>
    <s v="canopy"/>
    <m/>
    <m/>
    <n v="32"/>
    <n v="0.9900000000000001"/>
    <m/>
    <m/>
    <m/>
    <m/>
  </r>
  <r>
    <s v="WMWSFH7"/>
    <n v="4"/>
    <s v="BT1772"/>
    <x v="46"/>
    <n v="1"/>
    <n v="143.30000000000001"/>
    <m/>
    <m/>
    <m/>
    <m/>
    <m/>
    <m/>
    <m/>
    <m/>
    <m/>
    <x v="1"/>
    <n v="0.8"/>
    <n v="1.3"/>
    <n v="1.05"/>
    <n v="50"/>
    <n v="50"/>
    <m/>
    <m/>
    <m/>
    <m/>
    <s v="intact"/>
    <n v="10"/>
    <n v="0.1"/>
    <n v="0.1"/>
    <s v="e"/>
    <s v="sc"/>
    <s v="esc"/>
    <s v="canopy"/>
    <m/>
    <m/>
    <n v="50"/>
    <n v="0.9900000000000001"/>
    <m/>
    <m/>
    <m/>
    <m/>
  </r>
  <r>
    <s v="WMWSFH7"/>
    <n v="4"/>
    <s v="BT1773"/>
    <x v="40"/>
    <n v="1"/>
    <n v="46.7"/>
    <m/>
    <m/>
    <m/>
    <m/>
    <m/>
    <m/>
    <m/>
    <m/>
    <m/>
    <x v="1"/>
    <n v="2"/>
    <n v="3.1"/>
    <n v="2.5499999999999998"/>
    <n v="29"/>
    <n v="29"/>
    <m/>
    <m/>
    <m/>
    <m/>
    <s v="intact"/>
    <n v="10"/>
    <n v="0.1"/>
    <n v="0.1"/>
    <s v="e"/>
    <s v="sc"/>
    <s v="esc"/>
    <s v="canopy"/>
    <m/>
    <m/>
    <n v="29"/>
    <n v="0.9900000000000001"/>
    <m/>
    <m/>
    <m/>
    <m/>
  </r>
  <r>
    <s v="WMWSFH7"/>
    <n v="4"/>
    <s v="BT1774"/>
    <x v="43"/>
    <n v="1"/>
    <n v="93.1"/>
    <m/>
    <m/>
    <m/>
    <m/>
    <m/>
    <m/>
    <m/>
    <m/>
    <m/>
    <x v="0"/>
    <n v="5"/>
    <n v="4.2"/>
    <n v="4.5999999999999996"/>
    <n v="32"/>
    <n v="32"/>
    <m/>
    <m/>
    <m/>
    <m/>
    <s v="intact"/>
    <n v="0.01"/>
    <n v="1E-4"/>
    <n v="1E-4"/>
    <s v="e"/>
    <s v="c"/>
    <s v="ec"/>
    <s v="canopy"/>
    <m/>
    <m/>
    <n v="32"/>
    <n v="0.9900000000000001"/>
    <m/>
    <m/>
    <m/>
    <m/>
  </r>
  <r>
    <s v="WMWSFH7"/>
    <n v="4"/>
    <s v="BT1775"/>
    <x v="43"/>
    <n v="1"/>
    <n v="51.7"/>
    <m/>
    <m/>
    <m/>
    <m/>
    <m/>
    <m/>
    <m/>
    <m/>
    <m/>
    <x v="1"/>
    <n v="3.5"/>
    <n v="4.5999999999999996"/>
    <n v="4.05"/>
    <n v="22"/>
    <n v="22"/>
    <m/>
    <m/>
    <m/>
    <m/>
    <s v="intact"/>
    <n v="0.01"/>
    <n v="1E-4"/>
    <n v="1E-4"/>
    <s v="e"/>
    <s v="sc"/>
    <s v="esc"/>
    <s v="canopy"/>
    <m/>
    <m/>
    <n v="22"/>
    <n v="0.9900000000000001"/>
    <m/>
    <m/>
    <m/>
    <m/>
  </r>
  <r>
    <s v="WMWSFH7"/>
    <n v="4"/>
    <s v="BT1776"/>
    <x v="43"/>
    <n v="1"/>
    <n v="132"/>
    <m/>
    <m/>
    <m/>
    <m/>
    <m/>
    <m/>
    <m/>
    <m/>
    <m/>
    <x v="0"/>
    <n v="5"/>
    <n v="5"/>
    <n v="5"/>
    <n v="35"/>
    <n v="35"/>
    <m/>
    <m/>
    <m/>
    <m/>
    <s v="intact"/>
    <n v="25"/>
    <n v="0.25"/>
    <n v="0.25"/>
    <s v="e"/>
    <s v="c"/>
    <s v="ec"/>
    <s v="canopy"/>
    <m/>
    <m/>
    <n v="35"/>
    <n v="0.9900000000000001"/>
    <m/>
    <m/>
    <m/>
    <m/>
  </r>
  <r>
    <s v="WMWSFL1"/>
    <n v="4"/>
    <s v="BT1777"/>
    <x v="46"/>
    <n v="1"/>
    <n v="87"/>
    <m/>
    <m/>
    <m/>
    <m/>
    <m/>
    <m/>
    <m/>
    <m/>
    <m/>
    <x v="1"/>
    <n v="1.2"/>
    <n v="1.8"/>
    <n v="1.5"/>
    <n v="41"/>
    <n v="41"/>
    <m/>
    <m/>
    <m/>
    <m/>
    <s v="intact"/>
    <n v="10"/>
    <n v="0.1"/>
    <n v="0.1"/>
    <s v="e"/>
    <s v="sc"/>
    <s v="esc"/>
    <s v="canopy"/>
    <m/>
    <m/>
    <n v="41"/>
    <n v="0.9900000000000001"/>
    <m/>
    <m/>
    <m/>
    <m/>
  </r>
  <r>
    <s v="WMWSFL1"/>
    <n v="4"/>
    <s v="BT1778"/>
    <x v="46"/>
    <n v="1"/>
    <n v="98"/>
    <m/>
    <m/>
    <m/>
    <m/>
    <m/>
    <m/>
    <m/>
    <m/>
    <m/>
    <x v="1"/>
    <n v="1.8"/>
    <n v="1.7"/>
    <n v="1.75"/>
    <n v="37.6"/>
    <n v="37.6"/>
    <m/>
    <m/>
    <m/>
    <m/>
    <s v="intact"/>
    <n v="10"/>
    <n v="0.1"/>
    <n v="0.1"/>
    <s v="e"/>
    <s v="c"/>
    <s v="ec"/>
    <s v="canopy"/>
    <m/>
    <m/>
    <n v="37.6"/>
    <n v="0.9900000000000001"/>
    <m/>
    <m/>
    <m/>
    <m/>
  </r>
  <r>
    <s v="WMWSFL1"/>
    <n v="4"/>
    <s v="BT1779"/>
    <x v="40"/>
    <n v="2"/>
    <n v="62"/>
    <n v="16.7"/>
    <m/>
    <m/>
    <m/>
    <m/>
    <m/>
    <m/>
    <m/>
    <m/>
    <x v="0"/>
    <n v="2.7"/>
    <n v="2.7"/>
    <n v="2.7"/>
    <n v="15.6"/>
    <n v="15.6"/>
    <m/>
    <m/>
    <m/>
    <m/>
    <s v="intact"/>
    <n v="5"/>
    <n v="0.05"/>
    <n v="0.05"/>
    <s v="e"/>
    <s v="sc"/>
    <s v="esc"/>
    <s v="canopy"/>
    <m/>
    <m/>
    <n v="15.6"/>
    <n v="0.9900000000000001"/>
    <m/>
    <m/>
    <m/>
    <m/>
  </r>
  <r>
    <s v="WMWSFL1"/>
    <n v="4"/>
    <s v="BT1780"/>
    <x v="47"/>
    <n v="1"/>
    <n v="45.9"/>
    <m/>
    <m/>
    <m/>
    <m/>
    <m/>
    <m/>
    <m/>
    <m/>
    <m/>
    <x v="1"/>
    <n v="2"/>
    <n v="1.5"/>
    <n v="1.75"/>
    <n v="32.799999999999997"/>
    <n v="32.799999999999997"/>
    <m/>
    <m/>
    <m/>
    <m/>
    <s v="intact"/>
    <n v="0.01"/>
    <n v="1E-4"/>
    <n v="1E-4"/>
    <s v="e"/>
    <s v="sc"/>
    <s v="esc"/>
    <s v="canopy"/>
    <m/>
    <m/>
    <n v="32.799999999999997"/>
    <n v="0.9900000000000001"/>
    <m/>
    <m/>
    <m/>
    <m/>
  </r>
  <r>
    <s v="WMWSFL1"/>
    <n v="4"/>
    <s v="BT1781"/>
    <x v="46"/>
    <n v="1"/>
    <n v="96.1"/>
    <m/>
    <m/>
    <m/>
    <m/>
    <m/>
    <m/>
    <m/>
    <m/>
    <m/>
    <x v="1"/>
    <n v="1.7"/>
    <n v="1.3"/>
    <n v="1.5"/>
    <n v="39.200000000000003"/>
    <n v="39.200000000000003"/>
    <m/>
    <m/>
    <m/>
    <m/>
    <s v="intact"/>
    <n v="10"/>
    <n v="0.1"/>
    <n v="0.1"/>
    <s v="e"/>
    <s v="c"/>
    <s v="ec"/>
    <s v="canopy"/>
    <m/>
    <m/>
    <n v="39.200000000000003"/>
    <n v="0.9900000000000001"/>
    <m/>
    <m/>
    <m/>
    <m/>
  </r>
  <r>
    <s v="WMWSFL1"/>
    <n v="4"/>
    <s v="BT1782"/>
    <x v="46"/>
    <n v="1"/>
    <n v="44.3"/>
    <m/>
    <m/>
    <m/>
    <m/>
    <m/>
    <m/>
    <m/>
    <m/>
    <m/>
    <x v="1"/>
    <n v="1.3"/>
    <n v="1.4"/>
    <n v="1.35"/>
    <n v="39.6"/>
    <n v="39.6"/>
    <m/>
    <m/>
    <m/>
    <m/>
    <s v="intact"/>
    <n v="10"/>
    <n v="0.1"/>
    <n v="0.1"/>
    <s v="e"/>
    <s v="c"/>
    <s v="ec"/>
    <s v="canopy"/>
    <m/>
    <m/>
    <n v="39.6"/>
    <n v="0.9900000000000001"/>
    <m/>
    <m/>
    <m/>
    <m/>
  </r>
  <r>
    <s v="WMWSFL1"/>
    <n v="4"/>
    <s v="BT1783"/>
    <x v="46"/>
    <n v="1"/>
    <n v="34.299999999999997"/>
    <m/>
    <m/>
    <m/>
    <m/>
    <m/>
    <m/>
    <m/>
    <m/>
    <m/>
    <x v="1"/>
    <n v="1.4"/>
    <n v="1.3"/>
    <n v="1.35"/>
    <n v="26.2"/>
    <n v="26.2"/>
    <m/>
    <m/>
    <m/>
    <m/>
    <s v="intact"/>
    <n v="10"/>
    <n v="0.1"/>
    <n v="0.1"/>
    <s v="e"/>
    <s v="sc"/>
    <s v="esc"/>
    <s v="canopy"/>
    <m/>
    <m/>
    <n v="26.2"/>
    <n v="0.9900000000000001"/>
    <m/>
    <m/>
    <m/>
    <m/>
  </r>
  <r>
    <s v="WMWSFL1"/>
    <n v="4"/>
    <s v="BT1784"/>
    <x v="46"/>
    <n v="1"/>
    <n v="175.1"/>
    <m/>
    <m/>
    <m/>
    <m/>
    <m/>
    <m/>
    <m/>
    <m/>
    <m/>
    <x v="1"/>
    <n v="1.8"/>
    <n v="2"/>
    <n v="1.9"/>
    <n v="63.3"/>
    <n v="63.3"/>
    <m/>
    <m/>
    <m/>
    <m/>
    <s v="intact"/>
    <n v="10"/>
    <n v="0.1"/>
    <n v="0.1"/>
    <s v="e"/>
    <s v="sc"/>
    <s v="esc"/>
    <s v="canopy"/>
    <m/>
    <m/>
    <n v="63.3"/>
    <n v="0.9900000000000001"/>
    <m/>
    <m/>
    <m/>
    <m/>
  </r>
  <r>
    <s v="WMWSFL1"/>
    <n v="4"/>
    <s v="BT1785"/>
    <x v="46"/>
    <n v="1"/>
    <n v="48.2"/>
    <m/>
    <m/>
    <m/>
    <m/>
    <m/>
    <m/>
    <m/>
    <m/>
    <m/>
    <x v="1"/>
    <n v="2.1"/>
    <n v="1.8"/>
    <n v="1.9500000000000002"/>
    <n v="37.4"/>
    <n v="37.4"/>
    <m/>
    <m/>
    <m/>
    <m/>
    <s v="intact"/>
    <n v="5"/>
    <n v="0.05"/>
    <n v="0.05"/>
    <s v="c"/>
    <s v="lc"/>
    <s v="clc"/>
    <s v="canopy"/>
    <n v="2.2000000000000002"/>
    <m/>
    <m/>
    <n v="5.8235294117647066E-2"/>
    <n v="0.99"/>
    <m/>
    <m/>
    <m/>
  </r>
  <r>
    <s v="WMWSFL1"/>
    <n v="4"/>
    <s v="BT1786"/>
    <x v="10"/>
    <n v="1"/>
    <n v="73.5"/>
    <m/>
    <m/>
    <m/>
    <m/>
    <m/>
    <m/>
    <m/>
    <m/>
    <m/>
    <x v="0"/>
    <n v="2.1"/>
    <n v="1.8"/>
    <n v="1.9500000000000002"/>
    <n v="27.4"/>
    <n v="27.4"/>
    <m/>
    <m/>
    <m/>
    <m/>
    <s v="intact"/>
    <n v="50"/>
    <n v="0.5"/>
    <n v="0.5"/>
    <s v="e"/>
    <s v="sc"/>
    <s v="esc"/>
    <s v="canopy"/>
    <m/>
    <m/>
    <n v="27.4"/>
    <n v="0.9900000000000001"/>
    <m/>
    <m/>
    <m/>
    <m/>
  </r>
  <r>
    <s v="WMWSFL11"/>
    <n v="4"/>
    <s v="BT1787"/>
    <x v="43"/>
    <n v="1"/>
    <n v="21.5"/>
    <m/>
    <m/>
    <m/>
    <m/>
    <m/>
    <m/>
    <m/>
    <m/>
    <m/>
    <x v="1"/>
    <n v="2"/>
    <n v="2.5"/>
    <n v="2.25"/>
    <n v="12.4"/>
    <n v="12.4"/>
    <m/>
    <m/>
    <m/>
    <m/>
    <s v="intact"/>
    <n v="15"/>
    <n v="0.15"/>
    <n v="0.15"/>
    <s v="e"/>
    <s v="sc"/>
    <s v="esc"/>
    <s v="canopy"/>
    <m/>
    <m/>
    <n v="12.4"/>
    <n v="0.9900000000000001"/>
    <m/>
    <m/>
    <m/>
    <m/>
  </r>
  <r>
    <s v="WMWSFL11"/>
    <n v="4"/>
    <s v="BT1788"/>
    <x v="43"/>
    <n v="1"/>
    <n v="21.4"/>
    <m/>
    <m/>
    <m/>
    <m/>
    <m/>
    <m/>
    <m/>
    <m/>
    <m/>
    <x v="0"/>
    <n v="3.4"/>
    <n v="2.7"/>
    <n v="3.05"/>
    <n v="14.6"/>
    <n v="14.6"/>
    <m/>
    <m/>
    <m/>
    <m/>
    <s v="intact"/>
    <n v="10"/>
    <n v="0.1"/>
    <n v="0.1"/>
    <s v="e"/>
    <s v="sc"/>
    <s v="esc"/>
    <s v="canopy"/>
    <m/>
    <m/>
    <n v="14.6"/>
    <n v="0.9900000000000001"/>
    <m/>
    <m/>
    <m/>
    <m/>
  </r>
  <r>
    <s v="WMWSFL11"/>
    <n v="4"/>
    <s v="BT1789"/>
    <x v="43"/>
    <n v="1"/>
    <n v="28.9"/>
    <m/>
    <m/>
    <m/>
    <m/>
    <m/>
    <m/>
    <m/>
    <m/>
    <m/>
    <x v="1"/>
    <n v="2.1"/>
    <n v="3.1"/>
    <n v="2.6"/>
    <n v="18"/>
    <n v="18"/>
    <m/>
    <m/>
    <m/>
    <m/>
    <s v="intact"/>
    <n v="10"/>
    <n v="0.1"/>
    <n v="0.1"/>
    <s v="e"/>
    <s v="sc"/>
    <s v="esc"/>
    <s v="canopy"/>
    <m/>
    <m/>
    <n v="18"/>
    <n v="0.9900000000000001"/>
    <m/>
    <m/>
    <m/>
    <m/>
  </r>
  <r>
    <s v="WMWSFL11"/>
    <n v="4"/>
    <s v="BT1790"/>
    <x v="43"/>
    <n v="1"/>
    <n v="21"/>
    <m/>
    <m/>
    <m/>
    <m/>
    <m/>
    <m/>
    <m/>
    <m/>
    <m/>
    <x v="1"/>
    <n v="2.7"/>
    <n v="2.5"/>
    <n v="2.6"/>
    <n v="13.6"/>
    <n v="13.6"/>
    <m/>
    <m/>
    <m/>
    <m/>
    <s v="intact"/>
    <n v="10"/>
    <n v="0.1"/>
    <n v="0.1"/>
    <s v="e"/>
    <s v="sc"/>
    <s v="esc"/>
    <s v="canopy"/>
    <m/>
    <m/>
    <n v="13.6"/>
    <n v="0.9900000000000001"/>
    <m/>
    <m/>
    <m/>
    <m/>
  </r>
  <r>
    <s v="WMWSFL11"/>
    <n v="4"/>
    <s v="BT1791"/>
    <x v="43"/>
    <n v="1"/>
    <n v="23.5"/>
    <m/>
    <m/>
    <m/>
    <m/>
    <m/>
    <m/>
    <m/>
    <m/>
    <m/>
    <x v="1"/>
    <n v="3.5"/>
    <n v="3.7"/>
    <n v="3.6"/>
    <n v="14"/>
    <n v="14"/>
    <m/>
    <m/>
    <m/>
    <m/>
    <s v="intact"/>
    <n v="10"/>
    <n v="0.1"/>
    <n v="0.1"/>
    <s v="e"/>
    <s v="sc"/>
    <s v="esc"/>
    <s v="canopy"/>
    <m/>
    <m/>
    <n v="14"/>
    <n v="0.9900000000000001"/>
    <m/>
    <m/>
    <m/>
    <m/>
  </r>
  <r>
    <s v="WMWSFL11"/>
    <n v="4"/>
    <s v="BT1792"/>
    <x v="43"/>
    <n v="1"/>
    <n v="20.399999999999999"/>
    <m/>
    <m/>
    <m/>
    <m/>
    <m/>
    <m/>
    <m/>
    <m/>
    <m/>
    <x v="1"/>
    <n v="2.8"/>
    <n v="2.6"/>
    <n v="2.7"/>
    <n v="15"/>
    <n v="15"/>
    <m/>
    <m/>
    <m/>
    <m/>
    <s v="intact"/>
    <n v="5"/>
    <n v="0.05"/>
    <n v="0.05"/>
    <s v="e"/>
    <s v="sc"/>
    <s v="esc"/>
    <s v="canopy"/>
    <m/>
    <m/>
    <n v="15"/>
    <n v="0.9900000000000001"/>
    <m/>
    <m/>
    <m/>
    <m/>
  </r>
  <r>
    <s v="WMWSFL11"/>
    <n v="4"/>
    <s v="BT1793"/>
    <x v="43"/>
    <n v="1"/>
    <n v="22.2"/>
    <m/>
    <m/>
    <m/>
    <m/>
    <m/>
    <m/>
    <m/>
    <m/>
    <m/>
    <x v="1"/>
    <n v="2"/>
    <n v="2.2000000000000002"/>
    <n v="2.1"/>
    <n v="13"/>
    <n v="13"/>
    <m/>
    <m/>
    <m/>
    <m/>
    <s v="intact"/>
    <n v="10"/>
    <n v="0.1"/>
    <n v="0.1"/>
    <s v="e"/>
    <s v="c"/>
    <s v="ec"/>
    <s v="canopy"/>
    <m/>
    <m/>
    <n v="13"/>
    <n v="0.9900000000000001"/>
    <m/>
    <m/>
    <m/>
    <m/>
  </r>
  <r>
    <s v="WMWSFL11"/>
    <n v="4"/>
    <s v="BT1794"/>
    <x v="43"/>
    <n v="1"/>
    <n v="30.2"/>
    <m/>
    <m/>
    <m/>
    <m/>
    <m/>
    <m/>
    <m/>
    <m/>
    <m/>
    <x v="1"/>
    <n v="2.2999999999999998"/>
    <n v="3"/>
    <n v="2.65"/>
    <n v="14"/>
    <n v="14"/>
    <m/>
    <m/>
    <m/>
    <m/>
    <s v="intact"/>
    <n v="30"/>
    <n v="0.3"/>
    <n v="0.3"/>
    <s v="e"/>
    <s v="sc"/>
    <s v="esc"/>
    <s v="canopy"/>
    <m/>
    <m/>
    <n v="14"/>
    <n v="0.9900000000000001"/>
    <m/>
    <m/>
    <s v="snapped wind"/>
    <m/>
  </r>
  <r>
    <s v="WMWSFL11"/>
    <n v="4"/>
    <s v="BT1795"/>
    <x v="43"/>
    <n v="1"/>
    <n v="25.2"/>
    <m/>
    <m/>
    <m/>
    <m/>
    <m/>
    <m/>
    <m/>
    <m/>
    <m/>
    <x v="1"/>
    <n v="3.7"/>
    <n v="4"/>
    <n v="3.85"/>
    <n v="17.399999999999999"/>
    <n v="17.399999999999999"/>
    <m/>
    <m/>
    <m/>
    <m/>
    <s v="intact"/>
    <n v="30"/>
    <n v="0.3"/>
    <n v="0.3"/>
    <s v="e"/>
    <s v="sc"/>
    <s v="esc"/>
    <s v="canopy"/>
    <m/>
    <m/>
    <n v="17.399999999999999"/>
    <n v="0.9900000000000001"/>
    <m/>
    <m/>
    <m/>
    <m/>
  </r>
  <r>
    <s v="WMWSFL11"/>
    <n v="4"/>
    <s v="BT1796"/>
    <x v="43"/>
    <n v="1"/>
    <n v="23"/>
    <m/>
    <m/>
    <m/>
    <m/>
    <m/>
    <m/>
    <m/>
    <m/>
    <m/>
    <x v="1"/>
    <n v="3.2"/>
    <n v="3.3"/>
    <n v="3.25"/>
    <n v="15.2"/>
    <n v="15.2"/>
    <m/>
    <m/>
    <m/>
    <m/>
    <s v="intact"/>
    <n v="10"/>
    <n v="0.1"/>
    <n v="0.1"/>
    <s v="e"/>
    <s v="sc"/>
    <s v="esc"/>
    <s v="canopy"/>
    <m/>
    <m/>
    <n v="15.2"/>
    <n v="0.9900000000000001"/>
    <m/>
    <m/>
    <m/>
    <m/>
  </r>
  <r>
    <s v="WMWSFL11"/>
    <n v="4"/>
    <s v="BT1797"/>
    <x v="43"/>
    <n v="1"/>
    <n v="31.9"/>
    <m/>
    <m/>
    <m/>
    <m/>
    <m/>
    <m/>
    <m/>
    <m/>
    <m/>
    <x v="1"/>
    <n v="3.4"/>
    <n v="3.8"/>
    <n v="3.5999999999999996"/>
    <n v="20.2"/>
    <n v="20.2"/>
    <m/>
    <m/>
    <m/>
    <m/>
    <s v="intact"/>
    <n v="10"/>
    <n v="0.1"/>
    <n v="0.1"/>
    <s v="e"/>
    <s v="sc"/>
    <s v="esc"/>
    <s v="canopy"/>
    <m/>
    <m/>
    <n v="20.2"/>
    <n v="0.9900000000000001"/>
    <m/>
    <m/>
    <m/>
    <m/>
  </r>
  <r>
    <s v="WMWSFL11"/>
    <n v="4"/>
    <s v="BT1798"/>
    <x v="43"/>
    <n v="1"/>
    <n v="25.4"/>
    <m/>
    <m/>
    <m/>
    <m/>
    <m/>
    <m/>
    <m/>
    <m/>
    <m/>
    <x v="1"/>
    <n v="3.1"/>
    <n v="4.2"/>
    <n v="3.6500000000000004"/>
    <n v="18"/>
    <n v="18"/>
    <m/>
    <m/>
    <m/>
    <m/>
    <s v="intact"/>
    <n v="10"/>
    <n v="0.1"/>
    <n v="0.1"/>
    <s v="e"/>
    <s v="sc"/>
    <s v="esc"/>
    <s v="canopy"/>
    <m/>
    <m/>
    <n v="18"/>
    <n v="0.9900000000000001"/>
    <m/>
    <m/>
    <m/>
    <m/>
  </r>
  <r>
    <s v="WMWSFL11"/>
    <n v="4"/>
    <s v="BT1799"/>
    <x v="43"/>
    <n v="1"/>
    <n v="21.8"/>
    <m/>
    <m/>
    <m/>
    <m/>
    <m/>
    <m/>
    <m/>
    <m/>
    <m/>
    <x v="1"/>
    <n v="4.2"/>
    <n v="3.5"/>
    <n v="3.85"/>
    <n v="18"/>
    <n v="18"/>
    <m/>
    <m/>
    <m/>
    <m/>
    <s v="intact"/>
    <n v="10"/>
    <n v="0.1"/>
    <n v="0.1"/>
    <s v="e"/>
    <s v="sc"/>
    <s v="esc"/>
    <s v="canopy"/>
    <m/>
    <m/>
    <n v="18"/>
    <n v="0.9900000000000001"/>
    <m/>
    <m/>
    <m/>
    <m/>
  </r>
  <r>
    <s v="WMWSFL11"/>
    <n v="4"/>
    <s v="BT1800"/>
    <x v="43"/>
    <n v="1"/>
    <n v="25.6"/>
    <m/>
    <m/>
    <m/>
    <m/>
    <m/>
    <m/>
    <m/>
    <m/>
    <m/>
    <x v="1"/>
    <n v="3"/>
    <n v="3"/>
    <n v="3"/>
    <n v="22.6"/>
    <n v="22.6"/>
    <m/>
    <m/>
    <m/>
    <m/>
    <s v="intact"/>
    <n v="5"/>
    <n v="0.05"/>
    <n v="0.05"/>
    <s v="e"/>
    <s v="c"/>
    <s v="ec"/>
    <s v="canopy"/>
    <m/>
    <m/>
    <n v="22.6"/>
    <n v="0.9900000000000001"/>
    <m/>
    <m/>
    <m/>
    <m/>
  </r>
  <r>
    <s v="WMWSFL11"/>
    <n v="4"/>
    <s v="BT1801"/>
    <x v="43"/>
    <n v="1"/>
    <n v="40.700000000000003"/>
    <m/>
    <m/>
    <m/>
    <m/>
    <m/>
    <m/>
    <m/>
    <m/>
    <m/>
    <x v="0"/>
    <n v="3.2"/>
    <n v="3.6"/>
    <n v="3.4000000000000004"/>
    <n v="26.2"/>
    <n v="26.2"/>
    <m/>
    <m/>
    <m/>
    <m/>
    <s v="intact"/>
    <n v="20"/>
    <n v="0.2"/>
    <n v="0.2"/>
    <s v="e"/>
    <s v="sc"/>
    <s v="esc"/>
    <s v="canopy"/>
    <m/>
    <m/>
    <n v="26.2"/>
    <n v="0.9900000000000001"/>
    <m/>
    <m/>
    <m/>
    <m/>
  </r>
  <r>
    <s v="WMWSFL11"/>
    <n v="4"/>
    <s v="BT1802"/>
    <x v="48"/>
    <n v="1"/>
    <n v="60.5"/>
    <m/>
    <m/>
    <m/>
    <m/>
    <m/>
    <m/>
    <m/>
    <m/>
    <m/>
    <x v="0"/>
    <n v="4.5"/>
    <n v="4.4000000000000004"/>
    <n v="4.45"/>
    <n v="36.4"/>
    <n v="36.4"/>
    <m/>
    <m/>
    <m/>
    <m/>
    <s v="intact"/>
    <n v="10"/>
    <n v="0.1"/>
    <n v="0.1"/>
    <s v="e"/>
    <s v="c"/>
    <s v="ec"/>
    <s v="canopy"/>
    <m/>
    <m/>
    <n v="36.4"/>
    <n v="0.9900000000000001"/>
    <m/>
    <m/>
    <m/>
    <m/>
  </r>
  <r>
    <s v="WMWSFL11"/>
    <n v="4"/>
    <s v="BT1803"/>
    <x v="43"/>
    <n v="1"/>
    <n v="46.7"/>
    <m/>
    <m/>
    <m/>
    <m/>
    <m/>
    <m/>
    <m/>
    <m/>
    <m/>
    <x v="1"/>
    <n v="5"/>
    <n v="4.5"/>
    <n v="4.75"/>
    <n v="21.6"/>
    <n v="21.6"/>
    <m/>
    <m/>
    <m/>
    <m/>
    <s v="intact"/>
    <n v="5"/>
    <n v="0.05"/>
    <n v="0.05"/>
    <s v="e"/>
    <s v="sc"/>
    <s v="esc"/>
    <s v="canopy"/>
    <m/>
    <m/>
    <n v="21.6"/>
    <n v="0.9900000000000001"/>
    <m/>
    <m/>
    <m/>
    <m/>
  </r>
  <r>
    <s v="WMWSFL11"/>
    <n v="4"/>
    <s v="BT1804"/>
    <x v="43"/>
    <n v="1"/>
    <n v="57.3"/>
    <m/>
    <m/>
    <m/>
    <m/>
    <m/>
    <m/>
    <m/>
    <m/>
    <m/>
    <x v="0"/>
    <n v="2.6"/>
    <n v="5"/>
    <n v="3.8"/>
    <n v="26.2"/>
    <n v="26.2"/>
    <m/>
    <m/>
    <m/>
    <m/>
    <s v="intact"/>
    <n v="5"/>
    <n v="0.05"/>
    <n v="0.05"/>
    <s v="e"/>
    <s v="c"/>
    <s v="ec"/>
    <s v="canopy"/>
    <m/>
    <m/>
    <n v="26.2"/>
    <n v="0.9900000000000001"/>
    <m/>
    <m/>
    <m/>
    <m/>
  </r>
  <r>
    <s v="WMWSFL11"/>
    <n v="4"/>
    <s v="BT1805"/>
    <x v="46"/>
    <n v="1"/>
    <n v="102"/>
    <m/>
    <m/>
    <m/>
    <m/>
    <m/>
    <m/>
    <m/>
    <m/>
    <m/>
    <x v="1"/>
    <n v="1.6"/>
    <n v="1.8"/>
    <n v="1.7000000000000002"/>
    <n v="49.6"/>
    <n v="49.6"/>
    <m/>
    <m/>
    <m/>
    <m/>
    <s v="intact"/>
    <n v="20"/>
    <n v="0.2"/>
    <n v="0.2"/>
    <s v="e"/>
    <s v="sc"/>
    <s v="esc"/>
    <s v="canopy"/>
    <m/>
    <m/>
    <n v="49.6"/>
    <n v="0.9900000000000001"/>
    <m/>
    <m/>
    <m/>
    <m/>
  </r>
  <r>
    <s v="WMWSFL11"/>
    <n v="4"/>
    <s v="BT1806"/>
    <x v="43"/>
    <n v="1"/>
    <n v="34.4"/>
    <m/>
    <m/>
    <m/>
    <m/>
    <m/>
    <m/>
    <m/>
    <m/>
    <m/>
    <x v="1"/>
    <n v="2.4"/>
    <n v="2.9"/>
    <n v="2.65"/>
    <n v="20.8"/>
    <n v="20.8"/>
    <m/>
    <m/>
    <m/>
    <m/>
    <s v="intact"/>
    <n v="5"/>
    <n v="0.05"/>
    <n v="0.05"/>
    <s v="e"/>
    <s v="sc"/>
    <s v="esc"/>
    <s v="canopy"/>
    <m/>
    <m/>
    <n v="20.8"/>
    <n v="0.9900000000000001"/>
    <m/>
    <m/>
    <m/>
    <m/>
  </r>
  <r>
    <s v="WMWSFL11"/>
    <n v="4"/>
    <s v="BT1807"/>
    <x v="43"/>
    <n v="1"/>
    <n v="30.4"/>
    <m/>
    <m/>
    <m/>
    <m/>
    <m/>
    <m/>
    <m/>
    <m/>
    <m/>
    <x v="0"/>
    <n v="2.8"/>
    <n v="2.5"/>
    <n v="2.65"/>
    <n v="28"/>
    <n v="28"/>
    <m/>
    <m/>
    <m/>
    <m/>
    <s v="intact"/>
    <n v="5"/>
    <n v="0.05"/>
    <n v="0.05"/>
    <s v="e"/>
    <s v="c"/>
    <s v="ec"/>
    <s v="canopy"/>
    <m/>
    <m/>
    <n v="28"/>
    <n v="0.9900000000000001"/>
    <m/>
    <m/>
    <m/>
    <m/>
  </r>
  <r>
    <s v="WMWSFL11"/>
    <n v="4"/>
    <s v="BT1808"/>
    <x v="46"/>
    <n v="1"/>
    <n v="39.799999999999997"/>
    <m/>
    <m/>
    <m/>
    <m/>
    <m/>
    <m/>
    <m/>
    <m/>
    <m/>
    <x v="1"/>
    <n v="1.5"/>
    <n v="1.7"/>
    <n v="1.6"/>
    <n v="20"/>
    <n v="20"/>
    <m/>
    <m/>
    <m/>
    <m/>
    <s v="intact"/>
    <n v="10"/>
    <n v="0.1"/>
    <n v="0.1"/>
    <s v="e"/>
    <s v="sc"/>
    <s v="esc"/>
    <s v="canopy"/>
    <m/>
    <m/>
    <n v="20"/>
    <n v="0.9900000000000001"/>
    <m/>
    <m/>
    <m/>
    <m/>
  </r>
  <r>
    <s v="WMWSFL11"/>
    <n v="4"/>
    <s v="BT1809"/>
    <x v="46"/>
    <n v="1"/>
    <n v="89"/>
    <m/>
    <m/>
    <m/>
    <m/>
    <m/>
    <m/>
    <m/>
    <m/>
    <m/>
    <x v="1"/>
    <n v="1.4"/>
    <n v="1.4"/>
    <n v="1.4"/>
    <n v="47.6"/>
    <n v="47.6"/>
    <m/>
    <m/>
    <m/>
    <m/>
    <s v="intact"/>
    <n v="20"/>
    <n v="0.2"/>
    <n v="0.2"/>
    <s v="e"/>
    <s v="sc"/>
    <s v="esc"/>
    <s v="canopy"/>
    <m/>
    <m/>
    <n v="47.6"/>
    <n v="0.9900000000000001"/>
    <m/>
    <m/>
    <m/>
    <m/>
  </r>
  <r>
    <s v="WMWSFL11"/>
    <n v="4"/>
    <s v="BT1810"/>
    <x v="43"/>
    <n v="1"/>
    <n v="28.2"/>
    <m/>
    <m/>
    <m/>
    <m/>
    <m/>
    <m/>
    <m/>
    <m/>
    <m/>
    <x v="0"/>
    <n v="2.2999999999999998"/>
    <n v="3.4"/>
    <n v="2.8499999999999996"/>
    <n v="21.8"/>
    <n v="21.8"/>
    <m/>
    <m/>
    <m/>
    <m/>
    <s v="intact"/>
    <n v="10"/>
    <n v="0.1"/>
    <n v="0.1"/>
    <s v="e"/>
    <s v="sc"/>
    <s v="esc"/>
    <s v="canopy"/>
    <m/>
    <m/>
    <n v="21.8"/>
    <n v="0.9900000000000001"/>
    <m/>
    <m/>
    <m/>
    <m/>
  </r>
  <r>
    <s v="WMWSFL11"/>
    <n v="4"/>
    <s v="BT1811"/>
    <x v="43"/>
    <n v="1"/>
    <n v="28.4"/>
    <m/>
    <m/>
    <m/>
    <m/>
    <m/>
    <m/>
    <m/>
    <m/>
    <m/>
    <x v="0"/>
    <n v="2"/>
    <n v="1.9"/>
    <n v="1.95"/>
    <n v="19.8"/>
    <n v="19.8"/>
    <m/>
    <m/>
    <m/>
    <m/>
    <s v="intact"/>
    <n v="10"/>
    <n v="0.1"/>
    <n v="0.1"/>
    <s v="e"/>
    <s v="sc"/>
    <s v="esc"/>
    <s v="canopy"/>
    <m/>
    <m/>
    <n v="19.8"/>
    <n v="0.9900000000000001"/>
    <m/>
    <m/>
    <m/>
    <m/>
  </r>
  <r>
    <s v="WMWSFL11"/>
    <n v="4"/>
    <s v="BT1812"/>
    <x v="43"/>
    <n v="1"/>
    <n v="22.9"/>
    <m/>
    <m/>
    <m/>
    <m/>
    <m/>
    <m/>
    <m/>
    <m/>
    <m/>
    <x v="1"/>
    <n v="1.9"/>
    <n v="1.5"/>
    <n v="1.7"/>
    <n v="18"/>
    <n v="18"/>
    <m/>
    <m/>
    <m/>
    <m/>
    <s v="intact"/>
    <n v="5"/>
    <n v="0.05"/>
    <n v="0.05"/>
    <s v="e"/>
    <s v="sc"/>
    <s v="esc"/>
    <s v="canopy"/>
    <m/>
    <m/>
    <n v="18"/>
    <n v="0.9900000000000001"/>
    <m/>
    <m/>
    <m/>
    <m/>
  </r>
  <r>
    <s v="WMWSFL11"/>
    <n v="4"/>
    <s v="BT1813"/>
    <x v="43"/>
    <n v="1"/>
    <n v="30.7"/>
    <m/>
    <m/>
    <m/>
    <m/>
    <m/>
    <m/>
    <m/>
    <m/>
    <m/>
    <x v="0"/>
    <n v="3.4"/>
    <n v="3.6"/>
    <n v="3.5"/>
    <n v="17.600000000000001"/>
    <n v="17.600000000000001"/>
    <m/>
    <m/>
    <m/>
    <m/>
    <s v="intact"/>
    <n v="5"/>
    <n v="0.05"/>
    <n v="0.05"/>
    <s v="e"/>
    <s v="sc"/>
    <s v="esc"/>
    <s v="canopy"/>
    <m/>
    <m/>
    <n v="17.600000000000001"/>
    <n v="0.9900000000000001"/>
    <m/>
    <m/>
    <m/>
    <m/>
  </r>
  <r>
    <s v="WMWSFL11"/>
    <n v="4"/>
    <s v="BT1814"/>
    <x v="46"/>
    <n v="1"/>
    <n v="56.4"/>
    <m/>
    <m/>
    <m/>
    <m/>
    <m/>
    <m/>
    <m/>
    <m/>
    <m/>
    <x v="1"/>
    <n v="1.7"/>
    <n v="2"/>
    <n v="1.85"/>
    <n v="30.4"/>
    <n v="30.4"/>
    <m/>
    <m/>
    <m/>
    <m/>
    <s v="intact"/>
    <n v="5"/>
    <n v="0.05"/>
    <n v="0.05"/>
    <s v="e"/>
    <s v="c"/>
    <s v="ec"/>
    <s v="canopy"/>
    <m/>
    <m/>
    <n v="30.4"/>
    <n v="0.9900000000000001"/>
    <m/>
    <m/>
    <m/>
    <m/>
  </r>
  <r>
    <s v="WMWSFL11"/>
    <n v="4"/>
    <s v="BT1815"/>
    <x v="43"/>
    <n v="1"/>
    <n v="32.9"/>
    <m/>
    <m/>
    <m/>
    <m/>
    <m/>
    <m/>
    <m/>
    <m/>
    <m/>
    <x v="1"/>
    <n v="5"/>
    <n v="5"/>
    <n v="5"/>
    <n v="13.4"/>
    <n v="13.4"/>
    <m/>
    <m/>
    <m/>
    <m/>
    <s v="intact"/>
    <n v="5"/>
    <n v="0.05"/>
    <n v="0.05"/>
    <s v="e"/>
    <s v="sc"/>
    <s v="esc"/>
    <s v="canopy"/>
    <m/>
    <m/>
    <n v="13.4"/>
    <n v="0.9900000000000001"/>
    <m/>
    <m/>
    <m/>
    <m/>
  </r>
  <r>
    <s v="WMWSFL11"/>
    <n v="4"/>
    <s v="BT1816"/>
    <x v="43"/>
    <n v="1"/>
    <n v="30.4"/>
    <m/>
    <m/>
    <m/>
    <m/>
    <m/>
    <m/>
    <m/>
    <m/>
    <m/>
    <x v="0"/>
    <n v="4.5"/>
    <n v="3"/>
    <n v="3.75"/>
    <n v="14"/>
    <n v="14"/>
    <m/>
    <m/>
    <m/>
    <m/>
    <s v="intact"/>
    <n v="5"/>
    <n v="0.05"/>
    <n v="0.05"/>
    <s v="e"/>
    <s v="sc"/>
    <s v="esc"/>
    <s v="canopy"/>
    <m/>
    <m/>
    <n v="14"/>
    <n v="0.9900000000000001"/>
    <m/>
    <m/>
    <m/>
    <m/>
  </r>
  <r>
    <s v="WMWSFL11"/>
    <n v="4"/>
    <s v="BT1817"/>
    <x v="48"/>
    <n v="1"/>
    <n v="45"/>
    <m/>
    <m/>
    <m/>
    <m/>
    <m/>
    <m/>
    <m/>
    <m/>
    <m/>
    <x v="1"/>
    <n v="3"/>
    <n v="2.5"/>
    <n v="2.75"/>
    <n v="35"/>
    <n v="35"/>
    <m/>
    <m/>
    <m/>
    <m/>
    <s v="intact"/>
    <n v="5"/>
    <n v="0.05"/>
    <n v="0.05"/>
    <s v="e"/>
    <s v="sc"/>
    <s v="esc"/>
    <s v="canopy"/>
    <m/>
    <m/>
    <n v="35"/>
    <n v="0.9900000000000001"/>
    <m/>
    <m/>
    <m/>
    <m/>
  </r>
  <r>
    <s v="WMWSFL13"/>
    <n v="4"/>
    <s v="BT1818"/>
    <x v="43"/>
    <n v="1"/>
    <n v="43.3"/>
    <m/>
    <m/>
    <m/>
    <m/>
    <m/>
    <m/>
    <m/>
    <m/>
    <m/>
    <x v="1"/>
    <n v="5"/>
    <n v="5"/>
    <n v="5"/>
    <n v="24.6"/>
    <n v="24.6"/>
    <m/>
    <m/>
    <m/>
    <m/>
    <s v="intact"/>
    <n v="0.01"/>
    <n v="1E-4"/>
    <n v="1E-4"/>
    <s v="e"/>
    <s v="c"/>
    <s v="ec"/>
    <s v="canopy"/>
    <m/>
    <m/>
    <n v="24.6"/>
    <n v="0.9900000000000001"/>
    <m/>
    <m/>
    <m/>
    <m/>
  </r>
  <r>
    <s v="WMWSFL13"/>
    <n v="4"/>
    <s v="BT1819"/>
    <x v="47"/>
    <n v="1"/>
    <n v="46.5"/>
    <m/>
    <m/>
    <m/>
    <m/>
    <m/>
    <m/>
    <m/>
    <m/>
    <m/>
    <x v="1"/>
    <n v="2.2000000000000002"/>
    <n v="1.8"/>
    <n v="2"/>
    <n v="30.4"/>
    <n v="30.4"/>
    <m/>
    <m/>
    <m/>
    <m/>
    <s v="intact"/>
    <n v="0.01"/>
    <n v="1E-4"/>
    <n v="1E-4"/>
    <s v="e"/>
    <s v="c"/>
    <s v="ec"/>
    <s v="canopy"/>
    <m/>
    <m/>
    <n v="30.4"/>
    <n v="0.9900000000000001"/>
    <m/>
    <m/>
    <m/>
    <m/>
  </r>
  <r>
    <s v="WMWSFL13"/>
    <n v="4"/>
    <s v="BT1820"/>
    <x v="43"/>
    <n v="1"/>
    <n v="37.200000000000003"/>
    <m/>
    <m/>
    <m/>
    <m/>
    <m/>
    <m/>
    <m/>
    <m/>
    <m/>
    <x v="0"/>
    <n v="3"/>
    <n v="3"/>
    <n v="3"/>
    <n v="19.600000000000001"/>
    <n v="19.600000000000001"/>
    <m/>
    <m/>
    <m/>
    <m/>
    <s v="intact"/>
    <n v="0.01"/>
    <n v="1E-4"/>
    <n v="1E-4"/>
    <s v="e"/>
    <s v="c"/>
    <s v="ec"/>
    <s v="canopy"/>
    <m/>
    <m/>
    <n v="19.600000000000001"/>
    <n v="0.9900000000000001"/>
    <m/>
    <m/>
    <m/>
    <m/>
  </r>
  <r>
    <s v="WMWSFL13"/>
    <n v="4"/>
    <s v="BT1821"/>
    <x v="47"/>
    <n v="1"/>
    <n v="62"/>
    <m/>
    <m/>
    <m/>
    <m/>
    <m/>
    <m/>
    <m/>
    <m/>
    <m/>
    <x v="1"/>
    <n v="2.5"/>
    <n v="2.5"/>
    <n v="2.5"/>
    <n v="35.6"/>
    <n v="35.6"/>
    <m/>
    <m/>
    <m/>
    <m/>
    <s v="intact"/>
    <n v="5"/>
    <n v="0.05"/>
    <n v="0.05"/>
    <s v="e"/>
    <s v="c"/>
    <s v="ec"/>
    <s v="canopy"/>
    <m/>
    <m/>
    <n v="35.6"/>
    <n v="0.9900000000000001"/>
    <m/>
    <m/>
    <m/>
    <m/>
  </r>
  <r>
    <s v="WMWSFL13"/>
    <n v="4"/>
    <s v="BT1822"/>
    <x v="47"/>
    <n v="1"/>
    <n v="133.5"/>
    <m/>
    <m/>
    <m/>
    <m/>
    <m/>
    <m/>
    <m/>
    <m/>
    <m/>
    <x v="1"/>
    <n v="2"/>
    <n v="2"/>
    <n v="2"/>
    <n v="62.4"/>
    <n v="62.4"/>
    <m/>
    <m/>
    <m/>
    <m/>
    <s v="intact"/>
    <n v="10"/>
    <n v="0.1"/>
    <n v="0.1"/>
    <s v="e"/>
    <s v="c"/>
    <s v="ec"/>
    <s v="canopy"/>
    <m/>
    <m/>
    <n v="62.4"/>
    <n v="0.9900000000000001"/>
    <m/>
    <m/>
    <m/>
    <m/>
  </r>
  <r>
    <s v="WMWSFL13"/>
    <n v="4"/>
    <s v="BT1823"/>
    <x v="43"/>
    <n v="1"/>
    <n v="28.2"/>
    <m/>
    <m/>
    <m/>
    <m/>
    <m/>
    <m/>
    <m/>
    <m/>
    <m/>
    <x v="0"/>
    <n v="0.01"/>
    <n v="3.1"/>
    <n v="1.5549999999999999"/>
    <n v="15.2"/>
    <n v="15.2"/>
    <m/>
    <m/>
    <m/>
    <m/>
    <s v="intact"/>
    <n v="10"/>
    <n v="0.1"/>
    <n v="0.1"/>
    <s v="e"/>
    <s v="sc"/>
    <s v="esc"/>
    <s v="canopy"/>
    <m/>
    <m/>
    <n v="15.2"/>
    <n v="0.9900000000000001"/>
    <m/>
    <m/>
    <m/>
    <m/>
  </r>
  <r>
    <s v="WMWSFL13"/>
    <n v="4"/>
    <s v="BT1824"/>
    <x v="47"/>
    <n v="1"/>
    <n v="58.6"/>
    <m/>
    <m/>
    <m/>
    <m/>
    <m/>
    <m/>
    <m/>
    <m/>
    <m/>
    <x v="0"/>
    <n v="1.5"/>
    <n v="2.6"/>
    <n v="2.0499999999999998"/>
    <n v="29.2"/>
    <n v="29.2"/>
    <m/>
    <m/>
    <m/>
    <m/>
    <s v="intact"/>
    <n v="20"/>
    <n v="0.2"/>
    <n v="0.2"/>
    <s v="e"/>
    <s v="sc"/>
    <s v="esc"/>
    <s v="canopy"/>
    <m/>
    <m/>
    <n v="29.2"/>
    <n v="0.9900000000000001"/>
    <m/>
    <m/>
    <m/>
    <m/>
  </r>
  <r>
    <s v="WMWSFL13"/>
    <n v="4"/>
    <s v="BT1825"/>
    <x v="46"/>
    <n v="1"/>
    <n v="155.5"/>
    <m/>
    <m/>
    <m/>
    <m/>
    <m/>
    <m/>
    <m/>
    <m/>
    <m/>
    <x v="1"/>
    <n v="1.5"/>
    <n v="1.7"/>
    <n v="1.6"/>
    <n v="59.4"/>
    <n v="59.4"/>
    <m/>
    <m/>
    <m/>
    <m/>
    <s v="intact"/>
    <n v="20"/>
    <n v="0.2"/>
    <n v="0.2"/>
    <s v="e"/>
    <s v="sc"/>
    <s v="esc"/>
    <s v="canopy"/>
    <m/>
    <m/>
    <n v="59.4"/>
    <n v="0.9900000000000001"/>
    <m/>
    <m/>
    <m/>
    <m/>
  </r>
  <r>
    <s v="WMWSFL5"/>
    <n v="4"/>
    <s v="BT1826"/>
    <x v="46"/>
    <n v="1"/>
    <n v="127"/>
    <m/>
    <m/>
    <m/>
    <m/>
    <m/>
    <m/>
    <m/>
    <m/>
    <m/>
    <x v="0"/>
    <n v="0.8"/>
    <n v="0.8"/>
    <n v="0.8"/>
    <n v="41"/>
    <n v="41"/>
    <m/>
    <m/>
    <m/>
    <m/>
    <s v="intact"/>
    <n v="10"/>
    <n v="0.1"/>
    <n v="0.1"/>
    <s v="e"/>
    <s v="sc"/>
    <s v="esc"/>
    <s v="canopy"/>
    <m/>
    <m/>
    <n v="41"/>
    <n v="0.9900000000000001"/>
    <m/>
    <m/>
    <m/>
    <m/>
  </r>
  <r>
    <s v="WMWSFL5"/>
    <n v="4"/>
    <s v="BT1827"/>
    <x v="46"/>
    <n v="1"/>
    <n v="100"/>
    <m/>
    <m/>
    <m/>
    <m/>
    <m/>
    <m/>
    <m/>
    <m/>
    <m/>
    <x v="1"/>
    <n v="0.8"/>
    <n v="0.7"/>
    <n v="0.75"/>
    <n v="43.8"/>
    <n v="43.8"/>
    <m/>
    <m/>
    <m/>
    <m/>
    <s v="intact"/>
    <n v="20"/>
    <n v="0.2"/>
    <n v="0.2"/>
    <s v="e"/>
    <s v="s"/>
    <s v="es"/>
    <s v="stem"/>
    <m/>
    <m/>
    <n v="43.8"/>
    <n v="0.9900000000000001"/>
    <m/>
    <m/>
    <m/>
    <m/>
  </r>
  <r>
    <s v="WMWSFL5"/>
    <n v="4"/>
    <s v="BT1828"/>
    <x v="7"/>
    <n v="1"/>
    <n v="34.5"/>
    <m/>
    <m/>
    <m/>
    <m/>
    <m/>
    <m/>
    <m/>
    <m/>
    <m/>
    <x v="0"/>
    <n v="0.01"/>
    <n v="0.01"/>
    <n v="0.01"/>
    <n v="9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WMWSFL5"/>
    <n v="4"/>
    <s v="BT1829"/>
    <x v="10"/>
    <n v="1"/>
    <n v="43.5"/>
    <m/>
    <m/>
    <m/>
    <m/>
    <m/>
    <m/>
    <m/>
    <m/>
    <m/>
    <x v="1"/>
    <n v="0.8"/>
    <n v="0.9"/>
    <n v="0.85000000000000009"/>
    <n v="23.8"/>
    <n v="23.8"/>
    <m/>
    <m/>
    <m/>
    <m/>
    <s v="intact"/>
    <n v="20"/>
    <n v="0.2"/>
    <n v="0.2"/>
    <s v="e"/>
    <s v="sc"/>
    <s v="esc"/>
    <s v="canopy"/>
    <m/>
    <m/>
    <n v="23.8"/>
    <n v="0.9900000000000001"/>
    <m/>
    <m/>
    <m/>
    <m/>
  </r>
  <r>
    <s v="WMWSFL5"/>
    <n v="4"/>
    <s v="BT1830"/>
    <x v="10"/>
    <n v="1"/>
    <n v="34.5"/>
    <m/>
    <m/>
    <m/>
    <m/>
    <m/>
    <m/>
    <m/>
    <m/>
    <m/>
    <x v="1"/>
    <n v="0.9"/>
    <n v="0.8"/>
    <n v="0.85000000000000009"/>
    <n v="25"/>
    <n v="25"/>
    <m/>
    <m/>
    <m/>
    <m/>
    <s v="intact"/>
    <n v="10"/>
    <n v="0.1"/>
    <n v="0.1"/>
    <s v="e"/>
    <s v="sc"/>
    <s v="esc"/>
    <s v="canopy"/>
    <m/>
    <m/>
    <n v="25"/>
    <n v="0.9900000000000001"/>
    <m/>
    <m/>
    <m/>
    <m/>
  </r>
  <r>
    <s v="WMWSFL5"/>
    <n v="4"/>
    <s v="BT1831"/>
    <x v="10"/>
    <n v="1"/>
    <n v="41"/>
    <m/>
    <m/>
    <m/>
    <m/>
    <m/>
    <m/>
    <m/>
    <m/>
    <m/>
    <x v="1"/>
    <n v="0.9"/>
    <n v="0.99"/>
    <n v="0.94500000000000006"/>
    <n v="25"/>
    <n v="25"/>
    <m/>
    <m/>
    <m/>
    <m/>
    <s v="intact"/>
    <n v="10"/>
    <n v="0.1"/>
    <n v="0.1"/>
    <s v="e"/>
    <s v="c"/>
    <s v="ec"/>
    <s v="canopy"/>
    <m/>
    <m/>
    <n v="25"/>
    <n v="0.9900000000000001"/>
    <m/>
    <m/>
    <m/>
    <m/>
  </r>
  <r>
    <s v="WMWSFL5"/>
    <n v="4"/>
    <s v="BT1832"/>
    <x v="10"/>
    <n v="1"/>
    <n v="23.5"/>
    <m/>
    <m/>
    <m/>
    <m/>
    <m/>
    <m/>
    <m/>
    <m/>
    <m/>
    <x v="1"/>
    <n v="0.99"/>
    <n v="0.99"/>
    <n v="0.99"/>
    <n v="21"/>
    <n v="21"/>
    <m/>
    <m/>
    <m/>
    <m/>
    <s v="intact"/>
    <n v="10"/>
    <n v="0.1"/>
    <n v="0.1"/>
    <s v="e"/>
    <s v="sc"/>
    <s v="esc"/>
    <s v="canopy"/>
    <m/>
    <m/>
    <n v="21"/>
    <n v="0.9900000000000001"/>
    <m/>
    <m/>
    <m/>
    <m/>
  </r>
  <r>
    <s v="WMWSFL5"/>
    <n v="4"/>
    <s v="BT1833"/>
    <x v="40"/>
    <n v="1"/>
    <n v="41.5"/>
    <m/>
    <m/>
    <m/>
    <m/>
    <m/>
    <m/>
    <m/>
    <m/>
    <m/>
    <x v="1"/>
    <n v="1.7"/>
    <n v="1.7"/>
    <n v="1.7"/>
    <n v="21"/>
    <n v="21"/>
    <m/>
    <m/>
    <m/>
    <m/>
    <s v="intact"/>
    <n v="10"/>
    <n v="0.1"/>
    <n v="0.1"/>
    <s v="e"/>
    <s v="c"/>
    <s v="ec"/>
    <s v="canopy"/>
    <m/>
    <m/>
    <n v="21"/>
    <n v="0.9900000000000001"/>
    <m/>
    <m/>
    <m/>
    <m/>
  </r>
  <r>
    <s v="WMWSFL5"/>
    <n v="4"/>
    <s v="BT1834"/>
    <x v="7"/>
    <n v="1"/>
    <n v="38"/>
    <m/>
    <m/>
    <m/>
    <m/>
    <m/>
    <m/>
    <m/>
    <m/>
    <m/>
    <x v="1"/>
    <n v="0.01"/>
    <n v="0.01"/>
    <n v="0.01"/>
    <n v="13"/>
    <n v="13"/>
    <s v="&lt;2013"/>
    <s v="tree"/>
    <m/>
    <m/>
    <s v="tree"/>
    <n v="100"/>
    <n v="0.99"/>
    <n v="1"/>
    <s v="d"/>
    <m/>
    <s v="d"/>
    <s v="dead"/>
    <m/>
    <m/>
    <n v="13"/>
    <n v="0.9900000000000001"/>
    <m/>
    <m/>
    <m/>
    <m/>
  </r>
  <r>
    <s v="WMWSFL5"/>
    <n v="4"/>
    <s v="BT1835"/>
    <x v="46"/>
    <n v="1"/>
    <n v="92"/>
    <m/>
    <m/>
    <m/>
    <m/>
    <m/>
    <m/>
    <m/>
    <m/>
    <m/>
    <x v="1"/>
    <n v="0.7"/>
    <n v="0.6"/>
    <n v="0.64999999999999991"/>
    <n v="36.5"/>
    <n v="36.5"/>
    <m/>
    <m/>
    <m/>
    <m/>
    <s v="intact"/>
    <n v="10"/>
    <n v="0.1"/>
    <n v="0.1"/>
    <s v="e"/>
    <s v="c"/>
    <s v="ec"/>
    <s v="canopy"/>
    <m/>
    <m/>
    <n v="36.5"/>
    <n v="0.9900000000000001"/>
    <m/>
    <m/>
    <m/>
    <m/>
  </r>
  <r>
    <s v="WMWSFL5"/>
    <n v="4"/>
    <s v="BT1836"/>
    <x v="46"/>
    <n v="1"/>
    <n v="25.9"/>
    <m/>
    <m/>
    <m/>
    <m/>
    <m/>
    <m/>
    <m/>
    <m/>
    <m/>
    <x v="1"/>
    <n v="0.5"/>
    <n v="0.4"/>
    <n v="0.45"/>
    <n v="18.399999999999999"/>
    <n v="18.399999999999999"/>
    <m/>
    <m/>
    <m/>
    <m/>
    <s v="intact"/>
    <n v="10"/>
    <n v="0.1"/>
    <n v="0.1"/>
    <s v="e"/>
    <s v="c"/>
    <s v="ec"/>
    <s v="canopy"/>
    <m/>
    <m/>
    <n v="18.399999999999999"/>
    <n v="0.9900000000000001"/>
    <m/>
    <m/>
    <m/>
    <m/>
  </r>
  <r>
    <s v="WMWSFL5"/>
    <n v="3"/>
    <s v="BT1837"/>
    <x v="10"/>
    <n v="1"/>
    <n v="18.5"/>
    <m/>
    <m/>
    <m/>
    <m/>
    <m/>
    <m/>
    <m/>
    <m/>
    <m/>
    <x v="1"/>
    <n v="1.4"/>
    <n v="1.2"/>
    <n v="1.2999999999999998"/>
    <n v="14"/>
    <n v="14"/>
    <m/>
    <m/>
    <m/>
    <m/>
    <s v="intact"/>
    <n v="5"/>
    <n v="0.05"/>
    <n v="0.05"/>
    <s v="e"/>
    <s v="c"/>
    <s v="ec"/>
    <s v="canopy"/>
    <m/>
    <m/>
    <n v="14"/>
    <n v="0.9900000000000001"/>
    <m/>
    <m/>
    <m/>
    <m/>
  </r>
  <r>
    <s v="WMWSFL6"/>
    <n v="4"/>
    <s v="BT1838"/>
    <x v="46"/>
    <n v="1"/>
    <n v="158"/>
    <m/>
    <m/>
    <m/>
    <m/>
    <m/>
    <m/>
    <m/>
    <m/>
    <m/>
    <x v="0"/>
    <n v="1.3"/>
    <n v="1.3"/>
    <n v="1.3"/>
    <n v="48"/>
    <n v="48"/>
    <m/>
    <m/>
    <m/>
    <m/>
    <s v="intact"/>
    <n v="10"/>
    <n v="0.1"/>
    <n v="0.1"/>
    <s v="e"/>
    <s v="c"/>
    <s v="ec"/>
    <s v="canopy"/>
    <m/>
    <m/>
    <n v="48"/>
    <n v="0.9900000000000001"/>
    <m/>
    <m/>
    <m/>
    <m/>
  </r>
  <r>
    <s v="WMWSFL6"/>
    <n v="4"/>
    <s v="BT1839"/>
    <x v="44"/>
    <n v="1"/>
    <n v="42"/>
    <m/>
    <m/>
    <m/>
    <m/>
    <m/>
    <m/>
    <m/>
    <m/>
    <m/>
    <x v="1"/>
    <n v="0.99"/>
    <n v="0.99"/>
    <n v="0.99"/>
    <n v="31.6"/>
    <n v="31.6"/>
    <m/>
    <m/>
    <m/>
    <m/>
    <s v="intact"/>
    <n v="10"/>
    <n v="0.1"/>
    <n v="0.1"/>
    <s v="e"/>
    <s v="c"/>
    <s v="ec"/>
    <s v="canopy"/>
    <m/>
    <m/>
    <n v="31.6"/>
    <n v="0.9900000000000001"/>
    <m/>
    <m/>
    <m/>
    <m/>
  </r>
  <r>
    <s v="WMWSFL6"/>
    <n v="4"/>
    <s v="BT1840"/>
    <x v="46"/>
    <n v="1"/>
    <n v="134"/>
    <m/>
    <m/>
    <m/>
    <m/>
    <m/>
    <m/>
    <m/>
    <m/>
    <m/>
    <x v="0"/>
    <n v="0.99"/>
    <n v="1.1000000000000001"/>
    <n v="1.0449999999999999"/>
    <n v="50.4"/>
    <n v="50.4"/>
    <m/>
    <m/>
    <m/>
    <m/>
    <s v="intact"/>
    <n v="10"/>
    <n v="0.1"/>
    <n v="0.1"/>
    <s v="e"/>
    <s v="c"/>
    <s v="ec"/>
    <s v="canopy"/>
    <m/>
    <m/>
    <n v="50.4"/>
    <n v="0.9900000000000001"/>
    <m/>
    <m/>
    <m/>
    <m/>
  </r>
  <r>
    <s v="WMWSFL6"/>
    <n v="4"/>
    <s v="BT1841"/>
    <x v="44"/>
    <n v="1"/>
    <n v="57"/>
    <m/>
    <m/>
    <m/>
    <m/>
    <m/>
    <m/>
    <m/>
    <m/>
    <m/>
    <x v="1"/>
    <n v="1.1000000000000001"/>
    <n v="0.99"/>
    <n v="1.0449999999999999"/>
    <n v="27.6"/>
    <n v="27.6"/>
    <m/>
    <m/>
    <m/>
    <m/>
    <s v="intact"/>
    <n v="5"/>
    <n v="0.05"/>
    <n v="0.05"/>
    <s v="e"/>
    <s v="c"/>
    <s v="ec"/>
    <s v="canopy"/>
    <m/>
    <m/>
    <n v="27.6"/>
    <n v="0.9900000000000001"/>
    <m/>
    <m/>
    <m/>
    <m/>
  </r>
  <r>
    <s v="WMWSFL6"/>
    <n v="4"/>
    <s v="BT1842"/>
    <x v="46"/>
    <n v="1"/>
    <n v="24.5"/>
    <m/>
    <m/>
    <m/>
    <m/>
    <m/>
    <m/>
    <m/>
    <m/>
    <m/>
    <x v="1"/>
    <n v="0.9"/>
    <n v="0.8"/>
    <n v="0.85000000000000009"/>
    <n v="25.6"/>
    <n v="25.6"/>
    <m/>
    <m/>
    <m/>
    <m/>
    <s v="intact"/>
    <n v="5"/>
    <n v="0.05"/>
    <n v="0.05"/>
    <s v="e"/>
    <s v="c"/>
    <s v="ec"/>
    <s v="canopy"/>
    <m/>
    <m/>
    <n v="25.6"/>
    <n v="0.9900000000000001"/>
    <m/>
    <m/>
    <m/>
    <m/>
  </r>
  <r>
    <s v="WMWSFL6"/>
    <n v="4"/>
    <s v="BT1843"/>
    <x v="46"/>
    <n v="1"/>
    <n v="21.5"/>
    <m/>
    <m/>
    <m/>
    <m/>
    <m/>
    <m/>
    <m/>
    <m/>
    <m/>
    <x v="1"/>
    <n v="0.6"/>
    <n v="0.7"/>
    <n v="0.64999999999999991"/>
    <n v="25"/>
    <n v="25"/>
    <m/>
    <m/>
    <m/>
    <m/>
    <s v="intact"/>
    <n v="5"/>
    <n v="0.05"/>
    <n v="0.05"/>
    <s v="c"/>
    <s v="lc"/>
    <s v="clc"/>
    <s v="canopy"/>
    <n v="3"/>
    <m/>
    <m/>
    <n v="0.11880000000000002"/>
    <n v="2"/>
    <n v="0.99"/>
    <m/>
    <m/>
  </r>
  <r>
    <s v="WMWSFL6"/>
    <n v="4"/>
    <s v="BT1844"/>
    <x v="46"/>
    <n v="1"/>
    <n v="69.5"/>
    <m/>
    <m/>
    <m/>
    <m/>
    <m/>
    <m/>
    <m/>
    <m/>
    <m/>
    <x v="1"/>
    <n v="1.1000000000000001"/>
    <n v="0.99"/>
    <n v="1.0449999999999999"/>
    <n v="41.2"/>
    <n v="41.2"/>
    <m/>
    <m/>
    <m/>
    <m/>
    <s v="intact"/>
    <m/>
    <n v="0.01"/>
    <n v="0"/>
    <s v="e"/>
    <s v="c"/>
    <s v="ec"/>
    <s v="canopy"/>
    <m/>
    <m/>
    <n v="41.2"/>
    <n v="0.9900000000000001"/>
    <m/>
    <m/>
    <s v="missing canopy score, was probably low"/>
    <m/>
  </r>
  <r>
    <s v="WMWSFL6"/>
    <n v="4"/>
    <s v="BT1845"/>
    <x v="46"/>
    <n v="2"/>
    <n v="32.5"/>
    <n v="13.5"/>
    <n v="13"/>
    <m/>
    <m/>
    <m/>
    <m/>
    <m/>
    <m/>
    <m/>
    <x v="1"/>
    <n v="0.99"/>
    <n v="0.99"/>
    <n v="0.99"/>
    <n v="31.6"/>
    <n v="31.6"/>
    <m/>
    <m/>
    <m/>
    <m/>
    <s v="intact"/>
    <m/>
    <n v="0.01"/>
    <n v="0"/>
    <s v="e"/>
    <s v="c"/>
    <s v="ec"/>
    <s v="canopy"/>
    <m/>
    <m/>
    <n v="31.6"/>
    <n v="0.9900000000000001"/>
    <m/>
    <m/>
    <s v="missing canopy score, was probably low"/>
    <m/>
  </r>
  <r>
    <s v="WMWSFL6"/>
    <n v="4"/>
    <s v="BT1846"/>
    <x v="40"/>
    <n v="1"/>
    <n v="41"/>
    <m/>
    <m/>
    <m/>
    <m/>
    <m/>
    <m/>
    <m/>
    <m/>
    <m/>
    <x v="1"/>
    <n v="2.5"/>
    <n v="2.5"/>
    <n v="2.5"/>
    <n v="29.5"/>
    <n v="19.399999999999999"/>
    <m/>
    <m/>
    <m/>
    <m/>
    <s v="intact"/>
    <m/>
    <n v="0.01"/>
    <n v="0"/>
    <s v="e"/>
    <s v="c"/>
    <s v="ec"/>
    <s v="canopy"/>
    <m/>
    <m/>
    <n v="19.399999999999999"/>
    <n v="0.6510508474576272"/>
    <m/>
    <m/>
    <s v="missing canopy score, was probably low"/>
    <m/>
  </r>
  <r>
    <s v="WMWSFL6"/>
    <n v="4"/>
    <s v="BT1847"/>
    <x v="40"/>
    <n v="1"/>
    <n v="67.5"/>
    <m/>
    <m/>
    <m/>
    <m/>
    <m/>
    <m/>
    <m/>
    <m/>
    <m/>
    <x v="1"/>
    <m/>
    <m/>
    <m/>
    <m/>
    <m/>
    <m/>
    <m/>
    <m/>
    <m/>
    <s v="intact"/>
    <m/>
    <n v="0.01"/>
    <n v="0"/>
    <s v="e"/>
    <s v="sc"/>
    <s v="esc"/>
    <s v="canopy"/>
    <m/>
    <m/>
    <n v="0.01"/>
    <m/>
    <m/>
    <m/>
    <s v="no bark or height data"/>
    <m/>
  </r>
  <r>
    <s v="WMWSFL6"/>
    <n v="3"/>
    <s v="BT1848"/>
    <x v="46"/>
    <n v="1"/>
    <n v="10.5"/>
    <m/>
    <m/>
    <m/>
    <m/>
    <m/>
    <m/>
    <m/>
    <m/>
    <m/>
    <x v="1"/>
    <n v="0.5"/>
    <n v="0.5"/>
    <n v="0.5"/>
    <n v="10"/>
    <n v="10"/>
    <m/>
    <m/>
    <m/>
    <m/>
    <s v="intact"/>
    <m/>
    <n v="0.01"/>
    <n v="0"/>
    <s v="e"/>
    <s v="c"/>
    <s v="ec"/>
    <s v="canopy"/>
    <m/>
    <m/>
    <n v="10"/>
    <n v="0.9900000000000001"/>
    <m/>
    <m/>
    <s v="missing canopy score, was probably low"/>
    <m/>
  </r>
  <r>
    <s v="WMWSFL6"/>
    <n v="3"/>
    <s v="BT1849"/>
    <x v="46"/>
    <n v="1"/>
    <n v="13.5"/>
    <m/>
    <m/>
    <m/>
    <m/>
    <m/>
    <m/>
    <m/>
    <m/>
    <m/>
    <x v="1"/>
    <n v="0.4"/>
    <n v="0.5"/>
    <n v="0.45"/>
    <n v="16"/>
    <n v="16"/>
    <m/>
    <m/>
    <m/>
    <m/>
    <s v="intact"/>
    <m/>
    <n v="0.01"/>
    <n v="0"/>
    <s v="e"/>
    <s v="c"/>
    <s v="ec"/>
    <s v="canopy"/>
    <m/>
    <m/>
    <n v="16"/>
    <n v="0.9900000000000001"/>
    <m/>
    <m/>
    <s v="missing canopy score, was probably low"/>
    <m/>
  </r>
  <r>
    <s v="WMWSFL6"/>
    <n v="3"/>
    <s v="BT1850"/>
    <x v="46"/>
    <n v="1"/>
    <n v="11"/>
    <m/>
    <m/>
    <m/>
    <m/>
    <m/>
    <m/>
    <m/>
    <m/>
    <m/>
    <x v="1"/>
    <n v="0.4"/>
    <n v="0.4"/>
    <n v="0.4"/>
    <n v="16"/>
    <n v="16"/>
    <m/>
    <m/>
    <m/>
    <m/>
    <s v="intact"/>
    <m/>
    <n v="0.01"/>
    <n v="0"/>
    <s v="e"/>
    <s v="c"/>
    <s v="ec"/>
    <s v="canopy"/>
    <m/>
    <m/>
    <n v="16"/>
    <n v="0.9900000000000001"/>
    <m/>
    <m/>
    <s v="missing canopy score, was probably low"/>
    <m/>
  </r>
  <r>
    <s v="WMWSFL6"/>
    <n v="3"/>
    <s v="BT1851"/>
    <x v="46"/>
    <n v="1"/>
    <n v="15"/>
    <m/>
    <m/>
    <m/>
    <m/>
    <m/>
    <m/>
    <m/>
    <m/>
    <m/>
    <x v="1"/>
    <n v="0.5"/>
    <n v="0.4"/>
    <n v="0.45"/>
    <n v="19"/>
    <n v="19"/>
    <m/>
    <m/>
    <m/>
    <m/>
    <s v="intact"/>
    <m/>
    <n v="0.01"/>
    <n v="0"/>
    <s v="e"/>
    <s v="c"/>
    <s v="ec"/>
    <s v="canopy"/>
    <m/>
    <m/>
    <n v="19"/>
    <n v="0.9900000000000001"/>
    <m/>
    <m/>
    <s v="missing canopy score, was probably low"/>
    <m/>
  </r>
  <r>
    <s v="WMWSFL6"/>
    <n v="3"/>
    <s v="BT1852"/>
    <x v="46"/>
    <n v="1"/>
    <n v="16"/>
    <m/>
    <m/>
    <m/>
    <m/>
    <m/>
    <m/>
    <m/>
    <m/>
    <m/>
    <x v="1"/>
    <n v="0.4"/>
    <n v="0.4"/>
    <n v="0.4"/>
    <n v="20.399999999999999"/>
    <n v="20.399999999999999"/>
    <m/>
    <m/>
    <m/>
    <m/>
    <s v="intact"/>
    <m/>
    <n v="0.01"/>
    <n v="0"/>
    <s v="e"/>
    <s v="c"/>
    <s v="ec"/>
    <s v="canopy"/>
    <m/>
    <m/>
    <n v="20.399999999999999"/>
    <n v="0.9900000000000001"/>
    <m/>
    <m/>
    <s v="missing canopy score, was probably low"/>
    <m/>
  </r>
  <r>
    <s v="WMWSFL6"/>
    <n v="3"/>
    <s v="BT1853"/>
    <x v="46"/>
    <n v="1"/>
    <n v="12"/>
    <m/>
    <m/>
    <m/>
    <m/>
    <m/>
    <m/>
    <m/>
    <m/>
    <m/>
    <x v="1"/>
    <n v="0.4"/>
    <n v="0.4"/>
    <n v="0.4"/>
    <n v="11"/>
    <n v="11"/>
    <m/>
    <m/>
    <m/>
    <m/>
    <s v="intact"/>
    <m/>
    <n v="0.01"/>
    <n v="0"/>
    <s v="e"/>
    <s v="sc"/>
    <s v="esc"/>
    <s v="canopy"/>
    <m/>
    <m/>
    <n v="11"/>
    <n v="0.9900000000000001"/>
    <m/>
    <m/>
    <s v="missing canopy score, was probably low"/>
    <m/>
  </r>
  <r>
    <s v="WMWSFL6"/>
    <n v="3"/>
    <s v="BT1854"/>
    <x v="46"/>
    <n v="1"/>
    <n v="15"/>
    <m/>
    <m/>
    <m/>
    <m/>
    <m/>
    <m/>
    <m/>
    <m/>
    <m/>
    <x v="1"/>
    <n v="0.9"/>
    <n v="0.9"/>
    <n v="0.9"/>
    <n v="14"/>
    <n v="14"/>
    <m/>
    <m/>
    <m/>
    <m/>
    <s v="intact"/>
    <m/>
    <n v="0.01"/>
    <n v="0"/>
    <s v="e"/>
    <s v="sc"/>
    <s v="esc"/>
    <s v="canopy"/>
    <m/>
    <m/>
    <n v="14"/>
    <n v="0.9900000000000001"/>
    <m/>
    <m/>
    <s v="missing canopy score, was probably low"/>
    <m/>
  </r>
  <r>
    <s v="YGDSFH1"/>
    <n v="4"/>
    <s v="BT1855"/>
    <x v="0"/>
    <n v="1"/>
    <n v="39.299999999999997"/>
    <m/>
    <m/>
    <m/>
    <m/>
    <m/>
    <m/>
    <m/>
    <m/>
    <m/>
    <x v="1"/>
    <n v="1.8"/>
    <n v="2.2000000000000002"/>
    <n v="2"/>
    <n v="13"/>
    <n v="13"/>
    <m/>
    <m/>
    <m/>
    <m/>
    <s v="intact"/>
    <n v="10"/>
    <n v="0.1"/>
    <n v="0.1"/>
    <s v="e"/>
    <s v="sc"/>
    <s v="esc"/>
    <s v="canopy"/>
    <m/>
    <m/>
    <n v="13"/>
    <n v="0.9900000000000001"/>
    <m/>
    <m/>
    <m/>
    <m/>
  </r>
  <r>
    <s v="YGDSFH1"/>
    <n v="4"/>
    <s v="BT1856"/>
    <x v="49"/>
    <n v="2"/>
    <n v="28"/>
    <n v="14.8"/>
    <m/>
    <m/>
    <m/>
    <m/>
    <m/>
    <m/>
    <m/>
    <m/>
    <x v="1"/>
    <n v="1.7"/>
    <n v="1.8"/>
    <n v="1.75"/>
    <n v="9.1999999999999993"/>
    <n v="9.1999999999999993"/>
    <m/>
    <m/>
    <m/>
    <m/>
    <s v="intact"/>
    <n v="0.01"/>
    <n v="1E-4"/>
    <n v="1E-4"/>
    <s v="e"/>
    <s v="sc"/>
    <s v="esc"/>
    <s v="canopy"/>
    <m/>
    <m/>
    <n v="9.1999999999999993"/>
    <n v="0.9900000000000001"/>
    <m/>
    <m/>
    <m/>
    <m/>
  </r>
  <r>
    <s v="YGDSFH1"/>
    <n v="4"/>
    <s v="BT1857"/>
    <x v="0"/>
    <n v="1"/>
    <n v="22.5"/>
    <m/>
    <m/>
    <m/>
    <m/>
    <m/>
    <m/>
    <m/>
    <m/>
    <m/>
    <x v="1"/>
    <n v="2.2999999999999998"/>
    <n v="2.5"/>
    <n v="2.4"/>
    <n v="10.199999999999999"/>
    <n v="10.199999999999999"/>
    <m/>
    <m/>
    <m/>
    <m/>
    <s v="intact"/>
    <n v="5"/>
    <n v="0.05"/>
    <n v="0.05"/>
    <s v="e"/>
    <s v="sc"/>
    <s v="esc"/>
    <s v="canopy"/>
    <m/>
    <m/>
    <n v="10.199999999999999"/>
    <n v="0.9900000000000001"/>
    <m/>
    <m/>
    <m/>
    <m/>
  </r>
  <r>
    <s v="YGDSFH1"/>
    <n v="4"/>
    <s v="BT1858"/>
    <x v="49"/>
    <n v="1"/>
    <n v="23.4"/>
    <m/>
    <m/>
    <m/>
    <m/>
    <m/>
    <m/>
    <m/>
    <m/>
    <m/>
    <x v="1"/>
    <n v="1.5"/>
    <n v="1.4"/>
    <n v="1.45"/>
    <n v="9.4"/>
    <n v="8.4"/>
    <m/>
    <m/>
    <m/>
    <m/>
    <s v="intact"/>
    <n v="20"/>
    <n v="0.2"/>
    <n v="0.2"/>
    <s v="e"/>
    <s v="sc"/>
    <s v="esc"/>
    <s v="canopy"/>
    <m/>
    <m/>
    <n v="8.4"/>
    <n v="0.88468085106382977"/>
    <m/>
    <m/>
    <m/>
    <m/>
  </r>
  <r>
    <s v="YGDSFH1"/>
    <n v="4"/>
    <s v="BT1859"/>
    <x v="49"/>
    <n v="1"/>
    <n v="24.1"/>
    <m/>
    <m/>
    <m/>
    <m/>
    <m/>
    <m/>
    <m/>
    <m/>
    <m/>
    <x v="0"/>
    <n v="0.99"/>
    <n v="1.1000000000000001"/>
    <n v="1.0449999999999999"/>
    <n v="8.1999999999999993"/>
    <n v="8.1999999999999993"/>
    <m/>
    <m/>
    <m/>
    <m/>
    <s v="intact"/>
    <n v="5"/>
    <n v="0.05"/>
    <n v="0.05"/>
    <s v="c"/>
    <s v="lsc"/>
    <s v="clsc"/>
    <s v="canopy"/>
    <n v="0.99"/>
    <m/>
    <m/>
    <n v="0.12073170731707319"/>
    <n v="0.99"/>
    <m/>
    <m/>
    <m/>
  </r>
  <r>
    <s v="YGDSFH1"/>
    <n v="4"/>
    <s v="BT1860"/>
    <x v="10"/>
    <n v="1"/>
    <n v="21.5"/>
    <m/>
    <m/>
    <m/>
    <m/>
    <m/>
    <m/>
    <m/>
    <m/>
    <m/>
    <x v="0"/>
    <n v="0.99"/>
    <n v="0.99"/>
    <n v="0.99"/>
    <n v="9.4"/>
    <n v="9.4"/>
    <m/>
    <m/>
    <m/>
    <m/>
    <s v="intact"/>
    <n v="10"/>
    <n v="0.1"/>
    <n v="0.1"/>
    <s v="c"/>
    <s v="lsc"/>
    <s v="clsc"/>
    <s v="canopy"/>
    <n v="3"/>
    <m/>
    <m/>
    <n v="0.31595744680851062"/>
    <n v="4"/>
    <n v="0.99"/>
    <m/>
    <m/>
  </r>
  <r>
    <s v="YGDSFH1"/>
    <n v="4"/>
    <s v="BT1861"/>
    <x v="0"/>
    <n v="1"/>
    <n v="20.100000000000001"/>
    <m/>
    <m/>
    <m/>
    <m/>
    <m/>
    <m/>
    <m/>
    <m/>
    <m/>
    <x v="1"/>
    <n v="2.2999999999999998"/>
    <n v="2.4"/>
    <n v="2.3499999999999996"/>
    <m/>
    <m/>
    <m/>
    <m/>
    <m/>
    <m/>
    <s v="intact"/>
    <n v="10"/>
    <n v="0.1"/>
    <n v="0.1"/>
    <s v="c"/>
    <s v="lsc"/>
    <s v="clsc"/>
    <s v="canopy"/>
    <n v="2"/>
    <m/>
    <m/>
    <m/>
    <n v="2"/>
    <m/>
    <m/>
    <m/>
  </r>
  <r>
    <s v="YGDSFH1"/>
    <n v="4"/>
    <s v="BT1862"/>
    <x v="45"/>
    <n v="2"/>
    <n v="25.2"/>
    <n v="24.5"/>
    <n v="24.9"/>
    <m/>
    <m/>
    <m/>
    <m/>
    <m/>
    <m/>
    <m/>
    <x v="0"/>
    <n v="1.4"/>
    <n v="1.7"/>
    <n v="1.5499999999999998"/>
    <n v="10.6"/>
    <n v="9.6"/>
    <m/>
    <m/>
    <m/>
    <m/>
    <s v="intact"/>
    <n v="50"/>
    <n v="0.5"/>
    <n v="0.5"/>
    <s v="e"/>
    <s v="sc"/>
    <s v="esc"/>
    <s v="canopy"/>
    <m/>
    <m/>
    <n v="9.6"/>
    <n v="0.89660377358490584"/>
    <m/>
    <m/>
    <m/>
    <m/>
  </r>
  <r>
    <s v="YGDSFH1"/>
    <n v="4"/>
    <s v="BT1863"/>
    <x v="49"/>
    <n v="2"/>
    <n v="23.3"/>
    <n v="18.2"/>
    <m/>
    <m/>
    <m/>
    <m/>
    <m/>
    <m/>
    <m/>
    <m/>
    <x v="1"/>
    <n v="0.99"/>
    <n v="0.99"/>
    <n v="0.99"/>
    <n v="8"/>
    <n v="7"/>
    <m/>
    <m/>
    <m/>
    <m/>
    <s v="intact"/>
    <n v="30"/>
    <n v="0.3"/>
    <n v="0.3"/>
    <s v="e"/>
    <s v="sc"/>
    <s v="esc"/>
    <s v="canopy"/>
    <m/>
    <m/>
    <n v="7"/>
    <n v="0.86625000000000008"/>
    <m/>
    <m/>
    <m/>
    <m/>
  </r>
  <r>
    <s v="YGDSFH1"/>
    <n v="4"/>
    <s v="BT1864"/>
    <x v="49"/>
    <n v="1"/>
    <n v="37.5"/>
    <m/>
    <m/>
    <m/>
    <m/>
    <m/>
    <m/>
    <m/>
    <m/>
    <m/>
    <x v="1"/>
    <n v="1.9"/>
    <n v="2.1"/>
    <n v="2"/>
    <n v="9.8000000000000007"/>
    <n v="9.8000000000000007"/>
    <m/>
    <m/>
    <m/>
    <m/>
    <s v="intact"/>
    <n v="15"/>
    <n v="0.15"/>
    <n v="0.15"/>
    <s v="e"/>
    <s v="sc"/>
    <s v="esc"/>
    <s v="canopy"/>
    <m/>
    <m/>
    <n v="9.8000000000000007"/>
    <n v="0.9900000000000001"/>
    <m/>
    <m/>
    <m/>
    <m/>
  </r>
  <r>
    <s v="YGDSFH1"/>
    <n v="4"/>
    <s v="BT1865"/>
    <x v="49"/>
    <n v="2"/>
    <n v="25.5"/>
    <n v="9.1999999999999993"/>
    <m/>
    <m/>
    <m/>
    <m/>
    <m/>
    <m/>
    <m/>
    <m/>
    <x v="1"/>
    <n v="1.5"/>
    <n v="1.8"/>
    <n v="1.65"/>
    <n v="8.8000000000000007"/>
    <n v="8.8000000000000007"/>
    <m/>
    <m/>
    <m/>
    <m/>
    <s v="intact"/>
    <n v="20"/>
    <n v="0.2"/>
    <n v="0.2"/>
    <s v="c"/>
    <s v="lsc"/>
    <s v="clsc"/>
    <s v="canopy"/>
    <m/>
    <m/>
    <n v="8.8000000000000007"/>
    <n v="0.9900000000000001"/>
    <m/>
    <m/>
    <m/>
    <m/>
  </r>
  <r>
    <s v="YGDSFH1"/>
    <n v="4"/>
    <s v="BT1866"/>
    <x v="49"/>
    <n v="1"/>
    <n v="24.1"/>
    <m/>
    <m/>
    <m/>
    <m/>
    <m/>
    <m/>
    <m/>
    <m/>
    <m/>
    <x v="1"/>
    <n v="1.8"/>
    <n v="2"/>
    <n v="1.9"/>
    <n v="8.8000000000000007"/>
    <n v="8.8000000000000007"/>
    <m/>
    <m/>
    <m/>
    <m/>
    <s v="intact"/>
    <n v="20"/>
    <n v="0.2"/>
    <n v="0.2"/>
    <s v="e"/>
    <s v="sc"/>
    <s v="esc"/>
    <s v="canopy"/>
    <m/>
    <m/>
    <n v="8.8000000000000007"/>
    <n v="0.9900000000000001"/>
    <m/>
    <m/>
    <m/>
    <m/>
  </r>
  <r>
    <s v="YGDSFH1"/>
    <n v="4"/>
    <s v="BT1867"/>
    <x v="49"/>
    <n v="1"/>
    <n v="22.1"/>
    <m/>
    <m/>
    <m/>
    <m/>
    <m/>
    <m/>
    <m/>
    <m/>
    <m/>
    <x v="1"/>
    <n v="1.7"/>
    <n v="1.4"/>
    <n v="1.5499999999999998"/>
    <n v="9.4"/>
    <n v="8.4"/>
    <m/>
    <m/>
    <m/>
    <m/>
    <s v="intact"/>
    <n v="30"/>
    <n v="0.3"/>
    <n v="0.3"/>
    <s v="e"/>
    <s v="sc"/>
    <s v="esc"/>
    <s v="canopy"/>
    <m/>
    <m/>
    <n v="8.4"/>
    <n v="0.88468085106382977"/>
    <m/>
    <m/>
    <m/>
    <m/>
  </r>
  <r>
    <s v="YGDSFH1"/>
    <n v="4"/>
    <s v="BT1868"/>
    <x v="45"/>
    <n v="1"/>
    <n v="23"/>
    <m/>
    <m/>
    <m/>
    <m/>
    <m/>
    <m/>
    <m/>
    <m/>
    <m/>
    <x v="1"/>
    <n v="0.99"/>
    <n v="0.99"/>
    <n v="0.99"/>
    <n v="9.5"/>
    <n v="8.5"/>
    <m/>
    <m/>
    <m/>
    <m/>
    <s v="intact"/>
    <n v="30"/>
    <n v="0.3"/>
    <n v="0.3"/>
    <s v="c"/>
    <s v="lsc"/>
    <s v="clsc"/>
    <s v="canopy"/>
    <n v="0.99"/>
    <m/>
    <m/>
    <n v="0.10421052631578948"/>
    <n v="0.99"/>
    <n v="5"/>
    <m/>
    <m/>
  </r>
  <r>
    <s v="YGDSFH1"/>
    <n v="4"/>
    <s v="BT1869"/>
    <x v="49"/>
    <n v="1"/>
    <n v="25.5"/>
    <m/>
    <m/>
    <m/>
    <m/>
    <m/>
    <m/>
    <m/>
    <m/>
    <m/>
    <x v="1"/>
    <n v="1.4"/>
    <n v="2"/>
    <n v="1.7"/>
    <n v="9.5"/>
    <n v="9.5"/>
    <m/>
    <m/>
    <m/>
    <m/>
    <s v="intact"/>
    <n v="15"/>
    <n v="0.15"/>
    <n v="0.15"/>
    <s v="e"/>
    <s v="sc"/>
    <s v="esc"/>
    <s v="canopy"/>
    <m/>
    <m/>
    <n v="9.5"/>
    <n v="0.9900000000000001"/>
    <m/>
    <m/>
    <m/>
    <m/>
  </r>
  <r>
    <s v="YGDSFH1"/>
    <n v="4"/>
    <s v="BT1870"/>
    <x v="49"/>
    <n v="2"/>
    <n v="25.3"/>
    <n v="10.5"/>
    <m/>
    <m/>
    <m/>
    <m/>
    <m/>
    <m/>
    <m/>
    <m/>
    <x v="1"/>
    <n v="1.7"/>
    <n v="1.8"/>
    <n v="1.75"/>
    <n v="9"/>
    <n v="9"/>
    <m/>
    <m/>
    <m/>
    <m/>
    <s v="intact"/>
    <n v="20"/>
    <n v="0.2"/>
    <n v="0.2"/>
    <s v="c"/>
    <s v="lsc"/>
    <s v="clsc"/>
    <s v="canopy"/>
    <n v="0.5"/>
    <m/>
    <m/>
    <n v="5.5E-2"/>
    <n v="2"/>
    <n v="5"/>
    <m/>
    <m/>
  </r>
  <r>
    <s v="YGDSFH1"/>
    <n v="4"/>
    <s v="BT1871"/>
    <x v="49"/>
    <n v="1"/>
    <n v="28.2"/>
    <m/>
    <m/>
    <m/>
    <m/>
    <m/>
    <m/>
    <m/>
    <m/>
    <m/>
    <x v="1"/>
    <n v="0.8"/>
    <n v="1.7"/>
    <n v="1.25"/>
    <n v="10"/>
    <n v="9.1999999999999993"/>
    <m/>
    <m/>
    <m/>
    <m/>
    <s v="intact"/>
    <n v="10"/>
    <n v="0.1"/>
    <n v="0.1"/>
    <s v="e"/>
    <s v="sc"/>
    <s v="esc"/>
    <s v="canopy"/>
    <m/>
    <m/>
    <n v="9.1999999999999993"/>
    <n v="0.91080000000000005"/>
    <m/>
    <m/>
    <m/>
    <m/>
  </r>
  <r>
    <s v="YGDSFH1"/>
    <n v="4"/>
    <s v="BT1872"/>
    <x v="45"/>
    <n v="1"/>
    <n v="25.3"/>
    <m/>
    <m/>
    <m/>
    <m/>
    <m/>
    <m/>
    <m/>
    <m/>
    <m/>
    <x v="1"/>
    <n v="2.6"/>
    <n v="2.1"/>
    <n v="2.35"/>
    <n v="9.1999999999999993"/>
    <n v="8.5"/>
    <m/>
    <m/>
    <m/>
    <m/>
    <s v="intact"/>
    <n v="10"/>
    <n v="0.1"/>
    <n v="0.1"/>
    <s v="e"/>
    <s v="sc"/>
    <s v="esc"/>
    <s v="canopy"/>
    <m/>
    <m/>
    <n v="8.5"/>
    <n v="0.91467391304347845"/>
    <m/>
    <m/>
    <m/>
    <m/>
  </r>
  <r>
    <s v="YGDSFH1"/>
    <n v="3"/>
    <s v="BT1873"/>
    <x v="10"/>
    <n v="1"/>
    <n v="14.5"/>
    <m/>
    <m/>
    <m/>
    <m/>
    <m/>
    <m/>
    <m/>
    <m/>
    <m/>
    <x v="0"/>
    <n v="0.5"/>
    <n v="0.6"/>
    <n v="0.55000000000000004"/>
    <n v="9"/>
    <n v="9"/>
    <m/>
    <m/>
    <m/>
    <m/>
    <s v="intact"/>
    <n v="10"/>
    <n v="0.1"/>
    <n v="0.1"/>
    <s v="c"/>
    <s v="lsc"/>
    <s v="clsc"/>
    <s v="canopy"/>
    <n v="2.5"/>
    <m/>
    <m/>
    <n v="0.27500000000000002"/>
    <n v="3"/>
    <n v="4"/>
    <m/>
    <m/>
  </r>
  <r>
    <s v="YGDSFH1"/>
    <n v="3"/>
    <s v="BT1874"/>
    <x v="10"/>
    <n v="1"/>
    <n v="11"/>
    <m/>
    <m/>
    <m/>
    <m/>
    <m/>
    <m/>
    <m/>
    <m/>
    <m/>
    <x v="0"/>
    <n v="0.7"/>
    <n v="0.9"/>
    <n v="0.8"/>
    <n v="6.5"/>
    <n v="5"/>
    <m/>
    <m/>
    <m/>
    <m/>
    <s v="intact"/>
    <n v="40"/>
    <n v="0.4"/>
    <n v="0.4"/>
    <s v="c"/>
    <s v="lsc"/>
    <s v="clsc"/>
    <s v="canopy"/>
    <n v="2.5"/>
    <m/>
    <m/>
    <n v="0.38076923076923086"/>
    <n v="5"/>
    <n v="4"/>
    <m/>
    <m/>
  </r>
  <r>
    <s v="YGDSFH1"/>
    <n v="3"/>
    <s v="BT1875"/>
    <x v="49"/>
    <n v="1"/>
    <n v="19.399999999999999"/>
    <m/>
    <m/>
    <m/>
    <m/>
    <m/>
    <m/>
    <m/>
    <m/>
    <m/>
    <x v="1"/>
    <n v="1.4"/>
    <n v="2.1"/>
    <n v="1.75"/>
    <n v="7.8"/>
    <m/>
    <m/>
    <m/>
    <m/>
    <m/>
    <s v="intact"/>
    <n v="5"/>
    <n v="0.05"/>
    <n v="0.05"/>
    <s v="e"/>
    <s v="sc"/>
    <s v="esc"/>
    <s v="canopy"/>
    <m/>
    <m/>
    <n v="0.01"/>
    <n v="0.01"/>
    <m/>
    <m/>
    <m/>
    <m/>
  </r>
  <r>
    <s v="YGDSFH1"/>
    <n v="3"/>
    <s v="BT1876"/>
    <x v="49"/>
    <n v="2"/>
    <n v="19.399999999999999"/>
    <n v="17.8"/>
    <m/>
    <m/>
    <m/>
    <m/>
    <m/>
    <m/>
    <m/>
    <m/>
    <x v="1"/>
    <n v="1.6"/>
    <n v="1.6"/>
    <n v="1.6"/>
    <n v="8"/>
    <n v="8"/>
    <m/>
    <m/>
    <m/>
    <m/>
    <s v="intact"/>
    <n v="10"/>
    <n v="0.1"/>
    <n v="0.1"/>
    <s v="e"/>
    <s v="sc"/>
    <s v="esc"/>
    <s v="canopy"/>
    <m/>
    <m/>
    <n v="8"/>
    <n v="0.9900000000000001"/>
    <m/>
    <m/>
    <m/>
    <m/>
  </r>
  <r>
    <s v="YGDSFH1"/>
    <n v="3"/>
    <s v="BT1877"/>
    <x v="45"/>
    <n v="1"/>
    <n v="10.4"/>
    <m/>
    <m/>
    <m/>
    <m/>
    <m/>
    <m/>
    <m/>
    <m/>
    <m/>
    <x v="1"/>
    <n v="0.99"/>
    <n v="0.99"/>
    <n v="0.99"/>
    <n v="7"/>
    <n v="6"/>
    <m/>
    <m/>
    <m/>
    <m/>
    <s v="intact"/>
    <n v="20"/>
    <n v="0.2"/>
    <n v="0.2"/>
    <s v="e"/>
    <s v="sc"/>
    <s v="esc"/>
    <s v="canopy"/>
    <m/>
    <m/>
    <n v="6"/>
    <n v="0.84857142857142853"/>
    <m/>
    <m/>
    <m/>
    <m/>
  </r>
  <r>
    <s v="YGDSFH1"/>
    <n v="3"/>
    <s v="BT1878"/>
    <x v="49"/>
    <n v="2"/>
    <n v="15.5"/>
    <n v="11.2"/>
    <n v="8.1999999999999993"/>
    <m/>
    <m/>
    <m/>
    <m/>
    <m/>
    <m/>
    <m/>
    <x v="1"/>
    <n v="2"/>
    <n v="1.4"/>
    <n v="1.7"/>
    <n v="6.8"/>
    <n v="6.8"/>
    <m/>
    <m/>
    <m/>
    <m/>
    <s v="intact"/>
    <n v="20"/>
    <n v="0.2"/>
    <n v="0.2"/>
    <s v="e"/>
    <s v="sc"/>
    <s v="esc"/>
    <s v="canopy"/>
    <m/>
    <m/>
    <n v="6.8"/>
    <n v="0.9900000000000001"/>
    <m/>
    <m/>
    <m/>
    <m/>
  </r>
  <r>
    <s v="YGDSFH1"/>
    <n v="3"/>
    <s v="BT1879"/>
    <x v="49"/>
    <n v="1"/>
    <n v="12.8"/>
    <m/>
    <m/>
    <m/>
    <m/>
    <m/>
    <m/>
    <m/>
    <m/>
    <m/>
    <x v="1"/>
    <n v="0.99"/>
    <n v="1.4"/>
    <n v="1.1949999999999998"/>
    <n v="7"/>
    <n v="7"/>
    <m/>
    <m/>
    <m/>
    <m/>
    <s v="intact"/>
    <n v="5"/>
    <n v="0.05"/>
    <n v="0.05"/>
    <s v="c"/>
    <s v="lsc"/>
    <s v="clsc"/>
    <s v="canopy"/>
    <n v="0.99"/>
    <m/>
    <m/>
    <n v="0.14142857142857143"/>
    <n v="2"/>
    <m/>
    <m/>
    <m/>
  </r>
  <r>
    <s v="YGDSFH1"/>
    <n v="3"/>
    <s v="BT1880"/>
    <x v="49"/>
    <n v="2"/>
    <n v="14.3"/>
    <n v="6.5"/>
    <m/>
    <m/>
    <m/>
    <m/>
    <m/>
    <m/>
    <m/>
    <m/>
    <x v="0"/>
    <n v="1.5"/>
    <n v="1.4"/>
    <n v="1.45"/>
    <n v="7"/>
    <n v="7"/>
    <m/>
    <m/>
    <m/>
    <m/>
    <s v="intact"/>
    <n v="10"/>
    <n v="0.1"/>
    <n v="0.1"/>
    <s v="c"/>
    <s v="lsc"/>
    <s v="clsc"/>
    <s v="canopy"/>
    <n v="0.99"/>
    <m/>
    <m/>
    <n v="0.14142857142857143"/>
    <n v="3"/>
    <n v="2"/>
    <m/>
    <m/>
  </r>
  <r>
    <s v="YGDSFH1"/>
    <n v="3"/>
    <s v="BT1881"/>
    <x v="25"/>
    <n v="1"/>
    <n v="12.4"/>
    <m/>
    <m/>
    <m/>
    <m/>
    <m/>
    <m/>
    <m/>
    <m/>
    <m/>
    <x v="0"/>
    <n v="0.9"/>
    <n v="0.6"/>
    <n v="0.75"/>
    <n v="9.1999999999999993"/>
    <n v="7.2"/>
    <m/>
    <m/>
    <m/>
    <m/>
    <s v="intact"/>
    <n v="60"/>
    <n v="0.6"/>
    <n v="0.6"/>
    <s v="c"/>
    <s v="lsc"/>
    <s v="clsc"/>
    <s v="canopy"/>
    <n v="0.99"/>
    <m/>
    <m/>
    <n v="0.10760869565217393"/>
    <n v="5"/>
    <n v="0.99"/>
    <m/>
    <m/>
  </r>
  <r>
    <s v="YGDSFH1"/>
    <n v="3"/>
    <s v="BT1882"/>
    <x v="25"/>
    <n v="1"/>
    <n v="10.199999999999999"/>
    <m/>
    <m/>
    <m/>
    <m/>
    <m/>
    <m/>
    <m/>
    <m/>
    <m/>
    <x v="0"/>
    <n v="0.99"/>
    <n v="0.7"/>
    <n v="0.84499999999999997"/>
    <n v="9.1999999999999993"/>
    <n v="8.1999999999999993"/>
    <m/>
    <m/>
    <m/>
    <m/>
    <s v="intact"/>
    <n v="50"/>
    <n v="0.5"/>
    <n v="0.5"/>
    <s v="c"/>
    <s v="lsc"/>
    <s v="clsc"/>
    <s v="canopy"/>
    <n v="0.99"/>
    <m/>
    <m/>
    <n v="0.10760869565217393"/>
    <n v="5"/>
    <n v="0.99"/>
    <m/>
    <m/>
  </r>
  <r>
    <s v="YGDSFH1"/>
    <n v="3"/>
    <s v="BT1883"/>
    <x v="49"/>
    <n v="2"/>
    <n v="18.2"/>
    <n v="12.5"/>
    <m/>
    <m/>
    <m/>
    <m/>
    <m/>
    <m/>
    <m/>
    <m/>
    <x v="1"/>
    <n v="1.3"/>
    <n v="1.1000000000000001"/>
    <n v="1.2000000000000002"/>
    <n v="9.4"/>
    <n v="9.4"/>
    <m/>
    <m/>
    <m/>
    <m/>
    <s v="intact"/>
    <n v="40"/>
    <n v="0.4"/>
    <n v="0.4"/>
    <s v="e"/>
    <s v="sc"/>
    <s v="esc"/>
    <s v="canopy"/>
    <m/>
    <m/>
    <n v="9.4"/>
    <n v="0.9900000000000001"/>
    <m/>
    <m/>
    <m/>
    <m/>
  </r>
  <r>
    <s v="YGDSFH1"/>
    <n v="3"/>
    <s v="BT1884"/>
    <x v="49"/>
    <n v="2"/>
    <n v="12"/>
    <n v="9.5"/>
    <n v="5.9"/>
    <m/>
    <m/>
    <m/>
    <m/>
    <m/>
    <m/>
    <m/>
    <x v="1"/>
    <n v="1.4"/>
    <n v="0.99"/>
    <n v="1.1949999999999998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YGDSFH1"/>
    <n v="3"/>
    <s v="BT1885"/>
    <x v="25"/>
    <n v="1"/>
    <n v="10.199999999999999"/>
    <m/>
    <m/>
    <m/>
    <m/>
    <m/>
    <m/>
    <m/>
    <m/>
    <m/>
    <x v="0"/>
    <n v="0.99"/>
    <n v="0.8"/>
    <n v="0.89500000000000002"/>
    <n v="7"/>
    <n v="6"/>
    <m/>
    <m/>
    <m/>
    <m/>
    <s v="intact"/>
    <n v="10"/>
    <n v="0.1"/>
    <n v="0.1"/>
    <s v="c"/>
    <s v="lsc"/>
    <s v="clsc"/>
    <s v="canopy"/>
    <n v="3.5"/>
    <m/>
    <m/>
    <n v="0.49500000000000005"/>
    <n v="2"/>
    <n v="2"/>
    <m/>
    <m/>
  </r>
  <r>
    <s v="YGDSFH1"/>
    <n v="3"/>
    <s v="BT1886"/>
    <x v="49"/>
    <n v="1"/>
    <n v="12.7"/>
    <m/>
    <m/>
    <m/>
    <m/>
    <m/>
    <m/>
    <m/>
    <m/>
    <m/>
    <x v="1"/>
    <n v="1.6"/>
    <n v="1.6"/>
    <n v="1.6"/>
    <n v="6"/>
    <n v="6"/>
    <m/>
    <m/>
    <m/>
    <m/>
    <s v="intact"/>
    <n v="5"/>
    <n v="0.05"/>
    <n v="0.05"/>
    <s v="e"/>
    <s v="sc"/>
    <s v="esc"/>
    <s v="canopy"/>
    <m/>
    <m/>
    <n v="6"/>
    <n v="0.9900000000000001"/>
    <m/>
    <m/>
    <m/>
    <m/>
  </r>
  <r>
    <s v="YGDSFH1"/>
    <n v="3"/>
    <s v="BT1887"/>
    <x v="49"/>
    <n v="1"/>
    <n v="12.6"/>
    <m/>
    <m/>
    <m/>
    <m/>
    <m/>
    <m/>
    <m/>
    <m/>
    <m/>
    <x v="1"/>
    <n v="1.4"/>
    <n v="1.2"/>
    <n v="1.2999999999999998"/>
    <n v="5"/>
    <n v="5"/>
    <m/>
    <m/>
    <m/>
    <m/>
    <s v="intact"/>
    <n v="30"/>
    <n v="0.3"/>
    <n v="0.3"/>
    <s v="c"/>
    <s v="lsc"/>
    <s v="clsc"/>
    <s v="canopy"/>
    <n v="0.5"/>
    <m/>
    <m/>
    <n v="9.9000000000000005E-2"/>
    <n v="3"/>
    <m/>
    <m/>
    <m/>
  </r>
  <r>
    <s v="YGDSFH1"/>
    <n v="3"/>
    <s v="BT1888"/>
    <x v="49"/>
    <n v="1"/>
    <n v="17.8"/>
    <m/>
    <m/>
    <m/>
    <m/>
    <m/>
    <m/>
    <m/>
    <m/>
    <m/>
    <x v="1"/>
    <n v="1.4"/>
    <n v="1.6"/>
    <n v="1.5"/>
    <n v="7"/>
    <n v="7"/>
    <m/>
    <m/>
    <m/>
    <m/>
    <s v="intact"/>
    <n v="20"/>
    <n v="0.2"/>
    <n v="0.2"/>
    <s v="c"/>
    <s v="lsc"/>
    <s v="clsc"/>
    <s v="canopy"/>
    <n v="0.99"/>
    <m/>
    <m/>
    <n v="0.14142857142857143"/>
    <n v="5"/>
    <n v="0.99"/>
    <m/>
    <m/>
  </r>
  <r>
    <s v="YGDSFH1"/>
    <n v="3"/>
    <s v="BT1889"/>
    <x v="49"/>
    <n v="2"/>
    <n v="15.7"/>
    <n v="9"/>
    <m/>
    <m/>
    <m/>
    <m/>
    <m/>
    <m/>
    <m/>
    <m/>
    <x v="1"/>
    <n v="0.99"/>
    <n v="1.4"/>
    <n v="1.1949999999999998"/>
    <n v="8"/>
    <n v="8"/>
    <m/>
    <m/>
    <m/>
    <m/>
    <s v="intact"/>
    <n v="10"/>
    <n v="0.1"/>
    <n v="0.1"/>
    <s v="c"/>
    <s v="lsc"/>
    <s v="clsc"/>
    <s v="canopy"/>
    <n v="0.99"/>
    <m/>
    <m/>
    <n v="0.12375000000000001"/>
    <m/>
    <n v="0.99"/>
    <m/>
    <m/>
  </r>
  <r>
    <s v="YGDSFH10"/>
    <n v="4"/>
    <s v="BT1890"/>
    <x v="49"/>
    <n v="1"/>
    <n v="37.4"/>
    <m/>
    <m/>
    <m/>
    <m/>
    <m/>
    <m/>
    <m/>
    <m/>
    <m/>
    <x v="0"/>
    <n v="2.2000000000000002"/>
    <n v="2.1"/>
    <n v="2.1500000000000004"/>
    <n v="9.4"/>
    <n v="9.4"/>
    <m/>
    <m/>
    <m/>
    <m/>
    <s v="intact"/>
    <n v="20"/>
    <n v="0.2"/>
    <n v="0.2"/>
    <s v="e"/>
    <s v="c"/>
    <s v="ec"/>
    <s v="canopy"/>
    <m/>
    <m/>
    <n v="9.4"/>
    <n v="0.9900000000000001"/>
    <m/>
    <m/>
    <m/>
    <m/>
  </r>
  <r>
    <s v="YGDSFH10"/>
    <n v="4"/>
    <s v="BT1891"/>
    <x v="49"/>
    <n v="2"/>
    <n v="22.9"/>
    <n v="9"/>
    <m/>
    <m/>
    <m/>
    <m/>
    <m/>
    <m/>
    <m/>
    <m/>
    <x v="1"/>
    <n v="2"/>
    <n v="3.1"/>
    <n v="2.5499999999999998"/>
    <n v="8.1999999999999993"/>
    <n v="8.1999999999999993"/>
    <m/>
    <m/>
    <m/>
    <m/>
    <s v="intact"/>
    <n v="10"/>
    <n v="0.1"/>
    <n v="0.1"/>
    <s v="e"/>
    <s v="c"/>
    <s v="ec"/>
    <s v="canopy"/>
    <m/>
    <m/>
    <n v="8.1999999999999993"/>
    <n v="0.9900000000000001"/>
    <m/>
    <m/>
    <m/>
    <m/>
  </r>
  <r>
    <s v="YGDSFH10"/>
    <n v="4"/>
    <s v="BT1892"/>
    <x v="49"/>
    <n v="1"/>
    <n v="20"/>
    <m/>
    <m/>
    <m/>
    <m/>
    <m/>
    <m/>
    <m/>
    <m/>
    <m/>
    <x v="1"/>
    <n v="1.8"/>
    <n v="2.1"/>
    <n v="1.9500000000000002"/>
    <n v="7.4"/>
    <n v="7.4"/>
    <m/>
    <m/>
    <m/>
    <m/>
    <s v="intact"/>
    <n v="5"/>
    <n v="0.05"/>
    <n v="0.05"/>
    <s v="e"/>
    <s v="sc"/>
    <s v="esc"/>
    <s v="canopy"/>
    <m/>
    <m/>
    <n v="7.4"/>
    <n v="0.9900000000000001"/>
    <m/>
    <m/>
    <m/>
    <m/>
  </r>
  <r>
    <s v="YGDSFH10"/>
    <n v="4"/>
    <s v="BT1893"/>
    <x v="49"/>
    <n v="1"/>
    <n v="22.9"/>
    <m/>
    <m/>
    <m/>
    <m/>
    <m/>
    <m/>
    <m/>
    <m/>
    <m/>
    <x v="1"/>
    <n v="2.1"/>
    <n v="1.7"/>
    <n v="1.9"/>
    <n v="7.4"/>
    <n v="7.4"/>
    <m/>
    <m/>
    <m/>
    <m/>
    <s v="intact"/>
    <n v="20"/>
    <n v="0.2"/>
    <n v="0.2"/>
    <s v="c"/>
    <s v="lsc"/>
    <s v="clsc"/>
    <s v="canopy"/>
    <n v="1.8"/>
    <m/>
    <m/>
    <n v="0.24081081081081082"/>
    <n v="0.99"/>
    <m/>
    <m/>
    <m/>
  </r>
  <r>
    <s v="YGDSFH10"/>
    <n v="4"/>
    <s v="BT1894"/>
    <x v="50"/>
    <n v="1"/>
    <n v="44.5"/>
    <m/>
    <m/>
    <m/>
    <m/>
    <m/>
    <m/>
    <m/>
    <m/>
    <m/>
    <x v="1"/>
    <n v="2"/>
    <n v="3.2"/>
    <n v="2.6"/>
    <n v="16.600000000000001"/>
    <n v="16.600000000000001"/>
    <m/>
    <m/>
    <m/>
    <m/>
    <s v="intact"/>
    <n v="20"/>
    <n v="0.2"/>
    <n v="0.2"/>
    <s v="e"/>
    <s v="c"/>
    <s v="ec"/>
    <s v="canopy"/>
    <m/>
    <m/>
    <n v="16.600000000000001"/>
    <n v="0.9900000000000001"/>
    <m/>
    <m/>
    <m/>
    <m/>
  </r>
  <r>
    <s v="YGDSFH10"/>
    <n v="4"/>
    <s v="BT1895"/>
    <x v="49"/>
    <n v="1"/>
    <n v="26"/>
    <m/>
    <m/>
    <m/>
    <m/>
    <m/>
    <m/>
    <m/>
    <m/>
    <m/>
    <x v="1"/>
    <n v="1.8"/>
    <n v="2.2999999999999998"/>
    <n v="2.0499999999999998"/>
    <n v="7.8"/>
    <n v="7.8"/>
    <m/>
    <m/>
    <m/>
    <m/>
    <s v="intact"/>
    <n v="20"/>
    <n v="0.2"/>
    <n v="0.2"/>
    <s v="c"/>
    <s v="lsc"/>
    <s v="clsc"/>
    <s v="canopy"/>
    <n v="0.99"/>
    <m/>
    <m/>
    <n v="0.12692307692307694"/>
    <n v="2"/>
    <m/>
    <m/>
    <m/>
  </r>
  <r>
    <s v="YGDSFH10"/>
    <n v="4"/>
    <s v="BT1896"/>
    <x v="0"/>
    <n v="1"/>
    <n v="41.3"/>
    <m/>
    <m/>
    <m/>
    <m/>
    <m/>
    <m/>
    <m/>
    <m/>
    <m/>
    <x v="1"/>
    <n v="3.6"/>
    <n v="3.6"/>
    <n v="3.6"/>
    <n v="14.4"/>
    <n v="14.4"/>
    <m/>
    <m/>
    <m/>
    <m/>
    <s v="intact"/>
    <n v="40"/>
    <n v="0.4"/>
    <n v="0.4"/>
    <s v="e"/>
    <s v="sc"/>
    <s v="esc"/>
    <s v="canopy"/>
    <m/>
    <m/>
    <n v="14.4"/>
    <n v="0.9900000000000001"/>
    <m/>
    <m/>
    <m/>
    <m/>
  </r>
  <r>
    <s v="YGDSFH10"/>
    <n v="4"/>
    <s v="BT1897"/>
    <x v="49"/>
    <n v="2"/>
    <n v="20"/>
    <n v="7.2"/>
    <m/>
    <m/>
    <m/>
    <m/>
    <m/>
    <m/>
    <m/>
    <m/>
    <x v="1"/>
    <n v="2.2999999999999998"/>
    <n v="2.5"/>
    <n v="2.4"/>
    <n v="7.5"/>
    <n v="7.5"/>
    <m/>
    <m/>
    <m/>
    <m/>
    <s v="intact"/>
    <n v="20"/>
    <n v="0.2"/>
    <n v="0.2"/>
    <s v="e"/>
    <s v="c"/>
    <s v="ec"/>
    <s v="canopy"/>
    <m/>
    <m/>
    <n v="7.5"/>
    <n v="0.9900000000000001"/>
    <m/>
    <m/>
    <m/>
    <m/>
  </r>
  <r>
    <s v="YGDSFH10"/>
    <n v="4"/>
    <s v="BT1898"/>
    <x v="49"/>
    <n v="1"/>
    <n v="26.2"/>
    <m/>
    <m/>
    <m/>
    <m/>
    <m/>
    <m/>
    <m/>
    <m/>
    <m/>
    <x v="1"/>
    <n v="2"/>
    <n v="2.2000000000000002"/>
    <n v="2.1"/>
    <n v="10.199999999999999"/>
    <n v="10.199999999999999"/>
    <m/>
    <m/>
    <m/>
    <m/>
    <s v="intact"/>
    <n v="10"/>
    <n v="0.1"/>
    <n v="0.1"/>
    <s v="e"/>
    <s v="sc"/>
    <s v="esc"/>
    <s v="canopy"/>
    <m/>
    <m/>
    <n v="10.199999999999999"/>
    <n v="0.9900000000000001"/>
    <m/>
    <m/>
    <m/>
    <m/>
  </r>
  <r>
    <s v="YGDSFH10"/>
    <n v="4"/>
    <s v="BT1899"/>
    <x v="0"/>
    <n v="1"/>
    <n v="39.200000000000003"/>
    <m/>
    <m/>
    <m/>
    <m/>
    <m/>
    <m/>
    <m/>
    <m/>
    <m/>
    <x v="1"/>
    <n v="2.2999999999999998"/>
    <n v="2.8"/>
    <n v="2.5499999999999998"/>
    <n v="11.8"/>
    <n v="11.8"/>
    <m/>
    <m/>
    <m/>
    <m/>
    <s v="intact"/>
    <n v="30"/>
    <n v="0.3"/>
    <n v="0.3"/>
    <s v="c"/>
    <s v="lsc"/>
    <s v="clsc"/>
    <s v="canopy"/>
    <n v="2"/>
    <m/>
    <m/>
    <n v="0.16779661016949152"/>
    <n v="9"/>
    <n v="0.99"/>
    <m/>
    <m/>
  </r>
  <r>
    <s v="YGDSFH10"/>
    <n v="4"/>
    <s v="BT1900"/>
    <x v="49"/>
    <n v="1"/>
    <n v="35.700000000000003"/>
    <m/>
    <m/>
    <m/>
    <m/>
    <m/>
    <m/>
    <m/>
    <m/>
    <m/>
    <x v="1"/>
    <n v="3.4"/>
    <n v="2.4"/>
    <n v="2.9"/>
    <n v="9"/>
    <n v="9"/>
    <m/>
    <m/>
    <m/>
    <m/>
    <s v="intact"/>
    <n v="20"/>
    <n v="0.2"/>
    <n v="0.2"/>
    <s v="c"/>
    <s v="lsc"/>
    <s v="clsc"/>
    <s v="canopy"/>
    <n v="0.5"/>
    <m/>
    <m/>
    <n v="5.5E-2"/>
    <n v="16"/>
    <n v="0.99"/>
    <m/>
    <m/>
  </r>
  <r>
    <s v="YGDSFH10"/>
    <n v="4"/>
    <s v="BT1901"/>
    <x v="25"/>
    <n v="2"/>
    <n v="27.3"/>
    <n v="21.6"/>
    <n v="9.1"/>
    <n v="9.3000000000000007"/>
    <n v="3.4"/>
    <n v="2.7"/>
    <n v="2.2000000000000002"/>
    <m/>
    <m/>
    <m/>
    <x v="0"/>
    <n v="1.3"/>
    <n v="0.99"/>
    <n v="1.145"/>
    <n v="12"/>
    <n v="12"/>
    <m/>
    <m/>
    <m/>
    <m/>
    <s v="intact"/>
    <n v="30"/>
    <n v="0.3"/>
    <n v="0.3"/>
    <s v="c"/>
    <s v="lsc"/>
    <s v="clsc"/>
    <s v="canopy"/>
    <n v="3"/>
    <m/>
    <m/>
    <n v="0.24750000000000003"/>
    <n v="6"/>
    <n v="0.99"/>
    <m/>
    <m/>
  </r>
  <r>
    <s v="YGDSFH10"/>
    <n v="3"/>
    <s v="BT1902"/>
    <x v="49"/>
    <n v="2"/>
    <n v="10.3"/>
    <n v="6.3"/>
    <m/>
    <m/>
    <m/>
    <m/>
    <m/>
    <m/>
    <m/>
    <m/>
    <x v="1"/>
    <n v="1.4"/>
    <n v="1.5"/>
    <n v="1.45"/>
    <n v="6.6"/>
    <n v="6.6"/>
    <m/>
    <m/>
    <m/>
    <m/>
    <s v="intact"/>
    <n v="5"/>
    <n v="0.05"/>
    <n v="0.05"/>
    <s v="c"/>
    <s v="lsc"/>
    <s v="clsc"/>
    <s v="canopy"/>
    <m/>
    <m/>
    <n v="6.6"/>
    <n v="0.9900000000000001"/>
    <m/>
    <m/>
    <s v="missing resprouts"/>
    <m/>
  </r>
  <r>
    <s v="YGDSFH10"/>
    <n v="3"/>
    <s v="BT1903"/>
    <x v="49"/>
    <n v="1"/>
    <n v="16.3"/>
    <m/>
    <m/>
    <m/>
    <m/>
    <m/>
    <m/>
    <m/>
    <m/>
    <m/>
    <x v="1"/>
    <n v="1.4"/>
    <n v="1.6"/>
    <n v="1.5"/>
    <n v="8.1999999999999993"/>
    <n v="8.1999999999999993"/>
    <m/>
    <m/>
    <m/>
    <m/>
    <s v="intact"/>
    <n v="5"/>
    <n v="0.05"/>
    <n v="0.05"/>
    <s v="c"/>
    <s v="lsc"/>
    <s v="clsc"/>
    <s v="canopy"/>
    <n v="0.99"/>
    <m/>
    <m/>
    <n v="0.12073170731707319"/>
    <n v="3"/>
    <n v="0.99"/>
    <m/>
    <m/>
  </r>
  <r>
    <s v="YGDSFH10"/>
    <n v="3"/>
    <s v="BT1904"/>
    <x v="49"/>
    <n v="1"/>
    <n v="13.1"/>
    <m/>
    <m/>
    <m/>
    <m/>
    <m/>
    <m/>
    <m/>
    <m/>
    <m/>
    <x v="1"/>
    <n v="1.3"/>
    <n v="1.4"/>
    <n v="1.35"/>
    <m/>
    <m/>
    <m/>
    <m/>
    <m/>
    <m/>
    <s v="intact"/>
    <n v="10"/>
    <n v="0.1"/>
    <n v="0.1"/>
    <s v="e"/>
    <s v="sc"/>
    <s v="esc"/>
    <s v="canopy"/>
    <m/>
    <m/>
    <n v="0.01"/>
    <m/>
    <m/>
    <m/>
    <s v="missing canopy"/>
    <m/>
  </r>
  <r>
    <s v="YGDSFH10"/>
    <n v="3"/>
    <s v="BT1905"/>
    <x v="49"/>
    <n v="2"/>
    <n v="10.3"/>
    <n v="11.4"/>
    <n v="14.3"/>
    <n v="13.1"/>
    <m/>
    <m/>
    <m/>
    <m/>
    <m/>
    <m/>
    <x v="1"/>
    <n v="2"/>
    <n v="1.7"/>
    <n v="1.85"/>
    <n v="7.6"/>
    <n v="7.6"/>
    <m/>
    <m/>
    <m/>
    <m/>
    <s v="intact"/>
    <n v="10"/>
    <n v="0.1"/>
    <n v="0.1"/>
    <s v="c"/>
    <s v="lc"/>
    <s v="clc"/>
    <s v="canopy"/>
    <m/>
    <m/>
    <n v="7.6"/>
    <n v="0.9900000000000001"/>
    <m/>
    <m/>
    <s v="missing resprouts"/>
    <m/>
  </r>
  <r>
    <s v="YGDSFH10"/>
    <n v="3"/>
    <s v="BT1906"/>
    <x v="49"/>
    <n v="1"/>
    <n v="10"/>
    <m/>
    <m/>
    <m/>
    <m/>
    <m/>
    <m/>
    <m/>
    <m/>
    <m/>
    <x v="0"/>
    <n v="1.3"/>
    <n v="1.4"/>
    <n v="1.35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YGDSFH10"/>
    <n v="3"/>
    <s v="BT1907"/>
    <x v="49"/>
    <n v="2"/>
    <n v="12"/>
    <n v="11.4"/>
    <n v="7.9"/>
    <m/>
    <m/>
    <m/>
    <m/>
    <m/>
    <m/>
    <m/>
    <x v="1"/>
    <n v="1.6"/>
    <n v="1.3"/>
    <n v="1.4500000000000002"/>
    <n v="5"/>
    <n v="5"/>
    <m/>
    <m/>
    <m/>
    <m/>
    <s v="intact"/>
    <n v="20"/>
    <n v="0.2"/>
    <n v="0.2"/>
    <s v="c"/>
    <s v="lsc"/>
    <s v="clsc"/>
    <s v="canopy"/>
    <n v="0.99"/>
    <m/>
    <m/>
    <n v="0.19800000000000001"/>
    <n v="0.99"/>
    <n v="0.99"/>
    <m/>
    <m/>
  </r>
  <r>
    <s v="YGDSFH10"/>
    <n v="3"/>
    <s v="BT1908"/>
    <x v="49"/>
    <n v="1"/>
    <n v="12.9"/>
    <m/>
    <m/>
    <m/>
    <m/>
    <m/>
    <m/>
    <m/>
    <m/>
    <m/>
    <x v="1"/>
    <n v="2.5"/>
    <n v="3.1"/>
    <n v="2.8"/>
    <n v="6"/>
    <n v="6"/>
    <m/>
    <m/>
    <m/>
    <m/>
    <s v="intact"/>
    <n v="5"/>
    <n v="0.05"/>
    <n v="0.05"/>
    <s v="e"/>
    <s v="sc"/>
    <s v="esc"/>
    <s v="canopy"/>
    <m/>
    <m/>
    <n v="6"/>
    <n v="0.9900000000000001"/>
    <m/>
    <m/>
    <m/>
    <m/>
  </r>
  <r>
    <s v="YGDSFH12"/>
    <n v="4"/>
    <s v="BT1909"/>
    <x v="0"/>
    <n v="1"/>
    <n v="24.5"/>
    <m/>
    <m/>
    <m/>
    <m/>
    <m/>
    <m/>
    <m/>
    <m/>
    <m/>
    <x v="0"/>
    <n v="2.1"/>
    <n v="2.2000000000000002"/>
    <n v="2.1500000000000004"/>
    <n v="9.6"/>
    <n v="9.6"/>
    <m/>
    <m/>
    <m/>
    <s v="canopy"/>
    <s v="canopy"/>
    <n v="70"/>
    <n v="0.70000000000000007"/>
    <n v="0.70000000000000007"/>
    <s v="c"/>
    <s v="lsc"/>
    <s v="clsc"/>
    <s v="canopy"/>
    <n v="0.99"/>
    <n v="5"/>
    <m/>
    <n v="0.51562500000000011"/>
    <n v="0.99"/>
    <m/>
    <m/>
    <m/>
  </r>
  <r>
    <s v="YGDSFH12"/>
    <n v="3"/>
    <s v="BT1910"/>
    <x v="0"/>
    <n v="1"/>
    <n v="10"/>
    <m/>
    <m/>
    <m/>
    <m/>
    <m/>
    <m/>
    <m/>
    <m/>
    <m/>
    <x v="0"/>
    <n v="2.4"/>
    <n v="2.1"/>
    <n v="2.25"/>
    <n v="7"/>
    <n v="4"/>
    <m/>
    <m/>
    <m/>
    <s v="canopy"/>
    <s v="canopy"/>
    <n v="80"/>
    <n v="0.8"/>
    <n v="0.8"/>
    <s v="c"/>
    <s v="ls"/>
    <s v="cls"/>
    <s v="stem"/>
    <n v="2.5"/>
    <n v="2"/>
    <m/>
    <n v="0.35357142857142859"/>
    <m/>
    <m/>
    <m/>
    <m/>
  </r>
  <r>
    <s v="YGDSFH12"/>
    <n v="4"/>
    <s v="BT1911"/>
    <x v="0"/>
    <n v="1"/>
    <n v="28.6"/>
    <m/>
    <m/>
    <m/>
    <m/>
    <m/>
    <m/>
    <m/>
    <m/>
    <m/>
    <x v="0"/>
    <n v="1.7"/>
    <n v="1.6"/>
    <n v="1.65"/>
    <n v="14"/>
    <n v="14"/>
    <m/>
    <m/>
    <m/>
    <m/>
    <s v="intact"/>
    <n v="40"/>
    <n v="0.4"/>
    <n v="0.4"/>
    <s v="e"/>
    <s v="sc"/>
    <s v="esc"/>
    <s v="canopy"/>
    <m/>
    <m/>
    <n v="14"/>
    <n v="0.9900000000000001"/>
    <m/>
    <m/>
    <m/>
    <m/>
  </r>
  <r>
    <s v="YGDSFH12"/>
    <n v="4"/>
    <s v="BT1912"/>
    <x v="25"/>
    <n v="1"/>
    <n v="34.299999999999997"/>
    <m/>
    <m/>
    <m/>
    <m/>
    <m/>
    <m/>
    <m/>
    <m/>
    <m/>
    <x v="0"/>
    <n v="1.5"/>
    <n v="1.5"/>
    <n v="1.5"/>
    <n v="17.7"/>
    <n v="17.2"/>
    <m/>
    <m/>
    <m/>
    <m/>
    <s v="intact"/>
    <n v="40"/>
    <n v="0.4"/>
    <n v="0.4"/>
    <s v="e"/>
    <s v="sc"/>
    <s v="esc"/>
    <s v="canopy"/>
    <m/>
    <m/>
    <n v="17.2"/>
    <n v="0.96203389830508479"/>
    <m/>
    <m/>
    <m/>
    <m/>
  </r>
  <r>
    <s v="YGDSFH12"/>
    <n v="4"/>
    <s v="BT1913"/>
    <x v="0"/>
    <n v="1"/>
    <n v="45.5"/>
    <m/>
    <m/>
    <m/>
    <m/>
    <m/>
    <m/>
    <m/>
    <m/>
    <m/>
    <x v="1"/>
    <n v="1.9"/>
    <n v="2.6"/>
    <n v="2.25"/>
    <n v="15.4"/>
    <n v="15.4"/>
    <m/>
    <m/>
    <m/>
    <m/>
    <s v="intact"/>
    <n v="20"/>
    <n v="0.2"/>
    <n v="0.2"/>
    <s v="e"/>
    <s v="c"/>
    <s v="ec"/>
    <s v="canopy"/>
    <m/>
    <m/>
    <n v="15.4"/>
    <n v="0.9900000000000001"/>
    <m/>
    <m/>
    <m/>
    <m/>
  </r>
  <r>
    <s v="YGDSFH12"/>
    <n v="4"/>
    <s v="BT1914"/>
    <x v="0"/>
    <n v="1"/>
    <n v="29.4"/>
    <m/>
    <m/>
    <m/>
    <m/>
    <m/>
    <m/>
    <m/>
    <m/>
    <m/>
    <x v="1"/>
    <n v="2"/>
    <n v="2.2000000000000002"/>
    <n v="2.1"/>
    <n v="14.8"/>
    <n v="14.8"/>
    <m/>
    <m/>
    <m/>
    <m/>
    <s v="intact"/>
    <n v="20"/>
    <n v="0.2"/>
    <n v="0.2"/>
    <s v="e"/>
    <s v="sc"/>
    <s v="esc"/>
    <s v="canopy"/>
    <m/>
    <m/>
    <n v="14.8"/>
    <n v="0.9900000000000001"/>
    <m/>
    <m/>
    <m/>
    <m/>
  </r>
  <r>
    <s v="YGDSFH12"/>
    <n v="4"/>
    <s v="BT1915"/>
    <x v="0"/>
    <n v="1"/>
    <n v="28"/>
    <m/>
    <m/>
    <m/>
    <m/>
    <m/>
    <m/>
    <m/>
    <m/>
    <m/>
    <x v="1"/>
    <n v="1.7"/>
    <n v="1.9"/>
    <n v="1.7999999999999998"/>
    <n v="14.8"/>
    <n v="14.8"/>
    <m/>
    <m/>
    <m/>
    <m/>
    <s v="intact"/>
    <n v="30"/>
    <n v="0.3"/>
    <n v="0.3"/>
    <s v="e"/>
    <s v="sc"/>
    <s v="esc"/>
    <s v="canopy"/>
    <m/>
    <m/>
    <n v="14.8"/>
    <n v="0.9900000000000001"/>
    <m/>
    <m/>
    <m/>
    <m/>
  </r>
  <r>
    <s v="YGDSFH12"/>
    <n v="4"/>
    <s v="BT1916"/>
    <x v="0"/>
    <n v="1"/>
    <n v="51.1"/>
    <m/>
    <m/>
    <m/>
    <m/>
    <m/>
    <m/>
    <m/>
    <m/>
    <m/>
    <x v="1"/>
    <n v="2.8"/>
    <n v="2.7"/>
    <n v="2.75"/>
    <n v="19"/>
    <n v="19"/>
    <m/>
    <m/>
    <m/>
    <m/>
    <s v="intact"/>
    <n v="10"/>
    <n v="0.1"/>
    <n v="0.1"/>
    <s v="e"/>
    <s v="sc"/>
    <s v="esc"/>
    <s v="canopy"/>
    <m/>
    <m/>
    <n v="19"/>
    <n v="0.9900000000000001"/>
    <m/>
    <m/>
    <m/>
    <m/>
  </r>
  <r>
    <s v="YGDSFH12"/>
    <n v="4"/>
    <s v="BT1917"/>
    <x v="0"/>
    <n v="1"/>
    <n v="20.3"/>
    <m/>
    <m/>
    <m/>
    <m/>
    <m/>
    <m/>
    <m/>
    <m/>
    <m/>
    <x v="1"/>
    <n v="2.2000000000000002"/>
    <n v="2.5"/>
    <n v="2.35"/>
    <n v="13.6"/>
    <n v="13.6"/>
    <m/>
    <m/>
    <m/>
    <m/>
    <s v="intact"/>
    <n v="30"/>
    <n v="0.3"/>
    <n v="0.3"/>
    <s v="e"/>
    <s v="sc"/>
    <s v="esc"/>
    <s v="canopy"/>
    <m/>
    <m/>
    <n v="13.6"/>
    <n v="0.9900000000000001"/>
    <m/>
    <m/>
    <m/>
    <m/>
  </r>
  <r>
    <s v="YGDSFH12"/>
    <n v="4"/>
    <s v="BT1918"/>
    <x v="45"/>
    <n v="1"/>
    <n v="26.9"/>
    <m/>
    <m/>
    <m/>
    <m/>
    <m/>
    <m/>
    <m/>
    <m/>
    <m/>
    <x v="1"/>
    <n v="0.9"/>
    <n v="0.9"/>
    <n v="0.9"/>
    <n v="11"/>
    <n v="11"/>
    <m/>
    <m/>
    <m/>
    <m/>
    <s v="intact"/>
    <n v="20"/>
    <n v="0.2"/>
    <n v="0.2"/>
    <s v="c"/>
    <s v="lsc"/>
    <s v="clsc"/>
    <s v="canopy"/>
    <n v="0.99"/>
    <m/>
    <m/>
    <n v="9.0000000000000011E-2"/>
    <m/>
    <n v="5"/>
    <m/>
    <m/>
  </r>
  <r>
    <s v="YGDSFH12"/>
    <n v="4"/>
    <s v="BT1919"/>
    <x v="45"/>
    <n v="1"/>
    <n v="22.4"/>
    <m/>
    <m/>
    <m/>
    <m/>
    <m/>
    <m/>
    <m/>
    <m/>
    <m/>
    <x v="1"/>
    <n v="1.9"/>
    <n v="1.6"/>
    <n v="1.75"/>
    <n v="11"/>
    <n v="11"/>
    <m/>
    <m/>
    <m/>
    <m/>
    <s v="intact"/>
    <n v="20"/>
    <n v="0.2"/>
    <n v="0.2"/>
    <s v="e"/>
    <s v="sc"/>
    <s v="esc"/>
    <s v="canopy"/>
    <m/>
    <m/>
    <n v="11"/>
    <n v="0.9900000000000001"/>
    <m/>
    <m/>
    <m/>
    <m/>
  </r>
  <r>
    <s v="YGDSFH12"/>
    <n v="4"/>
    <s v="BT1920"/>
    <x v="0"/>
    <n v="1"/>
    <n v="46.5"/>
    <m/>
    <m/>
    <m/>
    <m/>
    <m/>
    <m/>
    <m/>
    <m/>
    <m/>
    <x v="0"/>
    <n v="2"/>
    <n v="2"/>
    <n v="2"/>
    <n v="16"/>
    <n v="16"/>
    <m/>
    <m/>
    <m/>
    <m/>
    <s v="intact"/>
    <n v="30"/>
    <n v="0.3"/>
    <n v="0.3"/>
    <s v="e"/>
    <s v="sc"/>
    <s v="esc"/>
    <s v="canopy"/>
    <m/>
    <m/>
    <n v="16"/>
    <n v="0.9900000000000001"/>
    <m/>
    <m/>
    <m/>
    <m/>
  </r>
  <r>
    <s v="YGDSFH12"/>
    <n v="4"/>
    <s v="BT1921"/>
    <x v="45"/>
    <n v="1"/>
    <n v="47.5"/>
    <m/>
    <m/>
    <m/>
    <m/>
    <m/>
    <m/>
    <m/>
    <m/>
    <m/>
    <x v="1"/>
    <n v="2.5"/>
    <n v="2.4"/>
    <n v="2.4500000000000002"/>
    <n v="11.7"/>
    <n v="11.7"/>
    <m/>
    <m/>
    <m/>
    <m/>
    <s v="intact"/>
    <n v="40"/>
    <n v="0.4"/>
    <n v="0.4"/>
    <s v="c"/>
    <s v="lsc"/>
    <s v="clsc"/>
    <s v="canopy"/>
    <n v="4"/>
    <m/>
    <m/>
    <n v="0.33846153846153848"/>
    <n v="6"/>
    <m/>
    <m/>
    <m/>
  </r>
  <r>
    <s v="YGDSFH12"/>
    <n v="4"/>
    <s v="BT1922"/>
    <x v="0"/>
    <n v="1"/>
    <n v="42.1"/>
    <m/>
    <m/>
    <m/>
    <m/>
    <m/>
    <m/>
    <m/>
    <m/>
    <m/>
    <x v="0"/>
    <n v="2.6"/>
    <n v="2"/>
    <n v="2.2999999999999998"/>
    <n v="14.4"/>
    <n v="14.4"/>
    <m/>
    <m/>
    <m/>
    <m/>
    <s v="intact"/>
    <n v="50"/>
    <n v="0.5"/>
    <n v="0.5"/>
    <s v="c"/>
    <s v="lsc"/>
    <s v="clsc"/>
    <s v="canopy"/>
    <n v="2"/>
    <m/>
    <m/>
    <n v="0.13750000000000001"/>
    <n v="3"/>
    <m/>
    <m/>
    <m/>
  </r>
  <r>
    <s v="YGDSFH12"/>
    <n v="4"/>
    <s v="BT1923"/>
    <x v="0"/>
    <n v="1"/>
    <n v="63.2"/>
    <m/>
    <m/>
    <m/>
    <m/>
    <m/>
    <m/>
    <m/>
    <m/>
    <m/>
    <x v="0"/>
    <n v="2.7"/>
    <n v="2.7"/>
    <n v="2.7"/>
    <n v="16.2"/>
    <n v="16.2"/>
    <m/>
    <m/>
    <m/>
    <m/>
    <s v="intact"/>
    <n v="5"/>
    <n v="0.05"/>
    <n v="0.05"/>
    <s v="e"/>
    <s v="sc"/>
    <s v="esc"/>
    <s v="canopy"/>
    <m/>
    <m/>
    <n v="16.2"/>
    <n v="0.9900000000000001"/>
    <m/>
    <m/>
    <m/>
    <m/>
  </r>
  <r>
    <s v="YGDSFH12"/>
    <n v="4"/>
    <s v="BT1924"/>
    <x v="0"/>
    <n v="2"/>
    <n v="43.4"/>
    <n v="36.5"/>
    <m/>
    <m/>
    <m/>
    <m/>
    <m/>
    <m/>
    <m/>
    <m/>
    <x v="1"/>
    <n v="2.7"/>
    <n v="4.4000000000000004"/>
    <n v="3.5500000000000003"/>
    <n v="13.8"/>
    <n v="13.8"/>
    <m/>
    <m/>
    <m/>
    <m/>
    <s v="intact"/>
    <n v="30"/>
    <n v="0.3"/>
    <n v="0.3"/>
    <s v="e"/>
    <s v="bsc"/>
    <s v="ebsc"/>
    <s v="canopy"/>
    <m/>
    <m/>
    <n v="13.8"/>
    <n v="0.9900000000000001"/>
    <m/>
    <m/>
    <m/>
    <m/>
  </r>
  <r>
    <s v="YGDSFH12"/>
    <n v="4"/>
    <s v="BT1925"/>
    <x v="25"/>
    <n v="2"/>
    <n v="37.200000000000003"/>
    <n v="20.7"/>
    <m/>
    <m/>
    <m/>
    <m/>
    <m/>
    <m/>
    <m/>
    <m/>
    <x v="0"/>
    <n v="1.5"/>
    <n v="1.5"/>
    <n v="1.5"/>
    <n v="16.2"/>
    <n v="15.2"/>
    <m/>
    <m/>
    <m/>
    <m/>
    <s v="intact"/>
    <n v="60"/>
    <n v="0.6"/>
    <n v="0.6"/>
    <s v="c"/>
    <s v="lsc"/>
    <s v="clsc"/>
    <s v="canopy"/>
    <n v="3"/>
    <m/>
    <m/>
    <n v="0.18333333333333335"/>
    <n v="9"/>
    <n v="2"/>
    <m/>
    <m/>
  </r>
  <r>
    <s v="YGDSFH12"/>
    <n v="3"/>
    <s v="BT1926"/>
    <x v="0"/>
    <n v="2"/>
    <n v="19.399999999999999"/>
    <n v="19.8"/>
    <m/>
    <m/>
    <m/>
    <m/>
    <m/>
    <m/>
    <m/>
    <m/>
    <x v="1"/>
    <n v="2.4"/>
    <n v="2"/>
    <n v="2.2000000000000002"/>
    <n v="13.6"/>
    <n v="13.6"/>
    <m/>
    <m/>
    <m/>
    <m/>
    <s v="intact"/>
    <n v="5"/>
    <n v="0.05"/>
    <n v="0.05"/>
    <s v="e"/>
    <s v="sc"/>
    <s v="esc"/>
    <s v="canopy"/>
    <m/>
    <m/>
    <n v="13.6"/>
    <n v="0.9900000000000001"/>
    <m/>
    <m/>
    <m/>
    <m/>
  </r>
  <r>
    <s v="YGDSFH12"/>
    <n v="3"/>
    <s v="BT1927"/>
    <x v="25"/>
    <n v="1"/>
    <n v="16.2"/>
    <m/>
    <m/>
    <m/>
    <m/>
    <m/>
    <m/>
    <m/>
    <m/>
    <m/>
    <x v="0"/>
    <n v="1.5"/>
    <n v="1.6"/>
    <n v="1.55"/>
    <n v="13.6"/>
    <n v="13.6"/>
    <m/>
    <m/>
    <m/>
    <m/>
    <s v="intact"/>
    <n v="30"/>
    <n v="0.3"/>
    <n v="0.3"/>
    <s v="c"/>
    <s v="lsc"/>
    <s v="clsc"/>
    <s v="canopy"/>
    <n v="3"/>
    <m/>
    <m/>
    <n v="0.2183823529411765"/>
    <n v="2"/>
    <m/>
    <m/>
    <m/>
  </r>
  <r>
    <s v="YGDSFH12"/>
    <n v="3"/>
    <s v="BT1928"/>
    <x v="45"/>
    <n v="1"/>
    <n v="16.5"/>
    <m/>
    <m/>
    <m/>
    <m/>
    <m/>
    <m/>
    <m/>
    <m/>
    <m/>
    <x v="1"/>
    <n v="1.4"/>
    <n v="1.3"/>
    <n v="1.35"/>
    <n v="9.1999999999999993"/>
    <n v="9.1999999999999993"/>
    <m/>
    <m/>
    <m/>
    <m/>
    <s v="intact"/>
    <n v="10"/>
    <n v="0.1"/>
    <n v="0.1"/>
    <s v="e"/>
    <s v="c"/>
    <s v="ec"/>
    <s v="canopy"/>
    <m/>
    <m/>
    <n v="9.1999999999999993"/>
    <n v="0.9900000000000001"/>
    <m/>
    <m/>
    <m/>
    <m/>
  </r>
  <r>
    <s v="YGDSFH12"/>
    <n v="3"/>
    <s v="BT1929"/>
    <x v="45"/>
    <n v="2"/>
    <n v="15.1"/>
    <n v="6.4"/>
    <m/>
    <m/>
    <m/>
    <m/>
    <m/>
    <m/>
    <m/>
    <m/>
    <x v="1"/>
    <n v="2"/>
    <n v="2.7"/>
    <n v="2.35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YGDSFH12"/>
    <n v="3"/>
    <s v="BT1930"/>
    <x v="25"/>
    <n v="1"/>
    <n v="10.5"/>
    <m/>
    <m/>
    <m/>
    <m/>
    <m/>
    <m/>
    <m/>
    <m/>
    <m/>
    <x v="0"/>
    <n v="0.99"/>
    <n v="0.99"/>
    <n v="0.99"/>
    <n v="7"/>
    <n v="6.5"/>
    <m/>
    <m/>
    <m/>
    <m/>
    <s v="intact"/>
    <m/>
    <n v="0.01"/>
    <n v="0"/>
    <m/>
    <m/>
    <s v=""/>
    <s v=""/>
    <m/>
    <m/>
    <n v="6.5"/>
    <n v="0.91928571428571437"/>
    <n v="4"/>
    <n v="0.99"/>
    <s v="missing data"/>
    <m/>
  </r>
  <r>
    <s v="YGDSFH2"/>
    <n v="4"/>
    <s v="BT1931"/>
    <x v="45"/>
    <n v="1"/>
    <n v="51"/>
    <m/>
    <m/>
    <m/>
    <m/>
    <m/>
    <m/>
    <m/>
    <m/>
    <m/>
    <x v="1"/>
    <n v="2.9"/>
    <n v="2.8"/>
    <n v="2.8499999999999996"/>
    <n v="10.5"/>
    <n v="10.5"/>
    <m/>
    <m/>
    <m/>
    <s v="canopy"/>
    <s v="canopy"/>
    <n v="70"/>
    <n v="0.70000000000000007"/>
    <n v="0.70000000000000007"/>
    <s v="e"/>
    <s v="sc"/>
    <s v="esc"/>
    <s v="canopy"/>
    <m/>
    <m/>
    <n v="10.5"/>
    <n v="0.9900000000000001"/>
    <m/>
    <m/>
    <m/>
    <m/>
  </r>
  <r>
    <s v="YGDSFH2"/>
    <n v="4"/>
    <s v="BT1932"/>
    <x v="25"/>
    <n v="2"/>
    <n v="34.5"/>
    <n v="34.4"/>
    <m/>
    <m/>
    <m/>
    <m/>
    <m/>
    <m/>
    <m/>
    <m/>
    <x v="0"/>
    <n v="1.4"/>
    <n v="1.7"/>
    <n v="1.5499999999999998"/>
    <n v="16"/>
    <n v="14.7"/>
    <m/>
    <m/>
    <m/>
    <m/>
    <s v="intact"/>
    <n v="40"/>
    <n v="0.4"/>
    <n v="0.4"/>
    <s v="c"/>
    <s v="lsc"/>
    <s v="clsc"/>
    <s v="canopy"/>
    <n v="2"/>
    <m/>
    <m/>
    <n v="0.12375000000000001"/>
    <n v="0.99"/>
    <n v="2"/>
    <m/>
    <m/>
  </r>
  <r>
    <s v="YGDSFH2"/>
    <n v="4"/>
    <s v="BT1933"/>
    <x v="45"/>
    <n v="1"/>
    <n v="22.6"/>
    <m/>
    <m/>
    <m/>
    <m/>
    <m/>
    <m/>
    <m/>
    <m/>
    <m/>
    <x v="1"/>
    <n v="0.99"/>
    <n v="1.3"/>
    <n v="1.145"/>
    <n v="8.8000000000000007"/>
    <n v="8.8000000000000007"/>
    <m/>
    <m/>
    <m/>
    <m/>
    <s v="intact"/>
    <n v="40"/>
    <n v="0.4"/>
    <n v="0.4"/>
    <s v="e"/>
    <s v="sc"/>
    <s v="esc"/>
    <s v="canopy"/>
    <m/>
    <m/>
    <n v="8.8000000000000007"/>
    <n v="0.9900000000000001"/>
    <m/>
    <m/>
    <m/>
    <m/>
  </r>
  <r>
    <s v="YGDSFH2"/>
    <n v="4"/>
    <s v="BT1934"/>
    <x v="45"/>
    <n v="1"/>
    <n v="23.9"/>
    <m/>
    <m/>
    <m/>
    <m/>
    <m/>
    <m/>
    <m/>
    <m/>
    <m/>
    <x v="1"/>
    <n v="1.9"/>
    <n v="2"/>
    <n v="1.95"/>
    <n v="12"/>
    <n v="12"/>
    <m/>
    <m/>
    <m/>
    <m/>
    <s v="intact"/>
    <n v="30"/>
    <n v="0.3"/>
    <n v="0.3"/>
    <s v="e"/>
    <s v="sc"/>
    <s v="esc"/>
    <s v="canopy"/>
    <m/>
    <m/>
    <n v="12"/>
    <n v="0.9900000000000001"/>
    <m/>
    <m/>
    <m/>
    <m/>
  </r>
  <r>
    <s v="YGDSFH2"/>
    <n v="4"/>
    <s v="BT1935"/>
    <x v="45"/>
    <n v="1"/>
    <n v="23.3"/>
    <m/>
    <m/>
    <m/>
    <m/>
    <m/>
    <m/>
    <m/>
    <m/>
    <m/>
    <x v="1"/>
    <n v="1.8"/>
    <n v="1.8"/>
    <n v="1.8"/>
    <n v="12.4"/>
    <n v="12.4"/>
    <m/>
    <m/>
    <m/>
    <m/>
    <s v="intact"/>
    <n v="10"/>
    <n v="0.1"/>
    <n v="0.1"/>
    <s v="e"/>
    <s v="sc"/>
    <s v="esc"/>
    <s v="canopy"/>
    <m/>
    <m/>
    <n v="12.4"/>
    <n v="0.9900000000000001"/>
    <m/>
    <m/>
    <m/>
    <m/>
  </r>
  <r>
    <s v="YGDSFH2"/>
    <n v="4"/>
    <s v="BT1936"/>
    <x v="25"/>
    <n v="1"/>
    <n v="31.7"/>
    <m/>
    <m/>
    <m/>
    <m/>
    <m/>
    <m/>
    <m/>
    <m/>
    <m/>
    <x v="0"/>
    <n v="1.4"/>
    <n v="1.4"/>
    <n v="1.4"/>
    <n v="10.199999999999999"/>
    <n v="8.1999999999999993"/>
    <m/>
    <m/>
    <m/>
    <m/>
    <s v="intact"/>
    <n v="40"/>
    <n v="0.4"/>
    <n v="0.4"/>
    <s v="c"/>
    <s v="lsc"/>
    <s v="clsc"/>
    <s v="canopy"/>
    <n v="2"/>
    <m/>
    <m/>
    <n v="0.19411764705882356"/>
    <n v="7"/>
    <n v="2"/>
    <m/>
    <m/>
  </r>
  <r>
    <s v="YGDSFH2"/>
    <n v="4"/>
    <s v="BT1937"/>
    <x v="25"/>
    <n v="1"/>
    <n v="37.200000000000003"/>
    <m/>
    <m/>
    <m/>
    <m/>
    <m/>
    <m/>
    <m/>
    <m/>
    <m/>
    <x v="0"/>
    <n v="1.6"/>
    <n v="1.5"/>
    <n v="1.55"/>
    <n v="10.199999999999999"/>
    <n v="10.199999999999999"/>
    <m/>
    <m/>
    <m/>
    <m/>
    <s v="intact"/>
    <n v="40"/>
    <n v="0.4"/>
    <n v="0.4"/>
    <s v="c"/>
    <s v="lsc"/>
    <s v="clsc"/>
    <s v="canopy"/>
    <n v="2"/>
    <m/>
    <m/>
    <n v="0.19411764705882356"/>
    <n v="9"/>
    <m/>
    <m/>
    <m/>
  </r>
  <r>
    <s v="YGDSFH2"/>
    <n v="4"/>
    <s v="BT1938"/>
    <x v="45"/>
    <n v="1"/>
    <n v="34.799999999999997"/>
    <m/>
    <m/>
    <m/>
    <m/>
    <m/>
    <m/>
    <m/>
    <m/>
    <m/>
    <x v="1"/>
    <n v="2"/>
    <n v="2.2999999999999998"/>
    <n v="2.15"/>
    <n v="10"/>
    <n v="10"/>
    <m/>
    <m/>
    <m/>
    <m/>
    <s v="intact"/>
    <n v="10"/>
    <n v="0.1"/>
    <n v="0.1"/>
    <s v="e"/>
    <s v="sc"/>
    <s v="esc"/>
    <s v="canopy"/>
    <m/>
    <m/>
    <n v="10"/>
    <n v="0.9900000000000001"/>
    <m/>
    <m/>
    <m/>
    <m/>
  </r>
  <r>
    <s v="YGDSFH2"/>
    <n v="4"/>
    <s v="BT1939"/>
    <x v="18"/>
    <n v="1"/>
    <n v="25.2"/>
    <m/>
    <m/>
    <m/>
    <m/>
    <m/>
    <m/>
    <m/>
    <m/>
    <m/>
    <x v="1"/>
    <n v="0.99"/>
    <n v="1.7"/>
    <n v="1.345"/>
    <n v="10.8"/>
    <n v="10.8"/>
    <m/>
    <m/>
    <m/>
    <m/>
    <s v="intact"/>
    <n v="20"/>
    <n v="0.2"/>
    <n v="0.2"/>
    <s v="e"/>
    <s v="c"/>
    <s v="ec"/>
    <s v="canopy"/>
    <m/>
    <m/>
    <n v="10.8"/>
    <n v="0.9900000000000001"/>
    <m/>
    <m/>
    <m/>
    <m/>
  </r>
  <r>
    <s v="YGDSFH2"/>
    <n v="4"/>
    <s v="BT1940"/>
    <x v="25"/>
    <n v="2"/>
    <n v="34.299999999999997"/>
    <n v="33.6"/>
    <n v="10.1"/>
    <n v="7.5"/>
    <m/>
    <m/>
    <m/>
    <m/>
    <m/>
    <m/>
    <x v="1"/>
    <n v="1.3"/>
    <n v="0.99"/>
    <n v="1.145"/>
    <n v="16"/>
    <n v="16"/>
    <m/>
    <m/>
    <m/>
    <m/>
    <s v="intact"/>
    <n v="30"/>
    <n v="0.3"/>
    <n v="0.3"/>
    <s v="c"/>
    <s v="lsc"/>
    <s v="clsc"/>
    <s v="canopy"/>
    <n v="5"/>
    <m/>
    <m/>
    <n v="0.30937500000000001"/>
    <n v="3"/>
    <n v="0.99"/>
    <m/>
    <m/>
  </r>
  <r>
    <s v="YGDSFH2"/>
    <n v="4"/>
    <s v="BT1941"/>
    <x v="0"/>
    <n v="1"/>
    <n v="25.2"/>
    <m/>
    <m/>
    <m/>
    <m/>
    <m/>
    <m/>
    <m/>
    <m/>
    <m/>
    <x v="0"/>
    <n v="1.4"/>
    <n v="2"/>
    <n v="1.7"/>
    <n v="7.6"/>
    <n v="7.6"/>
    <m/>
    <m/>
    <m/>
    <m/>
    <s v="intact"/>
    <n v="20"/>
    <n v="0.2"/>
    <n v="0.2"/>
    <s v="c"/>
    <s v="lsc"/>
    <s v="clsc"/>
    <s v="canopy"/>
    <n v="4"/>
    <m/>
    <m/>
    <n v="0.52105263157894732"/>
    <n v="7"/>
    <n v="3"/>
    <m/>
    <m/>
  </r>
  <r>
    <s v="YGDSFH2"/>
    <n v="4"/>
    <s v="BT1942"/>
    <x v="45"/>
    <n v="1"/>
    <n v="48.7"/>
    <m/>
    <m/>
    <m/>
    <m/>
    <m/>
    <m/>
    <m/>
    <m/>
    <m/>
    <x v="1"/>
    <n v="1.8"/>
    <n v="1.8"/>
    <n v="1.8"/>
    <n v="11.4"/>
    <n v="11.4"/>
    <m/>
    <m/>
    <m/>
    <m/>
    <s v="intact"/>
    <n v="20"/>
    <n v="0.2"/>
    <n v="0.2"/>
    <s v="e"/>
    <s v="sc"/>
    <s v="esc"/>
    <s v="canopy"/>
    <m/>
    <m/>
    <n v="11.4"/>
    <n v="0.9900000000000001"/>
    <m/>
    <m/>
    <m/>
    <m/>
  </r>
  <r>
    <s v="YGDSFH2"/>
    <n v="4"/>
    <s v="BT1943"/>
    <x v="25"/>
    <n v="1"/>
    <n v="31.8"/>
    <m/>
    <m/>
    <m/>
    <m/>
    <m/>
    <m/>
    <m/>
    <m/>
    <m/>
    <x v="0"/>
    <n v="0.99"/>
    <n v="1.3"/>
    <n v="1.145"/>
    <n v="14.2"/>
    <n v="13.5"/>
    <m/>
    <m/>
    <m/>
    <m/>
    <s v="intact"/>
    <n v="30"/>
    <n v="0.3"/>
    <n v="0.3"/>
    <s v="e"/>
    <s v="sc"/>
    <s v="esc"/>
    <s v="canopy"/>
    <m/>
    <m/>
    <n v="13.5"/>
    <n v="0.94119718309859168"/>
    <m/>
    <m/>
    <m/>
    <m/>
  </r>
  <r>
    <s v="YGDSFH2"/>
    <n v="4"/>
    <s v="BT1944"/>
    <x v="45"/>
    <n v="1"/>
    <n v="25"/>
    <m/>
    <m/>
    <m/>
    <m/>
    <m/>
    <m/>
    <m/>
    <m/>
    <m/>
    <x v="1"/>
    <n v="0.99"/>
    <n v="1.6"/>
    <n v="1.2949999999999999"/>
    <n v="11.8"/>
    <n v="11.8"/>
    <m/>
    <m/>
    <m/>
    <m/>
    <s v="intact"/>
    <n v="10"/>
    <n v="0.1"/>
    <n v="0.1"/>
    <s v="e"/>
    <s v="sc"/>
    <s v="esc"/>
    <s v="canopy"/>
    <m/>
    <m/>
    <n v="11.8"/>
    <n v="0.9900000000000001"/>
    <m/>
    <m/>
    <m/>
    <m/>
  </r>
  <r>
    <s v="YGDSFH2"/>
    <n v="4"/>
    <s v="BT1945"/>
    <x v="0"/>
    <n v="1"/>
    <n v="54.2"/>
    <m/>
    <m/>
    <m/>
    <m/>
    <m/>
    <m/>
    <m/>
    <m/>
    <m/>
    <x v="1"/>
    <n v="2.8"/>
    <n v="2.5"/>
    <n v="2.65"/>
    <n v="16"/>
    <n v="16"/>
    <m/>
    <m/>
    <m/>
    <m/>
    <s v="intact"/>
    <n v="15"/>
    <n v="0.15"/>
    <n v="0.15"/>
    <s v="c"/>
    <s v="lsc"/>
    <s v="clsc"/>
    <s v="canopy"/>
    <m/>
    <m/>
    <n v="16"/>
    <n v="0.9900000000000001"/>
    <n v="4"/>
    <m/>
    <m/>
    <m/>
  </r>
  <r>
    <s v="YGDSFH2"/>
    <n v="4"/>
    <s v="BT1946"/>
    <x v="18"/>
    <n v="1"/>
    <n v="28.2"/>
    <m/>
    <m/>
    <m/>
    <m/>
    <m/>
    <m/>
    <m/>
    <m/>
    <m/>
    <x v="1"/>
    <n v="1.5"/>
    <n v="1.6"/>
    <n v="1.55"/>
    <n v="16.600000000000001"/>
    <n v="16.600000000000001"/>
    <m/>
    <m/>
    <m/>
    <m/>
    <s v="intact"/>
    <n v="5"/>
    <n v="0.05"/>
    <n v="0.05"/>
    <s v="e"/>
    <s v="c"/>
    <s v="ec"/>
    <s v="canopy"/>
    <m/>
    <m/>
    <n v="16.600000000000001"/>
    <n v="0.9900000000000001"/>
    <m/>
    <m/>
    <m/>
    <m/>
  </r>
  <r>
    <s v="YGDSFH2"/>
    <n v="3"/>
    <s v="BT1947"/>
    <x v="39"/>
    <n v="1"/>
    <n v="15.9"/>
    <m/>
    <m/>
    <m/>
    <m/>
    <m/>
    <m/>
    <m/>
    <m/>
    <m/>
    <x v="1"/>
    <n v="0.7"/>
    <n v="0.99"/>
    <n v="0.84499999999999997"/>
    <n v="10"/>
    <n v="10"/>
    <m/>
    <m/>
    <m/>
    <m/>
    <s v="intact"/>
    <n v="0.01"/>
    <n v="1E-4"/>
    <n v="1E-4"/>
    <s v="e"/>
    <s v="sc"/>
    <s v="esc"/>
    <s v="canopy"/>
    <m/>
    <m/>
    <n v="10"/>
    <n v="0.9900000000000001"/>
    <m/>
    <m/>
    <m/>
    <m/>
  </r>
  <r>
    <s v="YGDSFH2"/>
    <n v="3"/>
    <s v="BT1948"/>
    <x v="18"/>
    <n v="1"/>
    <n v="12.2"/>
    <m/>
    <m/>
    <m/>
    <m/>
    <m/>
    <m/>
    <m/>
    <m/>
    <m/>
    <x v="0"/>
    <n v="0.5"/>
    <n v="0.5"/>
    <n v="0.5"/>
    <n v="6"/>
    <n v="6"/>
    <m/>
    <m/>
    <m/>
    <m/>
    <s v="intact"/>
    <n v="5"/>
    <n v="0.05"/>
    <n v="0.05"/>
    <s v="e"/>
    <s v="sc"/>
    <s v="esc"/>
    <s v="canopy"/>
    <m/>
    <m/>
    <n v="6"/>
    <n v="0.9900000000000001"/>
    <m/>
    <m/>
    <m/>
    <m/>
  </r>
  <r>
    <s v="YGDSFH2"/>
    <n v="3"/>
    <s v="BT1949"/>
    <x v="45"/>
    <n v="1"/>
    <n v="15.8"/>
    <m/>
    <m/>
    <m/>
    <m/>
    <m/>
    <m/>
    <m/>
    <m/>
    <m/>
    <x v="1"/>
    <n v="0.99"/>
    <n v="1.1000000000000001"/>
    <n v="1.0449999999999999"/>
    <n v="8"/>
    <n v="8"/>
    <m/>
    <m/>
    <m/>
    <m/>
    <s v="intact"/>
    <n v="50"/>
    <n v="0.5"/>
    <n v="0.5"/>
    <s v="e"/>
    <s v="sc"/>
    <s v="esc"/>
    <s v="canopy"/>
    <m/>
    <m/>
    <n v="8"/>
    <n v="0.9900000000000001"/>
    <m/>
    <m/>
    <m/>
    <m/>
  </r>
  <r>
    <s v="YGDSFH2"/>
    <n v="3"/>
    <s v="BT1950"/>
    <x v="45"/>
    <n v="1"/>
    <n v="14.9"/>
    <m/>
    <m/>
    <m/>
    <m/>
    <m/>
    <m/>
    <m/>
    <m/>
    <m/>
    <x v="1"/>
    <n v="1.3"/>
    <n v="2"/>
    <n v="1.65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YGDSFH2"/>
    <n v="4"/>
    <s v="BT1951"/>
    <x v="49"/>
    <n v="1"/>
    <n v="23.1"/>
    <m/>
    <m/>
    <m/>
    <m/>
    <m/>
    <m/>
    <m/>
    <m/>
    <m/>
    <x v="1"/>
    <m/>
    <m/>
    <m/>
    <n v="9.4"/>
    <n v="9.4"/>
    <m/>
    <m/>
    <m/>
    <m/>
    <s v="intact"/>
    <n v="40"/>
    <n v="0.4"/>
    <n v="0.4"/>
    <s v="e"/>
    <s v="sc"/>
    <s v="esc"/>
    <s v="canopy"/>
    <m/>
    <m/>
    <n v="9.4"/>
    <n v="0.9900000000000001"/>
    <m/>
    <m/>
    <m/>
    <m/>
  </r>
  <r>
    <s v="YGDSFH3"/>
    <n v="4"/>
    <s v="BT1952"/>
    <x v="45"/>
    <n v="1"/>
    <n v="25.5"/>
    <m/>
    <m/>
    <m/>
    <m/>
    <m/>
    <m/>
    <m/>
    <m/>
    <m/>
    <x v="1"/>
    <n v="1.8"/>
    <n v="1.6"/>
    <n v="1.7000000000000002"/>
    <n v="8.4"/>
    <n v="8.4"/>
    <m/>
    <m/>
    <m/>
    <m/>
    <s v="intact"/>
    <n v="40"/>
    <n v="0.4"/>
    <n v="0.4"/>
    <s v="e"/>
    <s v="sc"/>
    <s v="esc"/>
    <s v="canopy"/>
    <m/>
    <m/>
    <n v="8.4"/>
    <n v="0.9900000000000001"/>
    <m/>
    <m/>
    <m/>
    <m/>
  </r>
  <r>
    <s v="YGDSFH3"/>
    <n v="4"/>
    <s v="BT1953"/>
    <x v="45"/>
    <n v="1"/>
    <n v="30.8"/>
    <m/>
    <m/>
    <m/>
    <m/>
    <m/>
    <m/>
    <m/>
    <m/>
    <m/>
    <x v="1"/>
    <n v="1.1000000000000001"/>
    <n v="0.9"/>
    <n v="1"/>
    <n v="12"/>
    <n v="12"/>
    <m/>
    <m/>
    <m/>
    <m/>
    <s v="intact"/>
    <n v="50"/>
    <n v="0.5"/>
    <n v="0.5"/>
    <s v="e"/>
    <s v="sc"/>
    <s v="esc"/>
    <s v="canopy"/>
    <m/>
    <m/>
    <n v="12"/>
    <n v="0.9900000000000001"/>
    <m/>
    <m/>
    <m/>
    <m/>
  </r>
  <r>
    <s v="YGDSFH3"/>
    <n v="4"/>
    <s v="BT1954"/>
    <x v="0"/>
    <n v="1"/>
    <n v="32.4"/>
    <m/>
    <m/>
    <m/>
    <m/>
    <m/>
    <m/>
    <m/>
    <m/>
    <m/>
    <x v="1"/>
    <n v="1.8"/>
    <n v="2.8"/>
    <n v="2.2999999999999998"/>
    <n v="11"/>
    <n v="11"/>
    <m/>
    <m/>
    <m/>
    <m/>
    <s v="intact"/>
    <n v="20"/>
    <n v="0.2"/>
    <n v="0.2"/>
    <s v="c"/>
    <s v="lsc"/>
    <s v="clsc"/>
    <s v="canopy"/>
    <n v="4"/>
    <m/>
    <m/>
    <n v="0.36000000000000004"/>
    <n v="4"/>
    <n v="0.99"/>
    <m/>
    <m/>
  </r>
  <r>
    <s v="YGDSFH3"/>
    <n v="4"/>
    <s v="BT1955"/>
    <x v="45"/>
    <n v="1"/>
    <n v="29.6"/>
    <m/>
    <m/>
    <m/>
    <m/>
    <m/>
    <m/>
    <m/>
    <m/>
    <m/>
    <x v="1"/>
    <n v="1.6"/>
    <n v="1.8"/>
    <n v="1.7000000000000002"/>
    <n v="9.8000000000000007"/>
    <n v="9.8000000000000007"/>
    <m/>
    <m/>
    <m/>
    <m/>
    <s v="intact"/>
    <n v="40"/>
    <n v="0.4"/>
    <n v="0.4"/>
    <s v="e"/>
    <s v="sc"/>
    <s v="esc"/>
    <s v="canopy"/>
    <m/>
    <m/>
    <n v="9.8000000000000007"/>
    <n v="0.9900000000000001"/>
    <m/>
    <m/>
    <m/>
    <m/>
  </r>
  <r>
    <s v="YGDSFH3"/>
    <n v="4"/>
    <s v="BT1956"/>
    <x v="0"/>
    <n v="1"/>
    <n v="30.7"/>
    <m/>
    <m/>
    <m/>
    <m/>
    <m/>
    <m/>
    <m/>
    <m/>
    <m/>
    <x v="1"/>
    <n v="1.9"/>
    <n v="2.2999999999999998"/>
    <n v="2.0999999999999996"/>
    <n v="13.8"/>
    <n v="13.8"/>
    <m/>
    <m/>
    <m/>
    <m/>
    <s v="intact"/>
    <n v="0.01"/>
    <n v="1E-4"/>
    <n v="1E-4"/>
    <s v="c"/>
    <s v="lsc"/>
    <s v="clsc"/>
    <s v="canopy"/>
    <n v="2.5"/>
    <m/>
    <m/>
    <n v="0.17934782608695654"/>
    <n v="3"/>
    <m/>
    <m/>
    <m/>
  </r>
  <r>
    <s v="YGDSFH3"/>
    <n v="4"/>
    <s v="BT1957"/>
    <x v="0"/>
    <n v="1"/>
    <n v="28"/>
    <m/>
    <m/>
    <m/>
    <m/>
    <m/>
    <m/>
    <m/>
    <m/>
    <m/>
    <x v="1"/>
    <n v="2.9"/>
    <n v="3"/>
    <n v="2.95"/>
    <n v="13.8"/>
    <n v="13.8"/>
    <m/>
    <m/>
    <m/>
    <m/>
    <s v="intact"/>
    <n v="20"/>
    <n v="0.2"/>
    <n v="0.2"/>
    <s v="e"/>
    <s v="sc"/>
    <s v="esc"/>
    <s v="canopy"/>
    <m/>
    <m/>
    <n v="13.8"/>
    <n v="0.9900000000000001"/>
    <m/>
    <m/>
    <m/>
    <m/>
  </r>
  <r>
    <s v="YGDSFH3"/>
    <n v="4"/>
    <s v="BT1958"/>
    <x v="25"/>
    <n v="2"/>
    <n v="20.8"/>
    <n v="12"/>
    <m/>
    <m/>
    <m/>
    <m/>
    <m/>
    <m/>
    <m/>
    <m/>
    <x v="0"/>
    <n v="3"/>
    <n v="1.3"/>
    <n v="2.15"/>
    <n v="15"/>
    <n v="15"/>
    <m/>
    <m/>
    <m/>
    <m/>
    <s v="intact"/>
    <n v="50"/>
    <n v="0.5"/>
    <n v="0.5"/>
    <s v="c"/>
    <s v="lsc"/>
    <s v="clsc"/>
    <s v="canopy"/>
    <n v="1.5"/>
    <m/>
    <m/>
    <n v="9.9000000000000005E-2"/>
    <n v="8"/>
    <m/>
    <m/>
    <m/>
  </r>
  <r>
    <s v="YGDSFH3"/>
    <n v="4"/>
    <s v="BT1959"/>
    <x v="25"/>
    <n v="2"/>
    <n v="50.8"/>
    <n v="9.5"/>
    <m/>
    <m/>
    <m/>
    <m/>
    <m/>
    <m/>
    <m/>
    <m/>
    <x v="1"/>
    <n v="0.99"/>
    <n v="1.3"/>
    <n v="1.145"/>
    <n v="14.6"/>
    <n v="14.6"/>
    <m/>
    <m/>
    <m/>
    <m/>
    <s v="intact"/>
    <n v="50"/>
    <n v="0.5"/>
    <n v="0.5"/>
    <s v="c"/>
    <s v="lsc"/>
    <s v="clsc"/>
    <s v="canopy"/>
    <m/>
    <m/>
    <n v="14.6"/>
    <n v="0.9900000000000001"/>
    <n v="2"/>
    <m/>
    <m/>
    <m/>
  </r>
  <r>
    <s v="YGDSFH3"/>
    <n v="4"/>
    <s v="BT1960"/>
    <x v="0"/>
    <n v="1"/>
    <n v="34"/>
    <m/>
    <m/>
    <m/>
    <m/>
    <m/>
    <m/>
    <m/>
    <m/>
    <m/>
    <x v="0"/>
    <n v="2.6"/>
    <n v="1.8"/>
    <n v="2.2000000000000002"/>
    <n v="9.6"/>
    <n v="7.6"/>
    <m/>
    <m/>
    <m/>
    <m/>
    <s v="intact"/>
    <n v="50"/>
    <n v="0.5"/>
    <n v="0.5"/>
    <s v="e"/>
    <s v="sc"/>
    <s v="esc"/>
    <s v="canopy"/>
    <m/>
    <m/>
    <n v="7.6"/>
    <n v="0.78374999999999995"/>
    <m/>
    <m/>
    <m/>
    <m/>
  </r>
  <r>
    <s v="YGDSFH3"/>
    <n v="4"/>
    <s v="BT1961"/>
    <x v="0"/>
    <n v="1"/>
    <n v="26.3"/>
    <m/>
    <m/>
    <m/>
    <m/>
    <m/>
    <m/>
    <m/>
    <m/>
    <m/>
    <x v="0"/>
    <n v="2.8"/>
    <n v="2.2999999999999998"/>
    <n v="2.5499999999999998"/>
    <n v="10.5"/>
    <n v="10.5"/>
    <m/>
    <m/>
    <m/>
    <m/>
    <s v="intact"/>
    <n v="10"/>
    <n v="0.1"/>
    <n v="0.1"/>
    <s v="e"/>
    <s v="c"/>
    <s v="ec"/>
    <s v="canopy"/>
    <m/>
    <m/>
    <n v="10.5"/>
    <n v="0.9900000000000001"/>
    <m/>
    <m/>
    <m/>
    <m/>
  </r>
  <r>
    <s v="YGDSFH3"/>
    <n v="4"/>
    <s v="BT1962"/>
    <x v="0"/>
    <n v="1"/>
    <n v="41.5"/>
    <m/>
    <m/>
    <m/>
    <m/>
    <m/>
    <m/>
    <m/>
    <m/>
    <m/>
    <x v="1"/>
    <n v="2.1"/>
    <n v="2.4"/>
    <n v="2.25"/>
    <n v="10.5"/>
    <n v="10.5"/>
    <m/>
    <m/>
    <m/>
    <m/>
    <s v="intact"/>
    <n v="10"/>
    <n v="0.1"/>
    <n v="0.1"/>
    <s v="e"/>
    <s v="c"/>
    <s v="ec"/>
    <s v="canopy"/>
    <m/>
    <m/>
    <n v="10.5"/>
    <n v="0.9900000000000001"/>
    <m/>
    <m/>
    <m/>
    <m/>
  </r>
  <r>
    <s v="YGDSFH3"/>
    <n v="4"/>
    <s v="BT1963"/>
    <x v="0"/>
    <n v="1"/>
    <n v="49.2"/>
    <m/>
    <m/>
    <m/>
    <m/>
    <m/>
    <m/>
    <m/>
    <m/>
    <m/>
    <x v="1"/>
    <n v="3"/>
    <n v="2.7"/>
    <n v="2.85"/>
    <n v="10.5"/>
    <n v="10.5"/>
    <m/>
    <m/>
    <m/>
    <m/>
    <s v="intact"/>
    <n v="10"/>
    <n v="0.1"/>
    <n v="0.1"/>
    <s v="e"/>
    <s v="c"/>
    <s v="ec"/>
    <s v="canopy"/>
    <m/>
    <m/>
    <n v="10.5"/>
    <n v="0.9900000000000001"/>
    <m/>
    <m/>
    <m/>
    <m/>
  </r>
  <r>
    <s v="YGDSFH3"/>
    <n v="4"/>
    <s v="BT1964"/>
    <x v="0"/>
    <n v="1"/>
    <n v="49.6"/>
    <m/>
    <m/>
    <m/>
    <m/>
    <m/>
    <m/>
    <m/>
    <m/>
    <m/>
    <x v="1"/>
    <n v="2.4"/>
    <n v="2.5"/>
    <n v="2.4500000000000002"/>
    <n v="10.5"/>
    <n v="10.5"/>
    <m/>
    <m/>
    <m/>
    <m/>
    <s v="intact"/>
    <n v="10"/>
    <n v="0.1"/>
    <n v="0.1"/>
    <s v="e"/>
    <s v="c"/>
    <s v="ec"/>
    <s v="canopy"/>
    <m/>
    <m/>
    <n v="10.5"/>
    <n v="0.9900000000000001"/>
    <m/>
    <m/>
    <m/>
    <m/>
  </r>
  <r>
    <s v="YGDSFH3"/>
    <n v="4"/>
    <s v="BT1965"/>
    <x v="0"/>
    <n v="1"/>
    <n v="26.8"/>
    <m/>
    <m/>
    <m/>
    <m/>
    <m/>
    <m/>
    <m/>
    <m/>
    <m/>
    <x v="1"/>
    <n v="2.7"/>
    <n v="2.8"/>
    <n v="2.75"/>
    <n v="10"/>
    <n v="10"/>
    <m/>
    <m/>
    <m/>
    <m/>
    <s v="intact"/>
    <n v="10"/>
    <n v="0.1"/>
    <n v="0.1"/>
    <s v="e"/>
    <s v="c"/>
    <s v="ec"/>
    <s v="canopy"/>
    <m/>
    <m/>
    <n v="10"/>
    <n v="0.9900000000000001"/>
    <m/>
    <m/>
    <m/>
    <m/>
  </r>
  <r>
    <s v="YGDSFH3"/>
    <n v="4"/>
    <s v="BT1966"/>
    <x v="0"/>
    <n v="1"/>
    <n v="29"/>
    <m/>
    <m/>
    <m/>
    <m/>
    <m/>
    <m/>
    <m/>
    <m/>
    <m/>
    <x v="1"/>
    <n v="2"/>
    <n v="3"/>
    <n v="2.5"/>
    <n v="11"/>
    <n v="11"/>
    <m/>
    <m/>
    <m/>
    <m/>
    <s v="intact"/>
    <n v="5"/>
    <n v="0.05"/>
    <n v="0.05"/>
    <s v="e"/>
    <s v="sc"/>
    <s v="esc"/>
    <s v="canopy"/>
    <m/>
    <m/>
    <n v="11"/>
    <n v="0.9900000000000001"/>
    <m/>
    <m/>
    <m/>
    <m/>
  </r>
  <r>
    <s v="YGDSFH3"/>
    <n v="4"/>
    <s v="BT1967"/>
    <x v="0"/>
    <n v="1"/>
    <n v="44.5"/>
    <m/>
    <m/>
    <m/>
    <m/>
    <m/>
    <m/>
    <m/>
    <m/>
    <m/>
    <x v="1"/>
    <n v="2"/>
    <n v="2"/>
    <n v="2"/>
    <n v="10.5"/>
    <n v="10.5"/>
    <m/>
    <m/>
    <m/>
    <m/>
    <s v="intact"/>
    <n v="5"/>
    <n v="0.05"/>
    <n v="0.05"/>
    <s v="e"/>
    <s v="sc"/>
    <s v="esc"/>
    <s v="canopy"/>
    <m/>
    <m/>
    <n v="10.5"/>
    <n v="0.9900000000000001"/>
    <m/>
    <m/>
    <m/>
    <m/>
  </r>
  <r>
    <s v="YGDSFH3"/>
    <n v="4"/>
    <s v="BT1968"/>
    <x v="7"/>
    <n v="1"/>
    <n v="44"/>
    <m/>
    <m/>
    <m/>
    <m/>
    <m/>
    <m/>
    <m/>
    <m/>
    <m/>
    <x v="0"/>
    <n v="0.01"/>
    <n v="0.01"/>
    <n v="0.01"/>
    <n v="8"/>
    <n v="8"/>
    <m/>
    <s v="tree"/>
    <m/>
    <m/>
    <s v="tree"/>
    <n v="100"/>
    <n v="0.99"/>
    <n v="1"/>
    <s v="d"/>
    <m/>
    <s v="d"/>
    <s v="dead"/>
    <m/>
    <m/>
    <n v="8"/>
    <n v="0.9900000000000001"/>
    <m/>
    <m/>
    <m/>
    <m/>
  </r>
  <r>
    <s v="YGDSFH3"/>
    <n v="4"/>
    <s v="BT1969"/>
    <x v="0"/>
    <n v="1"/>
    <n v="25.6"/>
    <m/>
    <m/>
    <m/>
    <m/>
    <m/>
    <m/>
    <m/>
    <m/>
    <m/>
    <x v="0"/>
    <n v="1.8"/>
    <n v="2.9"/>
    <n v="2.35"/>
    <n v="10.5"/>
    <n v="9.5"/>
    <m/>
    <m/>
    <m/>
    <m/>
    <s v="intact"/>
    <n v="20"/>
    <n v="0.2"/>
    <n v="0.2"/>
    <s v="c"/>
    <s v="lsc"/>
    <s v="clsc"/>
    <s v="canopy"/>
    <n v="3"/>
    <m/>
    <m/>
    <n v="0.28285714285714286"/>
    <n v="3"/>
    <n v="0.99"/>
    <m/>
    <m/>
  </r>
  <r>
    <s v="YGDSFH3"/>
    <n v="4"/>
    <s v="BT1970"/>
    <x v="0"/>
    <n v="1"/>
    <n v="35.6"/>
    <m/>
    <m/>
    <m/>
    <m/>
    <m/>
    <m/>
    <m/>
    <m/>
    <m/>
    <x v="1"/>
    <n v="2.5"/>
    <n v="2.1"/>
    <n v="2.2999999999999998"/>
    <n v="11"/>
    <n v="10"/>
    <m/>
    <m/>
    <m/>
    <m/>
    <s v="intact"/>
    <n v="30"/>
    <n v="0.3"/>
    <n v="0.3"/>
    <s v="e"/>
    <s v="sc"/>
    <s v="esc"/>
    <s v="canopy"/>
    <m/>
    <m/>
    <n v="10"/>
    <n v="0.9"/>
    <m/>
    <m/>
    <m/>
    <m/>
  </r>
  <r>
    <s v="YGDSFH3"/>
    <n v="4"/>
    <s v="BT1971"/>
    <x v="0"/>
    <n v="1"/>
    <n v="42"/>
    <m/>
    <m/>
    <m/>
    <m/>
    <m/>
    <m/>
    <m/>
    <m/>
    <m/>
    <x v="1"/>
    <n v="1.6"/>
    <n v="2.4"/>
    <n v="2"/>
    <n v="15.5"/>
    <n v="15"/>
    <m/>
    <m/>
    <m/>
    <m/>
    <s v="intact"/>
    <n v="40"/>
    <n v="0.4"/>
    <n v="0.4"/>
    <s v="e"/>
    <s v="c"/>
    <s v="ec"/>
    <s v="canopy"/>
    <m/>
    <m/>
    <n v="15"/>
    <n v="0.95806451612903243"/>
    <m/>
    <m/>
    <m/>
    <m/>
  </r>
  <r>
    <s v="YGDSFH3"/>
    <n v="4"/>
    <s v="BT1972"/>
    <x v="0"/>
    <n v="1"/>
    <n v="41.9"/>
    <m/>
    <m/>
    <m/>
    <m/>
    <m/>
    <m/>
    <m/>
    <m/>
    <m/>
    <x v="1"/>
    <n v="2"/>
    <n v="1.8"/>
    <n v="1.9"/>
    <n v="15"/>
    <n v="7"/>
    <m/>
    <m/>
    <m/>
    <m/>
    <s v="intact"/>
    <n v="40"/>
    <n v="0.4"/>
    <n v="0.4"/>
    <s v="e"/>
    <s v="sc"/>
    <s v="esc"/>
    <s v="canopy"/>
    <m/>
    <m/>
    <n v="7"/>
    <n v="0.46200000000000002"/>
    <m/>
    <m/>
    <m/>
    <m/>
  </r>
  <r>
    <s v="YGDSFH3"/>
    <n v="3"/>
    <s v="BT1973"/>
    <x v="45"/>
    <n v="1"/>
    <n v="10"/>
    <m/>
    <m/>
    <m/>
    <m/>
    <m/>
    <m/>
    <m/>
    <m/>
    <m/>
    <x v="1"/>
    <n v="0.99"/>
    <n v="1.3"/>
    <n v="1.145"/>
    <n v="5"/>
    <n v="4.5"/>
    <m/>
    <m/>
    <m/>
    <m/>
    <s v="intact"/>
    <n v="20"/>
    <n v="0.2"/>
    <n v="0.2"/>
    <s v="e"/>
    <s v="sc"/>
    <s v="esc"/>
    <s v="canopy"/>
    <m/>
    <m/>
    <n v="4.5"/>
    <n v="0.89100000000000013"/>
    <m/>
    <m/>
    <m/>
    <m/>
  </r>
  <r>
    <s v="YGDSFH3"/>
    <n v="3"/>
    <s v="BT1974"/>
    <x v="25"/>
    <n v="2"/>
    <n v="16"/>
    <n v="11.6"/>
    <m/>
    <m/>
    <m/>
    <m/>
    <m/>
    <m/>
    <m/>
    <m/>
    <x v="0"/>
    <n v="0.99"/>
    <n v="0.9"/>
    <n v="0.94500000000000006"/>
    <n v="7"/>
    <n v="6"/>
    <m/>
    <m/>
    <m/>
    <m/>
    <s v="intact"/>
    <n v="50"/>
    <n v="0.5"/>
    <n v="0.5"/>
    <s v="c"/>
    <s v="lsc"/>
    <s v="clsc"/>
    <s v="canopy"/>
    <n v="2"/>
    <m/>
    <m/>
    <n v="0.28285714285714286"/>
    <n v="15"/>
    <n v="0.99"/>
    <m/>
    <m/>
  </r>
  <r>
    <s v="YGDSFH3"/>
    <n v="3"/>
    <s v="BT1975"/>
    <x v="25"/>
    <n v="1"/>
    <n v="18.3"/>
    <m/>
    <m/>
    <m/>
    <m/>
    <m/>
    <m/>
    <m/>
    <m/>
    <m/>
    <x v="0"/>
    <n v="0.7"/>
    <n v="0.9"/>
    <n v="0.8"/>
    <n v="10"/>
    <n v="9"/>
    <m/>
    <m/>
    <m/>
    <m/>
    <s v="intact"/>
    <n v="40"/>
    <n v="0.4"/>
    <n v="0.4"/>
    <s v="c"/>
    <s v="lsc"/>
    <s v="clsc"/>
    <s v="canopy"/>
    <n v="1.5"/>
    <m/>
    <m/>
    <n v="0.14850000000000002"/>
    <n v="2"/>
    <m/>
    <m/>
    <m/>
  </r>
  <r>
    <s v="YGDSFH3"/>
    <n v="3"/>
    <s v="BT1976"/>
    <x v="0"/>
    <n v="1"/>
    <n v="17.3"/>
    <m/>
    <m/>
    <m/>
    <m/>
    <m/>
    <m/>
    <m/>
    <m/>
    <m/>
    <x v="0"/>
    <n v="1.7"/>
    <n v="1.7"/>
    <n v="1.7"/>
    <n v="10"/>
    <n v="10"/>
    <m/>
    <m/>
    <m/>
    <m/>
    <s v="intact"/>
    <n v="30"/>
    <n v="0.3"/>
    <n v="0.3"/>
    <s v="c"/>
    <s v="lsc"/>
    <s v="clsc"/>
    <s v="canopy"/>
    <n v="0.99"/>
    <m/>
    <m/>
    <n v="9.9000000000000005E-2"/>
    <n v="0.99"/>
    <m/>
    <m/>
    <m/>
  </r>
  <r>
    <s v="YGDSFH3"/>
    <n v="3"/>
    <s v="BT1977"/>
    <x v="0"/>
    <n v="1"/>
    <n v="15.1"/>
    <m/>
    <m/>
    <m/>
    <m/>
    <m/>
    <m/>
    <m/>
    <m/>
    <m/>
    <x v="1"/>
    <n v="1.8"/>
    <n v="2"/>
    <n v="1.9"/>
    <n v="8"/>
    <n v="8"/>
    <m/>
    <m/>
    <m/>
    <m/>
    <s v="intact"/>
    <n v="15"/>
    <n v="0.15"/>
    <n v="0.15"/>
    <s v="e"/>
    <s v="c"/>
    <s v="ec"/>
    <s v="canopy"/>
    <m/>
    <m/>
    <n v="8"/>
    <n v="0.9900000000000001"/>
    <m/>
    <m/>
    <m/>
    <m/>
  </r>
  <r>
    <s v="YGDSFH3"/>
    <n v="3"/>
    <s v="BT1978"/>
    <x v="25"/>
    <n v="1"/>
    <n v="14"/>
    <m/>
    <m/>
    <m/>
    <m/>
    <m/>
    <m/>
    <m/>
    <m/>
    <m/>
    <x v="0"/>
    <n v="0.99"/>
    <n v="0.99"/>
    <n v="0.99"/>
    <n v="15"/>
    <n v="15"/>
    <m/>
    <m/>
    <m/>
    <m/>
    <s v="intact"/>
    <n v="40"/>
    <n v="0.4"/>
    <n v="0.4"/>
    <s v="c"/>
    <s v="lsc"/>
    <s v="clsc"/>
    <s v="canopy"/>
    <m/>
    <m/>
    <n v="15"/>
    <n v="0.9900000000000001"/>
    <n v="8"/>
    <n v="2"/>
    <m/>
    <m/>
  </r>
  <r>
    <s v="YGDSFH3"/>
    <n v="3"/>
    <s v="BT1979"/>
    <x v="0"/>
    <n v="1"/>
    <n v="18.600000000000001"/>
    <m/>
    <m/>
    <m/>
    <m/>
    <m/>
    <m/>
    <m/>
    <m/>
    <m/>
    <x v="0"/>
    <n v="0.01"/>
    <n v="0.01"/>
    <n v="0.01"/>
    <n v="10"/>
    <n v="2"/>
    <m/>
    <m/>
    <s v="stem"/>
    <m/>
    <s v="stem"/>
    <n v="100"/>
    <n v="0.99"/>
    <n v="1"/>
    <s v="l"/>
    <m/>
    <s v="l"/>
    <s v="basal"/>
    <m/>
    <m/>
    <n v="2"/>
    <n v="0.19800000000000001"/>
    <n v="9"/>
    <m/>
    <m/>
    <m/>
  </r>
  <r>
    <s v="YGDSFH6"/>
    <n v="4"/>
    <s v="BT1980"/>
    <x v="49"/>
    <n v="1"/>
    <n v="54"/>
    <m/>
    <m/>
    <m/>
    <m/>
    <m/>
    <m/>
    <m/>
    <m/>
    <m/>
    <x v="1"/>
    <n v="2.2999999999999998"/>
    <n v="2.4"/>
    <n v="2.3499999999999996"/>
    <n v="8.4"/>
    <n v="8.4"/>
    <m/>
    <m/>
    <m/>
    <m/>
    <s v="intact"/>
    <n v="5"/>
    <n v="0.05"/>
    <n v="0.05"/>
    <s v="e"/>
    <s v="sc"/>
    <s v="esc"/>
    <s v="canopy"/>
    <m/>
    <m/>
    <n v="8.4"/>
    <n v="0.9900000000000001"/>
    <m/>
    <m/>
    <m/>
    <m/>
  </r>
  <r>
    <s v="YGDSFH6"/>
    <n v="4"/>
    <s v="BT1981"/>
    <x v="49"/>
    <n v="1"/>
    <n v="28.4"/>
    <m/>
    <m/>
    <m/>
    <m/>
    <m/>
    <m/>
    <m/>
    <m/>
    <m/>
    <x v="1"/>
    <n v="2.4"/>
    <n v="3"/>
    <n v="2.7"/>
    <n v="7.4"/>
    <n v="7.4"/>
    <m/>
    <m/>
    <m/>
    <m/>
    <s v="intact"/>
    <n v="5"/>
    <n v="0.05"/>
    <n v="0.05"/>
    <s v="e"/>
    <s v="sc"/>
    <s v="esc"/>
    <s v="canopy"/>
    <m/>
    <m/>
    <n v="7.4"/>
    <n v="0.9900000000000001"/>
    <m/>
    <m/>
    <m/>
    <m/>
  </r>
  <r>
    <s v="YGDSFH6"/>
    <n v="4"/>
    <s v="BT1982"/>
    <x v="49"/>
    <n v="2"/>
    <n v="38.4"/>
    <n v="34.1"/>
    <m/>
    <m/>
    <m/>
    <m/>
    <m/>
    <m/>
    <m/>
    <m/>
    <x v="1"/>
    <n v="1.8"/>
    <n v="2.5"/>
    <n v="2.15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YGDSFH6"/>
    <n v="4"/>
    <s v="BT1983"/>
    <x v="49"/>
    <n v="1"/>
    <n v="37.799999999999997"/>
    <m/>
    <m/>
    <m/>
    <m/>
    <m/>
    <m/>
    <m/>
    <m/>
    <m/>
    <x v="1"/>
    <n v="1.8"/>
    <n v="1.8"/>
    <n v="1.8"/>
    <n v="11.6"/>
    <n v="10.6"/>
    <m/>
    <m/>
    <m/>
    <m/>
    <s v="intact"/>
    <n v="20"/>
    <n v="0.2"/>
    <n v="0.2"/>
    <s v="e"/>
    <s v="sc"/>
    <s v="esc"/>
    <s v="canopy"/>
    <m/>
    <m/>
    <n v="10.6"/>
    <n v="0.90465517241379323"/>
    <m/>
    <m/>
    <m/>
    <m/>
  </r>
  <r>
    <s v="YGDSFH6"/>
    <n v="4"/>
    <s v="BT1984"/>
    <x v="49"/>
    <n v="1"/>
    <n v="40.200000000000003"/>
    <m/>
    <m/>
    <m/>
    <m/>
    <m/>
    <m/>
    <m/>
    <m/>
    <m/>
    <x v="0"/>
    <n v="1.8"/>
    <n v="1.8"/>
    <n v="1.8"/>
    <n v="7.6"/>
    <n v="6.6"/>
    <m/>
    <m/>
    <m/>
    <m/>
    <s v="intact"/>
    <n v="60"/>
    <n v="0.6"/>
    <n v="0.6"/>
    <s v="e"/>
    <s v="sc"/>
    <s v="esc"/>
    <s v="canopy"/>
    <m/>
    <m/>
    <n v="6.6"/>
    <n v="0.85973684210526335"/>
    <m/>
    <m/>
    <m/>
    <m/>
  </r>
  <r>
    <s v="YGDSFH6"/>
    <n v="4"/>
    <s v="BT1985"/>
    <x v="49"/>
    <n v="2"/>
    <n v="30.5"/>
    <n v="16.399999999999999"/>
    <m/>
    <m/>
    <m/>
    <m/>
    <m/>
    <m/>
    <m/>
    <m/>
    <x v="1"/>
    <n v="1.5"/>
    <n v="1.3"/>
    <n v="1.4"/>
    <n v="7.8"/>
    <n v="7.8"/>
    <m/>
    <m/>
    <m/>
    <m/>
    <s v="intact"/>
    <n v="10"/>
    <n v="0.1"/>
    <n v="0.1"/>
    <s v="e"/>
    <s v="sc"/>
    <s v="esc"/>
    <s v="canopy"/>
    <m/>
    <m/>
    <n v="7.8"/>
    <n v="0.9900000000000001"/>
    <m/>
    <m/>
    <m/>
    <m/>
  </r>
  <r>
    <s v="YGDSFH6"/>
    <n v="4"/>
    <s v="BT1986"/>
    <x v="45"/>
    <n v="1"/>
    <n v="37.6"/>
    <m/>
    <m/>
    <m/>
    <m/>
    <m/>
    <m/>
    <m/>
    <m/>
    <m/>
    <x v="0"/>
    <n v="2.2999999999999998"/>
    <n v="1.4"/>
    <n v="1.8499999999999999"/>
    <n v="9.6"/>
    <n v="8.6"/>
    <m/>
    <m/>
    <m/>
    <m/>
    <s v="intact"/>
    <n v="30"/>
    <n v="0.3"/>
    <n v="0.3"/>
    <s v="e"/>
    <s v="sc"/>
    <s v="esc"/>
    <s v="canopy"/>
    <m/>
    <m/>
    <n v="8.6"/>
    <n v="0.88687500000000019"/>
    <m/>
    <m/>
    <m/>
    <m/>
  </r>
  <r>
    <s v="YGDSFH6"/>
    <n v="4"/>
    <s v="BT1987"/>
    <x v="45"/>
    <n v="1"/>
    <n v="20.100000000000001"/>
    <m/>
    <m/>
    <m/>
    <m/>
    <m/>
    <m/>
    <m/>
    <m/>
    <m/>
    <x v="1"/>
    <n v="2"/>
    <n v="2.1"/>
    <n v="2.0499999999999998"/>
    <n v="8.4"/>
    <n v="8.4"/>
    <m/>
    <m/>
    <m/>
    <m/>
    <s v="intact"/>
    <n v="5"/>
    <n v="0.05"/>
    <n v="0.05"/>
    <s v="e"/>
    <s v="sc"/>
    <s v="esc"/>
    <s v="canopy"/>
    <m/>
    <m/>
    <n v="8.4"/>
    <n v="0.9900000000000001"/>
    <m/>
    <m/>
    <m/>
    <m/>
  </r>
  <r>
    <s v="YGDSFH6"/>
    <n v="4"/>
    <s v="BT1988"/>
    <x v="45"/>
    <n v="1"/>
    <n v="29.8"/>
    <m/>
    <m/>
    <m/>
    <m/>
    <m/>
    <m/>
    <m/>
    <m/>
    <m/>
    <x v="0"/>
    <n v="1.5"/>
    <n v="1.8"/>
    <n v="1.65"/>
    <n v="10.4"/>
    <n v="10.4"/>
    <m/>
    <m/>
    <m/>
    <m/>
    <s v="intact"/>
    <n v="10"/>
    <n v="0.1"/>
    <n v="0.1"/>
    <s v="e"/>
    <s v="sc"/>
    <s v="esc"/>
    <s v="canopy"/>
    <m/>
    <m/>
    <n v="10.4"/>
    <n v="0.9900000000000001"/>
    <m/>
    <m/>
    <m/>
    <m/>
  </r>
  <r>
    <s v="YGDSFH6"/>
    <n v="4"/>
    <s v="BT1989"/>
    <x v="45"/>
    <n v="1"/>
    <n v="33.799999999999997"/>
    <m/>
    <m/>
    <m/>
    <m/>
    <m/>
    <m/>
    <m/>
    <m/>
    <m/>
    <x v="1"/>
    <n v="1.5"/>
    <n v="2"/>
    <n v="1.75"/>
    <n v="9"/>
    <n v="9"/>
    <m/>
    <m/>
    <m/>
    <m/>
    <s v="intact"/>
    <n v="20"/>
    <n v="0.2"/>
    <n v="0.2"/>
    <s v="e"/>
    <s v="sc"/>
    <s v="esc"/>
    <s v="canopy"/>
    <m/>
    <m/>
    <n v="9"/>
    <n v="0.9900000000000001"/>
    <m/>
    <m/>
    <m/>
    <m/>
  </r>
  <r>
    <s v="YGDSFH6"/>
    <n v="4"/>
    <s v="BT1990"/>
    <x v="49"/>
    <n v="1"/>
    <n v="24.8"/>
    <m/>
    <m/>
    <m/>
    <m/>
    <m/>
    <m/>
    <m/>
    <m/>
    <m/>
    <x v="0"/>
    <n v="1.8"/>
    <n v="2.2000000000000002"/>
    <n v="2"/>
    <n v="6.6"/>
    <n v="5.6"/>
    <m/>
    <m/>
    <m/>
    <m/>
    <s v="intact"/>
    <n v="30"/>
    <n v="0.3"/>
    <n v="0.3"/>
    <s v="e"/>
    <s v="sc"/>
    <s v="esc"/>
    <s v="canopy"/>
    <m/>
    <m/>
    <n v="5.6"/>
    <n v="0.84000000000000008"/>
    <m/>
    <m/>
    <m/>
    <m/>
  </r>
  <r>
    <s v="YGDSFH6"/>
    <n v="4"/>
    <s v="BT1991"/>
    <x v="49"/>
    <n v="1"/>
    <n v="62.5"/>
    <m/>
    <m/>
    <m/>
    <m/>
    <m/>
    <m/>
    <m/>
    <m/>
    <m/>
    <x v="1"/>
    <n v="1.8"/>
    <n v="2.2000000000000002"/>
    <n v="2"/>
    <n v="7.6"/>
    <n v="7.6"/>
    <m/>
    <m/>
    <m/>
    <m/>
    <s v="intact"/>
    <n v="10"/>
    <n v="0.1"/>
    <n v="0.1"/>
    <s v="e"/>
    <s v="c"/>
    <s v="ec"/>
    <s v="canopy"/>
    <m/>
    <m/>
    <n v="7.6"/>
    <n v="0.9900000000000001"/>
    <m/>
    <m/>
    <m/>
    <m/>
  </r>
  <r>
    <s v="YGDSFH6"/>
    <n v="3"/>
    <s v="BT1992"/>
    <x v="49"/>
    <n v="2"/>
    <n v="15.2"/>
    <n v="8.5"/>
    <m/>
    <m/>
    <m/>
    <m/>
    <m/>
    <m/>
    <m/>
    <m/>
    <x v="1"/>
    <n v="1.9"/>
    <n v="1.5"/>
    <n v="1.7"/>
    <n v="7.2"/>
    <n v="6.7"/>
    <m/>
    <m/>
    <m/>
    <m/>
    <s v="intact"/>
    <n v="10"/>
    <n v="0.1"/>
    <n v="0.1"/>
    <s v="e"/>
    <s v="sc"/>
    <s v="esc"/>
    <s v="canopy"/>
    <m/>
    <m/>
    <n v="6.7"/>
    <n v="0.92125000000000012"/>
    <m/>
    <m/>
    <m/>
    <m/>
  </r>
  <r>
    <s v="YGDSFH6"/>
    <n v="3"/>
    <s v="BT1993"/>
    <x v="45"/>
    <n v="1"/>
    <n v="11.5"/>
    <m/>
    <m/>
    <m/>
    <m/>
    <m/>
    <m/>
    <m/>
    <m/>
    <m/>
    <x v="1"/>
    <n v="1.8"/>
    <n v="1.8"/>
    <n v="1.8"/>
    <n v="6.5"/>
    <n v="6.5"/>
    <m/>
    <m/>
    <m/>
    <m/>
    <s v="intact"/>
    <n v="10"/>
    <n v="0.1"/>
    <n v="0.1"/>
    <s v="e"/>
    <s v="sc"/>
    <s v="esc"/>
    <s v="canopy"/>
    <m/>
    <m/>
    <n v="6.5"/>
    <n v="0.9900000000000001"/>
    <m/>
    <m/>
    <m/>
    <m/>
  </r>
  <r>
    <s v="YGDSFH6"/>
    <n v="3"/>
    <s v="BT1994"/>
    <x v="49"/>
    <n v="1"/>
    <n v="10.5"/>
    <m/>
    <m/>
    <m/>
    <m/>
    <m/>
    <m/>
    <m/>
    <m/>
    <m/>
    <x v="1"/>
    <n v="2.4"/>
    <n v="2.6"/>
    <n v="2.5"/>
    <n v="7"/>
    <n v="7"/>
    <m/>
    <m/>
    <m/>
    <m/>
    <s v="intact"/>
    <n v="20"/>
    <n v="0.2"/>
    <n v="0.2"/>
    <s v="e"/>
    <s v="sc"/>
    <s v="esc"/>
    <s v="canopy"/>
    <m/>
    <m/>
    <n v="7"/>
    <n v="0.9900000000000001"/>
    <m/>
    <m/>
    <m/>
    <m/>
  </r>
  <r>
    <s v="YGDSFH6"/>
    <n v="3"/>
    <s v="BT1995"/>
    <x v="18"/>
    <n v="2"/>
    <n v="15.3"/>
    <n v="11.6"/>
    <n v="7.9"/>
    <n v="6.4"/>
    <m/>
    <m/>
    <m/>
    <m/>
    <m/>
    <m/>
    <x v="0"/>
    <n v="1.3"/>
    <n v="0.8"/>
    <n v="1.05"/>
    <n v="8.8000000000000007"/>
    <n v="7.8"/>
    <m/>
    <m/>
    <m/>
    <m/>
    <s v="intact"/>
    <n v="50"/>
    <n v="0.5"/>
    <n v="0.5"/>
    <s v="e"/>
    <s v="sc"/>
    <s v="esc"/>
    <s v="canopy"/>
    <m/>
    <m/>
    <n v="7.8"/>
    <n v="0.87749999999999995"/>
    <m/>
    <m/>
    <m/>
    <m/>
  </r>
  <r>
    <s v="YGDSFH6"/>
    <n v="3"/>
    <s v="BT1996"/>
    <x v="45"/>
    <n v="1"/>
    <n v="12.3"/>
    <m/>
    <m/>
    <m/>
    <m/>
    <m/>
    <m/>
    <m/>
    <m/>
    <m/>
    <x v="1"/>
    <n v="1.3"/>
    <n v="0.99"/>
    <n v="1.145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YGDSFH6"/>
    <n v="3"/>
    <s v="BT1997"/>
    <x v="45"/>
    <n v="1"/>
    <n v="10"/>
    <m/>
    <m/>
    <m/>
    <m/>
    <m/>
    <m/>
    <m/>
    <m/>
    <m/>
    <x v="1"/>
    <n v="0.99"/>
    <n v="1.1000000000000001"/>
    <n v="1.0449999999999999"/>
    <n v="5"/>
    <n v="5"/>
    <m/>
    <m/>
    <m/>
    <m/>
    <s v="intact"/>
    <n v="20"/>
    <n v="0.2"/>
    <n v="0.2"/>
    <s v="e"/>
    <s v="sc"/>
    <s v="esc"/>
    <s v="canopy"/>
    <m/>
    <m/>
    <n v="5"/>
    <n v="0.9900000000000001"/>
    <m/>
    <m/>
    <m/>
    <m/>
  </r>
  <r>
    <s v="YGDSFH6"/>
    <n v="3"/>
    <s v="BT1998"/>
    <x v="45"/>
    <n v="1"/>
    <n v="12"/>
    <m/>
    <m/>
    <m/>
    <m/>
    <m/>
    <m/>
    <m/>
    <m/>
    <m/>
    <x v="1"/>
    <n v="1.7"/>
    <n v="1.8"/>
    <n v="1.75"/>
    <n v="4.5"/>
    <n v="4.5"/>
    <m/>
    <m/>
    <m/>
    <m/>
    <s v="intact"/>
    <n v="20"/>
    <n v="0.2"/>
    <n v="0.2"/>
    <s v="c"/>
    <s v="lsc"/>
    <s v="clsc"/>
    <s v="canopy"/>
    <m/>
    <m/>
    <n v="4.5"/>
    <n v="0.9900000000000001"/>
    <m/>
    <m/>
    <s v="missing resprout data"/>
    <m/>
  </r>
  <r>
    <s v="YGDSFH7"/>
    <n v="4"/>
    <s v="BT1999"/>
    <x v="49"/>
    <n v="1"/>
    <n v="27.6"/>
    <m/>
    <m/>
    <m/>
    <m/>
    <m/>
    <m/>
    <m/>
    <m/>
    <m/>
    <x v="1"/>
    <n v="1.1000000000000001"/>
    <n v="0.99"/>
    <n v="1.0449999999999999"/>
    <n v="9.1999999999999993"/>
    <n v="9.1999999999999993"/>
    <m/>
    <m/>
    <m/>
    <m/>
    <s v="intact"/>
    <n v="5"/>
    <n v="0.05"/>
    <n v="0.05"/>
    <s v="e"/>
    <s v="sc"/>
    <s v="esc"/>
    <s v="canopy"/>
    <m/>
    <m/>
    <n v="9.1999999999999993"/>
    <n v="0.9900000000000001"/>
    <m/>
    <m/>
    <m/>
    <m/>
  </r>
  <r>
    <s v="YGDSFH7"/>
    <n v="4"/>
    <s v="BT2000"/>
    <x v="49"/>
    <n v="1"/>
    <n v="20.2"/>
    <m/>
    <m/>
    <m/>
    <m/>
    <m/>
    <m/>
    <m/>
    <m/>
    <m/>
    <x v="1"/>
    <n v="1.3"/>
    <n v="1.5"/>
    <n v="1.4"/>
    <n v="8.5"/>
    <n v="8.5"/>
    <m/>
    <m/>
    <m/>
    <m/>
    <s v="intact"/>
    <n v="5"/>
    <n v="0.05"/>
    <n v="0.05"/>
    <s v="e"/>
    <s v="sc"/>
    <s v="esc"/>
    <s v="canopy"/>
    <m/>
    <m/>
    <n v="8.5"/>
    <n v="0.9900000000000001"/>
    <m/>
    <m/>
    <m/>
    <m/>
  </r>
  <r>
    <s v="YGDSFH7"/>
    <n v="4"/>
    <s v="BT2001"/>
    <x v="49"/>
    <n v="1"/>
    <n v="38"/>
    <m/>
    <m/>
    <m/>
    <m/>
    <m/>
    <m/>
    <m/>
    <m/>
    <m/>
    <x v="1"/>
    <n v="2.2999999999999998"/>
    <n v="2.1"/>
    <n v="2.2000000000000002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YGDSFH7"/>
    <n v="4"/>
    <s v="BT2002"/>
    <x v="0"/>
    <n v="1"/>
    <n v="23.1"/>
    <m/>
    <m/>
    <m/>
    <m/>
    <m/>
    <m/>
    <m/>
    <m/>
    <m/>
    <x v="1"/>
    <n v="2.1"/>
    <n v="2.5"/>
    <n v="2.2999999999999998"/>
    <n v="9.6"/>
    <n v="9.6"/>
    <m/>
    <m/>
    <m/>
    <m/>
    <s v="intact"/>
    <n v="10"/>
    <n v="0.1"/>
    <n v="0.1"/>
    <s v="e"/>
    <s v="sc"/>
    <s v="esc"/>
    <s v="canopy"/>
    <m/>
    <m/>
    <n v="9.6"/>
    <n v="0.9900000000000001"/>
    <m/>
    <m/>
    <m/>
    <m/>
  </r>
  <r>
    <s v="YGDSFH7"/>
    <n v="4"/>
    <s v="BT2003"/>
    <x v="0"/>
    <n v="1"/>
    <n v="39.5"/>
    <m/>
    <m/>
    <m/>
    <m/>
    <m/>
    <m/>
    <m/>
    <m/>
    <m/>
    <x v="1"/>
    <n v="3.2"/>
    <n v="3.4"/>
    <n v="3.3"/>
    <n v="14.2"/>
    <n v="13"/>
    <m/>
    <m/>
    <m/>
    <m/>
    <s v="intact"/>
    <n v="30"/>
    <n v="0.3"/>
    <n v="0.3"/>
    <s v="e"/>
    <s v="c"/>
    <s v="ec"/>
    <s v="canopy"/>
    <m/>
    <m/>
    <n v="13"/>
    <n v="0.90633802816901421"/>
    <m/>
    <m/>
    <m/>
    <m/>
  </r>
  <r>
    <s v="YGDSFH7"/>
    <n v="4"/>
    <s v="BT2004"/>
    <x v="49"/>
    <n v="1"/>
    <n v="24.9"/>
    <m/>
    <m/>
    <m/>
    <m/>
    <m/>
    <m/>
    <m/>
    <m/>
    <m/>
    <x v="1"/>
    <n v="1.4"/>
    <n v="0.99"/>
    <n v="1.1949999999999998"/>
    <n v="8.4"/>
    <n v="8.4"/>
    <m/>
    <m/>
    <m/>
    <m/>
    <s v="intact"/>
    <n v="30"/>
    <n v="0.3"/>
    <n v="0.3"/>
    <s v="e"/>
    <s v="sc"/>
    <s v="esc"/>
    <s v="canopy"/>
    <m/>
    <m/>
    <n v="8.4"/>
    <n v="0.9900000000000001"/>
    <m/>
    <m/>
    <m/>
    <m/>
  </r>
  <r>
    <s v="YGDSFH7"/>
    <n v="4"/>
    <s v="BT2005"/>
    <x v="0"/>
    <n v="1"/>
    <n v="26.4"/>
    <m/>
    <m/>
    <m/>
    <m/>
    <m/>
    <m/>
    <m/>
    <m/>
    <m/>
    <x v="1"/>
    <n v="2.2999999999999998"/>
    <n v="2.6"/>
    <n v="2.4500000000000002"/>
    <n v="12.5"/>
    <n v="12.5"/>
    <m/>
    <m/>
    <m/>
    <m/>
    <s v="intact"/>
    <n v="20"/>
    <n v="0.2"/>
    <n v="0.2"/>
    <s v="c"/>
    <s v="lsc"/>
    <s v="clsc"/>
    <s v="canopy"/>
    <n v="1.8"/>
    <m/>
    <m/>
    <n v="0.14256000000000002"/>
    <m/>
    <n v="0.99"/>
    <m/>
    <m/>
  </r>
  <r>
    <s v="YGDSFH7"/>
    <n v="4"/>
    <s v="BT2006"/>
    <x v="49"/>
    <n v="1"/>
    <n v="26"/>
    <m/>
    <m/>
    <m/>
    <m/>
    <m/>
    <m/>
    <m/>
    <m/>
    <m/>
    <x v="1"/>
    <n v="1.8"/>
    <n v="1.5"/>
    <n v="1.65"/>
    <n v="7.6"/>
    <n v="7.6"/>
    <m/>
    <m/>
    <m/>
    <m/>
    <s v="intact"/>
    <n v="20"/>
    <n v="0.2"/>
    <n v="0.2"/>
    <s v="e"/>
    <s v="c"/>
    <s v="ec"/>
    <s v="canopy"/>
    <m/>
    <m/>
    <n v="7.6"/>
    <n v="0.9900000000000001"/>
    <m/>
    <m/>
    <m/>
    <m/>
  </r>
  <r>
    <s v="YGDSFH7"/>
    <n v="4"/>
    <s v="BT2007"/>
    <x v="49"/>
    <n v="2"/>
    <n v="20.100000000000001"/>
    <n v="15.9"/>
    <m/>
    <m/>
    <m/>
    <m/>
    <m/>
    <m/>
    <m/>
    <m/>
    <x v="1"/>
    <n v="2.6"/>
    <n v="2.5"/>
    <n v="2.5499999999999998"/>
    <n v="7.5"/>
    <n v="7.5"/>
    <m/>
    <m/>
    <m/>
    <m/>
    <s v="intact"/>
    <n v="30"/>
    <n v="0.3"/>
    <n v="0.3"/>
    <s v="e"/>
    <s v="sc"/>
    <s v="esc"/>
    <s v="canopy"/>
    <m/>
    <m/>
    <n v="7.5"/>
    <n v="0.9900000000000001"/>
    <m/>
    <m/>
    <m/>
    <m/>
  </r>
  <r>
    <s v="YGDSFH7"/>
    <n v="4"/>
    <s v="BT2008"/>
    <x v="49"/>
    <n v="1"/>
    <n v="23.9"/>
    <m/>
    <m/>
    <m/>
    <m/>
    <m/>
    <m/>
    <m/>
    <m/>
    <m/>
    <x v="1"/>
    <n v="1.6"/>
    <n v="1.8"/>
    <n v="1.7000000000000002"/>
    <n v="6.8"/>
    <n v="6.8"/>
    <m/>
    <m/>
    <m/>
    <m/>
    <s v="intact"/>
    <n v="30"/>
    <n v="0.3"/>
    <n v="0.3"/>
    <s v="c"/>
    <s v="lsc"/>
    <s v="clsc"/>
    <s v="canopy"/>
    <m/>
    <m/>
    <n v="6.8"/>
    <n v="0.9900000000000001"/>
    <m/>
    <m/>
    <s v="no resprout data"/>
    <m/>
  </r>
  <r>
    <s v="YGDSFH7"/>
    <n v="4"/>
    <s v="BT2009"/>
    <x v="49"/>
    <n v="2"/>
    <n v="27.4"/>
    <n v="21.5"/>
    <m/>
    <m/>
    <m/>
    <m/>
    <m/>
    <m/>
    <m/>
    <m/>
    <x v="1"/>
    <n v="1.7"/>
    <n v="2"/>
    <n v="1.85"/>
    <n v="6.8"/>
    <n v="6.8"/>
    <m/>
    <m/>
    <m/>
    <m/>
    <s v="intact"/>
    <n v="10"/>
    <n v="0.1"/>
    <n v="0.1"/>
    <s v="e"/>
    <s v="sc"/>
    <s v="esc"/>
    <s v="canopy"/>
    <m/>
    <m/>
    <n v="6.8"/>
    <n v="0.9900000000000001"/>
    <m/>
    <m/>
    <m/>
    <m/>
  </r>
  <r>
    <s v="YGDSFH7"/>
    <n v="4"/>
    <s v="BT2010"/>
    <x v="49"/>
    <n v="1"/>
    <n v="21.9"/>
    <m/>
    <m/>
    <m/>
    <m/>
    <m/>
    <m/>
    <m/>
    <m/>
    <m/>
    <x v="1"/>
    <n v="2"/>
    <n v="1.9"/>
    <n v="1.95"/>
    <n v="6.8"/>
    <n v="6.8"/>
    <m/>
    <m/>
    <m/>
    <m/>
    <s v="intact"/>
    <n v="20"/>
    <n v="0.2"/>
    <n v="0.2"/>
    <s v="c"/>
    <s v="lsc"/>
    <s v="clsc"/>
    <s v="canopy"/>
    <n v="0.99"/>
    <m/>
    <m/>
    <n v="0.14558823529411766"/>
    <n v="3"/>
    <m/>
    <m/>
    <m/>
  </r>
  <r>
    <s v="YGDSFH7"/>
    <n v="4"/>
    <s v="BT2011"/>
    <x v="0"/>
    <n v="1"/>
    <n v="34.6"/>
    <m/>
    <m/>
    <m/>
    <m/>
    <m/>
    <m/>
    <m/>
    <m/>
    <m/>
    <x v="1"/>
    <n v="2.5"/>
    <n v="2.4"/>
    <n v="2.4500000000000002"/>
    <n v="11.2"/>
    <n v="11.2"/>
    <m/>
    <m/>
    <m/>
    <m/>
    <s v="intact"/>
    <n v="15"/>
    <n v="0.15"/>
    <n v="0.15"/>
    <s v="c"/>
    <s v="lsc"/>
    <s v="clsc"/>
    <s v="canopy"/>
    <n v="2.5"/>
    <m/>
    <m/>
    <n v="0.22098214285714288"/>
    <n v="0.99"/>
    <n v="0.99"/>
    <m/>
    <m/>
  </r>
  <r>
    <s v="YGDSFH7"/>
    <n v="4"/>
    <s v="BT2012"/>
    <x v="49"/>
    <n v="1"/>
    <n v="21"/>
    <m/>
    <m/>
    <m/>
    <m/>
    <m/>
    <m/>
    <m/>
    <m/>
    <m/>
    <x v="1"/>
    <n v="1.8"/>
    <n v="1.7"/>
    <n v="1.75"/>
    <n v="7.2"/>
    <n v="7.2"/>
    <m/>
    <m/>
    <m/>
    <m/>
    <s v="intact"/>
    <n v="5"/>
    <n v="0.05"/>
    <n v="0.05"/>
    <s v="e"/>
    <s v="c"/>
    <s v="ec"/>
    <s v="canopy"/>
    <m/>
    <m/>
    <n v="7.2"/>
    <n v="0.9900000000000001"/>
    <m/>
    <m/>
    <m/>
    <m/>
  </r>
  <r>
    <s v="YGDSFH7"/>
    <n v="4"/>
    <s v="BT2013"/>
    <x v="0"/>
    <n v="1"/>
    <n v="41.5"/>
    <m/>
    <m/>
    <m/>
    <m/>
    <m/>
    <m/>
    <m/>
    <m/>
    <m/>
    <x v="1"/>
    <n v="2.8"/>
    <n v="1.8"/>
    <n v="2.2999999999999998"/>
    <n v="13.4"/>
    <n v="13.4"/>
    <m/>
    <m/>
    <m/>
    <m/>
    <s v="intact"/>
    <n v="40"/>
    <n v="0.4"/>
    <n v="0.4"/>
    <s v="c"/>
    <s v="lsc"/>
    <s v="clsc"/>
    <s v="canopy"/>
    <n v="3"/>
    <m/>
    <m/>
    <n v="0.22164179104477613"/>
    <n v="0.99"/>
    <n v="0.99"/>
    <m/>
    <m/>
  </r>
  <r>
    <s v="YGDSFH7"/>
    <n v="4"/>
    <s v="BT2014"/>
    <x v="18"/>
    <n v="1"/>
    <n v="30.3"/>
    <m/>
    <m/>
    <m/>
    <m/>
    <m/>
    <m/>
    <m/>
    <m/>
    <m/>
    <x v="1"/>
    <n v="0.9"/>
    <n v="1.7"/>
    <n v="1.3"/>
    <n v="13.4"/>
    <n v="13.4"/>
    <m/>
    <m/>
    <m/>
    <m/>
    <s v="intact"/>
    <n v="30"/>
    <n v="0.3"/>
    <n v="0.3"/>
    <s v="c"/>
    <s v="lsc"/>
    <s v="clsc"/>
    <s v="canopy"/>
    <n v="2"/>
    <m/>
    <m/>
    <n v="0.14776119402985075"/>
    <n v="2"/>
    <m/>
    <m/>
    <m/>
  </r>
  <r>
    <s v="YGDSFH7"/>
    <n v="3"/>
    <s v="BT2015"/>
    <x v="49"/>
    <n v="1"/>
    <n v="11.5"/>
    <m/>
    <m/>
    <m/>
    <m/>
    <m/>
    <m/>
    <m/>
    <m/>
    <m/>
    <x v="1"/>
    <n v="1.6"/>
    <n v="1.7"/>
    <n v="1.65"/>
    <n v="6"/>
    <n v="6"/>
    <m/>
    <m/>
    <m/>
    <m/>
    <s v="intact"/>
    <n v="10"/>
    <n v="0.1"/>
    <n v="0.1"/>
    <s v="c"/>
    <s v="lsc"/>
    <s v="clsc"/>
    <s v="canopy"/>
    <n v="0.5"/>
    <m/>
    <m/>
    <n v="8.249999999999999E-2"/>
    <n v="3"/>
    <m/>
    <m/>
    <m/>
  </r>
  <r>
    <s v="YGDSFH7"/>
    <n v="3"/>
    <s v="BT2016"/>
    <x v="49"/>
    <n v="1"/>
    <n v="19.899999999999999"/>
    <m/>
    <m/>
    <m/>
    <m/>
    <m/>
    <m/>
    <m/>
    <m/>
    <m/>
    <x v="1"/>
    <n v="1.5"/>
    <n v="1.4"/>
    <n v="1.45"/>
    <n v="8.4"/>
    <n v="8.4"/>
    <m/>
    <m/>
    <m/>
    <m/>
    <s v="intact"/>
    <n v="10"/>
    <n v="0.1"/>
    <n v="0.1"/>
    <s v="e"/>
    <s v="sc"/>
    <s v="esc"/>
    <s v="canopy"/>
    <m/>
    <m/>
    <n v="8.4"/>
    <n v="0.9900000000000001"/>
    <m/>
    <m/>
    <m/>
    <m/>
  </r>
  <r>
    <s v="YGDSFH7"/>
    <n v="3"/>
    <s v="BT2017"/>
    <x v="49"/>
    <n v="1"/>
    <n v="14.3"/>
    <m/>
    <m/>
    <m/>
    <m/>
    <m/>
    <m/>
    <m/>
    <m/>
    <m/>
    <x v="1"/>
    <n v="1.8"/>
    <n v="1.7"/>
    <n v="1.75"/>
    <n v="9"/>
    <n v="9"/>
    <m/>
    <m/>
    <m/>
    <m/>
    <s v="intact"/>
    <n v="10"/>
    <n v="0.1"/>
    <n v="0.1"/>
    <s v="e"/>
    <s v="sc"/>
    <s v="esc"/>
    <s v="canopy"/>
    <m/>
    <m/>
    <n v="9"/>
    <n v="0.9900000000000001"/>
    <m/>
    <m/>
    <m/>
    <m/>
  </r>
  <r>
    <s v="YGDSFH7"/>
    <n v="3"/>
    <s v="BT2018"/>
    <x v="49"/>
    <n v="1"/>
    <n v="13.7"/>
    <m/>
    <m/>
    <m/>
    <m/>
    <m/>
    <m/>
    <m/>
    <m/>
    <m/>
    <x v="1"/>
    <n v="1.9"/>
    <n v="1.9"/>
    <n v="1.9"/>
    <n v="7"/>
    <n v="7"/>
    <m/>
    <m/>
    <m/>
    <m/>
    <s v="intact"/>
    <n v="10"/>
    <n v="0.1"/>
    <n v="0.1"/>
    <s v="e"/>
    <s v="sc"/>
    <s v="esc"/>
    <s v="canopy"/>
    <m/>
    <m/>
    <n v="7"/>
    <n v="0.9900000000000001"/>
    <m/>
    <m/>
    <m/>
    <m/>
  </r>
  <r>
    <s v="YGDSFH7"/>
    <n v="3"/>
    <s v="BT2019"/>
    <x v="49"/>
    <n v="1"/>
    <n v="17.600000000000001"/>
    <m/>
    <m/>
    <m/>
    <m/>
    <m/>
    <m/>
    <m/>
    <m/>
    <m/>
    <x v="1"/>
    <n v="1.4"/>
    <n v="1.7"/>
    <n v="1.5499999999999998"/>
    <n v="6.8"/>
    <n v="6.8"/>
    <m/>
    <m/>
    <m/>
    <m/>
    <s v="intact"/>
    <n v="30"/>
    <n v="0.3"/>
    <n v="0.3"/>
    <s v="e"/>
    <s v="sc"/>
    <s v="esc"/>
    <s v="canopy"/>
    <m/>
    <m/>
    <n v="6.8"/>
    <n v="0.9900000000000001"/>
    <m/>
    <m/>
    <m/>
    <m/>
  </r>
  <r>
    <s v="YGDSFH7"/>
    <n v="3"/>
    <s v="BT2020"/>
    <x v="49"/>
    <n v="1"/>
    <n v="17.2"/>
    <m/>
    <m/>
    <m/>
    <m/>
    <m/>
    <m/>
    <m/>
    <m/>
    <m/>
    <x v="1"/>
    <n v="0.99"/>
    <n v="1.3"/>
    <n v="1.145"/>
    <n v="7.5"/>
    <n v="7.5"/>
    <m/>
    <m/>
    <m/>
    <m/>
    <s v="intact"/>
    <n v="10"/>
    <n v="0.1"/>
    <n v="0.1"/>
    <s v="e"/>
    <s v="sc"/>
    <s v="esc"/>
    <s v="canopy"/>
    <m/>
    <m/>
    <n v="7.5"/>
    <n v="0.9900000000000001"/>
    <m/>
    <m/>
    <m/>
    <m/>
  </r>
  <r>
    <s v="YGDSFH7"/>
    <n v="3"/>
    <s v="BT2021"/>
    <x v="18"/>
    <n v="1"/>
    <n v="19.8"/>
    <m/>
    <m/>
    <m/>
    <m/>
    <m/>
    <m/>
    <m/>
    <m/>
    <m/>
    <x v="1"/>
    <n v="1.5"/>
    <n v="1.8"/>
    <n v="1.65"/>
    <n v="10.4"/>
    <n v="10.4"/>
    <m/>
    <m/>
    <m/>
    <m/>
    <s v="intact"/>
    <n v="10"/>
    <n v="0.1"/>
    <n v="0.1"/>
    <s v="e"/>
    <s v="c"/>
    <s v="ec"/>
    <s v="canopy"/>
    <m/>
    <m/>
    <n v="10.4"/>
    <n v="0.9900000000000001"/>
    <m/>
    <m/>
    <m/>
    <m/>
  </r>
  <r>
    <s v="YGDSFH7"/>
    <n v="3"/>
    <s v="BT2022"/>
    <x v="0"/>
    <n v="2"/>
    <n v="19.899999999999999"/>
    <n v="10.7"/>
    <m/>
    <m/>
    <m/>
    <m/>
    <m/>
    <m/>
    <m/>
    <m/>
    <x v="1"/>
    <n v="3"/>
    <n v="3"/>
    <n v="3"/>
    <n v="13"/>
    <n v="13"/>
    <m/>
    <m/>
    <m/>
    <m/>
    <s v="intact"/>
    <n v="5"/>
    <n v="0.05"/>
    <n v="0.05"/>
    <s v="c"/>
    <s v="lsc"/>
    <s v="clsc"/>
    <s v="canopy"/>
    <n v="2.5"/>
    <m/>
    <m/>
    <n v="0.19038461538461543"/>
    <n v="3"/>
    <m/>
    <m/>
    <m/>
  </r>
  <r>
    <s v="YGDSFH7"/>
    <n v="3"/>
    <s v="BT2023"/>
    <x v="49"/>
    <n v="1"/>
    <n v="10.3"/>
    <m/>
    <m/>
    <m/>
    <m/>
    <m/>
    <m/>
    <m/>
    <m/>
    <m/>
    <x v="1"/>
    <n v="1.8"/>
    <n v="1.7"/>
    <n v="1.75"/>
    <n v="7"/>
    <n v="7"/>
    <m/>
    <m/>
    <m/>
    <m/>
    <s v="intact"/>
    <n v="5"/>
    <n v="0.05"/>
    <n v="0.05"/>
    <s v="e"/>
    <s v="sc"/>
    <s v="esc"/>
    <s v="canopy"/>
    <m/>
    <m/>
    <n v="7"/>
    <n v="0.9900000000000001"/>
    <m/>
    <m/>
    <m/>
    <m/>
  </r>
  <r>
    <s v="YGDSFH7"/>
    <n v="3"/>
    <s v="BT2024"/>
    <x v="49"/>
    <n v="1"/>
    <n v="10.7"/>
    <m/>
    <m/>
    <m/>
    <m/>
    <m/>
    <m/>
    <m/>
    <m/>
    <m/>
    <x v="1"/>
    <n v="1.5"/>
    <n v="1.4"/>
    <n v="1.45"/>
    <n v="6"/>
    <n v="6"/>
    <m/>
    <m/>
    <m/>
    <m/>
    <s v="intact"/>
    <n v="30"/>
    <n v="0.3"/>
    <n v="0.3"/>
    <s v="e"/>
    <s v="sc"/>
    <s v="esc"/>
    <s v="canopy"/>
    <m/>
    <m/>
    <n v="6"/>
    <n v="0.9900000000000001"/>
    <m/>
    <m/>
    <m/>
    <m/>
  </r>
  <r>
    <s v="YGDSFL1"/>
    <n v="4"/>
    <s v="BT2025"/>
    <x v="45"/>
    <n v="2"/>
    <n v="26.4"/>
    <n v="13.3"/>
    <m/>
    <m/>
    <m/>
    <m/>
    <m/>
    <m/>
    <m/>
    <m/>
    <x v="1"/>
    <n v="2.1"/>
    <n v="2.2999999999999998"/>
    <n v="2.2000000000000002"/>
    <n v="8.5"/>
    <n v="7"/>
    <m/>
    <m/>
    <m/>
    <s v="canopy"/>
    <s v="canopy"/>
    <n v="70"/>
    <n v="0.70000000000000007"/>
    <n v="0.70000000000000007"/>
    <s v="c"/>
    <s v="ls"/>
    <s v="cls"/>
    <s v="stem"/>
    <n v="3"/>
    <m/>
    <m/>
    <n v="0.34941176470588242"/>
    <m/>
    <m/>
    <m/>
    <m/>
  </r>
  <r>
    <s v="YGDSFL1"/>
    <n v="4"/>
    <s v="BT2026"/>
    <x v="45"/>
    <n v="1"/>
    <n v="21.5"/>
    <m/>
    <m/>
    <m/>
    <m/>
    <m/>
    <m/>
    <m/>
    <m/>
    <m/>
    <x v="0"/>
    <n v="1.4"/>
    <n v="1.6"/>
    <n v="1.5"/>
    <n v="7.4"/>
    <n v="6.8"/>
    <m/>
    <m/>
    <m/>
    <m/>
    <s v="intact"/>
    <n v="50"/>
    <n v="0.5"/>
    <n v="0.5"/>
    <s v="c"/>
    <s v="lsc"/>
    <s v="clsc"/>
    <s v="canopy"/>
    <n v="0.99"/>
    <m/>
    <m/>
    <n v="0.13378378378378378"/>
    <n v="4"/>
    <n v="2"/>
    <m/>
    <m/>
  </r>
  <r>
    <s v="YGDSFL1"/>
    <n v="4"/>
    <s v="BT2027"/>
    <x v="0"/>
    <n v="1"/>
    <n v="24.5"/>
    <m/>
    <m/>
    <m/>
    <m/>
    <m/>
    <m/>
    <m/>
    <m/>
    <m/>
    <x v="1"/>
    <n v="2.7"/>
    <n v="2.4"/>
    <n v="2.5499999999999998"/>
    <n v="9"/>
    <n v="9"/>
    <m/>
    <m/>
    <m/>
    <m/>
    <s v="intact"/>
    <n v="15"/>
    <n v="0.15"/>
    <n v="0.15"/>
    <s v="c"/>
    <s v="lsc"/>
    <s v="clsc"/>
    <s v="canopy"/>
    <n v="2.5"/>
    <m/>
    <m/>
    <n v="0.27500000000000002"/>
    <n v="2"/>
    <n v="0.99"/>
    <s v="second stem dead"/>
    <m/>
  </r>
  <r>
    <s v="YGDSFL1"/>
    <n v="4"/>
    <s v="BT2028"/>
    <x v="18"/>
    <n v="1"/>
    <n v="43"/>
    <m/>
    <m/>
    <m/>
    <m/>
    <m/>
    <m/>
    <m/>
    <m/>
    <m/>
    <x v="1"/>
    <n v="1.1000000000000001"/>
    <n v="1.2"/>
    <n v="1.1499999999999999"/>
    <n v="11.8"/>
    <n v="11.8"/>
    <m/>
    <m/>
    <m/>
    <m/>
    <s v="intact"/>
    <n v="20"/>
    <n v="0.2"/>
    <n v="0.2"/>
    <s v="e"/>
    <s v="bsc"/>
    <s v="ebsc"/>
    <s v="canopy"/>
    <m/>
    <m/>
    <n v="11.8"/>
    <n v="0.9900000000000001"/>
    <m/>
    <m/>
    <m/>
    <m/>
  </r>
  <r>
    <s v="YGDSFL1"/>
    <n v="4"/>
    <s v="BT2029"/>
    <x v="18"/>
    <n v="1"/>
    <n v="26.1"/>
    <m/>
    <m/>
    <m/>
    <m/>
    <m/>
    <m/>
    <m/>
    <m/>
    <m/>
    <x v="1"/>
    <n v="1.1000000000000001"/>
    <n v="1.3"/>
    <n v="1.2000000000000002"/>
    <n v="12.6"/>
    <n v="12.6"/>
    <m/>
    <m/>
    <m/>
    <m/>
    <s v="intact"/>
    <n v="20"/>
    <n v="0.2"/>
    <n v="0.2"/>
    <s v="e"/>
    <s v="bsc"/>
    <s v="ebsc"/>
    <s v="canopy"/>
    <m/>
    <m/>
    <n v="12.6"/>
    <n v="0.9900000000000001"/>
    <m/>
    <m/>
    <m/>
    <m/>
  </r>
  <r>
    <s v="YGDSFL1"/>
    <n v="3"/>
    <s v="BT2030"/>
    <x v="45"/>
    <n v="2"/>
    <n v="19.5"/>
    <n v="12.5"/>
    <m/>
    <m/>
    <m/>
    <m/>
    <m/>
    <m/>
    <m/>
    <m/>
    <x v="1"/>
    <n v="1.8"/>
    <n v="1.6"/>
    <n v="1.7000000000000002"/>
    <n v="7.8"/>
    <n v="7.8"/>
    <m/>
    <m/>
    <m/>
    <m/>
    <s v="intact"/>
    <n v="20"/>
    <n v="0.2"/>
    <n v="0.2"/>
    <s v="e"/>
    <s v="sc"/>
    <s v="esc"/>
    <s v="canopy"/>
    <m/>
    <m/>
    <n v="7.8"/>
    <n v="0.9900000000000001"/>
    <m/>
    <m/>
    <m/>
    <m/>
  </r>
  <r>
    <s v="YGDSFL1"/>
    <n v="4"/>
    <s v="BT2031"/>
    <x v="49"/>
    <n v="1"/>
    <n v="28.7"/>
    <m/>
    <m/>
    <m/>
    <m/>
    <m/>
    <m/>
    <m/>
    <m/>
    <m/>
    <x v="1"/>
    <n v="2.4"/>
    <n v="2.8"/>
    <n v="2.5999999999999996"/>
    <n v="6.4"/>
    <n v="6.4"/>
    <m/>
    <m/>
    <m/>
    <m/>
    <s v="intact"/>
    <n v="15"/>
    <n v="0.15"/>
    <n v="0.15"/>
    <s v="c"/>
    <s v="lsc"/>
    <s v="clsc"/>
    <s v="canopy"/>
    <n v="0.99"/>
    <m/>
    <m/>
    <n v="0.15468750000000001"/>
    <n v="5"/>
    <m/>
    <m/>
    <m/>
  </r>
  <r>
    <s v="YGDSFL1"/>
    <n v="4"/>
    <s v="BT2032"/>
    <x v="45"/>
    <n v="2"/>
    <n v="33"/>
    <n v="20.2"/>
    <m/>
    <m/>
    <m/>
    <m/>
    <m/>
    <m/>
    <m/>
    <m/>
    <x v="1"/>
    <n v="2.6"/>
    <n v="2.7"/>
    <n v="2.6500000000000004"/>
    <n v="13"/>
    <n v="8.1999999999999993"/>
    <m/>
    <m/>
    <m/>
    <m/>
    <s v="intact"/>
    <n v="50"/>
    <n v="0.5"/>
    <n v="0.5"/>
    <s v="e"/>
    <s v="sc"/>
    <s v="esc"/>
    <s v="canopy"/>
    <m/>
    <m/>
    <n v="8.1999999999999993"/>
    <n v="0.62446153846153851"/>
    <m/>
    <m/>
    <m/>
    <m/>
  </r>
  <r>
    <s v="YGDSFL1"/>
    <n v="4"/>
    <s v="BT2033"/>
    <x v="49"/>
    <n v="1"/>
    <n v="20.6"/>
    <m/>
    <m/>
    <m/>
    <m/>
    <m/>
    <m/>
    <m/>
    <m/>
    <m/>
    <x v="1"/>
    <n v="1.6"/>
    <n v="1.3"/>
    <n v="1.4500000000000002"/>
    <n v="6.2"/>
    <n v="6.2"/>
    <m/>
    <m/>
    <m/>
    <m/>
    <s v="intact"/>
    <n v="10"/>
    <n v="0.1"/>
    <n v="0.1"/>
    <s v="e"/>
    <s v="sc"/>
    <s v="esc"/>
    <s v="canopy"/>
    <m/>
    <m/>
    <n v="6.2"/>
    <n v="0.9900000000000001"/>
    <m/>
    <m/>
    <m/>
    <m/>
  </r>
  <r>
    <s v="YGDSFL1"/>
    <n v="4"/>
    <s v="BT2034"/>
    <x v="49"/>
    <n v="2"/>
    <n v="28.7"/>
    <n v="15.5"/>
    <m/>
    <m/>
    <m/>
    <m/>
    <m/>
    <m/>
    <m/>
    <m/>
    <x v="1"/>
    <n v="1.8"/>
    <n v="1.5"/>
    <n v="1.65"/>
    <n v="8"/>
    <n v="8"/>
    <m/>
    <m/>
    <m/>
    <m/>
    <s v="intact"/>
    <n v="20"/>
    <n v="0.2"/>
    <n v="0.2"/>
    <s v="e"/>
    <s v="sc"/>
    <s v="esc"/>
    <s v="canopy"/>
    <m/>
    <m/>
    <n v="8"/>
    <n v="0.9900000000000001"/>
    <m/>
    <m/>
    <m/>
    <m/>
  </r>
  <r>
    <s v="YGDSFL1"/>
    <n v="4"/>
    <s v="BT2035"/>
    <x v="18"/>
    <n v="1"/>
    <n v="28.1"/>
    <m/>
    <m/>
    <m/>
    <m/>
    <m/>
    <m/>
    <m/>
    <m/>
    <m/>
    <x v="1"/>
    <n v="1.1000000000000001"/>
    <n v="1.3"/>
    <n v="1.2000000000000002"/>
    <n v="13.6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YGDSFL1"/>
    <n v="4"/>
    <s v="BT2036"/>
    <x v="45"/>
    <n v="1"/>
    <n v="25"/>
    <m/>
    <m/>
    <m/>
    <m/>
    <m/>
    <m/>
    <m/>
    <m/>
    <m/>
    <x v="1"/>
    <n v="1.9"/>
    <n v="1.8"/>
    <n v="1.85"/>
    <n v="8.1999999999999993"/>
    <n v="8.1999999999999993"/>
    <m/>
    <m/>
    <m/>
    <m/>
    <s v="intact"/>
    <n v="15"/>
    <n v="0.15"/>
    <n v="0.15"/>
    <s v="c"/>
    <s v="lsc"/>
    <s v="clsc"/>
    <s v="canopy"/>
    <n v="0.99"/>
    <m/>
    <m/>
    <n v="0.12073170731707319"/>
    <n v="0.99"/>
    <n v="0.99"/>
    <m/>
    <m/>
  </r>
  <r>
    <s v="YGDSFL1"/>
    <n v="4"/>
    <s v="BT2037"/>
    <x v="49"/>
    <n v="1"/>
    <n v="21.9"/>
    <m/>
    <m/>
    <m/>
    <m/>
    <m/>
    <m/>
    <m/>
    <m/>
    <m/>
    <x v="1"/>
    <n v="2.1"/>
    <n v="2.2000000000000002"/>
    <n v="2.1500000000000004"/>
    <n v="8.4"/>
    <n v="8.4"/>
    <m/>
    <m/>
    <m/>
    <m/>
    <s v="intact"/>
    <n v="10"/>
    <n v="0.1"/>
    <n v="0.1"/>
    <s v="e"/>
    <s v="sc"/>
    <s v="esc"/>
    <s v="canopy"/>
    <m/>
    <m/>
    <n v="8.4"/>
    <n v="0.9900000000000001"/>
    <m/>
    <m/>
    <m/>
    <m/>
  </r>
  <r>
    <s v="YGDSFL1"/>
    <n v="4"/>
    <s v="BT2038"/>
    <x v="45"/>
    <n v="2"/>
    <n v="34.6"/>
    <n v="28.7"/>
    <m/>
    <m/>
    <m/>
    <m/>
    <m/>
    <m/>
    <m/>
    <m/>
    <x v="0"/>
    <n v="2.6"/>
    <n v="2.1"/>
    <n v="2.35"/>
    <n v="10.6"/>
    <n v="10.6"/>
    <m/>
    <m/>
    <m/>
    <m/>
    <s v="intact"/>
    <n v="30"/>
    <n v="0.3"/>
    <n v="0.3"/>
    <s v="c"/>
    <s v="lsc"/>
    <s v="clsc"/>
    <s v="canopy"/>
    <n v="3"/>
    <m/>
    <m/>
    <n v="0.28018867924528307"/>
    <n v="8"/>
    <n v="10"/>
    <s v="first stem dead"/>
    <m/>
  </r>
  <r>
    <s v="YGDSFL1"/>
    <n v="4"/>
    <s v="BT2039"/>
    <x v="0"/>
    <n v="2"/>
    <n v="20.8"/>
    <n v="9.8000000000000007"/>
    <m/>
    <m/>
    <m/>
    <m/>
    <m/>
    <m/>
    <m/>
    <m/>
    <x v="1"/>
    <n v="2"/>
    <n v="3.1"/>
    <n v="2.5499999999999998"/>
    <n v="9.6"/>
    <n v="9.6"/>
    <m/>
    <m/>
    <m/>
    <m/>
    <s v="intact"/>
    <n v="5"/>
    <n v="0.05"/>
    <n v="0.05"/>
    <s v="c"/>
    <s v="lsc"/>
    <s v="clsc"/>
    <s v="canopy"/>
    <n v="2.5"/>
    <m/>
    <m/>
    <n v="0.25781250000000006"/>
    <n v="4"/>
    <n v="7"/>
    <m/>
    <m/>
  </r>
  <r>
    <s v="YGDSFL1"/>
    <n v="3"/>
    <s v="BT2040"/>
    <x v="49"/>
    <n v="2"/>
    <n v="10.1"/>
    <n v="7.6"/>
    <n v="2.2000000000000002"/>
    <m/>
    <m/>
    <m/>
    <m/>
    <m/>
    <m/>
    <m/>
    <x v="1"/>
    <n v="1.5"/>
    <n v="1.3"/>
    <n v="1.4"/>
    <n v="5.8"/>
    <n v="5.8"/>
    <m/>
    <m/>
    <m/>
    <m/>
    <s v="intact"/>
    <n v="10"/>
    <n v="0.1"/>
    <n v="0.1"/>
    <s v="c"/>
    <s v="lsc"/>
    <s v="clsc"/>
    <s v="canopy"/>
    <n v="1.8"/>
    <m/>
    <m/>
    <n v="0.30724137931034484"/>
    <n v="4"/>
    <m/>
    <m/>
    <m/>
  </r>
  <r>
    <s v="YGDSFL1"/>
    <n v="3"/>
    <s v="BT2041"/>
    <x v="18"/>
    <n v="1"/>
    <n v="19.5"/>
    <m/>
    <m/>
    <m/>
    <m/>
    <m/>
    <m/>
    <m/>
    <m/>
    <m/>
    <x v="1"/>
    <n v="2"/>
    <n v="2.2000000000000002"/>
    <n v="2.1"/>
    <n v="11.4"/>
    <n v="11.4"/>
    <m/>
    <m/>
    <m/>
    <m/>
    <s v="intact"/>
    <n v="20"/>
    <n v="0.2"/>
    <n v="0.2"/>
    <s v="e"/>
    <s v="sc"/>
    <s v="esc"/>
    <s v="canopy"/>
    <m/>
    <m/>
    <n v="11.4"/>
    <n v="0.9900000000000001"/>
    <m/>
    <m/>
    <m/>
    <m/>
  </r>
  <r>
    <s v="YGDSFL1"/>
    <n v="3"/>
    <s v="BT2042"/>
    <x v="45"/>
    <n v="1"/>
    <n v="11.7"/>
    <m/>
    <m/>
    <m/>
    <m/>
    <m/>
    <m/>
    <m/>
    <m/>
    <m/>
    <x v="1"/>
    <n v="1.6"/>
    <n v="1.4"/>
    <n v="1.5"/>
    <n v="6.8"/>
    <n v="6.8"/>
    <m/>
    <m/>
    <m/>
    <m/>
    <s v="intact"/>
    <n v="5"/>
    <n v="0.05"/>
    <n v="0.05"/>
    <s v="e"/>
    <s v="sc"/>
    <s v="esc"/>
    <s v="canopy"/>
    <m/>
    <m/>
    <n v="6.8"/>
    <n v="0.9900000000000001"/>
    <m/>
    <m/>
    <m/>
    <m/>
  </r>
  <r>
    <s v="YGDSFL1"/>
    <n v="3"/>
    <s v="BT2043"/>
    <x v="45"/>
    <n v="1"/>
    <n v="14.9"/>
    <m/>
    <m/>
    <m/>
    <m/>
    <m/>
    <m/>
    <m/>
    <m/>
    <m/>
    <x v="1"/>
    <n v="1.5"/>
    <n v="2.5"/>
    <n v="2"/>
    <n v="7.8"/>
    <n v="7.8"/>
    <m/>
    <m/>
    <m/>
    <m/>
    <s v="intact"/>
    <n v="10"/>
    <n v="0.1"/>
    <n v="0.1"/>
    <s v="e"/>
    <s v="sc"/>
    <s v="esc"/>
    <s v="canopy"/>
    <m/>
    <m/>
    <n v="7.8"/>
    <n v="0.9900000000000001"/>
    <m/>
    <m/>
    <m/>
    <m/>
  </r>
  <r>
    <s v="YGDSFL1"/>
    <n v="3"/>
    <s v="BT2044"/>
    <x v="49"/>
    <n v="2"/>
    <n v="10"/>
    <n v="8.5"/>
    <n v="8.8000000000000007"/>
    <m/>
    <m/>
    <m/>
    <m/>
    <m/>
    <m/>
    <m/>
    <x v="1"/>
    <n v="1.5"/>
    <n v="1.6"/>
    <n v="1.55"/>
    <n v="5"/>
    <n v="5"/>
    <m/>
    <m/>
    <m/>
    <m/>
    <s v="intact"/>
    <n v="10"/>
    <n v="0.1"/>
    <n v="0.1"/>
    <s v="c"/>
    <s v="lsc"/>
    <s v="clsc"/>
    <s v="canopy"/>
    <n v="0.5"/>
    <m/>
    <m/>
    <n v="9.9000000000000005E-2"/>
    <n v="7"/>
    <m/>
    <m/>
    <m/>
  </r>
  <r>
    <s v="YGDSFL1"/>
    <n v="3"/>
    <s v="BT2045"/>
    <x v="45"/>
    <n v="1"/>
    <n v="11.2"/>
    <m/>
    <m/>
    <m/>
    <m/>
    <m/>
    <m/>
    <m/>
    <m/>
    <m/>
    <x v="1"/>
    <n v="1.6"/>
    <n v="1.6"/>
    <n v="1.6"/>
    <n v="5.4"/>
    <n v="4.4000000000000004"/>
    <m/>
    <m/>
    <m/>
    <m/>
    <s v="intact"/>
    <n v="20"/>
    <n v="0.2"/>
    <n v="0.2"/>
    <s v="e"/>
    <s v="sc"/>
    <s v="esc"/>
    <s v="canopy"/>
    <m/>
    <m/>
    <n v="4.4000000000000004"/>
    <n v="0.80666666666666687"/>
    <m/>
    <m/>
    <m/>
    <m/>
  </r>
  <r>
    <s v="YGDSFL1"/>
    <n v="3"/>
    <s v="BT2046"/>
    <x v="49"/>
    <n v="1"/>
    <n v="11.4"/>
    <m/>
    <m/>
    <m/>
    <m/>
    <m/>
    <m/>
    <m/>
    <m/>
    <m/>
    <x v="1"/>
    <n v="1.3"/>
    <n v="1.6"/>
    <n v="1.4500000000000002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YGDSFL1"/>
    <n v="3"/>
    <s v="BT2047"/>
    <x v="49"/>
    <n v="1"/>
    <n v="10.7"/>
    <m/>
    <m/>
    <m/>
    <m/>
    <m/>
    <m/>
    <m/>
    <m/>
    <m/>
    <x v="0"/>
    <n v="0.99"/>
    <n v="1.2"/>
    <n v="1.095"/>
    <n v="5.4"/>
    <n v="5.4"/>
    <m/>
    <m/>
    <m/>
    <m/>
    <s v="intact"/>
    <n v="20"/>
    <n v="0.2"/>
    <n v="0.2"/>
    <s v="c"/>
    <s v="lsc"/>
    <s v="clsc"/>
    <s v="canopy"/>
    <m/>
    <m/>
    <n v="5.4"/>
    <n v="0.9900000000000001"/>
    <n v="25"/>
    <n v="3"/>
    <m/>
    <m/>
  </r>
  <r>
    <s v="YGDSFL13"/>
    <n v="4"/>
    <s v="BT2048"/>
    <x v="18"/>
    <n v="1"/>
    <n v="21.2"/>
    <m/>
    <m/>
    <m/>
    <m/>
    <m/>
    <m/>
    <m/>
    <m/>
    <m/>
    <x v="0"/>
    <n v="0.01"/>
    <n v="0.01"/>
    <n v="0.01"/>
    <n v="19.5"/>
    <n v="5"/>
    <m/>
    <m/>
    <m/>
    <s v="canopy"/>
    <s v="canopy"/>
    <n v="90"/>
    <n v="0.9"/>
    <n v="0.9"/>
    <s v="e"/>
    <s v="bs"/>
    <s v="ebs"/>
    <s v="stem"/>
    <m/>
    <n v="0.99"/>
    <n v="5"/>
    <n v="0.25384615384615383"/>
    <m/>
    <m/>
    <m/>
    <m/>
  </r>
  <r>
    <s v="YGDSFL13"/>
    <n v="3"/>
    <s v="BT2049"/>
    <x v="25"/>
    <n v="1"/>
    <n v="15.4"/>
    <m/>
    <m/>
    <m/>
    <m/>
    <m/>
    <m/>
    <m/>
    <m/>
    <m/>
    <x v="1"/>
    <n v="0.9"/>
    <n v="0.9"/>
    <n v="0.9"/>
    <n v="9.5"/>
    <n v="6"/>
    <m/>
    <m/>
    <m/>
    <s v="canopy"/>
    <s v="canopy"/>
    <n v="80"/>
    <n v="0.8"/>
    <n v="0.8"/>
    <s v="c"/>
    <s v="lsc"/>
    <s v="clsc"/>
    <s v="canopy"/>
    <n v="5"/>
    <n v="2.5"/>
    <m/>
    <n v="0.52105263157894732"/>
    <n v="7"/>
    <n v="0.99"/>
    <m/>
    <m/>
  </r>
  <r>
    <s v="YGDSFL13"/>
    <n v="3"/>
    <s v="BT2050"/>
    <x v="25"/>
    <n v="1"/>
    <n v="11.2"/>
    <m/>
    <m/>
    <m/>
    <m/>
    <m/>
    <m/>
    <m/>
    <m/>
    <m/>
    <x v="1"/>
    <n v="0.9"/>
    <n v="1.1000000000000001"/>
    <n v="1"/>
    <n v="8"/>
    <n v="5"/>
    <m/>
    <m/>
    <m/>
    <s v="canopy"/>
    <s v="canopy"/>
    <n v="70"/>
    <n v="0.70000000000000007"/>
    <n v="0.70000000000000007"/>
    <s v="c"/>
    <s v="ls"/>
    <s v="cls"/>
    <s v="stem"/>
    <n v="1.5"/>
    <m/>
    <m/>
    <n v="0.18562500000000001"/>
    <n v="2"/>
    <n v="0.99"/>
    <m/>
    <m/>
  </r>
  <r>
    <s v="YGDSFL13"/>
    <n v="4"/>
    <s v="BT2051"/>
    <x v="0"/>
    <n v="1"/>
    <n v="44.8"/>
    <m/>
    <m/>
    <m/>
    <m/>
    <m/>
    <m/>
    <m/>
    <m/>
    <m/>
    <x v="1"/>
    <n v="2"/>
    <n v="1.9"/>
    <n v="1.95"/>
    <n v="18.399999999999999"/>
    <n v="18.399999999999999"/>
    <m/>
    <m/>
    <m/>
    <m/>
    <s v="intact"/>
    <n v="20"/>
    <n v="0.2"/>
    <n v="0.2"/>
    <s v="e"/>
    <s v="c"/>
    <s v="ec"/>
    <s v="canopy"/>
    <m/>
    <m/>
    <n v="18.399999999999999"/>
    <n v="0.9900000000000001"/>
    <m/>
    <m/>
    <m/>
    <m/>
  </r>
  <r>
    <s v="YGDSFL13"/>
    <n v="4"/>
    <s v="BT2052"/>
    <x v="0"/>
    <n v="1"/>
    <n v="20.2"/>
    <m/>
    <m/>
    <m/>
    <m/>
    <m/>
    <m/>
    <m/>
    <m/>
    <m/>
    <x v="1"/>
    <n v="2.1"/>
    <n v="1.9"/>
    <n v="2"/>
    <n v="12.4"/>
    <n v="12.4"/>
    <m/>
    <m/>
    <m/>
    <m/>
    <s v="intact"/>
    <n v="30"/>
    <n v="0.3"/>
    <n v="0.3"/>
    <s v="c"/>
    <s v="lsc"/>
    <s v="clsc"/>
    <s v="canopy"/>
    <m/>
    <m/>
    <n v="12.4"/>
    <n v="0.9900000000000001"/>
    <n v="5"/>
    <n v="2"/>
    <m/>
    <m/>
  </r>
  <r>
    <s v="YGDSFL13"/>
    <n v="4"/>
    <s v="BT2053"/>
    <x v="0"/>
    <n v="1"/>
    <n v="20"/>
    <m/>
    <m/>
    <m/>
    <m/>
    <m/>
    <m/>
    <m/>
    <m/>
    <m/>
    <x v="1"/>
    <n v="1.6"/>
    <n v="1.8"/>
    <n v="1.7000000000000002"/>
    <n v="13.5"/>
    <n v="12"/>
    <m/>
    <m/>
    <m/>
    <m/>
    <s v="intact"/>
    <n v="20"/>
    <n v="0.2"/>
    <n v="0.2"/>
    <s v="c"/>
    <s v="lsc"/>
    <s v="clsc"/>
    <s v="canopy"/>
    <n v="0.5"/>
    <m/>
    <m/>
    <n v="3.6666666666666667E-2"/>
    <m/>
    <n v="0.99"/>
    <m/>
    <m/>
  </r>
  <r>
    <s v="YGDSFL13"/>
    <n v="4"/>
    <s v="BT2054"/>
    <x v="49"/>
    <n v="1"/>
    <n v="20.5"/>
    <m/>
    <m/>
    <m/>
    <m/>
    <m/>
    <m/>
    <m/>
    <m/>
    <m/>
    <x v="1"/>
    <n v="1.6"/>
    <n v="2"/>
    <n v="1.8"/>
    <n v="8.1999999999999993"/>
    <n v="8.1999999999999993"/>
    <m/>
    <m/>
    <m/>
    <m/>
    <s v="intact"/>
    <n v="15"/>
    <n v="0.15"/>
    <n v="0.15"/>
    <s v="e"/>
    <s v="c"/>
    <s v="ec"/>
    <s v="canopy"/>
    <m/>
    <m/>
    <n v="8.1999999999999993"/>
    <n v="0.9900000000000001"/>
    <m/>
    <m/>
    <m/>
    <m/>
  </r>
  <r>
    <s v="YGDSFL13"/>
    <n v="4"/>
    <s v="BT2055"/>
    <x v="45"/>
    <n v="1"/>
    <n v="28.3"/>
    <m/>
    <m/>
    <m/>
    <m/>
    <m/>
    <m/>
    <m/>
    <m/>
    <m/>
    <x v="1"/>
    <n v="1.6"/>
    <n v="1.4"/>
    <n v="1.5"/>
    <n v="11.4"/>
    <n v="11.4"/>
    <m/>
    <m/>
    <m/>
    <m/>
    <s v="intact"/>
    <n v="20"/>
    <n v="0.2"/>
    <n v="0.2"/>
    <s v="e"/>
    <s v="sc"/>
    <s v="esc"/>
    <s v="canopy"/>
    <m/>
    <m/>
    <n v="11.4"/>
    <n v="0.9900000000000001"/>
    <m/>
    <m/>
    <m/>
    <m/>
  </r>
  <r>
    <s v="YGDSFL13"/>
    <n v="4"/>
    <s v="BT2056"/>
    <x v="25"/>
    <n v="1"/>
    <n v="27"/>
    <m/>
    <m/>
    <m/>
    <m/>
    <m/>
    <m/>
    <m/>
    <m/>
    <m/>
    <x v="1"/>
    <n v="1.4"/>
    <n v="1.3"/>
    <n v="1.35"/>
    <n v="14.5"/>
    <n v="14.5"/>
    <m/>
    <m/>
    <m/>
    <m/>
    <s v="intact"/>
    <n v="30"/>
    <n v="0.3"/>
    <n v="0.3"/>
    <s v="e"/>
    <s v="sc"/>
    <s v="esc"/>
    <s v="canopy"/>
    <m/>
    <m/>
    <n v="14.5"/>
    <n v="0.9900000000000001"/>
    <m/>
    <m/>
    <m/>
    <m/>
  </r>
  <r>
    <s v="YGDSFL13"/>
    <n v="4"/>
    <s v="BT2057"/>
    <x v="18"/>
    <n v="1"/>
    <n v="20.8"/>
    <m/>
    <m/>
    <m/>
    <m/>
    <m/>
    <m/>
    <m/>
    <m/>
    <m/>
    <x v="1"/>
    <n v="1.4"/>
    <n v="0.99"/>
    <n v="1.1949999999999998"/>
    <n v="14"/>
    <n v="14"/>
    <m/>
    <m/>
    <m/>
    <m/>
    <s v="intact"/>
    <n v="30"/>
    <n v="0.3"/>
    <n v="0.3"/>
    <s v="e"/>
    <s v="sc"/>
    <s v="esc"/>
    <s v="canopy"/>
    <m/>
    <m/>
    <n v="14"/>
    <n v="0.9900000000000001"/>
    <m/>
    <m/>
    <m/>
    <m/>
  </r>
  <r>
    <s v="YGDSFL13"/>
    <n v="4"/>
    <s v="BT2058"/>
    <x v="25"/>
    <n v="1"/>
    <n v="27.4"/>
    <m/>
    <m/>
    <m/>
    <m/>
    <m/>
    <m/>
    <m/>
    <m/>
    <m/>
    <x v="1"/>
    <n v="1.6"/>
    <n v="0.99"/>
    <n v="1.2949999999999999"/>
    <n v="15.5"/>
    <n v="15.5"/>
    <m/>
    <m/>
    <m/>
    <m/>
    <s v="intact"/>
    <n v="20"/>
    <n v="0.2"/>
    <n v="0.2"/>
    <s v="c"/>
    <s v="lsc"/>
    <s v="clsc"/>
    <s v="canopy"/>
    <n v="2.5"/>
    <m/>
    <m/>
    <n v="0.15967741935483873"/>
    <n v="0.99"/>
    <m/>
    <m/>
    <m/>
  </r>
  <r>
    <s v="YGDSFL13"/>
    <n v="4"/>
    <s v="BT2059"/>
    <x v="25"/>
    <n v="1"/>
    <n v="27"/>
    <m/>
    <m/>
    <m/>
    <m/>
    <m/>
    <m/>
    <m/>
    <m/>
    <m/>
    <x v="1"/>
    <n v="1.6"/>
    <n v="1.3"/>
    <n v="1.4500000000000002"/>
    <n v="15"/>
    <n v="15"/>
    <m/>
    <m/>
    <m/>
    <m/>
    <s v="intact"/>
    <n v="20"/>
    <n v="0.2"/>
    <n v="0.2"/>
    <s v="c"/>
    <s v="lsc"/>
    <s v="clsc"/>
    <s v="canopy"/>
    <n v="2.5"/>
    <m/>
    <m/>
    <n v="0.16499999999999998"/>
    <n v="4"/>
    <n v="5"/>
    <m/>
    <m/>
  </r>
  <r>
    <s v="YGDSFL13"/>
    <n v="4"/>
    <s v="BT2060"/>
    <x v="25"/>
    <n v="1"/>
    <n v="22.8"/>
    <m/>
    <m/>
    <m/>
    <m/>
    <m/>
    <m/>
    <m/>
    <m/>
    <m/>
    <x v="1"/>
    <n v="0.99"/>
    <n v="0.8"/>
    <n v="0.89500000000000002"/>
    <n v="13.4"/>
    <n v="13.4"/>
    <m/>
    <m/>
    <m/>
    <m/>
    <s v="intact"/>
    <n v="40"/>
    <n v="0.4"/>
    <n v="0.4"/>
    <s v="c"/>
    <s v="lsc"/>
    <s v="clsc"/>
    <s v="canopy"/>
    <m/>
    <m/>
    <n v="13.4"/>
    <n v="0.9900000000000001"/>
    <n v="4"/>
    <n v="0.99"/>
    <m/>
    <m/>
  </r>
  <r>
    <s v="YGDSFL13"/>
    <n v="4"/>
    <s v="BT2061"/>
    <x v="25"/>
    <n v="1"/>
    <n v="27.6"/>
    <m/>
    <m/>
    <m/>
    <m/>
    <m/>
    <m/>
    <m/>
    <m/>
    <m/>
    <x v="1"/>
    <n v="1.4"/>
    <n v="1.2"/>
    <n v="1.2999999999999998"/>
    <n v="12.4"/>
    <n v="12.4"/>
    <m/>
    <m/>
    <m/>
    <m/>
    <s v="intact"/>
    <n v="40"/>
    <n v="0.4"/>
    <n v="0.4"/>
    <s v="e"/>
    <s v="sc"/>
    <s v="esc"/>
    <s v="canopy"/>
    <m/>
    <m/>
    <n v="12.4"/>
    <n v="0.9900000000000001"/>
    <m/>
    <m/>
    <m/>
    <m/>
  </r>
  <r>
    <s v="YGDSFL13"/>
    <n v="4"/>
    <s v="BT2062"/>
    <x v="45"/>
    <n v="1"/>
    <n v="25.5"/>
    <m/>
    <m/>
    <m/>
    <m/>
    <m/>
    <m/>
    <m/>
    <m/>
    <m/>
    <x v="1"/>
    <n v="2.2000000000000002"/>
    <n v="1.8"/>
    <n v="2"/>
    <n v="13.4"/>
    <n v="13.4"/>
    <m/>
    <m/>
    <m/>
    <m/>
    <s v="intact"/>
    <n v="60"/>
    <n v="0.6"/>
    <n v="0.6"/>
    <s v="c"/>
    <s v="lsc"/>
    <s v="clsc"/>
    <s v="canopy"/>
    <m/>
    <m/>
    <n v="13.4"/>
    <n v="0.9900000000000001"/>
    <n v="3"/>
    <n v="0.99"/>
    <s v="dying from drought"/>
    <m/>
  </r>
  <r>
    <s v="YGDSFL13"/>
    <n v="4"/>
    <s v="BT2063"/>
    <x v="25"/>
    <n v="1"/>
    <n v="38.1"/>
    <m/>
    <m/>
    <m/>
    <m/>
    <m/>
    <m/>
    <m/>
    <m/>
    <m/>
    <x v="0"/>
    <n v="1.9"/>
    <n v="1.4"/>
    <n v="1.65"/>
    <n v="16.2"/>
    <n v="16.2"/>
    <m/>
    <m/>
    <m/>
    <m/>
    <s v="intact"/>
    <n v="50"/>
    <n v="0.5"/>
    <n v="0.5"/>
    <s v="c"/>
    <s v="lsc"/>
    <s v="clsc"/>
    <s v="canopy"/>
    <n v="3"/>
    <m/>
    <m/>
    <n v="0.18333333333333335"/>
    <n v="0.99"/>
    <m/>
    <m/>
    <m/>
  </r>
  <r>
    <s v="YGDSFL13"/>
    <n v="4"/>
    <s v="BT2064"/>
    <x v="25"/>
    <n v="1"/>
    <n v="21.4"/>
    <m/>
    <m/>
    <m/>
    <m/>
    <m/>
    <m/>
    <m/>
    <m/>
    <m/>
    <x v="0"/>
    <n v="1.3"/>
    <n v="1.1000000000000001"/>
    <n v="1.2000000000000002"/>
    <n v="13.4"/>
    <n v="13.4"/>
    <m/>
    <m/>
    <m/>
    <m/>
    <s v="intact"/>
    <n v="40"/>
    <n v="0.4"/>
    <n v="0.4"/>
    <s v="c"/>
    <s v="lsc"/>
    <s v="clsc"/>
    <s v="canopy"/>
    <n v="2.5"/>
    <m/>
    <m/>
    <n v="0.18470149253731341"/>
    <n v="9"/>
    <m/>
    <m/>
    <m/>
  </r>
  <r>
    <s v="YGDSFL13"/>
    <n v="4"/>
    <s v="BT2065"/>
    <x v="49"/>
    <n v="1"/>
    <n v="28.4"/>
    <m/>
    <m/>
    <m/>
    <m/>
    <m/>
    <m/>
    <m/>
    <m/>
    <m/>
    <x v="1"/>
    <n v="2"/>
    <n v="3.3"/>
    <n v="2.65"/>
    <n v="8"/>
    <n v="8"/>
    <m/>
    <m/>
    <m/>
    <m/>
    <s v="intact"/>
    <n v="20"/>
    <n v="0.2"/>
    <n v="0.2"/>
    <s v="e"/>
    <s v="sc"/>
    <s v="esc"/>
    <s v="canopy"/>
    <m/>
    <m/>
    <n v="8"/>
    <n v="0.9900000000000001"/>
    <m/>
    <m/>
    <m/>
    <m/>
  </r>
  <r>
    <s v="YGDSFL13"/>
    <n v="4"/>
    <s v="BT2066"/>
    <x v="18"/>
    <n v="1"/>
    <n v="26"/>
    <m/>
    <m/>
    <m/>
    <m/>
    <m/>
    <m/>
    <m/>
    <m/>
    <m/>
    <x v="1"/>
    <n v="1.5"/>
    <n v="0.99"/>
    <n v="1.2450000000000001"/>
    <n v="17.2"/>
    <n v="17.2"/>
    <m/>
    <m/>
    <m/>
    <m/>
    <s v="intact"/>
    <n v="20"/>
    <n v="0.2"/>
    <n v="0.2"/>
    <s v="e"/>
    <s v="sc"/>
    <s v="esc"/>
    <s v="canopy"/>
    <m/>
    <m/>
    <n v="17.2"/>
    <n v="0.9900000000000001"/>
    <m/>
    <m/>
    <m/>
    <m/>
  </r>
  <r>
    <s v="YGDSFL13"/>
    <n v="4"/>
    <s v="BT2067"/>
    <x v="25"/>
    <n v="1"/>
    <n v="42.6"/>
    <m/>
    <m/>
    <m/>
    <m/>
    <m/>
    <m/>
    <m/>
    <m/>
    <m/>
    <x v="1"/>
    <n v="0.99"/>
    <n v="0.9"/>
    <n v="0.94500000000000006"/>
    <n v="16.399999999999999"/>
    <n v="16.399999999999999"/>
    <m/>
    <m/>
    <m/>
    <m/>
    <s v="intact"/>
    <n v="50"/>
    <n v="0.5"/>
    <n v="0.5"/>
    <s v="c"/>
    <s v="lsc"/>
    <s v="clsc"/>
    <s v="canopy"/>
    <n v="2.5"/>
    <m/>
    <m/>
    <n v="0.15091463414634149"/>
    <n v="3"/>
    <n v="2"/>
    <m/>
    <m/>
  </r>
  <r>
    <s v="YGDSFL13"/>
    <n v="4"/>
    <s v="BT2068"/>
    <x v="25"/>
    <n v="1"/>
    <n v="36"/>
    <m/>
    <m/>
    <m/>
    <m/>
    <m/>
    <m/>
    <m/>
    <m/>
    <m/>
    <x v="1"/>
    <n v="1.1000000000000001"/>
    <n v="1.6"/>
    <n v="1.35"/>
    <n v="17.3"/>
    <n v="17.3"/>
    <m/>
    <m/>
    <m/>
    <m/>
    <s v="intact"/>
    <n v="50"/>
    <n v="0.5"/>
    <n v="0.5"/>
    <s v="e"/>
    <s v="sc"/>
    <s v="esc"/>
    <s v="canopy"/>
    <m/>
    <m/>
    <n v="17.3"/>
    <n v="0.9900000000000001"/>
    <m/>
    <m/>
    <m/>
    <m/>
  </r>
  <r>
    <s v="YGDSFL13"/>
    <n v="4"/>
    <s v="BT2069"/>
    <x v="25"/>
    <n v="1"/>
    <n v="20"/>
    <m/>
    <m/>
    <m/>
    <m/>
    <m/>
    <m/>
    <m/>
    <m/>
    <m/>
    <x v="0"/>
    <n v="0.99"/>
    <n v="1.1000000000000001"/>
    <n v="1.0449999999999999"/>
    <n v="14.8"/>
    <n v="12.8"/>
    <m/>
    <m/>
    <m/>
    <m/>
    <s v="intact"/>
    <n v="40"/>
    <n v="0.4"/>
    <n v="0.4"/>
    <s v="c"/>
    <s v="lsc"/>
    <s v="clsc"/>
    <s v="canopy"/>
    <n v="4"/>
    <m/>
    <m/>
    <n v="0.26756756756756755"/>
    <n v="5"/>
    <n v="3"/>
    <m/>
    <m/>
  </r>
  <r>
    <s v="YGDSFL13"/>
    <n v="4"/>
    <s v="BT2070"/>
    <x v="25"/>
    <n v="1"/>
    <n v="28.9"/>
    <m/>
    <m/>
    <m/>
    <m/>
    <m/>
    <m/>
    <m/>
    <m/>
    <m/>
    <x v="0"/>
    <n v="1.8"/>
    <n v="1.1000000000000001"/>
    <n v="1.4500000000000002"/>
    <n v="18"/>
    <n v="18"/>
    <m/>
    <m/>
    <m/>
    <m/>
    <s v="intact"/>
    <n v="30"/>
    <n v="0.3"/>
    <n v="0.3"/>
    <s v="c"/>
    <s v="lsc"/>
    <s v="clsc"/>
    <s v="canopy"/>
    <n v="0.99"/>
    <m/>
    <m/>
    <n v="5.5E-2"/>
    <n v="2"/>
    <m/>
    <m/>
    <m/>
  </r>
  <r>
    <s v="YGDSFL13"/>
    <n v="3"/>
    <s v="BT2071"/>
    <x v="0"/>
    <n v="1"/>
    <n v="13"/>
    <m/>
    <m/>
    <m/>
    <m/>
    <m/>
    <m/>
    <m/>
    <m/>
    <m/>
    <x v="1"/>
    <n v="2.4"/>
    <n v="2.1"/>
    <n v="2.25"/>
    <n v="9.5"/>
    <n v="9.5"/>
    <m/>
    <m/>
    <m/>
    <m/>
    <s v="intact"/>
    <n v="5"/>
    <n v="0.05"/>
    <n v="0.05"/>
    <s v="e"/>
    <s v="sc"/>
    <s v="esc"/>
    <s v="canopy"/>
    <m/>
    <m/>
    <n v="9.5"/>
    <n v="0.9900000000000001"/>
    <m/>
    <m/>
    <m/>
    <m/>
  </r>
  <r>
    <s v="YGDSFL13"/>
    <n v="3"/>
    <s v="BT2072"/>
    <x v="39"/>
    <n v="1"/>
    <n v="12"/>
    <m/>
    <m/>
    <m/>
    <m/>
    <m/>
    <m/>
    <m/>
    <m/>
    <m/>
    <x v="1"/>
    <n v="1.4"/>
    <n v="0.9"/>
    <n v="1.1499999999999999"/>
    <n v="9.1999999999999993"/>
    <n v="9.1999999999999993"/>
    <m/>
    <m/>
    <m/>
    <m/>
    <s v="intact"/>
    <n v="5"/>
    <n v="0.05"/>
    <n v="0.05"/>
    <s v="c"/>
    <s v="lsc"/>
    <s v="clsc"/>
    <s v="canopy"/>
    <n v="3"/>
    <m/>
    <m/>
    <n v="0.32282608695652176"/>
    <n v="2"/>
    <n v="0.99"/>
    <m/>
    <m/>
  </r>
  <r>
    <s v="YGDSFL13"/>
    <n v="3"/>
    <s v="BT2073"/>
    <x v="45"/>
    <n v="1"/>
    <n v="14.2"/>
    <m/>
    <m/>
    <m/>
    <m/>
    <m/>
    <m/>
    <m/>
    <m/>
    <m/>
    <x v="1"/>
    <n v="1.8"/>
    <n v="1.6"/>
    <n v="1.7000000000000002"/>
    <n v="6"/>
    <n v="6"/>
    <m/>
    <m/>
    <m/>
    <m/>
    <s v="intact"/>
    <n v="15"/>
    <n v="0.15"/>
    <n v="0.15"/>
    <s v="e"/>
    <s v="sc"/>
    <s v="esc"/>
    <s v="canopy"/>
    <m/>
    <m/>
    <n v="6"/>
    <n v="0.9900000000000001"/>
    <m/>
    <m/>
    <m/>
    <m/>
  </r>
  <r>
    <s v="YGDSFL13"/>
    <n v="3"/>
    <s v="BT2074"/>
    <x v="45"/>
    <n v="1"/>
    <n v="17.399999999999999"/>
    <m/>
    <m/>
    <m/>
    <m/>
    <m/>
    <m/>
    <m/>
    <m/>
    <m/>
    <x v="1"/>
    <n v="1.5"/>
    <n v="1.2"/>
    <n v="1.35"/>
    <n v="12.4"/>
    <n v="12.4"/>
    <m/>
    <m/>
    <m/>
    <m/>
    <s v="intact"/>
    <n v="30"/>
    <n v="0.3"/>
    <n v="0.3"/>
    <s v="e"/>
    <s v="sc"/>
    <s v="esc"/>
    <s v="canopy"/>
    <m/>
    <m/>
    <n v="12.4"/>
    <n v="0.9900000000000001"/>
    <m/>
    <m/>
    <m/>
    <m/>
  </r>
  <r>
    <s v="YGDSFL13"/>
    <n v="3"/>
    <s v="BT2075"/>
    <x v="0"/>
    <n v="1"/>
    <n v="17.399999999999999"/>
    <m/>
    <m/>
    <m/>
    <m/>
    <m/>
    <m/>
    <m/>
    <m/>
    <m/>
    <x v="1"/>
    <n v="1.4"/>
    <n v="1.3"/>
    <n v="1.35"/>
    <n v="13"/>
    <n v="13"/>
    <m/>
    <m/>
    <m/>
    <m/>
    <s v="intact"/>
    <n v="10"/>
    <n v="0.1"/>
    <n v="0.1"/>
    <s v="c"/>
    <s v="lsc"/>
    <s v="clsc"/>
    <s v="canopy"/>
    <m/>
    <m/>
    <n v="13"/>
    <n v="0.9900000000000001"/>
    <m/>
    <n v="2"/>
    <m/>
    <m/>
  </r>
  <r>
    <s v="YGDSFL13"/>
    <n v="3"/>
    <s v="BT2076"/>
    <x v="25"/>
    <n v="1"/>
    <n v="12"/>
    <m/>
    <m/>
    <m/>
    <m/>
    <m/>
    <m/>
    <m/>
    <m/>
    <m/>
    <x v="0"/>
    <n v="0.7"/>
    <n v="0.7"/>
    <n v="0.7"/>
    <n v="12"/>
    <n v="10"/>
    <m/>
    <m/>
    <m/>
    <m/>
    <s v="intact"/>
    <n v="30"/>
    <n v="0.3"/>
    <n v="0.3"/>
    <s v="c"/>
    <s v="lsc"/>
    <s v="clsc"/>
    <s v="canopy"/>
    <m/>
    <m/>
    <n v="10"/>
    <n v="0.82500000000000018"/>
    <n v="2"/>
    <n v="0.99"/>
    <m/>
    <m/>
  </r>
  <r>
    <s v="YGDSFL13"/>
    <n v="3"/>
    <s v="BT2077"/>
    <x v="45"/>
    <n v="1"/>
    <n v="18.100000000000001"/>
    <m/>
    <m/>
    <m/>
    <m/>
    <m/>
    <m/>
    <m/>
    <m/>
    <m/>
    <x v="1"/>
    <n v="1.1000000000000001"/>
    <n v="1.8"/>
    <n v="1.4500000000000002"/>
    <n v="12"/>
    <n v="12"/>
    <m/>
    <m/>
    <m/>
    <m/>
    <s v="intact"/>
    <n v="30"/>
    <n v="0.3"/>
    <n v="0.3"/>
    <s v="e"/>
    <s v="sc"/>
    <s v="esc"/>
    <s v="canopy"/>
    <m/>
    <m/>
    <n v="12"/>
    <n v="0.9900000000000001"/>
    <m/>
    <m/>
    <m/>
    <m/>
  </r>
  <r>
    <s v="YGDSFL13"/>
    <n v="3"/>
    <s v="BT2078"/>
    <x v="39"/>
    <n v="2"/>
    <n v="17.399999999999999"/>
    <n v="10.4"/>
    <m/>
    <m/>
    <m/>
    <m/>
    <m/>
    <m/>
    <m/>
    <m/>
    <x v="1"/>
    <n v="0.9"/>
    <n v="0.6"/>
    <n v="0.75"/>
    <m/>
    <m/>
    <m/>
    <m/>
    <m/>
    <m/>
    <s v="intact"/>
    <n v="20"/>
    <n v="0.2"/>
    <n v="0.2"/>
    <s v="c"/>
    <s v="lsc"/>
    <s v="clsc"/>
    <s v="canopy"/>
    <n v="0.5"/>
    <m/>
    <m/>
    <m/>
    <n v="2"/>
    <m/>
    <s v="no height data"/>
    <m/>
  </r>
  <r>
    <s v="YGDSFL14"/>
    <n v="3"/>
    <s v="BT2079"/>
    <x v="49"/>
    <n v="1"/>
    <n v="12.3"/>
    <m/>
    <m/>
    <m/>
    <m/>
    <m/>
    <m/>
    <m/>
    <m/>
    <m/>
    <x v="0"/>
    <n v="1.1000000000000001"/>
    <n v="1.3"/>
    <n v="1.2000000000000002"/>
    <n v="6.5"/>
    <n v="6.5"/>
    <m/>
    <m/>
    <m/>
    <s v="canopy"/>
    <s v="canopy"/>
    <n v="70"/>
    <n v="0.70000000000000007"/>
    <n v="0.70000000000000007"/>
    <s v="c"/>
    <s v="ls"/>
    <s v="cls"/>
    <s v="stem"/>
    <n v="2"/>
    <n v="1.5"/>
    <m/>
    <n v="0.30461538461538462"/>
    <n v="6"/>
    <n v="10"/>
    <m/>
    <m/>
  </r>
  <r>
    <s v="YGDSFL14"/>
    <n v="3"/>
    <s v="BT2080"/>
    <x v="0"/>
    <n v="1"/>
    <n v="10.6"/>
    <m/>
    <m/>
    <m/>
    <m/>
    <m/>
    <m/>
    <m/>
    <m/>
    <m/>
    <x v="1"/>
    <n v="1.8"/>
    <n v="2"/>
    <n v="1.9"/>
    <n v="9"/>
    <n v="5"/>
    <m/>
    <m/>
    <m/>
    <s v="canopy"/>
    <s v="canopy"/>
    <n v="80"/>
    <n v="0.8"/>
    <n v="0.8"/>
    <s v="c"/>
    <s v="ls"/>
    <s v="cls"/>
    <s v="stem"/>
    <n v="0.5"/>
    <n v="1.8"/>
    <m/>
    <n v="0.19800000000000001"/>
    <m/>
    <n v="10"/>
    <m/>
    <m/>
  </r>
  <r>
    <s v="YGDSFL14"/>
    <n v="3"/>
    <s v="BT2081"/>
    <x v="25"/>
    <n v="1"/>
    <n v="16.5"/>
    <m/>
    <m/>
    <m/>
    <m/>
    <m/>
    <m/>
    <m/>
    <m/>
    <m/>
    <x v="0"/>
    <n v="0.7"/>
    <n v="0.6"/>
    <n v="0.64999999999999991"/>
    <n v="12"/>
    <n v="5.6"/>
    <m/>
    <m/>
    <m/>
    <s v="canopy"/>
    <s v="canopy"/>
    <n v="80"/>
    <n v="0.8"/>
    <n v="0.8"/>
    <s v="c"/>
    <s v="lsc"/>
    <s v="clsc"/>
    <s v="canopy"/>
    <n v="3.5"/>
    <n v="3"/>
    <m/>
    <n v="0.28875000000000006"/>
    <n v="2"/>
    <m/>
    <m/>
    <m/>
  </r>
  <r>
    <s v="YGDSFL14"/>
    <n v="3"/>
    <s v="BT2082"/>
    <x v="0"/>
    <n v="1"/>
    <n v="11.5"/>
    <m/>
    <m/>
    <m/>
    <m/>
    <m/>
    <m/>
    <m/>
    <m/>
    <m/>
    <x v="0"/>
    <n v="2.1"/>
    <n v="2.6"/>
    <n v="2.35"/>
    <n v="10"/>
    <n v="9"/>
    <m/>
    <m/>
    <m/>
    <s v="canopy"/>
    <s v="canopy"/>
    <n v="70"/>
    <n v="0.70000000000000007"/>
    <n v="0.70000000000000007"/>
    <s v="c"/>
    <s v="ls"/>
    <s v="cls"/>
    <s v="stem"/>
    <n v="4"/>
    <n v="4"/>
    <m/>
    <n v="0.39600000000000002"/>
    <n v="4"/>
    <m/>
    <m/>
    <m/>
  </r>
  <r>
    <s v="YGDSFL14"/>
    <n v="4"/>
    <s v="BT2083"/>
    <x v="25"/>
    <n v="1"/>
    <n v="30.1"/>
    <m/>
    <m/>
    <m/>
    <m/>
    <m/>
    <m/>
    <m/>
    <m/>
    <m/>
    <x v="0"/>
    <n v="1.2"/>
    <n v="1.2"/>
    <n v="1.2"/>
    <n v="15.6"/>
    <n v="15.6"/>
    <m/>
    <m/>
    <m/>
    <m/>
    <s v="intact"/>
    <n v="20"/>
    <n v="0.2"/>
    <n v="0.2"/>
    <s v="c"/>
    <s v="lsc"/>
    <s v="clsc"/>
    <s v="canopy"/>
    <n v="1.5"/>
    <m/>
    <m/>
    <n v="9.5192307692307715E-2"/>
    <n v="2"/>
    <m/>
    <m/>
    <m/>
  </r>
  <r>
    <s v="YGDSFL14"/>
    <n v="4"/>
    <s v="BT2084"/>
    <x v="25"/>
    <n v="1"/>
    <n v="33.1"/>
    <m/>
    <m/>
    <m/>
    <m/>
    <m/>
    <m/>
    <m/>
    <m/>
    <m/>
    <x v="0"/>
    <n v="1.3"/>
    <n v="1.2"/>
    <n v="1.25"/>
    <n v="14.8"/>
    <n v="14.8"/>
    <m/>
    <m/>
    <m/>
    <m/>
    <s v="intact"/>
    <n v="30"/>
    <n v="0.3"/>
    <n v="0.3"/>
    <s v="c"/>
    <s v="lsc"/>
    <s v="clsc"/>
    <s v="canopy"/>
    <n v="2"/>
    <m/>
    <m/>
    <n v="0.13378378378378378"/>
    <n v="2"/>
    <n v="0.99"/>
    <m/>
    <m/>
  </r>
  <r>
    <s v="YGDSFL14"/>
    <n v="4"/>
    <s v="BT2085"/>
    <x v="0"/>
    <n v="1"/>
    <n v="75.5"/>
    <m/>
    <m/>
    <m/>
    <m/>
    <m/>
    <m/>
    <m/>
    <m/>
    <m/>
    <x v="0"/>
    <n v="3.1"/>
    <n v="2.7"/>
    <n v="2.9000000000000004"/>
    <n v="17"/>
    <n v="17"/>
    <m/>
    <m/>
    <m/>
    <m/>
    <s v="intact"/>
    <n v="30"/>
    <n v="0.3"/>
    <n v="0.3"/>
    <s v="c"/>
    <s v="lsc"/>
    <s v="clsc"/>
    <s v="canopy"/>
    <n v="4"/>
    <m/>
    <m/>
    <n v="0.23294117647058823"/>
    <n v="4"/>
    <n v="4"/>
    <m/>
    <m/>
  </r>
  <r>
    <s v="YGDSFL14"/>
    <n v="4"/>
    <s v="BT2086"/>
    <x v="25"/>
    <n v="2"/>
    <n v="30.8"/>
    <n v="26.4"/>
    <m/>
    <m/>
    <m/>
    <m/>
    <m/>
    <m/>
    <m/>
    <m/>
    <x v="0"/>
    <n v="0.01"/>
    <n v="0.01"/>
    <n v="0.01"/>
    <n v="17.2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YGDSFL14"/>
    <n v="4"/>
    <s v="BT2087"/>
    <x v="0"/>
    <n v="1"/>
    <n v="47.3"/>
    <m/>
    <m/>
    <m/>
    <m/>
    <m/>
    <m/>
    <m/>
    <m/>
    <m/>
    <x v="0"/>
    <n v="3"/>
    <n v="2.2999999999999998"/>
    <n v="2.65"/>
    <n v="17.600000000000001"/>
    <n v="17.600000000000001"/>
    <m/>
    <m/>
    <m/>
    <m/>
    <s v="intact"/>
    <n v="20"/>
    <n v="0.2"/>
    <n v="0.2"/>
    <s v="c"/>
    <s v="lsc"/>
    <s v="clsc"/>
    <s v="canopy"/>
    <n v="5"/>
    <m/>
    <m/>
    <n v="0.28125"/>
    <n v="5"/>
    <n v="2"/>
    <m/>
    <m/>
  </r>
  <r>
    <s v="YGDSFL14"/>
    <n v="4"/>
    <s v="BT2088"/>
    <x v="0"/>
    <n v="1"/>
    <n v="24.1"/>
    <m/>
    <m/>
    <m/>
    <m/>
    <m/>
    <m/>
    <m/>
    <m/>
    <m/>
    <x v="0"/>
    <n v="2.2000000000000002"/>
    <n v="2.4"/>
    <n v="2.2999999999999998"/>
    <n v="13.8"/>
    <n v="13.8"/>
    <m/>
    <m/>
    <m/>
    <m/>
    <s v="intact"/>
    <n v="20"/>
    <n v="0.2"/>
    <n v="0.2"/>
    <s v="c"/>
    <s v="lsc"/>
    <s v="clsc"/>
    <s v="canopy"/>
    <n v="0.99"/>
    <m/>
    <m/>
    <n v="7.1739130434782611E-2"/>
    <n v="0.99"/>
    <m/>
    <m/>
    <m/>
  </r>
  <r>
    <s v="YGDSFL14"/>
    <n v="4"/>
    <s v="BT2089"/>
    <x v="0"/>
    <n v="1"/>
    <n v="54.6"/>
    <m/>
    <m/>
    <m/>
    <m/>
    <m/>
    <m/>
    <m/>
    <m/>
    <m/>
    <x v="1"/>
    <n v="2.1"/>
    <n v="2.8"/>
    <n v="2.4500000000000002"/>
    <n v="15"/>
    <n v="15"/>
    <m/>
    <m/>
    <m/>
    <m/>
    <s v="intact"/>
    <n v="10"/>
    <n v="0.1"/>
    <n v="0.1"/>
    <s v="e"/>
    <s v="c"/>
    <s v="ec"/>
    <s v="canopy"/>
    <m/>
    <m/>
    <n v="15"/>
    <n v="0.9900000000000001"/>
    <m/>
    <m/>
    <m/>
    <m/>
  </r>
  <r>
    <s v="YGDSFL14"/>
    <n v="4"/>
    <s v="BT2090"/>
    <x v="25"/>
    <n v="1"/>
    <n v="42.8"/>
    <m/>
    <m/>
    <m/>
    <m/>
    <m/>
    <m/>
    <m/>
    <m/>
    <m/>
    <x v="1"/>
    <n v="1.2"/>
    <n v="0.99"/>
    <n v="1.095"/>
    <n v="16.399999999999999"/>
    <n v="16.399999999999999"/>
    <m/>
    <m/>
    <m/>
    <m/>
    <s v="intact"/>
    <n v="30"/>
    <n v="0.3"/>
    <n v="0.3"/>
    <s v="c"/>
    <s v="lc"/>
    <s v="clc"/>
    <s v="canopy"/>
    <n v="3"/>
    <m/>
    <m/>
    <n v="0.18109756097560981"/>
    <n v="0.99"/>
    <n v="0.99"/>
    <m/>
    <m/>
  </r>
  <r>
    <s v="YGDSFL14"/>
    <n v="4"/>
    <s v="BT2091"/>
    <x v="25"/>
    <n v="1"/>
    <n v="23.1"/>
    <m/>
    <m/>
    <m/>
    <m/>
    <m/>
    <m/>
    <m/>
    <m/>
    <m/>
    <x v="1"/>
    <n v="1.1000000000000001"/>
    <n v="0.8"/>
    <n v="0.95000000000000007"/>
    <n v="14.8"/>
    <n v="14.8"/>
    <m/>
    <m/>
    <m/>
    <m/>
    <s v="intact"/>
    <n v="20"/>
    <n v="0.2"/>
    <n v="0.2"/>
    <s v="c"/>
    <s v="lsc"/>
    <s v="clsc"/>
    <s v="canopy"/>
    <n v="2"/>
    <m/>
    <m/>
    <n v="0.13378378378378378"/>
    <n v="3"/>
    <n v="0.99"/>
    <m/>
    <m/>
  </r>
  <r>
    <s v="YGDSFL14"/>
    <n v="4"/>
    <s v="BT2092"/>
    <x v="0"/>
    <n v="1"/>
    <n v="22.6"/>
    <m/>
    <m/>
    <m/>
    <m/>
    <m/>
    <m/>
    <m/>
    <m/>
    <m/>
    <x v="1"/>
    <n v="2.2999999999999998"/>
    <n v="2.2999999999999998"/>
    <n v="2.2999999999999998"/>
    <n v="18"/>
    <n v="18"/>
    <m/>
    <m/>
    <m/>
    <m/>
    <s v="intact"/>
    <n v="5"/>
    <n v="0.05"/>
    <n v="0.05"/>
    <s v="c"/>
    <s v="lsc"/>
    <s v="clsc"/>
    <s v="canopy"/>
    <n v="2"/>
    <m/>
    <m/>
    <n v="0.11"/>
    <n v="5"/>
    <n v="3"/>
    <m/>
    <m/>
  </r>
  <r>
    <s v="YGDSFL14"/>
    <n v="4"/>
    <s v="BT2093"/>
    <x v="0"/>
    <n v="1"/>
    <n v="41"/>
    <m/>
    <m/>
    <m/>
    <m/>
    <m/>
    <m/>
    <m/>
    <m/>
    <m/>
    <x v="1"/>
    <n v="2.4"/>
    <n v="2.5"/>
    <n v="2.4500000000000002"/>
    <n v="15.8"/>
    <n v="15.8"/>
    <m/>
    <m/>
    <m/>
    <m/>
    <s v="intact"/>
    <n v="10"/>
    <n v="0.1"/>
    <n v="0.1"/>
    <s v="c"/>
    <s v="lsc"/>
    <s v="clsc"/>
    <s v="canopy"/>
    <n v="3"/>
    <m/>
    <m/>
    <n v="0.1879746835443038"/>
    <n v="3"/>
    <n v="5"/>
    <m/>
    <m/>
  </r>
  <r>
    <s v="YGDSFL14"/>
    <n v="4"/>
    <s v="BT2094"/>
    <x v="39"/>
    <n v="1"/>
    <n v="32.9"/>
    <m/>
    <m/>
    <m/>
    <m/>
    <m/>
    <m/>
    <m/>
    <m/>
    <m/>
    <x v="1"/>
    <n v="1.4"/>
    <n v="1.5"/>
    <n v="1.45"/>
    <n v="16.399999999999999"/>
    <n v="16.399999999999999"/>
    <m/>
    <m/>
    <m/>
    <m/>
    <s v="intact"/>
    <n v="10"/>
    <n v="0.1"/>
    <n v="0.1"/>
    <s v="e"/>
    <s v="sc"/>
    <s v="esc"/>
    <s v="canopy"/>
    <m/>
    <m/>
    <n v="16.399999999999999"/>
    <n v="0.9900000000000001"/>
    <m/>
    <m/>
    <m/>
    <m/>
  </r>
  <r>
    <s v="YGDSFL14"/>
    <n v="4"/>
    <s v="BT2095"/>
    <x v="25"/>
    <n v="1"/>
    <n v="33.299999999999997"/>
    <m/>
    <m/>
    <m/>
    <m/>
    <m/>
    <m/>
    <m/>
    <m/>
    <m/>
    <x v="0"/>
    <n v="0.99"/>
    <n v="0.8"/>
    <n v="0.89500000000000002"/>
    <n v="10.4"/>
    <n v="10.4"/>
    <m/>
    <m/>
    <m/>
    <m/>
    <s v="intact"/>
    <n v="30"/>
    <n v="0.3"/>
    <n v="0.3"/>
    <s v="c"/>
    <s v="lsc"/>
    <s v="clsc"/>
    <s v="canopy"/>
    <n v="3"/>
    <m/>
    <m/>
    <n v="0.28557692307692306"/>
    <n v="5"/>
    <m/>
    <m/>
    <m/>
  </r>
  <r>
    <s v="YGDSFL14"/>
    <n v="4"/>
    <s v="BT2096"/>
    <x v="0"/>
    <n v="1"/>
    <n v="28.8"/>
    <m/>
    <m/>
    <m/>
    <m/>
    <m/>
    <m/>
    <m/>
    <m/>
    <m/>
    <x v="0"/>
    <n v="1.9"/>
    <n v="2.2999999999999998"/>
    <n v="2.0999999999999996"/>
    <n v="13.2"/>
    <n v="13.2"/>
    <m/>
    <m/>
    <m/>
    <m/>
    <s v="intact"/>
    <n v="5"/>
    <n v="0.05"/>
    <n v="0.05"/>
    <s v="c"/>
    <s v="lsc"/>
    <s v="clsc"/>
    <s v="canopy"/>
    <n v="5"/>
    <m/>
    <m/>
    <n v="0.375"/>
    <n v="5"/>
    <n v="7"/>
    <m/>
    <m/>
  </r>
  <r>
    <s v="YGDSFL14"/>
    <n v="4"/>
    <s v="BT2097"/>
    <x v="49"/>
    <n v="1"/>
    <n v="24"/>
    <m/>
    <m/>
    <m/>
    <m/>
    <m/>
    <m/>
    <m/>
    <m/>
    <m/>
    <x v="1"/>
    <n v="1.1000000000000001"/>
    <n v="1.2"/>
    <n v="1.1499999999999999"/>
    <n v="10"/>
    <n v="10"/>
    <m/>
    <m/>
    <m/>
    <m/>
    <s v="intact"/>
    <n v="10"/>
    <n v="0.1"/>
    <n v="0.1"/>
    <s v="e"/>
    <s v="c"/>
    <s v="ec"/>
    <s v="canopy"/>
    <m/>
    <m/>
    <n v="10"/>
    <n v="0.9900000000000001"/>
    <m/>
    <m/>
    <m/>
    <m/>
  </r>
  <r>
    <s v="YGDSFL14"/>
    <n v="4"/>
    <s v="BT2098"/>
    <x v="0"/>
    <n v="1"/>
    <n v="25"/>
    <m/>
    <m/>
    <m/>
    <m/>
    <m/>
    <m/>
    <m/>
    <m/>
    <m/>
    <x v="1"/>
    <n v="2.4"/>
    <n v="2.1"/>
    <n v="2.25"/>
    <n v="16.2"/>
    <n v="16.2"/>
    <m/>
    <m/>
    <m/>
    <m/>
    <s v="intact"/>
    <n v="5"/>
    <n v="0.05"/>
    <n v="0.05"/>
    <s v="e"/>
    <s v="sc"/>
    <s v="esc"/>
    <s v="canopy"/>
    <m/>
    <m/>
    <n v="16.2"/>
    <n v="0.9900000000000001"/>
    <m/>
    <m/>
    <m/>
    <m/>
  </r>
  <r>
    <s v="YGDSFL14"/>
    <n v="4"/>
    <s v="BT2099"/>
    <x v="25"/>
    <n v="2"/>
    <n v="56.5"/>
    <n v="47"/>
    <m/>
    <m/>
    <m/>
    <m/>
    <m/>
    <m/>
    <m/>
    <m/>
    <x v="0"/>
    <n v="1.2"/>
    <n v="0.99"/>
    <n v="1.095"/>
    <n v="18.399999999999999"/>
    <n v="18.399999999999999"/>
    <m/>
    <m/>
    <m/>
    <m/>
    <s v="intact"/>
    <n v="40"/>
    <n v="0.4"/>
    <n v="0.4"/>
    <s v="c"/>
    <s v="lsc"/>
    <s v="clsc"/>
    <s v="canopy"/>
    <n v="3"/>
    <m/>
    <m/>
    <n v="0.16141304347826088"/>
    <n v="7"/>
    <n v="2"/>
    <m/>
    <m/>
  </r>
  <r>
    <s v="YGDSFL14"/>
    <n v="4"/>
    <s v="BT2100"/>
    <x v="0"/>
    <n v="1"/>
    <n v="30.1"/>
    <m/>
    <m/>
    <m/>
    <m/>
    <m/>
    <m/>
    <m/>
    <m/>
    <m/>
    <x v="1"/>
    <n v="3"/>
    <n v="2.2000000000000002"/>
    <n v="2.6"/>
    <n v="15.4"/>
    <n v="15.4"/>
    <m/>
    <m/>
    <m/>
    <m/>
    <s v="intact"/>
    <n v="20"/>
    <n v="0.2"/>
    <n v="0.2"/>
    <s v="c"/>
    <s v="lsc"/>
    <s v="clsc"/>
    <s v="canopy"/>
    <n v="0.99"/>
    <m/>
    <m/>
    <n v="6.4285714285714279E-2"/>
    <n v="3"/>
    <m/>
    <m/>
    <m/>
  </r>
  <r>
    <s v="YGDSFL14"/>
    <n v="3"/>
    <s v="BT2101"/>
    <x v="49"/>
    <n v="1"/>
    <n v="14.8"/>
    <m/>
    <m/>
    <m/>
    <m/>
    <m/>
    <m/>
    <m/>
    <m/>
    <m/>
    <x v="1"/>
    <n v="1.9"/>
    <n v="1.9"/>
    <n v="1.9"/>
    <n v="13.8"/>
    <n v="13.8"/>
    <m/>
    <m/>
    <m/>
    <m/>
    <s v="intact"/>
    <n v="15"/>
    <n v="0.15"/>
    <n v="0.15"/>
    <s v="e"/>
    <s v="c"/>
    <s v="ec"/>
    <s v="canopy"/>
    <m/>
    <m/>
    <n v="13.8"/>
    <n v="0.9900000000000001"/>
    <m/>
    <m/>
    <m/>
    <m/>
  </r>
  <r>
    <s v="YGDSFL14"/>
    <n v="3"/>
    <s v="BT2102"/>
    <x v="49"/>
    <n v="1"/>
    <n v="10.7"/>
    <m/>
    <m/>
    <m/>
    <m/>
    <m/>
    <m/>
    <m/>
    <m/>
    <m/>
    <x v="1"/>
    <n v="2.8"/>
    <n v="2.2000000000000002"/>
    <n v="2.5"/>
    <n v="4.2"/>
    <n v="4.2"/>
    <m/>
    <m/>
    <m/>
    <m/>
    <s v="intact"/>
    <n v="10"/>
    <n v="0.1"/>
    <n v="0.1"/>
    <s v="c"/>
    <s v="lsc"/>
    <s v="clsc"/>
    <s v="canopy"/>
    <n v="0.5"/>
    <m/>
    <m/>
    <n v="0.11785714285714285"/>
    <n v="3"/>
    <m/>
    <m/>
    <m/>
  </r>
  <r>
    <s v="YGDSFL14"/>
    <n v="3"/>
    <s v="BT2103"/>
    <x v="49"/>
    <n v="1"/>
    <n v="10.3"/>
    <m/>
    <m/>
    <m/>
    <m/>
    <m/>
    <m/>
    <m/>
    <m/>
    <m/>
    <x v="1"/>
    <n v="1.5"/>
    <n v="1.1000000000000001"/>
    <n v="1.3"/>
    <n v="10"/>
    <n v="10"/>
    <m/>
    <m/>
    <m/>
    <m/>
    <s v="intact"/>
    <n v="15"/>
    <n v="0.15"/>
    <n v="0.15"/>
    <s v="e"/>
    <s v="sc"/>
    <s v="esc"/>
    <s v="canopy"/>
    <m/>
    <m/>
    <n v="10"/>
    <n v="0.9900000000000001"/>
    <m/>
    <m/>
    <m/>
    <m/>
  </r>
  <r>
    <s v="YGDSFL14"/>
    <n v="3"/>
    <s v="BT2104"/>
    <x v="49"/>
    <n v="1"/>
    <n v="16.8"/>
    <m/>
    <m/>
    <m/>
    <m/>
    <m/>
    <m/>
    <m/>
    <m/>
    <m/>
    <x v="1"/>
    <n v="1.8"/>
    <n v="1.8"/>
    <n v="1.8"/>
    <n v="10"/>
    <n v="10"/>
    <m/>
    <m/>
    <m/>
    <m/>
    <s v="intact"/>
    <n v="10"/>
    <n v="0.1"/>
    <n v="0.1"/>
    <s v="e"/>
    <s v="c"/>
    <s v="ec"/>
    <s v="canopy"/>
    <m/>
    <m/>
    <n v="10"/>
    <n v="0.9900000000000001"/>
    <m/>
    <m/>
    <m/>
    <m/>
  </r>
  <r>
    <s v="YGDSFL14"/>
    <n v="3"/>
    <s v="BT2105"/>
    <x v="0"/>
    <n v="1"/>
    <n v="10.8"/>
    <m/>
    <m/>
    <m/>
    <m/>
    <m/>
    <m/>
    <m/>
    <m/>
    <m/>
    <x v="1"/>
    <n v="1.8"/>
    <n v="2"/>
    <n v="1.9"/>
    <n v="8"/>
    <n v="8"/>
    <m/>
    <m/>
    <m/>
    <m/>
    <s v="intact"/>
    <n v="30"/>
    <n v="0.3"/>
    <n v="0.3"/>
    <s v="c"/>
    <s v="lsc"/>
    <s v="clsc"/>
    <s v="canopy"/>
    <n v="1.8"/>
    <m/>
    <m/>
    <n v="0.22275000000000003"/>
    <n v="0.99"/>
    <m/>
    <m/>
    <m/>
  </r>
  <r>
    <s v="YGDSFL14"/>
    <n v="3"/>
    <s v="BT2106"/>
    <x v="49"/>
    <n v="1"/>
    <n v="11.1"/>
    <m/>
    <m/>
    <m/>
    <m/>
    <m/>
    <m/>
    <m/>
    <m/>
    <m/>
    <x v="1"/>
    <n v="1.6"/>
    <n v="1.6"/>
    <n v="1.6"/>
    <n v="6"/>
    <n v="6"/>
    <m/>
    <m/>
    <m/>
    <m/>
    <s v="intact"/>
    <n v="10"/>
    <n v="0.1"/>
    <n v="0.1"/>
    <s v="e"/>
    <s v="sc"/>
    <s v="esc"/>
    <s v="canopy"/>
    <m/>
    <m/>
    <n v="6"/>
    <n v="0.9900000000000001"/>
    <m/>
    <m/>
    <m/>
    <m/>
  </r>
  <r>
    <s v="YGDSFL14"/>
    <n v="3"/>
    <s v="BT2107"/>
    <x v="49"/>
    <n v="2"/>
    <n v="15.7"/>
    <n v="9.8000000000000007"/>
    <m/>
    <m/>
    <m/>
    <m/>
    <m/>
    <m/>
    <m/>
    <m/>
    <x v="1"/>
    <n v="1.3"/>
    <n v="1.8"/>
    <n v="1.55"/>
    <n v="8"/>
    <n v="8"/>
    <m/>
    <m/>
    <m/>
    <m/>
    <s v="intact"/>
    <n v="10"/>
    <n v="0.1"/>
    <n v="0.1"/>
    <s v="c"/>
    <s v="lsc"/>
    <s v="clsc"/>
    <s v="canopy"/>
    <n v="0.5"/>
    <m/>
    <m/>
    <n v="6.1875000000000006E-2"/>
    <n v="3"/>
    <m/>
    <m/>
    <m/>
  </r>
  <r>
    <s v="YGDSFL14"/>
    <n v="3"/>
    <s v="BT2108"/>
    <x v="25"/>
    <n v="2"/>
    <n v="15.5"/>
    <n v="10.5"/>
    <m/>
    <m/>
    <m/>
    <m/>
    <m/>
    <m/>
    <m/>
    <m/>
    <x v="0"/>
    <n v="1.4"/>
    <n v="1.1000000000000001"/>
    <n v="1.25"/>
    <n v="12"/>
    <n v="10"/>
    <m/>
    <m/>
    <s v="stem"/>
    <m/>
    <s v="stem"/>
    <n v="30"/>
    <n v="0.3"/>
    <n v="0.3"/>
    <s v="c"/>
    <s v="lsc"/>
    <s v="clsc"/>
    <s v="canopy"/>
    <n v="5"/>
    <m/>
    <m/>
    <n v="0.41250000000000009"/>
    <n v="5"/>
    <m/>
    <m/>
    <m/>
  </r>
  <r>
    <s v="YGDSFL14"/>
    <n v="3"/>
    <s v="BT2109"/>
    <x v="0"/>
    <n v="2"/>
    <n v="14.3"/>
    <n v="7.7"/>
    <m/>
    <m/>
    <m/>
    <m/>
    <m/>
    <m/>
    <m/>
    <m/>
    <x v="1"/>
    <n v="1.3"/>
    <n v="1.1000000000000001"/>
    <n v="1.2000000000000002"/>
    <n v="9.8000000000000007"/>
    <n v="9.8000000000000007"/>
    <m/>
    <m/>
    <m/>
    <m/>
    <s v="intact"/>
    <n v="10"/>
    <n v="0.1"/>
    <n v="0.1"/>
    <s v="c"/>
    <s v="lsc"/>
    <s v="clsc"/>
    <s v="canopy"/>
    <n v="1.5"/>
    <m/>
    <m/>
    <n v="0.15153061224489794"/>
    <m/>
    <n v="2"/>
    <m/>
    <m/>
  </r>
  <r>
    <s v="YGDSFL14"/>
    <n v="3"/>
    <s v="BT2110"/>
    <x v="0"/>
    <n v="1"/>
    <n v="15.3"/>
    <m/>
    <m/>
    <m/>
    <m/>
    <m/>
    <m/>
    <m/>
    <m/>
    <m/>
    <x v="1"/>
    <n v="2"/>
    <n v="2"/>
    <n v="2"/>
    <n v="12.8"/>
    <n v="12.8"/>
    <m/>
    <m/>
    <m/>
    <m/>
    <s v="intact"/>
    <n v="10"/>
    <n v="0.1"/>
    <n v="0.1"/>
    <s v="c"/>
    <s v="lsc"/>
    <s v="clsc"/>
    <s v="canopy"/>
    <n v="2.5"/>
    <m/>
    <m/>
    <n v="0.19335937500000003"/>
    <n v="0.99"/>
    <m/>
    <m/>
    <m/>
  </r>
  <r>
    <s v="YGDSFL14"/>
    <n v="3"/>
    <s v="BT2111"/>
    <x v="0"/>
    <n v="1"/>
    <n v="11"/>
    <m/>
    <m/>
    <m/>
    <m/>
    <m/>
    <m/>
    <m/>
    <m/>
    <m/>
    <x v="0"/>
    <n v="1.5"/>
    <n v="1.2"/>
    <n v="1.35"/>
    <n v="12.4"/>
    <n v="10.4"/>
    <m/>
    <m/>
    <m/>
    <m/>
    <s v="intact"/>
    <n v="20"/>
    <n v="0.2"/>
    <n v="0.2"/>
    <s v="c"/>
    <s v="lsc"/>
    <s v="clsc"/>
    <s v="canopy"/>
    <m/>
    <m/>
    <n v="10.4"/>
    <n v="0.8303225806451614"/>
    <n v="3"/>
    <m/>
    <m/>
    <m/>
  </r>
  <r>
    <s v="YGDSFL14"/>
    <n v="3"/>
    <s v="BT2112"/>
    <x v="0"/>
    <n v="1"/>
    <n v="19.3"/>
    <m/>
    <m/>
    <m/>
    <m/>
    <m/>
    <m/>
    <m/>
    <m/>
    <m/>
    <x v="1"/>
    <n v="2.2000000000000002"/>
    <n v="2.2999999999999998"/>
    <n v="2.25"/>
    <n v="16.8"/>
    <n v="16.8"/>
    <m/>
    <m/>
    <m/>
    <m/>
    <s v="intact"/>
    <n v="10"/>
    <n v="0.1"/>
    <n v="0.1"/>
    <s v="c"/>
    <s v="lsc"/>
    <s v="clsc"/>
    <s v="canopy"/>
    <n v="1.5"/>
    <m/>
    <m/>
    <n v="8.8392857142857148E-2"/>
    <m/>
    <n v="2"/>
    <m/>
    <m/>
  </r>
  <r>
    <s v="YGDSFL14"/>
    <n v="3"/>
    <s v="BT2113"/>
    <x v="0"/>
    <n v="1"/>
    <n v="18.2"/>
    <m/>
    <m/>
    <m/>
    <m/>
    <m/>
    <m/>
    <m/>
    <m/>
    <m/>
    <x v="1"/>
    <n v="1.8"/>
    <n v="2.4"/>
    <n v="2.1"/>
    <n v="11.2"/>
    <n v="11.2"/>
    <m/>
    <m/>
    <m/>
    <m/>
    <s v="intact"/>
    <n v="5"/>
    <n v="0.05"/>
    <n v="0.05"/>
    <s v="e"/>
    <s v="sc"/>
    <s v="esc"/>
    <s v="canopy"/>
    <m/>
    <m/>
    <n v="11.2"/>
    <n v="0.9900000000000001"/>
    <m/>
    <m/>
    <m/>
    <m/>
  </r>
  <r>
    <s v="YGDSFL14"/>
    <n v="3"/>
    <s v="BT2114"/>
    <x v="25"/>
    <n v="1"/>
    <n v="17.3"/>
    <m/>
    <m/>
    <m/>
    <m/>
    <m/>
    <m/>
    <m/>
    <m/>
    <m/>
    <x v="0"/>
    <n v="0.01"/>
    <n v="0.01"/>
    <n v="0.01"/>
    <n v="10.6"/>
    <n v="10.6"/>
    <m/>
    <m/>
    <s v="stem"/>
    <m/>
    <s v="stem"/>
    <n v="100"/>
    <n v="0.99"/>
    <n v="1"/>
    <s v="l"/>
    <m/>
    <s v="l"/>
    <s v="basal"/>
    <m/>
    <m/>
    <n v="10.6"/>
    <n v="0.9900000000000001"/>
    <n v="10"/>
    <n v="0.99"/>
    <m/>
    <m/>
  </r>
  <r>
    <s v="YGDSFL2"/>
    <n v="4"/>
    <s v="BT2115"/>
    <x v="25"/>
    <n v="1"/>
    <n v="39.4"/>
    <m/>
    <m/>
    <m/>
    <m/>
    <m/>
    <m/>
    <m/>
    <m/>
    <m/>
    <x v="0"/>
    <n v="1.4"/>
    <n v="1.3"/>
    <n v="1.35"/>
    <n v="12.2"/>
    <n v="9"/>
    <m/>
    <m/>
    <m/>
    <s v="canopy"/>
    <s v="canopy"/>
    <n v="70"/>
    <n v="0.70000000000000007"/>
    <n v="0.70000000000000007"/>
    <s v="e"/>
    <s v="sc"/>
    <s v="esc"/>
    <s v="canopy"/>
    <m/>
    <n v="8"/>
    <n v="9"/>
    <n v="0.73032786885245904"/>
    <m/>
    <m/>
    <m/>
    <m/>
  </r>
  <r>
    <s v="YGDSFL2"/>
    <n v="3"/>
    <s v="BT2116"/>
    <x v="0"/>
    <n v="1"/>
    <n v="11"/>
    <m/>
    <m/>
    <m/>
    <m/>
    <m/>
    <m/>
    <m/>
    <m/>
    <m/>
    <x v="1"/>
    <n v="1.9"/>
    <n v="2"/>
    <n v="1.95"/>
    <n v="6.2"/>
    <n v="4"/>
    <m/>
    <m/>
    <m/>
    <s v="canopy"/>
    <s v="canopy"/>
    <n v="70"/>
    <n v="0.70000000000000007"/>
    <n v="0.70000000000000007"/>
    <s v="c"/>
    <s v="lsc"/>
    <s v="clsc"/>
    <s v="canopy"/>
    <n v="3"/>
    <n v="3"/>
    <m/>
    <n v="0.4790322580645161"/>
    <n v="2"/>
    <n v="20"/>
    <m/>
    <m/>
  </r>
  <r>
    <s v="YGDSFL2"/>
    <n v="3"/>
    <s v="BT2117"/>
    <x v="0"/>
    <n v="1"/>
    <n v="12.8"/>
    <m/>
    <m/>
    <m/>
    <m/>
    <m/>
    <m/>
    <m/>
    <m/>
    <m/>
    <x v="0"/>
    <n v="1.9"/>
    <n v="1.9"/>
    <n v="1.9"/>
    <n v="3.3"/>
    <n v="3"/>
    <m/>
    <m/>
    <m/>
    <s v="canopy"/>
    <s v="canopy"/>
    <n v="90"/>
    <n v="0.9"/>
    <n v="0.9"/>
    <s v="c"/>
    <s v="lsc"/>
    <s v="clsc"/>
    <s v="canopy"/>
    <m/>
    <n v="0.99"/>
    <n v="3"/>
    <n v="0.90000000000000024"/>
    <n v="6"/>
    <n v="10"/>
    <m/>
    <m/>
  </r>
  <r>
    <s v="YGDSFL2"/>
    <n v="3"/>
    <s v="BT2118"/>
    <x v="0"/>
    <n v="1"/>
    <n v="18.399999999999999"/>
    <m/>
    <m/>
    <m/>
    <m/>
    <m/>
    <m/>
    <m/>
    <m/>
    <m/>
    <x v="1"/>
    <n v="2.4"/>
    <n v="2"/>
    <n v="2.2000000000000002"/>
    <n v="9.4"/>
    <n v="9.4"/>
    <m/>
    <m/>
    <m/>
    <m/>
    <s v="intact"/>
    <n v="5"/>
    <n v="0.05"/>
    <n v="0.05"/>
    <s v="e"/>
    <s v="sc"/>
    <s v="esc"/>
    <s v="canopy"/>
    <m/>
    <m/>
    <n v="9.4"/>
    <n v="0.9900000000000001"/>
    <m/>
    <m/>
    <m/>
    <m/>
  </r>
  <r>
    <s v="YGDSFL2"/>
    <n v="4"/>
    <s v="BT2119"/>
    <x v="45"/>
    <n v="2"/>
    <n v="22.3"/>
    <n v="18.399999999999999"/>
    <n v="12.3"/>
    <m/>
    <m/>
    <m/>
    <m/>
    <m/>
    <m/>
    <m/>
    <x v="0"/>
    <n v="2.2000000000000002"/>
    <n v="1.3"/>
    <n v="1.75"/>
    <n v="7.2"/>
    <n v="6.5"/>
    <m/>
    <m/>
    <m/>
    <m/>
    <s v="intact"/>
    <n v="20"/>
    <n v="0.2"/>
    <n v="0.2"/>
    <s v="c"/>
    <s v="lsc"/>
    <s v="clsc"/>
    <s v="canopy"/>
    <n v="0.99"/>
    <m/>
    <m/>
    <n v="0.13750000000000001"/>
    <m/>
    <n v="10"/>
    <m/>
    <m/>
  </r>
  <r>
    <s v="YGDSFL2"/>
    <n v="4"/>
    <s v="BT2120"/>
    <x v="45"/>
    <n v="1"/>
    <n v="22"/>
    <m/>
    <m/>
    <m/>
    <m/>
    <m/>
    <m/>
    <m/>
    <m/>
    <m/>
    <x v="1"/>
    <n v="2.1"/>
    <n v="1.4"/>
    <n v="1.75"/>
    <n v="8.1999999999999993"/>
    <n v="7.5"/>
    <m/>
    <m/>
    <m/>
    <m/>
    <s v="intact"/>
    <n v="20"/>
    <n v="0.2"/>
    <n v="0.2"/>
    <s v="c"/>
    <s v="lsc"/>
    <s v="clsc"/>
    <s v="canopy"/>
    <n v="1.5"/>
    <m/>
    <m/>
    <n v="0.18109756097560981"/>
    <m/>
    <n v="0.99"/>
    <m/>
    <m/>
  </r>
  <r>
    <s v="YGDSFL2"/>
    <n v="4"/>
    <s v="BT2121"/>
    <x v="45"/>
    <n v="1"/>
    <n v="41.4"/>
    <m/>
    <m/>
    <m/>
    <m/>
    <m/>
    <m/>
    <m/>
    <m/>
    <m/>
    <x v="1"/>
    <n v="2.2999999999999998"/>
    <n v="2"/>
    <n v="2.15"/>
    <n v="8.8000000000000007"/>
    <n v="8"/>
    <m/>
    <m/>
    <m/>
    <m/>
    <s v="intact"/>
    <n v="20"/>
    <n v="0.2"/>
    <n v="0.2"/>
    <s v="e"/>
    <s v="sc"/>
    <s v="esc"/>
    <s v="canopy"/>
    <m/>
    <m/>
    <n v="8"/>
    <n v="0.9"/>
    <m/>
    <m/>
    <m/>
    <m/>
  </r>
  <r>
    <s v="YGDSFL2"/>
    <n v="4"/>
    <s v="BT2122"/>
    <x v="0"/>
    <n v="1"/>
    <n v="37"/>
    <m/>
    <m/>
    <m/>
    <m/>
    <m/>
    <m/>
    <m/>
    <m/>
    <m/>
    <x v="1"/>
    <n v="2.9"/>
    <n v="2.9"/>
    <n v="2.9"/>
    <n v="15.8"/>
    <n v="15"/>
    <m/>
    <m/>
    <m/>
    <m/>
    <s v="intact"/>
    <n v="20"/>
    <n v="0.2"/>
    <n v="0.2"/>
    <s v="e"/>
    <s v="sc"/>
    <s v="esc"/>
    <s v="canopy"/>
    <m/>
    <m/>
    <n v="15"/>
    <n v="0.93987341772151911"/>
    <m/>
    <m/>
    <m/>
    <m/>
  </r>
  <r>
    <s v="YGDSFL2"/>
    <n v="4"/>
    <s v="BT2123"/>
    <x v="45"/>
    <n v="1"/>
    <n v="21.8"/>
    <m/>
    <m/>
    <m/>
    <m/>
    <m/>
    <m/>
    <m/>
    <m/>
    <m/>
    <x v="0"/>
    <n v="2.2999999999999998"/>
    <n v="1.9"/>
    <n v="2.0999999999999996"/>
    <n v="9.6"/>
    <n v="7.4"/>
    <m/>
    <m/>
    <m/>
    <m/>
    <s v="intact"/>
    <n v="40"/>
    <n v="0.4"/>
    <n v="0.4"/>
    <s v="c"/>
    <s v="lsc"/>
    <s v="clsc"/>
    <s v="canopy"/>
    <n v="0.99"/>
    <m/>
    <m/>
    <n v="0.10312500000000002"/>
    <n v="9"/>
    <n v="10"/>
    <m/>
    <m/>
  </r>
  <r>
    <s v="YGDSFL2"/>
    <n v="4"/>
    <s v="BT2124"/>
    <x v="0"/>
    <n v="1"/>
    <n v="35.200000000000003"/>
    <m/>
    <m/>
    <m/>
    <m/>
    <m/>
    <m/>
    <m/>
    <m/>
    <m/>
    <x v="1"/>
    <n v="2.6"/>
    <n v="3"/>
    <n v="2.8"/>
    <n v="11.4"/>
    <n v="11.4"/>
    <m/>
    <m/>
    <m/>
    <m/>
    <s v="intact"/>
    <n v="10"/>
    <n v="0.1"/>
    <n v="0.1"/>
    <s v="e"/>
    <s v="sc"/>
    <s v="esc"/>
    <s v="canopy"/>
    <n v="4"/>
    <m/>
    <m/>
    <n v="0.34736842105263155"/>
    <m/>
    <m/>
    <m/>
    <m/>
  </r>
  <r>
    <s v="YGDSFL2"/>
    <n v="4"/>
    <s v="BT2125"/>
    <x v="25"/>
    <n v="2"/>
    <n v="21.8"/>
    <n v="20.399999999999999"/>
    <n v="17"/>
    <m/>
    <m/>
    <m/>
    <m/>
    <m/>
    <m/>
    <m/>
    <x v="1"/>
    <n v="0.9"/>
    <n v="0.99"/>
    <n v="0.94500000000000006"/>
    <n v="9.4"/>
    <n v="8.6"/>
    <m/>
    <m/>
    <m/>
    <m/>
    <s v="intact"/>
    <n v="15"/>
    <n v="0.15"/>
    <n v="0.15"/>
    <s v="c"/>
    <s v="lsc"/>
    <s v="clsc"/>
    <s v="canopy"/>
    <m/>
    <m/>
    <n v="8.6"/>
    <n v="0.90574468085106385"/>
    <n v="4"/>
    <n v="10"/>
    <m/>
    <m/>
  </r>
  <r>
    <s v="YGDSFL2"/>
    <n v="4"/>
    <s v="BT2126"/>
    <x v="7"/>
    <n v="1"/>
    <n v="38.5"/>
    <m/>
    <m/>
    <m/>
    <m/>
    <m/>
    <m/>
    <m/>
    <m/>
    <m/>
    <x v="1"/>
    <n v="0.01"/>
    <n v="0.01"/>
    <n v="0.01"/>
    <s v="UTS"/>
    <n v="5"/>
    <n v="2013"/>
    <s v="tree"/>
    <m/>
    <m/>
    <s v="tree"/>
    <n v="100"/>
    <n v="0.99"/>
    <n v="1"/>
    <s v="d"/>
    <m/>
    <s v="d"/>
    <s v="dead"/>
    <m/>
    <m/>
    <n v="5"/>
    <n v="0.01"/>
    <m/>
    <m/>
    <m/>
    <m/>
  </r>
  <r>
    <s v="YGDSFL2"/>
    <n v="4"/>
    <s v="BT2127"/>
    <x v="0"/>
    <n v="1"/>
    <n v="28.8"/>
    <m/>
    <m/>
    <m/>
    <m/>
    <m/>
    <m/>
    <m/>
    <m/>
    <m/>
    <x v="1"/>
    <n v="3.3"/>
    <n v="3.5"/>
    <n v="3.4"/>
    <n v="106"/>
    <n v="106"/>
    <m/>
    <m/>
    <m/>
    <m/>
    <s v="intact"/>
    <n v="10"/>
    <n v="0.1"/>
    <n v="0.1"/>
    <s v="e"/>
    <s v="c"/>
    <s v="ec"/>
    <s v="canopy"/>
    <m/>
    <m/>
    <n v="106"/>
    <n v="0.9900000000000001"/>
    <m/>
    <m/>
    <m/>
    <m/>
  </r>
  <r>
    <s v="YGDSFL2"/>
    <n v="4"/>
    <s v="BT2128"/>
    <x v="18"/>
    <n v="2"/>
    <n v="20.8"/>
    <n v="19.8"/>
    <m/>
    <m/>
    <m/>
    <m/>
    <m/>
    <m/>
    <m/>
    <m/>
    <x v="0"/>
    <n v="1.1000000000000001"/>
    <n v="0.99"/>
    <n v="1.0449999999999999"/>
    <n v="12.8"/>
    <n v="12.8"/>
    <m/>
    <m/>
    <m/>
    <m/>
    <s v="intact"/>
    <n v="20"/>
    <n v="0.2"/>
    <n v="0.2"/>
    <s v="e"/>
    <s v="sc"/>
    <s v="esc"/>
    <s v="canopy"/>
    <m/>
    <m/>
    <n v="12.8"/>
    <n v="0.9900000000000001"/>
    <m/>
    <m/>
    <m/>
    <m/>
  </r>
  <r>
    <s v="YGDSFL2"/>
    <n v="4"/>
    <s v="BT2129"/>
    <x v="0"/>
    <n v="1"/>
    <n v="37"/>
    <m/>
    <m/>
    <m/>
    <m/>
    <m/>
    <m/>
    <m/>
    <m/>
    <m/>
    <x v="1"/>
    <n v="3.9"/>
    <n v="3.3"/>
    <n v="3.5999999999999996"/>
    <n v="12.6"/>
    <n v="12.6"/>
    <m/>
    <m/>
    <m/>
    <m/>
    <s v="intact"/>
    <n v="5"/>
    <n v="0.05"/>
    <n v="0.05"/>
    <s v="c"/>
    <s v="lsc"/>
    <s v="clsc"/>
    <s v="canopy"/>
    <n v="5"/>
    <m/>
    <m/>
    <n v="0.3928571428571429"/>
    <n v="0.99"/>
    <m/>
    <m/>
    <m/>
  </r>
  <r>
    <s v="YGDSFL2"/>
    <n v="4"/>
    <s v="BT2130"/>
    <x v="25"/>
    <n v="1"/>
    <n v="51.5"/>
    <m/>
    <m/>
    <m/>
    <m/>
    <m/>
    <m/>
    <m/>
    <m/>
    <m/>
    <x v="0"/>
    <n v="1.5"/>
    <n v="1.6"/>
    <n v="1.55"/>
    <n v="14.4"/>
    <n v="14.4"/>
    <m/>
    <m/>
    <m/>
    <m/>
    <s v="intact"/>
    <n v="60"/>
    <n v="0.6"/>
    <n v="0.6"/>
    <s v="c"/>
    <s v="lsc"/>
    <s v="clsc"/>
    <s v="canopy"/>
    <n v="5"/>
    <m/>
    <m/>
    <n v="0.34375"/>
    <n v="3"/>
    <n v="2"/>
    <m/>
    <m/>
  </r>
  <r>
    <s v="YGDSFL2"/>
    <n v="4"/>
    <s v="BT2131"/>
    <x v="18"/>
    <n v="1"/>
    <n v="36.9"/>
    <m/>
    <m/>
    <m/>
    <m/>
    <m/>
    <m/>
    <m/>
    <m/>
    <m/>
    <x v="1"/>
    <n v="0.9"/>
    <n v="0.9"/>
    <n v="0.9"/>
    <n v="12"/>
    <n v="11.2"/>
    <m/>
    <m/>
    <m/>
    <m/>
    <s v="intact"/>
    <n v="50"/>
    <n v="0.5"/>
    <n v="0.5"/>
    <s v="e"/>
    <s v="sc"/>
    <s v="esc"/>
    <s v="canopy"/>
    <m/>
    <m/>
    <n v="11.2"/>
    <n v="0.92400000000000004"/>
    <m/>
    <m/>
    <m/>
    <m/>
  </r>
  <r>
    <s v="YGDSFL2"/>
    <n v="4"/>
    <s v="BT2132"/>
    <x v="0"/>
    <n v="1"/>
    <n v="27.6"/>
    <m/>
    <m/>
    <m/>
    <m/>
    <m/>
    <m/>
    <m/>
    <m/>
    <m/>
    <x v="1"/>
    <n v="1.9"/>
    <n v="2.5"/>
    <n v="2.2000000000000002"/>
    <n v="11.2"/>
    <n v="11.2"/>
    <m/>
    <m/>
    <m/>
    <m/>
    <s v="intact"/>
    <n v="10"/>
    <n v="0.1"/>
    <n v="0.1"/>
    <s v="e"/>
    <s v="sc"/>
    <s v="esc"/>
    <s v="canopy"/>
    <m/>
    <m/>
    <n v="11.2"/>
    <n v="0.9900000000000001"/>
    <m/>
    <m/>
    <m/>
    <m/>
  </r>
  <r>
    <s v="YGDSFL2"/>
    <n v="4"/>
    <s v="BT2133"/>
    <x v="45"/>
    <n v="1"/>
    <n v="29.9"/>
    <m/>
    <m/>
    <m/>
    <m/>
    <m/>
    <m/>
    <m/>
    <m/>
    <m/>
    <x v="1"/>
    <n v="0.6"/>
    <n v="2.2999999999999998"/>
    <n v="1.45"/>
    <n v="7.8"/>
    <n v="7.8"/>
    <m/>
    <m/>
    <m/>
    <m/>
    <s v="intact"/>
    <n v="30"/>
    <n v="0.3"/>
    <n v="0.3"/>
    <s v="c"/>
    <s v="lsc"/>
    <s v="clsc"/>
    <s v="canopy"/>
    <n v="0.99"/>
    <m/>
    <m/>
    <n v="0.12692307692307694"/>
    <m/>
    <n v="10"/>
    <m/>
    <m/>
  </r>
  <r>
    <s v="YGDSFL2"/>
    <n v="4"/>
    <s v="BT2134"/>
    <x v="45"/>
    <n v="1"/>
    <n v="23"/>
    <m/>
    <m/>
    <m/>
    <m/>
    <m/>
    <m/>
    <m/>
    <m/>
    <m/>
    <x v="1"/>
    <n v="2"/>
    <n v="1.8"/>
    <n v="1.9"/>
    <n v="8.4"/>
    <n v="8.4"/>
    <m/>
    <m/>
    <m/>
    <m/>
    <s v="intact"/>
    <n v="15"/>
    <n v="0.15"/>
    <n v="0.15"/>
    <s v="c"/>
    <s v="lsc"/>
    <s v="clsc"/>
    <s v="canopy"/>
    <n v="0.99"/>
    <m/>
    <m/>
    <n v="0.11785714285714285"/>
    <n v="5"/>
    <m/>
    <m/>
    <m/>
  </r>
  <r>
    <s v="YGDSFL2"/>
    <n v="4"/>
    <s v="BT2135"/>
    <x v="45"/>
    <n v="1"/>
    <n v="21.3"/>
    <m/>
    <m/>
    <m/>
    <m/>
    <m/>
    <m/>
    <m/>
    <m/>
    <m/>
    <x v="1"/>
    <n v="1.3"/>
    <n v="1.8"/>
    <n v="1.55"/>
    <n v="7.4"/>
    <n v="7.4"/>
    <m/>
    <m/>
    <m/>
    <m/>
    <s v="intact"/>
    <n v="15"/>
    <n v="0.15"/>
    <n v="0.15"/>
    <s v="e"/>
    <s v="sc"/>
    <s v="esc"/>
    <s v="canopy"/>
    <m/>
    <m/>
    <n v="7.4"/>
    <n v="0.9900000000000001"/>
    <m/>
    <m/>
    <m/>
    <m/>
  </r>
  <r>
    <s v="YGDSFL2"/>
    <n v="4"/>
    <s v="BT2136"/>
    <x v="45"/>
    <n v="1"/>
    <n v="22.6"/>
    <m/>
    <m/>
    <m/>
    <m/>
    <m/>
    <m/>
    <m/>
    <m/>
    <m/>
    <x v="1"/>
    <n v="2.1"/>
    <n v="1.5"/>
    <n v="1.8"/>
    <n v="9.6"/>
    <n v="9"/>
    <m/>
    <m/>
    <m/>
    <m/>
    <s v="intact"/>
    <n v="20"/>
    <n v="0.2"/>
    <n v="0.2"/>
    <s v="e"/>
    <s v="sc"/>
    <s v="esc"/>
    <s v="canopy"/>
    <m/>
    <m/>
    <n v="9"/>
    <n v="0.92812500000000009"/>
    <m/>
    <m/>
    <m/>
    <m/>
  </r>
  <r>
    <s v="YGDSFL2"/>
    <n v="4"/>
    <s v="BT2137"/>
    <x v="0"/>
    <n v="1"/>
    <n v="21.8"/>
    <m/>
    <m/>
    <m/>
    <m/>
    <m/>
    <m/>
    <m/>
    <m/>
    <m/>
    <x v="1"/>
    <n v="3"/>
    <n v="2.8"/>
    <n v="2.9"/>
    <n v="9.4"/>
    <n v="9.4"/>
    <m/>
    <m/>
    <m/>
    <m/>
    <s v="intact"/>
    <n v="0.01"/>
    <n v="1E-4"/>
    <n v="1E-4"/>
    <s v="c"/>
    <s v="lsc"/>
    <s v="clsc"/>
    <s v="canopy"/>
    <n v="1.8"/>
    <m/>
    <m/>
    <n v="0.18957446808510642"/>
    <n v="2"/>
    <n v="0.99"/>
    <m/>
    <m/>
  </r>
  <r>
    <s v="YGDSFL2"/>
    <n v="4"/>
    <s v="BT2138"/>
    <x v="45"/>
    <n v="1"/>
    <n v="28"/>
    <m/>
    <m/>
    <m/>
    <m/>
    <m/>
    <m/>
    <m/>
    <m/>
    <m/>
    <x v="1"/>
    <n v="1.1000000000000001"/>
    <n v="0.99"/>
    <n v="1.0449999999999999"/>
    <n v="9.8000000000000007"/>
    <n v="9.8000000000000007"/>
    <m/>
    <m/>
    <m/>
    <m/>
    <s v="intact"/>
    <n v="30"/>
    <n v="0.3"/>
    <n v="0.3"/>
    <s v="e"/>
    <s v="bsc"/>
    <s v="ebsc"/>
    <s v="canopy"/>
    <m/>
    <m/>
    <n v="9.8000000000000007"/>
    <n v="0.9900000000000001"/>
    <m/>
    <m/>
    <m/>
    <m/>
  </r>
  <r>
    <s v="YGDSFL2"/>
    <n v="4"/>
    <s v="BT2139"/>
    <x v="45"/>
    <n v="2"/>
    <n v="20"/>
    <n v="19.7"/>
    <m/>
    <m/>
    <m/>
    <m/>
    <m/>
    <m/>
    <m/>
    <m/>
    <x v="1"/>
    <n v="1.7"/>
    <n v="2.1"/>
    <n v="1.9"/>
    <n v="7.4"/>
    <n v="7.4"/>
    <m/>
    <m/>
    <m/>
    <m/>
    <s v="intact"/>
    <n v="10"/>
    <n v="0.1"/>
    <n v="0.1"/>
    <s v="e"/>
    <s v="sc"/>
    <s v="esc"/>
    <s v="canopy"/>
    <m/>
    <m/>
    <n v="7.4"/>
    <n v="0.9900000000000001"/>
    <m/>
    <m/>
    <m/>
    <m/>
  </r>
  <r>
    <s v="YGDSFL2"/>
    <n v="3"/>
    <s v="BT2140"/>
    <x v="45"/>
    <n v="1"/>
    <n v="15.9"/>
    <m/>
    <m/>
    <m/>
    <m/>
    <m/>
    <m/>
    <m/>
    <m/>
    <m/>
    <x v="1"/>
    <n v="1.3"/>
    <n v="1.5"/>
    <n v="1.4"/>
    <n v="4.3"/>
    <n v="3.5"/>
    <m/>
    <m/>
    <m/>
    <m/>
    <s v="intact"/>
    <n v="60"/>
    <n v="0.6"/>
    <n v="0.6"/>
    <s v="e"/>
    <s v="sc"/>
    <s v="esc"/>
    <s v="canopy"/>
    <m/>
    <m/>
    <n v="3.5"/>
    <n v="0.80581395348837215"/>
    <m/>
    <m/>
    <m/>
    <m/>
  </r>
  <r>
    <s v="YGDSFL2"/>
    <n v="3"/>
    <s v="BT2141"/>
    <x v="45"/>
    <n v="1"/>
    <n v="10.6"/>
    <m/>
    <m/>
    <m/>
    <m/>
    <m/>
    <m/>
    <m/>
    <m/>
    <m/>
    <x v="1"/>
    <n v="1.8"/>
    <n v="1.7"/>
    <n v="1.75"/>
    <n v="4.8"/>
    <n v="4.2"/>
    <m/>
    <m/>
    <m/>
    <m/>
    <s v="intact"/>
    <n v="40"/>
    <n v="0.4"/>
    <n v="0.4"/>
    <s v="e"/>
    <s v="sc"/>
    <s v="esc"/>
    <s v="canopy"/>
    <m/>
    <m/>
    <n v="4.2"/>
    <n v="0.86625000000000019"/>
    <m/>
    <m/>
    <m/>
    <m/>
  </r>
  <r>
    <s v="YGDSFL2"/>
    <n v="3"/>
    <s v="BT2142"/>
    <x v="45"/>
    <n v="1"/>
    <n v="17.600000000000001"/>
    <m/>
    <m/>
    <m/>
    <m/>
    <m/>
    <m/>
    <m/>
    <m/>
    <m/>
    <x v="1"/>
    <n v="1.5"/>
    <n v="0.99"/>
    <n v="1.2450000000000001"/>
    <n v="7.9"/>
    <n v="7.9"/>
    <m/>
    <m/>
    <m/>
    <m/>
    <s v="intact"/>
    <n v="25"/>
    <n v="0.25"/>
    <n v="0.25"/>
    <s v="e"/>
    <s v="sc"/>
    <s v="esc"/>
    <s v="canopy"/>
    <m/>
    <m/>
    <n v="7.9"/>
    <n v="0.9900000000000001"/>
    <m/>
    <m/>
    <m/>
    <m/>
  </r>
  <r>
    <s v="YGDSFL2"/>
    <n v="3"/>
    <s v="BT2143"/>
    <x v="0"/>
    <n v="1"/>
    <n v="13.6"/>
    <m/>
    <m/>
    <m/>
    <m/>
    <m/>
    <m/>
    <m/>
    <m/>
    <m/>
    <x v="0"/>
    <n v="1.5"/>
    <n v="1.9"/>
    <n v="1.7"/>
    <n v="6"/>
    <n v="4.5999999999999996"/>
    <m/>
    <m/>
    <m/>
    <m/>
    <s v="intact"/>
    <n v="25"/>
    <n v="0.25"/>
    <n v="0.25"/>
    <s v="e"/>
    <s v="sc"/>
    <s v="esc"/>
    <s v="canopy"/>
    <m/>
    <m/>
    <n v="4.5999999999999996"/>
    <n v="0.75900000000000001"/>
    <m/>
    <m/>
    <m/>
    <m/>
  </r>
  <r>
    <s v="YGDSFL2"/>
    <n v="3"/>
    <s v="BT2144"/>
    <x v="45"/>
    <n v="1"/>
    <n v="18.399999999999999"/>
    <m/>
    <m/>
    <m/>
    <m/>
    <m/>
    <m/>
    <m/>
    <m/>
    <m/>
    <x v="1"/>
    <n v="0.01"/>
    <n v="0.01"/>
    <n v="0.01"/>
    <s v="UTS"/>
    <n v="0.01"/>
    <m/>
    <m/>
    <s v="stem"/>
    <m/>
    <s v="stem"/>
    <n v="100"/>
    <n v="0.99"/>
    <n v="1"/>
    <s v="l"/>
    <m/>
    <s v="l"/>
    <s v="basal"/>
    <n v="3"/>
    <m/>
    <m/>
    <n v="0.01"/>
    <n v="16"/>
    <n v="2"/>
    <m/>
    <m/>
  </r>
  <r>
    <s v="YGDSFL2"/>
    <n v="3"/>
    <s v="BT2145"/>
    <x v="0"/>
    <n v="1"/>
    <n v="14.6"/>
    <m/>
    <m/>
    <m/>
    <m/>
    <m/>
    <m/>
    <m/>
    <m/>
    <m/>
    <x v="1"/>
    <n v="1.4"/>
    <n v="1.9"/>
    <n v="1.65"/>
    <n v="7"/>
    <n v="7"/>
    <m/>
    <m/>
    <m/>
    <m/>
    <s v="intact"/>
    <n v="10"/>
    <n v="0.1"/>
    <n v="0.1"/>
    <s v="e"/>
    <s v="sc"/>
    <s v="esc"/>
    <s v="canopy"/>
    <m/>
    <m/>
    <n v="7"/>
    <n v="0.9900000000000001"/>
    <m/>
    <m/>
    <m/>
    <m/>
  </r>
  <r>
    <s v="YGDSFL3"/>
    <n v="4"/>
    <s v="BT2146"/>
    <x v="45"/>
    <n v="1"/>
    <n v="31.9"/>
    <m/>
    <m/>
    <m/>
    <m/>
    <m/>
    <m/>
    <m/>
    <m/>
    <m/>
    <x v="0"/>
    <n v="1.8"/>
    <n v="2.6"/>
    <n v="2.2000000000000002"/>
    <n v="12.2"/>
    <n v="12.2"/>
    <m/>
    <m/>
    <m/>
    <s v="canopy"/>
    <s v="canopy"/>
    <n v="70"/>
    <n v="0.70000000000000007"/>
    <n v="0.70000000000000007"/>
    <s v="c"/>
    <s v="lsc"/>
    <s v="clsc"/>
    <s v="canopy"/>
    <n v="1.8"/>
    <m/>
    <m/>
    <n v="0.14606557377049184"/>
    <n v="4"/>
    <n v="10"/>
    <m/>
    <m/>
  </r>
  <r>
    <s v="YGDSFL3"/>
    <n v="3"/>
    <s v="BT2147"/>
    <x v="49"/>
    <n v="2"/>
    <n v="17"/>
    <n v="15.8"/>
    <m/>
    <m/>
    <m/>
    <m/>
    <m/>
    <m/>
    <m/>
    <m/>
    <x v="1"/>
    <n v="2.1"/>
    <n v="2.1"/>
    <n v="2.1"/>
    <n v="7"/>
    <n v="3"/>
    <m/>
    <m/>
    <m/>
    <s v="canopy"/>
    <s v="canopy"/>
    <n v="70"/>
    <n v="0.70000000000000007"/>
    <n v="0.70000000000000007"/>
    <s v="c"/>
    <s v="lsc"/>
    <s v="clsc"/>
    <s v="canopy"/>
    <n v="0.3"/>
    <n v="3"/>
    <m/>
    <n v="0.42428571428571427"/>
    <n v="0.99"/>
    <m/>
    <m/>
    <m/>
  </r>
  <r>
    <s v="YGDSFL3"/>
    <n v="4"/>
    <s v="BT2148"/>
    <x v="45"/>
    <n v="1"/>
    <n v="32.700000000000003"/>
    <m/>
    <m/>
    <m/>
    <m/>
    <m/>
    <m/>
    <m/>
    <m/>
    <m/>
    <x v="1"/>
    <n v="1.2"/>
    <n v="1.2"/>
    <n v="1.2"/>
    <n v="11"/>
    <n v="10"/>
    <m/>
    <m/>
    <m/>
    <m/>
    <s v="intact"/>
    <n v="30"/>
    <n v="0.3"/>
    <n v="0.3"/>
    <s v="e"/>
    <s v="sc"/>
    <s v="esc"/>
    <s v="canopy"/>
    <m/>
    <m/>
    <n v="10"/>
    <n v="0.9"/>
    <m/>
    <m/>
    <m/>
    <m/>
  </r>
  <r>
    <s v="YGDSFL3"/>
    <n v="4"/>
    <s v="BT2149"/>
    <x v="0"/>
    <n v="1"/>
    <n v="27.1"/>
    <m/>
    <m/>
    <m/>
    <m/>
    <m/>
    <m/>
    <m/>
    <m/>
    <m/>
    <x v="1"/>
    <n v="2.2000000000000002"/>
    <n v="2"/>
    <n v="2.1"/>
    <n v="17"/>
    <n v="11.2"/>
    <m/>
    <m/>
    <m/>
    <m/>
    <s v="intact"/>
    <n v="10"/>
    <n v="0.1"/>
    <n v="0.1"/>
    <s v="c"/>
    <s v="lsc"/>
    <s v="clsc"/>
    <s v="canopy"/>
    <n v="2.5"/>
    <m/>
    <m/>
    <n v="0.14558823529411766"/>
    <n v="0.99"/>
    <n v="0.99"/>
    <m/>
    <m/>
  </r>
  <r>
    <s v="YGDSFL3"/>
    <n v="4"/>
    <s v="BT2150"/>
    <x v="49"/>
    <n v="1"/>
    <n v="24.5"/>
    <m/>
    <m/>
    <m/>
    <m/>
    <m/>
    <m/>
    <m/>
    <m/>
    <m/>
    <x v="1"/>
    <n v="1.4"/>
    <n v="1.3"/>
    <n v="1.35"/>
    <n v="8.8000000000000007"/>
    <n v="8.1999999999999993"/>
    <m/>
    <m/>
    <m/>
    <m/>
    <s v="intact"/>
    <n v="20"/>
    <n v="0.2"/>
    <n v="0.2"/>
    <s v="c"/>
    <s v="lsc"/>
    <s v="clsc"/>
    <s v="canopy"/>
    <n v="4"/>
    <m/>
    <m/>
    <n v="0.45"/>
    <n v="0.99"/>
    <m/>
    <m/>
    <m/>
  </r>
  <r>
    <s v="YGDSFL3"/>
    <n v="4"/>
    <s v="BT2151"/>
    <x v="49"/>
    <n v="1"/>
    <n v="26.2"/>
    <m/>
    <m/>
    <m/>
    <m/>
    <m/>
    <m/>
    <m/>
    <m/>
    <m/>
    <x v="1"/>
    <n v="2.6"/>
    <n v="1.9"/>
    <n v="2.25"/>
    <n v="6.6"/>
    <n v="6.6"/>
    <m/>
    <m/>
    <m/>
    <m/>
    <s v="intact"/>
    <n v="20"/>
    <n v="0.2"/>
    <n v="0.2"/>
    <s v="e"/>
    <s v="sc"/>
    <s v="esc"/>
    <s v="canopy"/>
    <m/>
    <m/>
    <n v="6.6"/>
    <n v="0.9900000000000001"/>
    <m/>
    <m/>
    <m/>
    <m/>
  </r>
  <r>
    <s v="YGDSFL3"/>
    <n v="4"/>
    <s v="BT2152"/>
    <x v="49"/>
    <n v="1"/>
    <n v="21.3"/>
    <m/>
    <m/>
    <m/>
    <m/>
    <m/>
    <m/>
    <m/>
    <m/>
    <m/>
    <x v="1"/>
    <n v="2.6"/>
    <n v="2.5"/>
    <n v="2.5499999999999998"/>
    <n v="7.6"/>
    <n v="7.6"/>
    <m/>
    <m/>
    <m/>
    <m/>
    <s v="intact"/>
    <n v="20"/>
    <n v="0.2"/>
    <n v="0.2"/>
    <s v="c"/>
    <s v="lsc"/>
    <s v="clsc"/>
    <s v="canopy"/>
    <n v="0.99"/>
    <m/>
    <m/>
    <n v="0.13026315789473683"/>
    <n v="5"/>
    <n v="0.99"/>
    <m/>
    <m/>
  </r>
  <r>
    <s v="YGDSFL3"/>
    <n v="4"/>
    <s v="BT2153"/>
    <x v="49"/>
    <n v="1"/>
    <n v="21.2"/>
    <m/>
    <m/>
    <m/>
    <m/>
    <m/>
    <m/>
    <m/>
    <m/>
    <m/>
    <x v="1"/>
    <n v="1.6"/>
    <n v="1.8"/>
    <n v="1.7000000000000002"/>
    <n v="7.6"/>
    <n v="7.6"/>
    <m/>
    <m/>
    <m/>
    <m/>
    <s v="intact"/>
    <n v="40"/>
    <n v="0.4"/>
    <n v="0.4"/>
    <s v="c"/>
    <s v="lsc"/>
    <s v="clsc"/>
    <s v="canopy"/>
    <n v="0.99"/>
    <m/>
    <m/>
    <n v="0.13026315789473683"/>
    <n v="4"/>
    <n v="7"/>
    <s v="drought stress"/>
    <m/>
  </r>
  <r>
    <s v="YGDSFL3"/>
    <n v="4"/>
    <s v="BT2154"/>
    <x v="49"/>
    <n v="1"/>
    <n v="27.4"/>
    <m/>
    <m/>
    <m/>
    <m/>
    <m/>
    <m/>
    <m/>
    <m/>
    <m/>
    <x v="1"/>
    <n v="1.6"/>
    <n v="1.5"/>
    <n v="1.55"/>
    <n v="7.6"/>
    <n v="6.4"/>
    <m/>
    <m/>
    <m/>
    <m/>
    <s v="intact"/>
    <n v="30"/>
    <n v="0.3"/>
    <n v="0.3"/>
    <s v="e"/>
    <s v="sc"/>
    <s v="esc"/>
    <s v="canopy"/>
    <m/>
    <m/>
    <n v="6.4"/>
    <n v="0.83368421052631592"/>
    <m/>
    <m/>
    <s v="drought stress"/>
    <m/>
  </r>
  <r>
    <s v="YGDSFL3"/>
    <n v="4"/>
    <s v="BT2155"/>
    <x v="49"/>
    <n v="1"/>
    <n v="23.4"/>
    <m/>
    <m/>
    <m/>
    <m/>
    <m/>
    <m/>
    <m/>
    <m/>
    <m/>
    <x v="1"/>
    <n v="2"/>
    <n v="2"/>
    <n v="2"/>
    <n v="7.8"/>
    <n v="6.8"/>
    <m/>
    <m/>
    <m/>
    <m/>
    <s v="intact"/>
    <n v="50"/>
    <n v="0.5"/>
    <n v="0.5"/>
    <s v="e"/>
    <s v="sc"/>
    <s v="esc"/>
    <s v="canopy"/>
    <m/>
    <m/>
    <n v="6.8"/>
    <n v="0.86307692307692319"/>
    <m/>
    <m/>
    <s v="drought stress"/>
    <m/>
  </r>
  <r>
    <s v="YGDSFL3"/>
    <n v="4"/>
    <s v="BT2156"/>
    <x v="49"/>
    <n v="1"/>
    <n v="25.5"/>
    <m/>
    <m/>
    <m/>
    <m/>
    <m/>
    <m/>
    <m/>
    <m/>
    <m/>
    <x v="1"/>
    <n v="2.1"/>
    <n v="2.2999999999999998"/>
    <n v="2.2000000000000002"/>
    <n v="9.1999999999999993"/>
    <n v="9.1999999999999993"/>
    <m/>
    <m/>
    <m/>
    <m/>
    <s v="intact"/>
    <n v="15"/>
    <n v="0.15"/>
    <n v="0.15"/>
    <s v="e"/>
    <s v="sc"/>
    <s v="esc"/>
    <s v="canopy"/>
    <m/>
    <m/>
    <n v="9.1999999999999993"/>
    <n v="0.9900000000000001"/>
    <m/>
    <m/>
    <m/>
    <m/>
  </r>
  <r>
    <s v="YGDSFL3"/>
    <n v="4"/>
    <s v="BT2157"/>
    <x v="49"/>
    <n v="1"/>
    <n v="22.5"/>
    <m/>
    <m/>
    <m/>
    <m/>
    <m/>
    <m/>
    <m/>
    <m/>
    <m/>
    <x v="1"/>
    <n v="2.2000000000000002"/>
    <n v="2.2999999999999998"/>
    <n v="2.25"/>
    <n v="11"/>
    <n v="10.4"/>
    <m/>
    <m/>
    <m/>
    <m/>
    <s v="intact"/>
    <n v="30"/>
    <n v="0.3"/>
    <n v="0.3"/>
    <s v="e"/>
    <s v="sc"/>
    <s v="esc"/>
    <s v="canopy"/>
    <m/>
    <m/>
    <n v="10.4"/>
    <n v="0.93600000000000005"/>
    <m/>
    <m/>
    <m/>
    <m/>
  </r>
  <r>
    <s v="YGDSFL3"/>
    <n v="4"/>
    <s v="BT2158"/>
    <x v="49"/>
    <n v="1"/>
    <n v="33.4"/>
    <m/>
    <m/>
    <m/>
    <m/>
    <m/>
    <m/>
    <m/>
    <m/>
    <m/>
    <x v="0"/>
    <n v="2.4"/>
    <n v="2.2000000000000002"/>
    <n v="2.2999999999999998"/>
    <n v="10"/>
    <n v="10"/>
    <m/>
    <m/>
    <m/>
    <m/>
    <s v="intact"/>
    <n v="15"/>
    <n v="0.15"/>
    <n v="0.15"/>
    <s v="c"/>
    <s v="lsc"/>
    <s v="clsc"/>
    <s v="canopy"/>
    <m/>
    <m/>
    <n v="10"/>
    <n v="0.9900000000000001"/>
    <n v="10"/>
    <n v="10"/>
    <m/>
    <m/>
  </r>
  <r>
    <s v="YGDSFL3"/>
    <n v="4"/>
    <s v="BT2159"/>
    <x v="0"/>
    <n v="1"/>
    <n v="26.8"/>
    <m/>
    <m/>
    <m/>
    <m/>
    <m/>
    <m/>
    <m/>
    <m/>
    <m/>
    <x v="1"/>
    <n v="2.4"/>
    <n v="2.2999999999999998"/>
    <n v="2.3499999999999996"/>
    <n v="10.4"/>
    <n v="10.4"/>
    <m/>
    <m/>
    <m/>
    <m/>
    <s v="intact"/>
    <n v="30"/>
    <n v="0.3"/>
    <n v="0.3"/>
    <s v="e"/>
    <s v="sc"/>
    <s v="esc"/>
    <s v="canopy"/>
    <m/>
    <m/>
    <n v="10.4"/>
    <n v="0.9900000000000001"/>
    <m/>
    <m/>
    <s v="drought stress"/>
    <m/>
  </r>
  <r>
    <s v="YGDSFL3"/>
    <n v="4"/>
    <s v="BT2160"/>
    <x v="49"/>
    <n v="1"/>
    <n v="36"/>
    <m/>
    <m/>
    <m/>
    <m/>
    <m/>
    <m/>
    <m/>
    <m/>
    <m/>
    <x v="1"/>
    <n v="2.5"/>
    <n v="2.4"/>
    <n v="2.4500000000000002"/>
    <n v="11.4"/>
    <n v="11.4"/>
    <m/>
    <m/>
    <m/>
    <m/>
    <s v="intact"/>
    <n v="20"/>
    <n v="0.2"/>
    <n v="0.2"/>
    <s v="e"/>
    <s v="sc"/>
    <s v="esc"/>
    <s v="canopy"/>
    <m/>
    <m/>
    <n v="11.4"/>
    <n v="0.9900000000000001"/>
    <m/>
    <m/>
    <m/>
    <m/>
  </r>
  <r>
    <s v="YGDSFL3"/>
    <n v="4"/>
    <s v="BT2161"/>
    <x v="49"/>
    <n v="1"/>
    <n v="30.6"/>
    <m/>
    <m/>
    <m/>
    <m/>
    <m/>
    <m/>
    <m/>
    <m/>
    <m/>
    <x v="1"/>
    <n v="2.4"/>
    <n v="2.2999999999999998"/>
    <n v="2.3499999999999996"/>
    <n v="9.8000000000000007"/>
    <n v="9.8000000000000007"/>
    <m/>
    <m/>
    <m/>
    <m/>
    <s v="intact"/>
    <n v="30"/>
    <n v="0.3"/>
    <n v="0.3"/>
    <s v="e"/>
    <s v="sc"/>
    <s v="esc"/>
    <s v="canopy"/>
    <m/>
    <m/>
    <n v="9.8000000000000007"/>
    <n v="0.9900000000000001"/>
    <m/>
    <m/>
    <m/>
    <m/>
  </r>
  <r>
    <s v="YGDSFL3"/>
    <n v="3"/>
    <s v="BT2162"/>
    <x v="25"/>
    <n v="1"/>
    <n v="14"/>
    <m/>
    <m/>
    <m/>
    <m/>
    <m/>
    <m/>
    <m/>
    <m/>
    <m/>
    <x v="1"/>
    <n v="1.1000000000000001"/>
    <n v="1.1000000000000001"/>
    <n v="1.1000000000000001"/>
    <n v="9.8000000000000007"/>
    <n v="9.1999999999999993"/>
    <m/>
    <m/>
    <m/>
    <m/>
    <s v="intact"/>
    <n v="30"/>
    <n v="0.3"/>
    <n v="0.3"/>
    <s v="c"/>
    <s v="lsc"/>
    <s v="clsc"/>
    <s v="canopy"/>
    <n v="2"/>
    <m/>
    <m/>
    <n v="0.20204081632653059"/>
    <n v="26"/>
    <n v="2"/>
    <m/>
    <m/>
  </r>
  <r>
    <s v="YGDSFL3"/>
    <n v="3"/>
    <s v="BT2163"/>
    <x v="49"/>
    <n v="1"/>
    <n v="19"/>
    <m/>
    <m/>
    <m/>
    <m/>
    <m/>
    <m/>
    <m/>
    <m/>
    <m/>
    <x v="1"/>
    <n v="2.4"/>
    <n v="2.2999999999999998"/>
    <n v="2.3499999999999996"/>
    <n v="7.2"/>
    <n v="7.2"/>
    <m/>
    <m/>
    <m/>
    <m/>
    <s v="intact"/>
    <n v="20"/>
    <n v="0.2"/>
    <n v="0.2"/>
    <s v="e"/>
    <s v="sc"/>
    <s v="esc"/>
    <s v="canopy"/>
    <m/>
    <m/>
    <n v="7.2"/>
    <n v="0.9900000000000001"/>
    <m/>
    <m/>
    <m/>
    <m/>
  </r>
  <r>
    <s v="YGDSFL3"/>
    <n v="3"/>
    <s v="BT2164"/>
    <x v="49"/>
    <n v="2"/>
    <n v="13.6"/>
    <n v="10"/>
    <m/>
    <m/>
    <m/>
    <m/>
    <m/>
    <m/>
    <m/>
    <m/>
    <x v="1"/>
    <n v="1.8"/>
    <n v="1.7"/>
    <n v="1.75"/>
    <n v="5.6"/>
    <n v="5.6"/>
    <m/>
    <m/>
    <m/>
    <m/>
    <s v="intact"/>
    <n v="10"/>
    <n v="0.1"/>
    <n v="0.1"/>
    <s v="e"/>
    <s v="sc"/>
    <s v="esc"/>
    <s v="canopy"/>
    <m/>
    <m/>
    <n v="5.6"/>
    <n v="0.9900000000000001"/>
    <m/>
    <m/>
    <m/>
    <m/>
  </r>
  <r>
    <s v="YGDSFL3"/>
    <n v="3"/>
    <s v="BT2165"/>
    <x v="49"/>
    <n v="2"/>
    <n v="11"/>
    <n v="10.8"/>
    <n v="8.1"/>
    <m/>
    <m/>
    <m/>
    <m/>
    <m/>
    <m/>
    <m/>
    <x v="1"/>
    <n v="1.5"/>
    <n v="1.3"/>
    <n v="1.4"/>
    <n v="7.2"/>
    <n v="7.2"/>
    <m/>
    <m/>
    <m/>
    <m/>
    <s v="intact"/>
    <n v="10"/>
    <n v="0.1"/>
    <n v="0.1"/>
    <s v="c"/>
    <s v="lsc"/>
    <s v="clsc"/>
    <s v="canopy"/>
    <n v="2"/>
    <m/>
    <m/>
    <n v="0.27500000000000002"/>
    <n v="13"/>
    <m/>
    <m/>
    <m/>
  </r>
  <r>
    <s v="YGDSFL3"/>
    <n v="3"/>
    <s v="BT2166"/>
    <x v="49"/>
    <n v="2"/>
    <n v="19.899999999999999"/>
    <n v="17"/>
    <m/>
    <m/>
    <m/>
    <m/>
    <m/>
    <m/>
    <m/>
    <m/>
    <x v="1"/>
    <n v="1.3"/>
    <n v="1.7"/>
    <n v="1.5"/>
    <n v="6.9"/>
    <n v="6.9"/>
    <m/>
    <m/>
    <m/>
    <m/>
    <s v="intact"/>
    <n v="20"/>
    <n v="0.2"/>
    <n v="0.2"/>
    <s v="e"/>
    <s v="sc"/>
    <s v="esc"/>
    <s v="canopy"/>
    <m/>
    <m/>
    <n v="6.9"/>
    <n v="0.9900000000000001"/>
    <m/>
    <m/>
    <m/>
    <m/>
  </r>
  <r>
    <s v="YGDSFL3"/>
    <n v="3"/>
    <s v="BT2167"/>
    <x v="49"/>
    <n v="1"/>
    <n v="11.6"/>
    <m/>
    <m/>
    <m/>
    <m/>
    <m/>
    <m/>
    <m/>
    <m/>
    <m/>
    <x v="1"/>
    <n v="1.7"/>
    <n v="1.3"/>
    <n v="1.5"/>
    <n v="5.6"/>
    <n v="5.6"/>
    <m/>
    <m/>
    <m/>
    <m/>
    <s v="intact"/>
    <n v="10"/>
    <n v="0.1"/>
    <n v="0.1"/>
    <s v="c"/>
    <s v="lsc"/>
    <s v="clsc"/>
    <s v="canopy"/>
    <n v="2"/>
    <m/>
    <m/>
    <n v="0.35357142857142859"/>
    <m/>
    <m/>
    <m/>
    <m/>
  </r>
  <r>
    <s v="YGDSFL3"/>
    <n v="3"/>
    <s v="BT2168"/>
    <x v="49"/>
    <n v="1"/>
    <n v="10.6"/>
    <m/>
    <m/>
    <m/>
    <m/>
    <m/>
    <m/>
    <m/>
    <m/>
    <m/>
    <x v="1"/>
    <n v="1.8"/>
    <n v="1.5"/>
    <n v="1.65"/>
    <n v="7"/>
    <n v="7"/>
    <m/>
    <m/>
    <m/>
    <m/>
    <s v="intact"/>
    <n v="10"/>
    <n v="0.1"/>
    <n v="0.1"/>
    <s v="c"/>
    <s v="lsc"/>
    <s v="clsc"/>
    <s v="canopy"/>
    <n v="0.5"/>
    <m/>
    <m/>
    <n v="7.0714285714285716E-2"/>
    <n v="4"/>
    <m/>
    <s v="drought stress"/>
    <m/>
  </r>
  <r>
    <s v="YGDSFL3"/>
    <n v="3"/>
    <s v="BT2169"/>
    <x v="49"/>
    <n v="2"/>
    <n v="16.899999999999999"/>
    <n v="7.7"/>
    <m/>
    <m/>
    <m/>
    <m/>
    <m/>
    <m/>
    <m/>
    <m/>
    <x v="1"/>
    <n v="1.6"/>
    <n v="1.4"/>
    <n v="1.5"/>
    <n v="6.6"/>
    <n v="6.6"/>
    <m/>
    <m/>
    <m/>
    <m/>
    <s v="intact"/>
    <n v="20"/>
    <n v="0.2"/>
    <n v="0.2"/>
    <s v="e"/>
    <s v="sc"/>
    <s v="esc"/>
    <s v="canopy"/>
    <m/>
    <m/>
    <n v="6.6"/>
    <n v="0.9900000000000001"/>
    <n v="2"/>
    <m/>
    <m/>
    <m/>
  </r>
  <r>
    <s v="YGDSFL3"/>
    <n v="3"/>
    <s v="BT2170"/>
    <x v="49"/>
    <n v="2"/>
    <n v="12.2"/>
    <n v="9.5"/>
    <m/>
    <m/>
    <m/>
    <m/>
    <m/>
    <m/>
    <m/>
    <m/>
    <x v="1"/>
    <n v="1.6"/>
    <n v="1.6"/>
    <n v="1.6"/>
    <n v="8"/>
    <n v="8"/>
    <m/>
    <m/>
    <m/>
    <m/>
    <s v="intact"/>
    <n v="30"/>
    <n v="0.3"/>
    <n v="0.3"/>
    <s v="e"/>
    <s v="sc"/>
    <s v="esc"/>
    <s v="canopy"/>
    <m/>
    <m/>
    <n v="8"/>
    <n v="0.9900000000000001"/>
    <m/>
    <m/>
    <m/>
    <m/>
  </r>
  <r>
    <s v="YGDSFL3"/>
    <n v="3"/>
    <s v="BT2171"/>
    <x v="49"/>
    <n v="1"/>
    <n v="11.5"/>
    <m/>
    <m/>
    <m/>
    <m/>
    <m/>
    <m/>
    <m/>
    <m/>
    <m/>
    <x v="1"/>
    <n v="1.7"/>
    <n v="1.6"/>
    <n v="1.65"/>
    <n v="7.2"/>
    <n v="7.2"/>
    <m/>
    <m/>
    <m/>
    <m/>
    <s v="intact"/>
    <n v="10"/>
    <n v="0.1"/>
    <n v="0.1"/>
    <s v="e"/>
    <s v="sc"/>
    <s v="esc"/>
    <s v="canopy"/>
    <m/>
    <m/>
    <n v="7.2"/>
    <n v="0.9900000000000001"/>
    <m/>
    <m/>
    <m/>
    <m/>
  </r>
  <r>
    <s v="YGDSFL3"/>
    <n v="3"/>
    <s v="BT2172"/>
    <x v="49"/>
    <n v="1"/>
    <n v="11"/>
    <m/>
    <m/>
    <m/>
    <m/>
    <m/>
    <m/>
    <m/>
    <m/>
    <m/>
    <x v="1"/>
    <n v="1.7"/>
    <n v="1.3"/>
    <n v="1.5"/>
    <n v="7"/>
    <n v="7"/>
    <m/>
    <m/>
    <m/>
    <m/>
    <s v="intact"/>
    <n v="20"/>
    <n v="0.2"/>
    <n v="0.2"/>
    <s v="e"/>
    <s v="sc"/>
    <s v="esc"/>
    <s v="canopy"/>
    <m/>
    <m/>
    <n v="7"/>
    <n v="0.9900000000000001"/>
    <m/>
    <m/>
    <m/>
    <m/>
  </r>
  <r>
    <s v="YGDSFL3"/>
    <n v="3"/>
    <s v="BT2173"/>
    <x v="49"/>
    <n v="1"/>
    <n v="10.6"/>
    <m/>
    <m/>
    <m/>
    <m/>
    <m/>
    <m/>
    <m/>
    <m/>
    <m/>
    <x v="1"/>
    <n v="1.4"/>
    <n v="1.5"/>
    <n v="1.45"/>
    <n v="7.6"/>
    <n v="7.6"/>
    <m/>
    <m/>
    <m/>
    <m/>
    <s v="intact"/>
    <n v="10"/>
    <n v="0.1"/>
    <n v="0.1"/>
    <s v="c"/>
    <s v="lsc"/>
    <s v="clsc"/>
    <s v="canopy"/>
    <n v="2"/>
    <m/>
    <m/>
    <n v="0.26052631578947366"/>
    <n v="10"/>
    <n v="2"/>
    <m/>
    <m/>
  </r>
  <r>
    <s v="YGDSFL3"/>
    <n v="3"/>
    <s v="BT2174"/>
    <x v="49"/>
    <n v="2"/>
    <n v="11.9"/>
    <n v="10.199999999999999"/>
    <m/>
    <m/>
    <m/>
    <m/>
    <m/>
    <m/>
    <m/>
    <m/>
    <x v="1"/>
    <n v="1.5"/>
    <n v="1.4"/>
    <n v="1.45"/>
    <n v="8"/>
    <n v="8"/>
    <m/>
    <m/>
    <m/>
    <m/>
    <s v="intact"/>
    <n v="10"/>
    <n v="0.1"/>
    <n v="0.1"/>
    <s v="c"/>
    <s v="lsc"/>
    <s v="clsc"/>
    <s v="canopy"/>
    <n v="2"/>
    <m/>
    <m/>
    <n v="0.24750000000000003"/>
    <n v="11"/>
    <m/>
    <m/>
    <m/>
  </r>
  <r>
    <s v="YGDSFL3"/>
    <n v="3"/>
    <s v="BT2175"/>
    <x v="51"/>
    <n v="2"/>
    <n v="14.6"/>
    <n v="12.2"/>
    <n v="11.3"/>
    <n v="6"/>
    <m/>
    <m/>
    <m/>
    <m/>
    <m/>
    <m/>
    <x v="0"/>
    <n v="0.99"/>
    <n v="1.1000000000000001"/>
    <n v="1.0449999999999999"/>
    <n v="7"/>
    <n v="7"/>
    <m/>
    <m/>
    <m/>
    <m/>
    <s v="intact"/>
    <n v="20"/>
    <n v="0.2"/>
    <n v="0.2"/>
    <s v="c"/>
    <s v="lsc"/>
    <s v="clsc"/>
    <s v="canopy"/>
    <n v="1.5"/>
    <m/>
    <m/>
    <n v="0.21214285714285713"/>
    <n v="19"/>
    <n v="3"/>
    <m/>
    <m/>
  </r>
  <r>
    <s v="YGDSFL4"/>
    <n v="3"/>
    <s v="BT2176"/>
    <x v="18"/>
    <n v="1"/>
    <n v="15.1"/>
    <m/>
    <m/>
    <m/>
    <m/>
    <m/>
    <m/>
    <m/>
    <m/>
    <m/>
    <x v="1"/>
    <n v="0.7"/>
    <n v="0.8"/>
    <n v="0.75"/>
    <n v="13.2"/>
    <n v="9"/>
    <m/>
    <m/>
    <m/>
    <s v="canopy"/>
    <s v="canopy"/>
    <n v="70"/>
    <n v="0.70000000000000007"/>
    <n v="0.70000000000000007"/>
    <s v="e"/>
    <s v="s"/>
    <s v="es"/>
    <s v="stem"/>
    <m/>
    <n v="7"/>
    <n v="9"/>
    <n v="0.67500000000000016"/>
    <m/>
    <m/>
    <s v="CK; basal swelling"/>
    <m/>
  </r>
  <r>
    <s v="YGDSFL4"/>
    <n v="3"/>
    <s v="BT2177"/>
    <x v="18"/>
    <n v="1"/>
    <n v="13.5"/>
    <m/>
    <m/>
    <m/>
    <m/>
    <m/>
    <m/>
    <m/>
    <m/>
    <m/>
    <x v="1"/>
    <n v="0.9"/>
    <n v="0.7"/>
    <n v="0.8"/>
    <n v="4.5999999999999996"/>
    <n v="3.8"/>
    <m/>
    <m/>
    <m/>
    <s v="canopy"/>
    <s v="canopy"/>
    <n v="80"/>
    <n v="0.8"/>
    <n v="0.8"/>
    <s v="e"/>
    <s v="bs"/>
    <s v="ebs"/>
    <s v="stem"/>
    <m/>
    <n v="1.8"/>
    <n v="3.8"/>
    <n v="0.8178260869565217"/>
    <m/>
    <m/>
    <s v="CK; basal swelling"/>
    <m/>
  </r>
  <r>
    <s v="YGDSFL4"/>
    <n v="3"/>
    <s v="BT2178"/>
    <x v="18"/>
    <n v="1"/>
    <n v="14.2"/>
    <m/>
    <m/>
    <m/>
    <m/>
    <m/>
    <m/>
    <m/>
    <m/>
    <m/>
    <x v="1"/>
    <n v="1.4"/>
    <n v="0.8"/>
    <n v="1.1000000000000001"/>
    <n v="11"/>
    <n v="7.2"/>
    <m/>
    <m/>
    <m/>
    <s v="canopy"/>
    <s v="canopy"/>
    <n v="70"/>
    <n v="0.70000000000000007"/>
    <n v="0.70000000000000007"/>
    <s v="e"/>
    <s v="s"/>
    <s v="es"/>
    <s v="stem"/>
    <m/>
    <n v="5.2"/>
    <n v="7.2"/>
    <n v="0.64800000000000002"/>
    <m/>
    <m/>
    <s v="basal swelling"/>
    <m/>
  </r>
  <r>
    <s v="YGDSFL4"/>
    <n v="4"/>
    <s v="BT2179"/>
    <x v="18"/>
    <n v="2"/>
    <n v="24.9"/>
    <n v="18.100000000000001"/>
    <m/>
    <m/>
    <m/>
    <m/>
    <m/>
    <m/>
    <m/>
    <m/>
    <x v="1"/>
    <n v="1.4"/>
    <n v="1.1000000000000001"/>
    <n v="1.25"/>
    <n v="10.8"/>
    <n v="9.8000000000000007"/>
    <m/>
    <m/>
    <m/>
    <m/>
    <s v="intact"/>
    <n v="40"/>
    <n v="0.4"/>
    <n v="0.4"/>
    <s v="e"/>
    <s v="sc"/>
    <s v="esc"/>
    <s v="canopy"/>
    <m/>
    <m/>
    <n v="9.8000000000000007"/>
    <n v="0.89833333333333343"/>
    <m/>
    <m/>
    <s v="basal swelling"/>
    <m/>
  </r>
  <r>
    <s v="YGDSFL4"/>
    <n v="4"/>
    <s v="BT2180"/>
    <x v="49"/>
    <n v="1"/>
    <n v="21.4"/>
    <m/>
    <m/>
    <m/>
    <m/>
    <m/>
    <m/>
    <m/>
    <m/>
    <m/>
    <x v="1"/>
    <n v="2"/>
    <n v="2"/>
    <n v="2"/>
    <n v="9.6"/>
    <n v="9.6"/>
    <m/>
    <m/>
    <m/>
    <m/>
    <s v="intact"/>
    <n v="0.01"/>
    <n v="1E-4"/>
    <n v="1E-4"/>
    <s v="e"/>
    <s v="sc"/>
    <s v="esc"/>
    <s v="canopy"/>
    <m/>
    <m/>
    <n v="9.6"/>
    <n v="0.9900000000000001"/>
    <m/>
    <m/>
    <m/>
    <m/>
  </r>
  <r>
    <s v="YGDSFL4"/>
    <n v="4"/>
    <s v="BT2181"/>
    <x v="49"/>
    <n v="2"/>
    <n v="22.7"/>
    <n v="14.2"/>
    <m/>
    <m/>
    <m/>
    <m/>
    <m/>
    <m/>
    <m/>
    <m/>
    <x v="1"/>
    <n v="2.7"/>
    <n v="2.1"/>
    <n v="2.4000000000000004"/>
    <n v="8.8000000000000007"/>
    <n v="8.8000000000000007"/>
    <m/>
    <m/>
    <m/>
    <m/>
    <s v="intact"/>
    <n v="5"/>
    <n v="0.05"/>
    <n v="0.05"/>
    <s v="e"/>
    <s v="sc"/>
    <s v="esc"/>
    <s v="canopy"/>
    <m/>
    <m/>
    <n v="8.8000000000000007"/>
    <n v="0.9900000000000001"/>
    <m/>
    <m/>
    <m/>
    <m/>
  </r>
  <r>
    <s v="YGDSFL4"/>
    <n v="4"/>
    <s v="BT2182"/>
    <x v="18"/>
    <n v="1"/>
    <n v="46.9"/>
    <m/>
    <m/>
    <m/>
    <m/>
    <m/>
    <m/>
    <m/>
    <m/>
    <m/>
    <x v="1"/>
    <n v="1.3"/>
    <n v="1.2"/>
    <n v="1.25"/>
    <n v="13.2"/>
    <n v="11.2"/>
    <m/>
    <m/>
    <m/>
    <m/>
    <s v="intact"/>
    <n v="50"/>
    <n v="0.5"/>
    <n v="0.5"/>
    <s v="e"/>
    <s v="sc"/>
    <s v="esc"/>
    <s v="canopy"/>
    <m/>
    <m/>
    <n v="11.2"/>
    <n v="0.84000000000000008"/>
    <m/>
    <m/>
    <s v="basal swelling"/>
    <m/>
  </r>
  <r>
    <s v="YGDSFL4"/>
    <n v="4"/>
    <s v="BT2183"/>
    <x v="18"/>
    <n v="1"/>
    <n v="35.6"/>
    <m/>
    <m/>
    <m/>
    <m/>
    <m/>
    <m/>
    <m/>
    <m/>
    <m/>
    <x v="1"/>
    <n v="0.7"/>
    <n v="0.9"/>
    <n v="0.8"/>
    <n v="12"/>
    <n v="7.6"/>
    <m/>
    <m/>
    <m/>
    <m/>
    <s v="intact"/>
    <n v="70"/>
    <n v="0.70000000000000007"/>
    <n v="0.70000000000000007"/>
    <s v="e"/>
    <s v="sc"/>
    <s v="esc"/>
    <s v="canopy"/>
    <m/>
    <n v="5.6"/>
    <n v="7.6"/>
    <n v="0.627"/>
    <m/>
    <m/>
    <m/>
    <m/>
  </r>
  <r>
    <s v="YGDSFL4"/>
    <n v="4"/>
    <s v="BT2184"/>
    <x v="45"/>
    <n v="1"/>
    <n v="25.9"/>
    <m/>
    <m/>
    <m/>
    <m/>
    <m/>
    <m/>
    <m/>
    <m/>
    <m/>
    <x v="1"/>
    <n v="1.5"/>
    <n v="1.6"/>
    <n v="1.55"/>
    <n v="11.2"/>
    <n v="9.1999999999999993"/>
    <m/>
    <m/>
    <m/>
    <m/>
    <s v="intact"/>
    <n v="60"/>
    <n v="0.6"/>
    <n v="0.6"/>
    <s v="c"/>
    <s v="lsc"/>
    <s v="clsc"/>
    <s v="canopy"/>
    <n v="2"/>
    <m/>
    <m/>
    <n v="0.1767857142857143"/>
    <n v="15"/>
    <n v="0.99"/>
    <m/>
    <m/>
  </r>
  <r>
    <s v="YGDSFL4"/>
    <n v="4"/>
    <s v="BT2185"/>
    <x v="18"/>
    <n v="1"/>
    <n v="23.8"/>
    <m/>
    <m/>
    <m/>
    <m/>
    <m/>
    <m/>
    <m/>
    <m/>
    <m/>
    <x v="0"/>
    <n v="0.99"/>
    <n v="0.9"/>
    <n v="0.94500000000000006"/>
    <n v="10.199999999999999"/>
    <n v="6"/>
    <m/>
    <m/>
    <m/>
    <m/>
    <s v="intact"/>
    <n v="70"/>
    <n v="0.70000000000000007"/>
    <n v="0.70000000000000007"/>
    <s v="c"/>
    <s v="bs"/>
    <s v="cbs"/>
    <s v="stem"/>
    <m/>
    <n v="4"/>
    <n v="6"/>
    <n v="0.58235294117647063"/>
    <m/>
    <m/>
    <s v="basal swelling"/>
    <m/>
  </r>
  <r>
    <s v="YGDSFL4"/>
    <n v="4"/>
    <s v="BT2186"/>
    <x v="18"/>
    <n v="1"/>
    <n v="33.799999999999997"/>
    <m/>
    <m/>
    <m/>
    <m/>
    <m/>
    <m/>
    <m/>
    <m/>
    <m/>
    <x v="1"/>
    <n v="0.8"/>
    <n v="0.8"/>
    <n v="0.8"/>
    <n v="16.8"/>
    <n v="14.8"/>
    <m/>
    <m/>
    <m/>
    <m/>
    <s v="intact"/>
    <n v="50"/>
    <n v="0.5"/>
    <n v="0.5"/>
    <s v="e"/>
    <s v="sc"/>
    <s v="esc"/>
    <s v="canopy"/>
    <m/>
    <m/>
    <n v="14.8"/>
    <n v="0.87214285714285711"/>
    <m/>
    <m/>
    <s v="basal swelling"/>
    <m/>
  </r>
  <r>
    <s v="YGDSFL4"/>
    <n v="4"/>
    <s v="BT2187"/>
    <x v="18"/>
    <n v="1"/>
    <n v="32"/>
    <m/>
    <m/>
    <m/>
    <m/>
    <m/>
    <m/>
    <m/>
    <m/>
    <m/>
    <x v="1"/>
    <n v="0.8"/>
    <n v="0.01"/>
    <n v="0.40500000000000003"/>
    <n v="15.4"/>
    <n v="2.6"/>
    <m/>
    <m/>
    <m/>
    <m/>
    <s v="intact"/>
    <n v="95"/>
    <n v="0.95000000000000007"/>
    <n v="0.95000000000000007"/>
    <s v="e"/>
    <s v="bsc"/>
    <s v="ebsc"/>
    <s v="canopy"/>
    <m/>
    <n v="0.99"/>
    <n v="2.6"/>
    <n v="0.16714285714285718"/>
    <m/>
    <m/>
    <s v="basal swelling"/>
    <m/>
  </r>
  <r>
    <s v="YGDSFL4"/>
    <n v="4"/>
    <s v="BT2188"/>
    <x v="18"/>
    <n v="1"/>
    <n v="27.3"/>
    <m/>
    <m/>
    <m/>
    <m/>
    <m/>
    <m/>
    <m/>
    <m/>
    <m/>
    <x v="1"/>
    <n v="1.3"/>
    <n v="1.2"/>
    <n v="1.25"/>
    <n v="12.6"/>
    <n v="9.8000000000000007"/>
    <m/>
    <m/>
    <m/>
    <m/>
    <s v="intact"/>
    <n v="60"/>
    <n v="0.6"/>
    <n v="0.6"/>
    <s v="e"/>
    <s v="sc"/>
    <s v="esc"/>
    <s v="canopy"/>
    <m/>
    <n v="7.8"/>
    <n v="9.8000000000000007"/>
    <n v="0.77000000000000013"/>
    <m/>
    <m/>
    <m/>
    <m/>
  </r>
  <r>
    <s v="YGDSFL4"/>
    <n v="4"/>
    <s v="BT2189"/>
    <x v="18"/>
    <n v="1"/>
    <n v="36.200000000000003"/>
    <m/>
    <m/>
    <m/>
    <m/>
    <m/>
    <m/>
    <m/>
    <m/>
    <m/>
    <x v="0"/>
    <n v="1.2"/>
    <n v="0.01"/>
    <n v="0.60499999999999998"/>
    <n v="13.8"/>
    <n v="0.01"/>
    <m/>
    <s v="tree"/>
    <m/>
    <m/>
    <s v="tree"/>
    <n v="100"/>
    <n v="0.99"/>
    <n v="1"/>
    <s v="d"/>
    <m/>
    <s v="d"/>
    <s v="dead"/>
    <m/>
    <m/>
    <n v="0.01"/>
    <n v="0.01"/>
    <m/>
    <m/>
    <m/>
    <m/>
  </r>
  <r>
    <s v="YGDSFL4"/>
    <n v="4"/>
    <s v="BT2190"/>
    <x v="18"/>
    <n v="1"/>
    <n v="25"/>
    <m/>
    <m/>
    <m/>
    <m/>
    <m/>
    <m/>
    <m/>
    <m/>
    <m/>
    <x v="1"/>
    <n v="0.8"/>
    <n v="0.99"/>
    <n v="0.89500000000000002"/>
    <n v="12"/>
    <n v="9"/>
    <m/>
    <m/>
    <m/>
    <m/>
    <s v="intact"/>
    <n v="70"/>
    <n v="0.70000000000000007"/>
    <n v="0.70000000000000007"/>
    <s v="e"/>
    <s v="bsc"/>
    <s v="ebsc"/>
    <s v="canopy"/>
    <n v="2"/>
    <n v="6"/>
    <m/>
    <n v="0.49500000000000005"/>
    <n v="4"/>
    <n v="0.99"/>
    <s v="basal swelling"/>
    <m/>
  </r>
  <r>
    <s v="YGDSFL4"/>
    <n v="4"/>
    <s v="BT2191"/>
    <x v="18"/>
    <n v="1"/>
    <n v="30.3"/>
    <m/>
    <m/>
    <m/>
    <m/>
    <m/>
    <m/>
    <m/>
    <m/>
    <m/>
    <x v="1"/>
    <n v="1.1000000000000001"/>
    <n v="1.6"/>
    <n v="1.35"/>
    <n v="12"/>
    <n v="10"/>
    <m/>
    <m/>
    <m/>
    <m/>
    <s v="intact"/>
    <n v="40"/>
    <n v="0.4"/>
    <n v="0.4"/>
    <s v="e"/>
    <s v="sc"/>
    <s v="esc"/>
    <s v="canopy"/>
    <m/>
    <m/>
    <n v="10"/>
    <n v="0.82500000000000018"/>
    <m/>
    <m/>
    <s v="basal swelling"/>
    <m/>
  </r>
  <r>
    <s v="YGDSFL4"/>
    <n v="4"/>
    <s v="BT2192"/>
    <x v="49"/>
    <n v="1"/>
    <n v="28.9"/>
    <m/>
    <m/>
    <m/>
    <m/>
    <m/>
    <m/>
    <m/>
    <m/>
    <m/>
    <x v="0"/>
    <n v="0.01"/>
    <n v="0.01"/>
    <n v="0.01"/>
    <n v="14.6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YGDSFL4"/>
    <n v="4"/>
    <s v="BT2193"/>
    <x v="0"/>
    <n v="1"/>
    <n v="30.8"/>
    <m/>
    <m/>
    <m/>
    <m/>
    <m/>
    <m/>
    <m/>
    <m/>
    <m/>
    <x v="1"/>
    <n v="2"/>
    <n v="1.8"/>
    <n v="1.9"/>
    <n v="14.8"/>
    <n v="12.8"/>
    <m/>
    <m/>
    <m/>
    <m/>
    <s v="intact"/>
    <n v="20"/>
    <n v="0.2"/>
    <n v="0.2"/>
    <s v="c"/>
    <s v="lsc"/>
    <s v="clsc"/>
    <s v="canopy"/>
    <n v="2"/>
    <m/>
    <m/>
    <n v="0.13378378378378378"/>
    <n v="0.99"/>
    <m/>
    <m/>
    <m/>
  </r>
  <r>
    <s v="YGDSFL4"/>
    <n v="4"/>
    <s v="BT2194"/>
    <x v="18"/>
    <n v="1"/>
    <n v="26.8"/>
    <m/>
    <m/>
    <m/>
    <m/>
    <m/>
    <m/>
    <m/>
    <m/>
    <m/>
    <x v="1"/>
    <n v="1.2"/>
    <n v="0.9"/>
    <n v="1.05"/>
    <n v="17.399999999999999"/>
    <n v="15.4"/>
    <m/>
    <m/>
    <m/>
    <m/>
    <s v="intact"/>
    <n v="30"/>
    <n v="0.3"/>
    <n v="0.3"/>
    <s v="e"/>
    <s v="sc"/>
    <s v="esc"/>
    <s v="canopy"/>
    <m/>
    <m/>
    <n v="15.4"/>
    <n v="0.87620689655172446"/>
    <m/>
    <m/>
    <s v="basal swelling"/>
    <m/>
  </r>
  <r>
    <s v="YGDSFL4"/>
    <n v="3"/>
    <s v="BT2195"/>
    <x v="49"/>
    <n v="1"/>
    <n v="13.5"/>
    <m/>
    <m/>
    <m/>
    <m/>
    <m/>
    <m/>
    <m/>
    <m/>
    <m/>
    <x v="1"/>
    <n v="1.8"/>
    <n v="1.7"/>
    <n v="1.75"/>
    <n v="6.2"/>
    <n v="6.2"/>
    <m/>
    <m/>
    <m/>
    <m/>
    <s v="intact"/>
    <n v="5"/>
    <n v="0.05"/>
    <n v="0.05"/>
    <s v="c"/>
    <s v="lsc"/>
    <s v="clsc"/>
    <s v="canopy"/>
    <n v="0.99"/>
    <m/>
    <m/>
    <n v="0.15967741935483873"/>
    <n v="4"/>
    <m/>
    <m/>
    <m/>
  </r>
  <r>
    <s v="YGDSFL4"/>
    <n v="3"/>
    <s v="BT2196"/>
    <x v="0"/>
    <n v="1"/>
    <n v="17.8"/>
    <m/>
    <m/>
    <m/>
    <m/>
    <m/>
    <m/>
    <m/>
    <m/>
    <m/>
    <x v="0"/>
    <n v="0.01"/>
    <n v="0.01"/>
    <n v="0.01"/>
    <s v="UTS"/>
    <n v="4"/>
    <m/>
    <m/>
    <s v="stem"/>
    <m/>
    <s v="stem"/>
    <n v="100"/>
    <n v="0.99"/>
    <n v="1"/>
    <s v="l"/>
    <m/>
    <s v="l"/>
    <s v="basal"/>
    <n v="4"/>
    <m/>
    <m/>
    <n v="0.01"/>
    <n v="6"/>
    <m/>
    <s v="MSD; unknown pre-fire height"/>
    <m/>
  </r>
  <r>
    <s v="YGDSFL4"/>
    <n v="3"/>
    <s v="BT2197"/>
    <x v="49"/>
    <n v="1"/>
    <n v="10.199999999999999"/>
    <m/>
    <m/>
    <m/>
    <m/>
    <m/>
    <m/>
    <m/>
    <m/>
    <m/>
    <x v="1"/>
    <n v="1.8"/>
    <n v="1.6"/>
    <n v="1.7000000000000002"/>
    <n v="6.6"/>
    <n v="6.6"/>
    <m/>
    <m/>
    <m/>
    <m/>
    <s v="intact"/>
    <n v="5"/>
    <n v="0.05"/>
    <n v="0.05"/>
    <s v="c"/>
    <s v="lsc"/>
    <s v="clsc"/>
    <s v="canopy"/>
    <n v="0.99"/>
    <m/>
    <m/>
    <n v="0.15000000000000002"/>
    <n v="3"/>
    <m/>
    <m/>
    <m/>
  </r>
  <r>
    <s v="YGDSFL4"/>
    <n v="3"/>
    <s v="BT2198"/>
    <x v="49"/>
    <n v="2"/>
    <n v="15.8"/>
    <n v="14.7"/>
    <n v="15.3"/>
    <m/>
    <m/>
    <m/>
    <m/>
    <m/>
    <m/>
    <m/>
    <x v="1"/>
    <n v="1.6"/>
    <n v="1.9"/>
    <n v="1.75"/>
    <n v="8.1999999999999993"/>
    <n v="8.1999999999999993"/>
    <m/>
    <m/>
    <m/>
    <m/>
    <s v="intact"/>
    <n v="10"/>
    <n v="0.1"/>
    <n v="0.1"/>
    <s v="e"/>
    <s v="sc"/>
    <s v="esc"/>
    <s v="canopy"/>
    <m/>
    <m/>
    <n v="8.1999999999999993"/>
    <n v="0.9900000000000001"/>
    <m/>
    <m/>
    <m/>
    <m/>
  </r>
  <r>
    <s v="YGDSFL4"/>
    <n v="3"/>
    <s v="BT2199"/>
    <x v="49"/>
    <n v="1"/>
    <n v="19.2"/>
    <m/>
    <m/>
    <m/>
    <m/>
    <m/>
    <m/>
    <m/>
    <m/>
    <m/>
    <x v="0"/>
    <n v="1.9"/>
    <n v="1.5"/>
    <n v="1.7"/>
    <n v="10"/>
    <n v="10"/>
    <m/>
    <m/>
    <m/>
    <m/>
    <s v="intact"/>
    <n v="5"/>
    <n v="0.05"/>
    <n v="0.05"/>
    <s v="c"/>
    <s v="lsc"/>
    <s v="clsc"/>
    <s v="canopy"/>
    <n v="2"/>
    <m/>
    <m/>
    <n v="0.19800000000000001"/>
    <n v="8"/>
    <m/>
    <m/>
    <m/>
  </r>
  <r>
    <s v="YGDSFL4"/>
    <n v="3"/>
    <s v="BT2200"/>
    <x v="49"/>
    <n v="2"/>
    <n v="15.6"/>
    <n v="13.8"/>
    <m/>
    <m/>
    <m/>
    <m/>
    <m/>
    <m/>
    <m/>
    <m/>
    <x v="1"/>
    <n v="2"/>
    <n v="2"/>
    <n v="2"/>
    <n v="8.4"/>
    <n v="8.4"/>
    <m/>
    <m/>
    <m/>
    <m/>
    <s v="intact"/>
    <n v="15"/>
    <n v="0.15"/>
    <n v="0.15"/>
    <s v="e"/>
    <s v="bsc"/>
    <s v="ebsc"/>
    <s v="canopy"/>
    <m/>
    <m/>
    <n v="8.4"/>
    <n v="0.9900000000000001"/>
    <m/>
    <m/>
    <m/>
    <m/>
  </r>
  <r>
    <s v="YGDSFL4"/>
    <n v="3"/>
    <s v="BT2201"/>
    <x v="49"/>
    <n v="2"/>
    <n v="13.1"/>
    <n v="11.8"/>
    <n v="10.4"/>
    <m/>
    <m/>
    <m/>
    <m/>
    <m/>
    <m/>
    <m/>
    <x v="1"/>
    <n v="1.9"/>
    <n v="1.5"/>
    <n v="1.7"/>
    <n v="8"/>
    <n v="8"/>
    <m/>
    <m/>
    <m/>
    <m/>
    <s v="intact"/>
    <n v="40"/>
    <n v="0.4"/>
    <n v="0.4"/>
    <s v="c"/>
    <s v="lsc"/>
    <s v="clsc"/>
    <s v="canopy"/>
    <m/>
    <m/>
    <n v="8"/>
    <n v="0.9900000000000001"/>
    <n v="2"/>
    <n v="0.99"/>
    <m/>
    <m/>
  </r>
  <r>
    <s v="YGDSFL4"/>
    <n v="3"/>
    <s v="BT2202"/>
    <x v="49"/>
    <n v="1"/>
    <n v="19.3"/>
    <m/>
    <m/>
    <m/>
    <m/>
    <m/>
    <m/>
    <m/>
    <m/>
    <m/>
    <x v="1"/>
    <n v="2"/>
    <n v="2.2000000000000002"/>
    <n v="2.1"/>
    <n v="9.8000000000000007"/>
    <n v="9.8000000000000007"/>
    <m/>
    <m/>
    <m/>
    <m/>
    <s v="intact"/>
    <n v="10"/>
    <n v="0.1"/>
    <n v="0.1"/>
    <s v="e"/>
    <s v="sc"/>
    <s v="esc"/>
    <s v="canopy"/>
    <m/>
    <m/>
    <n v="9.8000000000000007"/>
    <n v="0.9900000000000001"/>
    <m/>
    <m/>
    <m/>
    <m/>
  </r>
  <r>
    <s v="YGDSFL4"/>
    <n v="3"/>
    <s v="BT2203"/>
    <x v="49"/>
    <n v="1"/>
    <n v="10.5"/>
    <m/>
    <m/>
    <m/>
    <m/>
    <m/>
    <m/>
    <m/>
    <m/>
    <m/>
    <x v="1"/>
    <n v="1.4"/>
    <n v="1.2"/>
    <n v="1.2999999999999998"/>
    <n v="10.199999999999999"/>
    <n v="9.1999999999999993"/>
    <m/>
    <m/>
    <m/>
    <m/>
    <s v="intact"/>
    <n v="20"/>
    <n v="0.2"/>
    <n v="0.2"/>
    <s v="e"/>
    <s v="sc"/>
    <s v="esc"/>
    <s v="canopy"/>
    <m/>
    <m/>
    <n v="9.1999999999999993"/>
    <n v="0.89294117647058835"/>
    <m/>
    <m/>
    <m/>
    <m/>
  </r>
  <r>
    <s v="YGDSFL4"/>
    <n v="3"/>
    <s v="BT2204"/>
    <x v="49"/>
    <n v="1"/>
    <n v="16.3"/>
    <m/>
    <m/>
    <m/>
    <m/>
    <m/>
    <m/>
    <m/>
    <m/>
    <m/>
    <x v="1"/>
    <n v="2.1"/>
    <n v="2.7"/>
    <n v="2.4000000000000004"/>
    <n v="10"/>
    <n v="9"/>
    <m/>
    <m/>
    <m/>
    <m/>
    <s v="intact"/>
    <n v="20"/>
    <n v="0.2"/>
    <n v="0.2"/>
    <s v="e"/>
    <s v="sc"/>
    <s v="esc"/>
    <s v="canopy"/>
    <m/>
    <m/>
    <n v="9"/>
    <n v="0.89100000000000013"/>
    <m/>
    <m/>
    <m/>
    <m/>
  </r>
  <r>
    <s v="YGDSFL4"/>
    <n v="3"/>
    <s v="BT2205"/>
    <x v="49"/>
    <n v="1"/>
    <n v="16"/>
    <m/>
    <m/>
    <m/>
    <m/>
    <m/>
    <m/>
    <m/>
    <m/>
    <m/>
    <x v="1"/>
    <n v="2.1"/>
    <n v="1.9"/>
    <n v="2"/>
    <n v="7"/>
    <n v="7"/>
    <m/>
    <m/>
    <m/>
    <m/>
    <s v="intact"/>
    <n v="20"/>
    <n v="0.2"/>
    <n v="0.2"/>
    <s v="c"/>
    <s v="lsc"/>
    <s v="clsc"/>
    <s v="canopy"/>
    <m/>
    <m/>
    <n v="7"/>
    <n v="0.9900000000000001"/>
    <n v="7"/>
    <n v="0.99"/>
    <m/>
    <m/>
  </r>
  <r>
    <s v="YGDSFL4"/>
    <n v="3"/>
    <s v="BT2206"/>
    <x v="18"/>
    <n v="1"/>
    <n v="14.8"/>
    <m/>
    <m/>
    <m/>
    <m/>
    <m/>
    <m/>
    <m/>
    <m/>
    <m/>
    <x v="1"/>
    <n v="1.1000000000000001"/>
    <n v="1.1000000000000001"/>
    <n v="1.1000000000000001"/>
    <n v="14.4"/>
    <n v="13.4"/>
    <m/>
    <m/>
    <m/>
    <m/>
    <s v="intact"/>
    <n v="20"/>
    <n v="0.2"/>
    <n v="0.2"/>
    <s v="e"/>
    <s v="sc"/>
    <s v="esc"/>
    <s v="canopy"/>
    <m/>
    <m/>
    <n v="13.4"/>
    <n v="0.92125000000000012"/>
    <m/>
    <m/>
    <s v="basal swelling"/>
    <m/>
  </r>
  <r>
    <s v="YGDSFL4"/>
    <n v="3"/>
    <s v="BT2207"/>
    <x v="49"/>
    <n v="2"/>
    <n v="16.2"/>
    <n v="8.1999999999999993"/>
    <m/>
    <m/>
    <m/>
    <m/>
    <m/>
    <m/>
    <m/>
    <m/>
    <x v="1"/>
    <n v="2.1"/>
    <n v="1.8"/>
    <n v="1.9500000000000002"/>
    <n v="7.8"/>
    <n v="7.8"/>
    <m/>
    <m/>
    <m/>
    <m/>
    <s v="intact"/>
    <n v="30"/>
    <n v="0.3"/>
    <n v="0.3"/>
    <s v="e"/>
    <s v="sc"/>
    <s v="esc"/>
    <s v="canopy"/>
    <m/>
    <m/>
    <n v="7.8"/>
    <n v="0.9900000000000001"/>
    <m/>
    <m/>
    <m/>
    <m/>
  </r>
  <r>
    <s v="YGDSFL4"/>
    <n v="3"/>
    <s v="BT2208"/>
    <x v="49"/>
    <n v="2"/>
    <n v="15.8"/>
    <n v="14"/>
    <m/>
    <m/>
    <m/>
    <m/>
    <m/>
    <m/>
    <m/>
    <m/>
    <x v="1"/>
    <n v="1.8"/>
    <n v="2.5"/>
    <n v="2.15"/>
    <n v="7"/>
    <n v="7"/>
    <m/>
    <m/>
    <m/>
    <m/>
    <s v="intact"/>
    <n v="10"/>
    <n v="0.1"/>
    <n v="0.1"/>
    <s v="e"/>
    <s v="sc"/>
    <s v="esc"/>
    <s v="canopy"/>
    <m/>
    <m/>
    <n v="7"/>
    <n v="0.9900000000000001"/>
    <m/>
    <m/>
    <m/>
    <m/>
  </r>
  <r>
    <s v="YGDSFL8"/>
    <n v="4"/>
    <s v="BT2209"/>
    <x v="49"/>
    <n v="1"/>
    <n v="38.1"/>
    <m/>
    <m/>
    <m/>
    <m/>
    <m/>
    <m/>
    <m/>
    <m/>
    <m/>
    <x v="1"/>
    <n v="1.4"/>
    <n v="1.8"/>
    <n v="1.6"/>
    <n v="8.4"/>
    <n v="8.4"/>
    <m/>
    <m/>
    <m/>
    <m/>
    <s v="intact"/>
    <n v="5"/>
    <n v="0.05"/>
    <n v="0.05"/>
    <s v="c"/>
    <s v="lsc"/>
    <s v="clsc"/>
    <s v="canopy"/>
    <n v="1.5"/>
    <m/>
    <m/>
    <n v="0.1767857142857143"/>
    <n v="4"/>
    <m/>
    <m/>
    <m/>
  </r>
  <r>
    <s v="YGDSFL8"/>
    <n v="4"/>
    <s v="BT2210"/>
    <x v="0"/>
    <n v="2"/>
    <n v="31.2"/>
    <n v="23.8"/>
    <n v="21.2"/>
    <n v="14"/>
    <m/>
    <m/>
    <m/>
    <m/>
    <m/>
    <m/>
    <x v="0"/>
    <n v="2.7"/>
    <n v="2.4"/>
    <n v="2.5499999999999998"/>
    <n v="11.8"/>
    <n v="11.8"/>
    <m/>
    <m/>
    <m/>
    <m/>
    <s v="intact"/>
    <n v="5"/>
    <n v="0.05"/>
    <n v="0.05"/>
    <s v="c"/>
    <s v="lsc"/>
    <s v="clsc"/>
    <s v="canopy"/>
    <n v="2"/>
    <m/>
    <m/>
    <n v="0.16779661016949152"/>
    <n v="0.99"/>
    <m/>
    <s v="MSD"/>
    <m/>
  </r>
  <r>
    <s v="YGDSFL8"/>
    <n v="4"/>
    <s v="BT2211"/>
    <x v="0"/>
    <n v="1"/>
    <n v="37.5"/>
    <m/>
    <m/>
    <m/>
    <m/>
    <m/>
    <m/>
    <m/>
    <m/>
    <m/>
    <x v="1"/>
    <n v="3.4"/>
    <n v="3.6"/>
    <n v="3.5"/>
    <n v="12.8"/>
    <n v="11.8"/>
    <m/>
    <m/>
    <m/>
    <m/>
    <s v="intact"/>
    <n v="30"/>
    <n v="0.3"/>
    <n v="0.3"/>
    <s v="e"/>
    <s v="sc"/>
    <s v="esc"/>
    <s v="canopy"/>
    <m/>
    <m/>
    <n v="11.8"/>
    <n v="0.91265625000000006"/>
    <m/>
    <m/>
    <m/>
    <m/>
  </r>
  <r>
    <s v="YGDSFL8"/>
    <n v="4"/>
    <s v="BT2212"/>
    <x v="0"/>
    <n v="1"/>
    <n v="22.2"/>
    <m/>
    <m/>
    <m/>
    <m/>
    <m/>
    <m/>
    <m/>
    <m/>
    <m/>
    <x v="1"/>
    <n v="2.7"/>
    <n v="2.5"/>
    <n v="2.6"/>
    <n v="12.2"/>
    <n v="12.2"/>
    <m/>
    <m/>
    <m/>
    <m/>
    <s v="intact"/>
    <n v="10"/>
    <n v="0.1"/>
    <n v="0.1"/>
    <s v="c"/>
    <s v="lsc"/>
    <s v="clsc"/>
    <s v="canopy"/>
    <n v="2.5"/>
    <m/>
    <m/>
    <n v="0.20286885245901642"/>
    <n v="2"/>
    <n v="0.99"/>
    <m/>
    <m/>
  </r>
  <r>
    <s v="YGDSFL8"/>
    <n v="4"/>
    <s v="BT2213"/>
    <x v="0"/>
    <n v="1"/>
    <n v="39.200000000000003"/>
    <m/>
    <m/>
    <m/>
    <m/>
    <m/>
    <m/>
    <m/>
    <m/>
    <m/>
    <x v="1"/>
    <n v="2.9"/>
    <n v="2.6"/>
    <n v="2.75"/>
    <n v="14.8"/>
    <n v="14.8"/>
    <m/>
    <m/>
    <m/>
    <m/>
    <s v="intact"/>
    <n v="30"/>
    <n v="0.3"/>
    <n v="0.3"/>
    <s v="e"/>
    <s v="sc"/>
    <s v="esc"/>
    <s v="canopy"/>
    <m/>
    <m/>
    <n v="14.8"/>
    <n v="0.9900000000000001"/>
    <m/>
    <m/>
    <m/>
    <m/>
  </r>
  <r>
    <s v="YGDSFL8"/>
    <n v="4"/>
    <s v="BT2214"/>
    <x v="49"/>
    <n v="2"/>
    <n v="42.4"/>
    <n v="26.2"/>
    <m/>
    <m/>
    <m/>
    <m/>
    <m/>
    <m/>
    <m/>
    <m/>
    <x v="1"/>
    <n v="2.7"/>
    <n v="1.9"/>
    <n v="2.2999999999999998"/>
    <n v="12"/>
    <n v="12"/>
    <m/>
    <m/>
    <m/>
    <m/>
    <s v="intact"/>
    <n v="10"/>
    <n v="0.1"/>
    <n v="0.1"/>
    <s v="e"/>
    <s v="c"/>
    <s v="ec"/>
    <s v="canopy"/>
    <m/>
    <m/>
    <n v="12"/>
    <n v="0.9900000000000001"/>
    <m/>
    <m/>
    <m/>
    <m/>
  </r>
  <r>
    <s v="YGDSFL8"/>
    <n v="4"/>
    <s v="BT2215"/>
    <x v="49"/>
    <n v="1"/>
    <n v="24.9"/>
    <m/>
    <m/>
    <m/>
    <m/>
    <m/>
    <m/>
    <m/>
    <m/>
    <m/>
    <x v="1"/>
    <n v="2.9"/>
    <n v="2.6"/>
    <n v="2.75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YGDSFL8"/>
    <n v="4"/>
    <s v="BT2216"/>
    <x v="0"/>
    <n v="1"/>
    <n v="27.5"/>
    <m/>
    <m/>
    <m/>
    <m/>
    <m/>
    <m/>
    <m/>
    <m/>
    <m/>
    <x v="1"/>
    <n v="1.9"/>
    <n v="2.2999999999999998"/>
    <n v="2.0999999999999996"/>
    <n v="14.4"/>
    <n v="14.4"/>
    <m/>
    <m/>
    <m/>
    <m/>
    <s v="intact"/>
    <n v="10"/>
    <n v="0.1"/>
    <n v="0.1"/>
    <s v="e"/>
    <s v="sc"/>
    <s v="esc"/>
    <s v="canopy"/>
    <m/>
    <m/>
    <n v="14.4"/>
    <n v="0.9900000000000001"/>
    <m/>
    <m/>
    <m/>
    <m/>
  </r>
  <r>
    <s v="YGDSFL8"/>
    <n v="4"/>
    <s v="BT2217"/>
    <x v="0"/>
    <n v="1"/>
    <n v="40.799999999999997"/>
    <m/>
    <m/>
    <m/>
    <m/>
    <m/>
    <m/>
    <m/>
    <m/>
    <m/>
    <x v="1"/>
    <n v="2.5"/>
    <n v="2.2999999999999998"/>
    <n v="2.4"/>
    <n v="14.6"/>
    <n v="14.6"/>
    <m/>
    <m/>
    <m/>
    <m/>
    <s v="intact"/>
    <n v="50"/>
    <n v="0.5"/>
    <n v="0.5"/>
    <s v="e"/>
    <s v="sc"/>
    <s v="esc"/>
    <s v="canopy"/>
    <m/>
    <m/>
    <n v="14.6"/>
    <n v="0.9900000000000001"/>
    <m/>
    <m/>
    <m/>
    <m/>
  </r>
  <r>
    <s v="YGDSFL8"/>
    <n v="4"/>
    <s v="BT2218"/>
    <x v="18"/>
    <n v="1"/>
    <n v="41"/>
    <m/>
    <m/>
    <m/>
    <m/>
    <m/>
    <m/>
    <m/>
    <m/>
    <m/>
    <x v="1"/>
    <n v="1.2"/>
    <n v="1.3"/>
    <n v="1.25"/>
    <n v="17.399999999999999"/>
    <n v="17.399999999999999"/>
    <m/>
    <m/>
    <m/>
    <m/>
    <s v="intact"/>
    <n v="50"/>
    <n v="0.5"/>
    <n v="0.5"/>
    <s v="e"/>
    <s v="sc"/>
    <s v="esc"/>
    <s v="canopy"/>
    <m/>
    <m/>
    <n v="17.399999999999999"/>
    <n v="0.9900000000000001"/>
    <m/>
    <m/>
    <m/>
    <m/>
  </r>
  <r>
    <s v="YGDSFL8"/>
    <n v="4"/>
    <s v="BT2219"/>
    <x v="0"/>
    <n v="1"/>
    <n v="36"/>
    <m/>
    <m/>
    <m/>
    <m/>
    <m/>
    <m/>
    <m/>
    <m/>
    <m/>
    <x v="1"/>
    <n v="2.2999999999999998"/>
    <n v="3.1"/>
    <n v="2.7"/>
    <n v="14.6"/>
    <n v="14.6"/>
    <m/>
    <m/>
    <m/>
    <m/>
    <s v="intact"/>
    <n v="20"/>
    <n v="0.2"/>
    <n v="0.2"/>
    <s v="e"/>
    <s v="sc"/>
    <s v="esc"/>
    <s v="canopy"/>
    <m/>
    <m/>
    <n v="14.6"/>
    <n v="0.9900000000000001"/>
    <m/>
    <m/>
    <m/>
    <m/>
  </r>
  <r>
    <s v="YGDSFL8"/>
    <n v="4"/>
    <s v="BT2220"/>
    <x v="49"/>
    <n v="1"/>
    <n v="27.9"/>
    <m/>
    <m/>
    <m/>
    <m/>
    <m/>
    <m/>
    <m/>
    <m/>
    <m/>
    <x v="0"/>
    <n v="2.1"/>
    <n v="1.2"/>
    <n v="1.65"/>
    <n v="9.4"/>
    <n v="9.4"/>
    <m/>
    <m/>
    <m/>
    <m/>
    <s v="intact"/>
    <n v="10"/>
    <n v="0.1"/>
    <n v="0.1"/>
    <s v="e"/>
    <s v="sc"/>
    <s v="esc"/>
    <s v="canopy"/>
    <m/>
    <m/>
    <n v="9.4"/>
    <n v="0.9900000000000001"/>
    <m/>
    <m/>
    <m/>
    <m/>
  </r>
  <r>
    <s v="YGDSFL8"/>
    <n v="4"/>
    <s v="BT2221"/>
    <x v="49"/>
    <n v="1"/>
    <n v="22.1"/>
    <m/>
    <m/>
    <m/>
    <m/>
    <m/>
    <m/>
    <m/>
    <m/>
    <m/>
    <x v="1"/>
    <n v="2.2999999999999998"/>
    <n v="2.2999999999999998"/>
    <n v="2.2999999999999998"/>
    <n v="10"/>
    <n v="10"/>
    <m/>
    <m/>
    <m/>
    <m/>
    <s v="intact"/>
    <n v="10"/>
    <n v="0.1"/>
    <n v="0.1"/>
    <s v="c"/>
    <s v="lsc"/>
    <s v="clsc"/>
    <s v="canopy"/>
    <n v="0.99"/>
    <m/>
    <m/>
    <n v="9.9000000000000005E-2"/>
    <n v="5"/>
    <n v="0.99"/>
    <m/>
    <m/>
  </r>
  <r>
    <s v="YGDSFL8"/>
    <n v="4"/>
    <s v="BT2222"/>
    <x v="0"/>
    <n v="1"/>
    <n v="28"/>
    <m/>
    <m/>
    <m/>
    <m/>
    <m/>
    <m/>
    <m/>
    <m/>
    <m/>
    <x v="1"/>
    <n v="1.6"/>
    <n v="2.2000000000000002"/>
    <n v="1.9000000000000001"/>
    <n v="13.4"/>
    <n v="13.4"/>
    <m/>
    <m/>
    <m/>
    <m/>
    <s v="intact"/>
    <n v="10"/>
    <n v="0.1"/>
    <n v="0.1"/>
    <s v="e"/>
    <s v="sc"/>
    <s v="esc"/>
    <s v="canopy"/>
    <m/>
    <m/>
    <n v="13.4"/>
    <n v="0.9900000000000001"/>
    <m/>
    <m/>
    <m/>
    <m/>
  </r>
  <r>
    <s v="YGDSFL8"/>
    <n v="4"/>
    <s v="BT2223"/>
    <x v="49"/>
    <n v="1"/>
    <n v="44.2"/>
    <m/>
    <m/>
    <m/>
    <m/>
    <m/>
    <m/>
    <m/>
    <m/>
    <m/>
    <x v="0"/>
    <n v="1.5"/>
    <n v="1.4"/>
    <n v="1.45"/>
    <n v="10"/>
    <n v="9"/>
    <m/>
    <m/>
    <m/>
    <m/>
    <s v="intact"/>
    <n v="20"/>
    <n v="0.2"/>
    <n v="0.2"/>
    <s v="c"/>
    <s v="lsc"/>
    <s v="clsc"/>
    <s v="canopy"/>
    <m/>
    <m/>
    <n v="9"/>
    <n v="0.89100000000000013"/>
    <n v="5"/>
    <m/>
    <s v="missing l hieght"/>
    <m/>
  </r>
  <r>
    <s v="YGDSFL8"/>
    <n v="4"/>
    <s v="BT2224"/>
    <x v="49"/>
    <n v="1"/>
    <n v="31.8"/>
    <m/>
    <m/>
    <m/>
    <m/>
    <m/>
    <m/>
    <m/>
    <m/>
    <m/>
    <x v="1"/>
    <n v="1.7"/>
    <n v="1.8"/>
    <n v="1.75"/>
    <n v="11"/>
    <n v="10"/>
    <m/>
    <m/>
    <m/>
    <m/>
    <s v="intact"/>
    <n v="50"/>
    <n v="0.5"/>
    <n v="0.5"/>
    <s v="e"/>
    <s v="sc"/>
    <s v="esc"/>
    <s v="canopy"/>
    <m/>
    <m/>
    <n v="10"/>
    <n v="0.9"/>
    <m/>
    <m/>
    <m/>
    <m/>
  </r>
  <r>
    <s v="YGDSFL8"/>
    <n v="4"/>
    <s v="BT2225"/>
    <x v="49"/>
    <n v="1"/>
    <n v="35.9"/>
    <m/>
    <m/>
    <m/>
    <m/>
    <m/>
    <m/>
    <m/>
    <m/>
    <m/>
    <x v="1"/>
    <n v="1.6"/>
    <n v="2"/>
    <n v="1.8"/>
    <n v="11.2"/>
    <n v="8"/>
    <m/>
    <m/>
    <m/>
    <m/>
    <s v="intact"/>
    <n v="60"/>
    <n v="0.6"/>
    <n v="0.6"/>
    <s v="e"/>
    <s v="sc"/>
    <s v="esc"/>
    <s v="canopy"/>
    <m/>
    <m/>
    <n v="8"/>
    <n v="0.70714285714285718"/>
    <n v="6.5"/>
    <m/>
    <m/>
    <m/>
  </r>
  <r>
    <s v="YGDSFL8"/>
    <n v="4"/>
    <s v="BT2226"/>
    <x v="45"/>
    <n v="1"/>
    <n v="25.5"/>
    <m/>
    <m/>
    <m/>
    <m/>
    <m/>
    <m/>
    <m/>
    <m/>
    <m/>
    <x v="1"/>
    <n v="1.8"/>
    <n v="1.4"/>
    <n v="1.6"/>
    <n v="11.1"/>
    <n v="9.6"/>
    <m/>
    <m/>
    <m/>
    <m/>
    <s v="intact"/>
    <n v="50"/>
    <n v="0.5"/>
    <n v="0.5"/>
    <s v="e"/>
    <s v="sc"/>
    <s v="esc"/>
    <s v="canopy"/>
    <m/>
    <m/>
    <n v="9.6"/>
    <n v="0.85621621621621624"/>
    <m/>
    <m/>
    <m/>
    <m/>
  </r>
  <r>
    <s v="YGDSFL8"/>
    <n v="4"/>
    <s v="BT2227"/>
    <x v="49"/>
    <n v="1"/>
    <n v="26.2"/>
    <m/>
    <m/>
    <m/>
    <m/>
    <m/>
    <m/>
    <m/>
    <m/>
    <m/>
    <x v="1"/>
    <n v="1.9"/>
    <n v="1.8"/>
    <n v="1.85"/>
    <n v="9.1999999999999993"/>
    <n v="9.1999999999999993"/>
    <m/>
    <m/>
    <m/>
    <m/>
    <s v="intact"/>
    <n v="5"/>
    <n v="0.05"/>
    <n v="0.05"/>
    <s v="e"/>
    <s v="sc"/>
    <s v="esc"/>
    <s v="canopy"/>
    <m/>
    <m/>
    <n v="9.1999999999999993"/>
    <n v="0.9900000000000001"/>
    <m/>
    <m/>
    <m/>
    <m/>
  </r>
  <r>
    <s v="YGDSFL8"/>
    <n v="4"/>
    <s v="BT2228"/>
    <x v="49"/>
    <n v="1"/>
    <n v="22.1"/>
    <m/>
    <m/>
    <m/>
    <m/>
    <m/>
    <m/>
    <m/>
    <m/>
    <m/>
    <x v="1"/>
    <n v="1.6"/>
    <n v="1.7"/>
    <n v="1.65"/>
    <n v="12.6"/>
    <n v="11.6"/>
    <m/>
    <m/>
    <m/>
    <m/>
    <s v="intact"/>
    <n v="30"/>
    <n v="0.3"/>
    <n v="0.3"/>
    <s v="e"/>
    <s v="sc"/>
    <s v="esc"/>
    <s v="canopy"/>
    <m/>
    <m/>
    <n v="11.6"/>
    <n v="0.91142857142857148"/>
    <m/>
    <m/>
    <m/>
    <m/>
  </r>
  <r>
    <s v="YGDSFL8"/>
    <n v="4"/>
    <s v="BT2229"/>
    <x v="49"/>
    <n v="1"/>
    <n v="22.9"/>
    <m/>
    <m/>
    <m/>
    <m/>
    <m/>
    <m/>
    <m/>
    <m/>
    <m/>
    <x v="1"/>
    <n v="1.6"/>
    <n v="1.6"/>
    <n v="1.6"/>
    <n v="10.199999999999999"/>
    <n v="10.199999999999999"/>
    <m/>
    <m/>
    <m/>
    <m/>
    <s v="intact"/>
    <n v="5"/>
    <n v="0.05"/>
    <n v="0.05"/>
    <s v="e"/>
    <s v="sc"/>
    <s v="esc"/>
    <s v="canopy"/>
    <m/>
    <m/>
    <n v="10.199999999999999"/>
    <n v="0.9900000000000001"/>
    <m/>
    <m/>
    <m/>
    <m/>
  </r>
  <r>
    <s v="YGDSFL8"/>
    <n v="3"/>
    <s v="BT2230"/>
    <x v="49"/>
    <n v="1"/>
    <n v="17"/>
    <m/>
    <m/>
    <m/>
    <m/>
    <m/>
    <m/>
    <m/>
    <m/>
    <m/>
    <x v="1"/>
    <n v="1.9"/>
    <n v="1.7"/>
    <n v="1.7999999999999998"/>
    <n v="7.4"/>
    <n v="7.4"/>
    <m/>
    <m/>
    <m/>
    <m/>
    <s v="intact"/>
    <n v="10"/>
    <n v="0.1"/>
    <n v="0.1"/>
    <s v="e"/>
    <s v="sc"/>
    <s v="esc"/>
    <s v="canopy"/>
    <m/>
    <m/>
    <n v="7.4"/>
    <n v="0.9900000000000001"/>
    <m/>
    <m/>
    <m/>
    <m/>
  </r>
  <r>
    <s v="YGDSFL8"/>
    <n v="3"/>
    <s v="BT2231"/>
    <x v="49"/>
    <n v="1"/>
    <n v="18.600000000000001"/>
    <m/>
    <m/>
    <m/>
    <m/>
    <m/>
    <m/>
    <m/>
    <m/>
    <m/>
    <x v="1"/>
    <n v="1.7"/>
    <n v="1.5"/>
    <n v="1.6"/>
    <n v="7.6"/>
    <n v="7.6"/>
    <m/>
    <m/>
    <m/>
    <m/>
    <s v="intact"/>
    <n v="10"/>
    <n v="0.1"/>
    <n v="0.1"/>
    <s v="e"/>
    <s v="sc"/>
    <s v="esc"/>
    <s v="canopy"/>
    <m/>
    <m/>
    <n v="7.6"/>
    <n v="0.9900000000000001"/>
    <m/>
    <m/>
    <m/>
    <m/>
  </r>
  <r>
    <s v="YGDSFL8"/>
    <n v="3"/>
    <s v="BT2232"/>
    <x v="49"/>
    <n v="1"/>
    <n v="14.5"/>
    <m/>
    <m/>
    <m/>
    <m/>
    <m/>
    <m/>
    <m/>
    <m/>
    <m/>
    <x v="1"/>
    <n v="2.6"/>
    <n v="3.1"/>
    <n v="2.85"/>
    <n v="6.6"/>
    <n v="6.6"/>
    <m/>
    <m/>
    <m/>
    <m/>
    <s v="intact"/>
    <n v="10"/>
    <n v="0.1"/>
    <n v="0.1"/>
    <s v="c"/>
    <s v="lsc"/>
    <s v="clsc"/>
    <s v="canopy"/>
    <n v="0.99"/>
    <m/>
    <m/>
    <n v="0.15000000000000002"/>
    <n v="10"/>
    <m/>
    <m/>
    <m/>
  </r>
  <r>
    <s v="YGWSFH1"/>
    <n v="4"/>
    <s v="BT2233"/>
    <x v="52"/>
    <n v="1"/>
    <n v="109"/>
    <m/>
    <m/>
    <m/>
    <m/>
    <m/>
    <m/>
    <m/>
    <m/>
    <m/>
    <x v="1"/>
    <n v="1.7"/>
    <n v="1.9"/>
    <n v="1.7999999999999998"/>
    <n v="39.799999999999997"/>
    <n v="39.799999999999997"/>
    <m/>
    <m/>
    <m/>
    <m/>
    <s v="intact"/>
    <n v="5"/>
    <n v="0.05"/>
    <n v="0.05"/>
    <s v="e"/>
    <s v="c"/>
    <s v="ec"/>
    <s v="canopy"/>
    <m/>
    <m/>
    <n v="39.799999999999997"/>
    <n v="0.9900000000000001"/>
    <m/>
    <m/>
    <m/>
    <m/>
  </r>
  <r>
    <s v="YGWSFH1"/>
    <n v="4"/>
    <s v="BT2234"/>
    <x v="52"/>
    <n v="1"/>
    <n v="128.80000000000001"/>
    <m/>
    <m/>
    <m/>
    <m/>
    <m/>
    <m/>
    <m/>
    <m/>
    <m/>
    <x v="1"/>
    <n v="2.2000000000000002"/>
    <n v="2.4"/>
    <n v="2.2999999999999998"/>
    <n v="36.200000000000003"/>
    <n v="36.200000000000003"/>
    <m/>
    <m/>
    <m/>
    <m/>
    <s v="intact"/>
    <n v="5"/>
    <n v="0.05"/>
    <n v="0.05"/>
    <s v="e"/>
    <s v="c"/>
    <s v="ec"/>
    <s v="canopy"/>
    <m/>
    <m/>
    <n v="36.200000000000003"/>
    <n v="0.9900000000000001"/>
    <m/>
    <m/>
    <m/>
    <m/>
  </r>
  <r>
    <s v="YGWSFH1"/>
    <n v="4"/>
    <s v="BT2235"/>
    <x v="52"/>
    <n v="1"/>
    <n v="58.8"/>
    <m/>
    <m/>
    <m/>
    <m/>
    <m/>
    <m/>
    <m/>
    <m/>
    <m/>
    <x v="1"/>
    <n v="1.8"/>
    <n v="1.9"/>
    <n v="1.85"/>
    <n v="25.4"/>
    <n v="25.4"/>
    <m/>
    <m/>
    <m/>
    <m/>
    <s v="intact"/>
    <n v="10"/>
    <n v="0.1"/>
    <n v="0.1"/>
    <s v="e"/>
    <s v="c"/>
    <s v="ec"/>
    <s v="canopy"/>
    <m/>
    <m/>
    <n v="25.4"/>
    <n v="0.9900000000000001"/>
    <m/>
    <m/>
    <m/>
    <m/>
  </r>
  <r>
    <s v="YGWSFH1"/>
    <n v="4"/>
    <s v="BT2236"/>
    <x v="43"/>
    <n v="2"/>
    <n v="32.1"/>
    <n v="24.3"/>
    <m/>
    <m/>
    <m/>
    <m/>
    <m/>
    <m/>
    <m/>
    <m/>
    <x v="1"/>
    <n v="2.5"/>
    <n v="2"/>
    <n v="2.25"/>
    <n v="18"/>
    <n v="18"/>
    <m/>
    <m/>
    <m/>
    <m/>
    <s v="intact"/>
    <n v="0.01"/>
    <n v="1E-4"/>
    <n v="1E-4"/>
    <s v="e"/>
    <s v="c"/>
    <s v="ec"/>
    <s v="canopy"/>
    <m/>
    <m/>
    <n v="18"/>
    <n v="0.9900000000000001"/>
    <m/>
    <m/>
    <m/>
    <m/>
  </r>
  <r>
    <s v="YGWSFH1"/>
    <n v="4"/>
    <s v="BT2237"/>
    <x v="43"/>
    <n v="2"/>
    <n v="41.6"/>
    <n v="20.7"/>
    <m/>
    <m/>
    <m/>
    <m/>
    <m/>
    <m/>
    <m/>
    <m/>
    <x v="1"/>
    <n v="3.7"/>
    <n v="3.5"/>
    <n v="3.6"/>
    <n v="25"/>
    <n v="25"/>
    <m/>
    <m/>
    <m/>
    <m/>
    <s v="intact"/>
    <n v="0.01"/>
    <n v="1E-4"/>
    <n v="1E-4"/>
    <s v="e"/>
    <s v="c"/>
    <s v="ec"/>
    <s v="canopy"/>
    <m/>
    <m/>
    <n v="25"/>
    <n v="0.9900000000000001"/>
    <m/>
    <m/>
    <m/>
    <m/>
  </r>
  <r>
    <s v="YGWSFH1"/>
    <n v="4"/>
    <s v="BT2238"/>
    <x v="43"/>
    <n v="1"/>
    <n v="48.1"/>
    <m/>
    <m/>
    <m/>
    <m/>
    <m/>
    <m/>
    <m/>
    <m/>
    <m/>
    <x v="1"/>
    <n v="3"/>
    <n v="3.5"/>
    <n v="3.25"/>
    <n v="25"/>
    <n v="25"/>
    <m/>
    <m/>
    <m/>
    <m/>
    <s v="intact"/>
    <n v="0.01"/>
    <n v="1E-4"/>
    <n v="1E-4"/>
    <s v="e"/>
    <s v="c"/>
    <s v="ec"/>
    <s v="canopy"/>
    <m/>
    <m/>
    <n v="25"/>
    <n v="0.9900000000000001"/>
    <m/>
    <m/>
    <m/>
    <m/>
  </r>
  <r>
    <s v="YGWSFH1"/>
    <n v="4"/>
    <s v="BT2239"/>
    <x v="52"/>
    <n v="1"/>
    <n v="27.8"/>
    <m/>
    <m/>
    <m/>
    <m/>
    <m/>
    <m/>
    <m/>
    <m/>
    <m/>
    <x v="1"/>
    <n v="1.2"/>
    <n v="1.8"/>
    <n v="1.5"/>
    <n v="12"/>
    <n v="12"/>
    <m/>
    <m/>
    <m/>
    <m/>
    <s v="intact"/>
    <n v="30"/>
    <n v="0.3"/>
    <n v="0.3"/>
    <s v="e"/>
    <s v="c"/>
    <s v="ec"/>
    <s v="canopy"/>
    <m/>
    <m/>
    <n v="12"/>
    <n v="0.9900000000000001"/>
    <m/>
    <m/>
    <m/>
    <m/>
  </r>
  <r>
    <s v="YGWSFH1"/>
    <n v="4"/>
    <s v="BT2240"/>
    <x v="52"/>
    <n v="1"/>
    <n v="28.8"/>
    <m/>
    <m/>
    <m/>
    <m/>
    <m/>
    <m/>
    <m/>
    <m/>
    <m/>
    <x v="1"/>
    <n v="2"/>
    <n v="2"/>
    <n v="2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YGWSFH1"/>
    <n v="3"/>
    <s v="BT2241"/>
    <x v="52"/>
    <n v="1"/>
    <n v="17.899999999999999"/>
    <m/>
    <m/>
    <m/>
    <m/>
    <m/>
    <m/>
    <m/>
    <m/>
    <m/>
    <x v="1"/>
    <n v="0.99"/>
    <n v="0.99"/>
    <n v="0.99"/>
    <n v="12"/>
    <n v="12"/>
    <m/>
    <m/>
    <m/>
    <m/>
    <s v="intact"/>
    <n v="20"/>
    <n v="0.2"/>
    <n v="0.2"/>
    <s v="e"/>
    <s v="sc"/>
    <s v="esc"/>
    <s v="canopy"/>
    <m/>
    <m/>
    <n v="12"/>
    <n v="0.9900000000000001"/>
    <m/>
    <m/>
    <m/>
    <m/>
  </r>
  <r>
    <s v="YGWSFH1"/>
    <n v="4"/>
    <s v="BT2242"/>
    <x v="43"/>
    <n v="2"/>
    <n v="21"/>
    <n v="12.7"/>
    <m/>
    <m/>
    <m/>
    <m/>
    <m/>
    <m/>
    <m/>
    <m/>
    <x v="0"/>
    <n v="2"/>
    <n v="2.5"/>
    <n v="2.25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YGWSFH1"/>
    <n v="3"/>
    <s v="BT2243"/>
    <x v="52"/>
    <n v="1"/>
    <n v="13.7"/>
    <m/>
    <m/>
    <m/>
    <m/>
    <m/>
    <m/>
    <m/>
    <m/>
    <m/>
    <x v="1"/>
    <n v="1.5"/>
    <n v="1.5"/>
    <n v="1.5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YGWSFH1new"/>
    <n v="4"/>
    <s v="BT2244"/>
    <x v="45"/>
    <n v="1"/>
    <n v="25.5"/>
    <m/>
    <m/>
    <m/>
    <m/>
    <m/>
    <m/>
    <m/>
    <m/>
    <m/>
    <x v="1"/>
    <n v="1.4"/>
    <n v="1.5"/>
    <n v="1.45"/>
    <n v="8.8000000000000007"/>
    <n v="8.8000000000000007"/>
    <m/>
    <m/>
    <m/>
    <s v="canopy"/>
    <s v="canopy"/>
    <n v="70"/>
    <n v="0.70000000000000007"/>
    <n v="0.70000000000000007"/>
    <s v="e"/>
    <s v="s"/>
    <s v="es"/>
    <s v="stem"/>
    <m/>
    <n v="6.8"/>
    <n v="8.8000000000000007"/>
    <n v="0.9900000000000001"/>
    <m/>
    <m/>
    <s v="broken top"/>
    <m/>
  </r>
  <r>
    <s v="YGWSFH1new"/>
    <n v="4"/>
    <s v="BT2245"/>
    <x v="40"/>
    <n v="1"/>
    <n v="47"/>
    <m/>
    <m/>
    <m/>
    <m/>
    <m/>
    <m/>
    <m/>
    <m/>
    <m/>
    <x v="1"/>
    <n v="1.8"/>
    <n v="1.6"/>
    <n v="1.7000000000000002"/>
    <n v="20"/>
    <n v="20"/>
    <m/>
    <m/>
    <m/>
    <m/>
    <s v="intact"/>
    <n v="5"/>
    <n v="0.05"/>
    <n v="0.05"/>
    <s v="e"/>
    <s v="c"/>
    <s v="ec"/>
    <s v="canopy"/>
    <m/>
    <m/>
    <n v="20"/>
    <n v="0.9900000000000001"/>
    <m/>
    <m/>
    <m/>
    <m/>
  </r>
  <r>
    <s v="YGWSFH1new"/>
    <n v="4"/>
    <s v="BT2246"/>
    <x v="39"/>
    <n v="1"/>
    <n v="47.5"/>
    <m/>
    <m/>
    <m/>
    <m/>
    <m/>
    <m/>
    <m/>
    <m/>
    <m/>
    <x v="1"/>
    <n v="1.5"/>
    <n v="1.8"/>
    <n v="1.65"/>
    <n v="20"/>
    <n v="20"/>
    <m/>
    <m/>
    <m/>
    <m/>
    <s v="intact"/>
    <n v="5"/>
    <n v="0.05"/>
    <n v="0.05"/>
    <s v="e"/>
    <s v="c"/>
    <s v="ec"/>
    <s v="canopy"/>
    <m/>
    <m/>
    <n v="20"/>
    <n v="0.9900000000000001"/>
    <m/>
    <m/>
    <m/>
    <m/>
  </r>
  <r>
    <s v="YGWSFH1new"/>
    <n v="4"/>
    <s v="BT2247"/>
    <x v="40"/>
    <n v="1"/>
    <n v="52.7"/>
    <m/>
    <m/>
    <m/>
    <m/>
    <m/>
    <m/>
    <m/>
    <m/>
    <m/>
    <x v="1"/>
    <n v="2.6"/>
    <n v="1.7"/>
    <n v="2.15"/>
    <n v="18.8"/>
    <n v="18.8"/>
    <m/>
    <m/>
    <m/>
    <m/>
    <s v="intact"/>
    <n v="5"/>
    <n v="0.05"/>
    <n v="0.05"/>
    <s v="e"/>
    <s v="c"/>
    <s v="ec"/>
    <s v="canopy"/>
    <m/>
    <m/>
    <n v="18.8"/>
    <n v="0.9900000000000001"/>
    <m/>
    <m/>
    <m/>
    <m/>
  </r>
  <r>
    <s v="YGWSFH1new"/>
    <n v="4"/>
    <s v="BT2248"/>
    <x v="39"/>
    <n v="1"/>
    <n v="82.1"/>
    <m/>
    <m/>
    <m/>
    <m/>
    <m/>
    <m/>
    <m/>
    <m/>
    <m/>
    <x v="1"/>
    <n v="1.5"/>
    <n v="1.5"/>
    <n v="1.5"/>
    <n v="19.399999999999999"/>
    <n v="19.399999999999999"/>
    <m/>
    <m/>
    <m/>
    <m/>
    <s v="intact"/>
    <n v="5"/>
    <n v="0.05"/>
    <n v="0.05"/>
    <s v="e"/>
    <s v="c"/>
    <s v="ec"/>
    <s v="canopy"/>
    <m/>
    <m/>
    <n v="19.399999999999999"/>
    <n v="0.9900000000000001"/>
    <m/>
    <m/>
    <m/>
    <m/>
  </r>
  <r>
    <s v="YGWSFH1new"/>
    <n v="4"/>
    <s v="BT2249"/>
    <x v="39"/>
    <n v="1"/>
    <n v="23.2"/>
    <m/>
    <m/>
    <m/>
    <m/>
    <m/>
    <m/>
    <m/>
    <m/>
    <m/>
    <x v="1"/>
    <n v="0.99"/>
    <n v="1.3"/>
    <n v="1.145"/>
    <n v="19.5"/>
    <n v="19.5"/>
    <m/>
    <m/>
    <m/>
    <m/>
    <s v="intact"/>
    <n v="5"/>
    <n v="0.05"/>
    <n v="0.05"/>
    <s v="e"/>
    <s v="c"/>
    <s v="ec"/>
    <s v="canopy"/>
    <m/>
    <m/>
    <n v="19.5"/>
    <n v="0.9900000000000001"/>
    <m/>
    <m/>
    <m/>
    <m/>
  </r>
  <r>
    <s v="YGWSFH1new"/>
    <n v="4"/>
    <s v="BT2250"/>
    <x v="43"/>
    <n v="1"/>
    <n v="30.6"/>
    <m/>
    <m/>
    <m/>
    <m/>
    <m/>
    <m/>
    <m/>
    <m/>
    <m/>
    <x v="0"/>
    <n v="2.4"/>
    <n v="2"/>
    <n v="2.2000000000000002"/>
    <n v="21.2"/>
    <n v="21.2"/>
    <m/>
    <m/>
    <m/>
    <m/>
    <s v="intact"/>
    <n v="5"/>
    <n v="0.05"/>
    <n v="0.05"/>
    <s v="c"/>
    <s v="lsc"/>
    <s v="clsc"/>
    <s v="canopy"/>
    <n v="0.99"/>
    <m/>
    <m/>
    <n v="4.6698113207547173E-2"/>
    <n v="4"/>
    <n v="0.99"/>
    <m/>
    <m/>
  </r>
  <r>
    <s v="YGWSFH1new"/>
    <n v="4"/>
    <s v="BT2251"/>
    <x v="39"/>
    <n v="1"/>
    <n v="38.5"/>
    <m/>
    <m/>
    <m/>
    <m/>
    <m/>
    <m/>
    <m/>
    <m/>
    <m/>
    <x v="0"/>
    <n v="0.99"/>
    <n v="1.3"/>
    <n v="1.145"/>
    <n v="16.8"/>
    <n v="16.8"/>
    <m/>
    <m/>
    <m/>
    <m/>
    <s v="intact"/>
    <n v="5"/>
    <n v="0.05"/>
    <n v="0.05"/>
    <s v="e"/>
    <s v="c"/>
    <s v="ec"/>
    <s v="canopy"/>
    <m/>
    <m/>
    <n v="16.8"/>
    <n v="0.9900000000000001"/>
    <m/>
    <m/>
    <m/>
    <m/>
  </r>
  <r>
    <s v="YGWSFH1new"/>
    <n v="4"/>
    <s v="BT2252"/>
    <x v="43"/>
    <n v="1"/>
    <n v="30"/>
    <m/>
    <m/>
    <m/>
    <m/>
    <m/>
    <m/>
    <m/>
    <m/>
    <m/>
    <x v="0"/>
    <n v="1.5"/>
    <n v="1.5"/>
    <n v="1.5"/>
    <n v="19"/>
    <n v="19"/>
    <m/>
    <m/>
    <m/>
    <m/>
    <s v="intact"/>
    <n v="10"/>
    <n v="0.1"/>
    <n v="0.1"/>
    <s v="e"/>
    <s v="sc"/>
    <s v="esc"/>
    <s v="canopy"/>
    <m/>
    <m/>
    <n v="19"/>
    <n v="0.9900000000000001"/>
    <m/>
    <m/>
    <m/>
    <m/>
  </r>
  <r>
    <s v="YGWSFH1new"/>
    <n v="4"/>
    <s v="BT2253"/>
    <x v="43"/>
    <n v="1"/>
    <n v="27.3"/>
    <m/>
    <m/>
    <m/>
    <m/>
    <m/>
    <m/>
    <m/>
    <m/>
    <m/>
    <x v="0"/>
    <n v="1.5"/>
    <n v="1.9"/>
    <n v="1.7"/>
    <n v="15.4"/>
    <n v="15.4"/>
    <m/>
    <m/>
    <m/>
    <m/>
    <s v="intact"/>
    <n v="20"/>
    <n v="0.2"/>
    <n v="0.2"/>
    <s v="c"/>
    <s v="lsc"/>
    <s v="clsc"/>
    <s v="canopy"/>
    <n v="2"/>
    <m/>
    <m/>
    <n v="0.12857142857142856"/>
    <n v="6"/>
    <n v="2"/>
    <m/>
    <m/>
  </r>
  <r>
    <s v="YGWSFH1new"/>
    <n v="4"/>
    <s v="BT2254"/>
    <x v="43"/>
    <n v="1"/>
    <n v="81.599999999999994"/>
    <m/>
    <m/>
    <m/>
    <m/>
    <m/>
    <m/>
    <m/>
    <m/>
    <m/>
    <x v="0"/>
    <n v="3.2"/>
    <n v="4.5"/>
    <n v="3.85"/>
    <n v="26.8"/>
    <n v="26.8"/>
    <m/>
    <m/>
    <m/>
    <m/>
    <s v="intact"/>
    <n v="5"/>
    <n v="0.05"/>
    <n v="0.05"/>
    <s v="c"/>
    <s v="lsc"/>
    <s v="clsc"/>
    <s v="canopy"/>
    <n v="0.5"/>
    <m/>
    <m/>
    <n v="1.8470149253731343E-2"/>
    <n v="0.99"/>
    <n v="2"/>
    <m/>
    <m/>
  </r>
  <r>
    <s v="YGWSFH1new"/>
    <n v="4"/>
    <s v="BT2255"/>
    <x v="39"/>
    <n v="1"/>
    <n v="29.7"/>
    <m/>
    <m/>
    <m/>
    <m/>
    <m/>
    <m/>
    <m/>
    <m/>
    <m/>
    <x v="1"/>
    <n v="0.99"/>
    <n v="1.3"/>
    <n v="1.145"/>
    <n v="17"/>
    <n v="17"/>
    <m/>
    <m/>
    <m/>
    <m/>
    <s v="intact"/>
    <n v="5"/>
    <n v="0.05"/>
    <n v="0.05"/>
    <s v="e"/>
    <s v="c"/>
    <s v="ec"/>
    <s v="canopy"/>
    <m/>
    <m/>
    <n v="17"/>
    <n v="0.9900000000000001"/>
    <m/>
    <m/>
    <m/>
    <m/>
  </r>
  <r>
    <s v="YGWSFH1new"/>
    <n v="4"/>
    <s v="BT2256"/>
    <x v="48"/>
    <n v="1"/>
    <n v="94"/>
    <m/>
    <m/>
    <m/>
    <m/>
    <m/>
    <m/>
    <m/>
    <m/>
    <m/>
    <x v="1"/>
    <n v="3"/>
    <n v="2"/>
    <n v="2.5"/>
    <n v="35.6"/>
    <n v="35.6"/>
    <m/>
    <m/>
    <m/>
    <m/>
    <s v="intact"/>
    <n v="10"/>
    <n v="0.1"/>
    <n v="0.1"/>
    <s v="e"/>
    <s v="c"/>
    <s v="ec"/>
    <s v="canopy"/>
    <m/>
    <m/>
    <n v="35.6"/>
    <n v="0.9900000000000001"/>
    <m/>
    <m/>
    <s v="check ID"/>
    <m/>
  </r>
  <r>
    <s v="YGWSFH1new"/>
    <n v="4"/>
    <s v="BT2257"/>
    <x v="43"/>
    <n v="1"/>
    <n v="92.2"/>
    <m/>
    <m/>
    <m/>
    <m/>
    <m/>
    <m/>
    <m/>
    <m/>
    <m/>
    <x v="0"/>
    <n v="4.0999999999999996"/>
    <n v="4"/>
    <n v="4.05"/>
    <n v="30.6"/>
    <n v="30.6"/>
    <m/>
    <m/>
    <m/>
    <m/>
    <s v="intact"/>
    <n v="5"/>
    <n v="0.05"/>
    <n v="0.05"/>
    <s v="e"/>
    <s v="c"/>
    <s v="ec"/>
    <s v="canopy"/>
    <m/>
    <m/>
    <n v="30.6"/>
    <n v="0.9900000000000001"/>
    <m/>
    <m/>
    <m/>
    <m/>
  </r>
  <r>
    <s v="YGWSFH1new"/>
    <n v="4"/>
    <s v="BT2258"/>
    <x v="43"/>
    <n v="2"/>
    <n v="60.2"/>
    <n v="20.6"/>
    <m/>
    <m/>
    <m/>
    <m/>
    <m/>
    <m/>
    <m/>
    <m/>
    <x v="0"/>
    <n v="1.8"/>
    <n v="2.8"/>
    <n v="2.2999999999999998"/>
    <n v="24.2"/>
    <n v="24.2"/>
    <m/>
    <m/>
    <m/>
    <m/>
    <s v="intact"/>
    <n v="10"/>
    <n v="0.1"/>
    <n v="0.1"/>
    <s v="c"/>
    <s v="lsc"/>
    <s v="clsc"/>
    <s v="canopy"/>
    <n v="1.5"/>
    <m/>
    <m/>
    <n v="6.136363636363637E-2"/>
    <n v="0.99"/>
    <m/>
    <m/>
    <m/>
  </r>
  <r>
    <s v="YGWSFH1new"/>
    <n v="3"/>
    <s v="BT2259"/>
    <x v="43"/>
    <n v="1"/>
    <n v="19"/>
    <m/>
    <m/>
    <m/>
    <m/>
    <m/>
    <m/>
    <m/>
    <m/>
    <m/>
    <x v="1"/>
    <n v="1.8"/>
    <n v="1.8"/>
    <n v="1.8"/>
    <n v="13.4"/>
    <n v="13.4"/>
    <m/>
    <m/>
    <m/>
    <m/>
    <s v="intact"/>
    <n v="5"/>
    <n v="0.05"/>
    <n v="0.05"/>
    <s v="e"/>
    <s v="sc"/>
    <s v="esc"/>
    <s v="canopy"/>
    <m/>
    <m/>
    <n v="13.4"/>
    <n v="0.9900000000000001"/>
    <m/>
    <m/>
    <m/>
    <m/>
  </r>
  <r>
    <s v="YGWSFH1new"/>
    <n v="4"/>
    <s v="BT2260"/>
    <x v="48"/>
    <n v="1"/>
    <n v="73"/>
    <m/>
    <m/>
    <m/>
    <m/>
    <m/>
    <m/>
    <m/>
    <m/>
    <m/>
    <x v="1"/>
    <n v="4.0999999999999996"/>
    <n v="4"/>
    <n v="4.05"/>
    <n v="31"/>
    <n v="31"/>
    <m/>
    <m/>
    <m/>
    <m/>
    <s v="intact"/>
    <n v="20"/>
    <n v="0.2"/>
    <n v="0.2"/>
    <s v="e"/>
    <s v="c"/>
    <s v="ec"/>
    <s v="canopy"/>
    <m/>
    <m/>
    <n v="31"/>
    <n v="0.9900000000000001"/>
    <m/>
    <m/>
    <s v="checkID"/>
    <m/>
  </r>
  <r>
    <s v="YGWSFH1new"/>
    <n v="4"/>
    <s v="BT2261"/>
    <x v="39"/>
    <n v="1"/>
    <n v="47.1"/>
    <m/>
    <m/>
    <m/>
    <m/>
    <m/>
    <m/>
    <m/>
    <m/>
    <m/>
    <x v="1"/>
    <n v="1.5"/>
    <n v="1.6"/>
    <n v="1.55"/>
    <n v="20.2"/>
    <n v="20.2"/>
    <m/>
    <m/>
    <m/>
    <m/>
    <s v="intact"/>
    <n v="5"/>
    <n v="0.05"/>
    <n v="0.05"/>
    <s v="e"/>
    <s v="c"/>
    <s v="ec"/>
    <s v="canopy"/>
    <m/>
    <m/>
    <n v="20.2"/>
    <n v="0.9900000000000001"/>
    <m/>
    <m/>
    <m/>
    <m/>
  </r>
  <r>
    <s v="YGWSFH2"/>
    <n v="4"/>
    <s v="BT2262"/>
    <x v="40"/>
    <n v="1"/>
    <n v="50.8"/>
    <m/>
    <m/>
    <m/>
    <m/>
    <m/>
    <m/>
    <m/>
    <m/>
    <m/>
    <x v="0"/>
    <n v="4.5"/>
    <n v="5"/>
    <n v="4.75"/>
    <n v="26.8"/>
    <n v="26.8"/>
    <m/>
    <m/>
    <m/>
    <m/>
    <s v="intact"/>
    <n v="10"/>
    <n v="0.1"/>
    <n v="0.1"/>
    <s v="e"/>
    <s v="c"/>
    <s v="ec"/>
    <s v="canopy"/>
    <m/>
    <m/>
    <n v="26.8"/>
    <n v="0.9900000000000001"/>
    <m/>
    <m/>
    <m/>
    <m/>
  </r>
  <r>
    <s v="YGWSFH2"/>
    <n v="4"/>
    <s v="BT2263"/>
    <x v="52"/>
    <n v="1"/>
    <n v="51"/>
    <m/>
    <m/>
    <m/>
    <m/>
    <m/>
    <m/>
    <m/>
    <m/>
    <m/>
    <x v="1"/>
    <n v="1.9"/>
    <n v="2.2999999999999998"/>
    <n v="2.0999999999999996"/>
    <n v="23.6"/>
    <n v="23.6"/>
    <m/>
    <m/>
    <m/>
    <m/>
    <s v="intact"/>
    <n v="10"/>
    <n v="0.1"/>
    <n v="0.1"/>
    <s v="e"/>
    <s v="c"/>
    <s v="ec"/>
    <s v="canopy"/>
    <m/>
    <m/>
    <n v="23.6"/>
    <n v="0.9900000000000001"/>
    <m/>
    <m/>
    <m/>
    <m/>
  </r>
  <r>
    <s v="YGWSFH2"/>
    <n v="4"/>
    <s v="BT2264"/>
    <x v="52"/>
    <n v="1"/>
    <n v="27.7"/>
    <m/>
    <m/>
    <m/>
    <m/>
    <m/>
    <m/>
    <m/>
    <m/>
    <m/>
    <x v="1"/>
    <n v="2.1"/>
    <n v="2.2999999999999998"/>
    <n v="2.2000000000000002"/>
    <n v="15"/>
    <n v="15"/>
    <m/>
    <m/>
    <m/>
    <m/>
    <s v="intact"/>
    <n v="0.01"/>
    <n v="1E-4"/>
    <n v="1E-4"/>
    <s v="e"/>
    <s v="c"/>
    <s v="ec"/>
    <s v="canopy"/>
    <m/>
    <m/>
    <n v="15"/>
    <n v="0.9900000000000001"/>
    <m/>
    <m/>
    <m/>
    <m/>
  </r>
  <r>
    <s v="YGWSFH2"/>
    <n v="4"/>
    <s v="BT2265"/>
    <x v="53"/>
    <n v="1"/>
    <n v="47.4"/>
    <m/>
    <m/>
    <m/>
    <m/>
    <m/>
    <m/>
    <m/>
    <m/>
    <m/>
    <x v="1"/>
    <n v="1.8"/>
    <n v="2.1"/>
    <n v="1.9500000000000002"/>
    <n v="34.4"/>
    <n v="34.4"/>
    <m/>
    <m/>
    <m/>
    <m/>
    <s v="intact"/>
    <n v="10"/>
    <n v="0.1"/>
    <n v="0.1"/>
    <s v="e"/>
    <s v="sc"/>
    <s v="esc"/>
    <s v="canopy"/>
    <m/>
    <m/>
    <n v="34.4"/>
    <n v="0.9900000000000001"/>
    <m/>
    <m/>
    <m/>
    <m/>
  </r>
  <r>
    <s v="YGWSFH2"/>
    <n v="4"/>
    <s v="BT2266"/>
    <x v="52"/>
    <n v="1"/>
    <n v="39.9"/>
    <m/>
    <m/>
    <m/>
    <m/>
    <m/>
    <m/>
    <m/>
    <m/>
    <m/>
    <x v="1"/>
    <n v="2.1"/>
    <n v="1.8"/>
    <n v="1.9500000000000002"/>
    <n v="21.4"/>
    <n v="21.4"/>
    <m/>
    <m/>
    <m/>
    <m/>
    <s v="intact"/>
    <n v="10"/>
    <n v="0.1"/>
    <n v="0.1"/>
    <s v="e"/>
    <s v="c"/>
    <s v="ec"/>
    <s v="canopy"/>
    <m/>
    <m/>
    <n v="21.4"/>
    <n v="0.9900000000000001"/>
    <m/>
    <m/>
    <m/>
    <m/>
  </r>
  <r>
    <s v="YGWSFH2"/>
    <n v="4"/>
    <s v="BT2267"/>
    <x v="52"/>
    <n v="1"/>
    <n v="36.5"/>
    <m/>
    <m/>
    <m/>
    <m/>
    <m/>
    <m/>
    <m/>
    <m/>
    <m/>
    <x v="1"/>
    <n v="2"/>
    <n v="1.9"/>
    <n v="1.95"/>
    <n v="26.8"/>
    <n v="26.8"/>
    <m/>
    <m/>
    <m/>
    <m/>
    <s v="intact"/>
    <n v="30"/>
    <n v="0.3"/>
    <n v="0.3"/>
    <s v="e"/>
    <s v="sc"/>
    <s v="esc"/>
    <s v="canopy"/>
    <m/>
    <m/>
    <n v="26.8"/>
    <n v="0.9900000000000001"/>
    <m/>
    <m/>
    <m/>
    <m/>
  </r>
  <r>
    <s v="YGWSFH2"/>
    <n v="4"/>
    <s v="BT2268"/>
    <x v="26"/>
    <n v="1"/>
    <n v="38.799999999999997"/>
    <m/>
    <m/>
    <m/>
    <m/>
    <m/>
    <m/>
    <m/>
    <m/>
    <m/>
    <x v="1"/>
    <n v="4"/>
    <n v="4.7"/>
    <n v="4.3499999999999996"/>
    <n v="29"/>
    <n v="29"/>
    <m/>
    <m/>
    <m/>
    <m/>
    <s v="intact"/>
    <n v="5"/>
    <n v="0.05"/>
    <n v="0.05"/>
    <s v="e"/>
    <s v="c"/>
    <s v="ec"/>
    <s v="canopy"/>
    <m/>
    <m/>
    <n v="29"/>
    <n v="0.9900000000000001"/>
    <m/>
    <m/>
    <m/>
    <m/>
  </r>
  <r>
    <s v="YGWSFH2"/>
    <n v="4"/>
    <s v="BT2269"/>
    <x v="26"/>
    <n v="1"/>
    <n v="22.8"/>
    <m/>
    <m/>
    <m/>
    <m/>
    <m/>
    <m/>
    <m/>
    <m/>
    <m/>
    <x v="1"/>
    <n v="4"/>
    <n v="5"/>
    <n v="4.5"/>
    <n v="19.8"/>
    <n v="19.8"/>
    <m/>
    <m/>
    <m/>
    <m/>
    <s v="intact"/>
    <n v="5"/>
    <n v="0.05"/>
    <n v="0.05"/>
    <s v="e"/>
    <s v="c"/>
    <s v="ec"/>
    <s v="canopy"/>
    <m/>
    <m/>
    <n v="19.8"/>
    <n v="0.9900000000000001"/>
    <m/>
    <m/>
    <m/>
    <m/>
  </r>
  <r>
    <s v="YGWSFH2"/>
    <n v="4"/>
    <s v="BT2270"/>
    <x v="26"/>
    <n v="1"/>
    <n v="23.4"/>
    <m/>
    <m/>
    <m/>
    <m/>
    <m/>
    <m/>
    <m/>
    <m/>
    <m/>
    <x v="1"/>
    <n v="4.5"/>
    <n v="3"/>
    <n v="3.75"/>
    <n v="22.4"/>
    <n v="22.4"/>
    <m/>
    <m/>
    <m/>
    <m/>
    <s v="intact"/>
    <n v="10"/>
    <n v="0.1"/>
    <n v="0.1"/>
    <s v="e"/>
    <s v="c"/>
    <s v="ec"/>
    <s v="canopy"/>
    <m/>
    <m/>
    <n v="22.4"/>
    <n v="0.9900000000000001"/>
    <m/>
    <m/>
    <m/>
    <m/>
  </r>
  <r>
    <s v="YGWSFH2"/>
    <n v="4"/>
    <s v="BT2271"/>
    <x v="53"/>
    <n v="1"/>
    <n v="42"/>
    <m/>
    <m/>
    <m/>
    <m/>
    <m/>
    <m/>
    <m/>
    <m/>
    <m/>
    <x v="1"/>
    <n v="1.7"/>
    <n v="1.8"/>
    <n v="1.75"/>
    <n v="32"/>
    <n v="32"/>
    <m/>
    <m/>
    <m/>
    <m/>
    <s v="intact"/>
    <n v="20"/>
    <n v="0.2"/>
    <n v="0.2"/>
    <s v="e"/>
    <s v="c"/>
    <s v="ec"/>
    <s v="canopy"/>
    <m/>
    <m/>
    <n v="32"/>
    <n v="0.9900000000000001"/>
    <m/>
    <m/>
    <m/>
    <m/>
  </r>
  <r>
    <s v="YGWSFH2"/>
    <n v="4"/>
    <s v="BT2272"/>
    <x v="7"/>
    <n v="1"/>
    <n v="21.6"/>
    <m/>
    <m/>
    <m/>
    <m/>
    <m/>
    <m/>
    <m/>
    <m/>
    <m/>
    <x v="0"/>
    <n v="0.01"/>
    <n v="0.01"/>
    <n v="0.01"/>
    <n v="19"/>
    <n v="0.01"/>
    <s v="&lt; 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YGWSFH2"/>
    <n v="4"/>
    <s v="BT2273"/>
    <x v="26"/>
    <n v="1"/>
    <n v="51.3"/>
    <m/>
    <m/>
    <m/>
    <m/>
    <m/>
    <m/>
    <m/>
    <m/>
    <m/>
    <x v="1"/>
    <n v="4.8"/>
    <n v="4.4000000000000004"/>
    <n v="4.5999999999999996"/>
    <n v="33.6"/>
    <n v="33.6"/>
    <m/>
    <m/>
    <m/>
    <m/>
    <s v="intact"/>
    <n v="20"/>
    <n v="0.2"/>
    <n v="0.2"/>
    <s v="e"/>
    <s v="c"/>
    <s v="ec"/>
    <s v="canopy"/>
    <m/>
    <m/>
    <n v="33.6"/>
    <n v="0.9900000000000001"/>
    <m/>
    <m/>
    <m/>
    <m/>
  </r>
  <r>
    <s v="YGWSFH2"/>
    <n v="4"/>
    <s v="BT2274"/>
    <x v="52"/>
    <n v="1"/>
    <n v="38.6"/>
    <m/>
    <m/>
    <m/>
    <m/>
    <m/>
    <m/>
    <m/>
    <m/>
    <m/>
    <x v="1"/>
    <n v="0.99"/>
    <n v="1.4"/>
    <n v="1.1949999999999998"/>
    <n v="17"/>
    <n v="17"/>
    <m/>
    <m/>
    <m/>
    <m/>
    <s v="intact"/>
    <n v="0.01"/>
    <n v="1E-4"/>
    <n v="1E-4"/>
    <s v="e"/>
    <s v="c"/>
    <s v="ec"/>
    <s v="canopy"/>
    <m/>
    <m/>
    <n v="17"/>
    <n v="0.9900000000000001"/>
    <m/>
    <m/>
    <m/>
    <m/>
  </r>
  <r>
    <s v="YGWSFH2"/>
    <n v="3"/>
    <s v="BT2275"/>
    <x v="40"/>
    <n v="1"/>
    <n v="13.2"/>
    <m/>
    <m/>
    <m/>
    <m/>
    <m/>
    <m/>
    <m/>
    <m/>
    <m/>
    <x v="1"/>
    <n v="2.4"/>
    <n v="2"/>
    <n v="2.2000000000000002"/>
    <n v="12"/>
    <n v="12"/>
    <m/>
    <m/>
    <m/>
    <m/>
    <s v="intact"/>
    <n v="10"/>
    <n v="0.1"/>
    <n v="0.1"/>
    <s v="e"/>
    <s v="sc"/>
    <s v="esc"/>
    <s v="canopy"/>
    <m/>
    <m/>
    <n v="12"/>
    <n v="0.9900000000000001"/>
    <m/>
    <m/>
    <m/>
    <m/>
  </r>
  <r>
    <s v="YGWSFH2new"/>
    <n v="4"/>
    <s v="BT2276"/>
    <x v="43"/>
    <n v="1"/>
    <n v="31.7"/>
    <m/>
    <m/>
    <m/>
    <m/>
    <m/>
    <m/>
    <m/>
    <m/>
    <m/>
    <x v="1"/>
    <n v="1.8"/>
    <n v="2.8"/>
    <n v="2.2999999999999998"/>
    <n v="20.6"/>
    <n v="20.6"/>
    <m/>
    <m/>
    <m/>
    <m/>
    <s v="intact"/>
    <n v="10"/>
    <n v="0.1"/>
    <n v="0.1"/>
    <s v="e"/>
    <s v="sc"/>
    <s v="esc"/>
    <s v="canopy"/>
    <m/>
    <m/>
    <n v="20.6"/>
    <n v="0.9900000000000001"/>
    <m/>
    <m/>
    <m/>
    <m/>
  </r>
  <r>
    <s v="YGWSFH2new"/>
    <n v="4"/>
    <s v="BT2277"/>
    <x v="52"/>
    <n v="1"/>
    <n v="37.9"/>
    <m/>
    <m/>
    <m/>
    <m/>
    <m/>
    <m/>
    <m/>
    <m/>
    <m/>
    <x v="1"/>
    <n v="1.6"/>
    <n v="1.5"/>
    <n v="1.55"/>
    <n v="20.6"/>
    <n v="20.6"/>
    <m/>
    <m/>
    <m/>
    <m/>
    <s v="intact"/>
    <n v="10"/>
    <n v="0.1"/>
    <n v="0.1"/>
    <s v="e"/>
    <s v="sc"/>
    <s v="esc"/>
    <s v="canopy"/>
    <m/>
    <m/>
    <n v="20.6"/>
    <n v="0.9900000000000001"/>
    <m/>
    <m/>
    <m/>
    <m/>
  </r>
  <r>
    <s v="YGWSFH2new"/>
    <n v="4"/>
    <s v="BT2278"/>
    <x v="43"/>
    <n v="1"/>
    <n v="45.4"/>
    <m/>
    <m/>
    <m/>
    <m/>
    <m/>
    <m/>
    <m/>
    <m/>
    <m/>
    <x v="0"/>
    <n v="2.4"/>
    <n v="3.4"/>
    <n v="2.9"/>
    <n v="26"/>
    <n v="26"/>
    <m/>
    <m/>
    <m/>
    <m/>
    <s v="intact"/>
    <n v="10"/>
    <n v="0.1"/>
    <n v="0.1"/>
    <s v="e"/>
    <s v="sc"/>
    <s v="esc"/>
    <s v="canopy"/>
    <m/>
    <m/>
    <n v="26"/>
    <n v="0.9900000000000001"/>
    <m/>
    <m/>
    <m/>
    <m/>
  </r>
  <r>
    <s v="YGWSFH2new"/>
    <n v="4"/>
    <s v="BT2279"/>
    <x v="52"/>
    <n v="1"/>
    <n v="140"/>
    <m/>
    <m/>
    <m/>
    <m/>
    <m/>
    <m/>
    <m/>
    <m/>
    <m/>
    <x v="0"/>
    <n v="1.9"/>
    <n v="1.8"/>
    <n v="1.85"/>
    <n v="35"/>
    <n v="35"/>
    <m/>
    <m/>
    <m/>
    <m/>
    <s v="intact"/>
    <n v="20"/>
    <n v="0.2"/>
    <n v="0.2"/>
    <s v="e"/>
    <s v="c"/>
    <s v="ec"/>
    <s v="canopy"/>
    <m/>
    <m/>
    <n v="35"/>
    <n v="0.9900000000000001"/>
    <m/>
    <m/>
    <m/>
    <m/>
  </r>
  <r>
    <s v="YGWSFH2new"/>
    <n v="4"/>
    <s v="BT2280"/>
    <x v="43"/>
    <n v="2"/>
    <n v="73"/>
    <n v="61.1"/>
    <m/>
    <m/>
    <m/>
    <m/>
    <m/>
    <m/>
    <m/>
    <m/>
    <x v="0"/>
    <n v="4.5"/>
    <n v="5"/>
    <n v="4.75"/>
    <n v="29.2"/>
    <n v="29.2"/>
    <m/>
    <m/>
    <m/>
    <m/>
    <s v="intact"/>
    <n v="10"/>
    <n v="0.1"/>
    <n v="0.1"/>
    <s v="e"/>
    <s v="c"/>
    <s v="ec"/>
    <s v="canopy"/>
    <m/>
    <m/>
    <n v="29.2"/>
    <n v="0.9900000000000001"/>
    <m/>
    <m/>
    <m/>
    <m/>
  </r>
  <r>
    <s v="YGWSFH2new"/>
    <n v="4"/>
    <s v="BT2281"/>
    <x v="43"/>
    <n v="1"/>
    <n v="51.9"/>
    <m/>
    <m/>
    <m/>
    <m/>
    <m/>
    <m/>
    <m/>
    <m/>
    <m/>
    <x v="0"/>
    <n v="2.8"/>
    <n v="4.5"/>
    <n v="3.65"/>
    <n v="21.6"/>
    <n v="21.6"/>
    <m/>
    <m/>
    <m/>
    <m/>
    <s v="intact"/>
    <n v="5"/>
    <n v="0.05"/>
    <n v="0.05"/>
    <s v="e"/>
    <s v="c"/>
    <s v="ec"/>
    <s v="canopy"/>
    <m/>
    <m/>
    <n v="21.6"/>
    <n v="0.9900000000000001"/>
    <m/>
    <m/>
    <m/>
    <m/>
  </r>
  <r>
    <s v="YGWSFH2new"/>
    <n v="4"/>
    <s v="BT2282"/>
    <x v="52"/>
    <n v="1"/>
    <n v="37.200000000000003"/>
    <m/>
    <m/>
    <m/>
    <m/>
    <m/>
    <m/>
    <m/>
    <m/>
    <m/>
    <x v="1"/>
    <n v="2.5"/>
    <n v="2.4"/>
    <n v="2.4500000000000002"/>
    <n v="24.8"/>
    <n v="24.8"/>
    <m/>
    <m/>
    <m/>
    <m/>
    <s v="intact"/>
    <n v="20"/>
    <n v="0.2"/>
    <n v="0.2"/>
    <s v="e"/>
    <s v="c"/>
    <s v="ec"/>
    <s v="canopy"/>
    <m/>
    <m/>
    <n v="24.8"/>
    <n v="0.9900000000000001"/>
    <m/>
    <m/>
    <m/>
    <m/>
  </r>
  <r>
    <s v="YGWSFH2new"/>
    <n v="4"/>
    <s v="BT2283"/>
    <x v="43"/>
    <n v="1"/>
    <n v="25.4"/>
    <m/>
    <m/>
    <m/>
    <m/>
    <m/>
    <m/>
    <m/>
    <m/>
    <m/>
    <x v="1"/>
    <n v="3.1"/>
    <n v="4"/>
    <n v="3.55"/>
    <n v="22"/>
    <n v="22"/>
    <m/>
    <m/>
    <m/>
    <m/>
    <s v="intact"/>
    <n v="5"/>
    <n v="0.05"/>
    <n v="0.05"/>
    <s v="e"/>
    <s v="c"/>
    <s v="ec"/>
    <s v="canopy"/>
    <m/>
    <m/>
    <n v="22"/>
    <n v="0.9900000000000001"/>
    <m/>
    <m/>
    <m/>
    <m/>
  </r>
  <r>
    <s v="YGWSFH2new"/>
    <n v="4"/>
    <s v="BT2284"/>
    <x v="43"/>
    <n v="1"/>
    <n v="25.1"/>
    <m/>
    <m/>
    <m/>
    <m/>
    <m/>
    <m/>
    <m/>
    <m/>
    <m/>
    <x v="1"/>
    <n v="3.1"/>
    <n v="4.3"/>
    <n v="3.7"/>
    <n v="22"/>
    <n v="22"/>
    <m/>
    <m/>
    <m/>
    <m/>
    <s v="intact"/>
    <n v="5"/>
    <n v="0.05"/>
    <n v="0.05"/>
    <s v="e"/>
    <s v="c"/>
    <s v="ec"/>
    <s v="canopy"/>
    <m/>
    <m/>
    <n v="22"/>
    <n v="0.9900000000000001"/>
    <m/>
    <m/>
    <m/>
    <m/>
  </r>
  <r>
    <s v="YGWSFH2new"/>
    <n v="4"/>
    <s v="BT2285"/>
    <x v="43"/>
    <n v="1"/>
    <n v="21"/>
    <m/>
    <m/>
    <m/>
    <m/>
    <m/>
    <m/>
    <m/>
    <m/>
    <m/>
    <x v="0"/>
    <n v="1.8"/>
    <n v="2.1"/>
    <n v="1.9500000000000002"/>
    <n v="22"/>
    <n v="22"/>
    <m/>
    <m/>
    <m/>
    <m/>
    <s v="intact"/>
    <n v="5"/>
    <n v="0.05"/>
    <n v="0.05"/>
    <s v="e"/>
    <s v="c"/>
    <s v="ec"/>
    <s v="canopy"/>
    <m/>
    <m/>
    <n v="22"/>
    <n v="0.9900000000000001"/>
    <m/>
    <m/>
    <m/>
    <m/>
  </r>
  <r>
    <s v="YGWSFH2new"/>
    <n v="4"/>
    <s v="BT2286"/>
    <x v="43"/>
    <n v="1"/>
    <n v="30"/>
    <m/>
    <m/>
    <m/>
    <m/>
    <m/>
    <m/>
    <m/>
    <m/>
    <m/>
    <x v="1"/>
    <n v="2.1"/>
    <n v="3.8"/>
    <n v="2.95"/>
    <n v="22"/>
    <n v="22"/>
    <m/>
    <m/>
    <m/>
    <m/>
    <s v="intact"/>
    <n v="5"/>
    <n v="0.05"/>
    <n v="0.05"/>
    <s v="e"/>
    <s v="c"/>
    <s v="ec"/>
    <s v="canopy"/>
    <m/>
    <m/>
    <n v="22"/>
    <n v="0.9900000000000001"/>
    <m/>
    <m/>
    <m/>
    <m/>
  </r>
  <r>
    <s v="YGWSFH2new"/>
    <n v="4"/>
    <s v="BT2287"/>
    <x v="43"/>
    <n v="1"/>
    <n v="44.5"/>
    <m/>
    <m/>
    <m/>
    <m/>
    <m/>
    <m/>
    <m/>
    <m/>
    <m/>
    <x v="1"/>
    <m/>
    <m/>
    <m/>
    <n v="25"/>
    <n v="25"/>
    <m/>
    <m/>
    <m/>
    <m/>
    <s v="intact"/>
    <n v="5"/>
    <n v="0.05"/>
    <n v="0.05"/>
    <s v="c"/>
    <s v="lc"/>
    <s v="clc"/>
    <s v="canopy"/>
    <n v="6"/>
    <m/>
    <m/>
    <n v="0.23760000000000003"/>
    <n v="0.99"/>
    <m/>
    <s v="no bark data"/>
    <m/>
  </r>
  <r>
    <s v="YGWSFH2new"/>
    <n v="4"/>
    <s v="BT2288"/>
    <x v="52"/>
    <n v="1"/>
    <n v="31.7"/>
    <m/>
    <m/>
    <m/>
    <m/>
    <m/>
    <m/>
    <m/>
    <m/>
    <m/>
    <x v="1"/>
    <n v="2"/>
    <n v="2.4"/>
    <n v="2.2000000000000002"/>
    <n v="26.2"/>
    <n v="26.2"/>
    <m/>
    <m/>
    <m/>
    <m/>
    <s v="intact"/>
    <n v="30"/>
    <n v="0.3"/>
    <n v="0.3"/>
    <s v="e"/>
    <s v="c"/>
    <s v="ec"/>
    <s v="canopy"/>
    <m/>
    <m/>
    <n v="26.2"/>
    <n v="0.9900000000000001"/>
    <m/>
    <m/>
    <m/>
    <m/>
  </r>
  <r>
    <s v="YGWSFH2new"/>
    <n v="4"/>
    <s v="BT2289"/>
    <x v="52"/>
    <n v="1"/>
    <n v="20"/>
    <m/>
    <m/>
    <m/>
    <m/>
    <m/>
    <m/>
    <m/>
    <m/>
    <m/>
    <x v="1"/>
    <n v="1.8"/>
    <n v="2"/>
    <n v="1.9"/>
    <n v="19.600000000000001"/>
    <n v="19.600000000000001"/>
    <m/>
    <m/>
    <m/>
    <m/>
    <s v="intact"/>
    <n v="10"/>
    <n v="0.1"/>
    <n v="0.1"/>
    <s v="e"/>
    <s v="c"/>
    <s v="ec"/>
    <s v="canopy"/>
    <m/>
    <m/>
    <n v="19.600000000000001"/>
    <n v="0.9900000000000001"/>
    <m/>
    <m/>
    <m/>
    <m/>
  </r>
  <r>
    <s v="YGWSFH2new"/>
    <n v="4"/>
    <s v="BT2290"/>
    <x v="40"/>
    <n v="1"/>
    <n v="73.5"/>
    <m/>
    <m/>
    <m/>
    <m/>
    <m/>
    <m/>
    <m/>
    <m/>
    <m/>
    <x v="1"/>
    <n v="3.2"/>
    <n v="4.4000000000000004"/>
    <n v="3.8000000000000003"/>
    <n v="24.8"/>
    <n v="24.8"/>
    <m/>
    <m/>
    <m/>
    <m/>
    <s v="intact"/>
    <n v="20"/>
    <n v="0.2"/>
    <n v="0.2"/>
    <s v="e"/>
    <s v="c"/>
    <s v="ec"/>
    <s v="canopy"/>
    <m/>
    <m/>
    <n v="24.8"/>
    <n v="0.9900000000000001"/>
    <m/>
    <m/>
    <m/>
    <m/>
  </r>
  <r>
    <s v="YGWSFH2new"/>
    <n v="4"/>
    <s v="BT2291"/>
    <x v="52"/>
    <n v="1"/>
    <n v="73.400000000000006"/>
    <m/>
    <m/>
    <m/>
    <m/>
    <m/>
    <m/>
    <m/>
    <m/>
    <m/>
    <x v="1"/>
    <n v="2.4"/>
    <n v="2.6"/>
    <n v="2.5"/>
    <n v="25"/>
    <n v="25"/>
    <m/>
    <m/>
    <m/>
    <m/>
    <s v="intact"/>
    <n v="20"/>
    <n v="0.2"/>
    <n v="0.2"/>
    <s v="e"/>
    <s v="c"/>
    <s v="ec"/>
    <s v="canopy"/>
    <m/>
    <m/>
    <n v="25"/>
    <n v="0.9900000000000001"/>
    <m/>
    <m/>
    <m/>
    <m/>
  </r>
  <r>
    <s v="YGWSFH2new"/>
    <n v="3"/>
    <s v="BT2292"/>
    <x v="43"/>
    <n v="1"/>
    <n v="11.5"/>
    <m/>
    <m/>
    <m/>
    <m/>
    <m/>
    <m/>
    <m/>
    <m/>
    <m/>
    <x v="1"/>
    <n v="1.8"/>
    <n v="1.4"/>
    <n v="1.6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YGWSFH2new"/>
    <n v="3"/>
    <s v="BT2293"/>
    <x v="43"/>
    <n v="1"/>
    <n v="16"/>
    <m/>
    <m/>
    <m/>
    <m/>
    <m/>
    <m/>
    <m/>
    <m/>
    <m/>
    <x v="1"/>
    <n v="2.2999999999999998"/>
    <n v="1.6"/>
    <n v="1.95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YGWSFH2new"/>
    <n v="3"/>
    <s v="BT2294"/>
    <x v="40"/>
    <n v="1"/>
    <n v="11.1"/>
    <m/>
    <m/>
    <m/>
    <m/>
    <m/>
    <m/>
    <m/>
    <m/>
    <m/>
    <x v="1"/>
    <n v="1.8"/>
    <n v="1.8"/>
    <n v="1.8"/>
    <n v="13"/>
    <n v="13"/>
    <m/>
    <m/>
    <m/>
    <m/>
    <s v="intact"/>
    <n v="10"/>
    <n v="0.1"/>
    <n v="0.1"/>
    <s v="e"/>
    <s v="c"/>
    <s v="ec"/>
    <s v="canopy"/>
    <m/>
    <m/>
    <n v="13"/>
    <n v="0.9900000000000001"/>
    <m/>
    <m/>
    <m/>
    <m/>
  </r>
  <r>
    <s v="YGWSFH2new"/>
    <n v="3"/>
    <s v="BT2295"/>
    <x v="40"/>
    <n v="1"/>
    <n v="16.899999999999999"/>
    <m/>
    <m/>
    <m/>
    <m/>
    <m/>
    <m/>
    <m/>
    <m/>
    <m/>
    <x v="1"/>
    <n v="2"/>
    <n v="2.4"/>
    <n v="2.2000000000000002"/>
    <n v="13"/>
    <n v="13"/>
    <m/>
    <m/>
    <m/>
    <m/>
    <s v="intact"/>
    <n v="5"/>
    <n v="0.05"/>
    <n v="0.05"/>
    <s v="e"/>
    <s v="c"/>
    <s v="ec"/>
    <s v="canopy"/>
    <m/>
    <m/>
    <n v="13"/>
    <n v="0.9900000000000001"/>
    <m/>
    <m/>
    <m/>
    <m/>
  </r>
  <r>
    <s v="YGWSFH2new"/>
    <n v="3"/>
    <s v="BT2296"/>
    <x v="40"/>
    <n v="1"/>
    <n v="14.3"/>
    <m/>
    <m/>
    <m/>
    <m/>
    <m/>
    <m/>
    <m/>
    <m/>
    <m/>
    <x v="1"/>
    <m/>
    <m/>
    <m/>
    <n v="13"/>
    <n v="13"/>
    <m/>
    <m/>
    <m/>
    <m/>
    <s v="intact"/>
    <n v="10"/>
    <n v="0.1"/>
    <n v="0.1"/>
    <s v="e"/>
    <s v="c"/>
    <s v="ec"/>
    <s v="canopy"/>
    <m/>
    <m/>
    <n v="13"/>
    <n v="0.9900000000000001"/>
    <m/>
    <m/>
    <s v="no bark data"/>
    <m/>
  </r>
  <r>
    <s v="YGWSFH5"/>
    <n v="4"/>
    <s v="BT2297"/>
    <x v="26"/>
    <n v="1"/>
    <n v="46.5"/>
    <m/>
    <m/>
    <m/>
    <m/>
    <m/>
    <m/>
    <m/>
    <m/>
    <m/>
    <x v="1"/>
    <n v="5"/>
    <n v="5"/>
    <n v="5"/>
    <n v="31.8"/>
    <n v="31.8"/>
    <m/>
    <m/>
    <m/>
    <m/>
    <s v="intact"/>
    <n v="20"/>
    <n v="0.2"/>
    <n v="0.2"/>
    <s v="e"/>
    <s v="c"/>
    <s v="ec"/>
    <s v="canopy"/>
    <m/>
    <m/>
    <n v="31.8"/>
    <n v="0.9900000000000001"/>
    <m/>
    <m/>
    <m/>
    <m/>
  </r>
  <r>
    <s v="YGWSFH5"/>
    <n v="4"/>
    <s v="BT2298"/>
    <x v="26"/>
    <n v="1"/>
    <n v="48.9"/>
    <m/>
    <m/>
    <m/>
    <m/>
    <m/>
    <m/>
    <m/>
    <m/>
    <m/>
    <x v="1"/>
    <n v="5"/>
    <n v="5"/>
    <n v="5"/>
    <n v="26.6"/>
    <n v="26.6"/>
    <m/>
    <m/>
    <m/>
    <m/>
    <s v="intact"/>
    <n v="10"/>
    <n v="0.1"/>
    <n v="0.1"/>
    <s v="e"/>
    <s v="c"/>
    <s v="ec"/>
    <s v="canopy"/>
    <m/>
    <m/>
    <n v="26.6"/>
    <n v="0.9900000000000001"/>
    <m/>
    <m/>
    <m/>
    <m/>
  </r>
  <r>
    <s v="YGWSFH5"/>
    <n v="4"/>
    <s v="BT2299"/>
    <x v="26"/>
    <n v="1"/>
    <n v="21"/>
    <m/>
    <m/>
    <m/>
    <m/>
    <m/>
    <m/>
    <m/>
    <m/>
    <m/>
    <x v="1"/>
    <n v="3.5"/>
    <n v="3.5"/>
    <n v="3.5"/>
    <n v="11.2"/>
    <n v="11.2"/>
    <m/>
    <m/>
    <m/>
    <m/>
    <s v="intact"/>
    <n v="30"/>
    <n v="0.3"/>
    <n v="0.3"/>
    <s v="e"/>
    <s v="sc"/>
    <s v="esc"/>
    <s v="canopy"/>
    <m/>
    <m/>
    <n v="11.2"/>
    <n v="0.9900000000000001"/>
    <m/>
    <m/>
    <m/>
    <m/>
  </r>
  <r>
    <s v="YGWSFH5"/>
    <n v="4"/>
    <s v="BT2300"/>
    <x v="26"/>
    <n v="1"/>
    <n v="83.5"/>
    <m/>
    <m/>
    <m/>
    <m/>
    <m/>
    <m/>
    <m/>
    <m/>
    <m/>
    <x v="1"/>
    <n v="5"/>
    <n v="5"/>
    <n v="5"/>
    <n v="35.799999999999997"/>
    <n v="35.799999999999997"/>
    <m/>
    <m/>
    <m/>
    <m/>
    <s v="intact"/>
    <n v="30"/>
    <n v="0.3"/>
    <n v="0.3"/>
    <s v="e"/>
    <s v="sc"/>
    <s v="esc"/>
    <s v="canopy"/>
    <m/>
    <m/>
    <n v="35.799999999999997"/>
    <n v="0.9900000000000001"/>
    <m/>
    <m/>
    <m/>
    <m/>
  </r>
  <r>
    <s v="YGWSFH5"/>
    <n v="4"/>
    <s v="BT2301"/>
    <x v="26"/>
    <n v="1"/>
    <n v="30.3"/>
    <m/>
    <m/>
    <m/>
    <m/>
    <m/>
    <m/>
    <m/>
    <m/>
    <m/>
    <x v="1"/>
    <n v="5"/>
    <n v="5"/>
    <n v="5"/>
    <n v="22.8"/>
    <n v="22.8"/>
    <m/>
    <m/>
    <m/>
    <m/>
    <s v="intact"/>
    <n v="5"/>
    <n v="0.05"/>
    <n v="0.05"/>
    <s v="e"/>
    <s v="c"/>
    <s v="ec"/>
    <s v="canopy"/>
    <m/>
    <m/>
    <n v="22.8"/>
    <n v="0.9900000000000001"/>
    <m/>
    <m/>
    <m/>
    <m/>
  </r>
  <r>
    <s v="YGWSFH5"/>
    <n v="4"/>
    <s v="BT2302"/>
    <x v="45"/>
    <n v="1"/>
    <n v="21.9"/>
    <m/>
    <m/>
    <m/>
    <m/>
    <m/>
    <m/>
    <m/>
    <m/>
    <m/>
    <x v="1"/>
    <n v="2.5"/>
    <n v="2.8"/>
    <n v="2.65"/>
    <n v="12.4"/>
    <n v="12.4"/>
    <m/>
    <m/>
    <m/>
    <m/>
    <s v="intact"/>
    <n v="10"/>
    <n v="0.1"/>
    <n v="0.1"/>
    <s v="e"/>
    <s v="c"/>
    <s v="ec"/>
    <s v="canopy"/>
    <m/>
    <m/>
    <n v="12.4"/>
    <n v="0.9900000000000001"/>
    <m/>
    <m/>
    <m/>
    <m/>
  </r>
  <r>
    <s v="YGWSFH5"/>
    <n v="4"/>
    <s v="BT2303"/>
    <x v="20"/>
    <n v="1"/>
    <n v="24.4"/>
    <m/>
    <m/>
    <m/>
    <m/>
    <m/>
    <m/>
    <m/>
    <m/>
    <m/>
    <x v="1"/>
    <n v="1.5"/>
    <n v="1.6"/>
    <n v="1.55"/>
    <n v="19.8"/>
    <n v="19.8"/>
    <m/>
    <m/>
    <m/>
    <m/>
    <s v="intact"/>
    <n v="5"/>
    <n v="0.05"/>
    <n v="0.05"/>
    <s v="e"/>
    <s v="sc"/>
    <s v="esc"/>
    <s v="canopy"/>
    <m/>
    <m/>
    <n v="19.8"/>
    <n v="0.9900000000000001"/>
    <m/>
    <m/>
    <m/>
    <m/>
  </r>
  <r>
    <s v="YGWSFH5"/>
    <n v="4"/>
    <s v="BT2304"/>
    <x v="54"/>
    <n v="1"/>
    <n v="48.5"/>
    <m/>
    <m/>
    <m/>
    <m/>
    <m/>
    <m/>
    <m/>
    <m/>
    <m/>
    <x v="1"/>
    <n v="0.99"/>
    <n v="1.5"/>
    <n v="1.2450000000000001"/>
    <n v="24.2"/>
    <n v="24.2"/>
    <m/>
    <m/>
    <m/>
    <m/>
    <s v="intact"/>
    <n v="20"/>
    <n v="0.2"/>
    <n v="0.2"/>
    <s v="e"/>
    <s v="c"/>
    <s v="ec"/>
    <s v="canopy"/>
    <m/>
    <m/>
    <n v="24.2"/>
    <n v="0.9900000000000001"/>
    <m/>
    <m/>
    <m/>
    <m/>
  </r>
  <r>
    <s v="YGWSFH5"/>
    <n v="4"/>
    <s v="BT2305"/>
    <x v="54"/>
    <n v="1"/>
    <n v="30"/>
    <m/>
    <m/>
    <m/>
    <m/>
    <m/>
    <m/>
    <m/>
    <m/>
    <m/>
    <x v="1"/>
    <n v="0.7"/>
    <n v="0.7"/>
    <n v="0.7"/>
    <n v="18.2"/>
    <n v="18.2"/>
    <m/>
    <m/>
    <m/>
    <m/>
    <s v="intact"/>
    <n v="20"/>
    <n v="0.2"/>
    <n v="0.2"/>
    <s v="e"/>
    <s v="c"/>
    <s v="ec"/>
    <s v="canopy"/>
    <m/>
    <m/>
    <n v="18.2"/>
    <n v="0.9900000000000001"/>
    <m/>
    <m/>
    <m/>
    <m/>
  </r>
  <r>
    <s v="YGWSFH5"/>
    <n v="4"/>
    <s v="BT2306"/>
    <x v="54"/>
    <n v="1"/>
    <n v="44"/>
    <m/>
    <m/>
    <m/>
    <m/>
    <m/>
    <m/>
    <m/>
    <m/>
    <m/>
    <x v="1"/>
    <n v="0.99"/>
    <n v="0.7"/>
    <n v="0.84499999999999997"/>
    <n v="29"/>
    <n v="29"/>
    <m/>
    <m/>
    <m/>
    <m/>
    <s v="intact"/>
    <n v="20"/>
    <n v="0.2"/>
    <n v="0.2"/>
    <s v="e"/>
    <s v="sc"/>
    <s v="esc"/>
    <s v="canopy"/>
    <m/>
    <m/>
    <n v="29"/>
    <n v="0.9900000000000001"/>
    <m/>
    <m/>
    <m/>
    <m/>
  </r>
  <r>
    <s v="YGWSFH5"/>
    <n v="4"/>
    <s v="BT2307"/>
    <x v="54"/>
    <n v="1"/>
    <n v="37.1"/>
    <m/>
    <m/>
    <m/>
    <m/>
    <m/>
    <m/>
    <m/>
    <m/>
    <m/>
    <x v="1"/>
    <n v="0.99"/>
    <n v="1.1000000000000001"/>
    <n v="1.0449999999999999"/>
    <n v="18.8"/>
    <n v="18.8"/>
    <m/>
    <m/>
    <m/>
    <m/>
    <s v="intact"/>
    <n v="20"/>
    <n v="0.2"/>
    <n v="0.2"/>
    <s v="e"/>
    <s v="sc"/>
    <s v="esc"/>
    <s v="canopy"/>
    <m/>
    <m/>
    <n v="18.8"/>
    <n v="0.9900000000000001"/>
    <m/>
    <m/>
    <m/>
    <m/>
  </r>
  <r>
    <s v="YGWSFH5"/>
    <n v="4"/>
    <s v="BT2308"/>
    <x v="54"/>
    <n v="1"/>
    <n v="52.3"/>
    <m/>
    <m/>
    <m/>
    <m/>
    <m/>
    <m/>
    <m/>
    <m/>
    <m/>
    <x v="1"/>
    <n v="1.4"/>
    <n v="0.9"/>
    <n v="1.1499999999999999"/>
    <n v="30.8"/>
    <n v="30.8"/>
    <m/>
    <m/>
    <m/>
    <m/>
    <s v="intact"/>
    <n v="20"/>
    <n v="0.2"/>
    <n v="0.2"/>
    <s v="e"/>
    <s v="c"/>
    <s v="ec"/>
    <s v="canopy"/>
    <m/>
    <m/>
    <n v="30.8"/>
    <n v="0.9900000000000001"/>
    <m/>
    <m/>
    <m/>
    <m/>
  </r>
  <r>
    <s v="YGWSFH5"/>
    <n v="4"/>
    <s v="BT2309"/>
    <x v="40"/>
    <n v="1"/>
    <n v="32.200000000000003"/>
    <m/>
    <m/>
    <m/>
    <m/>
    <m/>
    <m/>
    <m/>
    <m/>
    <m/>
    <x v="1"/>
    <n v="2.4"/>
    <n v="3"/>
    <n v="2.7"/>
    <n v="16.8"/>
    <n v="16.8"/>
    <m/>
    <m/>
    <m/>
    <m/>
    <s v="intact"/>
    <n v="5"/>
    <n v="0.05"/>
    <n v="0.05"/>
    <s v="e"/>
    <s v="c"/>
    <s v="ec"/>
    <s v="canopy"/>
    <m/>
    <m/>
    <n v="16.8"/>
    <n v="0.9900000000000001"/>
    <m/>
    <m/>
    <m/>
    <m/>
  </r>
  <r>
    <s v="YGWSFH5"/>
    <n v="4"/>
    <s v="BT2310"/>
    <x v="26"/>
    <n v="1"/>
    <n v="91.2"/>
    <m/>
    <m/>
    <m/>
    <m/>
    <m/>
    <m/>
    <m/>
    <m/>
    <m/>
    <x v="0"/>
    <n v="5"/>
    <n v="5"/>
    <n v="5"/>
    <n v="34.799999999999997"/>
    <n v="34.799999999999997"/>
    <m/>
    <m/>
    <m/>
    <m/>
    <s v="intact"/>
    <n v="5"/>
    <n v="0.05"/>
    <n v="0.05"/>
    <s v="e"/>
    <s v="c"/>
    <s v="ec"/>
    <s v="canopy"/>
    <m/>
    <m/>
    <n v="34.799999999999997"/>
    <n v="0.9900000000000001"/>
    <m/>
    <m/>
    <m/>
    <m/>
  </r>
  <r>
    <s v="YGWSFH5"/>
    <n v="4"/>
    <s v="BT2311"/>
    <x v="26"/>
    <n v="1"/>
    <n v="71"/>
    <m/>
    <m/>
    <m/>
    <m/>
    <m/>
    <m/>
    <m/>
    <m/>
    <m/>
    <x v="1"/>
    <n v="5"/>
    <n v="5"/>
    <n v="5"/>
    <n v="32"/>
    <n v="32"/>
    <m/>
    <m/>
    <m/>
    <m/>
    <s v="intact"/>
    <n v="10"/>
    <n v="0.1"/>
    <n v="0.1"/>
    <s v="e"/>
    <s v="c"/>
    <s v="ec"/>
    <s v="canopy"/>
    <m/>
    <m/>
    <n v="32"/>
    <n v="0.9900000000000001"/>
    <m/>
    <m/>
    <m/>
    <m/>
  </r>
  <r>
    <s v="YGWSFH5"/>
    <n v="3"/>
    <s v="BT2312"/>
    <x v="54"/>
    <n v="1"/>
    <n v="10.9"/>
    <m/>
    <m/>
    <m/>
    <m/>
    <m/>
    <m/>
    <m/>
    <m/>
    <m/>
    <x v="1"/>
    <n v="0.99"/>
    <n v="0.9"/>
    <n v="0.94500000000000006"/>
    <n v="9"/>
    <n v="9"/>
    <m/>
    <m/>
    <m/>
    <m/>
    <s v="intact"/>
    <n v="0.01"/>
    <n v="1E-4"/>
    <n v="1E-4"/>
    <s v="e"/>
    <s v="c"/>
    <s v="ec"/>
    <s v="canopy"/>
    <m/>
    <m/>
    <n v="9"/>
    <n v="0.9900000000000001"/>
    <m/>
    <m/>
    <m/>
    <m/>
  </r>
  <r>
    <s v="YGWSFH5"/>
    <n v="3"/>
    <s v="BT2313"/>
    <x v="54"/>
    <n v="1"/>
    <n v="13.4"/>
    <m/>
    <m/>
    <m/>
    <m/>
    <m/>
    <m/>
    <m/>
    <m/>
    <m/>
    <x v="1"/>
    <n v="0.9"/>
    <n v="0.99"/>
    <n v="0.94500000000000006"/>
    <n v="10"/>
    <n v="10"/>
    <m/>
    <m/>
    <m/>
    <m/>
    <s v="intact"/>
    <n v="10"/>
    <n v="0.1"/>
    <n v="0.1"/>
    <s v="c"/>
    <s v="lsc"/>
    <s v="clsc"/>
    <s v="canopy"/>
    <n v="4"/>
    <m/>
    <m/>
    <n v="0.39600000000000002"/>
    <n v="0.99"/>
    <m/>
    <m/>
    <m/>
  </r>
  <r>
    <s v="YGWSFH5"/>
    <n v="4"/>
    <s v="BT2314"/>
    <x v="40"/>
    <n v="2"/>
    <n v="25"/>
    <n v="13.9"/>
    <n v="7.3"/>
    <m/>
    <m/>
    <m/>
    <m/>
    <m/>
    <m/>
    <m/>
    <x v="0"/>
    <n v="1.4"/>
    <n v="1.5"/>
    <n v="1.45"/>
    <n v="10"/>
    <n v="10"/>
    <m/>
    <m/>
    <m/>
    <m/>
    <s v="intact"/>
    <n v="10"/>
    <n v="0.1"/>
    <n v="0.1"/>
    <s v="e"/>
    <s v="sc"/>
    <s v="esc"/>
    <s v="canopy"/>
    <m/>
    <m/>
    <n v="10"/>
    <n v="0.9900000000000001"/>
    <m/>
    <m/>
    <m/>
    <m/>
  </r>
  <r>
    <s v="YGWSFH5"/>
    <n v="3"/>
    <s v="BT2315"/>
    <x v="40"/>
    <n v="1"/>
    <n v="16.7"/>
    <m/>
    <m/>
    <m/>
    <m/>
    <m/>
    <m/>
    <m/>
    <m/>
    <m/>
    <x v="1"/>
    <n v="2.4"/>
    <n v="2.4"/>
    <n v="2.4"/>
    <n v="9"/>
    <n v="9"/>
    <m/>
    <m/>
    <m/>
    <m/>
    <s v="intact"/>
    <n v="10"/>
    <n v="0.1"/>
    <n v="0.1"/>
    <s v="c"/>
    <s v="lc"/>
    <s v="clc"/>
    <s v="canopy"/>
    <n v="0.99"/>
    <m/>
    <m/>
    <n v="0.11"/>
    <n v="3"/>
    <m/>
    <m/>
    <m/>
  </r>
  <r>
    <s v="YGWSFH5"/>
    <n v="4"/>
    <s v="BT2316"/>
    <x v="54"/>
    <n v="1"/>
    <n v="20.6"/>
    <m/>
    <m/>
    <m/>
    <m/>
    <m/>
    <m/>
    <m/>
    <m/>
    <m/>
    <x v="1"/>
    <n v="0.99"/>
    <n v="1.5"/>
    <n v="1.2450000000000001"/>
    <n v="15"/>
    <n v="15"/>
    <m/>
    <m/>
    <m/>
    <m/>
    <s v="intact"/>
    <n v="50"/>
    <n v="0.5"/>
    <n v="0.5"/>
    <s v="e"/>
    <s v="sc"/>
    <s v="esc"/>
    <s v="canopy"/>
    <m/>
    <m/>
    <n v="15"/>
    <n v="0.9900000000000001"/>
    <m/>
    <m/>
    <m/>
    <m/>
  </r>
  <r>
    <s v="YGWSFH7"/>
    <n v="4"/>
    <s v="BT2317"/>
    <x v="39"/>
    <n v="1"/>
    <n v="48.3"/>
    <m/>
    <m/>
    <m/>
    <m/>
    <m/>
    <m/>
    <m/>
    <m/>
    <m/>
    <x v="1"/>
    <n v="1.2"/>
    <n v="0.99"/>
    <n v="1.095"/>
    <n v="25.6"/>
    <n v="25.6"/>
    <m/>
    <m/>
    <m/>
    <m/>
    <s v="intact"/>
    <n v="5"/>
    <n v="0.05"/>
    <n v="0.05"/>
    <s v="e"/>
    <s v="c"/>
    <s v="ec"/>
    <s v="canopy"/>
    <m/>
    <m/>
    <n v="25.6"/>
    <n v="0.9900000000000001"/>
    <m/>
    <m/>
    <m/>
    <m/>
  </r>
  <r>
    <s v="YGWSFH7"/>
    <n v="4"/>
    <s v="BT2318"/>
    <x v="0"/>
    <n v="1"/>
    <n v="58.2"/>
    <m/>
    <m/>
    <m/>
    <m/>
    <m/>
    <m/>
    <m/>
    <m/>
    <m/>
    <x v="1"/>
    <n v="3.3"/>
    <n v="3.2"/>
    <n v="3.25"/>
    <n v="25.6"/>
    <n v="25.6"/>
    <m/>
    <m/>
    <m/>
    <m/>
    <s v="intact"/>
    <n v="20"/>
    <n v="0.2"/>
    <n v="0.2"/>
    <s v="e"/>
    <s v="c"/>
    <s v="ec"/>
    <s v="canopy"/>
    <m/>
    <m/>
    <n v="25.6"/>
    <n v="0.9900000000000001"/>
    <m/>
    <m/>
    <m/>
    <m/>
  </r>
  <r>
    <s v="YGWSFH7"/>
    <n v="4"/>
    <s v="BT2319"/>
    <x v="10"/>
    <n v="1"/>
    <n v="46.6"/>
    <m/>
    <m/>
    <m/>
    <m/>
    <m/>
    <m/>
    <m/>
    <m/>
    <m/>
    <x v="1"/>
    <n v="2"/>
    <n v="1.8"/>
    <n v="1.9"/>
    <n v="27.2"/>
    <n v="27.2"/>
    <m/>
    <m/>
    <m/>
    <m/>
    <s v="intact"/>
    <n v="5"/>
    <n v="0.05"/>
    <n v="0.05"/>
    <s v="e"/>
    <s v="c"/>
    <s v="ec"/>
    <s v="canopy"/>
    <m/>
    <m/>
    <n v="27.2"/>
    <n v="0.9900000000000001"/>
    <m/>
    <m/>
    <m/>
    <m/>
  </r>
  <r>
    <s v="YGWSFH7"/>
    <n v="4"/>
    <s v="BT2320"/>
    <x v="0"/>
    <n v="1"/>
    <n v="42"/>
    <m/>
    <m/>
    <m/>
    <m/>
    <m/>
    <m/>
    <m/>
    <m/>
    <m/>
    <x v="1"/>
    <n v="2.4"/>
    <n v="2.8"/>
    <n v="2.5999999999999996"/>
    <n v="20.6"/>
    <n v="20.6"/>
    <m/>
    <m/>
    <m/>
    <m/>
    <s v="intact"/>
    <n v="10"/>
    <n v="0.1"/>
    <n v="0.1"/>
    <s v="e"/>
    <s v="c"/>
    <s v="ec"/>
    <s v="canopy"/>
    <m/>
    <m/>
    <n v="20.6"/>
    <n v="0.9900000000000001"/>
    <m/>
    <m/>
    <m/>
    <m/>
  </r>
  <r>
    <s v="YGWSFH7"/>
    <n v="4"/>
    <s v="BT2321"/>
    <x v="39"/>
    <n v="1"/>
    <n v="79"/>
    <m/>
    <m/>
    <m/>
    <m/>
    <m/>
    <m/>
    <m/>
    <m/>
    <m/>
    <x v="1"/>
    <n v="1.8"/>
    <n v="1.9"/>
    <n v="1.85"/>
    <n v="28"/>
    <n v="28"/>
    <m/>
    <m/>
    <m/>
    <m/>
    <s v="intact"/>
    <n v="5"/>
    <n v="0.05"/>
    <n v="0.05"/>
    <s v="e"/>
    <s v="c"/>
    <s v="ec"/>
    <s v="canopy"/>
    <m/>
    <m/>
    <n v="28"/>
    <n v="0.9900000000000001"/>
    <m/>
    <m/>
    <m/>
    <m/>
  </r>
  <r>
    <s v="YGWSFH7"/>
    <n v="4"/>
    <s v="BT2322"/>
    <x v="0"/>
    <n v="1"/>
    <n v="79"/>
    <m/>
    <m/>
    <m/>
    <m/>
    <m/>
    <m/>
    <m/>
    <m/>
    <m/>
    <x v="0"/>
    <n v="2.2999999999999998"/>
    <n v="2.8"/>
    <n v="2.5499999999999998"/>
    <n v="25.8"/>
    <n v="25.8"/>
    <m/>
    <m/>
    <m/>
    <m/>
    <s v="intact"/>
    <n v="10"/>
    <n v="0.1"/>
    <n v="0.1"/>
    <s v="e"/>
    <s v="c"/>
    <s v="ec"/>
    <s v="canopy"/>
    <m/>
    <m/>
    <n v="25.8"/>
    <n v="0.9900000000000001"/>
    <m/>
    <m/>
    <m/>
    <m/>
  </r>
  <r>
    <s v="YGWSFH7"/>
    <n v="4"/>
    <s v="BT2323"/>
    <x v="0"/>
    <n v="1"/>
    <n v="81.400000000000006"/>
    <m/>
    <m/>
    <m/>
    <m/>
    <m/>
    <m/>
    <m/>
    <m/>
    <m/>
    <x v="0"/>
    <n v="3.1"/>
    <n v="3.3"/>
    <n v="3.2"/>
    <n v="28.8"/>
    <n v="28.8"/>
    <m/>
    <m/>
    <m/>
    <m/>
    <s v="intact"/>
    <n v="20"/>
    <n v="0.2"/>
    <n v="0.2"/>
    <s v="e"/>
    <s v="c"/>
    <s v="ec"/>
    <s v="canopy"/>
    <m/>
    <m/>
    <n v="28.8"/>
    <n v="0.9900000000000001"/>
    <m/>
    <m/>
    <m/>
    <m/>
  </r>
  <r>
    <s v="YGWSFH7"/>
    <n v="4"/>
    <s v="BT2324"/>
    <x v="0"/>
    <n v="1"/>
    <n v="27"/>
    <m/>
    <m/>
    <m/>
    <m/>
    <m/>
    <m/>
    <m/>
    <m/>
    <m/>
    <x v="1"/>
    <n v="4"/>
    <n v="3.4"/>
    <n v="3.7"/>
    <n v="11"/>
    <n v="11"/>
    <m/>
    <m/>
    <m/>
    <m/>
    <s v="intact"/>
    <n v="20"/>
    <n v="0.2"/>
    <n v="0.2"/>
    <s v="e"/>
    <s v="c"/>
    <s v="ec"/>
    <s v="canopy"/>
    <m/>
    <m/>
    <n v="11"/>
    <n v="0.9900000000000001"/>
    <m/>
    <m/>
    <m/>
    <m/>
  </r>
  <r>
    <s v="YGWSFH7"/>
    <n v="4"/>
    <s v="BT2325"/>
    <x v="7"/>
    <n v="1"/>
    <n v="39.299999999999997"/>
    <m/>
    <m/>
    <m/>
    <m/>
    <m/>
    <m/>
    <m/>
    <m/>
    <m/>
    <x v="0"/>
    <n v="0.01"/>
    <n v="0.01"/>
    <n v="0.01"/>
    <n v="18.8"/>
    <n v="18.8"/>
    <s v="&lt;2013"/>
    <s v="tree"/>
    <m/>
    <m/>
    <s v="tree"/>
    <n v="100"/>
    <n v="0.99"/>
    <n v="1"/>
    <s v="d"/>
    <m/>
    <s v="d"/>
    <s v="dead"/>
    <m/>
    <m/>
    <n v="18.8"/>
    <n v="0.9900000000000001"/>
    <m/>
    <m/>
    <m/>
    <m/>
  </r>
  <r>
    <s v="YGWSFH7"/>
    <n v="4"/>
    <s v="BT2326"/>
    <x v="39"/>
    <n v="1"/>
    <n v="36.799999999999997"/>
    <m/>
    <m/>
    <m/>
    <m/>
    <m/>
    <m/>
    <m/>
    <m/>
    <m/>
    <x v="1"/>
    <n v="1.4"/>
    <n v="1.6"/>
    <n v="1.5"/>
    <n v="14.6"/>
    <n v="14.6"/>
    <m/>
    <m/>
    <m/>
    <m/>
    <s v="intact"/>
    <n v="0.01"/>
    <n v="1E-4"/>
    <n v="1E-4"/>
    <s v="e"/>
    <s v="c"/>
    <s v="ec"/>
    <s v="canopy"/>
    <m/>
    <m/>
    <n v="14.6"/>
    <n v="0.9900000000000001"/>
    <m/>
    <m/>
    <m/>
    <m/>
  </r>
  <r>
    <s v="YGWSFH7"/>
    <n v="4"/>
    <s v="BT2327"/>
    <x v="0"/>
    <n v="1"/>
    <n v="60"/>
    <m/>
    <m/>
    <m/>
    <m/>
    <m/>
    <m/>
    <m/>
    <m/>
    <m/>
    <x v="1"/>
    <n v="2.6"/>
    <n v="2.7"/>
    <n v="2.6500000000000004"/>
    <n v="25.6"/>
    <n v="25.6"/>
    <m/>
    <m/>
    <m/>
    <m/>
    <s v="intact"/>
    <n v="5"/>
    <n v="0.05"/>
    <n v="0.05"/>
    <s v="e"/>
    <s v="c"/>
    <s v="ec"/>
    <s v="canopy"/>
    <m/>
    <m/>
    <n v="25.6"/>
    <n v="0.9900000000000001"/>
    <m/>
    <m/>
    <m/>
    <m/>
  </r>
  <r>
    <s v="YGWSFH7"/>
    <n v="4"/>
    <s v="BT2328"/>
    <x v="0"/>
    <n v="1"/>
    <n v="51.9"/>
    <m/>
    <m/>
    <m/>
    <m/>
    <m/>
    <m/>
    <m/>
    <m/>
    <m/>
    <x v="1"/>
    <n v="2.1"/>
    <n v="2.6"/>
    <n v="2.35"/>
    <n v="25.2"/>
    <n v="25.2"/>
    <m/>
    <m/>
    <m/>
    <m/>
    <s v="intact"/>
    <n v="5"/>
    <n v="0.05"/>
    <n v="0.05"/>
    <s v="e"/>
    <s v="c"/>
    <s v="ec"/>
    <s v="canopy"/>
    <m/>
    <m/>
    <n v="25.2"/>
    <n v="0.9900000000000001"/>
    <m/>
    <m/>
    <m/>
    <m/>
  </r>
  <r>
    <s v="YGWSFH7"/>
    <n v="3"/>
    <s v="BT2329"/>
    <x v="0"/>
    <n v="1"/>
    <n v="15.7"/>
    <m/>
    <m/>
    <m/>
    <m/>
    <m/>
    <m/>
    <m/>
    <m/>
    <m/>
    <x v="1"/>
    <n v="3.6"/>
    <n v="3.4"/>
    <n v="3.5"/>
    <n v="14"/>
    <n v="14"/>
    <m/>
    <m/>
    <m/>
    <m/>
    <s v="intact"/>
    <n v="20"/>
    <n v="0.2"/>
    <n v="0.2"/>
    <s v="e"/>
    <s v="c"/>
    <s v="ec"/>
    <s v="canopy"/>
    <m/>
    <m/>
    <n v="14"/>
    <n v="0.9900000000000001"/>
    <m/>
    <m/>
    <m/>
    <m/>
  </r>
  <r>
    <s v="YGWSFH7"/>
    <n v="3"/>
    <s v="BT2330"/>
    <x v="0"/>
    <n v="1"/>
    <n v="12.2"/>
    <m/>
    <m/>
    <m/>
    <m/>
    <m/>
    <m/>
    <m/>
    <m/>
    <m/>
    <x v="0"/>
    <n v="0.01"/>
    <n v="0.01"/>
    <n v="0.01"/>
    <n v="13"/>
    <n v="0.99"/>
    <m/>
    <m/>
    <s v="stem"/>
    <m/>
    <s v="stem"/>
    <n v="100"/>
    <n v="0.99"/>
    <n v="1"/>
    <s v="l"/>
    <m/>
    <s v="l"/>
    <s v="basal"/>
    <n v="0.99"/>
    <m/>
    <m/>
    <n v="7.6153846153846155E-2"/>
    <n v="0.99"/>
    <m/>
    <m/>
    <m/>
  </r>
  <r>
    <s v="YGWSFH7"/>
    <n v="3"/>
    <s v="BT2331"/>
    <x v="39"/>
    <n v="1"/>
    <n v="10"/>
    <m/>
    <m/>
    <m/>
    <m/>
    <m/>
    <m/>
    <m/>
    <m/>
    <m/>
    <x v="1"/>
    <n v="1.3"/>
    <n v="1.4"/>
    <n v="1.35"/>
    <n v="10.8"/>
    <n v="10.8"/>
    <m/>
    <m/>
    <m/>
    <m/>
    <s v="intact"/>
    <n v="0.01"/>
    <n v="1E-4"/>
    <n v="1E-4"/>
    <s v="e"/>
    <s v="c"/>
    <s v="ec"/>
    <s v="canopy"/>
    <m/>
    <m/>
    <n v="10.8"/>
    <n v="0.9900000000000001"/>
    <m/>
    <m/>
    <m/>
    <m/>
  </r>
  <r>
    <s v="YGWSFH7"/>
    <n v="4"/>
    <s v="BT2332"/>
    <x v="39"/>
    <n v="1"/>
    <n v="25.2"/>
    <m/>
    <m/>
    <m/>
    <m/>
    <m/>
    <m/>
    <m/>
    <m/>
    <m/>
    <x v="1"/>
    <n v="1.5"/>
    <n v="1.4"/>
    <n v="1.45"/>
    <n v="19.8"/>
    <n v="19.8"/>
    <m/>
    <m/>
    <m/>
    <m/>
    <s v="intact"/>
    <n v="5"/>
    <n v="0.05"/>
    <n v="0.05"/>
    <s v="e"/>
    <s v="sc"/>
    <s v="esc"/>
    <s v="canopy"/>
    <m/>
    <m/>
    <n v="19.8"/>
    <n v="0.9900000000000001"/>
    <m/>
    <m/>
    <m/>
    <m/>
  </r>
  <r>
    <s v="YGWSFH7"/>
    <n v="3"/>
    <s v="BT2333"/>
    <x v="18"/>
    <n v="1"/>
    <n v="10"/>
    <m/>
    <m/>
    <m/>
    <m/>
    <m/>
    <m/>
    <m/>
    <m/>
    <m/>
    <x v="1"/>
    <n v="1.9"/>
    <n v="1.8"/>
    <n v="1.85"/>
    <n v="16"/>
    <n v="16"/>
    <m/>
    <m/>
    <m/>
    <m/>
    <s v="intact"/>
    <n v="0.01"/>
    <n v="1E-4"/>
    <n v="1E-4"/>
    <s v="e"/>
    <s v="sc"/>
    <s v="esc"/>
    <s v="canopy"/>
    <m/>
    <m/>
    <n v="16"/>
    <n v="0.9900000000000001"/>
    <m/>
    <m/>
    <m/>
    <m/>
  </r>
  <r>
    <s v="YGWSFH9"/>
    <n v="4"/>
    <s v="BT2334"/>
    <x v="26"/>
    <n v="1"/>
    <n v="53.5"/>
    <m/>
    <m/>
    <m/>
    <m/>
    <m/>
    <m/>
    <m/>
    <m/>
    <m/>
    <x v="1"/>
    <n v="5"/>
    <n v="5"/>
    <n v="5"/>
    <n v="29.8"/>
    <n v="29.8"/>
    <m/>
    <m/>
    <m/>
    <m/>
    <s v="intact"/>
    <n v="5"/>
    <n v="0.05"/>
    <n v="0.05"/>
    <s v="e"/>
    <s v="c"/>
    <s v="ec"/>
    <s v="canopy"/>
    <m/>
    <m/>
    <n v="29.8"/>
    <n v="0.9900000000000001"/>
    <m/>
    <m/>
    <m/>
    <m/>
  </r>
  <r>
    <s v="YGWSFH9"/>
    <n v="4"/>
    <s v="BT2335"/>
    <x v="20"/>
    <n v="1"/>
    <n v="33.799999999999997"/>
    <m/>
    <m/>
    <m/>
    <m/>
    <m/>
    <m/>
    <m/>
    <m/>
    <m/>
    <x v="1"/>
    <n v="1.8"/>
    <n v="1.8"/>
    <n v="1.8"/>
    <n v="27.6"/>
    <n v="27.6"/>
    <m/>
    <m/>
    <m/>
    <m/>
    <s v="intact"/>
    <n v="20"/>
    <n v="0.2"/>
    <n v="0.2"/>
    <s v="e"/>
    <s v="c"/>
    <s v="ec"/>
    <s v="canopy"/>
    <m/>
    <m/>
    <n v="27.6"/>
    <n v="0.9900000000000001"/>
    <m/>
    <m/>
    <m/>
    <m/>
  </r>
  <r>
    <s v="YGWSFH9"/>
    <n v="4"/>
    <s v="BT2336"/>
    <x v="26"/>
    <n v="2"/>
    <n v="28.6"/>
    <n v="28.5"/>
    <m/>
    <m/>
    <m/>
    <m/>
    <m/>
    <m/>
    <m/>
    <m/>
    <x v="0"/>
    <n v="4.5"/>
    <n v="2.5"/>
    <n v="3.5"/>
    <n v="19.399999999999999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YGWSFH9"/>
    <n v="4"/>
    <s v="BT2337"/>
    <x v="26"/>
    <n v="1"/>
    <n v="103"/>
    <m/>
    <m/>
    <m/>
    <m/>
    <m/>
    <m/>
    <m/>
    <m/>
    <m/>
    <x v="1"/>
    <n v="5"/>
    <n v="5"/>
    <n v="5"/>
    <n v="45.6"/>
    <n v="45.6"/>
    <m/>
    <m/>
    <m/>
    <m/>
    <s v="intact"/>
    <n v="10"/>
    <n v="0.1"/>
    <n v="0.1"/>
    <s v="e"/>
    <s v="c"/>
    <s v="ec"/>
    <s v="canopy"/>
    <m/>
    <m/>
    <n v="45.6"/>
    <n v="0.9900000000000001"/>
    <m/>
    <m/>
    <m/>
    <m/>
  </r>
  <r>
    <s v="YGWSFH9"/>
    <n v="4"/>
    <s v="BT2338"/>
    <x v="20"/>
    <n v="1"/>
    <n v="41"/>
    <m/>
    <m/>
    <m/>
    <m/>
    <m/>
    <m/>
    <m/>
    <m/>
    <m/>
    <x v="0"/>
    <n v="1.5"/>
    <n v="2"/>
    <n v="1.75"/>
    <n v="21.7"/>
    <n v="21.7"/>
    <m/>
    <m/>
    <m/>
    <m/>
    <s v="intact"/>
    <n v="20"/>
    <n v="0.2"/>
    <n v="0.2"/>
    <s v="e"/>
    <s v="c"/>
    <s v="ec"/>
    <s v="canopy"/>
    <m/>
    <m/>
    <n v="21.7"/>
    <n v="0.9900000000000001"/>
    <m/>
    <m/>
    <m/>
    <m/>
  </r>
  <r>
    <s v="YGWSFH9"/>
    <n v="4"/>
    <s v="BT2339"/>
    <x v="40"/>
    <n v="1"/>
    <n v="32"/>
    <m/>
    <m/>
    <m/>
    <m/>
    <m/>
    <m/>
    <m/>
    <m/>
    <m/>
    <x v="1"/>
    <n v="1.4"/>
    <n v="0.99"/>
    <n v="1.1949999999999998"/>
    <n v="13"/>
    <n v="13"/>
    <m/>
    <m/>
    <m/>
    <m/>
    <s v="intact"/>
    <n v="10"/>
    <n v="0.1"/>
    <n v="0.1"/>
    <s v="e"/>
    <s v="c"/>
    <s v="ec"/>
    <s v="canopy"/>
    <m/>
    <m/>
    <n v="13"/>
    <n v="0.9900000000000001"/>
    <m/>
    <m/>
    <m/>
    <m/>
  </r>
  <r>
    <s v="YGWSFH9"/>
    <n v="4"/>
    <s v="BT2340"/>
    <x v="26"/>
    <n v="1"/>
    <n v="69.5"/>
    <m/>
    <m/>
    <m/>
    <m/>
    <m/>
    <m/>
    <m/>
    <m/>
    <m/>
    <x v="1"/>
    <n v="5"/>
    <n v="5"/>
    <n v="5"/>
    <n v="36.4"/>
    <n v="36.4"/>
    <m/>
    <m/>
    <m/>
    <m/>
    <s v="intact"/>
    <n v="10"/>
    <n v="0.1"/>
    <n v="0.1"/>
    <s v="e"/>
    <s v="c"/>
    <s v="ec"/>
    <s v="canopy"/>
    <m/>
    <m/>
    <n v="36.4"/>
    <n v="0.9900000000000001"/>
    <m/>
    <m/>
    <m/>
    <m/>
  </r>
  <r>
    <s v="YGWSFH9"/>
    <n v="4"/>
    <s v="BT2341"/>
    <x v="43"/>
    <n v="1"/>
    <n v="29"/>
    <m/>
    <m/>
    <m/>
    <m/>
    <m/>
    <m/>
    <m/>
    <m/>
    <m/>
    <x v="0"/>
    <n v="3.4"/>
    <n v="2.6"/>
    <n v="3"/>
    <n v="20.399999999999999"/>
    <n v="20.399999999999999"/>
    <m/>
    <m/>
    <m/>
    <m/>
    <s v="intact"/>
    <n v="5"/>
    <n v="0.05"/>
    <n v="0.05"/>
    <s v="c"/>
    <s v="lsc"/>
    <s v="clsc"/>
    <s v="canopy"/>
    <m/>
    <m/>
    <n v="20.399999999999999"/>
    <n v="0.9900000000000001"/>
    <n v="3"/>
    <n v="0.99"/>
    <m/>
    <m/>
  </r>
  <r>
    <s v="YGWSFH9"/>
    <n v="4"/>
    <s v="BT2342"/>
    <x v="43"/>
    <n v="1"/>
    <n v="36.5"/>
    <m/>
    <m/>
    <m/>
    <m/>
    <m/>
    <m/>
    <m/>
    <m/>
    <m/>
    <x v="1"/>
    <n v="3.5"/>
    <n v="5"/>
    <n v="4.25"/>
    <n v="20.399999999999999"/>
    <n v="20.399999999999999"/>
    <m/>
    <m/>
    <m/>
    <m/>
    <s v="intact"/>
    <n v="5"/>
    <n v="0.05"/>
    <n v="0.05"/>
    <s v="e"/>
    <s v="sc"/>
    <s v="esc"/>
    <s v="canopy"/>
    <m/>
    <m/>
    <n v="20.399999999999999"/>
    <n v="0.9900000000000001"/>
    <m/>
    <m/>
    <m/>
    <m/>
  </r>
  <r>
    <s v="YGWSFH9"/>
    <n v="4"/>
    <s v="BT2343"/>
    <x v="25"/>
    <n v="1"/>
    <n v="63"/>
    <m/>
    <m/>
    <m/>
    <m/>
    <m/>
    <m/>
    <m/>
    <m/>
    <m/>
    <x v="0"/>
    <n v="2.5"/>
    <n v="2.2999999999999998"/>
    <n v="2.4"/>
    <n v="33.6"/>
    <n v="33.6"/>
    <m/>
    <m/>
    <m/>
    <m/>
    <s v="intact"/>
    <n v="10"/>
    <n v="0.1"/>
    <n v="0.1"/>
    <s v="e"/>
    <s v="c"/>
    <s v="ec"/>
    <s v="canopy"/>
    <m/>
    <m/>
    <n v="33.6"/>
    <n v="0.9900000000000001"/>
    <m/>
    <m/>
    <m/>
    <m/>
  </r>
  <r>
    <s v="YGWSFH9"/>
    <n v="4"/>
    <s v="BT2344"/>
    <x v="40"/>
    <n v="1"/>
    <n v="38.200000000000003"/>
    <m/>
    <m/>
    <m/>
    <m/>
    <m/>
    <m/>
    <m/>
    <m/>
    <m/>
    <x v="1"/>
    <n v="1.8"/>
    <n v="2.8"/>
    <n v="2.2999999999999998"/>
    <n v="18.8"/>
    <n v="18.8"/>
    <m/>
    <m/>
    <m/>
    <m/>
    <s v="intact"/>
    <n v="10"/>
    <n v="0.1"/>
    <n v="0.1"/>
    <s v="e"/>
    <s v="c"/>
    <s v="ec"/>
    <s v="canopy"/>
    <m/>
    <m/>
    <n v="18.8"/>
    <n v="0.9900000000000001"/>
    <m/>
    <m/>
    <m/>
    <m/>
  </r>
  <r>
    <s v="YGWSFH9"/>
    <n v="3"/>
    <s v="BT2345"/>
    <x v="26"/>
    <n v="1"/>
    <n v="10.199999999999999"/>
    <m/>
    <m/>
    <m/>
    <m/>
    <m/>
    <m/>
    <m/>
    <m/>
    <m/>
    <x v="1"/>
    <n v="2"/>
    <n v="2"/>
    <n v="2"/>
    <n v="12"/>
    <n v="12"/>
    <m/>
    <m/>
    <m/>
    <m/>
    <s v="intact"/>
    <n v="30"/>
    <n v="0.3"/>
    <n v="0.3"/>
    <s v="e"/>
    <s v="sc"/>
    <s v="esc"/>
    <s v="canopy"/>
    <m/>
    <m/>
    <n v="12"/>
    <n v="0.9900000000000001"/>
    <m/>
    <m/>
    <m/>
    <m/>
  </r>
  <r>
    <s v="YGWSFH9"/>
    <n v="3"/>
    <s v="BT2346"/>
    <x v="19"/>
    <n v="1"/>
    <n v="18.5"/>
    <m/>
    <m/>
    <m/>
    <m/>
    <m/>
    <m/>
    <m/>
    <m/>
    <m/>
    <x v="0"/>
    <n v="2"/>
    <n v="2"/>
    <n v="2"/>
    <n v="12"/>
    <n v="12"/>
    <m/>
    <s v="tree"/>
    <m/>
    <m/>
    <s v="tree"/>
    <n v="100"/>
    <n v="0.99"/>
    <n v="1"/>
    <s v="d"/>
    <m/>
    <s v="d"/>
    <s v="dead"/>
    <m/>
    <m/>
    <n v="12"/>
    <n v="0.9900000000000001"/>
    <m/>
    <m/>
    <s v="Casurina"/>
    <m/>
  </r>
  <r>
    <s v="YGWSFL1"/>
    <n v="4"/>
    <s v="BT2347"/>
    <x v="43"/>
    <n v="1"/>
    <n v="23"/>
    <m/>
    <m/>
    <m/>
    <m/>
    <m/>
    <m/>
    <m/>
    <m/>
    <m/>
    <x v="1"/>
    <n v="2.1"/>
    <n v="2.2999999999999998"/>
    <n v="2.2000000000000002"/>
    <n v="12.9"/>
    <n v="12.9"/>
    <m/>
    <m/>
    <m/>
    <m/>
    <s v="intact"/>
    <n v="5"/>
    <n v="0.05"/>
    <n v="0.05"/>
    <s v="e"/>
    <s v="c"/>
    <s v="ec"/>
    <s v="canopy"/>
    <m/>
    <m/>
    <n v="12.9"/>
    <n v="0.9900000000000001"/>
    <m/>
    <m/>
    <m/>
    <m/>
  </r>
  <r>
    <s v="YGWSFL1"/>
    <n v="4"/>
    <s v="BT2348"/>
    <x v="43"/>
    <n v="1"/>
    <n v="30.4"/>
    <m/>
    <m/>
    <m/>
    <m/>
    <m/>
    <m/>
    <m/>
    <m/>
    <m/>
    <x v="1"/>
    <n v="4"/>
    <n v="3.7"/>
    <n v="3.85"/>
    <n v="20"/>
    <n v="20"/>
    <m/>
    <m/>
    <m/>
    <m/>
    <s v="intact"/>
    <n v="0.01"/>
    <n v="1E-4"/>
    <n v="1E-4"/>
    <s v="e"/>
    <s v="c"/>
    <s v="ec"/>
    <s v="canopy"/>
    <m/>
    <m/>
    <n v="20"/>
    <n v="0.9900000000000001"/>
    <m/>
    <m/>
    <m/>
    <m/>
  </r>
  <r>
    <s v="YGWSFL1"/>
    <n v="4"/>
    <s v="BT2349"/>
    <x v="43"/>
    <n v="1"/>
    <n v="39.200000000000003"/>
    <m/>
    <m/>
    <m/>
    <m/>
    <m/>
    <m/>
    <m/>
    <m/>
    <m/>
    <x v="1"/>
    <n v="3.4"/>
    <n v="3.6"/>
    <n v="3.5"/>
    <n v="19.8"/>
    <n v="19.8"/>
    <m/>
    <m/>
    <m/>
    <m/>
    <s v="intact"/>
    <n v="5"/>
    <n v="0.05"/>
    <n v="0.05"/>
    <s v="e"/>
    <s v="c"/>
    <s v="ec"/>
    <s v="canopy"/>
    <m/>
    <m/>
    <n v="19.8"/>
    <n v="0.9900000000000001"/>
    <m/>
    <m/>
    <m/>
    <m/>
  </r>
  <r>
    <s v="YGWSFL1"/>
    <n v="4"/>
    <s v="BT2350"/>
    <x v="43"/>
    <n v="1"/>
    <n v="28.2"/>
    <m/>
    <m/>
    <m/>
    <m/>
    <m/>
    <m/>
    <m/>
    <m/>
    <m/>
    <x v="1"/>
    <n v="3.1"/>
    <n v="3.3"/>
    <n v="3.2"/>
    <n v="14.2"/>
    <n v="14.2"/>
    <m/>
    <m/>
    <m/>
    <m/>
    <s v="intact"/>
    <n v="5"/>
    <n v="0.05"/>
    <n v="0.05"/>
    <s v="e"/>
    <s v="c"/>
    <s v="ec"/>
    <s v="canopy"/>
    <m/>
    <m/>
    <n v="14.2"/>
    <n v="0.9900000000000001"/>
    <m/>
    <m/>
    <m/>
    <m/>
  </r>
  <r>
    <s v="YGWSFL1"/>
    <n v="4"/>
    <s v="BT2351"/>
    <x v="40"/>
    <n v="1"/>
    <n v="52.6"/>
    <m/>
    <m/>
    <m/>
    <m/>
    <m/>
    <m/>
    <m/>
    <m/>
    <m/>
    <x v="1"/>
    <n v="3"/>
    <n v="3.5"/>
    <n v="3.25"/>
    <n v="20.6"/>
    <n v="20.6"/>
    <m/>
    <m/>
    <m/>
    <m/>
    <s v="intact"/>
    <n v="10"/>
    <n v="0.1"/>
    <n v="0.1"/>
    <s v="e"/>
    <s v="sc"/>
    <s v="esc"/>
    <s v="canopy"/>
    <m/>
    <m/>
    <n v="20.6"/>
    <n v="0.9900000000000001"/>
    <m/>
    <m/>
    <m/>
    <m/>
  </r>
  <r>
    <s v="YGWSFL1"/>
    <n v="4"/>
    <s v="BT2352"/>
    <x v="40"/>
    <n v="1"/>
    <n v="30.7"/>
    <m/>
    <m/>
    <m/>
    <m/>
    <m/>
    <m/>
    <m/>
    <m/>
    <m/>
    <x v="0"/>
    <n v="2.8"/>
    <n v="2.1"/>
    <n v="2.4500000000000002"/>
    <n v="21.6"/>
    <n v="21.6"/>
    <m/>
    <m/>
    <m/>
    <m/>
    <s v="intact"/>
    <n v="5"/>
    <n v="0.05"/>
    <n v="0.05"/>
    <s v="e"/>
    <s v="c"/>
    <s v="ec"/>
    <s v="canopy"/>
    <m/>
    <m/>
    <n v="21.6"/>
    <n v="0.9900000000000001"/>
    <m/>
    <m/>
    <m/>
    <m/>
  </r>
  <r>
    <s v="YGWSFL1"/>
    <n v="4"/>
    <s v="BT2353"/>
    <x v="15"/>
    <n v="1"/>
    <n v="53.9"/>
    <m/>
    <m/>
    <m/>
    <m/>
    <m/>
    <m/>
    <m/>
    <m/>
    <m/>
    <x v="1"/>
    <n v="2.9"/>
    <n v="2.1"/>
    <n v="2.5"/>
    <n v="27"/>
    <n v="27"/>
    <m/>
    <m/>
    <m/>
    <m/>
    <s v="intact"/>
    <n v="5"/>
    <n v="0.05"/>
    <n v="0.05"/>
    <s v="e"/>
    <s v="c"/>
    <s v="ec"/>
    <s v="canopy"/>
    <m/>
    <m/>
    <n v="27"/>
    <n v="0.9900000000000001"/>
    <m/>
    <m/>
    <m/>
    <m/>
  </r>
  <r>
    <s v="YGWSFL1"/>
    <n v="4"/>
    <s v="BT2354"/>
    <x v="43"/>
    <n v="1"/>
    <n v="36.299999999999997"/>
    <m/>
    <m/>
    <m/>
    <m/>
    <m/>
    <m/>
    <m/>
    <m/>
    <m/>
    <x v="1"/>
    <n v="1.3"/>
    <n v="2.4"/>
    <n v="1.85"/>
    <n v="22.8"/>
    <n v="22.8"/>
    <m/>
    <m/>
    <m/>
    <m/>
    <s v="intact"/>
    <n v="5"/>
    <n v="0.05"/>
    <n v="0.05"/>
    <s v="e"/>
    <s v="c"/>
    <s v="ec"/>
    <s v="canopy"/>
    <m/>
    <m/>
    <n v="22.8"/>
    <n v="0.9900000000000001"/>
    <m/>
    <m/>
    <m/>
    <m/>
  </r>
  <r>
    <s v="YGWSFL1"/>
    <n v="4"/>
    <s v="BT2355"/>
    <x v="0"/>
    <n v="1"/>
    <n v="40.799999999999997"/>
    <m/>
    <m/>
    <m/>
    <m/>
    <m/>
    <m/>
    <m/>
    <m/>
    <m/>
    <x v="1"/>
    <n v="3.4"/>
    <n v="2.9"/>
    <n v="3.15"/>
    <n v="23.4"/>
    <n v="23.4"/>
    <m/>
    <m/>
    <m/>
    <m/>
    <s v="intact"/>
    <n v="10"/>
    <n v="0.1"/>
    <n v="0.1"/>
    <s v="e"/>
    <s v="c"/>
    <s v="ec"/>
    <s v="canopy"/>
    <m/>
    <m/>
    <n v="23.4"/>
    <n v="0.9900000000000001"/>
    <m/>
    <m/>
    <m/>
    <m/>
  </r>
  <r>
    <s v="YGWSFL1"/>
    <n v="4"/>
    <s v="BT2356"/>
    <x v="43"/>
    <n v="1"/>
    <n v="50.8"/>
    <m/>
    <m/>
    <m/>
    <m/>
    <m/>
    <m/>
    <m/>
    <m/>
    <m/>
    <x v="0"/>
    <n v="3.7"/>
    <n v="3.4"/>
    <n v="3.55"/>
    <n v="25.9"/>
    <n v="25.9"/>
    <m/>
    <m/>
    <m/>
    <m/>
    <s v="intact"/>
    <n v="0.01"/>
    <n v="1E-4"/>
    <n v="1E-4"/>
    <s v="e"/>
    <s v="c"/>
    <s v="ec"/>
    <s v="canopy"/>
    <m/>
    <m/>
    <n v="25.9"/>
    <n v="0.9900000000000001"/>
    <m/>
    <m/>
    <m/>
    <m/>
  </r>
  <r>
    <s v="YGWSFL1"/>
    <n v="4"/>
    <s v="BT2357"/>
    <x v="39"/>
    <n v="1"/>
    <n v="78.5"/>
    <m/>
    <m/>
    <m/>
    <m/>
    <m/>
    <m/>
    <m/>
    <m/>
    <m/>
    <x v="0"/>
    <n v="1.6"/>
    <n v="1.2"/>
    <n v="1.4"/>
    <n v="28.2"/>
    <n v="28.2"/>
    <m/>
    <m/>
    <m/>
    <m/>
    <s v="intact"/>
    <n v="10"/>
    <n v="0.1"/>
    <n v="0.1"/>
    <s v="e"/>
    <s v="c"/>
    <s v="ec"/>
    <s v="canopy"/>
    <m/>
    <m/>
    <n v="28.2"/>
    <n v="0.9900000000000001"/>
    <m/>
    <m/>
    <m/>
    <m/>
  </r>
  <r>
    <s v="YGWSFL1"/>
    <n v="4"/>
    <s v="BT2358"/>
    <x v="39"/>
    <n v="1"/>
    <n v="69"/>
    <m/>
    <m/>
    <m/>
    <m/>
    <m/>
    <m/>
    <m/>
    <m/>
    <m/>
    <x v="1"/>
    <n v="1.5"/>
    <n v="1.5"/>
    <n v="1.5"/>
    <n v="23.8"/>
    <n v="23.8"/>
    <m/>
    <m/>
    <m/>
    <m/>
    <s v="intact"/>
    <n v="10"/>
    <n v="0.1"/>
    <n v="0.1"/>
    <s v="e"/>
    <s v="c"/>
    <s v="ec"/>
    <s v="canopy"/>
    <m/>
    <m/>
    <n v="23.8"/>
    <n v="0.9900000000000001"/>
    <m/>
    <m/>
    <m/>
    <m/>
  </r>
  <r>
    <s v="YGWSFL1"/>
    <n v="4"/>
    <s v="BT2359"/>
    <x v="43"/>
    <n v="1"/>
    <n v="52.1"/>
    <m/>
    <m/>
    <m/>
    <m/>
    <m/>
    <m/>
    <m/>
    <m/>
    <m/>
    <x v="1"/>
    <n v="5"/>
    <n v="5"/>
    <n v="5"/>
    <n v="25.4"/>
    <n v="25.4"/>
    <m/>
    <m/>
    <m/>
    <m/>
    <s v="intact"/>
    <n v="10"/>
    <n v="0.1"/>
    <n v="0.1"/>
    <s v="e"/>
    <s v="sc"/>
    <s v="esc"/>
    <s v="canopy"/>
    <m/>
    <m/>
    <n v="25.4"/>
    <n v="0.9900000000000001"/>
    <m/>
    <m/>
    <m/>
    <m/>
  </r>
  <r>
    <s v="YGWSFL1"/>
    <n v="4"/>
    <s v="BT2360"/>
    <x v="43"/>
    <n v="1"/>
    <n v="54.2"/>
    <m/>
    <m/>
    <m/>
    <m/>
    <m/>
    <m/>
    <m/>
    <m/>
    <m/>
    <x v="0"/>
    <n v="2.2999999999999998"/>
    <n v="3.8"/>
    <n v="3.05"/>
    <n v="22"/>
    <n v="22"/>
    <m/>
    <m/>
    <m/>
    <m/>
    <s v="intact"/>
    <n v="10"/>
    <n v="0.1"/>
    <n v="0.1"/>
    <s v="e"/>
    <s v="sc"/>
    <s v="esc"/>
    <s v="canopy"/>
    <m/>
    <m/>
    <n v="22"/>
    <n v="0.9900000000000001"/>
    <m/>
    <m/>
    <m/>
    <m/>
  </r>
  <r>
    <s v="YGWSFL1"/>
    <n v="4"/>
    <s v="BT2361"/>
    <x v="43"/>
    <n v="2"/>
    <n v="58.7"/>
    <n v="55.6"/>
    <m/>
    <m/>
    <m/>
    <m/>
    <m/>
    <m/>
    <m/>
    <m/>
    <x v="1"/>
    <n v="3.4"/>
    <n v="2.5"/>
    <n v="2.95"/>
    <n v="31"/>
    <n v="31"/>
    <m/>
    <m/>
    <m/>
    <m/>
    <s v="intact"/>
    <n v="5"/>
    <n v="0.05"/>
    <n v="0.05"/>
    <s v="e"/>
    <s v="c"/>
    <s v="ec"/>
    <s v="canopy"/>
    <m/>
    <m/>
    <n v="31"/>
    <n v="0.9900000000000001"/>
    <m/>
    <m/>
    <m/>
    <m/>
  </r>
  <r>
    <s v="YGWSFL1"/>
    <n v="4"/>
    <s v="BT2362"/>
    <x v="43"/>
    <n v="1"/>
    <n v="68.5"/>
    <m/>
    <m/>
    <m/>
    <m/>
    <m/>
    <m/>
    <m/>
    <m/>
    <m/>
    <x v="0"/>
    <n v="3.5"/>
    <n v="3.4"/>
    <n v="3.45"/>
    <n v="17"/>
    <n v="17"/>
    <m/>
    <m/>
    <m/>
    <m/>
    <s v="intact"/>
    <n v="5"/>
    <n v="0.05"/>
    <n v="0.05"/>
    <s v="c"/>
    <s v="lsc"/>
    <s v="clsc"/>
    <s v="canopy"/>
    <n v="6"/>
    <m/>
    <m/>
    <n v="0.34941176470588242"/>
    <n v="0.99"/>
    <m/>
    <m/>
    <m/>
  </r>
  <r>
    <s v="YGWSFL1"/>
    <n v="4"/>
    <s v="BT2363"/>
    <x v="43"/>
    <n v="1"/>
    <n v="62.5"/>
    <m/>
    <m/>
    <m/>
    <m/>
    <m/>
    <m/>
    <m/>
    <m/>
    <m/>
    <x v="0"/>
    <n v="2"/>
    <n v="2"/>
    <n v="2"/>
    <n v="23.8"/>
    <n v="23.8"/>
    <s v="&lt;2013"/>
    <s v="tree"/>
    <m/>
    <m/>
    <s v="tree"/>
    <n v="100"/>
    <n v="0.99"/>
    <n v="1"/>
    <s v="d"/>
    <m/>
    <s v="d"/>
    <s v="dead"/>
    <m/>
    <m/>
    <n v="23.8"/>
    <n v="0.9900000000000001"/>
    <m/>
    <m/>
    <s v="was S. glom"/>
    <m/>
  </r>
  <r>
    <s v="YGWSFL1"/>
    <n v="4"/>
    <s v="BT2364"/>
    <x v="43"/>
    <n v="1"/>
    <n v="43"/>
    <m/>
    <m/>
    <m/>
    <m/>
    <m/>
    <m/>
    <m/>
    <m/>
    <m/>
    <x v="0"/>
    <n v="2.2999999999999998"/>
    <n v="3"/>
    <n v="2.65"/>
    <n v="20.8"/>
    <n v="15"/>
    <m/>
    <m/>
    <m/>
    <m/>
    <s v="intact"/>
    <n v="70"/>
    <n v="0.70000000000000007"/>
    <n v="0.70000000000000007"/>
    <s v="e"/>
    <s v="s"/>
    <s v="es"/>
    <s v="stem"/>
    <m/>
    <n v="15"/>
    <n v="15"/>
    <n v="0.71394230769230771"/>
    <m/>
    <m/>
    <s v="CK"/>
    <m/>
  </r>
  <r>
    <s v="YGWSFL1"/>
    <n v="4"/>
    <s v="BT2365"/>
    <x v="15"/>
    <n v="1"/>
    <n v="58.2"/>
    <m/>
    <m/>
    <m/>
    <m/>
    <m/>
    <m/>
    <m/>
    <m/>
    <m/>
    <x v="1"/>
    <n v="2.5"/>
    <n v="2.9"/>
    <n v="2.7"/>
    <n v="30"/>
    <n v="30"/>
    <m/>
    <m/>
    <m/>
    <m/>
    <s v="intact"/>
    <n v="10"/>
    <n v="0.1"/>
    <n v="0.1"/>
    <s v="e"/>
    <s v="c"/>
    <s v="ec"/>
    <s v="canopy"/>
    <m/>
    <m/>
    <n v="30"/>
    <n v="0.9900000000000001"/>
    <m/>
    <m/>
    <m/>
    <m/>
  </r>
  <r>
    <s v="YGWSFL1"/>
    <n v="4"/>
    <s v="BT2366"/>
    <x v="43"/>
    <n v="1"/>
    <n v="38.4"/>
    <m/>
    <m/>
    <m/>
    <m/>
    <m/>
    <m/>
    <m/>
    <m/>
    <m/>
    <x v="1"/>
    <n v="2.2000000000000002"/>
    <n v="2"/>
    <n v="2.1"/>
    <n v="22"/>
    <n v="22"/>
    <m/>
    <m/>
    <m/>
    <m/>
    <s v="intact"/>
    <n v="10"/>
    <n v="0.1"/>
    <n v="0.1"/>
    <s v="e"/>
    <s v="sc"/>
    <s v="esc"/>
    <s v="canopy"/>
    <m/>
    <m/>
    <n v="22"/>
    <n v="0.9900000000000001"/>
    <m/>
    <m/>
    <m/>
    <m/>
  </r>
  <r>
    <s v="YGWSFL1"/>
    <n v="3"/>
    <s v="BT2367"/>
    <x v="43"/>
    <n v="1"/>
    <n v="10.3"/>
    <m/>
    <m/>
    <m/>
    <m/>
    <m/>
    <m/>
    <m/>
    <m/>
    <m/>
    <x v="1"/>
    <n v="1.2"/>
    <n v="2"/>
    <n v="1.6"/>
    <n v="9"/>
    <n v="9"/>
    <m/>
    <m/>
    <m/>
    <m/>
    <s v="intact"/>
    <n v="5"/>
    <n v="0.05"/>
    <n v="0.05"/>
    <s v="e"/>
    <s v="sc"/>
    <s v="esc"/>
    <s v="canopy"/>
    <m/>
    <m/>
    <n v="9"/>
    <n v="0.9900000000000001"/>
    <m/>
    <m/>
    <m/>
    <m/>
  </r>
  <r>
    <s v="YGWSFL1"/>
    <n v="3"/>
    <s v="BT2368"/>
    <x v="40"/>
    <n v="1"/>
    <n v="10.199999999999999"/>
    <m/>
    <m/>
    <m/>
    <m/>
    <m/>
    <m/>
    <m/>
    <m/>
    <m/>
    <x v="1"/>
    <n v="1.8"/>
    <n v="1.5"/>
    <n v="1.65"/>
    <n v="10"/>
    <n v="10"/>
    <m/>
    <m/>
    <m/>
    <m/>
    <s v="intact"/>
    <n v="5"/>
    <n v="0.05"/>
    <n v="0.05"/>
    <s v="e"/>
    <s v="c"/>
    <s v="ec"/>
    <s v="canopy"/>
    <m/>
    <m/>
    <n v="10"/>
    <n v="0.9900000000000001"/>
    <m/>
    <m/>
    <m/>
    <m/>
  </r>
  <r>
    <s v="YGWSFL1"/>
    <n v="4"/>
    <s v="BT2369"/>
    <x v="40"/>
    <n v="1"/>
    <n v="21.5"/>
    <m/>
    <m/>
    <m/>
    <m/>
    <m/>
    <m/>
    <m/>
    <m/>
    <m/>
    <x v="1"/>
    <n v="2.4"/>
    <n v="3"/>
    <n v="2.7"/>
    <n v="18"/>
    <n v="18"/>
    <m/>
    <m/>
    <m/>
    <m/>
    <s v="intact"/>
    <n v="5"/>
    <n v="0.05"/>
    <n v="0.05"/>
    <s v="e"/>
    <s v="c"/>
    <s v="ec"/>
    <s v="canopy"/>
    <m/>
    <m/>
    <n v="18"/>
    <n v="0.9900000000000001"/>
    <m/>
    <m/>
    <m/>
    <m/>
  </r>
  <r>
    <s v="YGWSFL1"/>
    <n v="3"/>
    <s v="BT2370"/>
    <x v="40"/>
    <n v="1"/>
    <n v="13.7"/>
    <m/>
    <m/>
    <m/>
    <m/>
    <m/>
    <m/>
    <m/>
    <m/>
    <m/>
    <x v="1"/>
    <n v="2.4"/>
    <n v="2.2999999999999998"/>
    <n v="2.3499999999999996"/>
    <m/>
    <m/>
    <m/>
    <m/>
    <m/>
    <m/>
    <s v="intact"/>
    <m/>
    <n v="0.01"/>
    <n v="0"/>
    <m/>
    <m/>
    <s v=""/>
    <s v=""/>
    <m/>
    <m/>
    <n v="0.01"/>
    <m/>
    <m/>
    <m/>
    <s v="no height data"/>
    <m/>
  </r>
  <r>
    <s v="YGWSFL12"/>
    <n v="4"/>
    <s v="BT2371"/>
    <x v="43"/>
    <n v="1"/>
    <n v="23.1"/>
    <m/>
    <m/>
    <m/>
    <m/>
    <m/>
    <m/>
    <m/>
    <m/>
    <m/>
    <x v="1"/>
    <n v="3.9"/>
    <n v="3.4"/>
    <n v="3.65"/>
    <n v="15"/>
    <n v="15"/>
    <m/>
    <m/>
    <m/>
    <m/>
    <s v="intact"/>
    <n v="10"/>
    <n v="0.1"/>
    <n v="0.1"/>
    <s v="e"/>
    <s v="sc"/>
    <s v="esc"/>
    <s v="canopy"/>
    <m/>
    <m/>
    <n v="15"/>
    <n v="0.9900000000000001"/>
    <m/>
    <m/>
    <m/>
    <m/>
  </r>
  <r>
    <s v="YGWSFL12"/>
    <n v="4"/>
    <s v="BT2372"/>
    <x v="43"/>
    <n v="1"/>
    <n v="84"/>
    <m/>
    <m/>
    <m/>
    <m/>
    <m/>
    <m/>
    <m/>
    <m/>
    <m/>
    <x v="0"/>
    <n v="2.4"/>
    <n v="4.5"/>
    <n v="3.45"/>
    <n v="19"/>
    <n v="19"/>
    <m/>
    <m/>
    <m/>
    <m/>
    <s v="intact"/>
    <n v="5"/>
    <n v="0.05"/>
    <n v="0.05"/>
    <s v="e"/>
    <s v="c"/>
    <s v="ec"/>
    <s v="canopy"/>
    <m/>
    <m/>
    <n v="19"/>
    <n v="0.9900000000000001"/>
    <m/>
    <m/>
    <m/>
    <m/>
  </r>
  <r>
    <s v="YGWSFL12"/>
    <n v="4"/>
    <s v="BT2373"/>
    <x v="52"/>
    <n v="1"/>
    <n v="20"/>
    <m/>
    <m/>
    <m/>
    <m/>
    <m/>
    <m/>
    <m/>
    <m/>
    <m/>
    <x v="1"/>
    <n v="1.2"/>
    <n v="1.5"/>
    <n v="1.35"/>
    <n v="14.5"/>
    <n v="14.5"/>
    <m/>
    <m/>
    <m/>
    <m/>
    <s v="intact"/>
    <n v="10"/>
    <n v="0.1"/>
    <n v="0.1"/>
    <s v="e"/>
    <s v="sc"/>
    <s v="esc"/>
    <s v="canopy"/>
    <m/>
    <m/>
    <n v="14.5"/>
    <n v="0.9900000000000001"/>
    <m/>
    <m/>
    <m/>
    <m/>
  </r>
  <r>
    <s v="YGWSFL12"/>
    <n v="4"/>
    <s v="BT2374"/>
    <x v="43"/>
    <n v="1"/>
    <n v="25.6"/>
    <m/>
    <m/>
    <m/>
    <m/>
    <m/>
    <m/>
    <m/>
    <m/>
    <m/>
    <x v="1"/>
    <n v="2.7"/>
    <n v="2.6"/>
    <n v="2.6500000000000004"/>
    <n v="19"/>
    <n v="19"/>
    <m/>
    <m/>
    <m/>
    <m/>
    <s v="intact"/>
    <n v="5"/>
    <n v="0.05"/>
    <n v="0.05"/>
    <s v="e"/>
    <s v="c"/>
    <s v="ec"/>
    <s v="canopy"/>
    <m/>
    <m/>
    <n v="19"/>
    <n v="0.9900000000000001"/>
    <m/>
    <m/>
    <m/>
    <m/>
  </r>
  <r>
    <s v="YGWSFL12"/>
    <n v="4"/>
    <s v="BT2375"/>
    <x v="52"/>
    <n v="1"/>
    <n v="79"/>
    <m/>
    <m/>
    <m/>
    <m/>
    <m/>
    <m/>
    <m/>
    <m/>
    <m/>
    <x v="1"/>
    <n v="2.1"/>
    <n v="2.2000000000000002"/>
    <n v="2.1500000000000004"/>
    <n v="24"/>
    <n v="24"/>
    <m/>
    <m/>
    <m/>
    <m/>
    <s v="intact"/>
    <n v="20"/>
    <n v="0.2"/>
    <n v="0.2"/>
    <s v="e"/>
    <s v="c"/>
    <s v="ec"/>
    <s v="canopy"/>
    <m/>
    <m/>
    <n v="24"/>
    <n v="0.9900000000000001"/>
    <m/>
    <m/>
    <m/>
    <m/>
  </r>
  <r>
    <s v="YGWSFL12"/>
    <n v="4"/>
    <s v="BT2376"/>
    <x v="41"/>
    <n v="1"/>
    <n v="54.3"/>
    <m/>
    <m/>
    <m/>
    <m/>
    <m/>
    <m/>
    <m/>
    <m/>
    <m/>
    <x v="1"/>
    <n v="5"/>
    <n v="5"/>
    <n v="5"/>
    <n v="24.6"/>
    <n v="24.6"/>
    <m/>
    <m/>
    <m/>
    <m/>
    <s v="intact"/>
    <n v="10"/>
    <n v="0.1"/>
    <n v="0.1"/>
    <s v="e"/>
    <s v="c"/>
    <s v="ec"/>
    <s v="canopy"/>
    <m/>
    <m/>
    <n v="24.6"/>
    <n v="0.9900000000000001"/>
    <m/>
    <m/>
    <m/>
    <m/>
  </r>
  <r>
    <s v="YGWSFL12"/>
    <n v="4"/>
    <s v="BT2377"/>
    <x v="43"/>
    <n v="1"/>
    <n v="26.6"/>
    <m/>
    <m/>
    <m/>
    <m/>
    <m/>
    <m/>
    <m/>
    <m/>
    <m/>
    <x v="1"/>
    <n v="2"/>
    <n v="2.5"/>
    <n v="2.25"/>
    <n v="14.2"/>
    <n v="14.2"/>
    <m/>
    <m/>
    <m/>
    <m/>
    <s v="intact"/>
    <n v="5"/>
    <n v="0.05"/>
    <n v="0.05"/>
    <s v="e"/>
    <s v="c"/>
    <s v="ec"/>
    <s v="canopy"/>
    <m/>
    <m/>
    <n v="14.2"/>
    <n v="0.9900000000000001"/>
    <m/>
    <m/>
    <m/>
    <m/>
  </r>
  <r>
    <s v="YGWSFL12"/>
    <n v="4"/>
    <s v="BT2378"/>
    <x v="40"/>
    <n v="1"/>
    <n v="49.2"/>
    <m/>
    <m/>
    <m/>
    <m/>
    <m/>
    <m/>
    <m/>
    <m/>
    <m/>
    <x v="1"/>
    <n v="2.7"/>
    <n v="2.4"/>
    <n v="2.5499999999999998"/>
    <n v="20"/>
    <n v="20"/>
    <m/>
    <m/>
    <m/>
    <m/>
    <s v="intact"/>
    <n v="10"/>
    <n v="0.1"/>
    <n v="0.1"/>
    <s v="e"/>
    <s v="sc"/>
    <s v="esc"/>
    <s v="canopy"/>
    <m/>
    <m/>
    <n v="20"/>
    <n v="0.9900000000000001"/>
    <m/>
    <m/>
    <m/>
    <m/>
  </r>
  <r>
    <s v="YGWSFL12"/>
    <n v="4"/>
    <s v="BT2379"/>
    <x v="15"/>
    <n v="1"/>
    <n v="35.5"/>
    <m/>
    <m/>
    <m/>
    <m/>
    <m/>
    <m/>
    <m/>
    <m/>
    <m/>
    <x v="1"/>
    <n v="2.4"/>
    <n v="2"/>
    <n v="2.2000000000000002"/>
    <n v="29.8"/>
    <n v="29.8"/>
    <m/>
    <m/>
    <m/>
    <m/>
    <s v="intact"/>
    <n v="5"/>
    <n v="0.05"/>
    <n v="0.05"/>
    <s v="e"/>
    <s v="c"/>
    <s v="ec"/>
    <s v="canopy"/>
    <m/>
    <m/>
    <n v="29.8"/>
    <n v="0.9900000000000001"/>
    <m/>
    <m/>
    <m/>
    <m/>
  </r>
  <r>
    <s v="YGWSFL12"/>
    <n v="4"/>
    <s v="BT2380"/>
    <x v="43"/>
    <n v="1"/>
    <n v="20.100000000000001"/>
    <m/>
    <m/>
    <m/>
    <m/>
    <m/>
    <m/>
    <m/>
    <m/>
    <m/>
    <x v="1"/>
    <n v="3"/>
    <n v="2.9"/>
    <n v="2.95"/>
    <n v="13.4"/>
    <n v="13.4"/>
    <m/>
    <m/>
    <m/>
    <m/>
    <s v="intact"/>
    <n v="5"/>
    <n v="0.05"/>
    <n v="0.05"/>
    <s v="e"/>
    <s v="c"/>
    <s v="ec"/>
    <s v="canopy"/>
    <m/>
    <m/>
    <n v="13.4"/>
    <n v="0.9900000000000001"/>
    <m/>
    <m/>
    <m/>
    <m/>
  </r>
  <r>
    <s v="YGWSFL12"/>
    <n v="3"/>
    <s v="BT2381"/>
    <x v="43"/>
    <n v="1"/>
    <n v="19"/>
    <m/>
    <m/>
    <m/>
    <m/>
    <m/>
    <m/>
    <m/>
    <m/>
    <m/>
    <x v="1"/>
    <n v="2.2000000000000002"/>
    <n v="2.8"/>
    <n v="2.5"/>
    <n v="12"/>
    <n v="12"/>
    <m/>
    <m/>
    <m/>
    <m/>
    <s v="intact"/>
    <n v="10"/>
    <n v="0.1"/>
    <n v="0.1"/>
    <s v="e"/>
    <s v="s"/>
    <s v="es"/>
    <s v="stem"/>
    <m/>
    <m/>
    <n v="12"/>
    <n v="0.9900000000000001"/>
    <m/>
    <m/>
    <m/>
    <m/>
  </r>
  <r>
    <s v="YGWSFL12"/>
    <n v="3"/>
    <s v="BT2382"/>
    <x v="43"/>
    <n v="1"/>
    <n v="19.5"/>
    <m/>
    <m/>
    <m/>
    <m/>
    <m/>
    <m/>
    <m/>
    <m/>
    <m/>
    <x v="1"/>
    <n v="2"/>
    <n v="2.4"/>
    <n v="2.2000000000000002"/>
    <n v="11"/>
    <n v="11"/>
    <m/>
    <m/>
    <m/>
    <m/>
    <s v="intact"/>
    <n v="10"/>
    <n v="0.1"/>
    <n v="0.1"/>
    <s v="e"/>
    <s v="c"/>
    <s v="ec"/>
    <s v="canopy"/>
    <m/>
    <m/>
    <n v="11"/>
    <n v="0.9900000000000001"/>
    <m/>
    <m/>
    <m/>
    <m/>
  </r>
  <r>
    <s v="YGWSFL12"/>
    <n v="3"/>
    <s v="BT2383"/>
    <x v="40"/>
    <n v="1"/>
    <n v="19"/>
    <m/>
    <m/>
    <m/>
    <m/>
    <m/>
    <m/>
    <m/>
    <m/>
    <m/>
    <x v="1"/>
    <n v="1.5"/>
    <n v="1.8"/>
    <n v="1.65"/>
    <n v="16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s v="was A. flor"/>
    <m/>
  </r>
  <r>
    <s v="YGWSFL12"/>
    <n v="3"/>
    <s v="BT2384"/>
    <x v="52"/>
    <n v="1"/>
    <n v="12"/>
    <m/>
    <m/>
    <m/>
    <m/>
    <m/>
    <m/>
    <m/>
    <m/>
    <m/>
    <x v="1"/>
    <n v="1.4"/>
    <n v="1.4"/>
    <n v="1.4"/>
    <n v="13"/>
    <n v="13"/>
    <m/>
    <m/>
    <m/>
    <m/>
    <s v="intact"/>
    <n v="5"/>
    <n v="0.05"/>
    <n v="0.05"/>
    <s v="e"/>
    <s v="c"/>
    <s v="ec"/>
    <s v="canopy"/>
    <m/>
    <m/>
    <n v="13"/>
    <n v="0.9900000000000001"/>
    <m/>
    <m/>
    <m/>
    <m/>
  </r>
  <r>
    <s v="YGWSFL12"/>
    <n v="3"/>
    <s v="BT2385"/>
    <x v="52"/>
    <n v="1"/>
    <n v="12.8"/>
    <m/>
    <m/>
    <m/>
    <m/>
    <m/>
    <m/>
    <m/>
    <m/>
    <m/>
    <x v="1"/>
    <n v="1.1000000000000001"/>
    <n v="0.99"/>
    <n v="1.0449999999999999"/>
    <n v="11"/>
    <n v="11"/>
    <m/>
    <m/>
    <m/>
    <m/>
    <s v="intact"/>
    <n v="10"/>
    <n v="0.1"/>
    <n v="0.1"/>
    <s v="e"/>
    <s v="c"/>
    <s v="ec"/>
    <s v="canopy"/>
    <m/>
    <m/>
    <n v="11"/>
    <n v="0.9900000000000001"/>
    <m/>
    <m/>
    <m/>
    <m/>
  </r>
  <r>
    <s v="YGWSFL18"/>
    <n v="4"/>
    <s v="BT2386"/>
    <x v="48"/>
    <n v="1"/>
    <n v="168"/>
    <m/>
    <m/>
    <m/>
    <m/>
    <m/>
    <m/>
    <m/>
    <m/>
    <m/>
    <x v="0"/>
    <n v="1.4"/>
    <n v="1.3"/>
    <n v="1.35"/>
    <n v="54.8"/>
    <n v="54.8"/>
    <m/>
    <m/>
    <m/>
    <m/>
    <s v="intact"/>
    <n v="20"/>
    <n v="0.2"/>
    <n v="0.2"/>
    <s v="e"/>
    <s v="c"/>
    <s v="ec"/>
    <s v="canopy"/>
    <m/>
    <m/>
    <n v="54.8"/>
    <n v="0.9900000000000001"/>
    <m/>
    <m/>
    <m/>
    <m/>
  </r>
  <r>
    <s v="YGWSFL18"/>
    <n v="4"/>
    <s v="BT2387"/>
    <x v="48"/>
    <n v="1"/>
    <n v="169"/>
    <m/>
    <m/>
    <m/>
    <m/>
    <m/>
    <m/>
    <m/>
    <m/>
    <m/>
    <x v="0"/>
    <n v="3.1"/>
    <n v="2.2000000000000002"/>
    <n v="2.6500000000000004"/>
    <n v="45.6"/>
    <n v="45.6"/>
    <m/>
    <m/>
    <m/>
    <m/>
    <s v="intact"/>
    <n v="10"/>
    <n v="0.1"/>
    <n v="0.1"/>
    <s v="e"/>
    <s v="c"/>
    <s v="ec"/>
    <s v="canopy"/>
    <m/>
    <m/>
    <n v="45.6"/>
    <n v="0.9900000000000001"/>
    <m/>
    <m/>
    <m/>
    <m/>
  </r>
  <r>
    <s v="YGWSFL18"/>
    <n v="4"/>
    <s v="BT2388"/>
    <x v="40"/>
    <n v="1"/>
    <n v="106"/>
    <m/>
    <m/>
    <m/>
    <m/>
    <m/>
    <m/>
    <m/>
    <m/>
    <m/>
    <x v="0"/>
    <n v="2"/>
    <n v="2.7"/>
    <n v="2.35"/>
    <n v="15.8"/>
    <n v="15.8"/>
    <m/>
    <m/>
    <m/>
    <m/>
    <s v="intact"/>
    <n v="60"/>
    <n v="0.6"/>
    <n v="0.6"/>
    <s v="e"/>
    <s v="sc"/>
    <s v="esc"/>
    <s v="canopy"/>
    <m/>
    <m/>
    <n v="15.8"/>
    <n v="0.9900000000000001"/>
    <m/>
    <m/>
    <s v="top snapped off, storm damage"/>
    <m/>
  </r>
  <r>
    <s v="YGWSFL18"/>
    <n v="4"/>
    <s v="BT2389"/>
    <x v="40"/>
    <n v="1"/>
    <n v="62"/>
    <m/>
    <m/>
    <m/>
    <m/>
    <m/>
    <m/>
    <m/>
    <m/>
    <m/>
    <x v="1"/>
    <n v="4.2"/>
    <n v="4.0999999999999996"/>
    <n v="4.1500000000000004"/>
    <n v="18"/>
    <n v="18"/>
    <m/>
    <m/>
    <m/>
    <m/>
    <s v="intact"/>
    <n v="20"/>
    <n v="0.2"/>
    <n v="0.2"/>
    <s v="e"/>
    <s v="c"/>
    <s v="ec"/>
    <s v="canopy"/>
    <m/>
    <m/>
    <n v="18"/>
    <n v="0.9900000000000001"/>
    <m/>
    <m/>
    <m/>
    <m/>
  </r>
  <r>
    <s v="YGWSFL18"/>
    <n v="4"/>
    <s v="BT2390"/>
    <x v="40"/>
    <n v="1"/>
    <n v="71"/>
    <m/>
    <m/>
    <m/>
    <m/>
    <m/>
    <m/>
    <m/>
    <m/>
    <m/>
    <x v="1"/>
    <n v="2.8"/>
    <n v="2.1"/>
    <n v="2.4500000000000002"/>
    <n v="19"/>
    <n v="19"/>
    <m/>
    <m/>
    <m/>
    <m/>
    <s v="intact"/>
    <n v="20"/>
    <n v="0.2"/>
    <n v="0.2"/>
    <s v="e"/>
    <s v="c"/>
    <s v="ec"/>
    <s v="canopy"/>
    <m/>
    <m/>
    <n v="19"/>
    <n v="0.9900000000000001"/>
    <m/>
    <m/>
    <m/>
    <m/>
  </r>
  <r>
    <s v="YGWSFL19"/>
    <n v="4"/>
    <s v="BT2391"/>
    <x v="40"/>
    <n v="1"/>
    <n v="89.5"/>
    <m/>
    <m/>
    <m/>
    <m/>
    <m/>
    <m/>
    <m/>
    <m/>
    <m/>
    <x v="1"/>
    <n v="5"/>
    <n v="4.3"/>
    <n v="4.6500000000000004"/>
    <n v="35"/>
    <n v="35"/>
    <m/>
    <m/>
    <m/>
    <m/>
    <s v="intact"/>
    <n v="5"/>
    <n v="0.05"/>
    <n v="0.05"/>
    <s v="e"/>
    <s v="c"/>
    <s v="ec"/>
    <s v="canopy"/>
    <m/>
    <m/>
    <n v="35"/>
    <n v="0.9900000000000001"/>
    <m/>
    <m/>
    <m/>
    <m/>
  </r>
  <r>
    <s v="YGWSFL19"/>
    <n v="4"/>
    <s v="BT2392"/>
    <x v="48"/>
    <n v="1"/>
    <n v="120"/>
    <m/>
    <m/>
    <m/>
    <m/>
    <m/>
    <m/>
    <m/>
    <m/>
    <m/>
    <x v="1"/>
    <n v="2.4"/>
    <n v="2"/>
    <n v="2.2000000000000002"/>
    <n v="37.5"/>
    <n v="37.5"/>
    <m/>
    <m/>
    <m/>
    <m/>
    <s v="intact"/>
    <n v="25"/>
    <n v="0.25"/>
    <n v="0.25"/>
    <s v="e"/>
    <s v="c"/>
    <s v="ec"/>
    <s v="canopy"/>
    <m/>
    <m/>
    <n v="37.5"/>
    <n v="0.9900000000000001"/>
    <m/>
    <m/>
    <m/>
    <m/>
  </r>
  <r>
    <s v="YGWSFL19"/>
    <n v="4"/>
    <s v="BT2393"/>
    <x v="43"/>
    <n v="1"/>
    <n v="67"/>
    <m/>
    <m/>
    <m/>
    <m/>
    <m/>
    <m/>
    <m/>
    <m/>
    <m/>
    <x v="1"/>
    <n v="4.5"/>
    <n v="5"/>
    <n v="4.75"/>
    <n v="35"/>
    <n v="35"/>
    <m/>
    <m/>
    <m/>
    <m/>
    <s v="intact"/>
    <n v="5"/>
    <n v="0.05"/>
    <n v="0.05"/>
    <s v="e"/>
    <s v="c"/>
    <s v="ec"/>
    <s v="canopy"/>
    <m/>
    <m/>
    <n v="35"/>
    <n v="0.9900000000000001"/>
    <m/>
    <m/>
    <m/>
    <m/>
  </r>
  <r>
    <s v="YGWSFL19"/>
    <n v="4"/>
    <s v="BT2394"/>
    <x v="40"/>
    <n v="1"/>
    <n v="87"/>
    <m/>
    <m/>
    <m/>
    <m/>
    <m/>
    <m/>
    <m/>
    <m/>
    <m/>
    <x v="0"/>
    <n v="3.7"/>
    <n v="4"/>
    <n v="3.85"/>
    <n v="35"/>
    <n v="35"/>
    <m/>
    <m/>
    <m/>
    <m/>
    <s v="intact"/>
    <n v="5"/>
    <n v="0.05"/>
    <n v="0.05"/>
    <s v="e"/>
    <s v="c"/>
    <s v="ec"/>
    <s v="canopy"/>
    <m/>
    <m/>
    <n v="35"/>
    <n v="0.9900000000000001"/>
    <m/>
    <m/>
    <m/>
    <m/>
  </r>
  <r>
    <s v="YGWSFL19"/>
    <n v="4"/>
    <s v="BT2395"/>
    <x v="40"/>
    <n v="1"/>
    <n v="64.400000000000006"/>
    <m/>
    <m/>
    <m/>
    <m/>
    <m/>
    <m/>
    <m/>
    <m/>
    <m/>
    <x v="1"/>
    <n v="3.4"/>
    <n v="3.2"/>
    <n v="3.3"/>
    <n v="25"/>
    <n v="25"/>
    <m/>
    <m/>
    <m/>
    <m/>
    <s v="intact"/>
    <n v="5"/>
    <n v="0.05"/>
    <n v="0.05"/>
    <s v="e"/>
    <s v="c"/>
    <s v="ec"/>
    <s v="canopy"/>
    <m/>
    <m/>
    <n v="25"/>
    <n v="0.9900000000000001"/>
    <m/>
    <m/>
    <m/>
    <m/>
  </r>
  <r>
    <s v="YGWSFL19"/>
    <n v="4"/>
    <s v="BT2396"/>
    <x v="41"/>
    <n v="1"/>
    <n v="95"/>
    <m/>
    <m/>
    <m/>
    <m/>
    <m/>
    <m/>
    <m/>
    <m/>
    <m/>
    <x v="1"/>
    <n v="5"/>
    <n v="5"/>
    <n v="5"/>
    <n v="40"/>
    <n v="40"/>
    <m/>
    <m/>
    <m/>
    <m/>
    <s v="intact"/>
    <n v="5"/>
    <n v="0.05"/>
    <n v="0.05"/>
    <s v="e"/>
    <s v="c"/>
    <s v="ec"/>
    <s v="canopy"/>
    <m/>
    <m/>
    <n v="40"/>
    <n v="0.9900000000000001"/>
    <m/>
    <m/>
    <m/>
    <m/>
  </r>
  <r>
    <s v="YGWSFL19"/>
    <n v="4"/>
    <s v="BT2397"/>
    <x v="41"/>
    <n v="1"/>
    <n v="69"/>
    <m/>
    <m/>
    <m/>
    <m/>
    <m/>
    <m/>
    <m/>
    <m/>
    <m/>
    <x v="1"/>
    <n v="5"/>
    <n v="5"/>
    <n v="5"/>
    <n v="25"/>
    <n v="25"/>
    <m/>
    <m/>
    <m/>
    <m/>
    <s v="intact"/>
    <n v="30"/>
    <n v="0.3"/>
    <n v="0.3"/>
    <s v="e"/>
    <s v="sc"/>
    <s v="esc"/>
    <s v="canopy"/>
    <m/>
    <m/>
    <n v="25"/>
    <n v="0.9900000000000001"/>
    <m/>
    <m/>
    <m/>
    <m/>
  </r>
  <r>
    <s v="YGWSFL19"/>
    <n v="4"/>
    <s v="BT2398"/>
    <x v="41"/>
    <n v="1"/>
    <n v="30.2"/>
    <m/>
    <m/>
    <m/>
    <m/>
    <m/>
    <m/>
    <m/>
    <m/>
    <m/>
    <x v="1"/>
    <n v="2"/>
    <n v="2.7"/>
    <n v="2.35"/>
    <n v="21.5"/>
    <n v="21.5"/>
    <m/>
    <m/>
    <m/>
    <m/>
    <s v="intact"/>
    <n v="20"/>
    <n v="0.2"/>
    <n v="0.2"/>
    <s v="e"/>
    <s v="c"/>
    <s v="ec"/>
    <s v="canopy"/>
    <m/>
    <m/>
    <n v="21.5"/>
    <n v="0.9900000000000001"/>
    <m/>
    <m/>
    <m/>
    <m/>
  </r>
  <r>
    <s v="YGWSFL19"/>
    <n v="3"/>
    <s v="BT2399"/>
    <x v="43"/>
    <n v="1"/>
    <n v="15.7"/>
    <m/>
    <m/>
    <m/>
    <m/>
    <m/>
    <m/>
    <m/>
    <m/>
    <m/>
    <x v="1"/>
    <n v="2.1"/>
    <n v="1.6"/>
    <n v="1.85"/>
    <n v="16"/>
    <n v="16"/>
    <m/>
    <m/>
    <m/>
    <m/>
    <s v="intact"/>
    <n v="10"/>
    <n v="0.1"/>
    <n v="0.1"/>
    <s v="c"/>
    <s v="lc"/>
    <s v="clc"/>
    <s v="canopy"/>
    <n v="2"/>
    <m/>
    <m/>
    <n v="0.12375000000000001"/>
    <n v="3"/>
    <m/>
    <m/>
    <m/>
  </r>
  <r>
    <s v="YGWSFL21"/>
    <n v="4"/>
    <s v="BT2400"/>
    <x v="48"/>
    <n v="1"/>
    <n v="137"/>
    <m/>
    <m/>
    <m/>
    <m/>
    <m/>
    <m/>
    <m/>
    <m/>
    <m/>
    <x v="0"/>
    <n v="2.1"/>
    <n v="1.8"/>
    <n v="1.9500000000000002"/>
    <n v="40"/>
    <n v="40"/>
    <m/>
    <m/>
    <m/>
    <m/>
    <s v="intact"/>
    <n v="20"/>
    <n v="0.2"/>
    <n v="0.2"/>
    <s v="e"/>
    <s v="c"/>
    <s v="ec"/>
    <s v="canopy"/>
    <m/>
    <m/>
    <n v="40"/>
    <n v="0.9900000000000001"/>
    <m/>
    <m/>
    <m/>
    <m/>
  </r>
  <r>
    <s v="YGWSFL21"/>
    <n v="4"/>
    <s v="BT2401"/>
    <x v="40"/>
    <n v="1"/>
    <n v="92"/>
    <m/>
    <m/>
    <m/>
    <m/>
    <m/>
    <m/>
    <m/>
    <m/>
    <m/>
    <x v="1"/>
    <n v="3.5"/>
    <n v="2.4"/>
    <n v="2.95"/>
    <n v="31.4"/>
    <n v="31.4"/>
    <m/>
    <m/>
    <m/>
    <m/>
    <s v="intact"/>
    <n v="10"/>
    <n v="0.1"/>
    <n v="0.1"/>
    <s v="e"/>
    <s v="c"/>
    <s v="ec"/>
    <s v="canopy"/>
    <m/>
    <m/>
    <n v="31.4"/>
    <n v="0.9900000000000001"/>
    <m/>
    <m/>
    <m/>
    <m/>
  </r>
  <r>
    <s v="YGWSFL21"/>
    <n v="4"/>
    <s v="BT2402"/>
    <x v="48"/>
    <n v="1"/>
    <n v="47.4"/>
    <m/>
    <m/>
    <m/>
    <m/>
    <m/>
    <m/>
    <m/>
    <m/>
    <m/>
    <x v="1"/>
    <n v="2.6"/>
    <n v="1.8"/>
    <n v="2.2000000000000002"/>
    <n v="23"/>
    <n v="23"/>
    <m/>
    <m/>
    <m/>
    <m/>
    <s v="intact"/>
    <n v="10"/>
    <n v="0.1"/>
    <n v="0.1"/>
    <s v="e"/>
    <s v="sc"/>
    <s v="esc"/>
    <s v="canopy"/>
    <m/>
    <m/>
    <n v="23"/>
    <n v="0.9900000000000001"/>
    <m/>
    <m/>
    <m/>
    <m/>
  </r>
  <r>
    <s v="YGWSFL21"/>
    <n v="4"/>
    <s v="BT2403"/>
    <x v="48"/>
    <n v="1"/>
    <n v="108"/>
    <m/>
    <m/>
    <m/>
    <m/>
    <m/>
    <m/>
    <m/>
    <m/>
    <m/>
    <x v="1"/>
    <m/>
    <m/>
    <m/>
    <n v="43.4"/>
    <n v="43.4"/>
    <m/>
    <m/>
    <m/>
    <m/>
    <s v="intact"/>
    <n v="20"/>
    <n v="0.2"/>
    <n v="0.2"/>
    <s v="e"/>
    <s v="sc"/>
    <s v="esc"/>
    <s v="canopy"/>
    <m/>
    <m/>
    <n v="43.4"/>
    <n v="0.9900000000000001"/>
    <m/>
    <m/>
    <s v="no bark data"/>
    <m/>
  </r>
  <r>
    <s v="YGWSFL21"/>
    <n v="4"/>
    <s v="BT2404"/>
    <x v="41"/>
    <n v="1"/>
    <n v="50.2"/>
    <m/>
    <m/>
    <m/>
    <m/>
    <m/>
    <m/>
    <m/>
    <m/>
    <m/>
    <x v="1"/>
    <n v="3.5"/>
    <n v="5"/>
    <n v="4.25"/>
    <n v="25"/>
    <n v="25"/>
    <m/>
    <m/>
    <m/>
    <m/>
    <s v="intact"/>
    <n v="30"/>
    <n v="0.3"/>
    <n v="0.3"/>
    <s v="e"/>
    <s v="c"/>
    <s v="ec"/>
    <s v="canopy"/>
    <m/>
    <m/>
    <n v="25"/>
    <n v="0.9900000000000001"/>
    <m/>
    <m/>
    <m/>
    <m/>
  </r>
  <r>
    <s v="YGWSFL21"/>
    <n v="4"/>
    <s v="BT2405"/>
    <x v="41"/>
    <n v="1"/>
    <n v="107"/>
    <m/>
    <m/>
    <m/>
    <m/>
    <m/>
    <m/>
    <m/>
    <m/>
    <m/>
    <x v="1"/>
    <n v="5"/>
    <n v="5"/>
    <n v="5"/>
    <n v="40"/>
    <n v="40"/>
    <m/>
    <m/>
    <m/>
    <m/>
    <s v="intact"/>
    <n v="40"/>
    <n v="0.4"/>
    <n v="0.4"/>
    <s v="e"/>
    <s v="c"/>
    <s v="ec"/>
    <s v="canopy"/>
    <m/>
    <m/>
    <n v="40"/>
    <n v="0.9900000000000001"/>
    <m/>
    <m/>
    <m/>
    <m/>
  </r>
  <r>
    <s v="YGWSFL21"/>
    <n v="4"/>
    <s v="BT2406"/>
    <x v="41"/>
    <n v="1"/>
    <n v="76"/>
    <m/>
    <m/>
    <m/>
    <m/>
    <m/>
    <m/>
    <m/>
    <m/>
    <m/>
    <x v="1"/>
    <n v="5"/>
    <n v="5"/>
    <n v="5"/>
    <n v="40"/>
    <n v="40"/>
    <m/>
    <m/>
    <m/>
    <m/>
    <s v="intact"/>
    <n v="20"/>
    <n v="0.2"/>
    <n v="0.2"/>
    <s v="c"/>
    <s v="lc"/>
    <s v="clc"/>
    <s v="canopy"/>
    <n v="2"/>
    <m/>
    <m/>
    <n v="4.9500000000000002E-2"/>
    <n v="2"/>
    <m/>
    <m/>
    <m/>
  </r>
  <r>
    <s v="YGWSFL21"/>
    <n v="4"/>
    <s v="BT2407"/>
    <x v="48"/>
    <n v="1"/>
    <n v="28.9"/>
    <m/>
    <m/>
    <m/>
    <m/>
    <m/>
    <m/>
    <m/>
    <m/>
    <m/>
    <x v="1"/>
    <n v="2"/>
    <n v="1.6"/>
    <n v="1.8"/>
    <n v="18"/>
    <n v="18"/>
    <m/>
    <m/>
    <m/>
    <m/>
    <s v="intact"/>
    <n v="10"/>
    <n v="0.1"/>
    <n v="0.1"/>
    <s v="e"/>
    <s v="sc"/>
    <s v="esc"/>
    <s v="canopy"/>
    <m/>
    <m/>
    <n v="18"/>
    <n v="0.9900000000000001"/>
    <m/>
    <m/>
    <m/>
    <m/>
  </r>
  <r>
    <s v="YGWSFL21"/>
    <n v="4"/>
    <s v="BT2408"/>
    <x v="41"/>
    <n v="1"/>
    <n v="72"/>
    <m/>
    <m/>
    <m/>
    <m/>
    <m/>
    <m/>
    <m/>
    <m/>
    <m/>
    <x v="1"/>
    <n v="5"/>
    <n v="5"/>
    <n v="5"/>
    <n v="35"/>
    <n v="35"/>
    <m/>
    <m/>
    <m/>
    <m/>
    <s v="intact"/>
    <n v="20"/>
    <n v="0.2"/>
    <n v="0.2"/>
    <s v="e"/>
    <s v="c"/>
    <s v="ec"/>
    <s v="canopy"/>
    <m/>
    <m/>
    <n v="35"/>
    <n v="0.9900000000000001"/>
    <m/>
    <m/>
    <m/>
    <m/>
  </r>
  <r>
    <s v="YGWSFL21"/>
    <n v="4"/>
    <s v="BT2409"/>
    <x v="41"/>
    <n v="1"/>
    <n v="78.5"/>
    <m/>
    <m/>
    <m/>
    <m/>
    <m/>
    <m/>
    <m/>
    <m/>
    <m/>
    <x v="1"/>
    <n v="5"/>
    <n v="5"/>
    <n v="5"/>
    <n v="30"/>
    <n v="30"/>
    <m/>
    <m/>
    <m/>
    <m/>
    <s v="intact"/>
    <n v="40"/>
    <n v="0.4"/>
    <n v="0.4"/>
    <s v="e"/>
    <s v="sc"/>
    <s v="esc"/>
    <s v="canopy"/>
    <m/>
    <m/>
    <n v="30"/>
    <n v="0.9900000000000001"/>
    <m/>
    <m/>
    <m/>
    <m/>
  </r>
  <r>
    <s v="YGWSFL21"/>
    <n v="3"/>
    <s v="BT2410"/>
    <x v="41"/>
    <n v="2"/>
    <n v="18.600000000000001"/>
    <n v="10"/>
    <m/>
    <m/>
    <m/>
    <m/>
    <m/>
    <m/>
    <m/>
    <m/>
    <x v="0"/>
    <n v="1.1000000000000001"/>
    <n v="0.99"/>
    <n v="1.0449999999999999"/>
    <n v="10"/>
    <n v="10"/>
    <m/>
    <m/>
    <m/>
    <m/>
    <s v="intact"/>
    <n v="20"/>
    <n v="0.2"/>
    <n v="0.2"/>
    <s v="c"/>
    <s v="lsc"/>
    <s v="clsc"/>
    <s v="canopy"/>
    <n v="2"/>
    <m/>
    <m/>
    <n v="0.19800000000000001"/>
    <n v="4"/>
    <m/>
    <s v="MSD, bark for smaller stem"/>
    <m/>
  </r>
  <r>
    <s v="YGWSFL7"/>
    <n v="4"/>
    <s v="BT2411"/>
    <x v="20"/>
    <n v="1"/>
    <n v="95.3"/>
    <m/>
    <m/>
    <m/>
    <m/>
    <m/>
    <m/>
    <m/>
    <m/>
    <m/>
    <x v="0"/>
    <n v="2"/>
    <n v="1.8"/>
    <n v="1.9"/>
    <n v="48"/>
    <n v="48"/>
    <m/>
    <m/>
    <m/>
    <m/>
    <s v="intact"/>
    <n v="40"/>
    <n v="0.4"/>
    <n v="0.4"/>
    <s v="e"/>
    <s v="c"/>
    <s v="ec"/>
    <s v="canopy"/>
    <m/>
    <m/>
    <n v="48"/>
    <n v="0.9900000000000001"/>
    <m/>
    <m/>
    <m/>
    <m/>
  </r>
  <r>
    <s v="YGWSFL7"/>
    <n v="4"/>
    <s v="BT2412"/>
    <x v="20"/>
    <n v="1"/>
    <n v="85.5"/>
    <m/>
    <m/>
    <m/>
    <m/>
    <m/>
    <m/>
    <m/>
    <m/>
    <m/>
    <x v="0"/>
    <n v="1.7"/>
    <n v="0.99"/>
    <n v="1.345"/>
    <n v="46"/>
    <n v="46"/>
    <m/>
    <m/>
    <m/>
    <m/>
    <s v="intact"/>
    <n v="40"/>
    <n v="0.4"/>
    <n v="0.4"/>
    <s v="e"/>
    <s v="sc"/>
    <s v="esc"/>
    <s v="canopy"/>
    <m/>
    <m/>
    <n v="46"/>
    <n v="0.9900000000000001"/>
    <m/>
    <m/>
    <m/>
    <m/>
  </r>
  <r>
    <s v="YGWSFL7"/>
    <n v="4"/>
    <s v="BT2413"/>
    <x v="20"/>
    <n v="1"/>
    <n v="69"/>
    <m/>
    <m/>
    <m/>
    <m/>
    <m/>
    <m/>
    <m/>
    <m/>
    <m/>
    <x v="1"/>
    <n v="1.7"/>
    <n v="2.4"/>
    <n v="2.0499999999999998"/>
    <n v="34"/>
    <n v="34"/>
    <m/>
    <m/>
    <m/>
    <m/>
    <s v="intact"/>
    <n v="20"/>
    <n v="0.2"/>
    <n v="0.2"/>
    <s v="e"/>
    <s v="sc"/>
    <s v="esc"/>
    <s v="canopy"/>
    <m/>
    <m/>
    <n v="34"/>
    <n v="0.9900000000000001"/>
    <m/>
    <m/>
    <m/>
    <m/>
  </r>
  <r>
    <s v="YGWSFL7"/>
    <n v="4"/>
    <s v="BT2414"/>
    <x v="40"/>
    <n v="1"/>
    <n v="29.9"/>
    <m/>
    <m/>
    <m/>
    <m/>
    <m/>
    <m/>
    <m/>
    <m/>
    <m/>
    <x v="1"/>
    <n v="2.4"/>
    <n v="1.8"/>
    <n v="2.1"/>
    <n v="36"/>
    <n v="32"/>
    <m/>
    <m/>
    <m/>
    <m/>
    <s v="intact"/>
    <n v="30"/>
    <n v="0.3"/>
    <n v="0.3"/>
    <s v="e"/>
    <s v="c"/>
    <s v="ec"/>
    <s v="canopy"/>
    <m/>
    <m/>
    <n v="32"/>
    <n v="0.88"/>
    <m/>
    <m/>
    <m/>
    <m/>
  </r>
  <r>
    <s v="YGWSFL7"/>
    <n v="4"/>
    <s v="BT2415"/>
    <x v="52"/>
    <n v="1"/>
    <n v="68"/>
    <m/>
    <m/>
    <m/>
    <m/>
    <m/>
    <m/>
    <m/>
    <m/>
    <m/>
    <x v="1"/>
    <n v="1.5"/>
    <n v="1.6"/>
    <n v="1.55"/>
    <n v="30"/>
    <n v="30"/>
    <m/>
    <m/>
    <m/>
    <m/>
    <s v="intact"/>
    <n v="20"/>
    <n v="0.2"/>
    <n v="0.2"/>
    <s v="e"/>
    <s v="c"/>
    <s v="ec"/>
    <s v="canopy"/>
    <m/>
    <m/>
    <n v="30"/>
    <n v="0.9900000000000001"/>
    <m/>
    <m/>
    <m/>
    <m/>
  </r>
  <r>
    <s v="YGWSFL7"/>
    <n v="4"/>
    <s v="BT2416"/>
    <x v="52"/>
    <n v="1"/>
    <n v="23.5"/>
    <m/>
    <m/>
    <m/>
    <m/>
    <m/>
    <m/>
    <m/>
    <m/>
    <m/>
    <x v="1"/>
    <n v="1.2"/>
    <n v="1.1000000000000001"/>
    <n v="1.1499999999999999"/>
    <n v="15.8"/>
    <n v="15.8"/>
    <m/>
    <m/>
    <m/>
    <m/>
    <s v="intact"/>
    <n v="10"/>
    <n v="0.1"/>
    <n v="0.1"/>
    <s v="e"/>
    <s v="c"/>
    <s v="ec"/>
    <s v="canopy"/>
    <m/>
    <m/>
    <n v="15.8"/>
    <n v="0.9900000000000001"/>
    <m/>
    <m/>
    <m/>
    <m/>
  </r>
  <r>
    <s v="YGWSFL7"/>
    <n v="4"/>
    <s v="BT2417"/>
    <x v="40"/>
    <n v="1"/>
    <n v="25"/>
    <m/>
    <m/>
    <m/>
    <m/>
    <m/>
    <m/>
    <m/>
    <m/>
    <m/>
    <x v="1"/>
    <n v="2.6"/>
    <n v="3"/>
    <n v="2.8"/>
    <n v="12"/>
    <n v="12"/>
    <m/>
    <m/>
    <m/>
    <m/>
    <s v="intact"/>
    <n v="5"/>
    <n v="0.05"/>
    <n v="0.05"/>
    <s v="e"/>
    <s v="sc"/>
    <s v="esc"/>
    <s v="canopy"/>
    <m/>
    <m/>
    <n v="12"/>
    <n v="0.9900000000000001"/>
    <m/>
    <m/>
    <m/>
    <m/>
  </r>
  <r>
    <s v="YGWSFL7"/>
    <n v="4"/>
    <s v="BT2418"/>
    <x v="41"/>
    <n v="1"/>
    <n v="30.4"/>
    <m/>
    <m/>
    <m/>
    <m/>
    <m/>
    <m/>
    <m/>
    <m/>
    <m/>
    <x v="1"/>
    <n v="3.7"/>
    <n v="3.6"/>
    <n v="3.6500000000000004"/>
    <n v="24.4"/>
    <n v="24.4"/>
    <m/>
    <m/>
    <m/>
    <m/>
    <s v="intact"/>
    <n v="5"/>
    <n v="0.05"/>
    <n v="0.05"/>
    <s v="e"/>
    <s v="sc"/>
    <s v="esc"/>
    <s v="canopy"/>
    <m/>
    <m/>
    <n v="24.4"/>
    <n v="0.9900000000000001"/>
    <m/>
    <m/>
    <m/>
    <m/>
  </r>
  <r>
    <s v="YGWSFL7"/>
    <n v="4"/>
    <s v="BT2419"/>
    <x v="41"/>
    <n v="1"/>
    <n v="38"/>
    <m/>
    <m/>
    <m/>
    <m/>
    <m/>
    <m/>
    <m/>
    <m/>
    <m/>
    <x v="1"/>
    <n v="5"/>
    <n v="5"/>
    <n v="5"/>
    <n v="18"/>
    <n v="18"/>
    <m/>
    <m/>
    <m/>
    <m/>
    <s v="intact"/>
    <n v="30"/>
    <n v="0.3"/>
    <n v="0.3"/>
    <s v="e"/>
    <s v="c"/>
    <s v="ec"/>
    <s v="canopy"/>
    <m/>
    <m/>
    <n v="18"/>
    <n v="0.9900000000000001"/>
    <m/>
    <m/>
    <m/>
    <m/>
  </r>
  <r>
    <s v="YGWSFL7"/>
    <n v="4"/>
    <s v="BT2420"/>
    <x v="41"/>
    <n v="1"/>
    <n v="23.9"/>
    <m/>
    <m/>
    <m/>
    <m/>
    <m/>
    <m/>
    <m/>
    <m/>
    <m/>
    <x v="1"/>
    <n v="4.5"/>
    <n v="2.4"/>
    <n v="3.45"/>
    <n v="20"/>
    <n v="20"/>
    <m/>
    <m/>
    <m/>
    <m/>
    <s v="intact"/>
    <n v="10"/>
    <n v="0.1"/>
    <n v="0.1"/>
    <s v="e"/>
    <s v="sc"/>
    <s v="esc"/>
    <s v="canopy"/>
    <m/>
    <m/>
    <n v="20"/>
    <n v="0.9900000000000001"/>
    <m/>
    <m/>
    <m/>
    <m/>
  </r>
  <r>
    <s v="YGWSFL7"/>
    <n v="4"/>
    <s v="BT2421"/>
    <x v="52"/>
    <n v="1"/>
    <n v="74.099999999999994"/>
    <m/>
    <m/>
    <m/>
    <m/>
    <m/>
    <m/>
    <m/>
    <m/>
    <m/>
    <x v="1"/>
    <n v="1.4"/>
    <n v="1.5"/>
    <n v="1.45"/>
    <n v="27"/>
    <n v="27"/>
    <m/>
    <m/>
    <m/>
    <m/>
    <s v="intact"/>
    <n v="30"/>
    <n v="0.3"/>
    <n v="0.3"/>
    <s v="e"/>
    <s v="c"/>
    <s v="ec"/>
    <s v="canopy"/>
    <m/>
    <m/>
    <n v="27"/>
    <n v="0.9900000000000001"/>
    <m/>
    <m/>
    <m/>
    <m/>
  </r>
  <r>
    <s v="YGWSFL7"/>
    <n v="4"/>
    <s v="BT2422"/>
    <x v="52"/>
    <n v="1"/>
    <n v="22"/>
    <m/>
    <m/>
    <m/>
    <m/>
    <m/>
    <m/>
    <m/>
    <m/>
    <m/>
    <x v="1"/>
    <n v="1.2"/>
    <n v="1.4"/>
    <n v="1.2999999999999998"/>
    <n v="16"/>
    <n v="10"/>
    <m/>
    <m/>
    <m/>
    <m/>
    <s v="intact"/>
    <n v="60"/>
    <n v="0.6"/>
    <n v="0.6"/>
    <s v="e"/>
    <s v="sc"/>
    <s v="esc"/>
    <s v="canopy"/>
    <m/>
    <n v="9"/>
    <n v="10"/>
    <n v="0.61875000000000002"/>
    <m/>
    <m/>
    <m/>
    <m/>
  </r>
  <r>
    <s v="YGWSFL7"/>
    <n v="4"/>
    <s v="BT2423"/>
    <x v="41"/>
    <n v="1"/>
    <n v="47"/>
    <m/>
    <m/>
    <m/>
    <m/>
    <m/>
    <m/>
    <m/>
    <m/>
    <m/>
    <x v="1"/>
    <n v="5"/>
    <n v="5"/>
    <n v="5"/>
    <n v="28.8"/>
    <n v="28.8"/>
    <m/>
    <m/>
    <m/>
    <m/>
    <s v="intact"/>
    <n v="20"/>
    <n v="0.2"/>
    <n v="0.2"/>
    <s v="e"/>
    <s v="sc"/>
    <s v="esc"/>
    <s v="canopy"/>
    <m/>
    <m/>
    <n v="28.8"/>
    <n v="0.9900000000000001"/>
    <m/>
    <m/>
    <m/>
    <m/>
  </r>
  <r>
    <s v="YGWSFL7"/>
    <n v="4"/>
    <s v="BT2424"/>
    <x v="41"/>
    <n v="1"/>
    <n v="43.5"/>
    <m/>
    <m/>
    <m/>
    <m/>
    <m/>
    <m/>
    <m/>
    <m/>
    <m/>
    <x v="1"/>
    <n v="5"/>
    <n v="5"/>
    <n v="5"/>
    <n v="27"/>
    <n v="27"/>
    <m/>
    <m/>
    <m/>
    <m/>
    <s v="intact"/>
    <n v="20"/>
    <n v="0.2"/>
    <n v="0.2"/>
    <s v="e"/>
    <s v="c"/>
    <s v="ec"/>
    <s v="canopy"/>
    <m/>
    <m/>
    <n v="27"/>
    <n v="0.9900000000000001"/>
    <m/>
    <m/>
    <m/>
    <m/>
  </r>
  <r>
    <s v="YGWSFL7"/>
    <n v="4"/>
    <s v="BT2425"/>
    <x v="52"/>
    <n v="1"/>
    <n v="52.4"/>
    <m/>
    <m/>
    <m/>
    <m/>
    <m/>
    <m/>
    <m/>
    <m/>
    <m/>
    <x v="1"/>
    <n v="1.4"/>
    <n v="1.9"/>
    <n v="1.65"/>
    <n v="5"/>
    <n v="5"/>
    <m/>
    <m/>
    <m/>
    <m/>
    <s v="intact"/>
    <n v="30"/>
    <n v="0.3"/>
    <n v="0.3"/>
    <s v="e"/>
    <s v="c"/>
    <s v="ec"/>
    <s v="canopy"/>
    <m/>
    <m/>
    <n v="5"/>
    <n v="0.9900000000000001"/>
    <m/>
    <m/>
    <m/>
    <m/>
  </r>
  <r>
    <s v="YGWSFL7"/>
    <n v="4"/>
    <s v="BT2426"/>
    <x v="52"/>
    <n v="1"/>
    <n v="49.9"/>
    <m/>
    <m/>
    <m/>
    <m/>
    <m/>
    <m/>
    <m/>
    <m/>
    <m/>
    <x v="1"/>
    <n v="1.8"/>
    <n v="1.5"/>
    <n v="1.65"/>
    <n v="24"/>
    <n v="24"/>
    <m/>
    <m/>
    <m/>
    <m/>
    <s v="intact"/>
    <n v="20"/>
    <n v="0.2"/>
    <n v="0.2"/>
    <s v="e"/>
    <s v="c"/>
    <s v="ec"/>
    <s v="canopy"/>
    <m/>
    <m/>
    <n v="24"/>
    <n v="0.9900000000000001"/>
    <m/>
    <m/>
    <m/>
    <m/>
  </r>
  <r>
    <s v="YGWSFL7"/>
    <n v="4"/>
    <s v="BT2427"/>
    <x v="52"/>
    <n v="1"/>
    <n v="21.1"/>
    <m/>
    <m/>
    <m/>
    <m/>
    <m/>
    <m/>
    <m/>
    <m/>
    <m/>
    <x v="0"/>
    <n v="0.99"/>
    <n v="0.7"/>
    <n v="0.84499999999999997"/>
    <n v="12"/>
    <n v="12"/>
    <m/>
    <m/>
    <m/>
    <m/>
    <s v="intact"/>
    <n v="30"/>
    <n v="0.3"/>
    <n v="0.3"/>
    <s v="e"/>
    <s v="sc"/>
    <s v="esc"/>
    <s v="canopy"/>
    <m/>
    <m/>
    <n v="12"/>
    <n v="0.9900000000000001"/>
    <m/>
    <m/>
    <m/>
    <m/>
  </r>
  <r>
    <s v="YGWSFL7"/>
    <n v="4"/>
    <s v="BT2428"/>
    <x v="52"/>
    <n v="1"/>
    <n v="34.6"/>
    <m/>
    <m/>
    <m/>
    <m/>
    <m/>
    <m/>
    <m/>
    <m/>
    <m/>
    <x v="1"/>
    <n v="1.6"/>
    <n v="1.9"/>
    <n v="1.75"/>
    <n v="6"/>
    <n v="6"/>
    <m/>
    <m/>
    <m/>
    <m/>
    <s v="intact"/>
    <n v="15"/>
    <n v="0.15"/>
    <n v="0.15"/>
    <s v="e"/>
    <s v="c"/>
    <s v="ec"/>
    <s v="canopy"/>
    <m/>
    <m/>
    <n v="6"/>
    <n v="0.9900000000000001"/>
    <m/>
    <m/>
    <m/>
    <m/>
  </r>
  <r>
    <s v="YGWSFL7"/>
    <n v="4"/>
    <s v="BT2429"/>
    <x v="43"/>
    <n v="1"/>
    <n v="49.2"/>
    <m/>
    <m/>
    <m/>
    <m/>
    <m/>
    <m/>
    <m/>
    <m/>
    <m/>
    <x v="1"/>
    <n v="4"/>
    <n v="4.2"/>
    <n v="4.0999999999999996"/>
    <n v="32"/>
    <n v="32"/>
    <m/>
    <m/>
    <m/>
    <m/>
    <s v="intact"/>
    <n v="5"/>
    <n v="0.05"/>
    <n v="0.05"/>
    <s v="e"/>
    <s v="sc"/>
    <s v="esc"/>
    <s v="canopy"/>
    <m/>
    <m/>
    <n v="32"/>
    <n v="0.9900000000000001"/>
    <m/>
    <m/>
    <m/>
    <m/>
  </r>
  <r>
    <s v="YGWSFL7"/>
    <n v="4"/>
    <s v="BT2430"/>
    <x v="40"/>
    <n v="1"/>
    <n v="32.5"/>
    <m/>
    <m/>
    <m/>
    <m/>
    <m/>
    <m/>
    <m/>
    <m/>
    <m/>
    <x v="1"/>
    <n v="1.4"/>
    <n v="1.3"/>
    <n v="1.35"/>
    <n v="19.5"/>
    <n v="19.5"/>
    <m/>
    <m/>
    <m/>
    <m/>
    <s v="intact"/>
    <n v="30"/>
    <n v="0.3"/>
    <n v="0.3"/>
    <s v="e"/>
    <s v="c"/>
    <s v="ec"/>
    <s v="canopy"/>
    <m/>
    <m/>
    <n v="19.5"/>
    <n v="0.9900000000000001"/>
    <m/>
    <m/>
    <m/>
    <m/>
  </r>
  <r>
    <s v="YGWSFL7"/>
    <n v="3"/>
    <s v="BT2431"/>
    <x v="52"/>
    <n v="1"/>
    <n v="13.7"/>
    <m/>
    <m/>
    <m/>
    <m/>
    <m/>
    <m/>
    <m/>
    <m/>
    <m/>
    <x v="0"/>
    <n v="0.9"/>
    <n v="0.99"/>
    <n v="0.94500000000000006"/>
    <n v="16"/>
    <n v="14"/>
    <m/>
    <m/>
    <m/>
    <m/>
    <s v="intact"/>
    <n v="30"/>
    <n v="0.3"/>
    <n v="0.3"/>
    <s v="e"/>
    <s v="sc"/>
    <s v="esc"/>
    <s v="canopy"/>
    <m/>
    <m/>
    <n v="14"/>
    <n v="0.86625000000000008"/>
    <m/>
    <m/>
    <m/>
    <m/>
  </r>
  <r>
    <s v="YGWSFL8"/>
    <n v="4"/>
    <s v="BT2432"/>
    <x v="53"/>
    <n v="1"/>
    <n v="35.5"/>
    <m/>
    <m/>
    <m/>
    <m/>
    <m/>
    <m/>
    <m/>
    <m/>
    <m/>
    <x v="0"/>
    <n v="0.99"/>
    <n v="1.6"/>
    <n v="1.2949999999999999"/>
    <n v="11"/>
    <n v="9"/>
    <m/>
    <m/>
    <m/>
    <s v="canopy"/>
    <s v="canopy"/>
    <n v="80"/>
    <n v="0.8"/>
    <n v="0.8"/>
    <s v="e"/>
    <s v="s"/>
    <s v="es"/>
    <s v="stem"/>
    <m/>
    <n v="0.99"/>
    <n v="9"/>
    <n v="0.81000000000000016"/>
    <m/>
    <m/>
    <m/>
    <m/>
  </r>
  <r>
    <s v="YGWSFL8"/>
    <n v="4"/>
    <s v="BT2433"/>
    <x v="53"/>
    <n v="1"/>
    <n v="95.5"/>
    <m/>
    <m/>
    <m/>
    <m/>
    <m/>
    <m/>
    <m/>
    <m/>
    <m/>
    <x v="1"/>
    <n v="1.8"/>
    <n v="1.4"/>
    <n v="1.6"/>
    <n v="40.799999999999997"/>
    <n v="40.799999999999997"/>
    <m/>
    <m/>
    <m/>
    <m/>
    <s v="intact"/>
    <n v="30"/>
    <n v="0.3"/>
    <n v="0.3"/>
    <s v="e"/>
    <s v="c"/>
    <s v="ec"/>
    <s v="canopy"/>
    <m/>
    <m/>
    <n v="40.799999999999997"/>
    <n v="0.9900000000000001"/>
    <m/>
    <m/>
    <m/>
    <m/>
  </r>
  <r>
    <s v="YGWSFL8"/>
    <n v="4"/>
    <s v="BT2434"/>
    <x v="53"/>
    <n v="1"/>
    <n v="38.799999999999997"/>
    <m/>
    <m/>
    <m/>
    <m/>
    <m/>
    <m/>
    <m/>
    <m/>
    <m/>
    <x v="1"/>
    <n v="1.1000000000000001"/>
    <n v="1.3"/>
    <n v="1.2000000000000002"/>
    <n v="25"/>
    <n v="25"/>
    <m/>
    <m/>
    <m/>
    <m/>
    <s v="intact"/>
    <n v="10"/>
    <n v="0.1"/>
    <n v="0.1"/>
    <s v="e"/>
    <s v="sc"/>
    <s v="esc"/>
    <s v="canopy"/>
    <m/>
    <m/>
    <n v="25"/>
    <n v="0.9900000000000001"/>
    <m/>
    <m/>
    <m/>
    <m/>
  </r>
  <r>
    <s v="YGWSFL8"/>
    <n v="4"/>
    <s v="BT2435"/>
    <x v="53"/>
    <n v="1"/>
    <n v="91"/>
    <m/>
    <m/>
    <m/>
    <m/>
    <m/>
    <m/>
    <m/>
    <m/>
    <m/>
    <x v="1"/>
    <n v="1.8"/>
    <n v="1.8"/>
    <n v="1.8"/>
    <n v="36"/>
    <n v="36"/>
    <m/>
    <m/>
    <m/>
    <m/>
    <s v="intact"/>
    <n v="20"/>
    <n v="0.2"/>
    <n v="0.2"/>
    <s v="e"/>
    <s v="c"/>
    <s v="ec"/>
    <s v="canopy"/>
    <m/>
    <m/>
    <n v="36"/>
    <n v="0.9900000000000001"/>
    <m/>
    <m/>
    <m/>
    <m/>
  </r>
  <r>
    <s v="YGWSFL8"/>
    <n v="4"/>
    <s v="BT2436"/>
    <x v="43"/>
    <n v="1"/>
    <n v="28.1"/>
    <m/>
    <m/>
    <m/>
    <m/>
    <m/>
    <m/>
    <m/>
    <m/>
    <m/>
    <x v="1"/>
    <n v="2.7"/>
    <n v="2.6"/>
    <n v="2.6500000000000004"/>
    <n v="22"/>
    <n v="22"/>
    <m/>
    <m/>
    <m/>
    <m/>
    <s v="intact"/>
    <n v="5"/>
    <n v="0.05"/>
    <n v="0.05"/>
    <s v="c"/>
    <s v="lsc"/>
    <s v="clsc"/>
    <s v="canopy"/>
    <n v="4"/>
    <m/>
    <m/>
    <n v="0.18000000000000002"/>
    <m/>
    <n v="0.99"/>
    <m/>
    <m/>
  </r>
  <r>
    <s v="YGWSFL8"/>
    <n v="4"/>
    <s v="BT2437"/>
    <x v="53"/>
    <n v="1"/>
    <n v="68"/>
    <m/>
    <m/>
    <m/>
    <m/>
    <m/>
    <m/>
    <m/>
    <m/>
    <m/>
    <x v="1"/>
    <n v="1.4"/>
    <n v="1.6"/>
    <n v="1.5"/>
    <n v="34.200000000000003"/>
    <n v="34.200000000000003"/>
    <m/>
    <m/>
    <m/>
    <m/>
    <s v="intact"/>
    <n v="20"/>
    <n v="0.2"/>
    <n v="0.2"/>
    <s v="e"/>
    <s v="c"/>
    <s v="ec"/>
    <s v="canopy"/>
    <m/>
    <m/>
    <n v="34.200000000000003"/>
    <n v="0.9900000000000001"/>
    <m/>
    <m/>
    <m/>
    <m/>
  </r>
  <r>
    <s v="YGWSFL8"/>
    <n v="4"/>
    <s v="BT2438"/>
    <x v="52"/>
    <n v="1"/>
    <n v="105"/>
    <m/>
    <m/>
    <m/>
    <m/>
    <m/>
    <m/>
    <m/>
    <m/>
    <m/>
    <x v="1"/>
    <n v="1.6"/>
    <n v="1.5"/>
    <n v="1.55"/>
    <n v="23.4"/>
    <n v="23.4"/>
    <m/>
    <m/>
    <m/>
    <m/>
    <s v="intact"/>
    <n v="10"/>
    <n v="0.1"/>
    <n v="0.1"/>
    <s v="e"/>
    <s v="s"/>
    <s v="es"/>
    <s v="stem"/>
    <m/>
    <m/>
    <n v="23.4"/>
    <n v="0.9900000000000001"/>
    <m/>
    <m/>
    <s v="crown snapped off, wind."/>
    <m/>
  </r>
  <r>
    <s v="YGWSFL8"/>
    <n v="4"/>
    <s v="BT2439"/>
    <x v="43"/>
    <n v="2"/>
    <n v="20"/>
    <n v="18"/>
    <m/>
    <m/>
    <m/>
    <m/>
    <m/>
    <m/>
    <m/>
    <m/>
    <x v="1"/>
    <m/>
    <m/>
    <m/>
    <n v="15"/>
    <n v="15"/>
    <m/>
    <m/>
    <m/>
    <m/>
    <s v="intact"/>
    <n v="5"/>
    <n v="0.05"/>
    <n v="0.05"/>
    <s v="e"/>
    <s v="sc"/>
    <s v="esc"/>
    <s v="canopy"/>
    <m/>
    <m/>
    <n v="15"/>
    <n v="0.9900000000000001"/>
    <m/>
    <m/>
    <s v="no bark data"/>
    <m/>
  </r>
  <r>
    <s v="YGWSFL8"/>
    <n v="4"/>
    <s v="BT2440"/>
    <x v="41"/>
    <n v="1"/>
    <n v="49.4"/>
    <m/>
    <m/>
    <m/>
    <m/>
    <m/>
    <m/>
    <m/>
    <m/>
    <m/>
    <x v="1"/>
    <n v="4"/>
    <n v="4"/>
    <n v="4"/>
    <n v="30.8"/>
    <n v="30.8"/>
    <m/>
    <m/>
    <m/>
    <m/>
    <s v="intact"/>
    <n v="10"/>
    <n v="0.1"/>
    <n v="0.1"/>
    <s v="e"/>
    <s v="sc"/>
    <s v="esc"/>
    <s v="canopy"/>
    <m/>
    <m/>
    <n v="30.8"/>
    <n v="0.9900000000000001"/>
    <m/>
    <m/>
    <m/>
    <m/>
  </r>
  <r>
    <s v="YGWSFL8"/>
    <n v="4"/>
    <s v="BT2441"/>
    <x v="43"/>
    <n v="1"/>
    <n v="23.5"/>
    <m/>
    <m/>
    <m/>
    <m/>
    <m/>
    <m/>
    <m/>
    <m/>
    <m/>
    <x v="0"/>
    <n v="2"/>
    <n v="2.2000000000000002"/>
    <n v="2.1"/>
    <n v="17.2"/>
    <n v="17.2"/>
    <m/>
    <m/>
    <m/>
    <m/>
    <s v="intact"/>
    <n v="5"/>
    <n v="0.05"/>
    <n v="0.05"/>
    <s v="e"/>
    <s v="sc"/>
    <s v="esc"/>
    <s v="canopy"/>
    <m/>
    <m/>
    <n v="17.2"/>
    <n v="0.9900000000000001"/>
    <m/>
    <m/>
    <m/>
    <m/>
  </r>
  <r>
    <s v="YGWSFL8"/>
    <n v="4"/>
    <s v="BT2442"/>
    <x v="53"/>
    <n v="1"/>
    <n v="73"/>
    <m/>
    <m/>
    <m/>
    <m/>
    <m/>
    <m/>
    <m/>
    <m/>
    <m/>
    <x v="1"/>
    <n v="2"/>
    <n v="2.1"/>
    <n v="2.0499999999999998"/>
    <n v="41.8"/>
    <n v="41.8"/>
    <m/>
    <m/>
    <m/>
    <m/>
    <s v="intact"/>
    <n v="20"/>
    <n v="0.2"/>
    <n v="0.2"/>
    <s v="e"/>
    <s v="c"/>
    <s v="ec"/>
    <s v="canopy"/>
    <m/>
    <m/>
    <n v="41.8"/>
    <n v="0.9900000000000001"/>
    <m/>
    <m/>
    <m/>
    <m/>
  </r>
  <r>
    <s v="YGWSFL8"/>
    <n v="4"/>
    <s v="BT2443"/>
    <x v="53"/>
    <n v="1"/>
    <n v="77.2"/>
    <m/>
    <m/>
    <m/>
    <m/>
    <m/>
    <m/>
    <m/>
    <m/>
    <m/>
    <x v="1"/>
    <n v="1.1000000000000001"/>
    <n v="2.1"/>
    <n v="1.6"/>
    <n v="36.4"/>
    <n v="36.4"/>
    <m/>
    <m/>
    <m/>
    <m/>
    <s v="intact"/>
    <n v="20"/>
    <n v="0.2"/>
    <n v="0.2"/>
    <s v="e"/>
    <s v="c"/>
    <s v="ec"/>
    <s v="canopy"/>
    <m/>
    <m/>
    <n v="36.4"/>
    <n v="0.9900000000000001"/>
    <m/>
    <m/>
    <m/>
    <m/>
  </r>
  <r>
    <s v="YGWSFL8"/>
    <n v="4"/>
    <s v="BT2444"/>
    <x v="52"/>
    <n v="1"/>
    <n v="23.3"/>
    <m/>
    <m/>
    <m/>
    <m/>
    <m/>
    <m/>
    <m/>
    <m/>
    <m/>
    <x v="1"/>
    <n v="2"/>
    <n v="1.9"/>
    <n v="1.95"/>
    <n v="20"/>
    <n v="20"/>
    <m/>
    <m/>
    <m/>
    <m/>
    <s v="intact"/>
    <n v="10"/>
    <n v="0.1"/>
    <n v="0.1"/>
    <s v="e"/>
    <s v="sc"/>
    <s v="esc"/>
    <s v="canopy"/>
    <m/>
    <m/>
    <n v="20"/>
    <n v="0.9900000000000001"/>
    <m/>
    <m/>
    <m/>
    <m/>
  </r>
  <r>
    <s v="YGWSFL8"/>
    <n v="3"/>
    <s v="BT2445"/>
    <x v="53"/>
    <n v="1"/>
    <n v="15.3"/>
    <m/>
    <m/>
    <m/>
    <m/>
    <m/>
    <m/>
    <m/>
    <m/>
    <m/>
    <x v="1"/>
    <n v="1.5"/>
    <n v="1.3"/>
    <n v="1.4"/>
    <n v="13"/>
    <n v="12"/>
    <m/>
    <m/>
    <m/>
    <m/>
    <s v="intact"/>
    <n v="20"/>
    <n v="0.2"/>
    <n v="0.2"/>
    <s v="e"/>
    <s v="sc"/>
    <s v="esc"/>
    <s v="canopy"/>
    <m/>
    <m/>
    <n v="12"/>
    <n v="0.91384615384615386"/>
    <m/>
    <m/>
    <m/>
    <m/>
  </r>
  <r>
    <s v="YGWSFL8"/>
    <n v="4"/>
    <s v="BT2446"/>
    <x v="53"/>
    <n v="1"/>
    <n v="25.2"/>
    <m/>
    <m/>
    <m/>
    <m/>
    <m/>
    <m/>
    <m/>
    <m/>
    <m/>
    <x v="0"/>
    <n v="1.3"/>
    <n v="1.4"/>
    <n v="1.35"/>
    <n v="21"/>
    <n v="21"/>
    <m/>
    <m/>
    <m/>
    <m/>
    <s v="intact"/>
    <n v="30"/>
    <n v="0.3"/>
    <n v="0.3"/>
    <s v="e"/>
    <s v="sc"/>
    <s v="esc"/>
    <s v="canopy"/>
    <m/>
    <m/>
    <n v="21"/>
    <n v="0.9900000000000001"/>
    <m/>
    <m/>
    <m/>
    <m/>
  </r>
  <r>
    <s v="DMDSFLnew1"/>
    <n v="4"/>
    <s v="BT2447"/>
    <x v="0"/>
    <n v="1"/>
    <n v="42.3"/>
    <m/>
    <m/>
    <m/>
    <m/>
    <m/>
    <m/>
    <m/>
    <m/>
    <m/>
    <x v="1"/>
    <n v="3.1"/>
    <n v="1.8"/>
    <n v="2.4500000000000002"/>
    <n v="10"/>
    <n v="7.6"/>
    <m/>
    <m/>
    <m/>
    <s v="canopy"/>
    <s v="canopy"/>
    <n v="70"/>
    <n v="0.70000000000000007"/>
    <n v="0.70000000000000007"/>
    <s v="c"/>
    <s v="ls"/>
    <s v="cls"/>
    <s v="stem"/>
    <n v="2.5"/>
    <n v="7"/>
    <m/>
    <n v="0.69300000000000006"/>
    <n v="3"/>
    <n v="7"/>
    <m/>
    <m/>
  </r>
  <r>
    <s v="DMDSFLnew1"/>
    <n v="4"/>
    <s v="BT2448"/>
    <x v="3"/>
    <n v="1"/>
    <n v="32.6"/>
    <m/>
    <m/>
    <m/>
    <m/>
    <m/>
    <m/>
    <m/>
    <m/>
    <m/>
    <x v="1"/>
    <n v="1.1000000000000001"/>
    <n v="1.3"/>
    <n v="1.2000000000000002"/>
    <n v="12.6"/>
    <n v="12.6"/>
    <m/>
    <m/>
    <m/>
    <m/>
    <s v="intact"/>
    <n v="20"/>
    <n v="0.2"/>
    <n v="0.2"/>
    <s v="c"/>
    <s v="bsc"/>
    <s v="cbsc"/>
    <s v="canopy"/>
    <n v="4"/>
    <m/>
    <m/>
    <n v="0.31428571428571428"/>
    <n v="0.99"/>
    <n v="3"/>
    <m/>
    <m/>
  </r>
  <r>
    <s v="DMDSFLnew1"/>
    <n v="4"/>
    <s v="BT2449"/>
    <x v="0"/>
    <n v="1"/>
    <n v="20.7"/>
    <m/>
    <m/>
    <m/>
    <m/>
    <m/>
    <m/>
    <m/>
    <m/>
    <m/>
    <x v="1"/>
    <n v="2"/>
    <n v="1.9"/>
    <n v="1.95"/>
    <n v="10.4"/>
    <n v="10.4"/>
    <m/>
    <m/>
    <m/>
    <m/>
    <s v="intact"/>
    <n v="15"/>
    <n v="0.15"/>
    <n v="0.15"/>
    <s v="c"/>
    <s v="lsc"/>
    <s v="clsc"/>
    <s v="canopy"/>
    <m/>
    <m/>
    <n v="10.4"/>
    <n v="0.9900000000000001"/>
    <m/>
    <n v="2"/>
    <m/>
    <m/>
  </r>
  <r>
    <s v="DMDSFLnew1"/>
    <n v="4"/>
    <s v="BT2450"/>
    <x v="3"/>
    <n v="1"/>
    <n v="21.6"/>
    <m/>
    <m/>
    <m/>
    <m/>
    <m/>
    <m/>
    <m/>
    <m/>
    <m/>
    <x v="1"/>
    <n v="0.99"/>
    <n v="1.5"/>
    <n v="1.2450000000000001"/>
    <n v="12.4"/>
    <n v="11.4"/>
    <m/>
    <m/>
    <m/>
    <m/>
    <s v="intact"/>
    <n v="20"/>
    <n v="0.2"/>
    <n v="0.2"/>
    <s v="c"/>
    <s v="bsc"/>
    <s v="cbsc"/>
    <s v="canopy"/>
    <m/>
    <m/>
    <n v="11.4"/>
    <n v="0.91016129032258075"/>
    <m/>
    <n v="0.99"/>
    <m/>
    <m/>
  </r>
  <r>
    <s v="DMDSFLnew1"/>
    <n v="4"/>
    <s v="BT2451"/>
    <x v="5"/>
    <n v="1"/>
    <n v="21.4"/>
    <m/>
    <m/>
    <m/>
    <m/>
    <m/>
    <m/>
    <m/>
    <m/>
    <m/>
    <x v="0"/>
    <n v="2.1"/>
    <n v="2.8"/>
    <n v="2.4500000000000002"/>
    <n v="5.4"/>
    <n v="5.4"/>
    <m/>
    <m/>
    <m/>
    <m/>
    <s v="intact"/>
    <n v="5"/>
    <n v="0.05"/>
    <n v="0.05"/>
    <s v="e"/>
    <s v="sc"/>
    <s v="esc"/>
    <s v="canopy"/>
    <m/>
    <m/>
    <n v="5.4"/>
    <n v="0.9900000000000001"/>
    <m/>
    <m/>
    <m/>
    <m/>
  </r>
  <r>
    <s v="DMDSFLnew1"/>
    <n v="4"/>
    <s v="BT2452"/>
    <x v="0"/>
    <n v="2"/>
    <n v="21.8"/>
    <n v="19.100000000000001"/>
    <m/>
    <m/>
    <m/>
    <m/>
    <m/>
    <m/>
    <m/>
    <m/>
    <x v="1"/>
    <n v="2.2000000000000002"/>
    <n v="2.2999999999999998"/>
    <n v="2.25"/>
    <n v="11.8"/>
    <n v="11.8"/>
    <m/>
    <m/>
    <m/>
    <m/>
    <s v="intact"/>
    <n v="5"/>
    <n v="0.05"/>
    <n v="0.05"/>
    <s v="e"/>
    <s v="sc"/>
    <s v="esc"/>
    <s v="canopy"/>
    <m/>
    <m/>
    <n v="11.8"/>
    <n v="0.9900000000000001"/>
    <m/>
    <m/>
    <m/>
    <m/>
  </r>
  <r>
    <s v="DMDSFLnew1"/>
    <n v="4"/>
    <s v="BT2453"/>
    <x v="3"/>
    <n v="2"/>
    <n v="46.7"/>
    <n v="31"/>
    <n v="16.100000000000001"/>
    <m/>
    <m/>
    <m/>
    <m/>
    <m/>
    <m/>
    <m/>
    <x v="0"/>
    <n v="1.8"/>
    <n v="0.01"/>
    <n v="0.90500000000000003"/>
    <n v="11.8"/>
    <n v="10.199999999999999"/>
    <m/>
    <m/>
    <m/>
    <m/>
    <s v="intact"/>
    <n v="30"/>
    <n v="0.3"/>
    <n v="0.3"/>
    <s v="e"/>
    <s v="sc"/>
    <s v="esc"/>
    <s v="canopy"/>
    <m/>
    <m/>
    <n v="10.199999999999999"/>
    <n v="0.85576271186440678"/>
    <m/>
    <m/>
    <m/>
    <m/>
  </r>
  <r>
    <s v="DMDSFLnew1"/>
    <n v="4"/>
    <s v="BT2454"/>
    <x v="3"/>
    <n v="2"/>
    <n v="27.2"/>
    <n v="10.4"/>
    <m/>
    <m/>
    <m/>
    <m/>
    <m/>
    <m/>
    <m/>
    <m/>
    <x v="1"/>
    <n v="2"/>
    <n v="1.1000000000000001"/>
    <n v="1.55"/>
    <n v="12"/>
    <n v="11.4"/>
    <m/>
    <m/>
    <m/>
    <m/>
    <s v="intact"/>
    <n v="20"/>
    <n v="0.2"/>
    <n v="0.2"/>
    <s v="c"/>
    <s v="lsc"/>
    <s v="clsc"/>
    <s v="canopy"/>
    <n v="2.5"/>
    <m/>
    <m/>
    <n v="0.20625000000000004"/>
    <n v="0.99"/>
    <n v="6"/>
    <m/>
    <m/>
  </r>
  <r>
    <s v="DMDSFLnew1"/>
    <n v="4"/>
    <s v="BT2455"/>
    <x v="3"/>
    <n v="1"/>
    <n v="31.9"/>
    <m/>
    <m/>
    <m/>
    <m/>
    <m/>
    <m/>
    <m/>
    <m/>
    <m/>
    <x v="1"/>
    <n v="1.4"/>
    <n v="1.4"/>
    <n v="1.4"/>
    <n v="11"/>
    <n v="10"/>
    <m/>
    <m/>
    <m/>
    <m/>
    <s v="intact"/>
    <n v="30"/>
    <n v="0.3"/>
    <n v="0.3"/>
    <s v="c"/>
    <s v="lsc"/>
    <s v="clsc"/>
    <s v="canopy"/>
    <n v="4.5"/>
    <m/>
    <m/>
    <n v="0.40500000000000008"/>
    <n v="2"/>
    <n v="5"/>
    <m/>
    <m/>
  </r>
  <r>
    <s v="DMDSFLnew1"/>
    <n v="4"/>
    <s v="BT2456"/>
    <x v="5"/>
    <n v="2"/>
    <n v="26.5"/>
    <n v="9.3000000000000007"/>
    <m/>
    <m/>
    <m/>
    <m/>
    <m/>
    <m/>
    <m/>
    <m/>
    <x v="1"/>
    <n v="3.9"/>
    <n v="3.7"/>
    <n v="3.8"/>
    <n v="6.4"/>
    <n v="6.4"/>
    <m/>
    <m/>
    <m/>
    <m/>
    <s v="intact"/>
    <n v="30"/>
    <n v="0.3"/>
    <n v="0.3"/>
    <s v="c"/>
    <s v="lsc"/>
    <s v="clsc"/>
    <s v="canopy"/>
    <n v="0.99"/>
    <m/>
    <m/>
    <n v="0.15468750000000001"/>
    <n v="2"/>
    <n v="0.99"/>
    <m/>
    <m/>
  </r>
  <r>
    <s v="DMDSFLnew1"/>
    <n v="4"/>
    <s v="BT2457"/>
    <x v="3"/>
    <n v="2"/>
    <n v="22.3"/>
    <n v="20.6"/>
    <m/>
    <m/>
    <m/>
    <m/>
    <m/>
    <m/>
    <m/>
    <m/>
    <x v="1"/>
    <n v="1.7"/>
    <n v="1.6"/>
    <n v="1.65"/>
    <n v="10.8"/>
    <n v="10.8"/>
    <m/>
    <m/>
    <m/>
    <m/>
    <s v="intact"/>
    <n v="15"/>
    <n v="0.15"/>
    <n v="0.15"/>
    <s v="e"/>
    <s v="sc"/>
    <s v="esc"/>
    <s v="canopy"/>
    <m/>
    <m/>
    <n v="10.8"/>
    <n v="0.9900000000000001"/>
    <m/>
    <m/>
    <m/>
    <m/>
  </r>
  <r>
    <s v="DMDSFLnew1"/>
    <n v="4"/>
    <s v="BT2458"/>
    <x v="0"/>
    <n v="1"/>
    <n v="27.2"/>
    <m/>
    <m/>
    <m/>
    <m/>
    <m/>
    <m/>
    <m/>
    <m/>
    <m/>
    <x v="0"/>
    <n v="1.9"/>
    <n v="2.6"/>
    <n v="2.25"/>
    <n v="11.4"/>
    <n v="8.6"/>
    <m/>
    <m/>
    <m/>
    <s v="canopy"/>
    <s v="canopy"/>
    <n v="70"/>
    <n v="0.70000000000000007"/>
    <n v="0.70000000000000007"/>
    <s v="e"/>
    <s v="s"/>
    <s v="es"/>
    <s v="stem"/>
    <m/>
    <m/>
    <n v="8.6"/>
    <n v="0.74684210526315775"/>
    <m/>
    <m/>
    <m/>
    <m/>
  </r>
  <r>
    <s v="DMDSFLnew1"/>
    <n v="4"/>
    <s v="BT2459"/>
    <x v="3"/>
    <n v="1"/>
    <n v="29.3"/>
    <m/>
    <m/>
    <m/>
    <m/>
    <m/>
    <m/>
    <m/>
    <m/>
    <m/>
    <x v="0"/>
    <n v="1.1000000000000001"/>
    <n v="1.1000000000000001"/>
    <n v="1.1000000000000001"/>
    <n v="11"/>
    <n v="9.1999999999999993"/>
    <m/>
    <m/>
    <m/>
    <m/>
    <s v="intact"/>
    <n v="60"/>
    <n v="0.6"/>
    <n v="0.6"/>
    <s v="e"/>
    <s v="sc"/>
    <s v="esc"/>
    <s v="canopy"/>
    <m/>
    <m/>
    <n v="9.1999999999999993"/>
    <n v="0.82799999999999996"/>
    <m/>
    <m/>
    <m/>
    <m/>
  </r>
  <r>
    <s v="DMDSFLnew1"/>
    <n v="4"/>
    <s v="BT2460"/>
    <x v="3"/>
    <n v="1"/>
    <n v="24.8"/>
    <m/>
    <m/>
    <m/>
    <m/>
    <m/>
    <m/>
    <m/>
    <m/>
    <m/>
    <x v="1"/>
    <n v="1.2"/>
    <n v="1.4"/>
    <n v="1.2999999999999998"/>
    <n v="11.2"/>
    <n v="11.2"/>
    <m/>
    <m/>
    <m/>
    <m/>
    <s v="intact"/>
    <n v="10"/>
    <n v="0.1"/>
    <n v="0.1"/>
    <s v="e"/>
    <s v="sc"/>
    <s v="esc"/>
    <s v="canopy"/>
    <m/>
    <m/>
    <n v="11.2"/>
    <n v="0.9900000000000001"/>
    <m/>
    <m/>
    <m/>
    <m/>
  </r>
  <r>
    <s v="DMDSFLnew1"/>
    <n v="3"/>
    <s v="BT2461"/>
    <x v="3"/>
    <n v="1"/>
    <n v="17.399999999999999"/>
    <m/>
    <m/>
    <m/>
    <m/>
    <m/>
    <m/>
    <m/>
    <m/>
    <m/>
    <x v="1"/>
    <n v="0.9"/>
    <n v="1.1000000000000001"/>
    <n v="1"/>
    <n v="11.5"/>
    <n v="10.5"/>
    <m/>
    <m/>
    <m/>
    <m/>
    <s v="intact"/>
    <n v="55"/>
    <n v="0.55000000000000004"/>
    <n v="0.55000000000000004"/>
    <s v="e"/>
    <s v="sc"/>
    <s v="esc"/>
    <s v="canopy"/>
    <m/>
    <m/>
    <n v="10.5"/>
    <n v="0.90391304347826096"/>
    <m/>
    <m/>
    <m/>
    <m/>
  </r>
  <r>
    <s v="DMDSFLnew1"/>
    <n v="3"/>
    <s v="BT2462"/>
    <x v="3"/>
    <n v="2"/>
    <n v="13.2"/>
    <n v="11"/>
    <m/>
    <m/>
    <m/>
    <m/>
    <m/>
    <m/>
    <m/>
    <m/>
    <x v="1"/>
    <n v="1.4"/>
    <n v="1.6"/>
    <n v="1.5"/>
    <n v="11.5"/>
    <n v="10.6"/>
    <m/>
    <m/>
    <m/>
    <m/>
    <s v="intact"/>
    <n v="40"/>
    <n v="0.4"/>
    <n v="0.4"/>
    <s v="c"/>
    <s v="lsc"/>
    <s v="clsc"/>
    <s v="canopy"/>
    <n v="7"/>
    <m/>
    <m/>
    <n v="0.60260869565217401"/>
    <n v="2"/>
    <n v="9"/>
    <m/>
    <m/>
  </r>
  <r>
    <s v="DMDSFLnew1"/>
    <n v="3"/>
    <s v="BT2463"/>
    <x v="0"/>
    <n v="1"/>
    <n v="13.3"/>
    <m/>
    <m/>
    <m/>
    <m/>
    <m/>
    <m/>
    <m/>
    <m/>
    <m/>
    <x v="1"/>
    <n v="1.9"/>
    <n v="2.4"/>
    <n v="2.15"/>
    <n v="7.8"/>
    <n v="7.8"/>
    <m/>
    <m/>
    <m/>
    <m/>
    <s v="intact"/>
    <n v="0.01"/>
    <n v="1E-4"/>
    <n v="1E-4"/>
    <s v="c"/>
    <s v="lsc"/>
    <s v="clsc"/>
    <s v="canopy"/>
    <n v="1.8"/>
    <m/>
    <m/>
    <n v="0.22846153846153847"/>
    <n v="2"/>
    <n v="6"/>
    <m/>
    <m/>
  </r>
  <r>
    <s v="DMDSFLnew1"/>
    <n v="3"/>
    <s v="BT2464"/>
    <x v="0"/>
    <n v="2"/>
    <n v="13.2"/>
    <n v="12.4"/>
    <m/>
    <m/>
    <m/>
    <m/>
    <m/>
    <m/>
    <m/>
    <m/>
    <x v="0"/>
    <n v="2.1"/>
    <n v="2"/>
    <n v="2.0499999999999998"/>
    <n v="9.6"/>
    <n v="9.6"/>
    <m/>
    <m/>
    <m/>
    <m/>
    <s v="intact"/>
    <n v="5"/>
    <n v="0.05"/>
    <n v="0.05"/>
    <s v="c"/>
    <s v="lsc"/>
    <s v="clsc"/>
    <s v="canopy"/>
    <n v="1.5"/>
    <m/>
    <m/>
    <n v="0.15468750000000001"/>
    <n v="2"/>
    <n v="14"/>
    <m/>
    <m/>
  </r>
  <r>
    <s v="DMDSFLnew1"/>
    <n v="3"/>
    <s v="BT2465"/>
    <x v="3"/>
    <n v="1"/>
    <n v="19.100000000000001"/>
    <m/>
    <m/>
    <m/>
    <m/>
    <m/>
    <m/>
    <m/>
    <m/>
    <m/>
    <x v="1"/>
    <n v="1.6"/>
    <n v="1.2"/>
    <n v="1.4"/>
    <n v="10.4"/>
    <n v="9"/>
    <m/>
    <m/>
    <m/>
    <m/>
    <s v="intact"/>
    <n v="60"/>
    <n v="0.6"/>
    <n v="0.6"/>
    <s v="e"/>
    <s v="bsc"/>
    <s v="ebsc"/>
    <s v="canopy"/>
    <m/>
    <m/>
    <n v="9"/>
    <n v="0.8567307692307693"/>
    <m/>
    <m/>
    <m/>
    <m/>
  </r>
  <r>
    <s v="DMDSFLnew1"/>
    <n v="3"/>
    <s v="BT2466"/>
    <x v="3"/>
    <n v="1"/>
    <n v="15.8"/>
    <m/>
    <m/>
    <m/>
    <m/>
    <m/>
    <m/>
    <m/>
    <m/>
    <m/>
    <x v="1"/>
    <n v="1.4"/>
    <n v="0.9"/>
    <n v="1.1499999999999999"/>
    <n v="11.4"/>
    <n v="11.4"/>
    <m/>
    <m/>
    <m/>
    <m/>
    <s v="intact"/>
    <n v="20"/>
    <n v="0.2"/>
    <n v="0.2"/>
    <s v="e"/>
    <s v="sc"/>
    <s v="esc"/>
    <s v="canopy"/>
    <m/>
    <m/>
    <n v="11.4"/>
    <n v="0.9900000000000001"/>
    <m/>
    <m/>
    <m/>
    <m/>
  </r>
  <r>
    <s v="DMDSFLnew1"/>
    <n v="3"/>
    <s v="BT2467"/>
    <x v="0"/>
    <n v="1"/>
    <n v="13"/>
    <m/>
    <m/>
    <m/>
    <m/>
    <m/>
    <m/>
    <m/>
    <m/>
    <m/>
    <x v="0"/>
    <n v="2.1"/>
    <n v="2.2999999999999998"/>
    <n v="2.2000000000000002"/>
    <n v="6"/>
    <n v="6"/>
    <m/>
    <m/>
    <m/>
    <m/>
    <s v="intact"/>
    <n v="60"/>
    <n v="0.6"/>
    <n v="0.6"/>
    <s v="c"/>
    <s v="lsc"/>
    <s v="clsc"/>
    <s v="canopy"/>
    <m/>
    <m/>
    <n v="6"/>
    <n v="0.9900000000000001"/>
    <m/>
    <n v="0.99"/>
    <m/>
    <m/>
  </r>
  <r>
    <s v="DMDSFLnew1"/>
    <n v="3"/>
    <s v="BT2468"/>
    <x v="0"/>
    <n v="1"/>
    <n v="10.3"/>
    <m/>
    <m/>
    <m/>
    <m/>
    <m/>
    <m/>
    <m/>
    <m/>
    <m/>
    <x v="1"/>
    <n v="1.3"/>
    <n v="1.7"/>
    <n v="1.5"/>
    <n v="7.4"/>
    <n v="7.4"/>
    <m/>
    <m/>
    <m/>
    <m/>
    <s v="intact"/>
    <n v="15"/>
    <n v="0.15"/>
    <n v="0.15"/>
    <s v="e"/>
    <s v="sc"/>
    <s v="esc"/>
    <s v="canopy"/>
    <m/>
    <m/>
    <n v="7.4"/>
    <n v="0.9900000000000001"/>
    <m/>
    <m/>
    <m/>
    <m/>
  </r>
  <r>
    <s v="DMDSFLnew1"/>
    <n v="3"/>
    <s v="BT2469"/>
    <x v="10"/>
    <n v="2"/>
    <n v="15.2"/>
    <n v="12.9"/>
    <m/>
    <m/>
    <m/>
    <m/>
    <m/>
    <m/>
    <m/>
    <m/>
    <x v="1"/>
    <n v="1.1000000000000001"/>
    <n v="0.99"/>
    <n v="1.0449999999999999"/>
    <n v="9.8000000000000007"/>
    <n v="7.8"/>
    <m/>
    <m/>
    <m/>
    <s v="canopy"/>
    <s v="canopy"/>
    <n v="70"/>
    <n v="0.70000000000000007"/>
    <n v="0.70000000000000007"/>
    <s v="c"/>
    <s v="ls"/>
    <s v="cls"/>
    <s v="stem"/>
    <n v="2.5"/>
    <n v="6.3"/>
    <m/>
    <n v="0.63642857142857145"/>
    <n v="0.99"/>
    <n v="0.99"/>
    <m/>
    <m/>
  </r>
  <r>
    <s v="DMDSFLnew1"/>
    <n v="3"/>
    <s v="BT2470"/>
    <x v="6"/>
    <n v="1"/>
    <n v="18"/>
    <m/>
    <m/>
    <m/>
    <m/>
    <m/>
    <m/>
    <m/>
    <m/>
    <m/>
    <x v="1"/>
    <n v="1.1000000000000001"/>
    <n v="1.3"/>
    <n v="1.2000000000000002"/>
    <n v="9.6"/>
    <n v="9.6"/>
    <m/>
    <m/>
    <m/>
    <m/>
    <s v="intact"/>
    <n v="10"/>
    <n v="0.1"/>
    <n v="0.1"/>
    <s v="c"/>
    <s v="lsc"/>
    <s v="clsc"/>
    <s v="canopy"/>
    <n v="1.8"/>
    <m/>
    <m/>
    <n v="0.18562500000000001"/>
    <n v="3"/>
    <n v="6"/>
    <m/>
    <m/>
  </r>
  <r>
    <s v="DMDSFLnew1"/>
    <n v="3"/>
    <s v="BT2471"/>
    <x v="0"/>
    <n v="1"/>
    <n v="14.6"/>
    <m/>
    <m/>
    <m/>
    <m/>
    <m/>
    <m/>
    <m/>
    <m/>
    <m/>
    <x v="1"/>
    <n v="2.1"/>
    <n v="1.9"/>
    <n v="2"/>
    <n v="12"/>
    <n v="9.6"/>
    <m/>
    <m/>
    <m/>
    <s v="canopy"/>
    <s v="canopy"/>
    <n v="70"/>
    <n v="0.70000000000000007"/>
    <n v="0.70000000000000007"/>
    <s v="c"/>
    <s v="ls"/>
    <s v="cls"/>
    <s v="stem"/>
    <m/>
    <n v="8.6"/>
    <n v="9.6"/>
    <n v="0.79200000000000004"/>
    <m/>
    <n v="5"/>
    <m/>
    <m/>
  </r>
  <r>
    <s v="DMDSFLnew1"/>
    <n v="3"/>
    <s v="BT2472"/>
    <x v="5"/>
    <n v="1"/>
    <n v="11"/>
    <m/>
    <m/>
    <m/>
    <m/>
    <m/>
    <m/>
    <m/>
    <m/>
    <m/>
    <x v="1"/>
    <n v="2.2999999999999998"/>
    <n v="2.4"/>
    <n v="2.3499999999999996"/>
    <s v="UTS"/>
    <n v="3.5"/>
    <m/>
    <m/>
    <m/>
    <s v="canopy"/>
    <s v="canopy"/>
    <n v="70"/>
    <n v="0.70000000000000007"/>
    <n v="0.70000000000000007"/>
    <s v="c"/>
    <s v="ls"/>
    <s v="cls"/>
    <s v="stem"/>
    <n v="0.7"/>
    <n v="1.8"/>
    <m/>
    <n v="0.01"/>
    <n v="18"/>
    <n v="0.99"/>
    <m/>
    <m/>
  </r>
  <r>
    <s v="DMDSFLnew1"/>
    <n v="3"/>
    <s v="BT2473"/>
    <x v="3"/>
    <n v="1"/>
    <n v="14.3"/>
    <m/>
    <m/>
    <m/>
    <m/>
    <m/>
    <m/>
    <m/>
    <m/>
    <m/>
    <x v="1"/>
    <n v="1.2"/>
    <n v="0.9"/>
    <n v="1.05"/>
    <n v="8.6"/>
    <n v="6.8"/>
    <m/>
    <m/>
    <m/>
    <s v="canopy"/>
    <s v="canopy"/>
    <n v="70"/>
    <n v="0.70000000000000007"/>
    <n v="0.70000000000000007"/>
    <s v="c"/>
    <s v="ls"/>
    <s v="cls"/>
    <s v="stem"/>
    <n v="5.5"/>
    <m/>
    <m/>
    <n v="0.63313953488372099"/>
    <n v="3"/>
    <n v="4"/>
    <m/>
    <m/>
  </r>
  <r>
    <s v="DMDSFLnew1"/>
    <n v="3"/>
    <s v="BT2474"/>
    <x v="3"/>
    <n v="2"/>
    <n v="17.3"/>
    <n v="14.1"/>
    <m/>
    <m/>
    <m/>
    <m/>
    <m/>
    <m/>
    <m/>
    <m/>
    <x v="1"/>
    <n v="1.5"/>
    <n v="1.5"/>
    <n v="1.5"/>
    <n v="12"/>
    <n v="10"/>
    <m/>
    <m/>
    <m/>
    <m/>
    <s v="intact"/>
    <n v="40"/>
    <n v="0.4"/>
    <n v="0.4"/>
    <s v="e"/>
    <s v="sc"/>
    <s v="esc"/>
    <s v="canopy"/>
    <m/>
    <m/>
    <n v="10"/>
    <n v="0.82500000000000018"/>
    <m/>
    <m/>
    <m/>
    <m/>
  </r>
  <r>
    <s v="DMDSFLnew1"/>
    <n v="3"/>
    <s v="BT2475"/>
    <x v="3"/>
    <n v="1"/>
    <n v="14.9"/>
    <m/>
    <m/>
    <m/>
    <m/>
    <m/>
    <m/>
    <m/>
    <m/>
    <m/>
    <x v="1"/>
    <n v="0.9"/>
    <n v="0.99"/>
    <n v="0.94500000000000006"/>
    <n v="12.5"/>
    <n v="12"/>
    <m/>
    <m/>
    <m/>
    <m/>
    <s v="intact"/>
    <n v="65"/>
    <n v="0.65"/>
    <n v="0.65"/>
    <s v="e"/>
    <s v="sc"/>
    <s v="esc"/>
    <s v="canopy"/>
    <m/>
    <m/>
    <n v="12"/>
    <n v="0.95040000000000013"/>
    <m/>
    <m/>
    <m/>
    <m/>
  </r>
  <r>
    <s v="DMDSFLnew1"/>
    <n v="3"/>
    <s v="BT2476"/>
    <x v="3"/>
    <n v="1"/>
    <n v="11.2"/>
    <m/>
    <m/>
    <m/>
    <m/>
    <m/>
    <m/>
    <m/>
    <m/>
    <m/>
    <x v="1"/>
    <n v="1.4"/>
    <n v="1.2"/>
    <n v="1.2999999999999998"/>
    <n v="9.5"/>
    <n v="7"/>
    <m/>
    <m/>
    <m/>
    <s v="canopy"/>
    <s v="canopy"/>
    <n v="70"/>
    <n v="0.70000000000000007"/>
    <n v="0.70000000000000007"/>
    <s v="c"/>
    <s v="ls"/>
    <s v="cls"/>
    <s v="stem"/>
    <m/>
    <n v="5.8"/>
    <n v="7"/>
    <n v="0.72947368421052627"/>
    <n v="4"/>
    <m/>
    <m/>
    <m/>
  </r>
  <r>
    <s v="DMDSFL6"/>
    <n v="4"/>
    <s v="BT2477"/>
    <x v="4"/>
    <n v="1"/>
    <n v="83.5"/>
    <m/>
    <m/>
    <m/>
    <m/>
    <m/>
    <m/>
    <m/>
    <m/>
    <m/>
    <x v="0"/>
    <n v="1.4"/>
    <n v="0.99"/>
    <n v="1.1949999999999998"/>
    <n v="11.8"/>
    <n v="10.6"/>
    <m/>
    <m/>
    <m/>
    <m/>
    <s v="intact"/>
    <n v="40"/>
    <n v="0.4"/>
    <n v="0.4"/>
    <s v="e"/>
    <s v="sc"/>
    <s v="esc"/>
    <s v="canopy"/>
    <m/>
    <m/>
    <n v="10.6"/>
    <n v="0.88932203389830511"/>
    <m/>
    <m/>
    <m/>
    <m/>
  </r>
  <r>
    <s v="DMDSFL6"/>
    <n v="4"/>
    <s v="BT2478"/>
    <x v="25"/>
    <n v="1"/>
    <n v="44.6"/>
    <m/>
    <m/>
    <m/>
    <m/>
    <m/>
    <m/>
    <m/>
    <m/>
    <m/>
    <x v="0"/>
    <n v="1.1000000000000001"/>
    <n v="1.3"/>
    <n v="1.2000000000000002"/>
    <n v="16.2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L6"/>
    <n v="4"/>
    <s v="BT2479"/>
    <x v="4"/>
    <n v="1"/>
    <n v="30.1"/>
    <m/>
    <m/>
    <m/>
    <m/>
    <m/>
    <m/>
    <m/>
    <m/>
    <m/>
    <x v="1"/>
    <n v="1.3"/>
    <n v="1.7"/>
    <n v="1.5"/>
    <n v="7.4"/>
    <n v="7.4"/>
    <m/>
    <m/>
    <m/>
    <m/>
    <s v="intact"/>
    <n v="30"/>
    <n v="0.3"/>
    <n v="0.3"/>
    <s v="e"/>
    <s v="sc"/>
    <s v="esc"/>
    <s v="canopy"/>
    <m/>
    <m/>
    <n v="7.4"/>
    <n v="0.9900000000000001"/>
    <m/>
    <m/>
    <m/>
    <m/>
  </r>
  <r>
    <s v="DMDSFL6"/>
    <n v="4"/>
    <s v="BT2480"/>
    <x v="0"/>
    <n v="1"/>
    <n v="27.9"/>
    <m/>
    <m/>
    <m/>
    <m/>
    <m/>
    <m/>
    <m/>
    <m/>
    <m/>
    <x v="1"/>
    <n v="3.1"/>
    <n v="2.9"/>
    <n v="3"/>
    <n v="10.4"/>
    <n v="10.4"/>
    <m/>
    <m/>
    <m/>
    <m/>
    <s v="intact"/>
    <n v="10"/>
    <n v="0.1"/>
    <n v="0.1"/>
    <s v="e"/>
    <s v="sc"/>
    <s v="esc"/>
    <s v="canopy"/>
    <m/>
    <m/>
    <n v="10.4"/>
    <n v="0.9900000000000001"/>
    <m/>
    <m/>
    <m/>
    <m/>
  </r>
  <r>
    <s v="DMDSFL6"/>
    <n v="4"/>
    <s v="BT2481"/>
    <x v="0"/>
    <n v="1"/>
    <n v="20.6"/>
    <m/>
    <m/>
    <m/>
    <m/>
    <m/>
    <m/>
    <m/>
    <m/>
    <m/>
    <x v="0"/>
    <n v="2.7"/>
    <n v="2.7"/>
    <n v="2.7"/>
    <n v="8.1999999999999993"/>
    <n v="7"/>
    <m/>
    <m/>
    <m/>
    <s v="canopy"/>
    <s v="canopy"/>
    <n v="70"/>
    <n v="0.70000000000000007"/>
    <n v="0.70000000000000007"/>
    <s v="c"/>
    <s v="ls"/>
    <s v="cls"/>
    <s v="stem"/>
    <n v="2.5"/>
    <n v="2.5"/>
    <m/>
    <n v="0.30182926829268297"/>
    <m/>
    <m/>
    <m/>
    <m/>
  </r>
  <r>
    <s v="DMDSFL6"/>
    <n v="4"/>
    <s v="BT2482"/>
    <x v="0"/>
    <n v="1"/>
    <n v="20.6"/>
    <m/>
    <m/>
    <m/>
    <m/>
    <m/>
    <m/>
    <m/>
    <m/>
    <m/>
    <x v="1"/>
    <n v="3.5"/>
    <n v="3.4"/>
    <n v="3.45"/>
    <n v="8.1999999999999993"/>
    <n v="8.1999999999999993"/>
    <m/>
    <m/>
    <m/>
    <m/>
    <s v="intact"/>
    <n v="40"/>
    <n v="0.4"/>
    <n v="0.4"/>
    <s v="e"/>
    <s v="sc"/>
    <s v="esc"/>
    <s v="canopy"/>
    <m/>
    <m/>
    <n v="8.1999999999999993"/>
    <n v="0.9900000000000001"/>
    <m/>
    <m/>
    <m/>
    <m/>
  </r>
  <r>
    <s v="DMDSFL6"/>
    <n v="4"/>
    <s v="BT2483"/>
    <x v="6"/>
    <n v="1"/>
    <n v="52.6"/>
    <m/>
    <m/>
    <m/>
    <m/>
    <m/>
    <m/>
    <m/>
    <m/>
    <m/>
    <x v="0"/>
    <n v="1.9"/>
    <n v="1.6"/>
    <n v="1.75"/>
    <n v="12.2"/>
    <n v="10.199999999999999"/>
    <m/>
    <m/>
    <m/>
    <m/>
    <s v="intact"/>
    <n v="40"/>
    <n v="0.4"/>
    <n v="0.4"/>
    <s v="e"/>
    <s v="c"/>
    <s v="ec"/>
    <s v="canopy"/>
    <m/>
    <m/>
    <n v="10.199999999999999"/>
    <n v="0.82770491803278701"/>
    <m/>
    <m/>
    <m/>
    <m/>
  </r>
  <r>
    <s v="DMDSFL6"/>
    <n v="4"/>
    <s v="BT2484"/>
    <x v="0"/>
    <n v="1"/>
    <n v="22.6"/>
    <m/>
    <m/>
    <m/>
    <m/>
    <m/>
    <m/>
    <m/>
    <m/>
    <m/>
    <x v="1"/>
    <n v="2.4"/>
    <n v="3"/>
    <n v="2.7"/>
    <n v="12.4"/>
    <n v="7.4"/>
    <m/>
    <m/>
    <m/>
    <s v="canopy"/>
    <s v="canopy"/>
    <n v="70"/>
    <n v="0.70000000000000007"/>
    <n v="0.70000000000000007"/>
    <s v="e"/>
    <s v="s"/>
    <s v="es"/>
    <s v="stem"/>
    <m/>
    <n v="4.5"/>
    <n v="7.4"/>
    <n v="0.59080645161290335"/>
    <m/>
    <m/>
    <m/>
    <m/>
  </r>
  <r>
    <s v="DMDSFL6"/>
    <n v="4"/>
    <s v="BT2485"/>
    <x v="3"/>
    <n v="1"/>
    <n v="58.5"/>
    <m/>
    <m/>
    <m/>
    <m/>
    <m/>
    <m/>
    <m/>
    <m/>
    <m/>
    <x v="0"/>
    <n v="4.5"/>
    <n v="5"/>
    <n v="4.75"/>
    <n v="17.600000000000001"/>
    <n v="13.6"/>
    <m/>
    <m/>
    <m/>
    <m/>
    <s v="intact"/>
    <n v="60"/>
    <n v="0.6"/>
    <n v="0.6"/>
    <s v="c"/>
    <s v="lsc"/>
    <s v="clsc"/>
    <s v="canopy"/>
    <n v="5.5"/>
    <m/>
    <m/>
    <n v="0.30937500000000001"/>
    <m/>
    <m/>
    <m/>
    <m/>
  </r>
  <r>
    <s v="DMDSFL6"/>
    <n v="4"/>
    <s v="BT2486"/>
    <x v="3"/>
    <n v="1"/>
    <n v="29.8"/>
    <m/>
    <m/>
    <m/>
    <m/>
    <m/>
    <m/>
    <m/>
    <m/>
    <m/>
    <x v="1"/>
    <n v="2"/>
    <n v="1.9"/>
    <n v="1.95"/>
    <n v="13"/>
    <n v="11"/>
    <m/>
    <m/>
    <m/>
    <m/>
    <s v="intact"/>
    <n v="60"/>
    <n v="0.6"/>
    <n v="0.6"/>
    <s v="c"/>
    <s v="lsc"/>
    <s v="clsc"/>
    <s v="canopy"/>
    <m/>
    <m/>
    <n v="11"/>
    <n v="0.83769230769230774"/>
    <m/>
    <m/>
    <m/>
    <m/>
  </r>
  <r>
    <s v="DMDSFL6"/>
    <n v="4"/>
    <s v="BT2487"/>
    <x v="3"/>
    <n v="2"/>
    <n v="37.1"/>
    <n v="27.4"/>
    <m/>
    <m/>
    <m/>
    <m/>
    <m/>
    <m/>
    <m/>
    <m/>
    <x v="1"/>
    <n v="3.3"/>
    <n v="1.7"/>
    <n v="2.5"/>
    <n v="16.399999999999999"/>
    <n v="9"/>
    <m/>
    <m/>
    <m/>
    <s v="canopy"/>
    <s v="canopy"/>
    <n v="70"/>
    <n v="0.70000000000000007"/>
    <n v="0.70000000000000007"/>
    <s v="c"/>
    <s v="ls"/>
    <s v="cls"/>
    <s v="stem"/>
    <n v="3.5"/>
    <n v="6.2"/>
    <m/>
    <n v="0.37426829268292694"/>
    <m/>
    <m/>
    <m/>
    <m/>
  </r>
  <r>
    <s v="DMDSFL6"/>
    <n v="4"/>
    <s v="BT2488"/>
    <x v="6"/>
    <n v="1"/>
    <n v="36.4"/>
    <m/>
    <m/>
    <m/>
    <m/>
    <m/>
    <m/>
    <m/>
    <m/>
    <m/>
    <x v="1"/>
    <n v="1.5"/>
    <n v="1.6"/>
    <n v="1.55"/>
    <n v="14.2"/>
    <n v="11.6"/>
    <m/>
    <m/>
    <m/>
    <m/>
    <s v="intact"/>
    <n v="60"/>
    <n v="0.6"/>
    <n v="0.6"/>
    <s v="e"/>
    <s v="sc"/>
    <s v="esc"/>
    <s v="canopy"/>
    <m/>
    <m/>
    <n v="11.6"/>
    <n v="0.80873239436619737"/>
    <m/>
    <m/>
    <m/>
    <m/>
  </r>
  <r>
    <s v="DMDSFL6"/>
    <n v="4"/>
    <s v="BT2489"/>
    <x v="6"/>
    <n v="1"/>
    <n v="50.7"/>
    <m/>
    <m/>
    <m/>
    <m/>
    <m/>
    <m/>
    <m/>
    <m/>
    <m/>
    <x v="0"/>
    <n v="0.99"/>
    <n v="0.01"/>
    <n v="0.5"/>
    <n v="12.6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L6"/>
    <n v="4"/>
    <s v="BT2490"/>
    <x v="6"/>
    <n v="1"/>
    <n v="49.4"/>
    <m/>
    <m/>
    <m/>
    <m/>
    <m/>
    <m/>
    <m/>
    <m/>
    <m/>
    <x v="1"/>
    <n v="1.8"/>
    <n v="1.1000000000000001"/>
    <n v="1.4500000000000002"/>
    <n v="13"/>
    <n v="11.4"/>
    <m/>
    <m/>
    <m/>
    <m/>
    <s v="intact"/>
    <n v="50"/>
    <n v="0.5"/>
    <n v="0.5"/>
    <s v="e"/>
    <s v="sc"/>
    <s v="esc"/>
    <s v="canopy"/>
    <m/>
    <m/>
    <n v="11.4"/>
    <n v="0.86815384615384628"/>
    <m/>
    <m/>
    <m/>
    <m/>
  </r>
  <r>
    <s v="DMDSFL6"/>
    <n v="4"/>
    <s v="BT2491"/>
    <x v="0"/>
    <n v="1"/>
    <n v="25.4"/>
    <m/>
    <m/>
    <m/>
    <m/>
    <m/>
    <m/>
    <m/>
    <m/>
    <m/>
    <x v="1"/>
    <n v="2.5"/>
    <n v="2.8"/>
    <n v="2.65"/>
    <n v="12.2"/>
    <n v="9"/>
    <m/>
    <m/>
    <m/>
    <s v="canopy"/>
    <s v="canopy"/>
    <n v="70"/>
    <n v="0.70000000000000007"/>
    <n v="0.70000000000000007"/>
    <s v="e"/>
    <s v="s"/>
    <s v="es"/>
    <s v="stem"/>
    <m/>
    <n v="7"/>
    <n v="9"/>
    <n v="0.73032786885245904"/>
    <m/>
    <m/>
    <m/>
    <m/>
  </r>
  <r>
    <s v="DMDSFL6"/>
    <n v="4"/>
    <s v="BT2492"/>
    <x v="6"/>
    <n v="1"/>
    <n v="21.3"/>
    <m/>
    <m/>
    <m/>
    <m/>
    <m/>
    <m/>
    <m/>
    <m/>
    <m/>
    <x v="1"/>
    <n v="2.1"/>
    <n v="1.9"/>
    <n v="2"/>
    <n v="12.8"/>
    <n v="12"/>
    <m/>
    <m/>
    <m/>
    <m/>
    <s v="intact"/>
    <n v="20"/>
    <n v="0.2"/>
    <n v="0.2"/>
    <s v="e"/>
    <s v="sc"/>
    <s v="esc"/>
    <s v="canopy"/>
    <m/>
    <m/>
    <n v="12"/>
    <n v="0.92812500000000009"/>
    <m/>
    <m/>
    <m/>
    <m/>
  </r>
  <r>
    <s v="DMDSFL6"/>
    <n v="4"/>
    <s v="BT2493"/>
    <x v="0"/>
    <n v="1"/>
    <n v="27.8"/>
    <m/>
    <m/>
    <m/>
    <m/>
    <m/>
    <m/>
    <m/>
    <m/>
    <m/>
    <x v="1"/>
    <n v="2.4"/>
    <n v="2"/>
    <n v="2.2000000000000002"/>
    <n v="11.4"/>
    <n v="8.1999999999999993"/>
    <m/>
    <m/>
    <m/>
    <s v="canopy"/>
    <s v="canopy"/>
    <n v="75"/>
    <n v="0.75"/>
    <n v="0.75"/>
    <s v="c"/>
    <s v="ls"/>
    <s v="cls"/>
    <s v="stem"/>
    <n v="3"/>
    <n v="6"/>
    <m/>
    <n v="0.52105263157894732"/>
    <m/>
    <m/>
    <m/>
    <m/>
  </r>
  <r>
    <s v="DMDSFL6"/>
    <n v="4"/>
    <s v="BT2494"/>
    <x v="3"/>
    <n v="1"/>
    <n v="25.3"/>
    <m/>
    <m/>
    <m/>
    <m/>
    <m/>
    <m/>
    <m/>
    <m/>
    <m/>
    <x v="1"/>
    <n v="1.7"/>
    <n v="1.4"/>
    <n v="1.5499999999999998"/>
    <n v="16"/>
    <n v="12"/>
    <m/>
    <m/>
    <m/>
    <s v="canopy"/>
    <s v="canopy"/>
    <n v="70"/>
    <n v="0.70000000000000007"/>
    <n v="0.70000000000000007"/>
    <s v="c"/>
    <s v="ls"/>
    <s v="cls"/>
    <s v="stem"/>
    <m/>
    <n v="6.6"/>
    <n v="12"/>
    <n v="0.74250000000000005"/>
    <m/>
    <m/>
    <m/>
    <m/>
  </r>
  <r>
    <s v="DMDSFL6"/>
    <n v="4"/>
    <s v="BT2495"/>
    <x v="0"/>
    <n v="1"/>
    <n v="23.9"/>
    <m/>
    <m/>
    <m/>
    <m/>
    <m/>
    <m/>
    <m/>
    <m/>
    <m/>
    <x v="1"/>
    <n v="1.5"/>
    <n v="1.8"/>
    <n v="1.65"/>
    <n v="9"/>
    <n v="9"/>
    <m/>
    <m/>
    <m/>
    <m/>
    <s v="intact"/>
    <n v="40"/>
    <n v="0.4"/>
    <n v="0.4"/>
    <s v="c"/>
    <s v="lsc"/>
    <s v="clsc"/>
    <s v="canopy"/>
    <n v="4"/>
    <m/>
    <m/>
    <n v="0.44"/>
    <m/>
    <m/>
    <m/>
    <m/>
  </r>
  <r>
    <s v="DMDSFL6"/>
    <n v="4"/>
    <s v="BT2496"/>
    <x v="6"/>
    <n v="1"/>
    <n v="34.799999999999997"/>
    <m/>
    <m/>
    <m/>
    <m/>
    <m/>
    <m/>
    <m/>
    <m/>
    <m/>
    <x v="1"/>
    <n v="2.1"/>
    <n v="1.7"/>
    <n v="1.9"/>
    <n v="12.2"/>
    <n v="10.199999999999999"/>
    <m/>
    <m/>
    <m/>
    <m/>
    <s v="intact"/>
    <n v="60"/>
    <n v="0.6"/>
    <n v="0.6"/>
    <s v="e"/>
    <s v="sc"/>
    <s v="esc"/>
    <s v="canopy"/>
    <m/>
    <m/>
    <n v="10.199999999999999"/>
    <n v="0.82770491803278701"/>
    <m/>
    <m/>
    <m/>
    <m/>
  </r>
  <r>
    <s v="DMDSFL6"/>
    <n v="4"/>
    <s v="BT2497"/>
    <x v="6"/>
    <n v="1"/>
    <n v="45.9"/>
    <m/>
    <m/>
    <m/>
    <m/>
    <m/>
    <m/>
    <m/>
    <m/>
    <m/>
    <x v="1"/>
    <n v="1.5"/>
    <n v="0.9"/>
    <n v="1.2"/>
    <n v="19.600000000000001"/>
    <n v="18.2"/>
    <m/>
    <m/>
    <m/>
    <m/>
    <s v="intact"/>
    <n v="30"/>
    <n v="0.3"/>
    <n v="0.3"/>
    <s v="e"/>
    <s v="sc"/>
    <s v="esc"/>
    <s v="canopy"/>
    <m/>
    <m/>
    <n v="18.2"/>
    <n v="0.91928571428571426"/>
    <m/>
    <m/>
    <m/>
    <m/>
  </r>
  <r>
    <s v="DMDSFL6"/>
    <n v="4"/>
    <s v="BT2498"/>
    <x v="0"/>
    <n v="1"/>
    <n v="28.6"/>
    <m/>
    <m/>
    <m/>
    <m/>
    <m/>
    <m/>
    <m/>
    <m/>
    <m/>
    <x v="1"/>
    <n v="2.2999999999999998"/>
    <n v="2.4"/>
    <n v="2.3499999999999996"/>
    <n v="11.6"/>
    <n v="11.6"/>
    <m/>
    <m/>
    <m/>
    <m/>
    <s v="intact"/>
    <n v="10"/>
    <n v="0.1"/>
    <n v="0.1"/>
    <s v="e"/>
    <s v="sc"/>
    <s v="esc"/>
    <s v="canopy"/>
    <m/>
    <m/>
    <n v="11.6"/>
    <n v="0.9900000000000001"/>
    <m/>
    <m/>
    <m/>
    <m/>
  </r>
  <r>
    <s v="DMDSFL6"/>
    <n v="4"/>
    <s v="BT2499"/>
    <x v="4"/>
    <n v="1"/>
    <n v="64.2"/>
    <m/>
    <m/>
    <m/>
    <m/>
    <m/>
    <m/>
    <m/>
    <m/>
    <m/>
    <x v="0"/>
    <n v="1.5"/>
    <n v="1.3"/>
    <n v="1.4"/>
    <n v="19.2"/>
    <n v="19.2"/>
    <m/>
    <m/>
    <m/>
    <m/>
    <s v="intact"/>
    <n v="10"/>
    <n v="0.1"/>
    <n v="0.1"/>
    <s v="e"/>
    <s v="sc"/>
    <s v="esc"/>
    <s v="canopy"/>
    <m/>
    <m/>
    <n v="19.2"/>
    <n v="0.9900000000000001"/>
    <m/>
    <m/>
    <m/>
    <m/>
  </r>
  <r>
    <s v="DMDSFL6"/>
    <n v="4"/>
    <s v="BT2500"/>
    <x v="0"/>
    <n v="1"/>
    <n v="41.1"/>
    <m/>
    <m/>
    <m/>
    <m/>
    <m/>
    <m/>
    <m/>
    <m/>
    <m/>
    <x v="0"/>
    <n v="0.01"/>
    <n v="0.01"/>
    <n v="0.01"/>
    <n v="12.8"/>
    <n v="6"/>
    <m/>
    <m/>
    <s v="stem"/>
    <m/>
    <s v="stem"/>
    <n v="100"/>
    <n v="0.99"/>
    <n v="1"/>
    <s v="l"/>
    <m/>
    <s v="l"/>
    <s v="basal"/>
    <n v="6"/>
    <m/>
    <m/>
    <n v="0.46406250000000004"/>
    <m/>
    <m/>
    <m/>
    <m/>
  </r>
  <r>
    <s v="DMDSFL6"/>
    <n v="3"/>
    <s v="BT2501"/>
    <x v="0"/>
    <n v="1"/>
    <n v="10"/>
    <m/>
    <m/>
    <m/>
    <m/>
    <m/>
    <m/>
    <m/>
    <m/>
    <m/>
    <x v="1"/>
    <n v="1.8"/>
    <n v="2.1"/>
    <n v="1.9500000000000002"/>
    <n v="8"/>
    <n v="5.2"/>
    <m/>
    <m/>
    <m/>
    <s v="canopy"/>
    <s v="canopy"/>
    <n v="80"/>
    <n v="0.8"/>
    <n v="0.8"/>
    <s v="c"/>
    <s v="ls"/>
    <s v="cls"/>
    <s v="stem"/>
    <n v="5.2"/>
    <n v="2"/>
    <m/>
    <n v="0.64350000000000007"/>
    <n v="3"/>
    <n v="2"/>
    <m/>
    <m/>
  </r>
  <r>
    <s v="DMDSFL6"/>
    <n v="3"/>
    <s v="BT2502"/>
    <x v="0"/>
    <n v="1"/>
    <n v="12.3"/>
    <m/>
    <m/>
    <m/>
    <m/>
    <m/>
    <m/>
    <m/>
    <m/>
    <m/>
    <x v="1"/>
    <n v="1.4"/>
    <n v="1.6"/>
    <n v="1.5"/>
    <n v="5.5"/>
    <n v="5.5"/>
    <m/>
    <m/>
    <m/>
    <s v="canopy"/>
    <s v="canopy"/>
    <n v="70"/>
    <n v="0.70000000000000007"/>
    <n v="0.70000000000000007"/>
    <s v="c"/>
    <s v="ls"/>
    <s v="cls"/>
    <s v="stem"/>
    <n v="3"/>
    <n v="2.5"/>
    <m/>
    <n v="0.54"/>
    <n v="2"/>
    <m/>
    <m/>
    <m/>
  </r>
  <r>
    <s v="DMDSFL6"/>
    <n v="3"/>
    <s v="BT2503"/>
    <x v="0"/>
    <n v="1"/>
    <n v="14.1"/>
    <m/>
    <m/>
    <m/>
    <m/>
    <m/>
    <m/>
    <m/>
    <m/>
    <m/>
    <x v="1"/>
    <n v="2.1"/>
    <n v="1.9"/>
    <n v="2"/>
    <n v="8"/>
    <n v="7"/>
    <m/>
    <m/>
    <m/>
    <s v="canopy"/>
    <s v="canopy"/>
    <n v="70"/>
    <n v="0.70000000000000007"/>
    <n v="0.70000000000000007"/>
    <s v="c"/>
    <s v="ls"/>
    <s v="cls"/>
    <s v="stem"/>
    <m/>
    <n v="2.5"/>
    <n v="7"/>
    <n v="0.86625000000000008"/>
    <m/>
    <n v="2"/>
    <m/>
    <m/>
  </r>
  <r>
    <s v="DMDSFL6"/>
    <n v="3"/>
    <s v="BT2504"/>
    <x v="0"/>
    <n v="1"/>
    <n v="10.4"/>
    <m/>
    <m/>
    <m/>
    <m/>
    <m/>
    <m/>
    <m/>
    <m/>
    <m/>
    <x v="1"/>
    <n v="2"/>
    <n v="0.01"/>
    <n v="1.0049999999999999"/>
    <n v="7"/>
    <n v="7"/>
    <m/>
    <m/>
    <m/>
    <s v="canopy"/>
    <s v="canopy"/>
    <n v="75"/>
    <n v="0.75"/>
    <n v="0.75"/>
    <s v="c"/>
    <s v="ls"/>
    <s v="cls"/>
    <s v="stem"/>
    <m/>
    <n v="2"/>
    <n v="7"/>
    <n v="0.9900000000000001"/>
    <n v="0.99"/>
    <n v="0.99"/>
    <m/>
    <m/>
  </r>
  <r>
    <s v="DMDSFL6"/>
    <n v="3"/>
    <s v="BT2505"/>
    <x v="0"/>
    <n v="1"/>
    <n v="18.100000000000001"/>
    <m/>
    <m/>
    <m/>
    <m/>
    <m/>
    <m/>
    <m/>
    <m/>
    <m/>
    <x v="0"/>
    <n v="1.9"/>
    <n v="1.6"/>
    <n v="1.75"/>
    <n v="8.1999999999999993"/>
    <n v="7"/>
    <m/>
    <m/>
    <m/>
    <s v="canopy"/>
    <s v="canopy"/>
    <n v="85"/>
    <n v="0.85"/>
    <n v="0.85"/>
    <s v="c"/>
    <s v="ls"/>
    <s v="cls"/>
    <s v="stem"/>
    <n v="2"/>
    <n v="0.99"/>
    <m/>
    <n v="0.24146341463414639"/>
    <n v="2"/>
    <n v="3"/>
    <m/>
    <m/>
  </r>
  <r>
    <s v="DMDSFL6"/>
    <n v="3"/>
    <s v="BT2506"/>
    <x v="0"/>
    <n v="1"/>
    <n v="13.7"/>
    <m/>
    <m/>
    <m/>
    <m/>
    <m/>
    <m/>
    <m/>
    <m/>
    <m/>
    <x v="1"/>
    <n v="2"/>
    <n v="2.2999999999999998"/>
    <n v="2.15"/>
    <n v="8"/>
    <n v="6.5"/>
    <m/>
    <m/>
    <m/>
    <s v="canopy"/>
    <s v="canopy"/>
    <n v="70"/>
    <n v="0.70000000000000007"/>
    <n v="0.70000000000000007"/>
    <s v="c"/>
    <s v="ls"/>
    <s v="cls"/>
    <s v="stem"/>
    <m/>
    <n v="2"/>
    <n v="6.5"/>
    <n v="0.80437500000000006"/>
    <m/>
    <n v="4"/>
    <m/>
    <m/>
  </r>
  <r>
    <s v="DMDSFL6"/>
    <n v="3"/>
    <s v="BT2507"/>
    <x v="0"/>
    <n v="1"/>
    <n v="10.7"/>
    <m/>
    <m/>
    <m/>
    <m/>
    <m/>
    <m/>
    <m/>
    <m/>
    <m/>
    <x v="1"/>
    <n v="1.9"/>
    <n v="1.6"/>
    <n v="1.75"/>
    <n v="8"/>
    <n v="6.5"/>
    <m/>
    <m/>
    <m/>
    <s v="canopy"/>
    <s v="canopy"/>
    <n v="70"/>
    <n v="0.70000000000000007"/>
    <n v="0.70000000000000007"/>
    <s v="e"/>
    <s v="s"/>
    <s v="es"/>
    <s v="stem"/>
    <m/>
    <n v="3"/>
    <n v="6.5"/>
    <n v="0.80437500000000006"/>
    <m/>
    <m/>
    <m/>
    <m/>
  </r>
  <r>
    <s v="DMDSFL6"/>
    <n v="3"/>
    <s v="BT2508"/>
    <x v="0"/>
    <n v="1"/>
    <n v="10.7"/>
    <m/>
    <m/>
    <m/>
    <m/>
    <m/>
    <m/>
    <m/>
    <m/>
    <m/>
    <x v="1"/>
    <n v="1.9"/>
    <n v="2.4"/>
    <n v="2.15"/>
    <n v="8"/>
    <n v="6.5"/>
    <m/>
    <m/>
    <m/>
    <s v="canopy"/>
    <s v="canopy"/>
    <n v="70"/>
    <n v="0.70000000000000007"/>
    <n v="0.70000000000000007"/>
    <s v="c"/>
    <s v="ls"/>
    <s v="cls"/>
    <s v="stem"/>
    <n v="3.5"/>
    <n v="6"/>
    <m/>
    <n v="0.74250000000000005"/>
    <n v="5"/>
    <n v="5"/>
    <m/>
    <m/>
  </r>
  <r>
    <s v="DMDSFL6"/>
    <n v="3"/>
    <s v="BT2509"/>
    <x v="0"/>
    <n v="1"/>
    <n v="14.6"/>
    <m/>
    <m/>
    <m/>
    <m/>
    <m/>
    <m/>
    <m/>
    <m/>
    <m/>
    <x v="1"/>
    <n v="2.1"/>
    <n v="1.9"/>
    <n v="2"/>
    <n v="8"/>
    <n v="8"/>
    <m/>
    <m/>
    <m/>
    <m/>
    <s v="intact"/>
    <n v="60"/>
    <n v="0.6"/>
    <n v="0.6"/>
    <s v="c"/>
    <s v="lsc"/>
    <s v="clsc"/>
    <s v="canopy"/>
    <n v="4"/>
    <m/>
    <m/>
    <n v="0.49500000000000005"/>
    <n v="3"/>
    <n v="2"/>
    <m/>
    <m/>
  </r>
  <r>
    <s v="DMDSFL6"/>
    <n v="3"/>
    <s v="BT2510"/>
    <x v="0"/>
    <n v="1"/>
    <n v="14"/>
    <m/>
    <m/>
    <m/>
    <m/>
    <m/>
    <m/>
    <m/>
    <m/>
    <m/>
    <x v="1"/>
    <n v="2.5"/>
    <n v="2.1"/>
    <n v="2.2999999999999998"/>
    <n v="8"/>
    <n v="6"/>
    <m/>
    <m/>
    <m/>
    <s v="canopy"/>
    <s v="canopy"/>
    <n v="70"/>
    <n v="0.70000000000000007"/>
    <n v="0.70000000000000007"/>
    <s v="c"/>
    <s v="ls"/>
    <s v="cls"/>
    <s v="stem"/>
    <n v="2"/>
    <n v="2.5"/>
    <m/>
    <n v="0.30937500000000001"/>
    <n v="4"/>
    <n v="4"/>
    <m/>
    <m/>
  </r>
  <r>
    <s v="DMDSFL6"/>
    <n v="3"/>
    <s v="BT2511"/>
    <x v="0"/>
    <n v="1"/>
    <n v="18.7"/>
    <m/>
    <m/>
    <m/>
    <m/>
    <m/>
    <m/>
    <m/>
    <m/>
    <m/>
    <x v="1"/>
    <n v="2.4"/>
    <n v="2.4"/>
    <n v="2.4"/>
    <n v="9.5"/>
    <n v="9.5"/>
    <m/>
    <m/>
    <m/>
    <m/>
    <s v="intact"/>
    <n v="50"/>
    <n v="0.5"/>
    <n v="0.5"/>
    <s v="c"/>
    <s v="lsc"/>
    <s v="clsc"/>
    <s v="canopy"/>
    <n v="4"/>
    <m/>
    <m/>
    <n v="0.4168421052631579"/>
    <n v="3"/>
    <n v="11"/>
    <m/>
    <m/>
  </r>
  <r>
    <s v="DMDSFL6"/>
    <n v="3"/>
    <s v="BT2512"/>
    <x v="0"/>
    <n v="1"/>
    <n v="14.3"/>
    <m/>
    <m/>
    <m/>
    <m/>
    <m/>
    <m/>
    <m/>
    <m/>
    <m/>
    <x v="1"/>
    <n v="1.8"/>
    <n v="2.1"/>
    <n v="1.9500000000000002"/>
    <n v="9"/>
    <n v="9"/>
    <m/>
    <m/>
    <m/>
    <s v="canopy"/>
    <s v="canopy"/>
    <n v="70"/>
    <n v="0.70000000000000007"/>
    <n v="0.70000000000000007"/>
    <s v="c"/>
    <s v="ls"/>
    <s v="cls"/>
    <s v="stem"/>
    <n v="4"/>
    <n v="3.5"/>
    <m/>
    <n v="0.44"/>
    <n v="4"/>
    <n v="5"/>
    <m/>
    <m/>
  </r>
  <r>
    <s v="DMDSFHnew1"/>
    <n v="4"/>
    <s v="BT2513"/>
    <x v="0"/>
    <n v="2"/>
    <n v="23.8"/>
    <n v="17.3"/>
    <m/>
    <m/>
    <m/>
    <m/>
    <m/>
    <m/>
    <m/>
    <m/>
    <x v="1"/>
    <n v="2.2999999999999998"/>
    <n v="1.5"/>
    <n v="1.9"/>
    <n v="11"/>
    <n v="11"/>
    <m/>
    <m/>
    <m/>
    <m/>
    <s v="intact"/>
    <n v="20"/>
    <n v="0.2"/>
    <n v="0.2"/>
    <s v="e"/>
    <s v="sc"/>
    <s v="esc"/>
    <s v="canopy"/>
    <m/>
    <m/>
    <n v="11"/>
    <n v="0.9900000000000001"/>
    <m/>
    <m/>
    <m/>
    <m/>
  </r>
  <r>
    <s v="DMDSFHnew1"/>
    <n v="4"/>
    <s v="BT2514"/>
    <x v="18"/>
    <n v="1"/>
    <n v="34.6"/>
    <m/>
    <m/>
    <m/>
    <m/>
    <m/>
    <m/>
    <m/>
    <m/>
    <m/>
    <x v="1"/>
    <n v="0.8"/>
    <n v="0.9"/>
    <n v="0.85000000000000009"/>
    <n v="13"/>
    <n v="12"/>
    <m/>
    <m/>
    <m/>
    <m/>
    <s v="intact"/>
    <n v="15"/>
    <n v="0.15"/>
    <n v="0.15"/>
    <s v="e"/>
    <s v="c"/>
    <s v="ec"/>
    <s v="canopy"/>
    <m/>
    <m/>
    <n v="12"/>
    <n v="0.91384615384615386"/>
    <m/>
    <m/>
    <m/>
    <m/>
  </r>
  <r>
    <s v="DMDSFHnew1"/>
    <n v="4"/>
    <s v="BT2515"/>
    <x v="2"/>
    <n v="1"/>
    <n v="40.700000000000003"/>
    <m/>
    <m/>
    <m/>
    <m/>
    <m/>
    <m/>
    <m/>
    <m/>
    <m/>
    <x v="0"/>
    <n v="1.3"/>
    <n v="1.3"/>
    <n v="1.3"/>
    <n v="15.2"/>
    <n v="15.2"/>
    <m/>
    <m/>
    <m/>
    <m/>
    <s v="intact"/>
    <n v="10"/>
    <n v="0.1"/>
    <n v="0.1"/>
    <s v="e"/>
    <s v="c"/>
    <s v="ec"/>
    <s v="canopy"/>
    <m/>
    <m/>
    <n v="15.2"/>
    <n v="0.9900000000000001"/>
    <m/>
    <m/>
    <m/>
    <m/>
  </r>
  <r>
    <s v="DMDSFHnew1"/>
    <n v="4"/>
    <s v="BT2516"/>
    <x v="18"/>
    <n v="1"/>
    <n v="45.4"/>
    <m/>
    <m/>
    <m/>
    <m/>
    <m/>
    <m/>
    <m/>
    <m/>
    <m/>
    <x v="1"/>
    <n v="1.1000000000000001"/>
    <n v="1.4"/>
    <n v="1.25"/>
    <n v="19.399999999999999"/>
    <n v="19.399999999999999"/>
    <m/>
    <m/>
    <m/>
    <m/>
    <s v="intact"/>
    <n v="10"/>
    <n v="0.1"/>
    <n v="0.1"/>
    <s v="e"/>
    <s v="c"/>
    <s v="ec"/>
    <s v="canopy"/>
    <m/>
    <m/>
    <n v="19.399999999999999"/>
    <n v="0.9900000000000001"/>
    <m/>
    <m/>
    <m/>
    <m/>
  </r>
  <r>
    <s v="DMDSFHnew1"/>
    <n v="4"/>
    <s v="BT2517"/>
    <x v="2"/>
    <n v="1"/>
    <n v="20"/>
    <m/>
    <m/>
    <m/>
    <m/>
    <m/>
    <m/>
    <m/>
    <m/>
    <m/>
    <x v="1"/>
    <n v="1.7"/>
    <n v="1.8"/>
    <n v="1.75"/>
    <n v="14"/>
    <n v="13.5"/>
    <m/>
    <m/>
    <m/>
    <m/>
    <s v="intact"/>
    <n v="30"/>
    <n v="0.3"/>
    <n v="0.3"/>
    <s v="e"/>
    <s v="sc"/>
    <s v="esc"/>
    <s v="canopy"/>
    <m/>
    <m/>
    <n v="13.5"/>
    <n v="0.95464285714285724"/>
    <m/>
    <m/>
    <m/>
    <m/>
  </r>
  <r>
    <s v="DMDSFHnew1"/>
    <n v="4"/>
    <s v="BT2518"/>
    <x v="41"/>
    <n v="1"/>
    <n v="29.7"/>
    <m/>
    <m/>
    <m/>
    <m/>
    <m/>
    <m/>
    <m/>
    <m/>
    <m/>
    <x v="1"/>
    <n v="5"/>
    <n v="5"/>
    <n v="5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DMDSFHnew1"/>
    <n v="4"/>
    <s v="BT2519"/>
    <x v="2"/>
    <n v="1"/>
    <n v="30.2"/>
    <m/>
    <m/>
    <m/>
    <m/>
    <m/>
    <m/>
    <m/>
    <m/>
    <m/>
    <x v="0"/>
    <n v="1.8"/>
    <n v="1.4"/>
    <n v="1.6"/>
    <n v="16"/>
    <n v="15.2"/>
    <m/>
    <m/>
    <m/>
    <m/>
    <s v="intact"/>
    <n v="25"/>
    <n v="0.25"/>
    <n v="0.25"/>
    <s v="e"/>
    <s v="c"/>
    <s v="ec"/>
    <s v="canopy"/>
    <m/>
    <m/>
    <n v="15.2"/>
    <n v="0.94050000000000011"/>
    <m/>
    <m/>
    <m/>
    <m/>
  </r>
  <r>
    <s v="DMDSFHnew1"/>
    <n v="4"/>
    <s v="BT2520"/>
    <x v="0"/>
    <n v="1"/>
    <n v="25"/>
    <m/>
    <m/>
    <m/>
    <m/>
    <m/>
    <m/>
    <m/>
    <m/>
    <m/>
    <x v="1"/>
    <n v="2"/>
    <n v="2.8"/>
    <n v="2.4"/>
    <n v="11.2"/>
    <n v="11.2"/>
    <m/>
    <m/>
    <m/>
    <m/>
    <s v="intact"/>
    <n v="15"/>
    <n v="0.15"/>
    <n v="0.15"/>
    <s v="e"/>
    <s v="c"/>
    <s v="ec"/>
    <s v="canopy"/>
    <m/>
    <m/>
    <n v="11.2"/>
    <n v="0.9900000000000001"/>
    <m/>
    <m/>
    <m/>
    <m/>
  </r>
  <r>
    <s v="DMDSFHnew1"/>
    <n v="4"/>
    <s v="BT2521"/>
    <x v="2"/>
    <n v="1"/>
    <n v="28.2"/>
    <m/>
    <m/>
    <m/>
    <m/>
    <m/>
    <m/>
    <m/>
    <m/>
    <m/>
    <x v="1"/>
    <n v="1.9"/>
    <n v="1.5"/>
    <n v="1.7"/>
    <n v="15.8"/>
    <n v="15.8"/>
    <m/>
    <m/>
    <m/>
    <m/>
    <s v="intact"/>
    <n v="10"/>
    <n v="0.1"/>
    <n v="0.1"/>
    <s v="e"/>
    <s v="c"/>
    <s v="ec"/>
    <s v="canopy"/>
    <m/>
    <m/>
    <n v="15.8"/>
    <n v="0.9900000000000001"/>
    <m/>
    <m/>
    <m/>
    <m/>
  </r>
  <r>
    <s v="DMDSFHnew1"/>
    <n v="4"/>
    <s v="BT2522"/>
    <x v="2"/>
    <n v="1"/>
    <n v="22.1"/>
    <m/>
    <m/>
    <m/>
    <m/>
    <m/>
    <m/>
    <m/>
    <m/>
    <m/>
    <x v="1"/>
    <n v="1.1000000000000001"/>
    <n v="1.1000000000000001"/>
    <n v="1.1000000000000001"/>
    <n v="14.6"/>
    <n v="14.6"/>
    <m/>
    <m/>
    <m/>
    <m/>
    <s v="intact"/>
    <n v="20"/>
    <n v="0.2"/>
    <n v="0.2"/>
    <s v="e"/>
    <s v="sc"/>
    <s v="esc"/>
    <s v="canopy"/>
    <m/>
    <m/>
    <n v="14.6"/>
    <n v="0.9900000000000001"/>
    <m/>
    <m/>
    <m/>
    <m/>
  </r>
  <r>
    <s v="DMDSFHnew1"/>
    <n v="4"/>
    <s v="BT2523"/>
    <x v="2"/>
    <n v="1"/>
    <n v="21.3"/>
    <m/>
    <m/>
    <m/>
    <m/>
    <m/>
    <m/>
    <m/>
    <m/>
    <m/>
    <x v="1"/>
    <n v="1.7"/>
    <n v="1.5"/>
    <n v="1.6"/>
    <n v="13"/>
    <n v="13"/>
    <m/>
    <m/>
    <m/>
    <m/>
    <s v="intact"/>
    <n v="30"/>
    <n v="0.3"/>
    <n v="0.3"/>
    <s v="e"/>
    <s v="c"/>
    <s v="ec"/>
    <s v="canopy"/>
    <m/>
    <m/>
    <n v="13"/>
    <n v="0.9900000000000001"/>
    <m/>
    <m/>
    <m/>
    <m/>
  </r>
  <r>
    <s v="DMDSFHnew1"/>
    <n v="4"/>
    <s v="BT2524"/>
    <x v="4"/>
    <n v="1"/>
    <n v="24.5"/>
    <m/>
    <m/>
    <m/>
    <m/>
    <m/>
    <m/>
    <m/>
    <m/>
    <m/>
    <x v="1"/>
    <n v="1.4"/>
    <n v="1.3"/>
    <n v="1.35"/>
    <n v="15.2"/>
    <n v="15.2"/>
    <m/>
    <m/>
    <m/>
    <m/>
    <s v="intact"/>
    <n v="5"/>
    <n v="0.05"/>
    <n v="0.05"/>
    <s v="e"/>
    <s v="c"/>
    <s v="ec"/>
    <s v="canopy"/>
    <m/>
    <m/>
    <n v="15.2"/>
    <n v="0.9900000000000001"/>
    <m/>
    <m/>
    <m/>
    <m/>
  </r>
  <r>
    <s v="DMDSFHnew1"/>
    <n v="4"/>
    <s v="BT2525"/>
    <x v="4"/>
    <n v="1"/>
    <n v="54.4"/>
    <m/>
    <m/>
    <m/>
    <m/>
    <m/>
    <m/>
    <m/>
    <m/>
    <m/>
    <x v="0"/>
    <n v="1.5"/>
    <n v="1.1000000000000001"/>
    <n v="1.3"/>
    <n v="15"/>
    <n v="15"/>
    <m/>
    <m/>
    <m/>
    <m/>
    <s v="intact"/>
    <n v="20"/>
    <n v="0.2"/>
    <n v="0.2"/>
    <s v="e"/>
    <s v="c"/>
    <s v="ec"/>
    <s v="canopy"/>
    <m/>
    <m/>
    <n v="15"/>
    <n v="0.9900000000000001"/>
    <m/>
    <m/>
    <m/>
    <m/>
  </r>
  <r>
    <s v="DMDSFHnew1"/>
    <n v="4"/>
    <s v="BT2526"/>
    <x v="0"/>
    <n v="2"/>
    <n v="22.1"/>
    <n v="9.1999999999999993"/>
    <m/>
    <m/>
    <m/>
    <m/>
    <m/>
    <m/>
    <m/>
    <m/>
    <x v="1"/>
    <n v="2.2000000000000002"/>
    <n v="2"/>
    <n v="2.1"/>
    <n v="9.4"/>
    <n v="9.4"/>
    <m/>
    <m/>
    <m/>
    <m/>
    <s v="intact"/>
    <n v="5"/>
    <n v="0.05"/>
    <n v="0.05"/>
    <s v="c"/>
    <s v="lsc"/>
    <s v="clsc"/>
    <s v="canopy"/>
    <n v="2"/>
    <m/>
    <m/>
    <n v="0.21063829787234045"/>
    <n v="4"/>
    <n v="8"/>
    <m/>
    <m/>
  </r>
  <r>
    <s v="DMDSFHnew1"/>
    <n v="4"/>
    <s v="BT2527"/>
    <x v="2"/>
    <n v="1"/>
    <n v="20.100000000000001"/>
    <m/>
    <m/>
    <m/>
    <m/>
    <m/>
    <m/>
    <m/>
    <m/>
    <m/>
    <x v="0"/>
    <n v="0.8"/>
    <n v="1.3"/>
    <n v="1.05"/>
    <n v="13.2"/>
    <n v="13.2"/>
    <m/>
    <m/>
    <m/>
    <m/>
    <s v="intact"/>
    <n v="25"/>
    <n v="0.25"/>
    <n v="0.25"/>
    <s v="c"/>
    <s v="lsc"/>
    <s v="clsc"/>
    <s v="canopy"/>
    <n v="0.99"/>
    <m/>
    <m/>
    <n v="7.5000000000000011E-2"/>
    <n v="0.99"/>
    <n v="3"/>
    <m/>
    <m/>
  </r>
  <r>
    <s v="DMDSFHnew1"/>
    <n v="4"/>
    <s v="BT2528"/>
    <x v="2"/>
    <n v="1"/>
    <n v="35.700000000000003"/>
    <m/>
    <m/>
    <m/>
    <m/>
    <m/>
    <m/>
    <m/>
    <m/>
    <m/>
    <x v="1"/>
    <n v="1.4"/>
    <n v="0.99"/>
    <n v="1.1949999999999998"/>
    <n v="19"/>
    <n v="18"/>
    <m/>
    <m/>
    <m/>
    <m/>
    <s v="intact"/>
    <n v="40"/>
    <n v="0.4"/>
    <n v="0.4"/>
    <s v="e"/>
    <s v="c"/>
    <s v="ec"/>
    <s v="canopy"/>
    <m/>
    <m/>
    <n v="18"/>
    <n v="0.93789473684210523"/>
    <m/>
    <m/>
    <m/>
    <m/>
  </r>
  <r>
    <s v="DMDSFHnew1"/>
    <n v="4"/>
    <s v="BT2529"/>
    <x v="0"/>
    <n v="1"/>
    <n v="32.200000000000003"/>
    <m/>
    <m/>
    <m/>
    <m/>
    <m/>
    <m/>
    <m/>
    <m/>
    <m/>
    <x v="1"/>
    <n v="1.4"/>
    <n v="1.9"/>
    <n v="1.65"/>
    <n v="15.4"/>
    <n v="15.4"/>
    <m/>
    <m/>
    <m/>
    <m/>
    <s v="intact"/>
    <n v="10"/>
    <n v="0.1"/>
    <n v="0.1"/>
    <s v="c"/>
    <s v="lsc"/>
    <s v="clsc"/>
    <s v="canopy"/>
    <n v="0.5"/>
    <m/>
    <m/>
    <n v="3.214285714285714E-2"/>
    <n v="2"/>
    <n v="2"/>
    <m/>
    <m/>
  </r>
  <r>
    <s v="DMDSFHnew1"/>
    <n v="4"/>
    <s v="BT2530"/>
    <x v="2"/>
    <n v="1"/>
    <n v="46.7"/>
    <m/>
    <m/>
    <m/>
    <m/>
    <m/>
    <m/>
    <m/>
    <m/>
    <m/>
    <x v="1"/>
    <n v="2.1"/>
    <n v="1.6"/>
    <n v="1.85"/>
    <n v="17.600000000000001"/>
    <n v="17"/>
    <m/>
    <m/>
    <m/>
    <m/>
    <s v="intact"/>
    <n v="20"/>
    <n v="0.2"/>
    <n v="0.2"/>
    <s v="e"/>
    <s v="c"/>
    <s v="ec"/>
    <s v="canopy"/>
    <m/>
    <m/>
    <n v="17"/>
    <n v="0.95624999999999993"/>
    <m/>
    <m/>
    <m/>
    <m/>
  </r>
  <r>
    <s v="DMDSFHnew1"/>
    <n v="4"/>
    <s v="BT2531"/>
    <x v="18"/>
    <n v="1"/>
    <n v="20.3"/>
    <m/>
    <m/>
    <m/>
    <m/>
    <m/>
    <m/>
    <m/>
    <m/>
    <m/>
    <x v="1"/>
    <n v="0.8"/>
    <n v="0.5"/>
    <n v="0.65"/>
    <n v="17.399999999999999"/>
    <n v="17.399999999999999"/>
    <m/>
    <m/>
    <m/>
    <m/>
    <s v="intact"/>
    <n v="30"/>
    <n v="0.3"/>
    <n v="0.3"/>
    <s v="e"/>
    <s v="sc"/>
    <s v="esc"/>
    <s v="canopy"/>
    <m/>
    <m/>
    <n v="17.399999999999999"/>
    <n v="0.9900000000000001"/>
    <m/>
    <m/>
    <m/>
    <m/>
  </r>
  <r>
    <s v="DMDSFHnew1"/>
    <n v="3"/>
    <s v="BT2532"/>
    <x v="0"/>
    <n v="1"/>
    <n v="13.9"/>
    <m/>
    <m/>
    <m/>
    <m/>
    <m/>
    <m/>
    <m/>
    <m/>
    <m/>
    <x v="1"/>
    <n v="3.2"/>
    <n v="2.7"/>
    <n v="2.95"/>
    <n v="9"/>
    <n v="9"/>
    <m/>
    <m/>
    <m/>
    <m/>
    <s v="intact"/>
    <n v="60"/>
    <n v="0.6"/>
    <n v="0.6"/>
    <s v="c"/>
    <s v="lsc"/>
    <s v="clsc"/>
    <s v="canopy"/>
    <m/>
    <m/>
    <n v="9"/>
    <n v="0.9900000000000001"/>
    <m/>
    <n v="2"/>
    <m/>
    <m/>
  </r>
  <r>
    <s v="DMDSFHnew1"/>
    <n v="3"/>
    <s v="BT2533"/>
    <x v="0"/>
    <n v="1"/>
    <n v="11.7"/>
    <m/>
    <m/>
    <m/>
    <m/>
    <m/>
    <m/>
    <m/>
    <m/>
    <m/>
    <x v="1"/>
    <n v="1.9"/>
    <n v="1.6"/>
    <n v="1.75"/>
    <n v="9"/>
    <n v="9"/>
    <m/>
    <m/>
    <m/>
    <m/>
    <s v="intact"/>
    <n v="10"/>
    <n v="0.1"/>
    <n v="0.1"/>
    <s v="c"/>
    <s v="lsc"/>
    <s v="clsc"/>
    <s v="canopy"/>
    <n v="0.99"/>
    <m/>
    <m/>
    <n v="0.11"/>
    <n v="0.99"/>
    <n v="2"/>
    <m/>
    <m/>
  </r>
  <r>
    <s v="DMDSFHnew1"/>
    <n v="3"/>
    <s v="BT2534"/>
    <x v="0"/>
    <n v="2"/>
    <n v="13.7"/>
    <n v="13.2"/>
    <m/>
    <m/>
    <m/>
    <m/>
    <m/>
    <m/>
    <m/>
    <m/>
    <x v="1"/>
    <n v="1.8"/>
    <n v="2"/>
    <n v="1.9"/>
    <n v="9.4"/>
    <n v="9.4"/>
    <m/>
    <m/>
    <m/>
    <m/>
    <s v="intact"/>
    <n v="5"/>
    <n v="0.05"/>
    <n v="0.05"/>
    <s v="c"/>
    <s v="lsc"/>
    <s v="clsc"/>
    <s v="canopy"/>
    <n v="0.99"/>
    <m/>
    <m/>
    <n v="0.10531914893617023"/>
    <n v="0.99"/>
    <n v="2"/>
    <m/>
    <m/>
  </r>
  <r>
    <s v="DMDSFHnew1"/>
    <n v="3"/>
    <s v="BT2535"/>
    <x v="0"/>
    <n v="1"/>
    <n v="13"/>
    <m/>
    <m/>
    <m/>
    <m/>
    <m/>
    <m/>
    <m/>
    <m/>
    <m/>
    <x v="1"/>
    <n v="2.2000000000000002"/>
    <n v="1.7"/>
    <n v="1.9500000000000002"/>
    <n v="8"/>
    <n v="8"/>
    <m/>
    <m/>
    <m/>
    <m/>
    <s v="intact"/>
    <n v="5"/>
    <n v="0.05"/>
    <n v="0.05"/>
    <s v="e"/>
    <s v="sc"/>
    <s v="esc"/>
    <s v="canopy"/>
    <m/>
    <m/>
    <n v="8"/>
    <n v="0.9900000000000001"/>
    <m/>
    <m/>
    <m/>
    <m/>
  </r>
  <r>
    <s v="DMDSFHnew1"/>
    <n v="3"/>
    <s v="BT2536"/>
    <x v="0"/>
    <n v="1"/>
    <n v="10.9"/>
    <m/>
    <m/>
    <m/>
    <m/>
    <m/>
    <m/>
    <m/>
    <m/>
    <m/>
    <x v="1"/>
    <n v="1.9"/>
    <n v="1.7"/>
    <n v="1.7999999999999998"/>
    <n v="9"/>
    <n v="9"/>
    <m/>
    <m/>
    <m/>
    <m/>
    <s v="intact"/>
    <n v="0.01"/>
    <n v="1E-4"/>
    <n v="1E-4"/>
    <s v="e"/>
    <s v="sc"/>
    <s v="esc"/>
    <s v="canopy"/>
    <m/>
    <m/>
    <n v="9"/>
    <n v="0.9900000000000001"/>
    <m/>
    <m/>
    <m/>
    <m/>
  </r>
  <r>
    <s v="DMDSFHnew1"/>
    <n v="3"/>
    <s v="BT2537"/>
    <x v="0"/>
    <n v="2"/>
    <n v="11.1"/>
    <n v="7.6"/>
    <m/>
    <m/>
    <m/>
    <m/>
    <m/>
    <m/>
    <m/>
    <m/>
    <x v="1"/>
    <n v="2"/>
    <n v="2.2999999999999998"/>
    <n v="2.15"/>
    <n v="8"/>
    <n v="8"/>
    <m/>
    <m/>
    <m/>
    <m/>
    <s v="intact"/>
    <n v="0.01"/>
    <n v="1E-4"/>
    <n v="1E-4"/>
    <s v="e"/>
    <s v="sc"/>
    <s v="esc"/>
    <s v="canopy"/>
    <m/>
    <m/>
    <n v="8"/>
    <n v="0.9900000000000001"/>
    <m/>
    <m/>
    <m/>
    <m/>
  </r>
  <r>
    <s v="DMDSFHnew1"/>
    <n v="3"/>
    <s v="BT2538"/>
    <x v="0"/>
    <n v="2"/>
    <n v="13.8"/>
    <n v="10.199999999999999"/>
    <n v="7.2"/>
    <m/>
    <m/>
    <m/>
    <m/>
    <m/>
    <m/>
    <m/>
    <x v="0"/>
    <n v="2.1"/>
    <n v="1.7"/>
    <n v="1.9"/>
    <n v="12.4"/>
    <n v="12.4"/>
    <m/>
    <m/>
    <m/>
    <m/>
    <s v="intact"/>
    <n v="0.01"/>
    <n v="1E-4"/>
    <n v="1E-4"/>
    <s v="e"/>
    <s v="sc"/>
    <s v="esc"/>
    <s v="canopy"/>
    <m/>
    <m/>
    <n v="12.4"/>
    <n v="0.9900000000000001"/>
    <m/>
    <m/>
    <m/>
    <m/>
  </r>
  <r>
    <s v="DMDSFHnew1"/>
    <n v="3"/>
    <s v="BT2539"/>
    <x v="0"/>
    <n v="1"/>
    <n v="19.5"/>
    <m/>
    <m/>
    <m/>
    <m/>
    <m/>
    <m/>
    <m/>
    <m/>
    <m/>
    <x v="1"/>
    <n v="1.8"/>
    <n v="2.2000000000000002"/>
    <n v="2"/>
    <n v="11.2"/>
    <n v="11.2"/>
    <m/>
    <m/>
    <m/>
    <m/>
    <s v="intact"/>
    <n v="5"/>
    <n v="0.05"/>
    <n v="0.05"/>
    <s v="c"/>
    <s v="lc"/>
    <s v="clc"/>
    <s v="canopy"/>
    <n v="0.99"/>
    <m/>
    <m/>
    <n v="8.8392857142857148E-2"/>
    <n v="0.99"/>
    <n v="0.99"/>
    <m/>
    <m/>
  </r>
  <r>
    <s v="DMDSFHnew1"/>
    <n v="3"/>
    <s v="BT2540"/>
    <x v="0"/>
    <n v="1"/>
    <n v="15.5"/>
    <m/>
    <m/>
    <m/>
    <m/>
    <m/>
    <m/>
    <m/>
    <m/>
    <m/>
    <x v="1"/>
    <n v="1.7"/>
    <n v="1.3"/>
    <n v="1.5"/>
    <n v="10.4"/>
    <n v="10.4"/>
    <m/>
    <m/>
    <m/>
    <m/>
    <s v="intact"/>
    <n v="0.01"/>
    <n v="1E-4"/>
    <n v="1E-4"/>
    <s v="c"/>
    <s v="lsc"/>
    <s v="clsc"/>
    <s v="canopy"/>
    <n v="4.5"/>
    <m/>
    <m/>
    <n v="0.42836538461538465"/>
    <n v="4"/>
    <n v="13"/>
    <m/>
    <m/>
  </r>
  <r>
    <s v="DMDSFHnew1"/>
    <n v="3"/>
    <s v="BT2541"/>
    <x v="0"/>
    <n v="1"/>
    <n v="20.6"/>
    <m/>
    <m/>
    <m/>
    <m/>
    <m/>
    <m/>
    <m/>
    <m/>
    <m/>
    <x v="1"/>
    <n v="1.5"/>
    <n v="1.2"/>
    <n v="1.35"/>
    <n v="13.6"/>
    <n v="13.6"/>
    <m/>
    <m/>
    <m/>
    <m/>
    <s v="intact"/>
    <n v="10"/>
    <n v="0.1"/>
    <n v="0.1"/>
    <s v="c"/>
    <s v="lsc"/>
    <s v="clsc"/>
    <s v="canopy"/>
    <n v="1.5"/>
    <m/>
    <m/>
    <n v="0.10919117647058825"/>
    <n v="0.99"/>
    <n v="4"/>
    <m/>
    <m/>
  </r>
  <r>
    <s v="DMDSFHnew1"/>
    <n v="3"/>
    <s v="BT2542"/>
    <x v="0"/>
    <n v="1"/>
    <n v="19.5"/>
    <m/>
    <m/>
    <m/>
    <m/>
    <m/>
    <m/>
    <m/>
    <m/>
    <m/>
    <x v="1"/>
    <n v="1.9"/>
    <n v="1.7"/>
    <n v="1.7999999999999998"/>
    <n v="10"/>
    <n v="10"/>
    <m/>
    <m/>
    <m/>
    <m/>
    <s v="intact"/>
    <n v="25"/>
    <n v="0.25"/>
    <n v="0.25"/>
    <s v="c"/>
    <s v="lsc"/>
    <s v="clsc"/>
    <s v="canopy"/>
    <n v="0.99"/>
    <m/>
    <m/>
    <n v="9.9000000000000005E-2"/>
    <n v="2"/>
    <n v="3"/>
    <m/>
    <m/>
  </r>
  <r>
    <s v="DMDSFHnew1"/>
    <n v="3"/>
    <s v="BT2543"/>
    <x v="0"/>
    <n v="1"/>
    <n v="16.399999999999999"/>
    <m/>
    <m/>
    <m/>
    <m/>
    <m/>
    <m/>
    <m/>
    <m/>
    <m/>
    <x v="1"/>
    <n v="2.4"/>
    <n v="2.1"/>
    <n v="2.25"/>
    <n v="9.1"/>
    <n v="9.1"/>
    <m/>
    <m/>
    <m/>
    <m/>
    <s v="intact"/>
    <n v="20"/>
    <n v="0.2"/>
    <n v="0.2"/>
    <s v="c"/>
    <s v="lsc"/>
    <s v="clsc"/>
    <s v="canopy"/>
    <n v="2"/>
    <m/>
    <m/>
    <n v="0.21758241758241761"/>
    <n v="4"/>
    <n v="3"/>
    <m/>
    <m/>
  </r>
  <r>
    <s v="DMDSFHnew1"/>
    <n v="3"/>
    <s v="BT2544"/>
    <x v="4"/>
    <n v="1"/>
    <n v="11.1"/>
    <m/>
    <m/>
    <m/>
    <m/>
    <m/>
    <m/>
    <m/>
    <m/>
    <m/>
    <x v="1"/>
    <n v="0.99"/>
    <n v="1.2"/>
    <n v="1.095"/>
    <n v="10.3"/>
    <n v="10.3"/>
    <m/>
    <m/>
    <m/>
    <m/>
    <s v="intact"/>
    <n v="5"/>
    <n v="0.05"/>
    <n v="0.05"/>
    <s v="c"/>
    <s v="lsc"/>
    <s v="clsc"/>
    <s v="canopy"/>
    <n v="0.3"/>
    <m/>
    <m/>
    <n v="2.8834951456310678E-2"/>
    <n v="0.99"/>
    <n v="3"/>
    <m/>
    <m/>
  </r>
  <r>
    <s v="DMDSFL1"/>
    <n v="4"/>
    <s v="BT2545"/>
    <x v="0"/>
    <n v="1"/>
    <n v="21.5"/>
    <m/>
    <m/>
    <m/>
    <m/>
    <m/>
    <m/>
    <m/>
    <m/>
    <m/>
    <x v="0"/>
    <n v="2.4"/>
    <n v="2.5"/>
    <n v="2.4500000000000002"/>
    <n v="7"/>
    <n v="7"/>
    <m/>
    <m/>
    <m/>
    <m/>
    <s v="intact"/>
    <n v="60"/>
    <n v="0.6"/>
    <n v="0.6"/>
    <s v="e"/>
    <s v="sc"/>
    <s v="esc"/>
    <s v="canopy"/>
    <m/>
    <m/>
    <n v="7"/>
    <n v="0.9900000000000001"/>
    <n v="4"/>
    <n v="30"/>
    <m/>
    <m/>
  </r>
  <r>
    <s v="DMDSFL1"/>
    <n v="4"/>
    <s v="BT2546"/>
    <x v="0"/>
    <n v="1"/>
    <n v="22.1"/>
    <m/>
    <m/>
    <m/>
    <m/>
    <m/>
    <m/>
    <m/>
    <m/>
    <m/>
    <x v="1"/>
    <n v="2.8"/>
    <n v="2.4"/>
    <n v="2.5999999999999996"/>
    <n v="9"/>
    <n v="9"/>
    <m/>
    <m/>
    <m/>
    <m/>
    <s v="intact"/>
    <n v="20"/>
    <n v="0.2"/>
    <n v="0.2"/>
    <s v="c"/>
    <s v="lsc"/>
    <s v="clsc"/>
    <s v="canopy"/>
    <n v="4"/>
    <m/>
    <m/>
    <n v="0.44"/>
    <m/>
    <m/>
    <m/>
    <m/>
  </r>
  <r>
    <s v="DMDSFL1"/>
    <n v="4"/>
    <s v="BT2547"/>
    <x v="6"/>
    <n v="1"/>
    <n v="37.200000000000003"/>
    <m/>
    <m/>
    <m/>
    <m/>
    <m/>
    <m/>
    <m/>
    <m/>
    <m/>
    <x v="1"/>
    <n v="0.6"/>
    <n v="0.99"/>
    <n v="0.79499999999999993"/>
    <n v="13.8"/>
    <n v="9.6"/>
    <m/>
    <m/>
    <m/>
    <m/>
    <s v="intact"/>
    <n v="60"/>
    <n v="0.6"/>
    <n v="0.6"/>
    <s v="e"/>
    <s v="sc"/>
    <s v="esc"/>
    <s v="canopy"/>
    <m/>
    <m/>
    <n v="9.6"/>
    <n v="0.68869565217391304"/>
    <n v="2"/>
    <n v="22"/>
    <m/>
    <m/>
  </r>
  <r>
    <s v="DMDSFL1"/>
    <n v="4"/>
    <s v="BT2548"/>
    <x v="0"/>
    <n v="1"/>
    <n v="30.8"/>
    <m/>
    <m/>
    <m/>
    <m/>
    <m/>
    <m/>
    <m/>
    <m/>
    <m/>
    <x v="0"/>
    <n v="1.5"/>
    <n v="1.5"/>
    <n v="1.5"/>
    <n v="12.8"/>
    <n v="12.8"/>
    <m/>
    <m/>
    <m/>
    <m/>
    <s v="intact"/>
    <n v="5"/>
    <n v="0.05"/>
    <n v="0.05"/>
    <s v="c"/>
    <s v="lsc"/>
    <s v="clsc"/>
    <s v="canopy"/>
    <n v="1.8"/>
    <m/>
    <m/>
    <n v="0.13921875"/>
    <m/>
    <m/>
    <m/>
    <m/>
  </r>
  <r>
    <s v="DMDSFL1"/>
    <n v="4"/>
    <s v="BT2549"/>
    <x v="10"/>
    <n v="2"/>
    <n v="32.6"/>
    <n v="25.9"/>
    <m/>
    <m/>
    <m/>
    <m/>
    <m/>
    <m/>
    <m/>
    <m/>
    <x v="0"/>
    <n v="1.5"/>
    <n v="1.3"/>
    <n v="1.4"/>
    <n v="11"/>
    <n v="9.5"/>
    <m/>
    <m/>
    <m/>
    <m/>
    <s v="intact"/>
    <n v="50"/>
    <n v="0.5"/>
    <n v="0.5"/>
    <s v="e"/>
    <s v="sc"/>
    <s v="esc"/>
    <s v="canopy"/>
    <m/>
    <m/>
    <n v="9.5"/>
    <n v="0.85499999999999998"/>
    <m/>
    <m/>
    <m/>
    <m/>
  </r>
  <r>
    <s v="DMDSFL1"/>
    <n v="4"/>
    <s v="BT2550"/>
    <x v="6"/>
    <n v="2"/>
    <n v="24.8"/>
    <n v="6.4"/>
    <n v="9.1"/>
    <m/>
    <m/>
    <m/>
    <m/>
    <m/>
    <m/>
    <m/>
    <x v="0"/>
    <n v="0.99"/>
    <n v="0.7"/>
    <n v="0.84499999999999997"/>
    <n v="9.6"/>
    <n v="7.8"/>
    <m/>
    <m/>
    <m/>
    <s v="canopy"/>
    <s v="canopy"/>
    <n v="70"/>
    <n v="0.70000000000000007"/>
    <n v="0.70000000000000007"/>
    <s v="c"/>
    <s v="ls"/>
    <s v="cls"/>
    <s v="stem"/>
    <n v="3"/>
    <m/>
    <m/>
    <n v="0.30937500000000001"/>
    <n v="2"/>
    <n v="6"/>
    <m/>
    <m/>
  </r>
  <r>
    <s v="DMDSFL1"/>
    <n v="4"/>
    <s v="BT2551"/>
    <x v="6"/>
    <n v="2"/>
    <n v="22.5"/>
    <n v="19.100000000000001"/>
    <m/>
    <m/>
    <m/>
    <m/>
    <m/>
    <m/>
    <m/>
    <m/>
    <x v="0"/>
    <n v="0.99"/>
    <n v="0.9"/>
    <n v="0.94500000000000006"/>
    <n v="12"/>
    <n v="10.8"/>
    <m/>
    <m/>
    <m/>
    <m/>
    <s v="intact"/>
    <n v="50"/>
    <n v="0.5"/>
    <n v="0.5"/>
    <s v="e"/>
    <s v="sc"/>
    <s v="esc"/>
    <s v="canopy"/>
    <m/>
    <m/>
    <n v="10.8"/>
    <n v="0.89100000000000013"/>
    <m/>
    <m/>
    <m/>
    <m/>
  </r>
  <r>
    <s v="DMDSFL1"/>
    <n v="4"/>
    <s v="BT2552"/>
    <x v="0"/>
    <n v="1"/>
    <n v="20.7"/>
    <m/>
    <m/>
    <m/>
    <m/>
    <m/>
    <m/>
    <m/>
    <m/>
    <m/>
    <x v="0"/>
    <n v="1.3"/>
    <n v="0.6"/>
    <n v="0.95"/>
    <n v="9.8000000000000007"/>
    <n v="9.8000000000000007"/>
    <m/>
    <m/>
    <m/>
    <s v="canopy"/>
    <s v="canopy"/>
    <n v="70"/>
    <n v="0.70000000000000007"/>
    <n v="0.70000000000000007"/>
    <s v="e"/>
    <s v="s"/>
    <s v="es"/>
    <s v="stem"/>
    <m/>
    <n v="7.8"/>
    <n v="9.8000000000000007"/>
    <n v="0.9900000000000001"/>
    <m/>
    <m/>
    <m/>
    <m/>
  </r>
  <r>
    <s v="DMDSFL1"/>
    <n v="4"/>
    <s v="BT2553"/>
    <x v="6"/>
    <n v="2"/>
    <n v="27.4"/>
    <n v="22"/>
    <m/>
    <m/>
    <m/>
    <m/>
    <m/>
    <m/>
    <m/>
    <m/>
    <x v="0"/>
    <n v="0.9"/>
    <n v="0.7"/>
    <n v="0.8"/>
    <n v="13.4"/>
    <n v="11.2"/>
    <m/>
    <m/>
    <m/>
    <m/>
    <s v="intact"/>
    <n v="40"/>
    <n v="0.4"/>
    <n v="0.4"/>
    <s v="e"/>
    <s v="sc"/>
    <s v="esc"/>
    <s v="canopy"/>
    <m/>
    <m/>
    <n v="11.2"/>
    <n v="0.82746268656716415"/>
    <m/>
    <m/>
    <m/>
    <m/>
  </r>
  <r>
    <s v="DMDSFL1"/>
    <n v="4"/>
    <s v="BT2554"/>
    <x v="0"/>
    <n v="1"/>
    <n v="20.6"/>
    <m/>
    <m/>
    <m/>
    <m/>
    <m/>
    <m/>
    <m/>
    <m/>
    <m/>
    <x v="1"/>
    <n v="2.4"/>
    <n v="1.9"/>
    <n v="2.15"/>
    <n v="11"/>
    <n v="11"/>
    <m/>
    <m/>
    <m/>
    <m/>
    <s v="intact"/>
    <n v="15"/>
    <n v="0.15"/>
    <n v="0.15"/>
    <s v="c"/>
    <s v="lsc"/>
    <s v="clsc"/>
    <s v="canopy"/>
    <m/>
    <m/>
    <n v="11"/>
    <n v="0.9900000000000001"/>
    <m/>
    <n v="8"/>
    <m/>
    <m/>
  </r>
  <r>
    <s v="DMDSFL1"/>
    <n v="4"/>
    <s v="BT2555"/>
    <x v="10"/>
    <n v="1"/>
    <n v="41.9"/>
    <m/>
    <m/>
    <m/>
    <m/>
    <m/>
    <m/>
    <m/>
    <m/>
    <m/>
    <x v="0"/>
    <n v="1.5"/>
    <n v="1.7"/>
    <n v="1.6"/>
    <n v="11.6"/>
    <n v="8.8000000000000007"/>
    <m/>
    <m/>
    <m/>
    <m/>
    <s v="intact"/>
    <n v="60"/>
    <n v="0.6"/>
    <n v="0.6"/>
    <s v="c"/>
    <s v="lsc"/>
    <s v="clsc"/>
    <s v="canopy"/>
    <n v="2"/>
    <m/>
    <m/>
    <n v="0.17068965517241383"/>
    <n v="0.99"/>
    <n v="53"/>
    <m/>
    <m/>
  </r>
  <r>
    <s v="DMDSFL1"/>
    <n v="4"/>
    <s v="BT2556"/>
    <x v="10"/>
    <n v="2"/>
    <n v="20.399999999999999"/>
    <n v="12.9"/>
    <n v="11.9"/>
    <m/>
    <m/>
    <m/>
    <m/>
    <m/>
    <m/>
    <m/>
    <x v="0"/>
    <n v="0.99"/>
    <n v="1.2"/>
    <n v="1.095"/>
    <n v="14.5"/>
    <n v="12"/>
    <m/>
    <m/>
    <m/>
    <s v="canopy"/>
    <s v="canopy"/>
    <n v="70"/>
    <n v="0.70000000000000007"/>
    <n v="0.70000000000000007"/>
    <s v="c"/>
    <s v="ls"/>
    <s v="cls"/>
    <s v="stem"/>
    <n v="5.5"/>
    <n v="3"/>
    <m/>
    <n v="0.37551724137931036"/>
    <n v="0.99"/>
    <n v="57"/>
    <m/>
    <m/>
  </r>
  <r>
    <s v="DMDSFL1"/>
    <n v="3"/>
    <s v="BT2557"/>
    <x v="10"/>
    <n v="2"/>
    <n v="19.600000000000001"/>
    <n v="14.8"/>
    <n v="14.4"/>
    <m/>
    <m/>
    <m/>
    <m/>
    <m/>
    <m/>
    <m/>
    <x v="0"/>
    <n v="1.4"/>
    <n v="0.99"/>
    <n v="1.1949999999999998"/>
    <n v="10"/>
    <n v="9"/>
    <m/>
    <m/>
    <m/>
    <s v="canopy"/>
    <s v="canopy"/>
    <n v="70"/>
    <n v="0.70000000000000007"/>
    <n v="0.70000000000000007"/>
    <s v="c"/>
    <s v="ls"/>
    <s v="cls"/>
    <s v="stem"/>
    <m/>
    <m/>
    <n v="9"/>
    <n v="0.89100000000000013"/>
    <n v="0.99"/>
    <n v="7"/>
    <m/>
    <m/>
  </r>
  <r>
    <s v="DMDSFL1"/>
    <n v="3"/>
    <s v="BT2558"/>
    <x v="0"/>
    <n v="1"/>
    <n v="11.7"/>
    <m/>
    <m/>
    <m/>
    <m/>
    <m/>
    <m/>
    <m/>
    <m/>
    <m/>
    <x v="1"/>
    <n v="1.6"/>
    <n v="1.6"/>
    <n v="1.6"/>
    <n v="11"/>
    <n v="3.5"/>
    <m/>
    <m/>
    <m/>
    <s v="canopy"/>
    <s v="canopy"/>
    <n v="75"/>
    <n v="0.75"/>
    <n v="0.75"/>
    <s v="c"/>
    <s v="ls"/>
    <s v="cls"/>
    <s v="stem"/>
    <n v="1.8"/>
    <n v="1.8"/>
    <m/>
    <n v="0.16200000000000001"/>
    <n v="2"/>
    <n v="18"/>
    <m/>
    <m/>
  </r>
  <r>
    <s v="DMDSFL1"/>
    <n v="3"/>
    <s v="BT2559"/>
    <x v="0"/>
    <n v="2"/>
    <n v="13.4"/>
    <n v="12.2"/>
    <m/>
    <m/>
    <m/>
    <m/>
    <m/>
    <m/>
    <m/>
    <m/>
    <x v="1"/>
    <n v="2.8"/>
    <n v="2.5"/>
    <n v="2.65"/>
    <n v="6.5"/>
    <n v="6.5"/>
    <m/>
    <m/>
    <m/>
    <m/>
    <s v="intact"/>
    <n v="5"/>
    <n v="0.05"/>
    <n v="0.05"/>
    <s v="c"/>
    <s v="lsc"/>
    <s v="clsc"/>
    <s v="canopy"/>
    <m/>
    <m/>
    <n v="6.5"/>
    <n v="0.9900000000000001"/>
    <n v="4"/>
    <n v="24"/>
    <m/>
    <m/>
  </r>
  <r>
    <s v="DMDSFL1"/>
    <n v="3"/>
    <s v="BT2560"/>
    <x v="5"/>
    <n v="1"/>
    <n v="10.8"/>
    <m/>
    <m/>
    <m/>
    <m/>
    <m/>
    <m/>
    <m/>
    <m/>
    <m/>
    <x v="1"/>
    <n v="1.8"/>
    <n v="0.1"/>
    <n v="0.95000000000000007"/>
    <s v="UTS"/>
    <n v="3"/>
    <m/>
    <m/>
    <m/>
    <s v="canopy"/>
    <s v="canopy"/>
    <n v="70"/>
    <n v="0.70000000000000007"/>
    <n v="0.70000000000000007"/>
    <s v="c"/>
    <s v="ls"/>
    <s v="cls"/>
    <s v="stem"/>
    <n v="0.4"/>
    <n v="2.7"/>
    <m/>
    <n v="0.01"/>
    <n v="5"/>
    <n v="3"/>
    <s v="snapped"/>
    <m/>
  </r>
  <r>
    <s v="DMDSFL1"/>
    <n v="3"/>
    <s v="BT2561"/>
    <x v="0"/>
    <n v="1"/>
    <n v="12.1"/>
    <m/>
    <m/>
    <m/>
    <m/>
    <m/>
    <m/>
    <m/>
    <m/>
    <m/>
    <x v="0"/>
    <n v="2.1"/>
    <n v="2.5"/>
    <n v="2.2999999999999998"/>
    <n v="5.5"/>
    <n v="5.5"/>
    <m/>
    <m/>
    <m/>
    <m/>
    <s v="intact"/>
    <n v="5"/>
    <n v="0.05"/>
    <n v="0.05"/>
    <s v="c"/>
    <s v="lsc"/>
    <s v="clsc"/>
    <s v="canopy"/>
    <m/>
    <m/>
    <n v="5.5"/>
    <n v="0.9900000000000001"/>
    <m/>
    <n v="0.99"/>
    <m/>
    <m/>
  </r>
  <r>
    <s v="DMDSFL1"/>
    <n v="3"/>
    <s v="BT2562"/>
    <x v="0"/>
    <n v="1"/>
    <n v="17.899999999999999"/>
    <m/>
    <m/>
    <m/>
    <m/>
    <m/>
    <m/>
    <m/>
    <m/>
    <m/>
    <x v="1"/>
    <n v="1.4"/>
    <n v="2.4"/>
    <n v="1.9"/>
    <n v="9"/>
    <n v="9"/>
    <m/>
    <m/>
    <m/>
    <m/>
    <s v="intact"/>
    <n v="10"/>
    <n v="0.1"/>
    <n v="0.1"/>
    <s v="c"/>
    <s v="lsc"/>
    <s v="clsc"/>
    <s v="canopy"/>
    <n v="1.8"/>
    <m/>
    <m/>
    <n v="0.19800000000000001"/>
    <n v="4"/>
    <n v="8"/>
    <m/>
    <m/>
  </r>
  <r>
    <s v="DMDSFL1"/>
    <n v="3"/>
    <s v="BT2563"/>
    <x v="0"/>
    <n v="1"/>
    <n v="14.6"/>
    <m/>
    <m/>
    <m/>
    <m/>
    <m/>
    <m/>
    <m/>
    <m/>
    <m/>
    <x v="1"/>
    <n v="2.4"/>
    <n v="2"/>
    <n v="2.2000000000000002"/>
    <n v="5.5"/>
    <n v="5.5"/>
    <m/>
    <m/>
    <m/>
    <s v="canopy"/>
    <s v="canopy"/>
    <n v="70"/>
    <n v="0.70000000000000007"/>
    <n v="0.70000000000000007"/>
    <s v="c"/>
    <s v="ls"/>
    <s v="cls"/>
    <s v="stem"/>
    <n v="0.4"/>
    <n v="2.2000000000000002"/>
    <m/>
    <n v="0.39600000000000002"/>
    <n v="0.99"/>
    <n v="9"/>
    <m/>
    <m/>
  </r>
  <r>
    <s v="DMDSFL1"/>
    <n v="3"/>
    <s v="BT2564"/>
    <x v="0"/>
    <n v="1"/>
    <n v="13.2"/>
    <m/>
    <m/>
    <m/>
    <m/>
    <m/>
    <m/>
    <m/>
    <m/>
    <m/>
    <x v="1"/>
    <n v="2"/>
    <n v="2"/>
    <n v="2"/>
    <n v="6.5"/>
    <n v="6.5"/>
    <m/>
    <m/>
    <m/>
    <m/>
    <s v="intact"/>
    <n v="40"/>
    <n v="0.4"/>
    <n v="0.4"/>
    <s v="c"/>
    <s v="lsc"/>
    <s v="clsc"/>
    <s v="canopy"/>
    <m/>
    <m/>
    <n v="6.5"/>
    <n v="0.9900000000000001"/>
    <m/>
    <n v="0.99"/>
    <m/>
    <m/>
  </r>
  <r>
    <s v="DMDSFL1"/>
    <n v="3"/>
    <s v="BT2565"/>
    <x v="0"/>
    <n v="1"/>
    <n v="11.6"/>
    <m/>
    <m/>
    <m/>
    <m/>
    <m/>
    <m/>
    <m/>
    <m/>
    <m/>
    <x v="1"/>
    <n v="2"/>
    <n v="2"/>
    <n v="2"/>
    <n v="6"/>
    <n v="6"/>
    <m/>
    <m/>
    <m/>
    <m/>
    <s v="intact"/>
    <n v="10"/>
    <n v="0.1"/>
    <n v="0.1"/>
    <s v="c"/>
    <s v="lsc"/>
    <s v="clsc"/>
    <s v="canopy"/>
    <n v="2.5"/>
    <m/>
    <m/>
    <n v="0.41250000000000009"/>
    <n v="8"/>
    <n v="30"/>
    <m/>
    <m/>
  </r>
  <r>
    <s v="DMDSFL1"/>
    <n v="3"/>
    <s v="BT2566"/>
    <x v="0"/>
    <n v="1"/>
    <n v="18.399999999999999"/>
    <m/>
    <m/>
    <m/>
    <m/>
    <m/>
    <m/>
    <m/>
    <m/>
    <m/>
    <x v="1"/>
    <n v="1.9"/>
    <n v="1.9"/>
    <n v="1.9"/>
    <n v="8.5"/>
    <n v="8.5"/>
    <m/>
    <m/>
    <m/>
    <m/>
    <s v="intact"/>
    <n v="50"/>
    <n v="0.5"/>
    <n v="0.5"/>
    <s v="c"/>
    <s v="lsc"/>
    <s v="clsc"/>
    <s v="canopy"/>
    <n v="2"/>
    <m/>
    <m/>
    <n v="0.23294117647058823"/>
    <n v="2"/>
    <n v="7"/>
    <m/>
    <m/>
  </r>
  <r>
    <s v="DMDSFL1"/>
    <n v="3"/>
    <s v="BT2567"/>
    <x v="0"/>
    <n v="1"/>
    <n v="12.9"/>
    <m/>
    <m/>
    <m/>
    <m/>
    <m/>
    <m/>
    <m/>
    <m/>
    <m/>
    <x v="0"/>
    <n v="1.6"/>
    <n v="0.01"/>
    <n v="0.80500000000000005"/>
    <n v="5"/>
    <n v="4.2"/>
    <m/>
    <m/>
    <m/>
    <s v="canopy"/>
    <s v="canopy"/>
    <n v="80"/>
    <n v="0.8"/>
    <n v="0.8"/>
    <s v="c"/>
    <s v="ls"/>
    <s v="cls"/>
    <s v="stem"/>
    <n v="2"/>
    <n v="1.2"/>
    <m/>
    <n v="0.39600000000000002"/>
    <n v="4"/>
    <n v="13"/>
    <m/>
    <m/>
  </r>
  <r>
    <s v="DMDSFL1"/>
    <n v="3"/>
    <s v="BT2568"/>
    <x v="10"/>
    <n v="2"/>
    <n v="18.399999999999999"/>
    <n v="14"/>
    <m/>
    <m/>
    <m/>
    <m/>
    <m/>
    <n v="8.9"/>
    <m/>
    <m/>
    <x v="0"/>
    <n v="1.4"/>
    <n v="1.3"/>
    <n v="1.35"/>
    <n v="9.4"/>
    <n v="6.4"/>
    <m/>
    <m/>
    <m/>
    <s v="canopy"/>
    <s v="canopy"/>
    <n v="70"/>
    <n v="0.70000000000000007"/>
    <n v="0.70000000000000007"/>
    <s v="c"/>
    <s v="ls"/>
    <s v="cls"/>
    <s v="stem"/>
    <n v="4"/>
    <n v="3.5"/>
    <m/>
    <n v="0.4212765957446809"/>
    <n v="2"/>
    <n v="8"/>
    <m/>
    <m/>
  </r>
  <r>
    <s v="DMDSFL1"/>
    <n v="3"/>
    <s v="BT2569"/>
    <x v="0"/>
    <n v="1"/>
    <n v="11.3"/>
    <m/>
    <m/>
    <m/>
    <m/>
    <m/>
    <m/>
    <m/>
    <m/>
    <m/>
    <x v="1"/>
    <n v="1.4"/>
    <n v="1.5"/>
    <n v="1.45"/>
    <n v="6"/>
    <n v="5.5"/>
    <m/>
    <m/>
    <m/>
    <m/>
    <s v="intact"/>
    <n v="60"/>
    <n v="0.6"/>
    <n v="0.6"/>
    <s v="c"/>
    <s v="lsc"/>
    <s v="clsc"/>
    <s v="canopy"/>
    <n v="0.99"/>
    <m/>
    <m/>
    <n v="0.16499999999999998"/>
    <n v="2"/>
    <n v="4"/>
    <m/>
    <m/>
  </r>
  <r>
    <s v="DMDSFL1"/>
    <n v="3"/>
    <s v="BT2570"/>
    <x v="5"/>
    <n v="1"/>
    <n v="12.1"/>
    <m/>
    <m/>
    <m/>
    <m/>
    <m/>
    <m/>
    <m/>
    <m/>
    <m/>
    <x v="1"/>
    <n v="2.9"/>
    <n v="2.6"/>
    <n v="2.75"/>
    <n v="5.5"/>
    <n v="5.5"/>
    <m/>
    <m/>
    <m/>
    <m/>
    <s v="intact"/>
    <n v="5"/>
    <n v="0.05"/>
    <n v="0.05"/>
    <s v="e"/>
    <s v="sc"/>
    <s v="esc"/>
    <s v="canopy"/>
    <m/>
    <m/>
    <n v="5.5"/>
    <n v="0.9900000000000001"/>
    <m/>
    <m/>
    <m/>
    <m/>
  </r>
  <r>
    <s v="DMDSFL1"/>
    <n v="3"/>
    <s v="BT2571"/>
    <x v="10"/>
    <n v="2"/>
    <n v="11.9"/>
    <n v="11"/>
    <n v="12.2"/>
    <m/>
    <m/>
    <m/>
    <m/>
    <m/>
    <m/>
    <m/>
    <x v="0"/>
    <n v="1.3"/>
    <n v="0.7"/>
    <n v="1"/>
    <n v="7"/>
    <n v="4.5"/>
    <m/>
    <m/>
    <m/>
    <s v="canopy"/>
    <s v="canopy"/>
    <n v="75"/>
    <n v="0.75"/>
    <n v="0.75"/>
    <s v="c"/>
    <s v="ls"/>
    <s v="cls"/>
    <s v="stem"/>
    <n v="2.2000000000000002"/>
    <n v="1.8"/>
    <m/>
    <n v="0.31114285714285722"/>
    <n v="0.99"/>
    <n v="54"/>
    <m/>
    <m/>
  </r>
  <r>
    <s v="DMDSFL1"/>
    <n v="3"/>
    <s v="BT2572"/>
    <x v="10"/>
    <n v="1"/>
    <n v="12.4"/>
    <m/>
    <m/>
    <m/>
    <m/>
    <m/>
    <m/>
    <m/>
    <m/>
    <m/>
    <x v="0"/>
    <n v="0.9"/>
    <n v="0.9"/>
    <n v="0.9"/>
    <n v="7"/>
    <n v="4.5"/>
    <m/>
    <m/>
    <m/>
    <s v="canopy"/>
    <s v="canopy"/>
    <n v="75"/>
    <n v="0.75"/>
    <n v="0.75"/>
    <s v="c"/>
    <s v="ls"/>
    <s v="cls"/>
    <s v="stem"/>
    <n v="3"/>
    <n v="1.3"/>
    <m/>
    <n v="0.42428571428571427"/>
    <n v="0.99"/>
    <n v="19"/>
    <m/>
    <m/>
  </r>
  <r>
    <s v="DMDSFHnew2"/>
    <n v="4"/>
    <s v="BT2573"/>
    <x v="26"/>
    <n v="2"/>
    <n v="52.7"/>
    <n v="27.8"/>
    <m/>
    <m/>
    <m/>
    <m/>
    <m/>
    <m/>
    <m/>
    <m/>
    <x v="1"/>
    <n v="3"/>
    <n v="3.2"/>
    <n v="3.1"/>
    <n v="26.4"/>
    <n v="26.4"/>
    <m/>
    <m/>
    <m/>
    <m/>
    <s v="intact"/>
    <n v="10"/>
    <n v="0.1"/>
    <n v="0.1"/>
    <s v="e"/>
    <s v="c"/>
    <s v="ec"/>
    <s v="canopy"/>
    <m/>
    <m/>
    <n v="26.4"/>
    <n v="0.9900000000000001"/>
    <m/>
    <m/>
    <m/>
    <m/>
  </r>
  <r>
    <s v="DMDSFHnew2"/>
    <n v="4"/>
    <s v="BT2574"/>
    <x v="26"/>
    <n v="1"/>
    <n v="52"/>
    <m/>
    <m/>
    <m/>
    <m/>
    <m/>
    <m/>
    <m/>
    <m/>
    <m/>
    <x v="1"/>
    <n v="3.7"/>
    <n v="2.8"/>
    <n v="3.25"/>
    <n v="23.4"/>
    <n v="23.4"/>
    <m/>
    <m/>
    <m/>
    <m/>
    <s v="intact"/>
    <n v="5"/>
    <n v="0.05"/>
    <n v="0.05"/>
    <s v="e"/>
    <s v="c"/>
    <s v="ec"/>
    <s v="canopy"/>
    <m/>
    <m/>
    <n v="23.4"/>
    <n v="0.9900000000000001"/>
    <m/>
    <m/>
    <m/>
    <m/>
  </r>
  <r>
    <s v="DMDSFHnew2"/>
    <n v="4"/>
    <s v="BT2575"/>
    <x v="2"/>
    <n v="1"/>
    <n v="20.7"/>
    <m/>
    <m/>
    <m/>
    <m/>
    <m/>
    <m/>
    <m/>
    <m/>
    <m/>
    <x v="1"/>
    <n v="1.2"/>
    <n v="0.9"/>
    <n v="1.05"/>
    <n v="16"/>
    <n v="11.4"/>
    <m/>
    <m/>
    <m/>
    <s v="canopy"/>
    <s v="canopy"/>
    <n v="70"/>
    <n v="0.70000000000000007"/>
    <n v="0.70000000000000007"/>
    <s v="e"/>
    <s v="s"/>
    <s v="es"/>
    <s v="stem"/>
    <m/>
    <n v="8.9"/>
    <n v="11.4"/>
    <n v="0.70537500000000009"/>
    <m/>
    <m/>
    <m/>
    <m/>
  </r>
  <r>
    <s v="DMDSFHnew2"/>
    <n v="4"/>
    <s v="BT2576"/>
    <x v="2"/>
    <n v="1"/>
    <n v="28.2"/>
    <m/>
    <m/>
    <m/>
    <m/>
    <m/>
    <m/>
    <m/>
    <m/>
    <m/>
    <x v="1"/>
    <n v="2"/>
    <n v="2.6"/>
    <n v="2.2999999999999998"/>
    <n v="19.8"/>
    <n v="19.8"/>
    <m/>
    <m/>
    <m/>
    <m/>
    <s v="intact"/>
    <n v="20"/>
    <n v="0.2"/>
    <n v="0.2"/>
    <s v="e"/>
    <s v="sc"/>
    <s v="esc"/>
    <s v="canopy"/>
    <m/>
    <m/>
    <n v="19.8"/>
    <n v="0.9900000000000001"/>
    <m/>
    <m/>
    <m/>
    <m/>
  </r>
  <r>
    <s v="DMDSFHnew2"/>
    <n v="4"/>
    <s v="BT2577"/>
    <x v="2"/>
    <n v="1"/>
    <n v="25.2"/>
    <m/>
    <m/>
    <m/>
    <m/>
    <m/>
    <m/>
    <m/>
    <m/>
    <m/>
    <x v="1"/>
    <n v="1.4"/>
    <n v="1.4"/>
    <n v="1.4"/>
    <n v="16.399999999999999"/>
    <n v="16.399999999999999"/>
    <m/>
    <m/>
    <m/>
    <m/>
    <s v="intact"/>
    <n v="10"/>
    <n v="0.1"/>
    <n v="0.1"/>
    <s v="e"/>
    <s v="sc"/>
    <s v="esc"/>
    <s v="canopy"/>
    <m/>
    <m/>
    <n v="16.399999999999999"/>
    <n v="0.9900000000000001"/>
    <m/>
    <m/>
    <m/>
    <m/>
  </r>
  <r>
    <s v="DMDSFHnew2"/>
    <n v="4"/>
    <s v="BT2578"/>
    <x v="26"/>
    <n v="1"/>
    <n v="35.200000000000003"/>
    <m/>
    <m/>
    <m/>
    <m/>
    <m/>
    <m/>
    <m/>
    <m/>
    <m/>
    <x v="0"/>
    <n v="2.4"/>
    <n v="2.6"/>
    <n v="2.5"/>
    <n v="22.4"/>
    <n v="22.4"/>
    <m/>
    <m/>
    <m/>
    <m/>
    <s v="intact"/>
    <n v="10"/>
    <n v="0.1"/>
    <n v="0.1"/>
    <s v="e"/>
    <s v="c"/>
    <s v="ec"/>
    <s v="canopy"/>
    <m/>
    <m/>
    <n v="22.4"/>
    <n v="0.9900000000000001"/>
    <m/>
    <m/>
    <m/>
    <m/>
  </r>
  <r>
    <s v="DMDSFHnew2"/>
    <n v="4"/>
    <s v="BT2579"/>
    <x v="41"/>
    <n v="1"/>
    <n v="68.5"/>
    <m/>
    <m/>
    <m/>
    <m/>
    <m/>
    <m/>
    <m/>
    <m/>
    <m/>
    <x v="1"/>
    <n v="10"/>
    <n v="10"/>
    <n v="10"/>
    <n v="25.2"/>
    <n v="25.2"/>
    <m/>
    <m/>
    <m/>
    <m/>
    <s v="intact"/>
    <n v="20"/>
    <n v="0.2"/>
    <n v="0.2"/>
    <s v="e"/>
    <s v="c"/>
    <s v="ec"/>
    <s v="canopy"/>
    <m/>
    <m/>
    <n v="25.2"/>
    <n v="0.9900000000000001"/>
    <m/>
    <m/>
    <m/>
    <m/>
  </r>
  <r>
    <s v="DMDSFHnew2"/>
    <n v="4"/>
    <s v="BT2580"/>
    <x v="41"/>
    <n v="1"/>
    <n v="41.7"/>
    <m/>
    <m/>
    <m/>
    <m/>
    <m/>
    <m/>
    <m/>
    <m/>
    <m/>
    <x v="1"/>
    <n v="3.6"/>
    <n v="3"/>
    <n v="3.3"/>
    <n v="27.2"/>
    <n v="27.2"/>
    <m/>
    <m/>
    <m/>
    <m/>
    <s v="intact"/>
    <n v="20"/>
    <n v="0.2"/>
    <n v="0.2"/>
    <s v="e"/>
    <s v="sc"/>
    <s v="esc"/>
    <s v="canopy"/>
    <m/>
    <m/>
    <n v="27.2"/>
    <n v="0.9900000000000001"/>
    <m/>
    <m/>
    <m/>
    <m/>
  </r>
  <r>
    <s v="DMDSFHnew2"/>
    <n v="4"/>
    <s v="BT2581"/>
    <x v="41"/>
    <n v="1"/>
    <n v="30.9"/>
    <m/>
    <m/>
    <m/>
    <m/>
    <m/>
    <m/>
    <m/>
    <m/>
    <m/>
    <x v="0"/>
    <n v="3.3"/>
    <n v="2.7"/>
    <n v="3"/>
    <n v="16.600000000000001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Hnew2"/>
    <n v="4"/>
    <s v="BT2582"/>
    <x v="26"/>
    <n v="1"/>
    <n v="29.6"/>
    <m/>
    <m/>
    <m/>
    <m/>
    <m/>
    <m/>
    <m/>
    <m/>
    <m/>
    <x v="1"/>
    <n v="4.2"/>
    <n v="3.5"/>
    <n v="3.85"/>
    <n v="16.8"/>
    <n v="16.8"/>
    <m/>
    <m/>
    <m/>
    <m/>
    <s v="intact"/>
    <n v="5"/>
    <n v="0.05"/>
    <n v="0.05"/>
    <s v="e"/>
    <s v="c"/>
    <s v="ec"/>
    <s v="canopy"/>
    <m/>
    <m/>
    <n v="16.8"/>
    <n v="0.9900000000000001"/>
    <m/>
    <m/>
    <m/>
    <m/>
  </r>
  <r>
    <s v="DMDSFHnew2"/>
    <n v="4"/>
    <s v="BT2583"/>
    <x v="26"/>
    <n v="1"/>
    <n v="38.9"/>
    <m/>
    <m/>
    <m/>
    <m/>
    <m/>
    <m/>
    <m/>
    <m/>
    <m/>
    <x v="1"/>
    <n v="2.9"/>
    <n v="2.5"/>
    <n v="2.7"/>
    <n v="24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Hnew2"/>
    <n v="4"/>
    <s v="BT2584"/>
    <x v="26"/>
    <n v="2"/>
    <n v="25.3"/>
    <n v="25.7"/>
    <m/>
    <m/>
    <m/>
    <m/>
    <m/>
    <m/>
    <m/>
    <m/>
    <x v="0"/>
    <n v="4.0999999999999996"/>
    <n v="3.2"/>
    <n v="3.65"/>
    <n v="17.8"/>
    <n v="17.8"/>
    <m/>
    <m/>
    <m/>
    <m/>
    <s v="intact"/>
    <n v="10"/>
    <n v="0.1"/>
    <n v="0.1"/>
    <s v="e"/>
    <s v="sc"/>
    <s v="esc"/>
    <s v="canopy"/>
    <m/>
    <m/>
    <n v="17.8"/>
    <n v="0.9900000000000001"/>
    <m/>
    <m/>
    <m/>
    <m/>
  </r>
  <r>
    <s v="DMDSFHnew2"/>
    <n v="4"/>
    <s v="BT2585"/>
    <x v="26"/>
    <n v="1"/>
    <n v="21.9"/>
    <m/>
    <m/>
    <m/>
    <m/>
    <m/>
    <m/>
    <m/>
    <m/>
    <m/>
    <x v="0"/>
    <n v="2.1"/>
    <n v="3"/>
    <n v="2.5499999999999998"/>
    <n v="12.2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Hnew2"/>
    <n v="4"/>
    <s v="BT2586"/>
    <x v="41"/>
    <n v="1"/>
    <n v="60.6"/>
    <m/>
    <m/>
    <m/>
    <m/>
    <m/>
    <m/>
    <m/>
    <m/>
    <m/>
    <x v="1"/>
    <n v="5"/>
    <n v="5"/>
    <n v="5"/>
    <n v="23.8"/>
    <n v="23.8"/>
    <m/>
    <m/>
    <m/>
    <m/>
    <s v="intact"/>
    <n v="15"/>
    <n v="0.15"/>
    <n v="0.15"/>
    <s v="e"/>
    <s v="c"/>
    <s v="ec"/>
    <s v="canopy"/>
    <m/>
    <m/>
    <n v="23.8"/>
    <n v="0.9900000000000001"/>
    <m/>
    <m/>
    <m/>
    <m/>
  </r>
  <r>
    <s v="DMDSFHnew2"/>
    <n v="4"/>
    <s v="BT2587"/>
    <x v="41"/>
    <n v="1"/>
    <n v="46.9"/>
    <m/>
    <m/>
    <m/>
    <m/>
    <m/>
    <m/>
    <m/>
    <m/>
    <m/>
    <x v="0"/>
    <n v="4.4000000000000004"/>
    <n v="3.5"/>
    <n v="3.95"/>
    <n v="24.8"/>
    <n v="24.8"/>
    <m/>
    <m/>
    <m/>
    <m/>
    <s v="intact"/>
    <n v="10"/>
    <n v="0.1"/>
    <n v="0.1"/>
    <s v="e"/>
    <s v="c"/>
    <s v="ec"/>
    <s v="canopy"/>
    <m/>
    <m/>
    <n v="24.8"/>
    <n v="0.9900000000000001"/>
    <m/>
    <m/>
    <m/>
    <m/>
  </r>
  <r>
    <s v="DMDSFHnew2"/>
    <n v="4"/>
    <s v="BT2588"/>
    <x v="26"/>
    <n v="1"/>
    <n v="30.9"/>
    <m/>
    <m/>
    <m/>
    <m/>
    <m/>
    <m/>
    <m/>
    <m/>
    <m/>
    <x v="1"/>
    <n v="3.8"/>
    <n v="2.9"/>
    <n v="3.3499999999999996"/>
    <n v="23.4"/>
    <n v="23.4"/>
    <m/>
    <m/>
    <m/>
    <m/>
    <s v="intact"/>
    <n v="10"/>
    <n v="0.1"/>
    <n v="0.1"/>
    <s v="e"/>
    <s v="c"/>
    <s v="ec"/>
    <s v="canopy"/>
    <m/>
    <m/>
    <n v="23.4"/>
    <n v="0.9900000000000001"/>
    <m/>
    <m/>
    <m/>
    <m/>
  </r>
  <r>
    <s v="DMDSFHnew2"/>
    <n v="4"/>
    <s v="BT2589"/>
    <x v="2"/>
    <n v="1"/>
    <n v="25.5"/>
    <m/>
    <m/>
    <m/>
    <m/>
    <m/>
    <m/>
    <m/>
    <m/>
    <m/>
    <x v="1"/>
    <n v="1.4"/>
    <n v="0.9"/>
    <n v="1.1499999999999999"/>
    <n v="19.2"/>
    <n v="10.4"/>
    <m/>
    <m/>
    <m/>
    <s v="canopy"/>
    <s v="canopy"/>
    <n v="75"/>
    <n v="0.75"/>
    <n v="0.75"/>
    <s v="e"/>
    <s v="s"/>
    <s v="es"/>
    <s v="stem"/>
    <m/>
    <n v="8.4"/>
    <n v="10.4"/>
    <n v="0.53625000000000012"/>
    <m/>
    <m/>
    <m/>
    <m/>
  </r>
  <r>
    <s v="DMDSFHnew2"/>
    <n v="4"/>
    <s v="BT2590"/>
    <x v="41"/>
    <n v="1"/>
    <n v="57.4"/>
    <m/>
    <m/>
    <m/>
    <m/>
    <m/>
    <m/>
    <m/>
    <m/>
    <m/>
    <x v="1"/>
    <n v="4.7"/>
    <n v="5"/>
    <n v="4.8499999999999996"/>
    <n v="21"/>
    <n v="21"/>
    <m/>
    <m/>
    <m/>
    <m/>
    <s v="intact"/>
    <n v="15"/>
    <n v="0.15"/>
    <n v="0.15"/>
    <s v="e"/>
    <s v="sc"/>
    <s v="esc"/>
    <s v="canopy"/>
    <m/>
    <m/>
    <n v="21"/>
    <n v="0.9900000000000001"/>
    <m/>
    <m/>
    <m/>
    <m/>
  </r>
  <r>
    <s v="DMDSFHnew2"/>
    <n v="4"/>
    <s v="BT2591"/>
    <x v="26"/>
    <n v="1"/>
    <n v="60.5"/>
    <m/>
    <m/>
    <m/>
    <m/>
    <m/>
    <m/>
    <m/>
    <m/>
    <m/>
    <x v="0"/>
    <n v="4"/>
    <n v="5"/>
    <n v="4.5"/>
    <n v="23.5"/>
    <n v="23.5"/>
    <m/>
    <m/>
    <m/>
    <m/>
    <s v="intact"/>
    <n v="5"/>
    <n v="0.05"/>
    <n v="0.05"/>
    <s v="e"/>
    <s v="c"/>
    <s v="ec"/>
    <s v="canopy"/>
    <m/>
    <m/>
    <n v="23.5"/>
    <n v="0.9900000000000001"/>
    <m/>
    <m/>
    <m/>
    <m/>
  </r>
  <r>
    <s v="DMDSFHnew2"/>
    <n v="4"/>
    <s v="BT2592"/>
    <x v="26"/>
    <n v="1"/>
    <n v="32.799999999999997"/>
    <m/>
    <m/>
    <m/>
    <m/>
    <m/>
    <m/>
    <m/>
    <m/>
    <m/>
    <x v="0"/>
    <n v="3.9"/>
    <n v="3.4"/>
    <n v="3.65"/>
    <n v="21.6"/>
    <n v="0.01"/>
    <s v="&lt;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Hnew2"/>
    <n v="4"/>
    <s v="BT2593"/>
    <x v="2"/>
    <n v="1"/>
    <n v="28.7"/>
    <m/>
    <m/>
    <m/>
    <m/>
    <m/>
    <m/>
    <m/>
    <m/>
    <m/>
    <x v="1"/>
    <n v="0.8"/>
    <n v="0.99"/>
    <n v="0.89500000000000002"/>
    <n v="17.600000000000001"/>
    <n v="17.600000000000001"/>
    <m/>
    <m/>
    <m/>
    <m/>
    <s v="intact"/>
    <n v="10"/>
    <n v="0.1"/>
    <n v="0.1"/>
    <s v="e"/>
    <s v="sc"/>
    <s v="esc"/>
    <s v="canopy"/>
    <m/>
    <m/>
    <n v="17.600000000000001"/>
    <n v="0.9900000000000001"/>
    <m/>
    <m/>
    <m/>
    <m/>
  </r>
  <r>
    <s v="DMDSFHnew2"/>
    <n v="4"/>
    <s v="BT2594"/>
    <x v="26"/>
    <n v="1"/>
    <n v="32.4"/>
    <m/>
    <m/>
    <m/>
    <m/>
    <m/>
    <m/>
    <m/>
    <m/>
    <m/>
    <x v="1"/>
    <n v="3.4"/>
    <n v="3.2"/>
    <n v="3.3"/>
    <n v="23.4"/>
    <n v="23.4"/>
    <m/>
    <m/>
    <m/>
    <m/>
    <s v="intact"/>
    <n v="10"/>
    <n v="0.1"/>
    <n v="0.1"/>
    <s v="e"/>
    <s v="c"/>
    <s v="ec"/>
    <s v="canopy"/>
    <m/>
    <m/>
    <n v="23.4"/>
    <n v="0.9900000000000001"/>
    <m/>
    <m/>
    <m/>
    <m/>
  </r>
  <r>
    <s v="DMDSFHnew2"/>
    <n v="4"/>
    <s v="BT2595"/>
    <x v="26"/>
    <n v="1"/>
    <n v="37"/>
    <m/>
    <m/>
    <m/>
    <m/>
    <m/>
    <m/>
    <m/>
    <m/>
    <m/>
    <x v="1"/>
    <n v="1.9"/>
    <n v="3.1"/>
    <n v="2.5"/>
    <n v="26.8"/>
    <n v="26.8"/>
    <m/>
    <m/>
    <m/>
    <m/>
    <s v="intact"/>
    <n v="10"/>
    <n v="0.1"/>
    <n v="0.1"/>
    <s v="e"/>
    <s v="c"/>
    <s v="ec"/>
    <s v="canopy"/>
    <m/>
    <m/>
    <n v="26.8"/>
    <n v="0.9900000000000001"/>
    <m/>
    <m/>
    <m/>
    <m/>
  </r>
  <r>
    <s v="DMDSFHnew2"/>
    <n v="4"/>
    <s v="BT2596"/>
    <x v="26"/>
    <n v="1"/>
    <n v="35"/>
    <m/>
    <m/>
    <m/>
    <m/>
    <m/>
    <m/>
    <m/>
    <m/>
    <m/>
    <x v="0"/>
    <n v="3.9"/>
    <n v="2.8"/>
    <n v="3.3499999999999996"/>
    <n v="23.8"/>
    <n v="23.8"/>
    <m/>
    <m/>
    <m/>
    <m/>
    <s v="intact"/>
    <n v="0.01"/>
    <n v="1E-4"/>
    <n v="1E-4"/>
    <s v="e"/>
    <s v="c"/>
    <s v="ec"/>
    <s v="canopy"/>
    <m/>
    <m/>
    <n v="23.8"/>
    <n v="0.9900000000000001"/>
    <m/>
    <m/>
    <m/>
    <m/>
  </r>
  <r>
    <s v="DMDSFHnew2"/>
    <n v="4"/>
    <s v="BT2597"/>
    <x v="26"/>
    <n v="1"/>
    <n v="23.7"/>
    <m/>
    <m/>
    <m/>
    <m/>
    <m/>
    <m/>
    <m/>
    <m/>
    <m/>
    <x v="1"/>
    <n v="2.2000000000000002"/>
    <n v="1.9"/>
    <n v="2.0499999999999998"/>
    <n v="21.2"/>
    <n v="21.2"/>
    <m/>
    <m/>
    <m/>
    <m/>
    <s v="intact"/>
    <n v="10"/>
    <n v="0.1"/>
    <n v="0.1"/>
    <s v="e"/>
    <s v="sc"/>
    <s v="esc"/>
    <s v="canopy"/>
    <m/>
    <m/>
    <n v="21.2"/>
    <n v="0.9900000000000001"/>
    <m/>
    <m/>
    <m/>
    <m/>
  </r>
  <r>
    <s v="DMDSFHnew2"/>
    <n v="3"/>
    <s v="BT2598"/>
    <x v="2"/>
    <n v="1"/>
    <n v="17"/>
    <m/>
    <m/>
    <m/>
    <m/>
    <m/>
    <m/>
    <m/>
    <m/>
    <m/>
    <x v="0"/>
    <n v="1.3"/>
    <n v="0.9"/>
    <n v="1.1000000000000001"/>
    <n v="13.2"/>
    <n v="0.01"/>
    <n v="2013"/>
    <s v="tree"/>
    <m/>
    <m/>
    <s v="tree"/>
    <n v="100"/>
    <n v="0.99"/>
    <n v="1"/>
    <s v="d"/>
    <m/>
    <s v="d"/>
    <s v="dead"/>
    <m/>
    <m/>
    <n v="0.01"/>
    <n v="0.01"/>
    <m/>
    <m/>
    <m/>
    <m/>
  </r>
  <r>
    <s v="DMDSFHnew2"/>
    <n v="3"/>
    <s v="BT2599"/>
    <x v="2"/>
    <n v="1"/>
    <n v="18.899999999999999"/>
    <m/>
    <m/>
    <m/>
    <m/>
    <m/>
    <m/>
    <m/>
    <m/>
    <m/>
    <x v="1"/>
    <n v="1.7"/>
    <n v="1.1000000000000001"/>
    <n v="1.4"/>
    <n v="14.4"/>
    <n v="14.4"/>
    <m/>
    <m/>
    <m/>
    <m/>
    <s v="intact"/>
    <n v="5"/>
    <n v="0.05"/>
    <n v="0.05"/>
    <s v="e"/>
    <s v="sc"/>
    <s v="esc"/>
    <s v="canopy"/>
    <m/>
    <m/>
    <n v="14.4"/>
    <n v="0.9900000000000001"/>
    <m/>
    <m/>
    <m/>
    <m/>
  </r>
  <r>
    <s v="DMDSFHnew2"/>
    <n v="3"/>
    <s v="BT2600"/>
    <x v="2"/>
    <n v="1"/>
    <n v="16.5"/>
    <m/>
    <m/>
    <m/>
    <m/>
    <m/>
    <m/>
    <m/>
    <m/>
    <m/>
    <x v="0"/>
    <n v="1.1000000000000001"/>
    <n v="0.99"/>
    <n v="1.0449999999999999"/>
    <n v="11.6"/>
    <n v="11.6"/>
    <m/>
    <s v="tree"/>
    <m/>
    <m/>
    <s v="tree"/>
    <n v="100"/>
    <n v="0.99"/>
    <n v="1"/>
    <s v="d"/>
    <m/>
    <s v="d"/>
    <s v="dead"/>
    <m/>
    <m/>
    <n v="11.6"/>
    <n v="0.9900000000000001"/>
    <m/>
    <m/>
    <m/>
    <m/>
  </r>
  <r>
    <s v="DMDSFHnew2"/>
    <n v="3"/>
    <s v="BT2601"/>
    <x v="2"/>
    <n v="1"/>
    <n v="17.100000000000001"/>
    <m/>
    <m/>
    <m/>
    <m/>
    <m/>
    <m/>
    <m/>
    <m/>
    <m/>
    <x v="0"/>
    <n v="1.8"/>
    <n v="0.6"/>
    <n v="1.2"/>
    <n v="9.6"/>
    <n v="0.01"/>
    <s v="&gt;2013"/>
    <s v="tree"/>
    <m/>
    <m/>
    <s v="tree"/>
    <n v="100"/>
    <n v="0.99"/>
    <n v="1"/>
    <s v="d"/>
    <m/>
    <s v="d"/>
    <s v="dead"/>
    <m/>
    <m/>
    <n v="0.01"/>
    <n v="0.01"/>
    <m/>
    <m/>
    <s v="dead recent drought"/>
    <m/>
  </r>
  <r>
    <s v="DMDSFHnew2"/>
    <n v="4"/>
    <s v="BT2602"/>
    <x v="2"/>
    <n v="1"/>
    <n v="22.2"/>
    <m/>
    <m/>
    <m/>
    <m/>
    <m/>
    <m/>
    <m/>
    <m/>
    <m/>
    <x v="1"/>
    <n v="1.3"/>
    <n v="1.6"/>
    <n v="1.4500000000000002"/>
    <n v="15.2"/>
    <n v="15.2"/>
    <m/>
    <m/>
    <m/>
    <m/>
    <s v="intact"/>
    <n v="5"/>
    <n v="0.05"/>
    <n v="0.05"/>
    <s v="e"/>
    <s v="sc"/>
    <s v="esc"/>
    <s v="canopy"/>
    <m/>
    <m/>
    <n v="15.2"/>
    <n v="0.990000000000000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166E5-9525-C142-8360-6F6D18759FB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1" firstHeaderRow="1" firstDataRow="1" firstDataCol="1"/>
  <pivotFields count="41">
    <pivotField showAll="0"/>
    <pivotField numFmtId="1" showAll="0"/>
    <pivotField dataField="1" showAll="0"/>
    <pivotField axis="axisRow" showAll="0">
      <items count="56">
        <item x="49"/>
        <item x="44"/>
        <item x="39"/>
        <item x="40"/>
        <item x="12"/>
        <item x="42"/>
        <item x="13"/>
        <item x="5"/>
        <item x="16"/>
        <item x="38"/>
        <item x="21"/>
        <item x="45"/>
        <item x="0"/>
        <item x="50"/>
        <item x="15"/>
        <item x="54"/>
        <item x="41"/>
        <item x="30"/>
        <item x="53"/>
        <item x="14"/>
        <item x="23"/>
        <item x="29"/>
        <item x="36"/>
        <item x="47"/>
        <item x="27"/>
        <item x="20"/>
        <item x="48"/>
        <item x="34"/>
        <item x="26"/>
        <item x="2"/>
        <item x="1"/>
        <item x="31"/>
        <item x="52"/>
        <item x="24"/>
        <item x="22"/>
        <item x="6"/>
        <item x="35"/>
        <item x="10"/>
        <item x="18"/>
        <item x="28"/>
        <item x="8"/>
        <item x="46"/>
        <item x="4"/>
        <item x="3"/>
        <item x="9"/>
        <item x="17"/>
        <item x="25"/>
        <item x="51"/>
        <item x="32"/>
        <item x="11"/>
        <item x="37"/>
        <item x="19"/>
        <item x="43"/>
        <item x="7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5"/>
  </rowFields>
  <rowItems count="158">
    <i>
      <x/>
    </i>
    <i r="1">
      <x/>
    </i>
    <i r="1">
      <x v="1"/>
    </i>
    <i>
      <x v="1"/>
    </i>
    <i r="1">
      <x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>
      <x v="14"/>
    </i>
    <i r="1">
      <x/>
    </i>
    <i r="1">
      <x v="1"/>
    </i>
    <i>
      <x v="15"/>
    </i>
    <i r="1">
      <x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 r="1">
      <x v="2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 r="1">
      <x v="2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 v="1"/>
    </i>
    <i>
      <x v="48"/>
    </i>
    <i r="1">
      <x/>
    </i>
    <i>
      <x v="49"/>
    </i>
    <i r="1">
      <x/>
    </i>
    <i r="1">
      <x v="1"/>
    </i>
    <i>
      <x v="50"/>
    </i>
    <i r="1">
      <x/>
    </i>
    <i>
      <x v="51"/>
    </i>
    <i r="1">
      <x/>
    </i>
    <i r="1">
      <x v="1"/>
    </i>
    <i>
      <x v="52"/>
    </i>
    <i r="1">
      <x/>
    </i>
    <i r="1">
      <x v="1"/>
    </i>
    <i>
      <x v="53"/>
    </i>
    <i r="1">
      <x/>
    </i>
    <i r="1">
      <x v="1"/>
    </i>
    <i>
      <x v="54"/>
    </i>
    <i r="1">
      <x/>
    </i>
    <i t="grand">
      <x/>
    </i>
  </rowItems>
  <colItems count="1">
    <i/>
  </colItems>
  <dataFields count="1">
    <dataField name="Count of tree_i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4D426-BCB6-934C-9521-B44C7ED1FA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" firstHeaderRow="1" firstDataRow="2" firstDataCol="0"/>
  <pivotFields count="1">
    <pivotField axis="axisCol" showAll="0">
      <items count="7">
        <item x="2"/>
        <item x="4"/>
        <item x="3"/>
        <item x="0"/>
        <item x="1"/>
        <item x="5"/>
        <item t="default"/>
      </items>
    </pivotField>
  </pivotFields>
  <rowItems count="1">
    <i/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DEF03-7E11-1447-8282-482F35ADAC6B}">
  <dimension ref="A3:B161"/>
  <sheetViews>
    <sheetView topLeftCell="A23" workbookViewId="0">
      <selection activeCell="A3" sqref="A3"/>
    </sheetView>
  </sheetViews>
  <sheetFormatPr baseColWidth="10" defaultColWidth="11" defaultRowHeight="16"/>
  <cols>
    <col min="1" max="1" width="20.5" bestFit="1" customWidth="1"/>
    <col min="2" max="2" width="14.33203125" bestFit="1" customWidth="1"/>
    <col min="3" max="3" width="6.6640625" bestFit="1" customWidth="1"/>
    <col min="4" max="4" width="6.83203125" bestFit="1" customWidth="1"/>
    <col min="5" max="5" width="6.1640625" bestFit="1" customWidth="1"/>
    <col min="6" max="6" width="6.6640625" bestFit="1" customWidth="1"/>
    <col min="7" max="7" width="5.6640625" bestFit="1" customWidth="1"/>
    <col min="8" max="8" width="6.6640625" bestFit="1" customWidth="1"/>
    <col min="9" max="9" width="6.5" bestFit="1" customWidth="1"/>
    <col min="10" max="10" width="6.83203125" bestFit="1" customWidth="1"/>
    <col min="11" max="11" width="10.1640625" bestFit="1" customWidth="1"/>
    <col min="12" max="12" width="6.6640625" bestFit="1" customWidth="1"/>
    <col min="13" max="13" width="7.1640625" bestFit="1" customWidth="1"/>
    <col min="14" max="14" width="8.5" bestFit="1" customWidth="1"/>
    <col min="15" max="15" width="18.33203125" bestFit="1" customWidth="1"/>
    <col min="16" max="16" width="6.6640625" bestFit="1" customWidth="1"/>
    <col min="17" max="17" width="7.33203125" bestFit="1" customWidth="1"/>
    <col min="18" max="18" width="7" bestFit="1" customWidth="1"/>
    <col min="19" max="20" width="6.5" bestFit="1" customWidth="1"/>
    <col min="21" max="21" width="9" bestFit="1" customWidth="1"/>
    <col min="22" max="22" width="7.33203125" bestFit="1" customWidth="1"/>
    <col min="23" max="23" width="6.83203125" bestFit="1" customWidth="1"/>
    <col min="24" max="24" width="5.83203125" bestFit="1" customWidth="1"/>
    <col min="25" max="25" width="7.1640625" bestFit="1" customWidth="1"/>
    <col min="26" max="26" width="6.5" bestFit="1" customWidth="1"/>
    <col min="27" max="27" width="7.1640625" bestFit="1" customWidth="1"/>
    <col min="28" max="28" width="6.6640625" bestFit="1" customWidth="1"/>
    <col min="29" max="29" width="5.6640625" bestFit="1" customWidth="1"/>
    <col min="30" max="30" width="6" bestFit="1" customWidth="1"/>
    <col min="31" max="31" width="6.6640625" bestFit="1" customWidth="1"/>
    <col min="32" max="33" width="7.83203125" bestFit="1" customWidth="1"/>
    <col min="34" max="34" width="7.1640625" bestFit="1" customWidth="1"/>
    <col min="35" max="35" width="7.83203125" bestFit="1" customWidth="1"/>
    <col min="36" max="37" width="6.6640625" bestFit="1" customWidth="1"/>
    <col min="38" max="38" width="7.83203125" bestFit="1" customWidth="1"/>
    <col min="39" max="39" width="5.6640625" bestFit="1" customWidth="1"/>
    <col min="40" max="40" width="7" bestFit="1" customWidth="1"/>
    <col min="41" max="41" width="5.83203125" bestFit="1" customWidth="1"/>
    <col min="42" max="42" width="6.1640625" bestFit="1" customWidth="1"/>
    <col min="43" max="44" width="7" bestFit="1" customWidth="1"/>
    <col min="45" max="46" width="6.5" bestFit="1" customWidth="1"/>
    <col min="47" max="47" width="6.83203125" bestFit="1" customWidth="1"/>
    <col min="48" max="48" width="6.6640625" bestFit="1" customWidth="1"/>
    <col min="49" max="49" width="7" bestFit="1" customWidth="1"/>
    <col min="50" max="50" width="8.33203125" bestFit="1" customWidth="1"/>
    <col min="51" max="51" width="6.6640625" bestFit="1" customWidth="1"/>
    <col min="52" max="52" width="6.1640625" bestFit="1" customWidth="1"/>
    <col min="53" max="53" width="5.5" bestFit="1" customWidth="1"/>
    <col min="54" max="54" width="7.33203125" bestFit="1" customWidth="1"/>
    <col min="55" max="55" width="4.5" bestFit="1" customWidth="1"/>
    <col min="56" max="56" width="11" bestFit="1" customWidth="1"/>
  </cols>
  <sheetData>
    <row r="3" spans="1:2">
      <c r="A3" s="38" t="s">
        <v>10181</v>
      </c>
      <c r="B3" t="s">
        <v>10182</v>
      </c>
    </row>
    <row r="4" spans="1:2">
      <c r="A4" s="17" t="s">
        <v>185</v>
      </c>
      <c r="B4" s="10">
        <v>137</v>
      </c>
    </row>
    <row r="5" spans="1:2">
      <c r="A5" s="39" t="s">
        <v>26</v>
      </c>
      <c r="B5" s="10">
        <v>124</v>
      </c>
    </row>
    <row r="6" spans="1:2">
      <c r="A6" s="39" t="s">
        <v>25</v>
      </c>
      <c r="B6" s="10">
        <v>13</v>
      </c>
    </row>
    <row r="7" spans="1:2">
      <c r="A7" s="17" t="s">
        <v>291</v>
      </c>
      <c r="B7" s="10">
        <v>5</v>
      </c>
    </row>
    <row r="8" spans="1:2">
      <c r="A8" s="39" t="s">
        <v>26</v>
      </c>
      <c r="B8" s="10">
        <v>5</v>
      </c>
    </row>
    <row r="9" spans="1:2">
      <c r="A9" s="17" t="s">
        <v>170</v>
      </c>
      <c r="B9" s="10">
        <v>44</v>
      </c>
    </row>
    <row r="10" spans="1:2">
      <c r="A10" s="39" t="s">
        <v>26</v>
      </c>
      <c r="B10" s="10">
        <v>40</v>
      </c>
    </row>
    <row r="11" spans="1:2">
      <c r="A11" s="39" t="s">
        <v>25</v>
      </c>
      <c r="B11" s="10">
        <v>4</v>
      </c>
    </row>
    <row r="12" spans="1:2">
      <c r="A12" s="17" t="s">
        <v>159</v>
      </c>
      <c r="B12" s="10">
        <v>53</v>
      </c>
    </row>
    <row r="13" spans="1:2">
      <c r="A13" s="39" t="s">
        <v>26</v>
      </c>
      <c r="B13" s="10">
        <v>40</v>
      </c>
    </row>
    <row r="14" spans="1:2">
      <c r="A14" s="39" t="s">
        <v>25</v>
      </c>
      <c r="B14" s="10">
        <v>13</v>
      </c>
    </row>
    <row r="15" spans="1:2">
      <c r="A15" s="17" t="s">
        <v>480</v>
      </c>
      <c r="B15" s="10">
        <v>2</v>
      </c>
    </row>
    <row r="16" spans="1:2">
      <c r="A16" s="39" t="s">
        <v>25</v>
      </c>
      <c r="B16" s="10">
        <v>2</v>
      </c>
    </row>
    <row r="17" spans="1:2">
      <c r="A17" s="17" t="s">
        <v>261</v>
      </c>
      <c r="B17" s="10">
        <v>14</v>
      </c>
    </row>
    <row r="18" spans="1:2">
      <c r="A18" s="39" t="s">
        <v>26</v>
      </c>
      <c r="B18" s="10">
        <v>1</v>
      </c>
    </row>
    <row r="19" spans="1:2">
      <c r="A19" s="39" t="s">
        <v>25</v>
      </c>
      <c r="B19" s="10">
        <v>13</v>
      </c>
    </row>
    <row r="20" spans="1:2">
      <c r="A20" s="17" t="s">
        <v>364</v>
      </c>
      <c r="B20" s="10">
        <v>64</v>
      </c>
    </row>
    <row r="21" spans="1:2">
      <c r="A21" s="39" t="s">
        <v>26</v>
      </c>
      <c r="B21" s="10">
        <v>34</v>
      </c>
    </row>
    <row r="22" spans="1:2">
      <c r="A22" s="39" t="s">
        <v>25</v>
      </c>
      <c r="B22" s="10">
        <v>30</v>
      </c>
    </row>
    <row r="23" spans="1:2">
      <c r="A23" s="17" t="s">
        <v>429</v>
      </c>
      <c r="B23" s="10">
        <v>19</v>
      </c>
    </row>
    <row r="24" spans="1:2">
      <c r="A24" s="39" t="s">
        <v>26</v>
      </c>
      <c r="B24" s="10">
        <v>17</v>
      </c>
    </row>
    <row r="25" spans="1:2">
      <c r="A25" s="39" t="s">
        <v>25</v>
      </c>
      <c r="B25" s="10">
        <v>2</v>
      </c>
    </row>
    <row r="26" spans="1:2">
      <c r="A26" s="17" t="s">
        <v>448</v>
      </c>
      <c r="B26" s="10">
        <v>10</v>
      </c>
    </row>
    <row r="27" spans="1:2">
      <c r="A27" s="39" t="s">
        <v>26</v>
      </c>
      <c r="B27" s="10">
        <v>8</v>
      </c>
    </row>
    <row r="28" spans="1:2">
      <c r="A28" s="39" t="s">
        <v>25</v>
      </c>
      <c r="B28" s="10">
        <v>2</v>
      </c>
    </row>
    <row r="29" spans="1:2">
      <c r="A29" s="17" t="s">
        <v>152</v>
      </c>
      <c r="B29" s="10">
        <v>3</v>
      </c>
    </row>
    <row r="30" spans="1:2">
      <c r="A30" s="39" t="s">
        <v>26</v>
      </c>
      <c r="B30" s="10">
        <v>2</v>
      </c>
    </row>
    <row r="31" spans="1:2">
      <c r="A31" s="39" t="s">
        <v>25</v>
      </c>
      <c r="B31" s="10">
        <v>1</v>
      </c>
    </row>
    <row r="32" spans="1:2">
      <c r="A32" s="17" t="s">
        <v>310</v>
      </c>
      <c r="B32" s="10">
        <v>5</v>
      </c>
    </row>
    <row r="33" spans="1:2">
      <c r="A33" s="39" t="s">
        <v>26</v>
      </c>
      <c r="B33" s="10">
        <v>3</v>
      </c>
    </row>
    <row r="34" spans="1:2">
      <c r="A34" s="39" t="s">
        <v>25</v>
      </c>
      <c r="B34" s="10">
        <v>2</v>
      </c>
    </row>
    <row r="35" spans="1:2">
      <c r="A35" s="17" t="s">
        <v>188</v>
      </c>
      <c r="B35" s="10">
        <v>66</v>
      </c>
    </row>
    <row r="36" spans="1:2">
      <c r="A36" s="39" t="s">
        <v>26</v>
      </c>
      <c r="B36" s="10">
        <v>56</v>
      </c>
    </row>
    <row r="37" spans="1:2">
      <c r="A37" s="39" t="s">
        <v>25</v>
      </c>
      <c r="B37" s="10">
        <v>10</v>
      </c>
    </row>
    <row r="38" spans="1:2">
      <c r="A38" s="17" t="s">
        <v>169</v>
      </c>
      <c r="B38" s="10">
        <v>358</v>
      </c>
    </row>
    <row r="39" spans="1:2">
      <c r="A39" s="39" t="s">
        <v>26</v>
      </c>
      <c r="B39" s="10">
        <v>269</v>
      </c>
    </row>
    <row r="40" spans="1:2">
      <c r="A40" s="39" t="s">
        <v>25</v>
      </c>
      <c r="B40" s="10">
        <v>89</v>
      </c>
    </row>
    <row r="41" spans="1:2">
      <c r="A41" s="17" t="s">
        <v>595</v>
      </c>
      <c r="B41" s="10">
        <v>1</v>
      </c>
    </row>
    <row r="42" spans="1:2">
      <c r="A42" s="39" t="s">
        <v>26</v>
      </c>
      <c r="B42" s="10">
        <v>1</v>
      </c>
    </row>
    <row r="43" spans="1:2">
      <c r="A43" s="17" t="s">
        <v>168</v>
      </c>
      <c r="B43" s="10">
        <v>32</v>
      </c>
    </row>
    <row r="44" spans="1:2">
      <c r="A44" s="39" t="s">
        <v>26</v>
      </c>
      <c r="B44" s="10">
        <v>21</v>
      </c>
    </row>
    <row r="45" spans="1:2">
      <c r="A45" s="39" t="s">
        <v>25</v>
      </c>
      <c r="B45" s="10">
        <v>11</v>
      </c>
    </row>
    <row r="46" spans="1:2">
      <c r="A46" s="17" t="s">
        <v>331</v>
      </c>
      <c r="B46" s="10">
        <v>8</v>
      </c>
    </row>
    <row r="47" spans="1:2">
      <c r="A47" s="39" t="s">
        <v>26</v>
      </c>
      <c r="B47" s="10">
        <v>8</v>
      </c>
    </row>
    <row r="48" spans="1:2">
      <c r="A48" s="17" t="s">
        <v>162</v>
      </c>
      <c r="B48" s="10">
        <v>48</v>
      </c>
    </row>
    <row r="49" spans="1:2">
      <c r="A49" s="39" t="s">
        <v>26</v>
      </c>
      <c r="B49" s="10">
        <v>41</v>
      </c>
    </row>
    <row r="50" spans="1:2">
      <c r="A50" s="39" t="s">
        <v>25</v>
      </c>
      <c r="B50" s="10">
        <v>7</v>
      </c>
    </row>
    <row r="51" spans="1:2">
      <c r="A51" s="17" t="s">
        <v>24</v>
      </c>
      <c r="B51" s="10">
        <v>34</v>
      </c>
    </row>
    <row r="52" spans="1:2">
      <c r="A52" s="39" t="s">
        <v>26</v>
      </c>
      <c r="B52" s="10">
        <v>24</v>
      </c>
    </row>
    <row r="53" spans="1:2">
      <c r="A53" s="39" t="s">
        <v>25</v>
      </c>
      <c r="B53" s="10">
        <v>10</v>
      </c>
    </row>
    <row r="54" spans="1:2">
      <c r="A54" s="17" t="s">
        <v>182</v>
      </c>
      <c r="B54" s="10">
        <v>11</v>
      </c>
    </row>
    <row r="55" spans="1:2">
      <c r="A55" s="39" t="s">
        <v>26</v>
      </c>
      <c r="B55" s="10">
        <v>9</v>
      </c>
    </row>
    <row r="56" spans="1:2">
      <c r="A56" s="39" t="s">
        <v>25</v>
      </c>
      <c r="B56" s="10">
        <v>2</v>
      </c>
    </row>
    <row r="57" spans="1:2">
      <c r="A57" s="17" t="s">
        <v>415</v>
      </c>
      <c r="B57" s="10">
        <v>7</v>
      </c>
    </row>
    <row r="58" spans="1:2">
      <c r="A58" s="39" t="s">
        <v>26</v>
      </c>
      <c r="B58" s="10">
        <v>7</v>
      </c>
    </row>
    <row r="59" spans="1:2">
      <c r="A59" s="17" t="s">
        <v>298</v>
      </c>
      <c r="B59" s="10">
        <v>12</v>
      </c>
    </row>
    <row r="60" spans="1:2">
      <c r="A60" s="39" t="s">
        <v>26</v>
      </c>
      <c r="B60" s="10">
        <v>8</v>
      </c>
    </row>
    <row r="61" spans="1:2">
      <c r="A61" s="39" t="s">
        <v>25</v>
      </c>
      <c r="B61" s="10">
        <v>4</v>
      </c>
    </row>
    <row r="62" spans="1:2">
      <c r="A62" s="17" t="s">
        <v>319</v>
      </c>
      <c r="B62" s="10">
        <v>57</v>
      </c>
    </row>
    <row r="63" spans="1:2">
      <c r="A63" s="39" t="s">
        <v>26</v>
      </c>
      <c r="B63" s="10">
        <v>9</v>
      </c>
    </row>
    <row r="64" spans="1:2">
      <c r="A64" s="39" t="s">
        <v>25</v>
      </c>
      <c r="B64" s="10">
        <v>48</v>
      </c>
    </row>
    <row r="65" spans="1:2">
      <c r="A65" s="17" t="s">
        <v>79</v>
      </c>
      <c r="B65" s="10">
        <v>99</v>
      </c>
    </row>
    <row r="66" spans="1:2">
      <c r="A66" s="39" t="s">
        <v>26</v>
      </c>
      <c r="B66" s="10">
        <v>72</v>
      </c>
    </row>
    <row r="67" spans="1:2">
      <c r="A67" s="39" t="s">
        <v>25</v>
      </c>
      <c r="B67" s="10">
        <v>24</v>
      </c>
    </row>
    <row r="68" spans="1:2">
      <c r="A68" s="39" t="s">
        <v>10179</v>
      </c>
      <c r="B68" s="10">
        <v>3</v>
      </c>
    </row>
    <row r="69" spans="1:2">
      <c r="A69" s="17" t="s">
        <v>260</v>
      </c>
      <c r="B69" s="10">
        <v>46</v>
      </c>
    </row>
    <row r="70" spans="1:2">
      <c r="A70" s="39" t="s">
        <v>26</v>
      </c>
      <c r="B70" s="10">
        <v>32</v>
      </c>
    </row>
    <row r="71" spans="1:2">
      <c r="A71" s="39" t="s">
        <v>25</v>
      </c>
      <c r="B71" s="10">
        <v>14</v>
      </c>
    </row>
    <row r="72" spans="1:2">
      <c r="A72" s="17" t="s">
        <v>505</v>
      </c>
      <c r="B72" s="10">
        <v>6</v>
      </c>
    </row>
    <row r="73" spans="1:2">
      <c r="A73" s="39" t="s">
        <v>26</v>
      </c>
      <c r="B73" s="10">
        <v>4</v>
      </c>
    </row>
    <row r="74" spans="1:2">
      <c r="A74" s="39" t="s">
        <v>25</v>
      </c>
      <c r="B74" s="10">
        <v>2</v>
      </c>
    </row>
    <row r="75" spans="1:2">
      <c r="A75" s="17" t="s">
        <v>180</v>
      </c>
      <c r="B75" s="10">
        <v>82</v>
      </c>
    </row>
    <row r="76" spans="1:2">
      <c r="A76" s="39" t="s">
        <v>26</v>
      </c>
      <c r="B76" s="10">
        <v>69</v>
      </c>
    </row>
    <row r="77" spans="1:2">
      <c r="A77" s="39" t="s">
        <v>25</v>
      </c>
      <c r="B77" s="10">
        <v>13</v>
      </c>
    </row>
    <row r="78" spans="1:2">
      <c r="A78" s="17" t="s">
        <v>160</v>
      </c>
      <c r="B78" s="10">
        <v>11</v>
      </c>
    </row>
    <row r="79" spans="1:2">
      <c r="A79" s="39" t="s">
        <v>26</v>
      </c>
      <c r="B79" s="10">
        <v>7</v>
      </c>
    </row>
    <row r="80" spans="1:2">
      <c r="A80" s="39" t="s">
        <v>25</v>
      </c>
      <c r="B80" s="10">
        <v>4</v>
      </c>
    </row>
    <row r="81" spans="1:2">
      <c r="A81" s="17" t="s">
        <v>57</v>
      </c>
      <c r="B81" s="10">
        <v>49</v>
      </c>
    </row>
    <row r="82" spans="1:2">
      <c r="A82" s="39" t="s">
        <v>26</v>
      </c>
      <c r="B82" s="10">
        <v>37</v>
      </c>
    </row>
    <row r="83" spans="1:2">
      <c r="A83" s="39" t="s">
        <v>25</v>
      </c>
      <c r="B83" s="10">
        <v>12</v>
      </c>
    </row>
    <row r="84" spans="1:2">
      <c r="A84" s="17" t="s">
        <v>299</v>
      </c>
      <c r="B84" s="10">
        <v>36</v>
      </c>
    </row>
    <row r="85" spans="1:2">
      <c r="A85" s="39" t="s">
        <v>26</v>
      </c>
      <c r="B85" s="10">
        <v>26</v>
      </c>
    </row>
    <row r="86" spans="1:2">
      <c r="A86" s="39" t="s">
        <v>25</v>
      </c>
      <c r="B86" s="10">
        <v>10</v>
      </c>
    </row>
    <row r="87" spans="1:2">
      <c r="A87" s="17" t="s">
        <v>70</v>
      </c>
      <c r="B87" s="10">
        <v>106</v>
      </c>
    </row>
    <row r="88" spans="1:2">
      <c r="A88" s="39" t="s">
        <v>26</v>
      </c>
      <c r="B88" s="10">
        <v>54</v>
      </c>
    </row>
    <row r="89" spans="1:2">
      <c r="A89" s="39" t="s">
        <v>25</v>
      </c>
      <c r="B89" s="10">
        <v>52</v>
      </c>
    </row>
    <row r="90" spans="1:2">
      <c r="A90" s="17" t="s">
        <v>472</v>
      </c>
      <c r="B90" s="10">
        <v>44</v>
      </c>
    </row>
    <row r="91" spans="1:2">
      <c r="A91" s="39" t="s">
        <v>26</v>
      </c>
      <c r="B91" s="10">
        <v>24</v>
      </c>
    </row>
    <row r="92" spans="1:2">
      <c r="A92" s="39" t="s">
        <v>25</v>
      </c>
      <c r="B92" s="10">
        <v>20</v>
      </c>
    </row>
    <row r="93" spans="1:2">
      <c r="A93" s="17" t="s">
        <v>58</v>
      </c>
      <c r="B93" s="10">
        <v>3</v>
      </c>
    </row>
    <row r="94" spans="1:2">
      <c r="A94" s="39" t="s">
        <v>26</v>
      </c>
      <c r="B94" s="10">
        <v>2</v>
      </c>
    </row>
    <row r="95" spans="1:2">
      <c r="A95" s="39" t="s">
        <v>25</v>
      </c>
      <c r="B95" s="10">
        <v>1</v>
      </c>
    </row>
    <row r="96" spans="1:2">
      <c r="A96" s="17" t="s">
        <v>177</v>
      </c>
      <c r="B96" s="10">
        <v>33</v>
      </c>
    </row>
    <row r="97" spans="1:2">
      <c r="A97" s="39" t="s">
        <v>26</v>
      </c>
      <c r="B97" s="10">
        <v>30</v>
      </c>
    </row>
    <row r="98" spans="1:2">
      <c r="A98" s="39" t="s">
        <v>25</v>
      </c>
      <c r="B98" s="10">
        <v>3</v>
      </c>
    </row>
    <row r="99" spans="1:2">
      <c r="A99" s="17" t="s">
        <v>305</v>
      </c>
      <c r="B99" s="10">
        <v>1</v>
      </c>
    </row>
    <row r="100" spans="1:2">
      <c r="A100" s="39" t="s">
        <v>25</v>
      </c>
      <c r="B100" s="10">
        <v>1</v>
      </c>
    </row>
    <row r="101" spans="1:2">
      <c r="A101" s="17" t="s">
        <v>311</v>
      </c>
      <c r="B101" s="10">
        <v>6</v>
      </c>
    </row>
    <row r="102" spans="1:2">
      <c r="A102" s="39" t="s">
        <v>26</v>
      </c>
      <c r="B102" s="10">
        <v>1</v>
      </c>
    </row>
    <row r="103" spans="1:2">
      <c r="A103" s="39" t="s">
        <v>25</v>
      </c>
      <c r="B103" s="10">
        <v>5</v>
      </c>
    </row>
    <row r="104" spans="1:2">
      <c r="A104" s="17" t="s">
        <v>451</v>
      </c>
      <c r="B104" s="10">
        <v>24</v>
      </c>
    </row>
    <row r="105" spans="1:2">
      <c r="A105" s="39" t="s">
        <v>26</v>
      </c>
      <c r="B105" s="10">
        <v>15</v>
      </c>
    </row>
    <row r="106" spans="1:2">
      <c r="A106" s="39" t="s">
        <v>25</v>
      </c>
      <c r="B106" s="10">
        <v>9</v>
      </c>
    </row>
    <row r="107" spans="1:2">
      <c r="A107" s="17" t="s">
        <v>117</v>
      </c>
      <c r="B107" s="10">
        <v>16</v>
      </c>
    </row>
    <row r="108" spans="1:2">
      <c r="A108" s="39" t="s">
        <v>26</v>
      </c>
      <c r="B108" s="10">
        <v>7</v>
      </c>
    </row>
    <row r="109" spans="1:2">
      <c r="A109" s="39" t="s">
        <v>25</v>
      </c>
      <c r="B109" s="10">
        <v>9</v>
      </c>
    </row>
    <row r="110" spans="1:2">
      <c r="A110" s="17" t="s">
        <v>23</v>
      </c>
      <c r="B110" s="10">
        <v>222</v>
      </c>
    </row>
    <row r="111" spans="1:2">
      <c r="A111" s="39" t="s">
        <v>26</v>
      </c>
      <c r="B111" s="10">
        <v>103</v>
      </c>
    </row>
    <row r="112" spans="1:2">
      <c r="A112" s="39" t="s">
        <v>25</v>
      </c>
      <c r="B112" s="10">
        <v>118</v>
      </c>
    </row>
    <row r="113" spans="1:2">
      <c r="A113" s="39" t="s">
        <v>10179</v>
      </c>
      <c r="B113" s="10">
        <v>1</v>
      </c>
    </row>
    <row r="114" spans="1:2">
      <c r="A114" s="17" t="s">
        <v>186</v>
      </c>
      <c r="B114" s="10">
        <v>90</v>
      </c>
    </row>
    <row r="115" spans="1:2">
      <c r="A115" s="39" t="s">
        <v>26</v>
      </c>
      <c r="B115" s="10">
        <v>70</v>
      </c>
    </row>
    <row r="116" spans="1:2">
      <c r="A116" s="39" t="s">
        <v>25</v>
      </c>
      <c r="B116" s="10">
        <v>20</v>
      </c>
    </row>
    <row r="117" spans="1:2">
      <c r="A117" s="17" t="s">
        <v>56</v>
      </c>
      <c r="B117" s="10">
        <v>59</v>
      </c>
    </row>
    <row r="118" spans="1:2">
      <c r="A118" s="39" t="s">
        <v>26</v>
      </c>
      <c r="B118" s="10">
        <v>24</v>
      </c>
    </row>
    <row r="119" spans="1:2">
      <c r="A119" s="39" t="s">
        <v>25</v>
      </c>
      <c r="B119" s="10">
        <v>35</v>
      </c>
    </row>
    <row r="120" spans="1:2">
      <c r="A120" s="17" t="s">
        <v>416</v>
      </c>
      <c r="B120" s="10">
        <v>11</v>
      </c>
    </row>
    <row r="121" spans="1:2">
      <c r="A121" s="39" t="s">
        <v>26</v>
      </c>
      <c r="B121" s="10">
        <v>9</v>
      </c>
    </row>
    <row r="122" spans="1:2">
      <c r="A122" s="39" t="s">
        <v>25</v>
      </c>
      <c r="B122" s="10">
        <v>2</v>
      </c>
    </row>
    <row r="123" spans="1:2">
      <c r="A123" s="17" t="s">
        <v>266</v>
      </c>
      <c r="B123" s="10">
        <v>40</v>
      </c>
    </row>
    <row r="124" spans="1:2">
      <c r="A124" s="39" t="s">
        <v>26</v>
      </c>
      <c r="B124" s="10">
        <v>36</v>
      </c>
    </row>
    <row r="125" spans="1:2">
      <c r="A125" s="39" t="s">
        <v>25</v>
      </c>
      <c r="B125" s="10">
        <v>4</v>
      </c>
    </row>
    <row r="126" spans="1:2">
      <c r="A126" s="17" t="s">
        <v>69</v>
      </c>
      <c r="B126" s="10">
        <v>177</v>
      </c>
    </row>
    <row r="127" spans="1:2">
      <c r="A127" s="39" t="s">
        <v>26</v>
      </c>
      <c r="B127" s="10">
        <v>86</v>
      </c>
    </row>
    <row r="128" spans="1:2">
      <c r="A128" s="39" t="s">
        <v>25</v>
      </c>
      <c r="B128" s="10">
        <v>91</v>
      </c>
    </row>
    <row r="129" spans="1:2">
      <c r="A129" s="17" t="s">
        <v>40</v>
      </c>
      <c r="B129" s="10">
        <v>160</v>
      </c>
    </row>
    <row r="130" spans="1:2">
      <c r="A130" s="39" t="s">
        <v>26</v>
      </c>
      <c r="B130" s="10">
        <v>95</v>
      </c>
    </row>
    <row r="131" spans="1:2">
      <c r="A131" s="39" t="s">
        <v>25</v>
      </c>
      <c r="B131" s="10">
        <v>65</v>
      </c>
    </row>
    <row r="132" spans="1:2">
      <c r="A132" s="17" t="s">
        <v>425</v>
      </c>
      <c r="B132" s="10">
        <v>4</v>
      </c>
    </row>
    <row r="133" spans="1:2">
      <c r="A133" s="39" t="s">
        <v>26</v>
      </c>
      <c r="B133" s="10">
        <v>1</v>
      </c>
    </row>
    <row r="134" spans="1:2">
      <c r="A134" s="39" t="s">
        <v>25</v>
      </c>
      <c r="B134" s="10">
        <v>3</v>
      </c>
    </row>
    <row r="135" spans="1:2">
      <c r="A135" s="17" t="s">
        <v>456</v>
      </c>
      <c r="B135" s="10">
        <v>2</v>
      </c>
    </row>
    <row r="136" spans="1:2">
      <c r="A136" s="39" t="s">
        <v>26</v>
      </c>
      <c r="B136" s="10">
        <v>1</v>
      </c>
    </row>
    <row r="137" spans="1:2">
      <c r="A137" s="39" t="s">
        <v>25</v>
      </c>
      <c r="B137" s="10">
        <v>1</v>
      </c>
    </row>
    <row r="138" spans="1:2">
      <c r="A138" s="17" t="s">
        <v>111</v>
      </c>
      <c r="B138" s="10">
        <v>124</v>
      </c>
    </row>
    <row r="139" spans="1:2">
      <c r="A139" s="39" t="s">
        <v>26</v>
      </c>
      <c r="B139" s="10">
        <v>48</v>
      </c>
    </row>
    <row r="140" spans="1:2">
      <c r="A140" s="39" t="s">
        <v>25</v>
      </c>
      <c r="B140" s="10">
        <v>76</v>
      </c>
    </row>
    <row r="141" spans="1:2">
      <c r="A141" s="17" t="s">
        <v>232</v>
      </c>
      <c r="B141" s="10">
        <v>1</v>
      </c>
    </row>
    <row r="142" spans="1:2">
      <c r="A142" s="39" t="s">
        <v>25</v>
      </c>
      <c r="B142" s="10">
        <v>1</v>
      </c>
    </row>
    <row r="143" spans="1:2">
      <c r="A143" s="17" t="s">
        <v>103</v>
      </c>
      <c r="B143" s="10">
        <v>1</v>
      </c>
    </row>
    <row r="144" spans="1:2">
      <c r="A144" s="39" t="s">
        <v>26</v>
      </c>
      <c r="B144" s="10">
        <v>1</v>
      </c>
    </row>
    <row r="145" spans="1:2">
      <c r="A145" s="17" t="s">
        <v>481</v>
      </c>
      <c r="B145" s="10">
        <v>20</v>
      </c>
    </row>
    <row r="146" spans="1:2">
      <c r="A146" s="39" t="s">
        <v>26</v>
      </c>
      <c r="B146" s="10">
        <v>2</v>
      </c>
    </row>
    <row r="147" spans="1:2">
      <c r="A147" s="39" t="s">
        <v>25</v>
      </c>
      <c r="B147" s="10">
        <v>18</v>
      </c>
    </row>
    <row r="148" spans="1:2">
      <c r="A148" s="17" t="s">
        <v>469</v>
      </c>
      <c r="B148" s="10">
        <v>1</v>
      </c>
    </row>
    <row r="149" spans="1:2">
      <c r="A149" s="39" t="s">
        <v>26</v>
      </c>
      <c r="B149" s="10">
        <v>1</v>
      </c>
    </row>
    <row r="150" spans="1:2">
      <c r="A150" s="17" t="s">
        <v>194</v>
      </c>
      <c r="B150" s="10">
        <v>18</v>
      </c>
    </row>
    <row r="151" spans="1:2">
      <c r="A151" s="39" t="s">
        <v>26</v>
      </c>
      <c r="B151" s="10">
        <v>14</v>
      </c>
    </row>
    <row r="152" spans="1:2">
      <c r="A152" s="39" t="s">
        <v>25</v>
      </c>
      <c r="B152" s="10">
        <v>4</v>
      </c>
    </row>
    <row r="153" spans="1:2">
      <c r="A153" s="17" t="s">
        <v>161</v>
      </c>
      <c r="B153" s="10">
        <v>110</v>
      </c>
    </row>
    <row r="154" spans="1:2">
      <c r="A154" s="39" t="s">
        <v>26</v>
      </c>
      <c r="B154" s="10">
        <v>63</v>
      </c>
    </row>
    <row r="155" spans="1:2">
      <c r="A155" s="39" t="s">
        <v>25</v>
      </c>
      <c r="B155" s="10">
        <v>47</v>
      </c>
    </row>
    <row r="156" spans="1:2">
      <c r="A156" s="17" t="s">
        <v>10169</v>
      </c>
      <c r="B156" s="10">
        <v>9</v>
      </c>
    </row>
    <row r="157" spans="1:2">
      <c r="A157" s="39" t="s">
        <v>26</v>
      </c>
      <c r="B157" s="10">
        <v>2</v>
      </c>
    </row>
    <row r="158" spans="1:2">
      <c r="A158" s="39" t="s">
        <v>25</v>
      </c>
      <c r="B158" s="10">
        <v>7</v>
      </c>
    </row>
    <row r="159" spans="1:2">
      <c r="A159" s="17" t="s">
        <v>506</v>
      </c>
      <c r="B159" s="10">
        <v>1</v>
      </c>
    </row>
    <row r="160" spans="1:2">
      <c r="A160" s="39" t="s">
        <v>26</v>
      </c>
      <c r="B160" s="10">
        <v>1</v>
      </c>
    </row>
    <row r="161" spans="1:2">
      <c r="A161" s="17" t="s">
        <v>10180</v>
      </c>
      <c r="B161" s="10">
        <v>2602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AP2603"/>
  <sheetViews>
    <sheetView topLeftCell="W1" zoomScaleNormal="90" workbookViewId="0">
      <pane ySplit="1" topLeftCell="A2422" activePane="bottomLeft" state="frozen"/>
      <selection pane="bottomLeft" activeCell="C2576" sqref="C2576"/>
    </sheetView>
  </sheetViews>
  <sheetFormatPr baseColWidth="10" defaultColWidth="11" defaultRowHeight="16"/>
  <cols>
    <col min="1" max="1" width="13" customWidth="1"/>
    <col min="2" max="2" width="5" style="33" customWidth="1"/>
    <col min="3" max="3" width="8.1640625" style="33" customWidth="1"/>
    <col min="6" max="6" width="7.33203125" customWidth="1"/>
    <col min="7" max="7" width="5" customWidth="1"/>
    <col min="8" max="8" width="6.5" customWidth="1"/>
    <col min="9" max="15" width="5" customWidth="1"/>
    <col min="16" max="16" width="8" customWidth="1"/>
    <col min="17" max="17" width="7" style="13" customWidth="1"/>
    <col min="18" max="18" width="6.5" style="13" customWidth="1"/>
    <col min="19" max="19" width="6.5" style="8" customWidth="1"/>
    <col min="20" max="20" width="9.5" customWidth="1"/>
    <col min="22" max="25" width="10" customWidth="1"/>
    <col min="26" max="26" width="19.5" style="10" customWidth="1"/>
    <col min="27" max="27" width="7.33203125" customWidth="1"/>
    <col min="28" max="28" width="8.6640625"/>
    <col min="29" max="29" width="7.33203125" customWidth="1"/>
    <col min="30" max="32" width="6.5" customWidth="1"/>
    <col min="33" max="33" width="19.1640625" style="30" customWidth="1"/>
    <col min="34" max="34" width="7.5" customWidth="1"/>
    <col min="35" max="35" width="9.5" customWidth="1"/>
    <col min="36" max="36" width="15.6640625" customWidth="1"/>
    <col min="37" max="37" width="9.5" style="36" customWidth="1"/>
    <col min="38" max="38" width="6" customWidth="1"/>
    <col min="39" max="39" width="7" customWidth="1"/>
    <col min="40" max="40" width="43" customWidth="1"/>
  </cols>
  <sheetData>
    <row r="1" spans="1:41">
      <c r="A1" s="1" t="s">
        <v>0</v>
      </c>
      <c r="B1" s="32" t="s">
        <v>38</v>
      </c>
      <c r="C1" s="32" t="s">
        <v>3203</v>
      </c>
      <c r="D1" s="1" t="s">
        <v>1</v>
      </c>
      <c r="E1" s="1" t="s">
        <v>10176</v>
      </c>
      <c r="F1" s="1" t="s">
        <v>2</v>
      </c>
      <c r="G1" s="1" t="s">
        <v>30</v>
      </c>
      <c r="H1" s="1" t="s">
        <v>31</v>
      </c>
      <c r="I1" s="1" t="s">
        <v>32</v>
      </c>
      <c r="J1" s="1" t="s">
        <v>402</v>
      </c>
      <c r="K1" s="1" t="s">
        <v>495</v>
      </c>
      <c r="L1" s="1" t="s">
        <v>496</v>
      </c>
      <c r="M1" s="1" t="s">
        <v>352</v>
      </c>
      <c r="N1" s="1" t="s">
        <v>353</v>
      </c>
      <c r="O1" s="1" t="s">
        <v>510</v>
      </c>
      <c r="P1" s="1" t="s">
        <v>3</v>
      </c>
      <c r="Q1" s="12" t="s">
        <v>4</v>
      </c>
      <c r="R1" s="12" t="s">
        <v>5</v>
      </c>
      <c r="S1" s="7" t="s">
        <v>148</v>
      </c>
      <c r="T1" s="1" t="s">
        <v>6</v>
      </c>
      <c r="U1" s="1" t="s">
        <v>7</v>
      </c>
      <c r="V1" s="1" t="s">
        <v>8</v>
      </c>
      <c r="W1" s="1" t="s">
        <v>237</v>
      </c>
      <c r="X1" s="1" t="s">
        <v>239</v>
      </c>
      <c r="Y1" s="1" t="s">
        <v>238</v>
      </c>
      <c r="Z1" s="9" t="s">
        <v>586</v>
      </c>
      <c r="AA1" s="1" t="s">
        <v>9</v>
      </c>
      <c r="AB1" t="s">
        <v>10171</v>
      </c>
      <c r="AC1" s="1" t="s">
        <v>10170</v>
      </c>
      <c r="AD1" s="1" t="s">
        <v>10</v>
      </c>
      <c r="AE1" s="1" t="s">
        <v>133</v>
      </c>
      <c r="AF1" s="1" t="s">
        <v>10172</v>
      </c>
      <c r="AG1" s="29" t="s">
        <v>580</v>
      </c>
      <c r="AH1" s="1" t="s">
        <v>11</v>
      </c>
      <c r="AI1" s="1" t="s">
        <v>12</v>
      </c>
      <c r="AJ1" s="1" t="s">
        <v>583</v>
      </c>
      <c r="AK1" s="35" t="s">
        <v>10168</v>
      </c>
      <c r="AL1" s="1" t="s">
        <v>13</v>
      </c>
      <c r="AM1" s="1" t="s">
        <v>14</v>
      </c>
      <c r="AN1" s="1" t="s">
        <v>15</v>
      </c>
      <c r="AO1" s="1" t="s">
        <v>597</v>
      </c>
    </row>
    <row r="2" spans="1:41">
      <c r="A2" t="s">
        <v>438</v>
      </c>
      <c r="B2" s="33">
        <v>3</v>
      </c>
      <c r="C2" s="33" t="s">
        <v>601</v>
      </c>
      <c r="D2" t="s">
        <v>169</v>
      </c>
      <c r="E2">
        <v>1</v>
      </c>
      <c r="F2">
        <v>13.8</v>
      </c>
      <c r="P2" t="s">
        <v>25</v>
      </c>
      <c r="Q2" s="13">
        <v>2.4</v>
      </c>
      <c r="R2" s="13">
        <v>1.3</v>
      </c>
      <c r="S2" s="8">
        <f t="shared" ref="S2:S65" si="0">AVERAGE(Q2:R2)</f>
        <v>1.85</v>
      </c>
      <c r="U2">
        <v>2.5</v>
      </c>
      <c r="Y2" t="s">
        <v>9</v>
      </c>
      <c r="Z2" s="10" t="s">
        <v>9</v>
      </c>
      <c r="AA2">
        <v>80</v>
      </c>
      <c r="AB2">
        <v>0.8</v>
      </c>
      <c r="AC2">
        <f t="shared" ref="AC2:AC65" si="1">AA2*0.01</f>
        <v>0.8</v>
      </c>
      <c r="AD2" t="s">
        <v>28</v>
      </c>
      <c r="AE2" t="s">
        <v>137</v>
      </c>
      <c r="AF2" t="str">
        <f t="shared" ref="AF2:AF65" si="2">_xlfn.CONCAT(AD2, AE2)</f>
        <v>cls</v>
      </c>
      <c r="AG2" s="30" t="s">
        <v>540</v>
      </c>
      <c r="AH2">
        <v>1.2</v>
      </c>
      <c r="AI2">
        <v>1.2</v>
      </c>
      <c r="AK2" s="36">
        <v>0.69300000000000006</v>
      </c>
      <c r="AL2">
        <v>2</v>
      </c>
      <c r="AM2">
        <v>15</v>
      </c>
    </row>
    <row r="3" spans="1:41">
      <c r="A3" t="s">
        <v>438</v>
      </c>
      <c r="B3" s="33">
        <v>3</v>
      </c>
      <c r="C3" s="33" t="s">
        <v>602</v>
      </c>
      <c r="D3" t="s">
        <v>169</v>
      </c>
      <c r="E3">
        <f t="shared" ref="E3:E66" si="3">IF(AND(F3&gt;0,G3=""),1,IF(AND(F3&gt;0,G3&gt;0),2))</f>
        <v>1</v>
      </c>
      <c r="F3">
        <v>13.5</v>
      </c>
      <c r="P3" t="s">
        <v>26</v>
      </c>
      <c r="Q3" s="13">
        <v>2.2999999999999998</v>
      </c>
      <c r="R3" s="13">
        <v>1.8</v>
      </c>
      <c r="S3" s="8">
        <f t="shared" si="0"/>
        <v>2.0499999999999998</v>
      </c>
      <c r="T3">
        <v>5</v>
      </c>
      <c r="U3">
        <v>3.5</v>
      </c>
      <c r="Y3" t="s">
        <v>9</v>
      </c>
      <c r="Z3" s="10" t="s">
        <v>9</v>
      </c>
      <c r="AA3">
        <v>75</v>
      </c>
      <c r="AB3">
        <v>0.75</v>
      </c>
      <c r="AC3">
        <f t="shared" si="1"/>
        <v>0.75</v>
      </c>
      <c r="AD3" t="s">
        <v>27</v>
      </c>
      <c r="AE3" t="s">
        <v>135</v>
      </c>
      <c r="AF3" t="str">
        <f t="shared" si="2"/>
        <v>esc</v>
      </c>
      <c r="AG3" s="30" t="s">
        <v>9</v>
      </c>
      <c r="AI3">
        <v>2</v>
      </c>
      <c r="AJ3">
        <v>3.5</v>
      </c>
      <c r="AK3" s="36">
        <v>0.69300000000000006</v>
      </c>
    </row>
    <row r="4" spans="1:41">
      <c r="A4" t="s">
        <v>438</v>
      </c>
      <c r="B4" s="33">
        <v>4</v>
      </c>
      <c r="C4" s="33" t="s">
        <v>603</v>
      </c>
      <c r="D4" t="s">
        <v>472</v>
      </c>
      <c r="E4">
        <f t="shared" si="3"/>
        <v>1</v>
      </c>
      <c r="F4">
        <v>32.4</v>
      </c>
      <c r="P4" t="s">
        <v>25</v>
      </c>
      <c r="Q4" s="13">
        <v>0.7</v>
      </c>
      <c r="R4" s="13">
        <v>0.6</v>
      </c>
      <c r="S4" s="8">
        <f t="shared" si="0"/>
        <v>0.64999999999999991</v>
      </c>
      <c r="T4">
        <v>6</v>
      </c>
      <c r="U4">
        <v>5.6</v>
      </c>
      <c r="Z4" s="10" t="s">
        <v>588</v>
      </c>
      <c r="AA4">
        <v>60</v>
      </c>
      <c r="AB4">
        <v>0.6</v>
      </c>
      <c r="AC4">
        <f t="shared" si="1"/>
        <v>0.6</v>
      </c>
      <c r="AD4" t="s">
        <v>27</v>
      </c>
      <c r="AE4" t="s">
        <v>135</v>
      </c>
      <c r="AF4" t="str">
        <f t="shared" si="2"/>
        <v>esc</v>
      </c>
      <c r="AG4" s="30" t="s">
        <v>9</v>
      </c>
      <c r="AJ4">
        <v>5.6</v>
      </c>
      <c r="AK4" s="36">
        <v>0.92400000000000004</v>
      </c>
    </row>
    <row r="5" spans="1:41">
      <c r="A5" t="s">
        <v>438</v>
      </c>
      <c r="B5" s="33">
        <v>4</v>
      </c>
      <c r="C5" s="33" t="s">
        <v>604</v>
      </c>
      <c r="D5" t="s">
        <v>472</v>
      </c>
      <c r="E5">
        <f t="shared" si="3"/>
        <v>1</v>
      </c>
      <c r="F5">
        <v>22.2</v>
      </c>
      <c r="P5" t="s">
        <v>26</v>
      </c>
      <c r="Q5" s="13">
        <v>1.4</v>
      </c>
      <c r="R5" s="13">
        <v>0.8</v>
      </c>
      <c r="S5" s="8">
        <f t="shared" si="0"/>
        <v>1.1000000000000001</v>
      </c>
      <c r="T5">
        <v>6.5</v>
      </c>
      <c r="U5">
        <v>6.5</v>
      </c>
      <c r="Z5" s="10" t="s">
        <v>588</v>
      </c>
      <c r="AA5">
        <v>5</v>
      </c>
      <c r="AB5">
        <v>0.05</v>
      </c>
      <c r="AC5">
        <f t="shared" si="1"/>
        <v>0.05</v>
      </c>
      <c r="AD5" t="s">
        <v>27</v>
      </c>
      <c r="AE5" t="s">
        <v>135</v>
      </c>
      <c r="AF5" t="str">
        <f t="shared" si="2"/>
        <v>esc</v>
      </c>
      <c r="AG5" s="30" t="s">
        <v>9</v>
      </c>
      <c r="AJ5">
        <v>6.5</v>
      </c>
      <c r="AK5" s="36">
        <v>0.9900000000000001</v>
      </c>
    </row>
    <row r="6" spans="1:41">
      <c r="A6" t="s">
        <v>438</v>
      </c>
      <c r="B6" s="33">
        <v>4</v>
      </c>
      <c r="C6" s="33" t="s">
        <v>605</v>
      </c>
      <c r="D6" t="s">
        <v>472</v>
      </c>
      <c r="E6">
        <f t="shared" si="3"/>
        <v>2</v>
      </c>
      <c r="F6">
        <v>37.700000000000003</v>
      </c>
      <c r="G6">
        <v>35.4</v>
      </c>
      <c r="P6" t="s">
        <v>25</v>
      </c>
      <c r="Q6" s="13">
        <v>1.1000000000000001</v>
      </c>
      <c r="R6" s="13">
        <v>1.8</v>
      </c>
      <c r="S6" s="8">
        <f t="shared" si="0"/>
        <v>1.4500000000000002</v>
      </c>
      <c r="T6">
        <v>7</v>
      </c>
      <c r="U6">
        <v>6</v>
      </c>
      <c r="Z6" s="10" t="s">
        <v>588</v>
      </c>
      <c r="AA6">
        <v>20</v>
      </c>
      <c r="AB6">
        <v>0.2</v>
      </c>
      <c r="AC6">
        <f t="shared" si="1"/>
        <v>0.2</v>
      </c>
      <c r="AD6" t="s">
        <v>28</v>
      </c>
      <c r="AE6" t="s">
        <v>138</v>
      </c>
      <c r="AF6" t="str">
        <f t="shared" si="2"/>
        <v>clsc</v>
      </c>
      <c r="AG6" s="30" t="s">
        <v>9</v>
      </c>
      <c r="AH6">
        <v>4</v>
      </c>
      <c r="AK6" s="36">
        <v>0.56571428571428573</v>
      </c>
      <c r="AL6">
        <v>0.99</v>
      </c>
    </row>
    <row r="7" spans="1:41">
      <c r="A7" t="s">
        <v>438</v>
      </c>
      <c r="B7" s="33">
        <v>4</v>
      </c>
      <c r="C7" s="33" t="s">
        <v>606</v>
      </c>
      <c r="D7" t="s">
        <v>472</v>
      </c>
      <c r="E7">
        <v>1</v>
      </c>
      <c r="F7">
        <v>21.5</v>
      </c>
      <c r="P7" t="s">
        <v>26</v>
      </c>
      <c r="Q7" s="13">
        <v>0.6</v>
      </c>
      <c r="R7" s="13">
        <v>0.9</v>
      </c>
      <c r="S7" s="8">
        <f t="shared" si="0"/>
        <v>0.75</v>
      </c>
      <c r="T7">
        <v>10</v>
      </c>
      <c r="U7">
        <v>9</v>
      </c>
      <c r="Z7" s="10" t="s">
        <v>588</v>
      </c>
      <c r="AA7">
        <v>20</v>
      </c>
      <c r="AB7">
        <v>0.2</v>
      </c>
      <c r="AC7">
        <f t="shared" si="1"/>
        <v>0.2</v>
      </c>
      <c r="AD7" t="s">
        <v>27</v>
      </c>
      <c r="AE7" t="s">
        <v>135</v>
      </c>
      <c r="AF7" t="str">
        <f t="shared" si="2"/>
        <v>esc</v>
      </c>
      <c r="AG7" s="30" t="s">
        <v>9</v>
      </c>
      <c r="AJ7">
        <v>9</v>
      </c>
      <c r="AK7" s="36">
        <v>0.89100000000000013</v>
      </c>
    </row>
    <row r="8" spans="1:41">
      <c r="A8" t="s">
        <v>438</v>
      </c>
      <c r="B8" s="33">
        <v>4</v>
      </c>
      <c r="C8" s="33" t="s">
        <v>607</v>
      </c>
      <c r="D8" t="s">
        <v>472</v>
      </c>
      <c r="E8">
        <f t="shared" si="3"/>
        <v>1</v>
      </c>
      <c r="F8">
        <v>20.9</v>
      </c>
      <c r="P8" t="s">
        <v>26</v>
      </c>
      <c r="Q8" s="13">
        <v>0.99</v>
      </c>
      <c r="R8" s="13">
        <v>0.99</v>
      </c>
      <c r="S8" s="8">
        <f t="shared" si="0"/>
        <v>0.99</v>
      </c>
      <c r="T8">
        <v>9</v>
      </c>
      <c r="U8">
        <v>9</v>
      </c>
      <c r="Z8" s="10" t="s">
        <v>588</v>
      </c>
      <c r="AA8">
        <v>5</v>
      </c>
      <c r="AB8">
        <v>0.05</v>
      </c>
      <c r="AC8">
        <f t="shared" si="1"/>
        <v>0.05</v>
      </c>
      <c r="AD8" t="s">
        <v>27</v>
      </c>
      <c r="AE8" t="s">
        <v>135</v>
      </c>
      <c r="AF8" t="str">
        <f t="shared" si="2"/>
        <v>esc</v>
      </c>
      <c r="AG8" s="30" t="s">
        <v>9</v>
      </c>
      <c r="AJ8">
        <v>9</v>
      </c>
      <c r="AK8" s="36">
        <v>0.9900000000000001</v>
      </c>
    </row>
    <row r="9" spans="1:41">
      <c r="A9" t="s">
        <v>438</v>
      </c>
      <c r="B9" s="33">
        <v>4</v>
      </c>
      <c r="C9" s="33" t="s">
        <v>608</v>
      </c>
      <c r="D9" t="s">
        <v>472</v>
      </c>
      <c r="E9">
        <f t="shared" si="3"/>
        <v>1</v>
      </c>
      <c r="F9">
        <v>30.4</v>
      </c>
      <c r="P9" t="s">
        <v>25</v>
      </c>
      <c r="Q9" s="13">
        <v>1.1000000000000001</v>
      </c>
      <c r="R9" s="13">
        <v>0.99</v>
      </c>
      <c r="S9" s="8">
        <f t="shared" si="0"/>
        <v>1.0449999999999999</v>
      </c>
      <c r="T9">
        <v>10.4</v>
      </c>
      <c r="U9">
        <v>10.4</v>
      </c>
      <c r="Z9" s="10" t="s">
        <v>588</v>
      </c>
      <c r="AA9">
        <v>0.01</v>
      </c>
      <c r="AB9">
        <v>1E-4</v>
      </c>
      <c r="AC9">
        <f t="shared" si="1"/>
        <v>1E-4</v>
      </c>
      <c r="AD9" t="s">
        <v>28</v>
      </c>
      <c r="AE9" t="s">
        <v>138</v>
      </c>
      <c r="AF9" t="str">
        <f t="shared" si="2"/>
        <v>clsc</v>
      </c>
      <c r="AG9" s="30" t="s">
        <v>9</v>
      </c>
      <c r="AJ9">
        <v>10.4</v>
      </c>
      <c r="AK9" s="36">
        <v>0.9900000000000001</v>
      </c>
      <c r="AM9">
        <v>5</v>
      </c>
    </row>
    <row r="10" spans="1:41">
      <c r="A10" t="s">
        <v>438</v>
      </c>
      <c r="B10" s="33">
        <v>4</v>
      </c>
      <c r="C10" s="33" t="s">
        <v>609</v>
      </c>
      <c r="D10" t="s">
        <v>472</v>
      </c>
      <c r="E10">
        <f t="shared" si="3"/>
        <v>1</v>
      </c>
      <c r="F10">
        <v>22.4</v>
      </c>
      <c r="P10" t="s">
        <v>26</v>
      </c>
      <c r="Q10" s="13">
        <v>0.5</v>
      </c>
      <c r="R10" s="13">
        <v>0.6</v>
      </c>
      <c r="S10" s="8">
        <f t="shared" si="0"/>
        <v>0.55000000000000004</v>
      </c>
      <c r="T10">
        <v>7</v>
      </c>
      <c r="U10">
        <v>7</v>
      </c>
      <c r="Z10" s="10" t="s">
        <v>588</v>
      </c>
      <c r="AA10">
        <v>10</v>
      </c>
      <c r="AB10">
        <v>0.1</v>
      </c>
      <c r="AC10">
        <f t="shared" si="1"/>
        <v>0.1</v>
      </c>
      <c r="AD10" t="s">
        <v>27</v>
      </c>
      <c r="AE10" t="s">
        <v>135</v>
      </c>
      <c r="AF10" t="str">
        <f t="shared" si="2"/>
        <v>esc</v>
      </c>
      <c r="AG10" s="30" t="s">
        <v>9</v>
      </c>
      <c r="AJ10">
        <v>7</v>
      </c>
      <c r="AK10" s="36">
        <v>0.9900000000000001</v>
      </c>
    </row>
    <row r="11" spans="1:41">
      <c r="A11" t="s">
        <v>438</v>
      </c>
      <c r="B11" s="33">
        <v>4</v>
      </c>
      <c r="C11" s="33" t="s">
        <v>610</v>
      </c>
      <c r="D11" t="s">
        <v>169</v>
      </c>
      <c r="E11">
        <f t="shared" si="3"/>
        <v>1</v>
      </c>
      <c r="F11">
        <v>34.200000000000003</v>
      </c>
      <c r="P11" t="s">
        <v>26</v>
      </c>
      <c r="Q11" s="13">
        <v>2.8</v>
      </c>
      <c r="R11" s="13">
        <v>3.4</v>
      </c>
      <c r="S11" s="8">
        <f t="shared" si="0"/>
        <v>3.0999999999999996</v>
      </c>
      <c r="T11">
        <v>10.4</v>
      </c>
      <c r="U11">
        <v>10.4</v>
      </c>
      <c r="Z11" s="10" t="s">
        <v>588</v>
      </c>
      <c r="AA11">
        <v>5</v>
      </c>
      <c r="AB11">
        <v>0.05</v>
      </c>
      <c r="AC11">
        <f t="shared" si="1"/>
        <v>0.05</v>
      </c>
      <c r="AD11" t="s">
        <v>27</v>
      </c>
      <c r="AE11" t="s">
        <v>28</v>
      </c>
      <c r="AF11" t="str">
        <f t="shared" si="2"/>
        <v>ec</v>
      </c>
      <c r="AG11" s="30" t="s">
        <v>9</v>
      </c>
      <c r="AJ11">
        <v>10.4</v>
      </c>
      <c r="AK11" s="36">
        <v>0.9900000000000001</v>
      </c>
    </row>
    <row r="12" spans="1:41">
      <c r="A12" t="s">
        <v>438</v>
      </c>
      <c r="B12" s="33">
        <v>4</v>
      </c>
      <c r="C12" s="33" t="s">
        <v>611</v>
      </c>
      <c r="D12" t="s">
        <v>472</v>
      </c>
      <c r="E12">
        <f t="shared" si="3"/>
        <v>2</v>
      </c>
      <c r="F12">
        <v>64</v>
      </c>
      <c r="G12">
        <v>12</v>
      </c>
      <c r="P12" t="s">
        <v>25</v>
      </c>
      <c r="Q12" s="13">
        <v>0.4</v>
      </c>
      <c r="R12" s="13">
        <v>1.1000000000000001</v>
      </c>
      <c r="S12" s="8">
        <f t="shared" si="0"/>
        <v>0.75</v>
      </c>
      <c r="T12">
        <v>13.4</v>
      </c>
      <c r="U12">
        <v>13.4</v>
      </c>
      <c r="Z12" s="10" t="s">
        <v>588</v>
      </c>
      <c r="AA12">
        <v>15</v>
      </c>
      <c r="AB12">
        <v>0.15</v>
      </c>
      <c r="AC12">
        <f t="shared" si="1"/>
        <v>0.15</v>
      </c>
      <c r="AD12" t="s">
        <v>28</v>
      </c>
      <c r="AE12" t="s">
        <v>138</v>
      </c>
      <c r="AF12" t="str">
        <f t="shared" si="2"/>
        <v>clsc</v>
      </c>
      <c r="AG12" s="30" t="s">
        <v>9</v>
      </c>
      <c r="AH12">
        <v>2</v>
      </c>
      <c r="AK12" s="36">
        <v>0.14776119402985075</v>
      </c>
      <c r="AL12">
        <v>5</v>
      </c>
      <c r="AM12">
        <v>10</v>
      </c>
    </row>
    <row r="13" spans="1:41">
      <c r="A13" t="s">
        <v>438</v>
      </c>
      <c r="B13" s="33">
        <v>4</v>
      </c>
      <c r="C13" s="33" t="s">
        <v>612</v>
      </c>
      <c r="D13" t="s">
        <v>70</v>
      </c>
      <c r="E13">
        <f t="shared" si="3"/>
        <v>1</v>
      </c>
      <c r="F13">
        <v>37.5</v>
      </c>
      <c r="P13" t="s">
        <v>25</v>
      </c>
      <c r="Q13" s="13">
        <v>1.4</v>
      </c>
      <c r="R13" s="13">
        <v>1.7</v>
      </c>
      <c r="S13" s="8">
        <f t="shared" si="0"/>
        <v>1.5499999999999998</v>
      </c>
      <c r="T13">
        <v>11.5</v>
      </c>
      <c r="U13">
        <v>10.8</v>
      </c>
      <c r="Z13" s="10" t="s">
        <v>588</v>
      </c>
      <c r="AA13">
        <v>25</v>
      </c>
      <c r="AB13">
        <v>0.25</v>
      </c>
      <c r="AC13">
        <f t="shared" si="1"/>
        <v>0.25</v>
      </c>
      <c r="AD13" t="s">
        <v>27</v>
      </c>
      <c r="AE13" t="s">
        <v>135</v>
      </c>
      <c r="AF13" t="str">
        <f t="shared" si="2"/>
        <v>esc</v>
      </c>
      <c r="AG13" s="30" t="s">
        <v>9</v>
      </c>
      <c r="AJ13">
        <v>10.8</v>
      </c>
      <c r="AK13" s="36">
        <v>0.92973913043478273</v>
      </c>
    </row>
    <row r="14" spans="1:41">
      <c r="A14" t="s">
        <v>438</v>
      </c>
      <c r="B14" s="33">
        <v>4</v>
      </c>
      <c r="C14" s="33" t="s">
        <v>613</v>
      </c>
      <c r="D14" t="s">
        <v>472</v>
      </c>
      <c r="E14">
        <f t="shared" si="3"/>
        <v>2</v>
      </c>
      <c r="F14">
        <v>28.6</v>
      </c>
      <c r="G14">
        <v>24.6</v>
      </c>
      <c r="H14">
        <v>20</v>
      </c>
      <c r="I14">
        <v>18.5</v>
      </c>
      <c r="P14" t="s">
        <v>25</v>
      </c>
      <c r="Q14" s="13">
        <v>0.99</v>
      </c>
      <c r="R14" s="13">
        <v>0.99</v>
      </c>
      <c r="S14" s="8">
        <f t="shared" si="0"/>
        <v>0.99</v>
      </c>
      <c r="T14">
        <v>11.5</v>
      </c>
      <c r="U14">
        <v>11.5</v>
      </c>
      <c r="Z14" s="10" t="s">
        <v>588</v>
      </c>
      <c r="AA14">
        <v>10</v>
      </c>
      <c r="AB14">
        <v>0.1</v>
      </c>
      <c r="AC14">
        <f t="shared" si="1"/>
        <v>0.1</v>
      </c>
      <c r="AD14" t="s">
        <v>27</v>
      </c>
      <c r="AE14" t="s">
        <v>135</v>
      </c>
      <c r="AF14" t="str">
        <f t="shared" si="2"/>
        <v>esc</v>
      </c>
      <c r="AG14" s="30" t="s">
        <v>9</v>
      </c>
      <c r="AJ14">
        <v>11.5</v>
      </c>
      <c r="AK14" s="36">
        <v>0.9900000000000001</v>
      </c>
    </row>
    <row r="15" spans="1:41">
      <c r="A15" t="s">
        <v>438</v>
      </c>
      <c r="B15" s="33">
        <v>4</v>
      </c>
      <c r="C15" s="33" t="s">
        <v>614</v>
      </c>
      <c r="D15" t="s">
        <v>472</v>
      </c>
      <c r="E15">
        <f t="shared" si="3"/>
        <v>1</v>
      </c>
      <c r="F15">
        <v>34</v>
      </c>
      <c r="P15" t="s">
        <v>25</v>
      </c>
      <c r="Q15" s="13">
        <v>1.2</v>
      </c>
      <c r="R15" s="13">
        <v>1.8</v>
      </c>
      <c r="S15" s="8">
        <f t="shared" si="0"/>
        <v>1.5</v>
      </c>
      <c r="T15">
        <v>11</v>
      </c>
      <c r="U15">
        <v>11</v>
      </c>
      <c r="Z15" s="10" t="s">
        <v>588</v>
      </c>
      <c r="AA15">
        <v>10</v>
      </c>
      <c r="AB15">
        <v>0.1</v>
      </c>
      <c r="AC15">
        <f t="shared" si="1"/>
        <v>0.1</v>
      </c>
      <c r="AD15" t="s">
        <v>27</v>
      </c>
      <c r="AE15" t="s">
        <v>28</v>
      </c>
      <c r="AF15" t="str">
        <f t="shared" si="2"/>
        <v>ec</v>
      </c>
      <c r="AG15" s="30" t="s">
        <v>9</v>
      </c>
      <c r="AJ15">
        <v>11</v>
      </c>
      <c r="AK15" s="36">
        <v>0.9900000000000001</v>
      </c>
    </row>
    <row r="16" spans="1:41">
      <c r="A16" t="s">
        <v>438</v>
      </c>
      <c r="B16" s="33">
        <v>4</v>
      </c>
      <c r="C16" s="33" t="s">
        <v>615</v>
      </c>
      <c r="D16" t="s">
        <v>472</v>
      </c>
      <c r="E16">
        <f t="shared" si="3"/>
        <v>2</v>
      </c>
      <c r="F16">
        <v>28</v>
      </c>
      <c r="G16">
        <v>17</v>
      </c>
      <c r="P16" t="s">
        <v>25</v>
      </c>
      <c r="Q16" s="13">
        <v>1.4</v>
      </c>
      <c r="R16" s="13">
        <v>1.1000000000000001</v>
      </c>
      <c r="S16" s="8">
        <f t="shared" si="0"/>
        <v>1.25</v>
      </c>
      <c r="T16">
        <v>10.5</v>
      </c>
      <c r="U16">
        <v>9.8000000000000007</v>
      </c>
      <c r="Z16" s="10" t="s">
        <v>588</v>
      </c>
      <c r="AA16">
        <v>5</v>
      </c>
      <c r="AB16">
        <v>0.05</v>
      </c>
      <c r="AC16">
        <f t="shared" si="1"/>
        <v>0.05</v>
      </c>
      <c r="AD16" t="s">
        <v>28</v>
      </c>
      <c r="AE16" t="s">
        <v>138</v>
      </c>
      <c r="AF16" t="str">
        <f t="shared" si="2"/>
        <v>clsc</v>
      </c>
      <c r="AG16" s="30" t="s">
        <v>9</v>
      </c>
      <c r="AH16">
        <v>1.8</v>
      </c>
      <c r="AK16" s="36">
        <v>0.16971428571428573</v>
      </c>
      <c r="AL16">
        <v>0.99</v>
      </c>
    </row>
    <row r="17" spans="1:39">
      <c r="A17" t="s">
        <v>438</v>
      </c>
      <c r="B17" s="33">
        <v>4</v>
      </c>
      <c r="C17" s="33" t="s">
        <v>616</v>
      </c>
      <c r="D17" t="s">
        <v>472</v>
      </c>
      <c r="E17">
        <f t="shared" si="3"/>
        <v>1</v>
      </c>
      <c r="F17">
        <v>21</v>
      </c>
      <c r="P17" t="s">
        <v>26</v>
      </c>
      <c r="Q17" s="13">
        <v>0.8</v>
      </c>
      <c r="R17" s="13">
        <v>1.2</v>
      </c>
      <c r="S17" s="8">
        <f t="shared" si="0"/>
        <v>1</v>
      </c>
      <c r="T17">
        <v>9</v>
      </c>
      <c r="U17">
        <v>9</v>
      </c>
      <c r="Z17" s="10" t="s">
        <v>588</v>
      </c>
      <c r="AA17">
        <v>10</v>
      </c>
      <c r="AB17">
        <v>0.1</v>
      </c>
      <c r="AC17">
        <f t="shared" si="1"/>
        <v>0.1</v>
      </c>
      <c r="AD17" t="s">
        <v>28</v>
      </c>
      <c r="AE17" t="s">
        <v>163</v>
      </c>
      <c r="AF17" t="str">
        <f t="shared" si="2"/>
        <v>clc</v>
      </c>
      <c r="AG17" s="30" t="s">
        <v>9</v>
      </c>
      <c r="AH17">
        <v>4</v>
      </c>
      <c r="AK17" s="36">
        <v>0.44</v>
      </c>
      <c r="AL17">
        <v>2</v>
      </c>
    </row>
    <row r="18" spans="1:39">
      <c r="A18" t="s">
        <v>438</v>
      </c>
      <c r="B18" s="33">
        <v>4</v>
      </c>
      <c r="C18" s="33" t="s">
        <v>617</v>
      </c>
      <c r="D18" t="s">
        <v>169</v>
      </c>
      <c r="E18">
        <f t="shared" si="3"/>
        <v>1</v>
      </c>
      <c r="F18">
        <v>27.7</v>
      </c>
      <c r="P18" t="s">
        <v>26</v>
      </c>
      <c r="Q18" s="13">
        <v>2.5</v>
      </c>
      <c r="R18" s="13">
        <v>2.4</v>
      </c>
      <c r="S18" s="8">
        <f t="shared" si="0"/>
        <v>2.4500000000000002</v>
      </c>
      <c r="T18">
        <v>12.2</v>
      </c>
      <c r="U18">
        <v>12.2</v>
      </c>
      <c r="Z18" s="10" t="s">
        <v>588</v>
      </c>
      <c r="AA18">
        <v>5</v>
      </c>
      <c r="AB18">
        <v>0.05</v>
      </c>
      <c r="AC18">
        <f t="shared" si="1"/>
        <v>0.05</v>
      </c>
      <c r="AD18" t="s">
        <v>28</v>
      </c>
      <c r="AE18" t="s">
        <v>163</v>
      </c>
      <c r="AF18" t="str">
        <f t="shared" si="2"/>
        <v>clc</v>
      </c>
      <c r="AG18" s="30" t="s">
        <v>9</v>
      </c>
      <c r="AJ18">
        <v>12.2</v>
      </c>
      <c r="AK18" s="36">
        <v>0.9900000000000001</v>
      </c>
      <c r="AM18">
        <v>0.99</v>
      </c>
    </row>
    <row r="19" spans="1:39">
      <c r="A19" t="s">
        <v>438</v>
      </c>
      <c r="B19" s="33">
        <v>4</v>
      </c>
      <c r="C19" s="33" t="s">
        <v>618</v>
      </c>
      <c r="D19" t="s">
        <v>472</v>
      </c>
      <c r="E19">
        <f t="shared" si="3"/>
        <v>2</v>
      </c>
      <c r="F19">
        <v>30.5</v>
      </c>
      <c r="G19">
        <v>25.5</v>
      </c>
      <c r="P19" t="s">
        <v>26</v>
      </c>
      <c r="Q19" s="13">
        <v>0.8</v>
      </c>
      <c r="R19" s="13">
        <v>0.8</v>
      </c>
      <c r="S19" s="8">
        <f t="shared" si="0"/>
        <v>0.8</v>
      </c>
      <c r="T19">
        <v>8</v>
      </c>
      <c r="U19">
        <v>8</v>
      </c>
      <c r="Z19" s="10" t="s">
        <v>588</v>
      </c>
      <c r="AA19">
        <v>20</v>
      </c>
      <c r="AB19">
        <v>0.2</v>
      </c>
      <c r="AC19">
        <f t="shared" si="1"/>
        <v>0.2</v>
      </c>
      <c r="AD19" t="s">
        <v>27</v>
      </c>
      <c r="AE19" t="s">
        <v>135</v>
      </c>
      <c r="AF19" t="str">
        <f t="shared" si="2"/>
        <v>esc</v>
      </c>
      <c r="AG19" s="30" t="s">
        <v>9</v>
      </c>
      <c r="AJ19">
        <v>8</v>
      </c>
      <c r="AK19" s="36">
        <v>0.9900000000000001</v>
      </c>
    </row>
    <row r="20" spans="1:39">
      <c r="A20" t="s">
        <v>438</v>
      </c>
      <c r="B20" s="33">
        <v>3</v>
      </c>
      <c r="C20" s="33" t="s">
        <v>619</v>
      </c>
      <c r="D20" t="s">
        <v>472</v>
      </c>
      <c r="E20">
        <f t="shared" si="3"/>
        <v>1</v>
      </c>
      <c r="F20">
        <v>12.5</v>
      </c>
      <c r="P20" t="s">
        <v>25</v>
      </c>
      <c r="Q20" s="13">
        <v>0.7</v>
      </c>
      <c r="R20" s="13">
        <v>0.5</v>
      </c>
      <c r="S20" s="8">
        <f t="shared" si="0"/>
        <v>0.6</v>
      </c>
      <c r="T20">
        <v>6</v>
      </c>
      <c r="U20">
        <v>6</v>
      </c>
      <c r="Z20" s="10" t="s">
        <v>588</v>
      </c>
      <c r="AA20">
        <v>60</v>
      </c>
      <c r="AB20">
        <v>0.6</v>
      </c>
      <c r="AC20">
        <f t="shared" si="1"/>
        <v>0.6</v>
      </c>
      <c r="AD20" t="s">
        <v>27</v>
      </c>
      <c r="AE20" t="s">
        <v>135</v>
      </c>
      <c r="AF20" t="str">
        <f t="shared" si="2"/>
        <v>esc</v>
      </c>
      <c r="AG20" s="30" t="s">
        <v>9</v>
      </c>
      <c r="AJ20">
        <v>6</v>
      </c>
      <c r="AK20" s="36">
        <v>0.9900000000000001</v>
      </c>
    </row>
    <row r="21" spans="1:39">
      <c r="A21" t="s">
        <v>438</v>
      </c>
      <c r="B21" s="33">
        <v>3</v>
      </c>
      <c r="C21" s="33" t="s">
        <v>620</v>
      </c>
      <c r="D21" t="s">
        <v>472</v>
      </c>
      <c r="E21">
        <f t="shared" si="3"/>
        <v>1</v>
      </c>
      <c r="F21">
        <v>17.8</v>
      </c>
      <c r="P21" t="s">
        <v>25</v>
      </c>
      <c r="Q21" s="13">
        <v>0.99</v>
      </c>
      <c r="R21" s="13">
        <v>1.9</v>
      </c>
      <c r="S21" s="8">
        <f t="shared" si="0"/>
        <v>1.4449999999999998</v>
      </c>
      <c r="T21">
        <v>9</v>
      </c>
      <c r="U21">
        <v>9</v>
      </c>
      <c r="Z21" s="10" t="s">
        <v>588</v>
      </c>
      <c r="AA21">
        <v>5</v>
      </c>
      <c r="AB21">
        <v>0.05</v>
      </c>
      <c r="AC21">
        <f t="shared" si="1"/>
        <v>0.05</v>
      </c>
      <c r="AD21" t="s">
        <v>27</v>
      </c>
      <c r="AE21" t="s">
        <v>135</v>
      </c>
      <c r="AF21" t="str">
        <f t="shared" si="2"/>
        <v>esc</v>
      </c>
      <c r="AG21" s="30" t="s">
        <v>9</v>
      </c>
      <c r="AJ21">
        <v>9</v>
      </c>
      <c r="AK21" s="36">
        <v>0.9900000000000001</v>
      </c>
    </row>
    <row r="22" spans="1:39">
      <c r="A22" t="s">
        <v>438</v>
      </c>
      <c r="B22" s="33">
        <v>3</v>
      </c>
      <c r="C22" s="33" t="s">
        <v>621</v>
      </c>
      <c r="D22" t="s">
        <v>472</v>
      </c>
      <c r="E22">
        <f t="shared" si="3"/>
        <v>1</v>
      </c>
      <c r="F22">
        <v>13.1</v>
      </c>
      <c r="P22" t="s">
        <v>26</v>
      </c>
      <c r="Q22" s="13">
        <v>0.9</v>
      </c>
      <c r="R22" s="13">
        <v>0.6</v>
      </c>
      <c r="S22" s="8">
        <f t="shared" si="0"/>
        <v>0.75</v>
      </c>
      <c r="T22">
        <v>8.5</v>
      </c>
      <c r="U22">
        <v>8.5</v>
      </c>
      <c r="Z22" s="10" t="s">
        <v>588</v>
      </c>
      <c r="AA22">
        <v>5</v>
      </c>
      <c r="AB22">
        <v>0.05</v>
      </c>
      <c r="AC22">
        <f t="shared" si="1"/>
        <v>0.05</v>
      </c>
      <c r="AD22" t="s">
        <v>27</v>
      </c>
      <c r="AE22" t="s">
        <v>135</v>
      </c>
      <c r="AF22" t="str">
        <f t="shared" si="2"/>
        <v>esc</v>
      </c>
      <c r="AG22" s="30" t="s">
        <v>9</v>
      </c>
      <c r="AJ22">
        <v>8.5</v>
      </c>
      <c r="AK22" s="36">
        <v>0.9900000000000001</v>
      </c>
    </row>
    <row r="23" spans="1:39">
      <c r="A23" t="s">
        <v>438</v>
      </c>
      <c r="B23" s="33">
        <v>3</v>
      </c>
      <c r="C23" s="33" t="s">
        <v>622</v>
      </c>
      <c r="D23" t="s">
        <v>169</v>
      </c>
      <c r="E23">
        <f t="shared" si="3"/>
        <v>1</v>
      </c>
      <c r="F23">
        <v>15.8</v>
      </c>
      <c r="P23" t="s">
        <v>26</v>
      </c>
      <c r="Q23" s="13">
        <v>2.1</v>
      </c>
      <c r="R23" s="13">
        <v>2</v>
      </c>
      <c r="S23" s="8">
        <f t="shared" si="0"/>
        <v>2.0499999999999998</v>
      </c>
      <c r="T23">
        <v>9</v>
      </c>
      <c r="U23">
        <v>9</v>
      </c>
      <c r="Z23" s="10" t="s">
        <v>588</v>
      </c>
      <c r="AA23">
        <v>5</v>
      </c>
      <c r="AB23">
        <v>0.05</v>
      </c>
      <c r="AC23">
        <f t="shared" si="1"/>
        <v>0.05</v>
      </c>
      <c r="AD23" t="s">
        <v>28</v>
      </c>
      <c r="AE23" t="s">
        <v>138</v>
      </c>
      <c r="AF23" t="str">
        <f t="shared" si="2"/>
        <v>clsc</v>
      </c>
      <c r="AG23" s="30" t="s">
        <v>9</v>
      </c>
      <c r="AH23">
        <v>1.2</v>
      </c>
      <c r="AK23" s="36">
        <v>0.13200000000000001</v>
      </c>
      <c r="AL23">
        <v>2</v>
      </c>
      <c r="AM23">
        <v>0.99</v>
      </c>
    </row>
    <row r="24" spans="1:39">
      <c r="A24" t="s">
        <v>438</v>
      </c>
      <c r="B24" s="33">
        <v>3</v>
      </c>
      <c r="C24" s="33" t="s">
        <v>623</v>
      </c>
      <c r="D24" t="s">
        <v>169</v>
      </c>
      <c r="E24">
        <f t="shared" si="3"/>
        <v>1</v>
      </c>
      <c r="F24">
        <v>14.3</v>
      </c>
      <c r="P24" t="s">
        <v>26</v>
      </c>
      <c r="Q24" s="13">
        <v>0.8</v>
      </c>
      <c r="R24" s="13">
        <v>1.9</v>
      </c>
      <c r="S24" s="8">
        <f t="shared" si="0"/>
        <v>1.35</v>
      </c>
      <c r="T24">
        <v>6</v>
      </c>
      <c r="U24">
        <v>6</v>
      </c>
      <c r="Z24" s="10" t="s">
        <v>588</v>
      </c>
      <c r="AA24">
        <v>30</v>
      </c>
      <c r="AB24">
        <v>0.3</v>
      </c>
      <c r="AC24">
        <f t="shared" si="1"/>
        <v>0.3</v>
      </c>
      <c r="AD24" t="s">
        <v>27</v>
      </c>
      <c r="AE24" t="s">
        <v>135</v>
      </c>
      <c r="AF24" t="str">
        <f t="shared" si="2"/>
        <v>esc</v>
      </c>
      <c r="AG24" s="30" t="s">
        <v>9</v>
      </c>
      <c r="AJ24">
        <v>6</v>
      </c>
      <c r="AK24" s="36">
        <v>0.9900000000000001</v>
      </c>
    </row>
    <row r="25" spans="1:39">
      <c r="A25" t="s">
        <v>438</v>
      </c>
      <c r="B25" s="33">
        <v>3</v>
      </c>
      <c r="C25" s="33" t="s">
        <v>624</v>
      </c>
      <c r="D25" t="s">
        <v>169</v>
      </c>
      <c r="E25">
        <f t="shared" si="3"/>
        <v>1</v>
      </c>
      <c r="F25">
        <v>13.8</v>
      </c>
      <c r="P25" t="s">
        <v>26</v>
      </c>
      <c r="Q25" s="13">
        <v>2</v>
      </c>
      <c r="R25" s="13">
        <v>2.4</v>
      </c>
      <c r="S25" s="8">
        <f t="shared" si="0"/>
        <v>2.2000000000000002</v>
      </c>
      <c r="T25">
        <v>6.5</v>
      </c>
      <c r="U25">
        <v>6.5</v>
      </c>
      <c r="Z25" s="10" t="s">
        <v>588</v>
      </c>
      <c r="AA25">
        <v>5</v>
      </c>
      <c r="AB25">
        <v>0.05</v>
      </c>
      <c r="AC25">
        <f t="shared" si="1"/>
        <v>0.05</v>
      </c>
      <c r="AD25" t="s">
        <v>27</v>
      </c>
      <c r="AE25" t="s">
        <v>135</v>
      </c>
      <c r="AF25" t="str">
        <f t="shared" si="2"/>
        <v>esc</v>
      </c>
      <c r="AG25" s="30" t="s">
        <v>9</v>
      </c>
      <c r="AJ25">
        <v>6.5</v>
      </c>
      <c r="AK25" s="36">
        <v>0.9900000000000001</v>
      </c>
    </row>
    <row r="26" spans="1:39">
      <c r="A26" t="s">
        <v>438</v>
      </c>
      <c r="B26" s="33">
        <v>3</v>
      </c>
      <c r="C26" s="33" t="s">
        <v>625</v>
      </c>
      <c r="D26" t="s">
        <v>169</v>
      </c>
      <c r="E26">
        <f t="shared" si="3"/>
        <v>1</v>
      </c>
      <c r="F26">
        <v>12.2</v>
      </c>
      <c r="P26" t="s">
        <v>26</v>
      </c>
      <c r="Q26" s="13">
        <v>1.9</v>
      </c>
      <c r="R26" s="13">
        <v>2.1</v>
      </c>
      <c r="S26" s="8">
        <f t="shared" si="0"/>
        <v>2</v>
      </c>
      <c r="T26">
        <v>6</v>
      </c>
      <c r="U26">
        <v>6</v>
      </c>
      <c r="Z26" s="10" t="s">
        <v>588</v>
      </c>
      <c r="AA26">
        <v>10</v>
      </c>
      <c r="AB26">
        <v>0.1</v>
      </c>
      <c r="AC26">
        <f t="shared" si="1"/>
        <v>0.1</v>
      </c>
      <c r="AD26" t="s">
        <v>27</v>
      </c>
      <c r="AE26" t="s">
        <v>135</v>
      </c>
      <c r="AF26" t="str">
        <f t="shared" si="2"/>
        <v>esc</v>
      </c>
      <c r="AG26" s="30" t="s">
        <v>9</v>
      </c>
      <c r="AJ26">
        <v>6</v>
      </c>
      <c r="AK26" s="36">
        <v>0.9900000000000001</v>
      </c>
    </row>
    <row r="27" spans="1:39">
      <c r="A27" t="s">
        <v>438</v>
      </c>
      <c r="B27" s="33">
        <v>3</v>
      </c>
      <c r="C27" s="33" t="s">
        <v>626</v>
      </c>
      <c r="D27" t="s">
        <v>472</v>
      </c>
      <c r="E27">
        <f t="shared" si="3"/>
        <v>1</v>
      </c>
      <c r="F27">
        <v>14.7</v>
      </c>
      <c r="P27" t="s">
        <v>25</v>
      </c>
      <c r="Q27" s="13">
        <v>0.6</v>
      </c>
      <c r="R27" s="13">
        <v>1.2</v>
      </c>
      <c r="S27" s="8">
        <f t="shared" si="0"/>
        <v>0.89999999999999991</v>
      </c>
      <c r="T27">
        <v>7.5</v>
      </c>
      <c r="U27">
        <v>7</v>
      </c>
      <c r="Z27" s="10" t="s">
        <v>588</v>
      </c>
      <c r="AA27">
        <v>20</v>
      </c>
      <c r="AB27">
        <v>0.2</v>
      </c>
      <c r="AC27">
        <f t="shared" si="1"/>
        <v>0.2</v>
      </c>
      <c r="AD27" t="s">
        <v>27</v>
      </c>
      <c r="AE27" t="s">
        <v>135</v>
      </c>
      <c r="AF27" t="str">
        <f t="shared" si="2"/>
        <v>esc</v>
      </c>
      <c r="AG27" s="30" t="s">
        <v>9</v>
      </c>
      <c r="AJ27">
        <v>7</v>
      </c>
      <c r="AK27" s="36">
        <v>0.92400000000000004</v>
      </c>
    </row>
    <row r="28" spans="1:39">
      <c r="A28" t="s">
        <v>438</v>
      </c>
      <c r="B28" s="33">
        <v>3</v>
      </c>
      <c r="C28" s="33" t="s">
        <v>627</v>
      </c>
      <c r="D28" t="s">
        <v>169</v>
      </c>
      <c r="E28">
        <f t="shared" si="3"/>
        <v>1</v>
      </c>
      <c r="F28">
        <v>11.5</v>
      </c>
      <c r="P28" t="s">
        <v>26</v>
      </c>
      <c r="Q28" s="13">
        <v>1.7</v>
      </c>
      <c r="R28" s="13">
        <v>1.7</v>
      </c>
      <c r="S28" s="8">
        <f t="shared" si="0"/>
        <v>1.7</v>
      </c>
      <c r="T28">
        <v>5</v>
      </c>
      <c r="U28">
        <v>5</v>
      </c>
      <c r="Z28" s="10" t="s">
        <v>588</v>
      </c>
      <c r="AA28">
        <v>10</v>
      </c>
      <c r="AB28">
        <v>0.1</v>
      </c>
      <c r="AC28">
        <f t="shared" si="1"/>
        <v>0.1</v>
      </c>
      <c r="AD28" t="s">
        <v>27</v>
      </c>
      <c r="AE28" t="s">
        <v>135</v>
      </c>
      <c r="AF28" t="str">
        <f t="shared" si="2"/>
        <v>esc</v>
      </c>
      <c r="AG28" s="30" t="s">
        <v>9</v>
      </c>
      <c r="AJ28">
        <v>5</v>
      </c>
      <c r="AK28" s="36">
        <v>0.9900000000000001</v>
      </c>
    </row>
    <row r="29" spans="1:39">
      <c r="A29" t="s">
        <v>438</v>
      </c>
      <c r="B29" s="33">
        <v>3</v>
      </c>
      <c r="C29" s="33" t="s">
        <v>628</v>
      </c>
      <c r="D29" t="s">
        <v>169</v>
      </c>
      <c r="E29">
        <f t="shared" si="3"/>
        <v>1</v>
      </c>
      <c r="F29">
        <v>15</v>
      </c>
      <c r="P29" t="s">
        <v>26</v>
      </c>
      <c r="Q29" s="13">
        <v>1.5</v>
      </c>
      <c r="R29" s="13">
        <v>1.9</v>
      </c>
      <c r="S29" s="8">
        <f t="shared" si="0"/>
        <v>1.7</v>
      </c>
      <c r="T29">
        <v>6.5</v>
      </c>
      <c r="U29">
        <v>6.5</v>
      </c>
      <c r="Z29" s="10" t="s">
        <v>588</v>
      </c>
      <c r="AA29">
        <v>5</v>
      </c>
      <c r="AB29">
        <v>0.05</v>
      </c>
      <c r="AC29">
        <f t="shared" si="1"/>
        <v>0.05</v>
      </c>
      <c r="AD29" t="s">
        <v>27</v>
      </c>
      <c r="AE29" t="s">
        <v>135</v>
      </c>
      <c r="AF29" t="str">
        <f t="shared" si="2"/>
        <v>esc</v>
      </c>
      <c r="AG29" s="30" t="s">
        <v>9</v>
      </c>
      <c r="AJ29">
        <v>6.5</v>
      </c>
      <c r="AK29" s="36">
        <v>0.9900000000000001</v>
      </c>
    </row>
    <row r="30" spans="1:39">
      <c r="A30" t="s">
        <v>438</v>
      </c>
      <c r="B30" s="33">
        <v>3</v>
      </c>
      <c r="C30" s="33" t="s">
        <v>629</v>
      </c>
      <c r="D30" t="s">
        <v>169</v>
      </c>
      <c r="E30">
        <f t="shared" si="3"/>
        <v>1</v>
      </c>
      <c r="F30">
        <v>15</v>
      </c>
      <c r="P30" t="s">
        <v>26</v>
      </c>
      <c r="Q30" s="13">
        <v>2.2999999999999998</v>
      </c>
      <c r="R30" s="13">
        <v>2.6</v>
      </c>
      <c r="S30" s="8">
        <f t="shared" si="0"/>
        <v>2.4500000000000002</v>
      </c>
      <c r="T30">
        <v>6.3</v>
      </c>
      <c r="U30">
        <v>6.3</v>
      </c>
      <c r="Z30" s="10" t="s">
        <v>588</v>
      </c>
      <c r="AA30">
        <v>5</v>
      </c>
      <c r="AB30">
        <v>0.05</v>
      </c>
      <c r="AC30">
        <f t="shared" si="1"/>
        <v>0.05</v>
      </c>
      <c r="AD30" t="s">
        <v>27</v>
      </c>
      <c r="AE30" t="s">
        <v>135</v>
      </c>
      <c r="AF30" t="str">
        <f t="shared" si="2"/>
        <v>esc</v>
      </c>
      <c r="AG30" s="30" t="s">
        <v>9</v>
      </c>
      <c r="AJ30">
        <v>6.3</v>
      </c>
      <c r="AK30" s="36">
        <v>0.9900000000000001</v>
      </c>
    </row>
    <row r="31" spans="1:39">
      <c r="A31" t="s">
        <v>518</v>
      </c>
      <c r="B31" s="33">
        <v>4</v>
      </c>
      <c r="C31" s="33" t="s">
        <v>630</v>
      </c>
      <c r="D31" t="s">
        <v>169</v>
      </c>
      <c r="E31">
        <f t="shared" si="3"/>
        <v>1</v>
      </c>
      <c r="F31">
        <v>28.4</v>
      </c>
      <c r="P31" t="s">
        <v>25</v>
      </c>
      <c r="Q31" s="13">
        <v>2.6</v>
      </c>
      <c r="R31" s="13">
        <v>2.2999999999999998</v>
      </c>
      <c r="S31" s="8">
        <f t="shared" si="0"/>
        <v>2.4500000000000002</v>
      </c>
      <c r="T31">
        <v>10.6</v>
      </c>
      <c r="U31">
        <v>7.6</v>
      </c>
      <c r="Y31" t="s">
        <v>9</v>
      </c>
      <c r="Z31" s="10" t="s">
        <v>9</v>
      </c>
      <c r="AA31">
        <v>70</v>
      </c>
      <c r="AB31">
        <v>0.70000000000000007</v>
      </c>
      <c r="AC31">
        <f t="shared" si="1"/>
        <v>0.70000000000000007</v>
      </c>
      <c r="AD31" t="s">
        <v>28</v>
      </c>
      <c r="AE31" t="s">
        <v>137</v>
      </c>
      <c r="AF31" t="str">
        <f t="shared" si="2"/>
        <v>cls</v>
      </c>
      <c r="AG31" s="30" t="s">
        <v>540</v>
      </c>
      <c r="AH31">
        <v>2</v>
      </c>
      <c r="AI31">
        <v>3.5</v>
      </c>
      <c r="AK31" s="36">
        <v>0.32688679245283025</v>
      </c>
      <c r="AL31">
        <v>2</v>
      </c>
      <c r="AM31">
        <v>3</v>
      </c>
    </row>
    <row r="32" spans="1:39">
      <c r="A32" t="s">
        <v>518</v>
      </c>
      <c r="B32" s="33">
        <v>4</v>
      </c>
      <c r="C32" s="33" t="s">
        <v>631</v>
      </c>
      <c r="D32" t="s">
        <v>169</v>
      </c>
      <c r="E32">
        <f t="shared" si="3"/>
        <v>1</v>
      </c>
      <c r="F32">
        <v>22.3</v>
      </c>
      <c r="P32" t="s">
        <v>26</v>
      </c>
      <c r="Q32" s="13">
        <v>2.2000000000000002</v>
      </c>
      <c r="R32" s="13">
        <v>2.2000000000000002</v>
      </c>
      <c r="S32" s="8">
        <f t="shared" si="0"/>
        <v>2.2000000000000002</v>
      </c>
      <c r="T32">
        <v>5</v>
      </c>
      <c r="U32">
        <v>4</v>
      </c>
      <c r="Y32" t="s">
        <v>9</v>
      </c>
      <c r="Z32" s="10" t="s">
        <v>9</v>
      </c>
      <c r="AA32">
        <v>70</v>
      </c>
      <c r="AB32">
        <v>0.70000000000000007</v>
      </c>
      <c r="AC32">
        <f t="shared" si="1"/>
        <v>0.70000000000000007</v>
      </c>
      <c r="AD32" t="s">
        <v>28</v>
      </c>
      <c r="AE32" t="s">
        <v>137</v>
      </c>
      <c r="AF32" t="str">
        <f t="shared" si="2"/>
        <v>cls</v>
      </c>
      <c r="AG32" s="30" t="s">
        <v>540</v>
      </c>
      <c r="AI32">
        <v>2.2000000000000002</v>
      </c>
      <c r="AJ32">
        <v>4</v>
      </c>
      <c r="AK32" s="36">
        <v>0.79200000000000004</v>
      </c>
      <c r="AM32">
        <v>0.99</v>
      </c>
    </row>
    <row r="33" spans="1:39">
      <c r="A33" t="s">
        <v>518</v>
      </c>
      <c r="B33" s="33">
        <v>3</v>
      </c>
      <c r="C33" s="33" t="s">
        <v>632</v>
      </c>
      <c r="D33" t="s">
        <v>40</v>
      </c>
      <c r="E33">
        <f t="shared" si="3"/>
        <v>1</v>
      </c>
      <c r="F33">
        <v>17.2</v>
      </c>
      <c r="P33" t="s">
        <v>26</v>
      </c>
      <c r="Q33" s="13">
        <v>0.9</v>
      </c>
      <c r="R33" s="13">
        <v>0.8</v>
      </c>
      <c r="S33" s="8">
        <f t="shared" si="0"/>
        <v>0.85000000000000009</v>
      </c>
      <c r="T33">
        <v>9.1999999999999993</v>
      </c>
      <c r="U33">
        <v>4</v>
      </c>
      <c r="Y33" t="s">
        <v>9</v>
      </c>
      <c r="Z33" s="10" t="s">
        <v>9</v>
      </c>
      <c r="AA33">
        <v>70</v>
      </c>
      <c r="AB33">
        <v>0.70000000000000007</v>
      </c>
      <c r="AC33">
        <f t="shared" si="1"/>
        <v>0.70000000000000007</v>
      </c>
      <c r="AD33" t="s">
        <v>28</v>
      </c>
      <c r="AE33" t="s">
        <v>137</v>
      </c>
      <c r="AF33" t="str">
        <f t="shared" si="2"/>
        <v>cls</v>
      </c>
      <c r="AG33" s="30" t="s">
        <v>540</v>
      </c>
      <c r="AH33">
        <v>3</v>
      </c>
      <c r="AI33">
        <v>2</v>
      </c>
      <c r="AK33" s="36">
        <v>0.32282608695652176</v>
      </c>
      <c r="AL33">
        <v>0.99</v>
      </c>
      <c r="AM33">
        <v>7</v>
      </c>
    </row>
    <row r="34" spans="1:39">
      <c r="A34" t="s">
        <v>518</v>
      </c>
      <c r="B34" s="33">
        <v>4</v>
      </c>
      <c r="C34" s="33" t="s">
        <v>633</v>
      </c>
      <c r="D34" t="s">
        <v>169</v>
      </c>
      <c r="E34">
        <f t="shared" si="3"/>
        <v>1</v>
      </c>
      <c r="F34">
        <v>21.8</v>
      </c>
      <c r="P34" t="s">
        <v>26</v>
      </c>
      <c r="Q34" s="13">
        <v>2.2000000000000002</v>
      </c>
      <c r="R34" s="13">
        <v>2</v>
      </c>
      <c r="S34" s="8">
        <f t="shared" si="0"/>
        <v>2.1</v>
      </c>
      <c r="T34">
        <v>9.8000000000000007</v>
      </c>
      <c r="U34">
        <v>6.8</v>
      </c>
      <c r="Y34" t="s">
        <v>9</v>
      </c>
      <c r="Z34" s="10" t="s">
        <v>9</v>
      </c>
      <c r="AA34">
        <v>70</v>
      </c>
      <c r="AB34">
        <v>0.70000000000000007</v>
      </c>
      <c r="AC34">
        <f t="shared" si="1"/>
        <v>0.70000000000000007</v>
      </c>
      <c r="AD34" t="s">
        <v>28</v>
      </c>
      <c r="AE34" t="s">
        <v>137</v>
      </c>
      <c r="AF34" t="str">
        <f t="shared" si="2"/>
        <v>cls</v>
      </c>
      <c r="AG34" s="30" t="s">
        <v>540</v>
      </c>
      <c r="AH34">
        <v>2</v>
      </c>
      <c r="AI34">
        <v>5</v>
      </c>
      <c r="AK34" s="36">
        <v>0.50510204081632659</v>
      </c>
      <c r="AL34">
        <v>5</v>
      </c>
      <c r="AM34">
        <v>8</v>
      </c>
    </row>
    <row r="35" spans="1:39">
      <c r="A35" t="s">
        <v>518</v>
      </c>
      <c r="B35" s="33">
        <v>3</v>
      </c>
      <c r="C35" s="33" t="s">
        <v>634</v>
      </c>
      <c r="D35" t="s">
        <v>40</v>
      </c>
      <c r="E35">
        <f t="shared" si="3"/>
        <v>2</v>
      </c>
      <c r="F35">
        <v>31</v>
      </c>
      <c r="G35">
        <v>29.6</v>
      </c>
      <c r="H35">
        <v>30</v>
      </c>
      <c r="P35" t="s">
        <v>25</v>
      </c>
      <c r="Q35" s="13">
        <v>1.6</v>
      </c>
      <c r="R35" s="13">
        <v>1.2</v>
      </c>
      <c r="S35" s="8">
        <f t="shared" si="0"/>
        <v>1.4</v>
      </c>
      <c r="T35">
        <v>16</v>
      </c>
      <c r="U35">
        <v>8.8000000000000007</v>
      </c>
      <c r="Y35" t="s">
        <v>9</v>
      </c>
      <c r="Z35" s="10" t="s">
        <v>9</v>
      </c>
      <c r="AA35">
        <v>70</v>
      </c>
      <c r="AB35">
        <v>0.70000000000000007</v>
      </c>
      <c r="AC35">
        <f t="shared" si="1"/>
        <v>0.70000000000000007</v>
      </c>
      <c r="AD35" t="s">
        <v>28</v>
      </c>
      <c r="AE35" t="s">
        <v>137</v>
      </c>
      <c r="AF35" t="str">
        <f t="shared" si="2"/>
        <v>cls</v>
      </c>
      <c r="AG35" s="30" t="s">
        <v>540</v>
      </c>
      <c r="AH35">
        <v>5</v>
      </c>
      <c r="AI35">
        <v>8</v>
      </c>
      <c r="AK35" s="36">
        <v>0.49500000000000005</v>
      </c>
      <c r="AL35">
        <v>0.99</v>
      </c>
      <c r="AM35">
        <v>16</v>
      </c>
    </row>
    <row r="36" spans="1:39">
      <c r="A36" t="s">
        <v>518</v>
      </c>
      <c r="B36" s="33">
        <v>3</v>
      </c>
      <c r="C36" s="33" t="s">
        <v>635</v>
      </c>
      <c r="D36" t="s">
        <v>70</v>
      </c>
      <c r="E36">
        <f t="shared" si="3"/>
        <v>1</v>
      </c>
      <c r="F36">
        <v>20.2</v>
      </c>
      <c r="P36" t="s">
        <v>26</v>
      </c>
      <c r="Q36" s="13">
        <v>0.9</v>
      </c>
      <c r="R36" s="13">
        <v>1.1000000000000001</v>
      </c>
      <c r="S36" s="8">
        <f t="shared" si="0"/>
        <v>1</v>
      </c>
      <c r="T36">
        <v>12</v>
      </c>
      <c r="U36">
        <v>7</v>
      </c>
      <c r="Y36" t="s">
        <v>9</v>
      </c>
      <c r="Z36" s="10" t="s">
        <v>9</v>
      </c>
      <c r="AA36">
        <v>70</v>
      </c>
      <c r="AB36">
        <v>0.70000000000000007</v>
      </c>
      <c r="AC36">
        <f t="shared" si="1"/>
        <v>0.70000000000000007</v>
      </c>
      <c r="AD36" t="s">
        <v>28</v>
      </c>
      <c r="AE36" t="s">
        <v>137</v>
      </c>
      <c r="AF36" t="str">
        <f t="shared" si="2"/>
        <v>cls</v>
      </c>
      <c r="AG36" s="30" t="s">
        <v>540</v>
      </c>
      <c r="AI36">
        <v>4.5</v>
      </c>
      <c r="AJ36">
        <v>7</v>
      </c>
      <c r="AK36" s="36">
        <v>0.57750000000000012</v>
      </c>
      <c r="AM36">
        <v>14</v>
      </c>
    </row>
    <row r="37" spans="1:39">
      <c r="A37" t="s">
        <v>518</v>
      </c>
      <c r="B37" s="33">
        <v>3</v>
      </c>
      <c r="C37" s="33" t="s">
        <v>636</v>
      </c>
      <c r="D37" t="s">
        <v>169</v>
      </c>
      <c r="E37">
        <f t="shared" si="3"/>
        <v>1</v>
      </c>
      <c r="F37">
        <v>16.5</v>
      </c>
      <c r="P37" t="s">
        <v>26</v>
      </c>
      <c r="Q37" s="13">
        <v>1.7</v>
      </c>
      <c r="R37" s="13">
        <v>1.8</v>
      </c>
      <c r="S37" s="8">
        <f t="shared" si="0"/>
        <v>1.75</v>
      </c>
      <c r="T37">
        <v>6</v>
      </c>
      <c r="U37">
        <v>6</v>
      </c>
      <c r="Y37" t="s">
        <v>9</v>
      </c>
      <c r="Z37" s="10" t="s">
        <v>9</v>
      </c>
      <c r="AA37">
        <v>70</v>
      </c>
      <c r="AB37">
        <v>0.70000000000000007</v>
      </c>
      <c r="AC37">
        <f t="shared" si="1"/>
        <v>0.70000000000000007</v>
      </c>
      <c r="AD37" t="s">
        <v>28</v>
      </c>
      <c r="AE37" t="s">
        <v>137</v>
      </c>
      <c r="AF37" t="str">
        <f t="shared" si="2"/>
        <v>cls</v>
      </c>
      <c r="AG37" s="30" t="s">
        <v>540</v>
      </c>
      <c r="AH37">
        <v>1.7</v>
      </c>
      <c r="AK37" s="36">
        <v>0.28050000000000003</v>
      </c>
      <c r="AL37">
        <v>4</v>
      </c>
      <c r="AM37">
        <v>5</v>
      </c>
    </row>
    <row r="38" spans="1:39">
      <c r="A38" t="s">
        <v>518</v>
      </c>
      <c r="B38" s="33">
        <v>3</v>
      </c>
      <c r="C38" s="33" t="s">
        <v>637</v>
      </c>
      <c r="D38" t="s">
        <v>169</v>
      </c>
      <c r="E38">
        <f t="shared" si="3"/>
        <v>1</v>
      </c>
      <c r="F38">
        <v>14.9</v>
      </c>
      <c r="P38" t="s">
        <v>26</v>
      </c>
      <c r="Q38" s="13">
        <v>1.4</v>
      </c>
      <c r="R38" s="13">
        <v>1.7</v>
      </c>
      <c r="S38" s="8">
        <f t="shared" si="0"/>
        <v>1.5499999999999998</v>
      </c>
      <c r="T38">
        <v>6.3</v>
      </c>
      <c r="U38">
        <v>3.8</v>
      </c>
      <c r="Y38" t="s">
        <v>9</v>
      </c>
      <c r="Z38" s="10" t="s">
        <v>9</v>
      </c>
      <c r="AA38">
        <v>70</v>
      </c>
      <c r="AB38">
        <v>0.70000000000000007</v>
      </c>
      <c r="AC38">
        <f t="shared" si="1"/>
        <v>0.70000000000000007</v>
      </c>
      <c r="AD38" t="s">
        <v>28</v>
      </c>
      <c r="AE38" t="s">
        <v>137</v>
      </c>
      <c r="AF38" t="str">
        <f t="shared" si="2"/>
        <v>cls</v>
      </c>
      <c r="AG38" s="30" t="s">
        <v>540</v>
      </c>
      <c r="AH38">
        <v>3</v>
      </c>
      <c r="AK38" s="36">
        <v>0.47142857142857147</v>
      </c>
      <c r="AL38">
        <v>2</v>
      </c>
      <c r="AM38">
        <v>13</v>
      </c>
    </row>
    <row r="39" spans="1:39">
      <c r="A39" t="s">
        <v>518</v>
      </c>
      <c r="B39" s="33">
        <v>3</v>
      </c>
      <c r="C39" s="33" t="s">
        <v>638</v>
      </c>
      <c r="D39" t="s">
        <v>169</v>
      </c>
      <c r="E39">
        <f t="shared" si="3"/>
        <v>1</v>
      </c>
      <c r="F39">
        <v>15.5</v>
      </c>
      <c r="P39" t="s">
        <v>25</v>
      </c>
      <c r="Q39" s="13">
        <v>1.9</v>
      </c>
      <c r="R39" s="13">
        <v>1.6</v>
      </c>
      <c r="S39" s="8">
        <f t="shared" si="0"/>
        <v>1.75</v>
      </c>
      <c r="T39">
        <v>8.1999999999999993</v>
      </c>
      <c r="U39">
        <v>8.1999999999999993</v>
      </c>
      <c r="Y39" t="s">
        <v>9</v>
      </c>
      <c r="Z39" s="10" t="s">
        <v>9</v>
      </c>
      <c r="AA39">
        <v>70</v>
      </c>
      <c r="AB39">
        <v>0.70000000000000007</v>
      </c>
      <c r="AC39">
        <f t="shared" si="1"/>
        <v>0.70000000000000007</v>
      </c>
      <c r="AD39" t="s">
        <v>28</v>
      </c>
      <c r="AE39" t="s">
        <v>138</v>
      </c>
      <c r="AF39" t="str">
        <f t="shared" si="2"/>
        <v>clsc</v>
      </c>
      <c r="AG39" s="30" t="s">
        <v>9</v>
      </c>
      <c r="AH39">
        <v>2.5</v>
      </c>
      <c r="AK39" s="36">
        <v>0.30182926829268297</v>
      </c>
      <c r="AL39">
        <v>8</v>
      </c>
      <c r="AM39">
        <v>6</v>
      </c>
    </row>
    <row r="40" spans="1:39">
      <c r="A40" t="s">
        <v>518</v>
      </c>
      <c r="B40" s="33">
        <v>3</v>
      </c>
      <c r="C40" s="33" t="s">
        <v>639</v>
      </c>
      <c r="D40" t="s">
        <v>169</v>
      </c>
      <c r="E40">
        <f t="shared" si="3"/>
        <v>1</v>
      </c>
      <c r="F40">
        <v>13.6</v>
      </c>
      <c r="P40" t="s">
        <v>25</v>
      </c>
      <c r="Q40" s="13">
        <v>1.7</v>
      </c>
      <c r="R40" s="13">
        <v>1.4</v>
      </c>
      <c r="S40" s="8">
        <f t="shared" si="0"/>
        <v>1.5499999999999998</v>
      </c>
      <c r="T40">
        <v>6.4</v>
      </c>
      <c r="U40">
        <v>5.9</v>
      </c>
      <c r="Y40" t="s">
        <v>9</v>
      </c>
      <c r="Z40" s="10" t="s">
        <v>9</v>
      </c>
      <c r="AA40">
        <v>70</v>
      </c>
      <c r="AB40">
        <v>0.70000000000000007</v>
      </c>
      <c r="AC40">
        <f t="shared" si="1"/>
        <v>0.70000000000000007</v>
      </c>
      <c r="AD40" t="s">
        <v>28</v>
      </c>
      <c r="AE40" t="s">
        <v>137</v>
      </c>
      <c r="AF40" t="str">
        <f t="shared" si="2"/>
        <v>cls</v>
      </c>
      <c r="AG40" s="30" t="s">
        <v>540</v>
      </c>
      <c r="AH40">
        <v>0.99</v>
      </c>
      <c r="AK40" s="36">
        <v>0.15468750000000001</v>
      </c>
      <c r="AL40">
        <v>0.99</v>
      </c>
      <c r="AM40">
        <v>5</v>
      </c>
    </row>
    <row r="41" spans="1:39">
      <c r="A41" t="s">
        <v>518</v>
      </c>
      <c r="B41" s="33">
        <v>3</v>
      </c>
      <c r="C41" s="33" t="s">
        <v>640</v>
      </c>
      <c r="D41" t="s">
        <v>169</v>
      </c>
      <c r="E41">
        <f t="shared" si="3"/>
        <v>2</v>
      </c>
      <c r="F41">
        <v>16.3</v>
      </c>
      <c r="G41">
        <v>15</v>
      </c>
      <c r="P41" t="s">
        <v>26</v>
      </c>
      <c r="Q41" s="13">
        <v>2</v>
      </c>
      <c r="R41" s="13">
        <v>1.6</v>
      </c>
      <c r="S41" s="8">
        <f t="shared" si="0"/>
        <v>1.8</v>
      </c>
      <c r="T41">
        <v>7.5</v>
      </c>
      <c r="U41">
        <v>6.5</v>
      </c>
      <c r="Y41" t="s">
        <v>9</v>
      </c>
      <c r="Z41" s="10" t="s">
        <v>9</v>
      </c>
      <c r="AA41">
        <v>70</v>
      </c>
      <c r="AB41">
        <v>0.70000000000000007</v>
      </c>
      <c r="AC41">
        <f t="shared" si="1"/>
        <v>0.70000000000000007</v>
      </c>
      <c r="AD41" t="s">
        <v>28</v>
      </c>
      <c r="AE41" t="s">
        <v>137</v>
      </c>
      <c r="AF41" t="str">
        <f t="shared" si="2"/>
        <v>cls</v>
      </c>
      <c r="AG41" s="30" t="s">
        <v>540</v>
      </c>
      <c r="AH41">
        <v>2</v>
      </c>
      <c r="AK41" s="36">
        <v>0.26400000000000001</v>
      </c>
      <c r="AL41">
        <v>10</v>
      </c>
      <c r="AM41">
        <v>15</v>
      </c>
    </row>
    <row r="42" spans="1:39">
      <c r="A42" t="s">
        <v>518</v>
      </c>
      <c r="B42" s="33">
        <v>3</v>
      </c>
      <c r="C42" s="33" t="s">
        <v>641</v>
      </c>
      <c r="D42" t="s">
        <v>169</v>
      </c>
      <c r="E42">
        <f t="shared" si="3"/>
        <v>2</v>
      </c>
      <c r="F42">
        <v>13.8</v>
      </c>
      <c r="G42">
        <v>17.100000000000001</v>
      </c>
      <c r="P42" t="s">
        <v>25</v>
      </c>
      <c r="Q42" s="13">
        <v>1.4</v>
      </c>
      <c r="R42" s="13">
        <v>1.9</v>
      </c>
      <c r="S42" s="8">
        <f t="shared" si="0"/>
        <v>1.65</v>
      </c>
      <c r="T42">
        <v>8.5</v>
      </c>
      <c r="U42">
        <v>8</v>
      </c>
      <c r="Y42" t="s">
        <v>9</v>
      </c>
      <c r="Z42" s="10" t="s">
        <v>9</v>
      </c>
      <c r="AA42">
        <v>70</v>
      </c>
      <c r="AB42">
        <v>0.70000000000000007</v>
      </c>
      <c r="AC42">
        <f t="shared" si="1"/>
        <v>0.70000000000000007</v>
      </c>
      <c r="AD42" t="s">
        <v>28</v>
      </c>
      <c r="AE42" t="s">
        <v>137</v>
      </c>
      <c r="AF42" t="str">
        <f t="shared" si="2"/>
        <v>cls</v>
      </c>
      <c r="AG42" s="30" t="s">
        <v>540</v>
      </c>
      <c r="AJ42">
        <v>8</v>
      </c>
      <c r="AK42" s="36">
        <v>0.93176470588235294</v>
      </c>
      <c r="AM42">
        <v>0.99</v>
      </c>
    </row>
    <row r="43" spans="1:39">
      <c r="A43" t="s">
        <v>518</v>
      </c>
      <c r="B43" s="33">
        <v>3</v>
      </c>
      <c r="C43" s="33" t="s">
        <v>642</v>
      </c>
      <c r="D43" t="s">
        <v>70</v>
      </c>
      <c r="E43">
        <f t="shared" si="3"/>
        <v>1</v>
      </c>
      <c r="F43">
        <v>13.8</v>
      </c>
      <c r="P43" t="s">
        <v>25</v>
      </c>
      <c r="Q43" s="13">
        <v>1.9</v>
      </c>
      <c r="R43" s="13">
        <v>1.3</v>
      </c>
      <c r="S43" s="8">
        <f t="shared" si="0"/>
        <v>1.6</v>
      </c>
      <c r="T43">
        <v>7.8</v>
      </c>
      <c r="U43">
        <v>4.2</v>
      </c>
      <c r="Y43" t="s">
        <v>9</v>
      </c>
      <c r="Z43" s="10" t="s">
        <v>9</v>
      </c>
      <c r="AA43">
        <v>70</v>
      </c>
      <c r="AB43">
        <v>0.70000000000000007</v>
      </c>
      <c r="AC43">
        <f t="shared" si="1"/>
        <v>0.70000000000000007</v>
      </c>
      <c r="AD43" t="s">
        <v>28</v>
      </c>
      <c r="AE43" t="s">
        <v>137</v>
      </c>
      <c r="AF43" t="str">
        <f t="shared" si="2"/>
        <v>cls</v>
      </c>
      <c r="AG43" s="30" t="s">
        <v>540</v>
      </c>
      <c r="AH43">
        <v>4</v>
      </c>
      <c r="AK43" s="36">
        <v>0.50769230769230778</v>
      </c>
      <c r="AL43">
        <v>9</v>
      </c>
      <c r="AM43">
        <v>6</v>
      </c>
    </row>
    <row r="44" spans="1:39">
      <c r="A44" t="s">
        <v>518</v>
      </c>
      <c r="B44" s="33">
        <v>3</v>
      </c>
      <c r="C44" s="33" t="s">
        <v>643</v>
      </c>
      <c r="D44" t="s">
        <v>169</v>
      </c>
      <c r="E44">
        <f t="shared" si="3"/>
        <v>1</v>
      </c>
      <c r="F44">
        <v>14.4</v>
      </c>
      <c r="P44" t="s">
        <v>25</v>
      </c>
      <c r="Q44" s="13">
        <v>2.1</v>
      </c>
      <c r="R44" s="13">
        <v>1.8</v>
      </c>
      <c r="S44" s="8">
        <f t="shared" si="0"/>
        <v>1.9500000000000002</v>
      </c>
      <c r="T44">
        <v>8.4</v>
      </c>
      <c r="U44">
        <v>7</v>
      </c>
      <c r="Y44" t="s">
        <v>9</v>
      </c>
      <c r="Z44" s="10" t="s">
        <v>9</v>
      </c>
      <c r="AA44">
        <v>70</v>
      </c>
      <c r="AB44">
        <v>0.70000000000000007</v>
      </c>
      <c r="AC44">
        <f t="shared" si="1"/>
        <v>0.70000000000000007</v>
      </c>
      <c r="AD44" t="s">
        <v>28</v>
      </c>
      <c r="AE44" t="s">
        <v>137</v>
      </c>
      <c r="AF44" t="str">
        <f t="shared" si="2"/>
        <v>cls</v>
      </c>
      <c r="AG44" s="30" t="s">
        <v>540</v>
      </c>
      <c r="AH44">
        <v>1.7</v>
      </c>
      <c r="AK44" s="36">
        <v>0.20035714285714287</v>
      </c>
      <c r="AL44">
        <v>3</v>
      </c>
      <c r="AM44">
        <v>9</v>
      </c>
    </row>
    <row r="45" spans="1:39">
      <c r="A45" t="s">
        <v>518</v>
      </c>
      <c r="B45" s="33">
        <v>3</v>
      </c>
      <c r="C45" s="33" t="s">
        <v>644</v>
      </c>
      <c r="D45" t="s">
        <v>69</v>
      </c>
      <c r="E45">
        <f t="shared" si="3"/>
        <v>1</v>
      </c>
      <c r="F45">
        <v>12.8</v>
      </c>
      <c r="P45" t="s">
        <v>25</v>
      </c>
      <c r="Q45" s="13">
        <v>0.8</v>
      </c>
      <c r="R45" s="13">
        <v>0.8</v>
      </c>
      <c r="S45" s="8">
        <f t="shared" si="0"/>
        <v>0.8</v>
      </c>
      <c r="T45">
        <v>8</v>
      </c>
      <c r="U45">
        <v>5</v>
      </c>
      <c r="Y45" t="s">
        <v>9</v>
      </c>
      <c r="Z45" s="10" t="s">
        <v>9</v>
      </c>
      <c r="AA45">
        <v>70</v>
      </c>
      <c r="AB45">
        <v>0.70000000000000007</v>
      </c>
      <c r="AC45">
        <f t="shared" si="1"/>
        <v>0.70000000000000007</v>
      </c>
      <c r="AD45" t="s">
        <v>28</v>
      </c>
      <c r="AE45" t="s">
        <v>137</v>
      </c>
      <c r="AF45" t="str">
        <f t="shared" si="2"/>
        <v>cls</v>
      </c>
      <c r="AG45" s="30" t="s">
        <v>540</v>
      </c>
      <c r="AH45">
        <v>2.5</v>
      </c>
      <c r="AK45" s="36">
        <v>0.30937500000000001</v>
      </c>
      <c r="AL45">
        <v>4</v>
      </c>
      <c r="AM45">
        <v>4</v>
      </c>
    </row>
    <row r="46" spans="1:39">
      <c r="A46" t="s">
        <v>518</v>
      </c>
      <c r="B46" s="33">
        <v>3</v>
      </c>
      <c r="C46" s="33" t="s">
        <v>645</v>
      </c>
      <c r="D46" t="s">
        <v>169</v>
      </c>
      <c r="E46">
        <f t="shared" si="3"/>
        <v>1</v>
      </c>
      <c r="F46">
        <v>12.1</v>
      </c>
      <c r="P46" t="s">
        <v>25</v>
      </c>
      <c r="Q46" s="13">
        <v>2</v>
      </c>
      <c r="R46" s="13">
        <v>2.1</v>
      </c>
      <c r="S46" s="8">
        <f t="shared" si="0"/>
        <v>2.0499999999999998</v>
      </c>
      <c r="T46">
        <v>10.6</v>
      </c>
      <c r="U46">
        <v>8.6</v>
      </c>
      <c r="Y46" t="s">
        <v>9</v>
      </c>
      <c r="Z46" s="10" t="s">
        <v>9</v>
      </c>
      <c r="AA46">
        <v>70</v>
      </c>
      <c r="AB46">
        <v>0.70000000000000007</v>
      </c>
      <c r="AC46">
        <f t="shared" si="1"/>
        <v>0.70000000000000007</v>
      </c>
      <c r="AD46" t="s">
        <v>28</v>
      </c>
      <c r="AE46" t="s">
        <v>137</v>
      </c>
      <c r="AF46" t="str">
        <f t="shared" si="2"/>
        <v>cls</v>
      </c>
      <c r="AG46" s="30" t="s">
        <v>540</v>
      </c>
      <c r="AJ46">
        <v>8.6</v>
      </c>
      <c r="AK46" s="36">
        <v>0.80320754716981146</v>
      </c>
      <c r="AM46">
        <v>6</v>
      </c>
    </row>
    <row r="47" spans="1:39">
      <c r="A47" t="s">
        <v>518</v>
      </c>
      <c r="B47" s="33">
        <v>4</v>
      </c>
      <c r="C47" s="33" t="s">
        <v>646</v>
      </c>
      <c r="D47" t="s">
        <v>169</v>
      </c>
      <c r="E47">
        <f t="shared" si="3"/>
        <v>1</v>
      </c>
      <c r="F47">
        <v>42</v>
      </c>
      <c r="P47" t="s">
        <v>25</v>
      </c>
      <c r="Q47" s="13">
        <v>2</v>
      </c>
      <c r="R47" s="13">
        <v>1.9</v>
      </c>
      <c r="S47" s="8">
        <f t="shared" si="0"/>
        <v>1.95</v>
      </c>
      <c r="T47">
        <v>12.6</v>
      </c>
      <c r="U47">
        <v>10.6</v>
      </c>
      <c r="Z47" s="10" t="s">
        <v>588</v>
      </c>
      <c r="AA47">
        <v>30</v>
      </c>
      <c r="AB47">
        <v>0.3</v>
      </c>
      <c r="AC47">
        <f t="shared" si="1"/>
        <v>0.3</v>
      </c>
      <c r="AD47" t="s">
        <v>28</v>
      </c>
      <c r="AE47" t="s">
        <v>137</v>
      </c>
      <c r="AF47" t="str">
        <f t="shared" si="2"/>
        <v>cls</v>
      </c>
      <c r="AG47" s="30" t="s">
        <v>540</v>
      </c>
      <c r="AH47">
        <v>0.4</v>
      </c>
      <c r="AK47" s="36">
        <v>3.1428571428571438E-2</v>
      </c>
      <c r="AL47">
        <v>6</v>
      </c>
      <c r="AM47">
        <v>0.99</v>
      </c>
    </row>
    <row r="48" spans="1:39">
      <c r="A48" t="s">
        <v>518</v>
      </c>
      <c r="B48" s="33">
        <v>4</v>
      </c>
      <c r="C48" s="33" t="s">
        <v>647</v>
      </c>
      <c r="D48" t="s">
        <v>169</v>
      </c>
      <c r="E48">
        <f t="shared" si="3"/>
        <v>1</v>
      </c>
      <c r="F48">
        <v>24</v>
      </c>
      <c r="P48" t="s">
        <v>25</v>
      </c>
      <c r="Q48" s="13">
        <v>2.2000000000000002</v>
      </c>
      <c r="R48" s="13">
        <v>2</v>
      </c>
      <c r="S48" s="8">
        <f t="shared" si="0"/>
        <v>2.1</v>
      </c>
      <c r="T48">
        <v>12</v>
      </c>
      <c r="U48">
        <v>11.6</v>
      </c>
      <c r="Z48" s="10" t="s">
        <v>588</v>
      </c>
      <c r="AA48">
        <v>25</v>
      </c>
      <c r="AB48">
        <v>0.25</v>
      </c>
      <c r="AC48">
        <f t="shared" si="1"/>
        <v>0.25</v>
      </c>
      <c r="AD48" t="s">
        <v>28</v>
      </c>
      <c r="AE48" t="s">
        <v>138</v>
      </c>
      <c r="AF48" t="str">
        <f t="shared" si="2"/>
        <v>clsc</v>
      </c>
      <c r="AG48" s="30" t="s">
        <v>9</v>
      </c>
      <c r="AH48">
        <v>3</v>
      </c>
      <c r="AK48" s="36">
        <v>0.24750000000000003</v>
      </c>
      <c r="AL48">
        <v>8</v>
      </c>
      <c r="AM48">
        <v>9</v>
      </c>
    </row>
    <row r="49" spans="1:39">
      <c r="A49" t="s">
        <v>518</v>
      </c>
      <c r="B49" s="33">
        <v>4</v>
      </c>
      <c r="C49" s="33" t="s">
        <v>648</v>
      </c>
      <c r="D49" t="s">
        <v>70</v>
      </c>
      <c r="E49">
        <f t="shared" si="3"/>
        <v>1</v>
      </c>
      <c r="F49">
        <v>25.9</v>
      </c>
      <c r="P49" t="s">
        <v>26</v>
      </c>
      <c r="Q49" s="13">
        <v>2.2000000000000002</v>
      </c>
      <c r="R49" s="13">
        <v>1.6</v>
      </c>
      <c r="S49" s="8">
        <f t="shared" si="0"/>
        <v>1.9000000000000001</v>
      </c>
      <c r="T49">
        <v>11.2</v>
      </c>
      <c r="U49">
        <v>10.199999999999999</v>
      </c>
      <c r="Z49" s="10" t="s">
        <v>588</v>
      </c>
      <c r="AA49">
        <v>65</v>
      </c>
      <c r="AB49">
        <v>0.65</v>
      </c>
      <c r="AC49">
        <f t="shared" si="1"/>
        <v>0.65</v>
      </c>
      <c r="AD49" t="s">
        <v>28</v>
      </c>
      <c r="AE49" t="s">
        <v>137</v>
      </c>
      <c r="AF49" t="str">
        <f t="shared" si="2"/>
        <v>cls</v>
      </c>
      <c r="AG49" s="30" t="s">
        <v>540</v>
      </c>
      <c r="AJ49">
        <v>10.199999999999999</v>
      </c>
      <c r="AK49" s="36">
        <v>0.90160714285714294</v>
      </c>
      <c r="AM49">
        <v>3</v>
      </c>
    </row>
    <row r="50" spans="1:39">
      <c r="A50" t="s">
        <v>518</v>
      </c>
      <c r="B50" s="33">
        <v>4</v>
      </c>
      <c r="C50" s="33" t="s">
        <v>649</v>
      </c>
      <c r="D50" t="s">
        <v>70</v>
      </c>
      <c r="E50">
        <f t="shared" si="3"/>
        <v>1</v>
      </c>
      <c r="F50">
        <v>34.1</v>
      </c>
      <c r="P50" t="s">
        <v>26</v>
      </c>
      <c r="Q50" s="13">
        <v>2.4</v>
      </c>
      <c r="R50" s="13">
        <v>2.1</v>
      </c>
      <c r="S50" s="8">
        <f t="shared" si="0"/>
        <v>2.25</v>
      </c>
      <c r="T50">
        <v>15.2</v>
      </c>
      <c r="U50">
        <v>14.2</v>
      </c>
      <c r="Z50" s="10" t="s">
        <v>588</v>
      </c>
      <c r="AA50">
        <v>30</v>
      </c>
      <c r="AB50">
        <v>0.3</v>
      </c>
      <c r="AC50">
        <f t="shared" si="1"/>
        <v>0.3</v>
      </c>
      <c r="AD50" t="s">
        <v>27</v>
      </c>
      <c r="AE50" t="s">
        <v>135</v>
      </c>
      <c r="AF50" t="str">
        <f t="shared" si="2"/>
        <v>esc</v>
      </c>
      <c r="AG50" s="30" t="s">
        <v>9</v>
      </c>
      <c r="AJ50">
        <v>14.2</v>
      </c>
      <c r="AK50" s="36">
        <v>0.92486842105263167</v>
      </c>
    </row>
    <row r="51" spans="1:39">
      <c r="A51" t="s">
        <v>518</v>
      </c>
      <c r="B51" s="33">
        <v>4</v>
      </c>
      <c r="C51" s="33" t="s">
        <v>650</v>
      </c>
      <c r="D51" t="s">
        <v>69</v>
      </c>
      <c r="E51">
        <f t="shared" si="3"/>
        <v>1</v>
      </c>
      <c r="F51">
        <v>47.3</v>
      </c>
      <c r="P51" t="s">
        <v>25</v>
      </c>
      <c r="Q51" s="13">
        <v>2.1</v>
      </c>
      <c r="R51" s="13">
        <v>2.4</v>
      </c>
      <c r="S51" s="8">
        <f t="shared" si="0"/>
        <v>2.25</v>
      </c>
      <c r="T51">
        <v>15</v>
      </c>
      <c r="U51">
        <v>15</v>
      </c>
      <c r="Z51" s="10" t="s">
        <v>588</v>
      </c>
      <c r="AA51">
        <v>15</v>
      </c>
      <c r="AB51">
        <v>0.15</v>
      </c>
      <c r="AC51">
        <f t="shared" si="1"/>
        <v>0.15</v>
      </c>
      <c r="AD51" t="s">
        <v>27</v>
      </c>
      <c r="AE51" t="s">
        <v>135</v>
      </c>
      <c r="AF51" t="str">
        <f t="shared" si="2"/>
        <v>esc</v>
      </c>
      <c r="AG51" s="30" t="s">
        <v>9</v>
      </c>
      <c r="AJ51">
        <v>15</v>
      </c>
      <c r="AK51" s="36">
        <v>0.9900000000000001</v>
      </c>
      <c r="AM51">
        <v>0.99</v>
      </c>
    </row>
    <row r="52" spans="1:39">
      <c r="A52" t="s">
        <v>518</v>
      </c>
      <c r="B52" s="33">
        <v>4</v>
      </c>
      <c r="C52" s="33" t="s">
        <v>651</v>
      </c>
      <c r="D52" t="s">
        <v>69</v>
      </c>
      <c r="E52">
        <f t="shared" si="3"/>
        <v>1</v>
      </c>
      <c r="F52">
        <v>45.9</v>
      </c>
      <c r="P52" t="s">
        <v>25</v>
      </c>
      <c r="Q52" s="13">
        <v>1.1000000000000001</v>
      </c>
      <c r="R52" s="13">
        <v>1.5</v>
      </c>
      <c r="S52" s="8">
        <f t="shared" si="0"/>
        <v>1.3</v>
      </c>
      <c r="T52">
        <v>12.4</v>
      </c>
      <c r="U52">
        <v>12.4</v>
      </c>
      <c r="Z52" s="10" t="s">
        <v>588</v>
      </c>
      <c r="AA52">
        <v>20</v>
      </c>
      <c r="AB52">
        <v>0.2</v>
      </c>
      <c r="AC52">
        <f t="shared" si="1"/>
        <v>0.2</v>
      </c>
      <c r="AD52" t="s">
        <v>27</v>
      </c>
      <c r="AE52" t="s">
        <v>135</v>
      </c>
      <c r="AF52" t="str">
        <f t="shared" si="2"/>
        <v>esc</v>
      </c>
      <c r="AG52" s="30" t="s">
        <v>9</v>
      </c>
      <c r="AJ52">
        <v>12.4</v>
      </c>
      <c r="AK52" s="36">
        <v>0.9900000000000001</v>
      </c>
    </row>
    <row r="53" spans="1:39">
      <c r="A53" t="s">
        <v>518</v>
      </c>
      <c r="B53" s="33">
        <v>4</v>
      </c>
      <c r="C53" s="33" t="s">
        <v>652</v>
      </c>
      <c r="D53" t="s">
        <v>70</v>
      </c>
      <c r="E53">
        <f t="shared" si="3"/>
        <v>1</v>
      </c>
      <c r="F53">
        <v>47.6</v>
      </c>
      <c r="P53" t="s">
        <v>25</v>
      </c>
      <c r="Q53" s="13">
        <v>1.8</v>
      </c>
      <c r="R53" s="13">
        <v>1.1000000000000001</v>
      </c>
      <c r="S53" s="8">
        <f t="shared" si="0"/>
        <v>1.4500000000000002</v>
      </c>
      <c r="T53">
        <v>14.4</v>
      </c>
      <c r="U53">
        <v>13.4</v>
      </c>
      <c r="Z53" s="10" t="s">
        <v>588</v>
      </c>
      <c r="AA53">
        <v>30</v>
      </c>
      <c r="AB53">
        <v>0.3</v>
      </c>
      <c r="AC53">
        <f t="shared" si="1"/>
        <v>0.3</v>
      </c>
      <c r="AD53" t="s">
        <v>27</v>
      </c>
      <c r="AE53" t="s">
        <v>135</v>
      </c>
      <c r="AF53" t="str">
        <f t="shared" si="2"/>
        <v>esc</v>
      </c>
      <c r="AG53" s="30" t="s">
        <v>9</v>
      </c>
      <c r="AJ53">
        <v>13.4</v>
      </c>
      <c r="AK53" s="36">
        <v>0.92125000000000012</v>
      </c>
    </row>
    <row r="54" spans="1:39">
      <c r="A54" t="s">
        <v>518</v>
      </c>
      <c r="B54" s="33">
        <v>4</v>
      </c>
      <c r="C54" s="33" t="s">
        <v>653</v>
      </c>
      <c r="D54" t="s">
        <v>70</v>
      </c>
      <c r="E54">
        <f t="shared" si="3"/>
        <v>1</v>
      </c>
      <c r="F54">
        <v>51.8</v>
      </c>
      <c r="P54" t="s">
        <v>25</v>
      </c>
      <c r="Q54" s="13">
        <v>0.99</v>
      </c>
      <c r="R54" s="13">
        <v>0.99</v>
      </c>
      <c r="S54" s="8">
        <f t="shared" si="0"/>
        <v>0.99</v>
      </c>
      <c r="T54">
        <v>17.399999999999999</v>
      </c>
      <c r="U54">
        <v>13.6</v>
      </c>
      <c r="Z54" s="10" t="s">
        <v>588</v>
      </c>
      <c r="AA54">
        <v>65</v>
      </c>
      <c r="AB54">
        <v>0.65</v>
      </c>
      <c r="AC54">
        <f t="shared" si="1"/>
        <v>0.65</v>
      </c>
      <c r="AD54" t="s">
        <v>27</v>
      </c>
      <c r="AE54" t="s">
        <v>135</v>
      </c>
      <c r="AF54" t="str">
        <f t="shared" si="2"/>
        <v>esc</v>
      </c>
      <c r="AG54" s="30" t="s">
        <v>9</v>
      </c>
      <c r="AJ54">
        <v>13.6</v>
      </c>
      <c r="AK54" s="36">
        <v>0.7737931034482759</v>
      </c>
    </row>
    <row r="55" spans="1:39">
      <c r="A55" t="s">
        <v>518</v>
      </c>
      <c r="B55" s="33">
        <v>4</v>
      </c>
      <c r="C55" s="33" t="s">
        <v>654</v>
      </c>
      <c r="D55" t="s">
        <v>70</v>
      </c>
      <c r="E55">
        <f t="shared" si="3"/>
        <v>1</v>
      </c>
      <c r="F55">
        <v>29.7</v>
      </c>
      <c r="P55" t="s">
        <v>26</v>
      </c>
      <c r="Q55" s="13">
        <v>1.1000000000000001</v>
      </c>
      <c r="R55" s="13">
        <v>0.99</v>
      </c>
      <c r="S55" s="8">
        <f t="shared" si="0"/>
        <v>1.0449999999999999</v>
      </c>
      <c r="T55">
        <v>12.8</v>
      </c>
      <c r="U55">
        <v>11.8</v>
      </c>
      <c r="Z55" s="10" t="s">
        <v>588</v>
      </c>
      <c r="AA55">
        <v>30</v>
      </c>
      <c r="AB55">
        <v>0.3</v>
      </c>
      <c r="AC55">
        <f t="shared" si="1"/>
        <v>0.3</v>
      </c>
      <c r="AD55" t="s">
        <v>27</v>
      </c>
      <c r="AE55" t="s">
        <v>135</v>
      </c>
      <c r="AF55" t="str">
        <f t="shared" si="2"/>
        <v>esc</v>
      </c>
      <c r="AG55" s="30" t="s">
        <v>9</v>
      </c>
      <c r="AJ55">
        <v>11.8</v>
      </c>
      <c r="AK55" s="36">
        <v>0.91265625000000006</v>
      </c>
    </row>
    <row r="56" spans="1:39">
      <c r="A56" t="s">
        <v>518</v>
      </c>
      <c r="B56" s="33">
        <v>4</v>
      </c>
      <c r="C56" s="33" t="s">
        <v>655</v>
      </c>
      <c r="D56" t="s">
        <v>70</v>
      </c>
      <c r="E56">
        <f t="shared" si="3"/>
        <v>1</v>
      </c>
      <c r="F56">
        <v>51.3</v>
      </c>
      <c r="P56" t="s">
        <v>26</v>
      </c>
      <c r="Q56" s="13">
        <v>1.1000000000000001</v>
      </c>
      <c r="R56" s="13">
        <v>1.5</v>
      </c>
      <c r="S56" s="8">
        <f t="shared" si="0"/>
        <v>1.3</v>
      </c>
      <c r="T56">
        <v>14</v>
      </c>
      <c r="U56">
        <v>14</v>
      </c>
      <c r="Z56" s="10" t="s">
        <v>588</v>
      </c>
      <c r="AA56">
        <v>45</v>
      </c>
      <c r="AB56">
        <v>0.45</v>
      </c>
      <c r="AC56">
        <f t="shared" si="1"/>
        <v>0.45</v>
      </c>
      <c r="AD56" t="s">
        <v>27</v>
      </c>
      <c r="AE56" t="s">
        <v>28</v>
      </c>
      <c r="AF56" t="str">
        <f t="shared" si="2"/>
        <v>ec</v>
      </c>
      <c r="AG56" s="30" t="s">
        <v>9</v>
      </c>
      <c r="AJ56">
        <v>14</v>
      </c>
      <c r="AK56" s="36">
        <v>0.9900000000000001</v>
      </c>
    </row>
    <row r="57" spans="1:39">
      <c r="A57" t="s">
        <v>518</v>
      </c>
      <c r="B57" s="33">
        <v>4</v>
      </c>
      <c r="C57" s="33" t="s">
        <v>656</v>
      </c>
      <c r="D57" t="s">
        <v>69</v>
      </c>
      <c r="E57">
        <f t="shared" si="3"/>
        <v>1</v>
      </c>
      <c r="F57">
        <v>26.3</v>
      </c>
      <c r="P57" t="s">
        <v>26</v>
      </c>
      <c r="Q57" s="13">
        <v>1.1000000000000001</v>
      </c>
      <c r="R57" s="13">
        <v>1.2</v>
      </c>
      <c r="S57" s="8">
        <f t="shared" si="0"/>
        <v>1.1499999999999999</v>
      </c>
      <c r="T57">
        <v>13.6</v>
      </c>
      <c r="U57">
        <v>12.6</v>
      </c>
      <c r="Z57" s="10" t="s">
        <v>588</v>
      </c>
      <c r="AA57">
        <v>5</v>
      </c>
      <c r="AB57">
        <v>0.05</v>
      </c>
      <c r="AC57">
        <f t="shared" si="1"/>
        <v>0.05</v>
      </c>
      <c r="AD57" t="s">
        <v>27</v>
      </c>
      <c r="AE57" t="s">
        <v>135</v>
      </c>
      <c r="AF57" t="str">
        <f t="shared" si="2"/>
        <v>esc</v>
      </c>
      <c r="AG57" s="30" t="s">
        <v>9</v>
      </c>
      <c r="AJ57">
        <v>12.6</v>
      </c>
      <c r="AK57" s="36">
        <v>0.91720588235294132</v>
      </c>
    </row>
    <row r="58" spans="1:39">
      <c r="A58" t="s">
        <v>518</v>
      </c>
      <c r="B58" s="33">
        <v>4</v>
      </c>
      <c r="C58" s="33" t="s">
        <v>657</v>
      </c>
      <c r="D58" t="s">
        <v>169</v>
      </c>
      <c r="E58">
        <f t="shared" si="3"/>
        <v>1</v>
      </c>
      <c r="F58">
        <v>36.4</v>
      </c>
      <c r="P58" t="s">
        <v>26</v>
      </c>
      <c r="Q58" s="13">
        <v>2.2000000000000002</v>
      </c>
      <c r="R58" s="13">
        <v>2.5</v>
      </c>
      <c r="S58" s="8">
        <f t="shared" si="0"/>
        <v>2.35</v>
      </c>
      <c r="T58">
        <v>14</v>
      </c>
      <c r="U58">
        <v>13</v>
      </c>
      <c r="Z58" s="10" t="s">
        <v>588</v>
      </c>
      <c r="AA58">
        <v>20</v>
      </c>
      <c r="AB58">
        <v>0.2</v>
      </c>
      <c r="AC58">
        <f t="shared" si="1"/>
        <v>0.2</v>
      </c>
      <c r="AD58" t="s">
        <v>27</v>
      </c>
      <c r="AE58" t="s">
        <v>135</v>
      </c>
      <c r="AF58" t="str">
        <f t="shared" si="2"/>
        <v>esc</v>
      </c>
      <c r="AG58" s="30" t="s">
        <v>9</v>
      </c>
      <c r="AJ58">
        <v>13</v>
      </c>
      <c r="AK58" s="36">
        <v>0.91928571428571437</v>
      </c>
    </row>
    <row r="59" spans="1:39">
      <c r="A59" t="s">
        <v>518</v>
      </c>
      <c r="B59" s="33">
        <v>4</v>
      </c>
      <c r="C59" s="33" t="s">
        <v>658</v>
      </c>
      <c r="D59" t="s">
        <v>70</v>
      </c>
      <c r="E59">
        <f t="shared" si="3"/>
        <v>1</v>
      </c>
      <c r="F59">
        <v>63.5</v>
      </c>
      <c r="P59" t="s">
        <v>25</v>
      </c>
      <c r="Q59" s="13">
        <v>2.6</v>
      </c>
      <c r="R59" s="13">
        <v>2.7</v>
      </c>
      <c r="S59" s="8">
        <f t="shared" si="0"/>
        <v>2.6500000000000004</v>
      </c>
      <c r="T59">
        <v>16.8</v>
      </c>
      <c r="U59">
        <v>14.2</v>
      </c>
      <c r="Z59" s="10" t="s">
        <v>588</v>
      </c>
      <c r="AA59">
        <v>50</v>
      </c>
      <c r="AB59">
        <v>0.5</v>
      </c>
      <c r="AC59">
        <f t="shared" si="1"/>
        <v>0.5</v>
      </c>
      <c r="AD59" t="s">
        <v>27</v>
      </c>
      <c r="AE59" t="s">
        <v>135</v>
      </c>
      <c r="AF59" t="str">
        <f t="shared" si="2"/>
        <v>esc</v>
      </c>
      <c r="AG59" s="30" t="s">
        <v>9</v>
      </c>
      <c r="AJ59">
        <v>14.2</v>
      </c>
      <c r="AK59" s="36">
        <v>0.83678571428571435</v>
      </c>
    </row>
    <row r="60" spans="1:39">
      <c r="A60" t="s">
        <v>518</v>
      </c>
      <c r="B60" s="33">
        <v>3</v>
      </c>
      <c r="C60" s="33" t="s">
        <v>659</v>
      </c>
      <c r="D60" t="s">
        <v>169</v>
      </c>
      <c r="E60">
        <f t="shared" si="3"/>
        <v>1</v>
      </c>
      <c r="F60">
        <v>20.399999999999999</v>
      </c>
      <c r="P60" t="s">
        <v>26</v>
      </c>
      <c r="Q60" s="13">
        <v>1.4</v>
      </c>
      <c r="R60" s="13">
        <v>1.5</v>
      </c>
      <c r="S60" s="8">
        <f t="shared" si="0"/>
        <v>1.45</v>
      </c>
      <c r="T60">
        <v>10.4</v>
      </c>
      <c r="U60">
        <v>10.4</v>
      </c>
      <c r="Z60" s="10" t="s">
        <v>588</v>
      </c>
      <c r="AA60">
        <v>5</v>
      </c>
      <c r="AB60">
        <v>0.05</v>
      </c>
      <c r="AC60">
        <f t="shared" si="1"/>
        <v>0.05</v>
      </c>
      <c r="AD60" t="s">
        <v>28</v>
      </c>
      <c r="AE60" t="s">
        <v>138</v>
      </c>
      <c r="AF60" t="str">
        <f t="shared" si="2"/>
        <v>clsc</v>
      </c>
      <c r="AG60" s="30" t="s">
        <v>9</v>
      </c>
      <c r="AH60">
        <v>2</v>
      </c>
      <c r="AK60" s="36">
        <v>0.1903846153846154</v>
      </c>
      <c r="AL60">
        <v>4</v>
      </c>
    </row>
    <row r="61" spans="1:39">
      <c r="A61" t="s">
        <v>518</v>
      </c>
      <c r="B61" s="33">
        <v>3</v>
      </c>
      <c r="C61" s="33" t="s">
        <v>660</v>
      </c>
      <c r="D61" t="s">
        <v>169</v>
      </c>
      <c r="E61">
        <f t="shared" si="3"/>
        <v>1</v>
      </c>
      <c r="F61">
        <v>16.8</v>
      </c>
      <c r="P61" t="s">
        <v>26</v>
      </c>
      <c r="Q61" s="13">
        <v>2.4</v>
      </c>
      <c r="R61" s="13">
        <v>2</v>
      </c>
      <c r="S61" s="8">
        <f t="shared" si="0"/>
        <v>2.2000000000000002</v>
      </c>
      <c r="T61">
        <v>6.5</v>
      </c>
      <c r="U61">
        <v>6.5</v>
      </c>
      <c r="Z61" s="10" t="s">
        <v>588</v>
      </c>
      <c r="AA61">
        <v>60</v>
      </c>
      <c r="AB61">
        <v>0.6</v>
      </c>
      <c r="AC61">
        <f t="shared" si="1"/>
        <v>0.6</v>
      </c>
      <c r="AD61" t="s">
        <v>28</v>
      </c>
      <c r="AE61" t="s">
        <v>138</v>
      </c>
      <c r="AF61" t="str">
        <f t="shared" si="2"/>
        <v>clsc</v>
      </c>
      <c r="AG61" s="30" t="s">
        <v>9</v>
      </c>
      <c r="AH61">
        <v>3</v>
      </c>
      <c r="AK61" s="36">
        <v>0.45692307692307693</v>
      </c>
      <c r="AL61">
        <v>4</v>
      </c>
    </row>
    <row r="62" spans="1:39">
      <c r="A62" t="s">
        <v>518</v>
      </c>
      <c r="B62" s="33">
        <v>3</v>
      </c>
      <c r="C62" s="33" t="s">
        <v>661</v>
      </c>
      <c r="D62" t="s">
        <v>169</v>
      </c>
      <c r="E62">
        <f t="shared" si="3"/>
        <v>1</v>
      </c>
      <c r="F62">
        <v>11.4</v>
      </c>
      <c r="P62" t="s">
        <v>26</v>
      </c>
      <c r="Q62" s="13">
        <v>1.1000000000000001</v>
      </c>
      <c r="R62" s="13">
        <v>1.2</v>
      </c>
      <c r="S62" s="8">
        <f t="shared" si="0"/>
        <v>1.1499999999999999</v>
      </c>
      <c r="T62">
        <v>9</v>
      </c>
      <c r="U62">
        <v>0.01</v>
      </c>
      <c r="X62" t="s">
        <v>540</v>
      </c>
      <c r="Z62" s="10" t="s">
        <v>540</v>
      </c>
      <c r="AA62">
        <v>100</v>
      </c>
      <c r="AB62">
        <v>0.99</v>
      </c>
      <c r="AC62">
        <f t="shared" si="1"/>
        <v>1</v>
      </c>
      <c r="AD62" t="s">
        <v>34</v>
      </c>
      <c r="AF62" t="str">
        <f t="shared" si="2"/>
        <v>l</v>
      </c>
      <c r="AG62" s="30" t="s">
        <v>582</v>
      </c>
      <c r="AH62">
        <v>6</v>
      </c>
      <c r="AK62" s="36">
        <v>0.65999999999999992</v>
      </c>
      <c r="AL62">
        <v>4</v>
      </c>
      <c r="AM62">
        <v>3</v>
      </c>
    </row>
    <row r="63" spans="1:39">
      <c r="A63" t="s">
        <v>520</v>
      </c>
      <c r="B63" s="33">
        <v>4</v>
      </c>
      <c r="C63" s="33" t="s">
        <v>662</v>
      </c>
      <c r="D63" t="s">
        <v>70</v>
      </c>
      <c r="E63">
        <f t="shared" si="3"/>
        <v>1</v>
      </c>
      <c r="F63">
        <v>27.4</v>
      </c>
      <c r="P63" t="s">
        <v>25</v>
      </c>
      <c r="Q63" s="13">
        <v>1.6</v>
      </c>
      <c r="R63" s="13">
        <v>0.99</v>
      </c>
      <c r="S63" s="8">
        <f t="shared" si="0"/>
        <v>1.2949999999999999</v>
      </c>
      <c r="T63">
        <v>11.2</v>
      </c>
      <c r="U63">
        <v>7.8</v>
      </c>
      <c r="Y63" t="s">
        <v>9</v>
      </c>
      <c r="Z63" s="10" t="s">
        <v>9</v>
      </c>
      <c r="AA63">
        <v>70</v>
      </c>
      <c r="AB63">
        <v>0.70000000000000007</v>
      </c>
      <c r="AC63">
        <f t="shared" si="1"/>
        <v>0.70000000000000007</v>
      </c>
      <c r="AD63" t="s">
        <v>28</v>
      </c>
      <c r="AE63" t="s">
        <v>137</v>
      </c>
      <c r="AF63" t="str">
        <f t="shared" si="2"/>
        <v>cls</v>
      </c>
      <c r="AG63" s="30" t="s">
        <v>540</v>
      </c>
      <c r="AH63">
        <v>0.99</v>
      </c>
      <c r="AK63" s="36">
        <v>8.8392857142857148E-2</v>
      </c>
      <c r="AM63">
        <v>10</v>
      </c>
    </row>
    <row r="64" spans="1:39">
      <c r="A64" t="s">
        <v>520</v>
      </c>
      <c r="B64" s="33">
        <v>4</v>
      </c>
      <c r="C64" s="33" t="s">
        <v>663</v>
      </c>
      <c r="D64" t="s">
        <v>169</v>
      </c>
      <c r="E64">
        <f t="shared" si="3"/>
        <v>1</v>
      </c>
      <c r="F64">
        <v>24.5</v>
      </c>
      <c r="P64" t="s">
        <v>25</v>
      </c>
      <c r="Q64" s="13">
        <v>0.9</v>
      </c>
      <c r="R64" s="13">
        <v>1.4</v>
      </c>
      <c r="S64" s="8">
        <f t="shared" si="0"/>
        <v>1.1499999999999999</v>
      </c>
      <c r="T64">
        <v>9</v>
      </c>
      <c r="U64">
        <v>7.5</v>
      </c>
      <c r="Y64" t="s">
        <v>9</v>
      </c>
      <c r="Z64" s="10" t="s">
        <v>9</v>
      </c>
      <c r="AA64">
        <v>70</v>
      </c>
      <c r="AB64">
        <v>0.70000000000000007</v>
      </c>
      <c r="AC64">
        <f t="shared" si="1"/>
        <v>0.70000000000000007</v>
      </c>
      <c r="AD64" t="s">
        <v>28</v>
      </c>
      <c r="AE64" t="s">
        <v>137</v>
      </c>
      <c r="AF64" t="str">
        <f t="shared" si="2"/>
        <v>cls</v>
      </c>
      <c r="AG64" s="30" t="s">
        <v>540</v>
      </c>
      <c r="AH64">
        <v>3</v>
      </c>
      <c r="AK64" s="36">
        <v>0.32999999999999996</v>
      </c>
      <c r="AL64">
        <v>6</v>
      </c>
      <c r="AM64">
        <v>3</v>
      </c>
    </row>
    <row r="65" spans="1:39">
      <c r="A65" t="s">
        <v>520</v>
      </c>
      <c r="B65" s="33">
        <v>3</v>
      </c>
      <c r="C65" s="33" t="s">
        <v>664</v>
      </c>
      <c r="D65" t="s">
        <v>169</v>
      </c>
      <c r="E65">
        <f t="shared" si="3"/>
        <v>1</v>
      </c>
      <c r="F65">
        <v>10</v>
      </c>
      <c r="P65" t="s">
        <v>25</v>
      </c>
      <c r="Q65" s="13">
        <v>1.8</v>
      </c>
      <c r="R65" s="13">
        <v>0.3</v>
      </c>
      <c r="S65" s="8">
        <f t="shared" si="0"/>
        <v>1.05</v>
      </c>
      <c r="T65">
        <v>6.5</v>
      </c>
      <c r="U65">
        <v>4</v>
      </c>
      <c r="Y65" t="s">
        <v>9</v>
      </c>
      <c r="Z65" s="10" t="s">
        <v>9</v>
      </c>
      <c r="AA65">
        <v>70</v>
      </c>
      <c r="AB65">
        <v>0.70000000000000007</v>
      </c>
      <c r="AC65">
        <f t="shared" si="1"/>
        <v>0.70000000000000007</v>
      </c>
      <c r="AD65" t="s">
        <v>28</v>
      </c>
      <c r="AE65" t="s">
        <v>137</v>
      </c>
      <c r="AF65" t="str">
        <f t="shared" si="2"/>
        <v>cls</v>
      </c>
      <c r="AG65" s="30" t="s">
        <v>540</v>
      </c>
      <c r="AH65">
        <v>1.8</v>
      </c>
      <c r="AI65">
        <v>1.5</v>
      </c>
      <c r="AK65" s="36">
        <v>0.27415384615384619</v>
      </c>
      <c r="AL65">
        <v>2</v>
      </c>
      <c r="AM65">
        <v>5</v>
      </c>
    </row>
    <row r="66" spans="1:39">
      <c r="A66" t="s">
        <v>520</v>
      </c>
      <c r="B66" s="33">
        <v>3</v>
      </c>
      <c r="C66" s="33" t="s">
        <v>665</v>
      </c>
      <c r="D66" t="s">
        <v>169</v>
      </c>
      <c r="E66">
        <f t="shared" si="3"/>
        <v>1</v>
      </c>
      <c r="F66">
        <v>18.600000000000001</v>
      </c>
      <c r="P66" t="s">
        <v>26</v>
      </c>
      <c r="Q66" s="13">
        <v>1.5</v>
      </c>
      <c r="R66" s="13">
        <v>1.9</v>
      </c>
      <c r="S66" s="8">
        <f t="shared" ref="S66:S129" si="4">AVERAGE(Q66:R66)</f>
        <v>1.7</v>
      </c>
      <c r="T66">
        <v>11.2</v>
      </c>
      <c r="U66">
        <v>7.8</v>
      </c>
      <c r="Y66" t="s">
        <v>9</v>
      </c>
      <c r="Z66" s="10" t="s">
        <v>9</v>
      </c>
      <c r="AA66">
        <v>70</v>
      </c>
      <c r="AB66">
        <v>0.70000000000000007</v>
      </c>
      <c r="AC66">
        <f t="shared" ref="AC66:AC129" si="5">AA66*0.01</f>
        <v>0.70000000000000007</v>
      </c>
      <c r="AD66" t="s">
        <v>27</v>
      </c>
      <c r="AE66" t="s">
        <v>47</v>
      </c>
      <c r="AF66" t="str">
        <f t="shared" ref="AF66:AF129" si="6">_xlfn.CONCAT(AD66, AE66)</f>
        <v>es</v>
      </c>
      <c r="AG66" s="30" t="s">
        <v>540</v>
      </c>
      <c r="AI66">
        <v>6.8</v>
      </c>
      <c r="AJ66">
        <v>7.8</v>
      </c>
      <c r="AK66" s="36">
        <v>0.68946428571428586</v>
      </c>
    </row>
    <row r="67" spans="1:39">
      <c r="A67" t="s">
        <v>520</v>
      </c>
      <c r="B67" s="33">
        <v>3</v>
      </c>
      <c r="C67" s="33" t="s">
        <v>666</v>
      </c>
      <c r="D67" t="s">
        <v>169</v>
      </c>
      <c r="E67">
        <f t="shared" ref="E67:E130" si="7">IF(AND(F67&gt;0,G67=""),1,IF(AND(F67&gt;0,G67&gt;0),2))</f>
        <v>2</v>
      </c>
      <c r="F67">
        <v>14.5</v>
      </c>
      <c r="G67">
        <v>14</v>
      </c>
      <c r="H67">
        <v>9</v>
      </c>
      <c r="P67" t="s">
        <v>26</v>
      </c>
      <c r="Q67" s="13">
        <v>1.8</v>
      </c>
      <c r="R67" s="13">
        <v>2.2999999999999998</v>
      </c>
      <c r="S67" s="8">
        <f t="shared" si="4"/>
        <v>2.0499999999999998</v>
      </c>
      <c r="T67">
        <v>7.5</v>
      </c>
      <c r="U67">
        <v>7</v>
      </c>
      <c r="Y67" t="s">
        <v>9</v>
      </c>
      <c r="Z67" s="10" t="s">
        <v>9</v>
      </c>
      <c r="AA67">
        <v>70</v>
      </c>
      <c r="AB67">
        <v>0.70000000000000007</v>
      </c>
      <c r="AC67">
        <f t="shared" si="5"/>
        <v>0.70000000000000007</v>
      </c>
      <c r="AD67" t="s">
        <v>28</v>
      </c>
      <c r="AE67" t="s">
        <v>137</v>
      </c>
      <c r="AF67" t="str">
        <f t="shared" si="6"/>
        <v>cls</v>
      </c>
      <c r="AG67" s="30" t="s">
        <v>540</v>
      </c>
      <c r="AH67">
        <v>2.5</v>
      </c>
      <c r="AK67" s="36">
        <v>0.32999999999999996</v>
      </c>
      <c r="AL67">
        <v>3</v>
      </c>
      <c r="AM67">
        <v>4</v>
      </c>
    </row>
    <row r="68" spans="1:39">
      <c r="A68" t="s">
        <v>520</v>
      </c>
      <c r="B68" s="33">
        <v>3</v>
      </c>
      <c r="C68" s="33" t="s">
        <v>667</v>
      </c>
      <c r="D68" t="s">
        <v>169</v>
      </c>
      <c r="E68">
        <f t="shared" si="7"/>
        <v>1</v>
      </c>
      <c r="F68">
        <v>11.6</v>
      </c>
      <c r="P68" t="s">
        <v>26</v>
      </c>
      <c r="Q68" s="13">
        <v>1.7</v>
      </c>
      <c r="R68" s="13">
        <v>1.8</v>
      </c>
      <c r="S68" s="8">
        <f t="shared" si="4"/>
        <v>1.75</v>
      </c>
      <c r="T68">
        <v>8.5</v>
      </c>
      <c r="U68">
        <v>6.5</v>
      </c>
      <c r="Y68" t="s">
        <v>9</v>
      </c>
      <c r="Z68" s="10" t="s">
        <v>9</v>
      </c>
      <c r="AA68">
        <v>80</v>
      </c>
      <c r="AB68">
        <v>0.8</v>
      </c>
      <c r="AC68">
        <f t="shared" si="5"/>
        <v>0.8</v>
      </c>
      <c r="AD68" t="s">
        <v>28</v>
      </c>
      <c r="AE68" t="s">
        <v>137</v>
      </c>
      <c r="AF68" t="str">
        <f t="shared" si="6"/>
        <v>cls</v>
      </c>
      <c r="AG68" s="30" t="s">
        <v>540</v>
      </c>
      <c r="AH68">
        <v>0.5</v>
      </c>
      <c r="AI68">
        <v>1.5</v>
      </c>
      <c r="AK68" s="36">
        <v>0.17470588235294121</v>
      </c>
      <c r="AL68">
        <v>0.99</v>
      </c>
      <c r="AM68">
        <v>2</v>
      </c>
    </row>
    <row r="69" spans="1:39">
      <c r="A69" t="s">
        <v>520</v>
      </c>
      <c r="B69" s="33">
        <v>3</v>
      </c>
      <c r="C69" s="33" t="s">
        <v>668</v>
      </c>
      <c r="D69" t="s">
        <v>169</v>
      </c>
      <c r="E69">
        <f t="shared" si="7"/>
        <v>1</v>
      </c>
      <c r="F69">
        <v>15</v>
      </c>
      <c r="P69" t="s">
        <v>25</v>
      </c>
      <c r="Q69" s="13">
        <v>1.3</v>
      </c>
      <c r="R69" s="13">
        <v>0.99</v>
      </c>
      <c r="S69" s="8">
        <f t="shared" si="4"/>
        <v>1.145</v>
      </c>
      <c r="T69">
        <v>10.5</v>
      </c>
      <c r="U69">
        <v>9.5</v>
      </c>
      <c r="Y69" t="s">
        <v>9</v>
      </c>
      <c r="Z69" s="10" t="s">
        <v>9</v>
      </c>
      <c r="AA69">
        <v>70</v>
      </c>
      <c r="AB69">
        <v>0.70000000000000007</v>
      </c>
      <c r="AC69">
        <f t="shared" si="5"/>
        <v>0.70000000000000007</v>
      </c>
      <c r="AD69" t="s">
        <v>28</v>
      </c>
      <c r="AE69" t="s">
        <v>137</v>
      </c>
      <c r="AF69" t="str">
        <f t="shared" si="6"/>
        <v>cls</v>
      </c>
      <c r="AG69" s="30" t="s">
        <v>540</v>
      </c>
      <c r="AH69">
        <v>4</v>
      </c>
      <c r="AI69">
        <v>8.5</v>
      </c>
      <c r="AK69" s="36">
        <v>0.80142857142857149</v>
      </c>
      <c r="AL69">
        <v>3</v>
      </c>
      <c r="AM69">
        <v>5</v>
      </c>
    </row>
    <row r="70" spans="1:39">
      <c r="A70" t="s">
        <v>520</v>
      </c>
      <c r="B70" s="33">
        <v>3</v>
      </c>
      <c r="C70" s="33" t="s">
        <v>669</v>
      </c>
      <c r="D70" t="s">
        <v>169</v>
      </c>
      <c r="E70">
        <f t="shared" si="7"/>
        <v>1</v>
      </c>
      <c r="F70">
        <v>13.8</v>
      </c>
      <c r="P70" t="s">
        <v>26</v>
      </c>
      <c r="Q70" s="13">
        <v>1.4</v>
      </c>
      <c r="R70" s="13">
        <v>1.5</v>
      </c>
      <c r="S70" s="8">
        <f t="shared" si="4"/>
        <v>1.45</v>
      </c>
      <c r="T70">
        <v>6</v>
      </c>
      <c r="U70">
        <v>5.5</v>
      </c>
      <c r="Y70" t="s">
        <v>9</v>
      </c>
      <c r="Z70" s="10" t="s">
        <v>9</v>
      </c>
      <c r="AA70">
        <v>70</v>
      </c>
      <c r="AB70">
        <v>0.70000000000000007</v>
      </c>
      <c r="AC70">
        <f t="shared" si="5"/>
        <v>0.70000000000000007</v>
      </c>
      <c r="AD70" t="s">
        <v>28</v>
      </c>
      <c r="AE70" t="s">
        <v>137</v>
      </c>
      <c r="AF70" t="str">
        <f t="shared" si="6"/>
        <v>cls</v>
      </c>
      <c r="AG70" s="30" t="s">
        <v>540</v>
      </c>
      <c r="AI70">
        <v>2.5</v>
      </c>
      <c r="AJ70">
        <v>5.5</v>
      </c>
      <c r="AK70" s="36">
        <v>0.90749999999999997</v>
      </c>
      <c r="AL70">
        <v>0.99</v>
      </c>
    </row>
    <row r="71" spans="1:39">
      <c r="A71" t="s">
        <v>520</v>
      </c>
      <c r="B71" s="33">
        <v>3</v>
      </c>
      <c r="C71" s="33" t="s">
        <v>670</v>
      </c>
      <c r="D71" t="s">
        <v>169</v>
      </c>
      <c r="E71">
        <f t="shared" si="7"/>
        <v>1</v>
      </c>
      <c r="F71">
        <v>16.100000000000001</v>
      </c>
      <c r="P71" t="s">
        <v>26</v>
      </c>
      <c r="Q71" s="13">
        <v>1.3</v>
      </c>
      <c r="R71" s="13">
        <v>1.7</v>
      </c>
      <c r="S71" s="8">
        <f t="shared" si="4"/>
        <v>1.5</v>
      </c>
      <c r="T71">
        <v>7.5</v>
      </c>
      <c r="U71">
        <v>7</v>
      </c>
      <c r="Y71" t="s">
        <v>9</v>
      </c>
      <c r="Z71" s="10" t="s">
        <v>9</v>
      </c>
      <c r="AA71">
        <v>70</v>
      </c>
      <c r="AB71">
        <v>0.70000000000000007</v>
      </c>
      <c r="AC71">
        <f t="shared" si="5"/>
        <v>0.70000000000000007</v>
      </c>
      <c r="AD71" t="s">
        <v>28</v>
      </c>
      <c r="AE71" t="s">
        <v>137</v>
      </c>
      <c r="AF71" t="str">
        <f t="shared" si="6"/>
        <v>cls</v>
      </c>
      <c r="AG71" s="30" t="s">
        <v>540</v>
      </c>
      <c r="AI71">
        <v>6</v>
      </c>
      <c r="AJ71">
        <v>7</v>
      </c>
      <c r="AK71" s="36">
        <v>0.92400000000000004</v>
      </c>
    </row>
    <row r="72" spans="1:39">
      <c r="A72" t="s">
        <v>520</v>
      </c>
      <c r="B72" s="33">
        <v>4</v>
      </c>
      <c r="C72" s="33" t="s">
        <v>671</v>
      </c>
      <c r="D72" t="s">
        <v>169</v>
      </c>
      <c r="E72">
        <f t="shared" si="7"/>
        <v>1</v>
      </c>
      <c r="F72">
        <v>27</v>
      </c>
      <c r="P72" t="s">
        <v>26</v>
      </c>
      <c r="Q72" s="13">
        <v>2.4</v>
      </c>
      <c r="R72" s="13">
        <v>2.4</v>
      </c>
      <c r="S72" s="8">
        <f t="shared" si="4"/>
        <v>2.4</v>
      </c>
      <c r="T72">
        <v>10.6</v>
      </c>
      <c r="U72">
        <v>10.6</v>
      </c>
      <c r="Z72" s="10" t="s">
        <v>588</v>
      </c>
      <c r="AA72">
        <v>30</v>
      </c>
      <c r="AB72">
        <v>0.3</v>
      </c>
      <c r="AC72">
        <f t="shared" si="5"/>
        <v>0.3</v>
      </c>
      <c r="AD72" t="s">
        <v>27</v>
      </c>
      <c r="AE72" t="s">
        <v>135</v>
      </c>
      <c r="AF72" t="str">
        <f t="shared" si="6"/>
        <v>esc</v>
      </c>
      <c r="AG72" s="30" t="s">
        <v>9</v>
      </c>
      <c r="AJ72">
        <v>10.6</v>
      </c>
      <c r="AK72" s="36">
        <v>0.9900000000000001</v>
      </c>
    </row>
    <row r="73" spans="1:39">
      <c r="A73" t="s">
        <v>520</v>
      </c>
      <c r="B73" s="33">
        <v>4</v>
      </c>
      <c r="C73" s="33" t="s">
        <v>672</v>
      </c>
      <c r="D73" t="s">
        <v>169</v>
      </c>
      <c r="E73">
        <f t="shared" si="7"/>
        <v>1</v>
      </c>
      <c r="F73">
        <v>20</v>
      </c>
      <c r="P73" t="s">
        <v>26</v>
      </c>
      <c r="Q73" s="13">
        <v>2.1</v>
      </c>
      <c r="R73" s="13">
        <v>1.3</v>
      </c>
      <c r="S73" s="8">
        <f t="shared" si="4"/>
        <v>1.7000000000000002</v>
      </c>
      <c r="T73">
        <v>9</v>
      </c>
      <c r="U73">
        <v>9</v>
      </c>
      <c r="Z73" s="10" t="s">
        <v>588</v>
      </c>
      <c r="AA73">
        <v>60</v>
      </c>
      <c r="AB73">
        <v>0.6</v>
      </c>
      <c r="AC73">
        <f t="shared" si="5"/>
        <v>0.6</v>
      </c>
      <c r="AD73" t="s">
        <v>27</v>
      </c>
      <c r="AE73" t="s">
        <v>135</v>
      </c>
      <c r="AF73" t="str">
        <f t="shared" si="6"/>
        <v>esc</v>
      </c>
      <c r="AG73" s="30" t="s">
        <v>9</v>
      </c>
      <c r="AJ73">
        <v>9</v>
      </c>
      <c r="AK73" s="36">
        <v>0.9900000000000001</v>
      </c>
    </row>
    <row r="74" spans="1:39">
      <c r="A74" t="s">
        <v>520</v>
      </c>
      <c r="B74" s="33">
        <v>4</v>
      </c>
      <c r="C74" s="33" t="s">
        <v>673</v>
      </c>
      <c r="D74" t="s">
        <v>70</v>
      </c>
      <c r="E74">
        <f t="shared" si="7"/>
        <v>1</v>
      </c>
      <c r="F74">
        <v>38.1</v>
      </c>
      <c r="P74" t="s">
        <v>26</v>
      </c>
      <c r="Q74" s="13">
        <v>1.2</v>
      </c>
      <c r="R74" s="13">
        <v>0.8</v>
      </c>
      <c r="S74" s="8">
        <f t="shared" si="4"/>
        <v>1</v>
      </c>
      <c r="T74">
        <v>12</v>
      </c>
      <c r="U74">
        <v>11.6</v>
      </c>
      <c r="Z74" s="10" t="s">
        <v>588</v>
      </c>
      <c r="AA74">
        <v>50</v>
      </c>
      <c r="AB74">
        <v>0.5</v>
      </c>
      <c r="AC74">
        <f t="shared" si="5"/>
        <v>0.5</v>
      </c>
      <c r="AD74" t="s">
        <v>27</v>
      </c>
      <c r="AE74" t="s">
        <v>135</v>
      </c>
      <c r="AF74" t="str">
        <f t="shared" si="6"/>
        <v>esc</v>
      </c>
      <c r="AG74" s="30" t="s">
        <v>9</v>
      </c>
      <c r="AJ74">
        <v>11.6</v>
      </c>
      <c r="AK74" s="36">
        <v>0.95700000000000007</v>
      </c>
    </row>
    <row r="75" spans="1:39">
      <c r="A75" t="s">
        <v>520</v>
      </c>
      <c r="B75" s="33">
        <v>4</v>
      </c>
      <c r="C75" s="33" t="s">
        <v>674</v>
      </c>
      <c r="D75" t="s">
        <v>169</v>
      </c>
      <c r="E75">
        <f t="shared" si="7"/>
        <v>1</v>
      </c>
      <c r="F75">
        <v>32.200000000000003</v>
      </c>
      <c r="P75" t="s">
        <v>26</v>
      </c>
      <c r="Q75" s="13">
        <v>2.2000000000000002</v>
      </c>
      <c r="R75" s="13">
        <v>2.4</v>
      </c>
      <c r="S75" s="8">
        <f t="shared" si="4"/>
        <v>2.2999999999999998</v>
      </c>
      <c r="T75">
        <v>13.6</v>
      </c>
      <c r="U75">
        <v>13.6</v>
      </c>
      <c r="Z75" s="10" t="s">
        <v>588</v>
      </c>
      <c r="AA75">
        <v>10</v>
      </c>
      <c r="AB75">
        <v>0.1</v>
      </c>
      <c r="AC75">
        <f t="shared" si="5"/>
        <v>0.1</v>
      </c>
      <c r="AD75" t="s">
        <v>28</v>
      </c>
      <c r="AE75" t="s">
        <v>138</v>
      </c>
      <c r="AF75" t="str">
        <f t="shared" si="6"/>
        <v>clsc</v>
      </c>
      <c r="AG75" s="30" t="s">
        <v>9</v>
      </c>
      <c r="AJ75">
        <v>13.6</v>
      </c>
      <c r="AK75" s="36">
        <v>0.9900000000000001</v>
      </c>
      <c r="AL75">
        <v>6</v>
      </c>
      <c r="AM75">
        <v>4</v>
      </c>
    </row>
    <row r="76" spans="1:39">
      <c r="A76" t="s">
        <v>520</v>
      </c>
      <c r="B76" s="33">
        <v>4</v>
      </c>
      <c r="C76" s="33" t="s">
        <v>675</v>
      </c>
      <c r="D76" t="s">
        <v>70</v>
      </c>
      <c r="E76">
        <f t="shared" si="7"/>
        <v>1</v>
      </c>
      <c r="F76">
        <v>43.3</v>
      </c>
      <c r="P76" t="s">
        <v>26</v>
      </c>
      <c r="Q76" s="13">
        <v>1.1000000000000001</v>
      </c>
      <c r="R76" s="13">
        <v>0.99</v>
      </c>
      <c r="S76" s="8">
        <f t="shared" si="4"/>
        <v>1.0449999999999999</v>
      </c>
      <c r="T76">
        <v>15.2</v>
      </c>
      <c r="U76">
        <v>14.2</v>
      </c>
      <c r="Z76" s="10" t="s">
        <v>588</v>
      </c>
      <c r="AA76">
        <v>45</v>
      </c>
      <c r="AB76">
        <v>0.45</v>
      </c>
      <c r="AC76">
        <f t="shared" si="5"/>
        <v>0.45</v>
      </c>
      <c r="AD76" t="s">
        <v>27</v>
      </c>
      <c r="AE76" t="s">
        <v>135</v>
      </c>
      <c r="AF76" t="str">
        <f t="shared" si="6"/>
        <v>esc</v>
      </c>
      <c r="AG76" s="30" t="s">
        <v>9</v>
      </c>
      <c r="AJ76">
        <v>14.2</v>
      </c>
      <c r="AK76" s="36">
        <v>0.92486842105263167</v>
      </c>
    </row>
    <row r="77" spans="1:39">
      <c r="A77" t="s">
        <v>520</v>
      </c>
      <c r="B77" s="33">
        <v>4</v>
      </c>
      <c r="C77" s="33" t="s">
        <v>676</v>
      </c>
      <c r="D77" t="s">
        <v>70</v>
      </c>
      <c r="E77">
        <f t="shared" si="7"/>
        <v>1</v>
      </c>
      <c r="F77">
        <v>45</v>
      </c>
      <c r="P77" t="s">
        <v>25</v>
      </c>
      <c r="Q77" s="13">
        <v>0.8</v>
      </c>
      <c r="R77" s="13">
        <v>0.99</v>
      </c>
      <c r="S77" s="8">
        <f t="shared" si="4"/>
        <v>0.89500000000000002</v>
      </c>
      <c r="T77">
        <v>14.2</v>
      </c>
      <c r="U77">
        <v>13.2</v>
      </c>
      <c r="Z77" s="10" t="s">
        <v>588</v>
      </c>
      <c r="AA77">
        <v>30</v>
      </c>
      <c r="AB77">
        <v>0.3</v>
      </c>
      <c r="AC77">
        <f t="shared" si="5"/>
        <v>0.3</v>
      </c>
      <c r="AD77" t="s">
        <v>27</v>
      </c>
      <c r="AE77" t="s">
        <v>135</v>
      </c>
      <c r="AF77" t="str">
        <f t="shared" si="6"/>
        <v>esc</v>
      </c>
      <c r="AG77" s="30" t="s">
        <v>9</v>
      </c>
      <c r="AJ77">
        <v>13.2</v>
      </c>
      <c r="AK77" s="36">
        <v>0.92028169014084504</v>
      </c>
    </row>
    <row r="78" spans="1:39">
      <c r="A78" t="s">
        <v>520</v>
      </c>
      <c r="B78" s="33">
        <v>4</v>
      </c>
      <c r="C78" s="33" t="s">
        <v>677</v>
      </c>
      <c r="D78" t="s">
        <v>70</v>
      </c>
      <c r="E78">
        <f t="shared" si="7"/>
        <v>1</v>
      </c>
      <c r="F78">
        <v>23.8</v>
      </c>
      <c r="P78" t="s">
        <v>25</v>
      </c>
      <c r="Q78" s="13">
        <v>0.7</v>
      </c>
      <c r="R78" s="13">
        <v>0.7</v>
      </c>
      <c r="S78" s="8">
        <f t="shared" si="4"/>
        <v>0.7</v>
      </c>
      <c r="T78">
        <v>13</v>
      </c>
      <c r="U78">
        <v>11.4</v>
      </c>
      <c r="Z78" s="10" t="s">
        <v>588</v>
      </c>
      <c r="AA78">
        <v>40</v>
      </c>
      <c r="AB78">
        <v>0.4</v>
      </c>
      <c r="AC78">
        <f t="shared" si="5"/>
        <v>0.4</v>
      </c>
      <c r="AD78" t="s">
        <v>27</v>
      </c>
      <c r="AE78" t="s">
        <v>47</v>
      </c>
      <c r="AF78" t="str">
        <f t="shared" si="6"/>
        <v>es</v>
      </c>
      <c r="AG78" s="30" t="s">
        <v>540</v>
      </c>
      <c r="AJ78">
        <v>11.4</v>
      </c>
      <c r="AK78" s="36">
        <v>0.86815384615384628</v>
      </c>
    </row>
    <row r="79" spans="1:39">
      <c r="A79" t="s">
        <v>520</v>
      </c>
      <c r="B79" s="33">
        <v>4</v>
      </c>
      <c r="C79" s="33" t="s">
        <v>678</v>
      </c>
      <c r="D79" t="s">
        <v>169</v>
      </c>
      <c r="E79">
        <f t="shared" si="7"/>
        <v>1</v>
      </c>
      <c r="F79">
        <v>20</v>
      </c>
      <c r="P79" t="s">
        <v>26</v>
      </c>
      <c r="Q79" s="13">
        <v>1.7</v>
      </c>
      <c r="R79" s="13">
        <v>1.8</v>
      </c>
      <c r="S79" s="8">
        <f t="shared" si="4"/>
        <v>1.75</v>
      </c>
      <c r="T79">
        <v>12</v>
      </c>
      <c r="U79">
        <v>12</v>
      </c>
      <c r="Z79" s="10" t="s">
        <v>588</v>
      </c>
      <c r="AA79">
        <v>20</v>
      </c>
      <c r="AB79">
        <v>0.2</v>
      </c>
      <c r="AC79">
        <f t="shared" si="5"/>
        <v>0.2</v>
      </c>
      <c r="AD79" t="s">
        <v>27</v>
      </c>
      <c r="AE79" t="s">
        <v>135</v>
      </c>
      <c r="AF79" t="str">
        <f t="shared" si="6"/>
        <v>esc</v>
      </c>
      <c r="AG79" s="30" t="s">
        <v>9</v>
      </c>
      <c r="AJ79">
        <v>12</v>
      </c>
      <c r="AK79" s="36">
        <v>0.9900000000000001</v>
      </c>
    </row>
    <row r="80" spans="1:39">
      <c r="A80" t="s">
        <v>520</v>
      </c>
      <c r="B80" s="33">
        <v>4</v>
      </c>
      <c r="C80" s="33" t="s">
        <v>679</v>
      </c>
      <c r="D80" t="s">
        <v>169</v>
      </c>
      <c r="E80">
        <f t="shared" si="7"/>
        <v>1</v>
      </c>
      <c r="F80">
        <v>28.4</v>
      </c>
      <c r="P80" t="s">
        <v>26</v>
      </c>
      <c r="Q80" s="13">
        <v>1.4</v>
      </c>
      <c r="R80" s="13">
        <v>1.9</v>
      </c>
      <c r="S80" s="8">
        <f t="shared" si="4"/>
        <v>1.65</v>
      </c>
      <c r="T80">
        <v>13.2</v>
      </c>
      <c r="U80">
        <v>13.2</v>
      </c>
      <c r="Z80" s="10" t="s">
        <v>588</v>
      </c>
      <c r="AA80">
        <v>10</v>
      </c>
      <c r="AB80">
        <v>0.1</v>
      </c>
      <c r="AC80">
        <f t="shared" si="5"/>
        <v>0.1</v>
      </c>
      <c r="AD80" t="s">
        <v>28</v>
      </c>
      <c r="AE80" t="s">
        <v>138</v>
      </c>
      <c r="AF80" t="str">
        <f t="shared" si="6"/>
        <v>clsc</v>
      </c>
      <c r="AG80" s="30" t="s">
        <v>9</v>
      </c>
      <c r="AH80">
        <v>3.5</v>
      </c>
      <c r="AK80" s="36">
        <v>0.26250000000000001</v>
      </c>
      <c r="AL80">
        <v>4</v>
      </c>
      <c r="AM80">
        <v>5</v>
      </c>
    </row>
    <row r="81" spans="1:39">
      <c r="A81" t="s">
        <v>520</v>
      </c>
      <c r="B81" s="33">
        <v>4</v>
      </c>
      <c r="C81" s="33" t="s">
        <v>680</v>
      </c>
      <c r="D81" t="s">
        <v>169</v>
      </c>
      <c r="E81">
        <f t="shared" si="7"/>
        <v>1</v>
      </c>
      <c r="F81">
        <v>32.299999999999997</v>
      </c>
      <c r="P81" t="s">
        <v>26</v>
      </c>
      <c r="Q81" s="13">
        <v>2.2000000000000002</v>
      </c>
      <c r="R81" s="13">
        <v>2.2999999999999998</v>
      </c>
      <c r="S81" s="8">
        <f t="shared" si="4"/>
        <v>2.25</v>
      </c>
      <c r="T81">
        <v>13</v>
      </c>
      <c r="U81">
        <v>13</v>
      </c>
      <c r="Z81" s="10" t="s">
        <v>588</v>
      </c>
      <c r="AA81">
        <v>5</v>
      </c>
      <c r="AB81">
        <v>0.05</v>
      </c>
      <c r="AC81">
        <f t="shared" si="5"/>
        <v>0.05</v>
      </c>
      <c r="AD81" t="s">
        <v>27</v>
      </c>
      <c r="AE81" t="s">
        <v>135</v>
      </c>
      <c r="AF81" t="str">
        <f t="shared" si="6"/>
        <v>esc</v>
      </c>
      <c r="AG81" s="30" t="s">
        <v>9</v>
      </c>
      <c r="AJ81">
        <v>13</v>
      </c>
      <c r="AK81" s="36">
        <v>0.9900000000000001</v>
      </c>
    </row>
    <row r="82" spans="1:39">
      <c r="A82" t="s">
        <v>520</v>
      </c>
      <c r="B82" s="33">
        <v>4</v>
      </c>
      <c r="C82" s="33" t="s">
        <v>681</v>
      </c>
      <c r="D82" t="s">
        <v>70</v>
      </c>
      <c r="E82">
        <f t="shared" si="7"/>
        <v>1</v>
      </c>
      <c r="F82">
        <v>39.299999999999997</v>
      </c>
      <c r="P82" t="s">
        <v>25</v>
      </c>
      <c r="Q82" s="13">
        <v>0.8</v>
      </c>
      <c r="R82" s="13">
        <v>1.1000000000000001</v>
      </c>
      <c r="S82" s="8">
        <f t="shared" si="4"/>
        <v>0.95000000000000007</v>
      </c>
      <c r="T82">
        <v>14.2</v>
      </c>
      <c r="U82">
        <v>11.2</v>
      </c>
      <c r="Z82" s="10" t="s">
        <v>588</v>
      </c>
      <c r="AA82">
        <v>30</v>
      </c>
      <c r="AB82">
        <v>0.3</v>
      </c>
      <c r="AC82">
        <f t="shared" si="5"/>
        <v>0.3</v>
      </c>
      <c r="AD82" t="s">
        <v>28</v>
      </c>
      <c r="AE82" t="s">
        <v>138</v>
      </c>
      <c r="AF82" t="str">
        <f t="shared" si="6"/>
        <v>clsc</v>
      </c>
      <c r="AG82" s="30" t="s">
        <v>9</v>
      </c>
      <c r="AJ82">
        <v>11.2</v>
      </c>
      <c r="AK82" s="36">
        <v>0.78084507042253526</v>
      </c>
      <c r="AL82">
        <v>0.99</v>
      </c>
      <c r="AM82">
        <v>4</v>
      </c>
    </row>
    <row r="83" spans="1:39">
      <c r="A83" t="s">
        <v>520</v>
      </c>
      <c r="B83" s="33">
        <v>4</v>
      </c>
      <c r="C83" s="33" t="s">
        <v>682</v>
      </c>
      <c r="D83" t="s">
        <v>169</v>
      </c>
      <c r="E83">
        <f t="shared" si="7"/>
        <v>1</v>
      </c>
      <c r="F83">
        <v>20.3</v>
      </c>
      <c r="P83" t="s">
        <v>25</v>
      </c>
      <c r="Q83" s="13">
        <v>1.2</v>
      </c>
      <c r="R83" s="13">
        <v>1.7</v>
      </c>
      <c r="S83" s="8">
        <f t="shared" si="4"/>
        <v>1.45</v>
      </c>
      <c r="T83">
        <v>14.2</v>
      </c>
      <c r="U83">
        <v>13.2</v>
      </c>
      <c r="Z83" s="10" t="s">
        <v>588</v>
      </c>
      <c r="AA83">
        <v>30</v>
      </c>
      <c r="AB83">
        <v>0.3</v>
      </c>
      <c r="AC83">
        <f t="shared" si="5"/>
        <v>0.3</v>
      </c>
      <c r="AD83" t="s">
        <v>28</v>
      </c>
      <c r="AE83" t="s">
        <v>138</v>
      </c>
      <c r="AF83" t="str">
        <f t="shared" si="6"/>
        <v>clsc</v>
      </c>
      <c r="AG83" s="30" t="s">
        <v>9</v>
      </c>
      <c r="AH83">
        <v>1.5</v>
      </c>
      <c r="AK83" s="36">
        <v>0.10457746478873241</v>
      </c>
      <c r="AL83">
        <v>2</v>
      </c>
    </row>
    <row r="84" spans="1:39">
      <c r="A84" t="s">
        <v>520</v>
      </c>
      <c r="B84" s="33">
        <v>4</v>
      </c>
      <c r="C84" s="33" t="s">
        <v>683</v>
      </c>
      <c r="D84" t="s">
        <v>169</v>
      </c>
      <c r="E84">
        <f t="shared" si="7"/>
        <v>1</v>
      </c>
      <c r="F84">
        <v>22.2</v>
      </c>
      <c r="P84" t="s">
        <v>26</v>
      </c>
      <c r="Q84" s="13">
        <v>1.9</v>
      </c>
      <c r="R84" s="13">
        <v>2.4</v>
      </c>
      <c r="S84" s="8">
        <f t="shared" si="4"/>
        <v>2.15</v>
      </c>
      <c r="T84">
        <v>9</v>
      </c>
      <c r="U84">
        <v>9</v>
      </c>
      <c r="Z84" s="10" t="s">
        <v>588</v>
      </c>
      <c r="AA84">
        <v>15</v>
      </c>
      <c r="AB84">
        <v>0.15</v>
      </c>
      <c r="AC84">
        <f t="shared" si="5"/>
        <v>0.15</v>
      </c>
      <c r="AD84" t="s">
        <v>28</v>
      </c>
      <c r="AE84" t="s">
        <v>138</v>
      </c>
      <c r="AF84" t="str">
        <f t="shared" si="6"/>
        <v>clsc</v>
      </c>
      <c r="AG84" s="30" t="s">
        <v>9</v>
      </c>
      <c r="AH84">
        <v>4</v>
      </c>
      <c r="AK84" s="36">
        <v>0.44</v>
      </c>
      <c r="AL84">
        <v>3</v>
      </c>
      <c r="AM84">
        <v>4</v>
      </c>
    </row>
    <row r="85" spans="1:39">
      <c r="A85" t="s">
        <v>520</v>
      </c>
      <c r="B85" s="33">
        <v>4</v>
      </c>
      <c r="C85" s="33" t="s">
        <v>684</v>
      </c>
      <c r="D85" t="s">
        <v>70</v>
      </c>
      <c r="E85">
        <f t="shared" si="7"/>
        <v>1</v>
      </c>
      <c r="F85">
        <v>26.5</v>
      </c>
      <c r="P85" t="s">
        <v>26</v>
      </c>
      <c r="Q85" s="13">
        <v>1.1000000000000001</v>
      </c>
      <c r="R85" s="13">
        <v>0.9</v>
      </c>
      <c r="S85" s="8">
        <f t="shared" si="4"/>
        <v>1</v>
      </c>
      <c r="T85">
        <v>13.2</v>
      </c>
      <c r="U85">
        <v>12.2</v>
      </c>
      <c r="Z85" s="10" t="s">
        <v>588</v>
      </c>
      <c r="AA85">
        <v>40</v>
      </c>
      <c r="AB85">
        <v>0.4</v>
      </c>
      <c r="AC85">
        <f t="shared" si="5"/>
        <v>0.4</v>
      </c>
      <c r="AD85" t="s">
        <v>27</v>
      </c>
      <c r="AE85" t="s">
        <v>135</v>
      </c>
      <c r="AF85" t="str">
        <f t="shared" si="6"/>
        <v>esc</v>
      </c>
      <c r="AG85" s="30" t="s">
        <v>9</v>
      </c>
      <c r="AJ85">
        <v>12.2</v>
      </c>
      <c r="AK85" s="36">
        <v>0.91500000000000004</v>
      </c>
    </row>
    <row r="86" spans="1:39">
      <c r="A86" t="s">
        <v>520</v>
      </c>
      <c r="B86" s="33">
        <v>4</v>
      </c>
      <c r="C86" s="33" t="s">
        <v>685</v>
      </c>
      <c r="D86" t="s">
        <v>169</v>
      </c>
      <c r="E86">
        <f t="shared" si="7"/>
        <v>1</v>
      </c>
      <c r="F86">
        <v>31.6</v>
      </c>
      <c r="P86" t="s">
        <v>25</v>
      </c>
      <c r="Q86" s="13">
        <v>1.8</v>
      </c>
      <c r="R86" s="13">
        <v>1.5</v>
      </c>
      <c r="S86" s="8">
        <f t="shared" si="4"/>
        <v>1.65</v>
      </c>
      <c r="T86">
        <v>13.4</v>
      </c>
      <c r="U86">
        <v>12.4</v>
      </c>
      <c r="Z86" s="10" t="s">
        <v>588</v>
      </c>
      <c r="AA86">
        <v>15</v>
      </c>
      <c r="AB86">
        <v>0.15</v>
      </c>
      <c r="AC86">
        <f t="shared" si="5"/>
        <v>0.15</v>
      </c>
      <c r="AD86" t="s">
        <v>28</v>
      </c>
      <c r="AE86" t="s">
        <v>138</v>
      </c>
      <c r="AF86" t="str">
        <f t="shared" si="6"/>
        <v>clsc</v>
      </c>
      <c r="AG86" s="30" t="s">
        <v>9</v>
      </c>
      <c r="AJ86">
        <v>12.4</v>
      </c>
      <c r="AK86" s="36">
        <v>0.91611940298507466</v>
      </c>
      <c r="AL86">
        <v>5</v>
      </c>
      <c r="AM86">
        <v>3</v>
      </c>
    </row>
    <row r="87" spans="1:39">
      <c r="A87" t="s">
        <v>520</v>
      </c>
      <c r="B87" s="33">
        <v>4</v>
      </c>
      <c r="C87" s="33" t="s">
        <v>686</v>
      </c>
      <c r="D87" t="s">
        <v>70</v>
      </c>
      <c r="E87">
        <f t="shared" si="7"/>
        <v>1</v>
      </c>
      <c r="F87">
        <v>23.4</v>
      </c>
      <c r="P87" t="s">
        <v>26</v>
      </c>
      <c r="Q87" s="13">
        <v>1.1000000000000001</v>
      </c>
      <c r="R87" s="13">
        <v>0.8</v>
      </c>
      <c r="S87" s="8">
        <f t="shared" si="4"/>
        <v>0.95000000000000007</v>
      </c>
      <c r="T87">
        <v>11.6</v>
      </c>
      <c r="U87">
        <v>9.6</v>
      </c>
      <c r="Z87" s="10" t="s">
        <v>588</v>
      </c>
      <c r="AA87">
        <v>50</v>
      </c>
      <c r="AB87">
        <v>0.5</v>
      </c>
      <c r="AC87">
        <f t="shared" si="5"/>
        <v>0.5</v>
      </c>
      <c r="AD87" t="s">
        <v>27</v>
      </c>
      <c r="AE87" t="s">
        <v>135</v>
      </c>
      <c r="AF87" t="str">
        <f t="shared" si="6"/>
        <v>esc</v>
      </c>
      <c r="AG87" s="30" t="s">
        <v>9</v>
      </c>
      <c r="AJ87">
        <v>9.6</v>
      </c>
      <c r="AK87" s="36">
        <v>0.81931034482758625</v>
      </c>
    </row>
    <row r="88" spans="1:39">
      <c r="A88" t="s">
        <v>520</v>
      </c>
      <c r="B88" s="33">
        <v>4</v>
      </c>
      <c r="C88" s="33" t="s">
        <v>687</v>
      </c>
      <c r="D88" t="s">
        <v>169</v>
      </c>
      <c r="E88">
        <f t="shared" si="7"/>
        <v>1</v>
      </c>
      <c r="F88">
        <v>33.5</v>
      </c>
      <c r="P88" t="s">
        <v>26</v>
      </c>
      <c r="Q88" s="13">
        <v>1.9</v>
      </c>
      <c r="R88" s="13">
        <v>2</v>
      </c>
      <c r="S88" s="8">
        <f t="shared" si="4"/>
        <v>1.95</v>
      </c>
      <c r="T88">
        <v>13</v>
      </c>
      <c r="U88">
        <v>13</v>
      </c>
      <c r="Z88" s="10" t="s">
        <v>588</v>
      </c>
      <c r="AA88">
        <v>10</v>
      </c>
      <c r="AB88">
        <v>0.1</v>
      </c>
      <c r="AC88">
        <f t="shared" si="5"/>
        <v>0.1</v>
      </c>
      <c r="AD88" t="s">
        <v>28</v>
      </c>
      <c r="AE88" t="s">
        <v>138</v>
      </c>
      <c r="AF88" t="str">
        <f t="shared" si="6"/>
        <v>clsc</v>
      </c>
      <c r="AG88" s="30" t="s">
        <v>9</v>
      </c>
      <c r="AJ88">
        <v>13</v>
      </c>
      <c r="AK88" s="36">
        <v>0.9900000000000001</v>
      </c>
      <c r="AL88">
        <v>5</v>
      </c>
      <c r="AM88">
        <v>3</v>
      </c>
    </row>
    <row r="89" spans="1:39">
      <c r="A89" t="s">
        <v>520</v>
      </c>
      <c r="B89" s="33">
        <v>4</v>
      </c>
      <c r="C89" s="33" t="s">
        <v>688</v>
      </c>
      <c r="D89" t="s">
        <v>70</v>
      </c>
      <c r="E89">
        <f t="shared" si="7"/>
        <v>1</v>
      </c>
      <c r="F89">
        <v>37.700000000000003</v>
      </c>
      <c r="P89" t="s">
        <v>26</v>
      </c>
      <c r="Q89" s="13">
        <v>1.3</v>
      </c>
      <c r="R89" s="13">
        <v>1.1000000000000001</v>
      </c>
      <c r="S89" s="8">
        <f t="shared" si="4"/>
        <v>1.2000000000000002</v>
      </c>
      <c r="T89">
        <v>17.5</v>
      </c>
      <c r="U89">
        <v>16.5</v>
      </c>
      <c r="Z89" s="10" t="s">
        <v>588</v>
      </c>
      <c r="AA89">
        <v>20</v>
      </c>
      <c r="AB89">
        <v>0.2</v>
      </c>
      <c r="AC89">
        <f t="shared" si="5"/>
        <v>0.2</v>
      </c>
      <c r="AD89" t="s">
        <v>27</v>
      </c>
      <c r="AE89" t="s">
        <v>135</v>
      </c>
      <c r="AF89" t="str">
        <f t="shared" si="6"/>
        <v>esc</v>
      </c>
      <c r="AG89" s="30" t="s">
        <v>9</v>
      </c>
      <c r="AJ89">
        <v>16.5</v>
      </c>
      <c r="AK89" s="36">
        <v>0.93342857142857139</v>
      </c>
    </row>
    <row r="90" spans="1:39">
      <c r="A90" t="s">
        <v>520</v>
      </c>
      <c r="B90" s="33">
        <v>4</v>
      </c>
      <c r="C90" s="33" t="s">
        <v>689</v>
      </c>
      <c r="D90" t="s">
        <v>70</v>
      </c>
      <c r="E90">
        <f t="shared" si="7"/>
        <v>1</v>
      </c>
      <c r="F90">
        <v>22.2</v>
      </c>
      <c r="P90" t="s">
        <v>25</v>
      </c>
      <c r="Q90" s="13">
        <v>0.6</v>
      </c>
      <c r="R90" s="13">
        <v>1.4</v>
      </c>
      <c r="S90" s="8">
        <f t="shared" si="4"/>
        <v>1</v>
      </c>
      <c r="T90">
        <v>11.8</v>
      </c>
      <c r="U90">
        <v>10.8</v>
      </c>
      <c r="Z90" s="10" t="s">
        <v>588</v>
      </c>
      <c r="AA90">
        <v>50</v>
      </c>
      <c r="AB90">
        <v>0.5</v>
      </c>
      <c r="AC90">
        <f t="shared" si="5"/>
        <v>0.5</v>
      </c>
      <c r="AD90" t="s">
        <v>27</v>
      </c>
      <c r="AE90" t="s">
        <v>135</v>
      </c>
      <c r="AF90" t="str">
        <f t="shared" si="6"/>
        <v>esc</v>
      </c>
      <c r="AG90" s="30" t="s">
        <v>9</v>
      </c>
      <c r="AJ90">
        <v>10.8</v>
      </c>
      <c r="AK90" s="36">
        <v>0.90610169491525439</v>
      </c>
    </row>
    <row r="91" spans="1:39">
      <c r="A91" t="s">
        <v>520</v>
      </c>
      <c r="B91" s="33">
        <v>3</v>
      </c>
      <c r="C91" s="33" t="s">
        <v>690</v>
      </c>
      <c r="D91" t="s">
        <v>169</v>
      </c>
      <c r="E91">
        <f t="shared" si="7"/>
        <v>1</v>
      </c>
      <c r="F91">
        <v>18.899999999999999</v>
      </c>
      <c r="P91" t="s">
        <v>26</v>
      </c>
      <c r="Q91" s="13">
        <v>1.6</v>
      </c>
      <c r="R91" s="13">
        <v>1.9</v>
      </c>
      <c r="S91" s="8">
        <f t="shared" si="4"/>
        <v>1.75</v>
      </c>
      <c r="T91">
        <v>7.5</v>
      </c>
      <c r="U91">
        <v>7.5</v>
      </c>
      <c r="Z91" s="10" t="s">
        <v>588</v>
      </c>
      <c r="AA91">
        <v>10</v>
      </c>
      <c r="AB91">
        <v>0.1</v>
      </c>
      <c r="AC91">
        <f t="shared" si="5"/>
        <v>0.1</v>
      </c>
      <c r="AD91" t="s">
        <v>27</v>
      </c>
      <c r="AE91" t="s">
        <v>135</v>
      </c>
      <c r="AF91" t="str">
        <f t="shared" si="6"/>
        <v>esc</v>
      </c>
      <c r="AG91" s="30" t="s">
        <v>9</v>
      </c>
      <c r="AJ91">
        <v>7.5</v>
      </c>
      <c r="AK91" s="36">
        <v>0.9900000000000001</v>
      </c>
    </row>
    <row r="92" spans="1:39">
      <c r="A92" t="s">
        <v>520</v>
      </c>
      <c r="B92" s="33">
        <v>3</v>
      </c>
      <c r="C92" s="33" t="s">
        <v>691</v>
      </c>
      <c r="D92" t="s">
        <v>169</v>
      </c>
      <c r="E92">
        <f t="shared" si="7"/>
        <v>1</v>
      </c>
      <c r="F92">
        <v>18.7</v>
      </c>
      <c r="P92" t="s">
        <v>26</v>
      </c>
      <c r="Q92" s="13">
        <v>2.2999999999999998</v>
      </c>
      <c r="R92" s="13">
        <v>2.1</v>
      </c>
      <c r="S92" s="8">
        <f t="shared" si="4"/>
        <v>2.2000000000000002</v>
      </c>
      <c r="T92">
        <v>10.199999999999999</v>
      </c>
      <c r="U92">
        <v>7.8</v>
      </c>
      <c r="Z92" s="10" t="s">
        <v>588</v>
      </c>
      <c r="AA92">
        <v>60</v>
      </c>
      <c r="AB92">
        <v>0.6</v>
      </c>
      <c r="AC92">
        <f t="shared" si="5"/>
        <v>0.6</v>
      </c>
      <c r="AD92" t="s">
        <v>27</v>
      </c>
      <c r="AE92" t="s">
        <v>135</v>
      </c>
      <c r="AF92" t="str">
        <f t="shared" si="6"/>
        <v>esc</v>
      </c>
      <c r="AG92" s="30" t="s">
        <v>9</v>
      </c>
      <c r="AJ92">
        <v>7.8</v>
      </c>
      <c r="AK92" s="36">
        <v>0.75705882352941201</v>
      </c>
    </row>
    <row r="93" spans="1:39">
      <c r="A93" t="s">
        <v>520</v>
      </c>
      <c r="B93" s="33">
        <v>3</v>
      </c>
      <c r="C93" s="33" t="s">
        <v>692</v>
      </c>
      <c r="D93" t="s">
        <v>169</v>
      </c>
      <c r="E93">
        <f t="shared" si="7"/>
        <v>1</v>
      </c>
      <c r="F93">
        <v>11.4</v>
      </c>
      <c r="P93" t="s">
        <v>26</v>
      </c>
      <c r="Q93" s="13">
        <v>2</v>
      </c>
      <c r="R93" s="13">
        <v>2</v>
      </c>
      <c r="S93" s="8">
        <f t="shared" si="4"/>
        <v>2</v>
      </c>
      <c r="T93">
        <v>6</v>
      </c>
      <c r="U93">
        <v>6</v>
      </c>
      <c r="Z93" s="10" t="s">
        <v>588</v>
      </c>
      <c r="AA93">
        <v>80</v>
      </c>
      <c r="AB93">
        <v>0.8</v>
      </c>
      <c r="AC93">
        <f t="shared" si="5"/>
        <v>0.8</v>
      </c>
      <c r="AD93" t="s">
        <v>27</v>
      </c>
      <c r="AE93" t="s">
        <v>47</v>
      </c>
      <c r="AF93" t="str">
        <f t="shared" si="6"/>
        <v>es</v>
      </c>
      <c r="AG93" s="30" t="s">
        <v>540</v>
      </c>
      <c r="AI93">
        <v>1.8</v>
      </c>
      <c r="AJ93">
        <v>6</v>
      </c>
      <c r="AK93" s="36">
        <v>0.9900000000000001</v>
      </c>
    </row>
    <row r="94" spans="1:39">
      <c r="A94" t="s">
        <v>520</v>
      </c>
      <c r="B94" s="33">
        <v>3</v>
      </c>
      <c r="C94" s="33" t="s">
        <v>693</v>
      </c>
      <c r="D94" t="s">
        <v>169</v>
      </c>
      <c r="E94">
        <f t="shared" si="7"/>
        <v>1</v>
      </c>
      <c r="F94">
        <v>19</v>
      </c>
      <c r="P94" t="s">
        <v>26</v>
      </c>
      <c r="Q94" s="13">
        <v>1.2</v>
      </c>
      <c r="R94" s="13">
        <v>1.8</v>
      </c>
      <c r="S94" s="8">
        <f t="shared" si="4"/>
        <v>1.5</v>
      </c>
      <c r="T94">
        <v>9</v>
      </c>
      <c r="U94">
        <v>9</v>
      </c>
      <c r="Z94" s="10" t="s">
        <v>588</v>
      </c>
      <c r="AA94">
        <v>60</v>
      </c>
      <c r="AB94">
        <v>0.6</v>
      </c>
      <c r="AC94">
        <f t="shared" si="5"/>
        <v>0.6</v>
      </c>
      <c r="AD94" t="s">
        <v>27</v>
      </c>
      <c r="AE94" t="s">
        <v>135</v>
      </c>
      <c r="AF94" t="str">
        <f t="shared" si="6"/>
        <v>esc</v>
      </c>
      <c r="AG94" s="30" t="s">
        <v>9</v>
      </c>
      <c r="AJ94">
        <v>9</v>
      </c>
      <c r="AK94" s="36">
        <v>0.9900000000000001</v>
      </c>
    </row>
    <row r="95" spans="1:39">
      <c r="A95" t="s">
        <v>434</v>
      </c>
      <c r="B95" s="33">
        <v>4</v>
      </c>
      <c r="C95" s="33" t="s">
        <v>694</v>
      </c>
      <c r="D95" t="s">
        <v>472</v>
      </c>
      <c r="E95">
        <f t="shared" si="7"/>
        <v>1</v>
      </c>
      <c r="F95">
        <v>38.9</v>
      </c>
      <c r="P95" t="s">
        <v>26</v>
      </c>
      <c r="Q95" s="13">
        <v>0.99</v>
      </c>
      <c r="R95" s="13">
        <v>0.7</v>
      </c>
      <c r="S95" s="8">
        <f t="shared" si="4"/>
        <v>0.84499999999999997</v>
      </c>
      <c r="T95">
        <v>9.6</v>
      </c>
      <c r="U95">
        <v>9.6</v>
      </c>
      <c r="Z95" s="10" t="s">
        <v>588</v>
      </c>
      <c r="AA95">
        <v>5</v>
      </c>
      <c r="AB95">
        <v>0.05</v>
      </c>
      <c r="AC95">
        <f t="shared" si="5"/>
        <v>0.05</v>
      </c>
      <c r="AD95" t="s">
        <v>27</v>
      </c>
      <c r="AE95" t="s">
        <v>28</v>
      </c>
      <c r="AF95" t="str">
        <f t="shared" si="6"/>
        <v>ec</v>
      </c>
      <c r="AG95" s="30" t="s">
        <v>9</v>
      </c>
      <c r="AJ95">
        <v>9.6</v>
      </c>
      <c r="AK95" s="36">
        <v>0.9900000000000001</v>
      </c>
    </row>
    <row r="96" spans="1:39">
      <c r="A96" t="s">
        <v>434</v>
      </c>
      <c r="B96" s="33">
        <v>4</v>
      </c>
      <c r="C96" s="33" t="s">
        <v>695</v>
      </c>
      <c r="D96" t="s">
        <v>40</v>
      </c>
      <c r="E96">
        <f t="shared" si="7"/>
        <v>1</v>
      </c>
      <c r="F96">
        <v>40.299999999999997</v>
      </c>
      <c r="P96" t="s">
        <v>25</v>
      </c>
      <c r="Q96" s="13">
        <v>0.01</v>
      </c>
      <c r="R96" s="13">
        <v>3</v>
      </c>
      <c r="S96" s="8">
        <f t="shared" si="4"/>
        <v>1.5049999999999999</v>
      </c>
      <c r="T96">
        <v>12.4</v>
      </c>
      <c r="U96">
        <v>0.01</v>
      </c>
      <c r="V96">
        <v>2013</v>
      </c>
      <c r="W96" t="s">
        <v>585</v>
      </c>
      <c r="Z96" s="10" t="s">
        <v>585</v>
      </c>
      <c r="AA96">
        <v>100</v>
      </c>
      <c r="AB96">
        <v>0.99</v>
      </c>
      <c r="AC96">
        <f t="shared" si="5"/>
        <v>1</v>
      </c>
      <c r="AD96" t="s">
        <v>35</v>
      </c>
      <c r="AF96" t="str">
        <f t="shared" si="6"/>
        <v>d</v>
      </c>
      <c r="AG96" s="30" t="s">
        <v>29</v>
      </c>
      <c r="AJ96">
        <v>0.01</v>
      </c>
      <c r="AK96" s="36">
        <v>0.01</v>
      </c>
    </row>
    <row r="97" spans="1:39">
      <c r="A97" t="s">
        <v>434</v>
      </c>
      <c r="B97" s="33">
        <v>4</v>
      </c>
      <c r="C97" s="33" t="s">
        <v>696</v>
      </c>
      <c r="D97" t="s">
        <v>472</v>
      </c>
      <c r="E97">
        <f t="shared" si="7"/>
        <v>1</v>
      </c>
      <c r="F97">
        <v>29</v>
      </c>
      <c r="P97" t="s">
        <v>25</v>
      </c>
      <c r="Q97" s="13">
        <v>0.9</v>
      </c>
      <c r="R97" s="13">
        <v>0.99</v>
      </c>
      <c r="S97" s="8">
        <f t="shared" si="4"/>
        <v>0.94500000000000006</v>
      </c>
      <c r="T97">
        <v>7</v>
      </c>
      <c r="U97">
        <v>7</v>
      </c>
      <c r="Z97" s="10" t="s">
        <v>588</v>
      </c>
      <c r="AA97">
        <v>30</v>
      </c>
      <c r="AB97">
        <v>0.3</v>
      </c>
      <c r="AC97">
        <f t="shared" si="5"/>
        <v>0.3</v>
      </c>
      <c r="AD97" t="s">
        <v>27</v>
      </c>
      <c r="AE97" t="s">
        <v>135</v>
      </c>
      <c r="AF97" t="str">
        <f t="shared" si="6"/>
        <v>esc</v>
      </c>
      <c r="AG97" s="30" t="s">
        <v>9</v>
      </c>
      <c r="AJ97">
        <v>7</v>
      </c>
      <c r="AK97" s="36">
        <v>0.9900000000000001</v>
      </c>
    </row>
    <row r="98" spans="1:39">
      <c r="A98" t="s">
        <v>434</v>
      </c>
      <c r="B98" s="33">
        <v>4</v>
      </c>
      <c r="C98" s="33" t="s">
        <v>697</v>
      </c>
      <c r="D98" t="s">
        <v>472</v>
      </c>
      <c r="E98">
        <f t="shared" si="7"/>
        <v>1</v>
      </c>
      <c r="F98">
        <v>44.3</v>
      </c>
      <c r="P98" t="s">
        <v>26</v>
      </c>
      <c r="Q98" s="13">
        <v>0.99</v>
      </c>
      <c r="R98" s="13">
        <v>1.2</v>
      </c>
      <c r="S98" s="8">
        <f t="shared" si="4"/>
        <v>1.095</v>
      </c>
      <c r="T98">
        <v>11.2</v>
      </c>
      <c r="U98">
        <v>11.2</v>
      </c>
      <c r="Z98" s="10" t="s">
        <v>588</v>
      </c>
      <c r="AA98">
        <v>5</v>
      </c>
      <c r="AB98">
        <v>0.05</v>
      </c>
      <c r="AC98">
        <f t="shared" si="5"/>
        <v>0.05</v>
      </c>
      <c r="AD98" t="s">
        <v>27</v>
      </c>
      <c r="AE98" t="s">
        <v>28</v>
      </c>
      <c r="AF98" t="str">
        <f t="shared" si="6"/>
        <v>ec</v>
      </c>
      <c r="AG98" s="30" t="s">
        <v>9</v>
      </c>
      <c r="AJ98">
        <v>11.2</v>
      </c>
      <c r="AK98" s="36">
        <v>0.9900000000000001</v>
      </c>
    </row>
    <row r="99" spans="1:39">
      <c r="A99" t="s">
        <v>434</v>
      </c>
      <c r="B99" s="33">
        <v>4</v>
      </c>
      <c r="C99" s="33" t="s">
        <v>698</v>
      </c>
      <c r="D99" t="s">
        <v>472</v>
      </c>
      <c r="E99">
        <f t="shared" si="7"/>
        <v>2</v>
      </c>
      <c r="F99">
        <v>33.799999999999997</v>
      </c>
      <c r="G99">
        <v>13</v>
      </c>
      <c r="H99">
        <v>13.6</v>
      </c>
      <c r="I99">
        <v>2</v>
      </c>
      <c r="P99" t="s">
        <v>26</v>
      </c>
      <c r="Q99" s="13">
        <v>0.99</v>
      </c>
      <c r="R99" s="13">
        <v>0.9</v>
      </c>
      <c r="S99" s="8">
        <f t="shared" si="4"/>
        <v>0.94500000000000006</v>
      </c>
      <c r="T99">
        <v>8.8000000000000007</v>
      </c>
      <c r="U99">
        <v>8.8000000000000007</v>
      </c>
      <c r="Z99" s="10" t="s">
        <v>588</v>
      </c>
      <c r="AA99">
        <v>0.01</v>
      </c>
      <c r="AB99">
        <v>1E-4</v>
      </c>
      <c r="AC99">
        <f t="shared" si="5"/>
        <v>1E-4</v>
      </c>
      <c r="AD99" t="s">
        <v>27</v>
      </c>
      <c r="AE99" t="s">
        <v>135</v>
      </c>
      <c r="AF99" t="str">
        <f t="shared" si="6"/>
        <v>esc</v>
      </c>
      <c r="AG99" s="30" t="s">
        <v>9</v>
      </c>
      <c r="AJ99">
        <v>8.8000000000000007</v>
      </c>
      <c r="AK99" s="36">
        <v>0.9900000000000001</v>
      </c>
    </row>
    <row r="100" spans="1:39">
      <c r="A100" t="s">
        <v>434</v>
      </c>
      <c r="B100" s="33">
        <v>4</v>
      </c>
      <c r="C100" s="33" t="s">
        <v>699</v>
      </c>
      <c r="D100" t="s">
        <v>40</v>
      </c>
      <c r="E100">
        <f t="shared" si="7"/>
        <v>1</v>
      </c>
      <c r="F100">
        <v>29.4</v>
      </c>
      <c r="P100" t="s">
        <v>26</v>
      </c>
      <c r="Q100" s="13">
        <v>1.5</v>
      </c>
      <c r="R100" s="13">
        <v>1.6</v>
      </c>
      <c r="S100" s="8">
        <f t="shared" si="4"/>
        <v>1.55</v>
      </c>
      <c r="T100">
        <v>13.4</v>
      </c>
      <c r="U100">
        <v>13.4</v>
      </c>
      <c r="Z100" s="10" t="s">
        <v>588</v>
      </c>
      <c r="AA100">
        <v>20</v>
      </c>
      <c r="AB100">
        <v>0.2</v>
      </c>
      <c r="AC100">
        <f t="shared" si="5"/>
        <v>0.2</v>
      </c>
      <c r="AD100" t="s">
        <v>27</v>
      </c>
      <c r="AE100" t="s">
        <v>28</v>
      </c>
      <c r="AF100" t="str">
        <f t="shared" si="6"/>
        <v>ec</v>
      </c>
      <c r="AG100" s="30" t="s">
        <v>9</v>
      </c>
      <c r="AJ100">
        <v>13.4</v>
      </c>
      <c r="AK100" s="36">
        <v>0.9900000000000001</v>
      </c>
    </row>
    <row r="101" spans="1:39">
      <c r="A101" t="s">
        <v>434</v>
      </c>
      <c r="B101" s="33">
        <v>4</v>
      </c>
      <c r="C101" s="33" t="s">
        <v>700</v>
      </c>
      <c r="D101" t="s">
        <v>472</v>
      </c>
      <c r="E101">
        <f t="shared" si="7"/>
        <v>1</v>
      </c>
      <c r="F101">
        <v>49.9</v>
      </c>
      <c r="P101" t="s">
        <v>25</v>
      </c>
      <c r="Q101" s="13">
        <v>0.01</v>
      </c>
      <c r="R101" s="13">
        <v>1.3</v>
      </c>
      <c r="S101" s="8">
        <f t="shared" si="4"/>
        <v>0.65500000000000003</v>
      </c>
      <c r="T101">
        <v>11.4</v>
      </c>
      <c r="U101">
        <v>11.4</v>
      </c>
      <c r="Z101" s="10" t="s">
        <v>588</v>
      </c>
      <c r="AA101">
        <v>5</v>
      </c>
      <c r="AB101">
        <v>0.05</v>
      </c>
      <c r="AC101">
        <f t="shared" si="5"/>
        <v>0.05</v>
      </c>
      <c r="AD101" t="s">
        <v>27</v>
      </c>
      <c r="AE101" t="s">
        <v>28</v>
      </c>
      <c r="AF101" t="str">
        <f t="shared" si="6"/>
        <v>ec</v>
      </c>
      <c r="AG101" s="30" t="s">
        <v>9</v>
      </c>
      <c r="AJ101">
        <v>11.4</v>
      </c>
      <c r="AK101" s="36">
        <v>0.9900000000000001</v>
      </c>
    </row>
    <row r="102" spans="1:39">
      <c r="A102" t="s">
        <v>434</v>
      </c>
      <c r="B102" s="33">
        <v>4</v>
      </c>
      <c r="C102" s="33" t="s">
        <v>701</v>
      </c>
      <c r="D102" t="s">
        <v>472</v>
      </c>
      <c r="E102">
        <f t="shared" si="7"/>
        <v>1</v>
      </c>
      <c r="F102">
        <v>36.200000000000003</v>
      </c>
      <c r="P102" t="s">
        <v>26</v>
      </c>
      <c r="Q102" s="13">
        <v>1.1000000000000001</v>
      </c>
      <c r="R102" s="13">
        <v>0.99</v>
      </c>
      <c r="S102" s="8">
        <f t="shared" si="4"/>
        <v>1.0449999999999999</v>
      </c>
      <c r="T102">
        <v>11.7</v>
      </c>
      <c r="U102">
        <v>11.7</v>
      </c>
      <c r="Z102" s="10" t="s">
        <v>588</v>
      </c>
      <c r="AA102">
        <v>10</v>
      </c>
      <c r="AB102">
        <v>0.1</v>
      </c>
      <c r="AC102">
        <f t="shared" si="5"/>
        <v>0.1</v>
      </c>
      <c r="AD102" t="s">
        <v>28</v>
      </c>
      <c r="AE102" t="s">
        <v>138</v>
      </c>
      <c r="AF102" t="str">
        <f t="shared" si="6"/>
        <v>clsc</v>
      </c>
      <c r="AG102" s="30" t="s">
        <v>9</v>
      </c>
      <c r="AH102">
        <v>1.8</v>
      </c>
      <c r="AK102" s="36">
        <v>0.15230769230769231</v>
      </c>
      <c r="AL102">
        <v>4</v>
      </c>
      <c r="AM102">
        <v>0.99</v>
      </c>
    </row>
    <row r="103" spans="1:39">
      <c r="A103" t="s">
        <v>434</v>
      </c>
      <c r="B103" s="33">
        <v>4</v>
      </c>
      <c r="C103" s="33" t="s">
        <v>702</v>
      </c>
      <c r="D103" t="s">
        <v>472</v>
      </c>
      <c r="E103">
        <f t="shared" si="7"/>
        <v>1</v>
      </c>
      <c r="F103">
        <v>29</v>
      </c>
      <c r="P103" t="s">
        <v>26</v>
      </c>
      <c r="Q103" s="13">
        <v>0.9</v>
      </c>
      <c r="R103" s="13">
        <v>0.8</v>
      </c>
      <c r="S103" s="8">
        <f t="shared" si="4"/>
        <v>0.85000000000000009</v>
      </c>
      <c r="T103">
        <v>10.5</v>
      </c>
      <c r="U103">
        <v>10.5</v>
      </c>
      <c r="Z103" s="10" t="s">
        <v>588</v>
      </c>
      <c r="AA103">
        <v>10</v>
      </c>
      <c r="AB103">
        <v>0.1</v>
      </c>
      <c r="AC103">
        <f t="shared" si="5"/>
        <v>0.1</v>
      </c>
      <c r="AD103" t="s">
        <v>27</v>
      </c>
      <c r="AE103" t="s">
        <v>135</v>
      </c>
      <c r="AF103" t="str">
        <f t="shared" si="6"/>
        <v>esc</v>
      </c>
      <c r="AG103" s="30" t="s">
        <v>9</v>
      </c>
      <c r="AJ103">
        <v>10.5</v>
      </c>
      <c r="AK103" s="36">
        <v>0.9900000000000001</v>
      </c>
    </row>
    <row r="104" spans="1:39">
      <c r="A104" t="s">
        <v>434</v>
      </c>
      <c r="B104" s="33">
        <v>4</v>
      </c>
      <c r="C104" s="33" t="s">
        <v>703</v>
      </c>
      <c r="D104" t="s">
        <v>169</v>
      </c>
      <c r="E104">
        <f t="shared" si="7"/>
        <v>1</v>
      </c>
      <c r="F104">
        <v>27.5</v>
      </c>
      <c r="P104" t="s">
        <v>26</v>
      </c>
      <c r="Q104" s="13">
        <v>1.8</v>
      </c>
      <c r="R104" s="13">
        <v>2.4</v>
      </c>
      <c r="S104" s="8">
        <f t="shared" si="4"/>
        <v>2.1</v>
      </c>
      <c r="T104">
        <v>12.6</v>
      </c>
      <c r="U104">
        <v>12.6</v>
      </c>
      <c r="Z104" s="10" t="s">
        <v>588</v>
      </c>
      <c r="AA104">
        <v>20</v>
      </c>
      <c r="AB104">
        <v>0.2</v>
      </c>
      <c r="AC104">
        <f t="shared" si="5"/>
        <v>0.2</v>
      </c>
      <c r="AD104" t="s">
        <v>27</v>
      </c>
      <c r="AE104" t="s">
        <v>135</v>
      </c>
      <c r="AF104" t="str">
        <f t="shared" si="6"/>
        <v>esc</v>
      </c>
      <c r="AG104" s="30" t="s">
        <v>9</v>
      </c>
      <c r="AJ104">
        <v>12.6</v>
      </c>
      <c r="AK104" s="36">
        <v>0.9900000000000001</v>
      </c>
    </row>
    <row r="105" spans="1:39">
      <c r="A105" t="s">
        <v>434</v>
      </c>
      <c r="B105" s="33">
        <v>4</v>
      </c>
      <c r="C105" s="33" t="s">
        <v>704</v>
      </c>
      <c r="D105" t="s">
        <v>472</v>
      </c>
      <c r="E105">
        <f t="shared" si="7"/>
        <v>1</v>
      </c>
      <c r="F105">
        <v>26.5</v>
      </c>
      <c r="P105" t="s">
        <v>26</v>
      </c>
      <c r="Q105" s="13">
        <v>1.1000000000000001</v>
      </c>
      <c r="R105" s="13">
        <v>0.99</v>
      </c>
      <c r="S105" s="8">
        <f t="shared" si="4"/>
        <v>1.0449999999999999</v>
      </c>
      <c r="T105">
        <v>10.6</v>
      </c>
      <c r="U105">
        <v>10.6</v>
      </c>
      <c r="Z105" s="10" t="s">
        <v>588</v>
      </c>
      <c r="AA105">
        <v>10</v>
      </c>
      <c r="AB105">
        <v>0.1</v>
      </c>
      <c r="AC105">
        <f t="shared" si="5"/>
        <v>0.1</v>
      </c>
      <c r="AD105" t="s">
        <v>27</v>
      </c>
      <c r="AE105" t="s">
        <v>135</v>
      </c>
      <c r="AF105" t="str">
        <f t="shared" si="6"/>
        <v>esc</v>
      </c>
      <c r="AG105" s="30" t="s">
        <v>9</v>
      </c>
      <c r="AJ105">
        <v>10.6</v>
      </c>
      <c r="AK105" s="36">
        <v>0.9900000000000001</v>
      </c>
    </row>
    <row r="106" spans="1:39">
      <c r="A106" t="s">
        <v>434</v>
      </c>
      <c r="B106" s="33">
        <v>4</v>
      </c>
      <c r="C106" s="33" t="s">
        <v>705</v>
      </c>
      <c r="D106" t="s">
        <v>472</v>
      </c>
      <c r="E106">
        <f t="shared" si="7"/>
        <v>1</v>
      </c>
      <c r="F106">
        <v>41.9</v>
      </c>
      <c r="P106" t="s">
        <v>26</v>
      </c>
      <c r="Q106" s="13">
        <v>0.99</v>
      </c>
      <c r="R106" s="13">
        <v>0.6</v>
      </c>
      <c r="S106" s="8">
        <f t="shared" si="4"/>
        <v>0.79499999999999993</v>
      </c>
      <c r="T106">
        <v>12</v>
      </c>
      <c r="U106">
        <v>12</v>
      </c>
      <c r="Z106" s="10" t="s">
        <v>588</v>
      </c>
      <c r="AA106">
        <v>10</v>
      </c>
      <c r="AB106">
        <v>0.1</v>
      </c>
      <c r="AC106">
        <f t="shared" si="5"/>
        <v>0.1</v>
      </c>
      <c r="AD106" t="s">
        <v>27</v>
      </c>
      <c r="AE106" t="s">
        <v>135</v>
      </c>
      <c r="AF106" t="str">
        <f t="shared" si="6"/>
        <v>esc</v>
      </c>
      <c r="AG106" s="30" t="s">
        <v>9</v>
      </c>
      <c r="AJ106">
        <v>12</v>
      </c>
      <c r="AK106" s="36">
        <v>0.9900000000000001</v>
      </c>
    </row>
    <row r="107" spans="1:39">
      <c r="A107" t="s">
        <v>434</v>
      </c>
      <c r="B107" s="33">
        <v>4</v>
      </c>
      <c r="C107" s="33" t="s">
        <v>706</v>
      </c>
      <c r="D107" t="s">
        <v>472</v>
      </c>
      <c r="E107">
        <f t="shared" si="7"/>
        <v>1</v>
      </c>
      <c r="F107">
        <v>54.5</v>
      </c>
      <c r="P107" t="s">
        <v>26</v>
      </c>
      <c r="Q107" s="13">
        <v>1.4</v>
      </c>
      <c r="R107" s="13">
        <v>1.2</v>
      </c>
      <c r="S107" s="8">
        <f t="shared" si="4"/>
        <v>1.2999999999999998</v>
      </c>
      <c r="T107">
        <v>11.6</v>
      </c>
      <c r="U107">
        <v>11.6</v>
      </c>
      <c r="Z107" s="10" t="s">
        <v>588</v>
      </c>
      <c r="AA107">
        <v>10</v>
      </c>
      <c r="AB107">
        <v>0.1</v>
      </c>
      <c r="AC107">
        <f t="shared" si="5"/>
        <v>0.1</v>
      </c>
      <c r="AD107" t="s">
        <v>27</v>
      </c>
      <c r="AE107" t="s">
        <v>135</v>
      </c>
      <c r="AF107" t="str">
        <f t="shared" si="6"/>
        <v>esc</v>
      </c>
      <c r="AG107" s="30" t="s">
        <v>9</v>
      </c>
      <c r="AJ107">
        <v>11.6</v>
      </c>
      <c r="AK107" s="36">
        <v>0.9900000000000001</v>
      </c>
    </row>
    <row r="108" spans="1:39">
      <c r="A108" t="s">
        <v>434</v>
      </c>
      <c r="B108" s="33">
        <v>4</v>
      </c>
      <c r="C108" s="33" t="s">
        <v>707</v>
      </c>
      <c r="D108" t="s">
        <v>472</v>
      </c>
      <c r="E108">
        <f t="shared" si="7"/>
        <v>1</v>
      </c>
      <c r="F108">
        <v>34.5</v>
      </c>
      <c r="P108" t="s">
        <v>26</v>
      </c>
      <c r="Q108" s="13">
        <v>1.4</v>
      </c>
      <c r="R108" s="13">
        <v>1.7</v>
      </c>
      <c r="S108" s="8">
        <f t="shared" si="4"/>
        <v>1.5499999999999998</v>
      </c>
      <c r="T108">
        <v>11.4</v>
      </c>
      <c r="U108">
        <v>11.4</v>
      </c>
      <c r="Z108" s="10" t="s">
        <v>588</v>
      </c>
      <c r="AA108">
        <v>10</v>
      </c>
      <c r="AB108">
        <v>0.1</v>
      </c>
      <c r="AC108">
        <f t="shared" si="5"/>
        <v>0.1</v>
      </c>
      <c r="AD108" t="s">
        <v>27</v>
      </c>
      <c r="AE108" t="s">
        <v>135</v>
      </c>
      <c r="AF108" t="str">
        <f t="shared" si="6"/>
        <v>esc</v>
      </c>
      <c r="AG108" s="30" t="s">
        <v>9</v>
      </c>
      <c r="AJ108">
        <v>11.4</v>
      </c>
      <c r="AK108" s="36">
        <v>0.9900000000000001</v>
      </c>
    </row>
    <row r="109" spans="1:39">
      <c r="A109" t="s">
        <v>434</v>
      </c>
      <c r="B109" s="33">
        <v>4</v>
      </c>
      <c r="C109" s="33" t="s">
        <v>708</v>
      </c>
      <c r="D109" t="s">
        <v>472</v>
      </c>
      <c r="E109">
        <f t="shared" si="7"/>
        <v>1</v>
      </c>
      <c r="F109">
        <v>37.700000000000003</v>
      </c>
      <c r="P109" t="s">
        <v>26</v>
      </c>
      <c r="Q109" s="13">
        <v>1.3</v>
      </c>
      <c r="R109" s="13">
        <v>1.1000000000000001</v>
      </c>
      <c r="S109" s="8">
        <f t="shared" si="4"/>
        <v>1.2000000000000002</v>
      </c>
      <c r="T109">
        <v>10.4</v>
      </c>
      <c r="U109">
        <v>10.4</v>
      </c>
      <c r="Z109" s="10" t="s">
        <v>588</v>
      </c>
      <c r="AA109">
        <v>10</v>
      </c>
      <c r="AB109">
        <v>0.1</v>
      </c>
      <c r="AC109">
        <f t="shared" si="5"/>
        <v>0.1</v>
      </c>
      <c r="AD109" t="s">
        <v>27</v>
      </c>
      <c r="AE109" t="s">
        <v>28</v>
      </c>
      <c r="AF109" t="str">
        <f t="shared" si="6"/>
        <v>ec</v>
      </c>
      <c r="AG109" s="30" t="s">
        <v>9</v>
      </c>
      <c r="AJ109">
        <v>10.4</v>
      </c>
      <c r="AK109" s="36">
        <v>0.9900000000000001</v>
      </c>
    </row>
    <row r="110" spans="1:39">
      <c r="A110" t="s">
        <v>434</v>
      </c>
      <c r="B110" s="33">
        <v>4</v>
      </c>
      <c r="C110" s="33" t="s">
        <v>709</v>
      </c>
      <c r="D110" t="s">
        <v>472</v>
      </c>
      <c r="E110">
        <f t="shared" si="7"/>
        <v>2</v>
      </c>
      <c r="F110">
        <v>42.8</v>
      </c>
      <c r="G110">
        <v>11.6</v>
      </c>
      <c r="P110" t="s">
        <v>25</v>
      </c>
      <c r="Q110" s="13">
        <v>0.9</v>
      </c>
      <c r="R110" s="13">
        <v>0.99</v>
      </c>
      <c r="S110" s="8">
        <f t="shared" si="4"/>
        <v>0.94500000000000006</v>
      </c>
      <c r="T110">
        <v>10.199999999999999</v>
      </c>
      <c r="U110">
        <v>10.199999999999999</v>
      </c>
      <c r="Z110" s="10" t="s">
        <v>588</v>
      </c>
      <c r="AA110">
        <v>20</v>
      </c>
      <c r="AB110">
        <v>0.2</v>
      </c>
      <c r="AC110">
        <f t="shared" si="5"/>
        <v>0.2</v>
      </c>
      <c r="AD110" t="s">
        <v>27</v>
      </c>
      <c r="AE110" t="s">
        <v>135</v>
      </c>
      <c r="AF110" t="str">
        <f t="shared" si="6"/>
        <v>esc</v>
      </c>
      <c r="AG110" s="30" t="s">
        <v>9</v>
      </c>
      <c r="AJ110">
        <v>10.199999999999999</v>
      </c>
      <c r="AK110" s="36">
        <v>0.9900000000000001</v>
      </c>
    </row>
    <row r="111" spans="1:39">
      <c r="A111" t="s">
        <v>434</v>
      </c>
      <c r="B111" s="33">
        <v>4</v>
      </c>
      <c r="C111" s="33" t="s">
        <v>710</v>
      </c>
      <c r="D111" t="s">
        <v>472</v>
      </c>
      <c r="E111">
        <f t="shared" si="7"/>
        <v>1</v>
      </c>
      <c r="F111">
        <v>31.5</v>
      </c>
      <c r="P111" t="s">
        <v>25</v>
      </c>
      <c r="Q111" s="13">
        <v>0.9</v>
      </c>
      <c r="R111" s="13">
        <v>0.9</v>
      </c>
      <c r="S111" s="8">
        <f t="shared" si="4"/>
        <v>0.9</v>
      </c>
      <c r="T111">
        <v>7</v>
      </c>
      <c r="U111">
        <v>7</v>
      </c>
      <c r="Z111" s="10" t="s">
        <v>588</v>
      </c>
      <c r="AA111">
        <v>20</v>
      </c>
      <c r="AB111">
        <v>0.2</v>
      </c>
      <c r="AC111">
        <f t="shared" si="5"/>
        <v>0.2</v>
      </c>
      <c r="AD111" t="s">
        <v>27</v>
      </c>
      <c r="AE111" t="s">
        <v>135</v>
      </c>
      <c r="AF111" t="str">
        <f t="shared" si="6"/>
        <v>esc</v>
      </c>
      <c r="AG111" s="30" t="s">
        <v>9</v>
      </c>
      <c r="AJ111">
        <v>7</v>
      </c>
      <c r="AK111" s="36">
        <v>0.9900000000000001</v>
      </c>
    </row>
    <row r="112" spans="1:39">
      <c r="A112" t="s">
        <v>434</v>
      </c>
      <c r="B112" s="33">
        <v>4</v>
      </c>
      <c r="C112" s="33" t="s">
        <v>711</v>
      </c>
      <c r="D112" t="s">
        <v>472</v>
      </c>
      <c r="E112">
        <f t="shared" si="7"/>
        <v>1</v>
      </c>
      <c r="F112">
        <v>41.1</v>
      </c>
      <c r="P112" t="s">
        <v>26</v>
      </c>
      <c r="Q112" s="13">
        <v>1.3</v>
      </c>
      <c r="R112" s="13">
        <v>1.4</v>
      </c>
      <c r="S112" s="8">
        <f t="shared" si="4"/>
        <v>1.35</v>
      </c>
      <c r="T112">
        <v>11.6</v>
      </c>
      <c r="U112">
        <v>11.6</v>
      </c>
      <c r="Z112" s="10" t="s">
        <v>588</v>
      </c>
      <c r="AA112">
        <v>10</v>
      </c>
      <c r="AB112">
        <v>0.1</v>
      </c>
      <c r="AC112">
        <f t="shared" si="5"/>
        <v>0.1</v>
      </c>
      <c r="AD112" t="s">
        <v>27</v>
      </c>
      <c r="AE112" t="s">
        <v>28</v>
      </c>
      <c r="AF112" t="str">
        <f t="shared" si="6"/>
        <v>ec</v>
      </c>
      <c r="AG112" s="30" t="s">
        <v>9</v>
      </c>
      <c r="AJ112">
        <v>11.6</v>
      </c>
      <c r="AK112" s="36">
        <v>0.9900000000000001</v>
      </c>
    </row>
    <row r="113" spans="1:39">
      <c r="A113" t="s">
        <v>434</v>
      </c>
      <c r="B113" s="33">
        <v>4</v>
      </c>
      <c r="C113" s="33" t="s">
        <v>712</v>
      </c>
      <c r="D113" t="s">
        <v>472</v>
      </c>
      <c r="E113">
        <f t="shared" si="7"/>
        <v>1</v>
      </c>
      <c r="F113">
        <v>41.2</v>
      </c>
      <c r="P113" t="s">
        <v>25</v>
      </c>
      <c r="Q113" s="13">
        <v>0.9</v>
      </c>
      <c r="R113" s="13">
        <v>0.99</v>
      </c>
      <c r="S113" s="8">
        <f t="shared" si="4"/>
        <v>0.94500000000000006</v>
      </c>
      <c r="T113">
        <v>10.199999999999999</v>
      </c>
      <c r="U113">
        <v>10.199999999999999</v>
      </c>
      <c r="Z113" s="10" t="s">
        <v>588</v>
      </c>
      <c r="AA113">
        <v>10</v>
      </c>
      <c r="AB113">
        <v>0.1</v>
      </c>
      <c r="AC113">
        <f t="shared" si="5"/>
        <v>0.1</v>
      </c>
      <c r="AD113" t="s">
        <v>27</v>
      </c>
      <c r="AE113" t="s">
        <v>28</v>
      </c>
      <c r="AF113" t="str">
        <f t="shared" si="6"/>
        <v>ec</v>
      </c>
      <c r="AG113" s="30" t="s">
        <v>9</v>
      </c>
      <c r="AJ113">
        <v>10.199999999999999</v>
      </c>
      <c r="AK113" s="36">
        <v>0.9900000000000001</v>
      </c>
    </row>
    <row r="114" spans="1:39">
      <c r="A114" t="s">
        <v>434</v>
      </c>
      <c r="B114" s="33">
        <v>4</v>
      </c>
      <c r="C114" s="33" t="s">
        <v>713</v>
      </c>
      <c r="D114" t="s">
        <v>472</v>
      </c>
      <c r="E114">
        <f t="shared" si="7"/>
        <v>1</v>
      </c>
      <c r="F114">
        <v>49.6</v>
      </c>
      <c r="P114" t="s">
        <v>25</v>
      </c>
      <c r="Q114" s="13">
        <v>1.1000000000000001</v>
      </c>
      <c r="R114" s="13">
        <v>0.99</v>
      </c>
      <c r="S114" s="8">
        <f t="shared" si="4"/>
        <v>1.0449999999999999</v>
      </c>
      <c r="T114">
        <v>9.4</v>
      </c>
      <c r="U114">
        <v>9.4</v>
      </c>
      <c r="Z114" s="10" t="s">
        <v>588</v>
      </c>
      <c r="AA114">
        <v>20</v>
      </c>
      <c r="AB114">
        <v>0.2</v>
      </c>
      <c r="AC114">
        <f t="shared" si="5"/>
        <v>0.2</v>
      </c>
      <c r="AD114" t="s">
        <v>28</v>
      </c>
      <c r="AE114" t="s">
        <v>138</v>
      </c>
      <c r="AF114" t="str">
        <f t="shared" si="6"/>
        <v>clsc</v>
      </c>
      <c r="AG114" s="30" t="s">
        <v>9</v>
      </c>
      <c r="AH114">
        <v>1.8</v>
      </c>
      <c r="AK114" s="36">
        <v>0.18957446808510642</v>
      </c>
      <c r="AL114">
        <v>0.99</v>
      </c>
      <c r="AM114">
        <v>2</v>
      </c>
    </row>
    <row r="115" spans="1:39">
      <c r="A115" t="s">
        <v>434</v>
      </c>
      <c r="B115" s="33">
        <v>4</v>
      </c>
      <c r="C115" s="33" t="s">
        <v>714</v>
      </c>
      <c r="D115" t="s">
        <v>472</v>
      </c>
      <c r="E115">
        <f t="shared" si="7"/>
        <v>1</v>
      </c>
      <c r="F115">
        <v>43.3</v>
      </c>
      <c r="P115" t="s">
        <v>25</v>
      </c>
      <c r="Q115" s="13">
        <v>0.99</v>
      </c>
      <c r="R115" s="13">
        <v>1.4</v>
      </c>
      <c r="S115" s="8">
        <f t="shared" si="4"/>
        <v>1.1949999999999998</v>
      </c>
      <c r="T115">
        <v>12</v>
      </c>
      <c r="U115">
        <v>12</v>
      </c>
      <c r="Z115" s="10" t="s">
        <v>588</v>
      </c>
      <c r="AA115">
        <v>30</v>
      </c>
      <c r="AB115">
        <v>0.3</v>
      </c>
      <c r="AC115">
        <f t="shared" si="5"/>
        <v>0.3</v>
      </c>
      <c r="AD115" t="s">
        <v>27</v>
      </c>
      <c r="AE115" t="s">
        <v>135</v>
      </c>
      <c r="AF115" t="str">
        <f t="shared" si="6"/>
        <v>esc</v>
      </c>
      <c r="AG115" s="30" t="s">
        <v>9</v>
      </c>
      <c r="AJ115">
        <v>12</v>
      </c>
      <c r="AK115" s="36">
        <v>0.9900000000000001</v>
      </c>
    </row>
    <row r="116" spans="1:39">
      <c r="A116" t="s">
        <v>434</v>
      </c>
      <c r="B116" s="33">
        <v>4</v>
      </c>
      <c r="C116" s="33" t="s">
        <v>715</v>
      </c>
      <c r="D116" t="s">
        <v>472</v>
      </c>
      <c r="E116">
        <f t="shared" si="7"/>
        <v>1</v>
      </c>
      <c r="F116">
        <v>32.1</v>
      </c>
      <c r="P116" t="s">
        <v>26</v>
      </c>
      <c r="Q116" s="13">
        <v>0.99</v>
      </c>
      <c r="R116" s="13">
        <v>1.1000000000000001</v>
      </c>
      <c r="S116" s="8">
        <f t="shared" si="4"/>
        <v>1.0449999999999999</v>
      </c>
      <c r="T116">
        <v>11.6</v>
      </c>
      <c r="U116">
        <v>11.6</v>
      </c>
      <c r="Z116" s="10" t="s">
        <v>588</v>
      </c>
      <c r="AA116">
        <v>5</v>
      </c>
      <c r="AB116">
        <v>0.05</v>
      </c>
      <c r="AC116">
        <f t="shared" si="5"/>
        <v>0.05</v>
      </c>
      <c r="AD116" t="s">
        <v>27</v>
      </c>
      <c r="AE116" t="s">
        <v>28</v>
      </c>
      <c r="AF116" t="str">
        <f t="shared" si="6"/>
        <v>ec</v>
      </c>
      <c r="AG116" s="30" t="s">
        <v>9</v>
      </c>
      <c r="AJ116">
        <v>11.6</v>
      </c>
      <c r="AK116" s="36">
        <v>0.9900000000000001</v>
      </c>
    </row>
    <row r="117" spans="1:39">
      <c r="A117" t="s">
        <v>434</v>
      </c>
      <c r="B117" s="33">
        <v>4</v>
      </c>
      <c r="C117" s="33" t="s">
        <v>716</v>
      </c>
      <c r="D117" t="s">
        <v>40</v>
      </c>
      <c r="E117">
        <f t="shared" si="7"/>
        <v>1</v>
      </c>
      <c r="F117">
        <v>20.100000000000001</v>
      </c>
      <c r="P117" t="s">
        <v>25</v>
      </c>
      <c r="Q117" s="13">
        <v>2.4</v>
      </c>
      <c r="R117" s="13">
        <v>1.6</v>
      </c>
      <c r="S117" s="8">
        <f t="shared" si="4"/>
        <v>2</v>
      </c>
      <c r="T117">
        <v>10</v>
      </c>
      <c r="U117">
        <v>9.5</v>
      </c>
      <c r="Z117" s="10" t="s">
        <v>588</v>
      </c>
      <c r="AA117">
        <v>30</v>
      </c>
      <c r="AB117">
        <v>0.3</v>
      </c>
      <c r="AC117">
        <f t="shared" si="5"/>
        <v>0.3</v>
      </c>
      <c r="AD117" t="s">
        <v>27</v>
      </c>
      <c r="AE117" t="s">
        <v>135</v>
      </c>
      <c r="AF117" t="str">
        <f t="shared" si="6"/>
        <v>esc</v>
      </c>
      <c r="AG117" s="30" t="s">
        <v>9</v>
      </c>
      <c r="AJ117">
        <v>9.5</v>
      </c>
      <c r="AK117" s="36">
        <v>0.94050000000000011</v>
      </c>
    </row>
    <row r="118" spans="1:39">
      <c r="A118" t="s">
        <v>434</v>
      </c>
      <c r="B118" s="33">
        <v>4</v>
      </c>
      <c r="C118" s="33" t="s">
        <v>717</v>
      </c>
      <c r="D118" t="s">
        <v>472</v>
      </c>
      <c r="E118">
        <f t="shared" si="7"/>
        <v>2</v>
      </c>
      <c r="F118">
        <v>39.200000000000003</v>
      </c>
      <c r="G118">
        <v>11.4</v>
      </c>
      <c r="P118" t="s">
        <v>25</v>
      </c>
      <c r="Q118" s="13">
        <v>0.99</v>
      </c>
      <c r="R118" s="13">
        <v>1.1000000000000001</v>
      </c>
      <c r="S118" s="8">
        <f t="shared" si="4"/>
        <v>1.0449999999999999</v>
      </c>
      <c r="T118">
        <v>9.1999999999999993</v>
      </c>
      <c r="U118">
        <v>9.1999999999999993</v>
      </c>
      <c r="Z118" s="10" t="s">
        <v>588</v>
      </c>
      <c r="AA118">
        <v>10</v>
      </c>
      <c r="AB118">
        <v>0.1</v>
      </c>
      <c r="AC118">
        <f t="shared" si="5"/>
        <v>0.1</v>
      </c>
      <c r="AD118" t="s">
        <v>27</v>
      </c>
      <c r="AE118" t="s">
        <v>135</v>
      </c>
      <c r="AF118" t="str">
        <f t="shared" si="6"/>
        <v>esc</v>
      </c>
      <c r="AG118" s="30" t="s">
        <v>9</v>
      </c>
      <c r="AJ118">
        <v>9.1999999999999993</v>
      </c>
      <c r="AK118" s="36">
        <v>0.9900000000000001</v>
      </c>
    </row>
    <row r="119" spans="1:39">
      <c r="A119" t="s">
        <v>434</v>
      </c>
      <c r="B119" s="33">
        <v>4</v>
      </c>
      <c r="C119" s="33" t="s">
        <v>718</v>
      </c>
      <c r="D119" t="s">
        <v>472</v>
      </c>
      <c r="E119">
        <f t="shared" si="7"/>
        <v>2</v>
      </c>
      <c r="F119">
        <v>32.5</v>
      </c>
      <c r="G119">
        <v>33</v>
      </c>
      <c r="P119" t="s">
        <v>25</v>
      </c>
      <c r="Q119" s="13">
        <v>1.3</v>
      </c>
      <c r="R119" s="13">
        <v>1.4</v>
      </c>
      <c r="S119" s="8">
        <f t="shared" si="4"/>
        <v>1.35</v>
      </c>
      <c r="T119">
        <v>8.6</v>
      </c>
      <c r="U119">
        <v>8.6</v>
      </c>
      <c r="Z119" s="10" t="s">
        <v>588</v>
      </c>
      <c r="AA119">
        <v>5</v>
      </c>
      <c r="AB119">
        <v>0.05</v>
      </c>
      <c r="AC119">
        <f t="shared" si="5"/>
        <v>0.05</v>
      </c>
      <c r="AD119" t="s">
        <v>27</v>
      </c>
      <c r="AE119" t="s">
        <v>135</v>
      </c>
      <c r="AF119" t="str">
        <f t="shared" si="6"/>
        <v>esc</v>
      </c>
      <c r="AG119" s="30" t="s">
        <v>9</v>
      </c>
      <c r="AJ119">
        <v>8.6</v>
      </c>
      <c r="AK119" s="36">
        <v>0.9900000000000001</v>
      </c>
    </row>
    <row r="120" spans="1:39">
      <c r="A120" t="s">
        <v>434</v>
      </c>
      <c r="B120" s="33">
        <v>3</v>
      </c>
      <c r="C120" s="33" t="s">
        <v>719</v>
      </c>
      <c r="D120" t="s">
        <v>472</v>
      </c>
      <c r="E120">
        <f t="shared" si="7"/>
        <v>1</v>
      </c>
      <c r="F120">
        <v>10.7</v>
      </c>
      <c r="P120" t="s">
        <v>26</v>
      </c>
      <c r="Q120" s="13">
        <v>0.7</v>
      </c>
      <c r="R120" s="13">
        <v>0.9</v>
      </c>
      <c r="S120" s="8">
        <f t="shared" si="4"/>
        <v>0.8</v>
      </c>
      <c r="T120">
        <v>5.5</v>
      </c>
      <c r="U120">
        <v>5.5</v>
      </c>
      <c r="Z120" s="10" t="s">
        <v>588</v>
      </c>
      <c r="AA120">
        <v>5</v>
      </c>
      <c r="AB120">
        <v>0.05</v>
      </c>
      <c r="AC120">
        <f t="shared" si="5"/>
        <v>0.05</v>
      </c>
      <c r="AD120" t="s">
        <v>27</v>
      </c>
      <c r="AE120" t="s">
        <v>135</v>
      </c>
      <c r="AF120" t="str">
        <f t="shared" si="6"/>
        <v>esc</v>
      </c>
      <c r="AG120" s="30" t="s">
        <v>9</v>
      </c>
      <c r="AJ120">
        <v>5.5</v>
      </c>
      <c r="AK120" s="36">
        <v>0.9900000000000001</v>
      </c>
    </row>
    <row r="121" spans="1:39">
      <c r="A121" t="s">
        <v>434</v>
      </c>
      <c r="B121" s="33">
        <v>3</v>
      </c>
      <c r="C121" s="33" t="s">
        <v>720</v>
      </c>
      <c r="D121" t="s">
        <v>40</v>
      </c>
      <c r="E121">
        <f t="shared" si="7"/>
        <v>1</v>
      </c>
      <c r="F121">
        <v>17.600000000000001</v>
      </c>
      <c r="P121" t="s">
        <v>26</v>
      </c>
      <c r="Q121" s="13">
        <v>1.6</v>
      </c>
      <c r="R121" s="13">
        <v>1.5</v>
      </c>
      <c r="S121" s="8">
        <f t="shared" si="4"/>
        <v>1.55</v>
      </c>
      <c r="T121">
        <v>10</v>
      </c>
      <c r="U121">
        <v>9</v>
      </c>
      <c r="Z121" s="10" t="s">
        <v>588</v>
      </c>
      <c r="AA121">
        <v>45</v>
      </c>
      <c r="AB121">
        <v>0.45</v>
      </c>
      <c r="AC121">
        <f t="shared" si="5"/>
        <v>0.45</v>
      </c>
      <c r="AD121" t="s">
        <v>27</v>
      </c>
      <c r="AE121" t="s">
        <v>135</v>
      </c>
      <c r="AF121" t="str">
        <f t="shared" si="6"/>
        <v>esc</v>
      </c>
      <c r="AG121" s="30" t="s">
        <v>9</v>
      </c>
      <c r="AJ121">
        <v>9</v>
      </c>
      <c r="AK121" s="36">
        <v>0.89100000000000013</v>
      </c>
    </row>
    <row r="122" spans="1:39">
      <c r="A122" t="s">
        <v>434</v>
      </c>
      <c r="B122" s="33">
        <v>3</v>
      </c>
      <c r="C122" s="33" t="s">
        <v>721</v>
      </c>
      <c r="D122" t="s">
        <v>169</v>
      </c>
      <c r="E122">
        <f t="shared" si="7"/>
        <v>1</v>
      </c>
      <c r="F122">
        <v>10.3</v>
      </c>
      <c r="P122" t="s">
        <v>26</v>
      </c>
      <c r="Q122" s="13">
        <v>2</v>
      </c>
      <c r="R122" s="13">
        <v>1.5</v>
      </c>
      <c r="S122" s="8">
        <f t="shared" si="4"/>
        <v>1.75</v>
      </c>
      <c r="T122">
        <v>5</v>
      </c>
      <c r="U122">
        <v>5</v>
      </c>
      <c r="Z122" s="10" t="s">
        <v>588</v>
      </c>
      <c r="AA122">
        <v>5</v>
      </c>
      <c r="AB122">
        <v>0.05</v>
      </c>
      <c r="AC122">
        <f t="shared" si="5"/>
        <v>0.05</v>
      </c>
      <c r="AD122" t="s">
        <v>28</v>
      </c>
      <c r="AE122" t="s">
        <v>138</v>
      </c>
      <c r="AF122" t="str">
        <f t="shared" si="6"/>
        <v>clsc</v>
      </c>
      <c r="AG122" s="30" t="s">
        <v>9</v>
      </c>
      <c r="AH122">
        <v>2</v>
      </c>
      <c r="AK122" s="36">
        <v>0.39600000000000002</v>
      </c>
      <c r="AL122">
        <v>0.99</v>
      </c>
    </row>
    <row r="123" spans="1:39">
      <c r="A123" t="s">
        <v>434</v>
      </c>
      <c r="B123" s="33">
        <v>3</v>
      </c>
      <c r="C123" s="33" t="s">
        <v>722</v>
      </c>
      <c r="D123" t="s">
        <v>472</v>
      </c>
      <c r="E123">
        <f t="shared" si="7"/>
        <v>1</v>
      </c>
      <c r="F123">
        <v>15.9</v>
      </c>
      <c r="P123" t="s">
        <v>26</v>
      </c>
      <c r="Q123" s="13">
        <v>1.1000000000000001</v>
      </c>
      <c r="R123" s="13">
        <v>0.99</v>
      </c>
      <c r="S123" s="8">
        <f t="shared" si="4"/>
        <v>1.0449999999999999</v>
      </c>
      <c r="T123">
        <v>11</v>
      </c>
      <c r="U123">
        <v>11</v>
      </c>
      <c r="Z123" s="10" t="s">
        <v>588</v>
      </c>
      <c r="AA123">
        <v>5</v>
      </c>
      <c r="AB123">
        <v>0.05</v>
      </c>
      <c r="AC123">
        <f t="shared" si="5"/>
        <v>0.05</v>
      </c>
      <c r="AD123" t="s">
        <v>28</v>
      </c>
      <c r="AE123" t="s">
        <v>138</v>
      </c>
      <c r="AF123" t="str">
        <f t="shared" si="6"/>
        <v>clsc</v>
      </c>
      <c r="AG123" s="30" t="s">
        <v>9</v>
      </c>
      <c r="AH123">
        <v>1.8</v>
      </c>
      <c r="AK123" s="36">
        <v>0.16200000000000001</v>
      </c>
      <c r="AL123">
        <v>3</v>
      </c>
      <c r="AM123">
        <v>2</v>
      </c>
    </row>
    <row r="124" spans="1:39">
      <c r="A124" t="s">
        <v>434</v>
      </c>
      <c r="B124" s="33">
        <v>3</v>
      </c>
      <c r="C124" s="33" t="s">
        <v>723</v>
      </c>
      <c r="D124" t="s">
        <v>472</v>
      </c>
      <c r="E124">
        <f t="shared" si="7"/>
        <v>1</v>
      </c>
      <c r="F124">
        <v>11.2</v>
      </c>
      <c r="P124" t="s">
        <v>26</v>
      </c>
      <c r="Q124" s="13">
        <v>0.9</v>
      </c>
      <c r="R124" s="13">
        <v>0.8</v>
      </c>
      <c r="S124" s="8">
        <f t="shared" si="4"/>
        <v>0.85000000000000009</v>
      </c>
      <c r="T124">
        <v>8</v>
      </c>
      <c r="U124">
        <v>8</v>
      </c>
      <c r="Z124" s="10" t="s">
        <v>588</v>
      </c>
      <c r="AA124">
        <v>10</v>
      </c>
      <c r="AB124">
        <v>0.1</v>
      </c>
      <c r="AC124">
        <f t="shared" si="5"/>
        <v>0.1</v>
      </c>
      <c r="AD124" t="s">
        <v>27</v>
      </c>
      <c r="AE124" t="s">
        <v>135</v>
      </c>
      <c r="AF124" t="str">
        <f t="shared" si="6"/>
        <v>esc</v>
      </c>
      <c r="AG124" s="30" t="s">
        <v>9</v>
      </c>
      <c r="AJ124">
        <v>8</v>
      </c>
      <c r="AK124" s="36">
        <v>0.9900000000000001</v>
      </c>
    </row>
    <row r="125" spans="1:39">
      <c r="A125" t="s">
        <v>434</v>
      </c>
      <c r="B125" s="33">
        <v>3</v>
      </c>
      <c r="C125" s="33" t="s">
        <v>724</v>
      </c>
      <c r="D125" t="s">
        <v>169</v>
      </c>
      <c r="E125">
        <f t="shared" si="7"/>
        <v>1</v>
      </c>
      <c r="F125">
        <v>13.5</v>
      </c>
      <c r="P125" t="s">
        <v>26</v>
      </c>
      <c r="Q125" s="13">
        <v>2</v>
      </c>
      <c r="R125" s="13">
        <v>2.1</v>
      </c>
      <c r="S125" s="8">
        <f t="shared" si="4"/>
        <v>2.0499999999999998</v>
      </c>
      <c r="T125">
        <v>4.5</v>
      </c>
      <c r="U125">
        <v>4.5</v>
      </c>
      <c r="Z125" s="10" t="s">
        <v>588</v>
      </c>
      <c r="AA125">
        <v>10</v>
      </c>
      <c r="AB125">
        <v>0.1</v>
      </c>
      <c r="AC125">
        <f t="shared" si="5"/>
        <v>0.1</v>
      </c>
      <c r="AD125" t="s">
        <v>28</v>
      </c>
      <c r="AE125" t="s">
        <v>138</v>
      </c>
      <c r="AF125" t="str">
        <f t="shared" si="6"/>
        <v>clsc</v>
      </c>
      <c r="AG125" s="30" t="s">
        <v>9</v>
      </c>
      <c r="AH125">
        <v>2</v>
      </c>
      <c r="AK125" s="36">
        <v>0.44</v>
      </c>
      <c r="AL125">
        <v>4</v>
      </c>
      <c r="AM125">
        <v>3</v>
      </c>
    </row>
    <row r="126" spans="1:39">
      <c r="A126" t="s">
        <v>434</v>
      </c>
      <c r="B126" s="33">
        <v>3</v>
      </c>
      <c r="C126" s="33" t="s">
        <v>725</v>
      </c>
      <c r="D126" t="s">
        <v>169</v>
      </c>
      <c r="E126">
        <f t="shared" si="7"/>
        <v>1</v>
      </c>
      <c r="F126">
        <v>18.8</v>
      </c>
      <c r="P126" t="s">
        <v>25</v>
      </c>
      <c r="Q126" s="13">
        <v>2.2000000000000002</v>
      </c>
      <c r="R126" s="13">
        <v>1.7</v>
      </c>
      <c r="S126" s="8">
        <f t="shared" si="4"/>
        <v>1.9500000000000002</v>
      </c>
      <c r="T126">
        <v>6</v>
      </c>
      <c r="U126">
        <v>6</v>
      </c>
      <c r="Z126" s="10" t="s">
        <v>588</v>
      </c>
      <c r="AA126">
        <v>10</v>
      </c>
      <c r="AB126">
        <v>0.1</v>
      </c>
      <c r="AC126">
        <f t="shared" si="5"/>
        <v>0.1</v>
      </c>
      <c r="AD126" t="s">
        <v>27</v>
      </c>
      <c r="AE126" t="s">
        <v>135</v>
      </c>
      <c r="AF126" t="str">
        <f t="shared" si="6"/>
        <v>esc</v>
      </c>
      <c r="AG126" s="30" t="s">
        <v>9</v>
      </c>
      <c r="AJ126">
        <v>6</v>
      </c>
      <c r="AK126" s="36">
        <v>0.9900000000000001</v>
      </c>
    </row>
    <row r="127" spans="1:39">
      <c r="A127" t="s">
        <v>431</v>
      </c>
      <c r="B127" s="33">
        <v>4</v>
      </c>
      <c r="C127" s="33" t="s">
        <v>726</v>
      </c>
      <c r="D127" t="s">
        <v>40</v>
      </c>
      <c r="E127">
        <f t="shared" si="7"/>
        <v>1</v>
      </c>
      <c r="F127">
        <v>24.9</v>
      </c>
      <c r="P127" t="s">
        <v>26</v>
      </c>
      <c r="Q127" s="13">
        <v>1.6</v>
      </c>
      <c r="R127" s="13">
        <v>1.1000000000000001</v>
      </c>
      <c r="S127" s="8">
        <f t="shared" si="4"/>
        <v>1.35</v>
      </c>
      <c r="T127">
        <v>11.4</v>
      </c>
      <c r="U127">
        <v>9.6</v>
      </c>
      <c r="Y127" t="s">
        <v>9</v>
      </c>
      <c r="Z127" s="10" t="s">
        <v>9</v>
      </c>
      <c r="AA127">
        <v>70</v>
      </c>
      <c r="AB127">
        <v>0.70000000000000007</v>
      </c>
      <c r="AC127">
        <f t="shared" si="5"/>
        <v>0.70000000000000007</v>
      </c>
      <c r="AD127" t="s">
        <v>28</v>
      </c>
      <c r="AE127" t="s">
        <v>138</v>
      </c>
      <c r="AF127" t="str">
        <f t="shared" si="6"/>
        <v>clsc</v>
      </c>
      <c r="AG127" s="30" t="s">
        <v>9</v>
      </c>
      <c r="AI127">
        <v>6</v>
      </c>
      <c r="AJ127">
        <v>9.6</v>
      </c>
      <c r="AK127" s="36">
        <v>0.83368421052631581</v>
      </c>
      <c r="AM127">
        <v>45</v>
      </c>
    </row>
    <row r="128" spans="1:39">
      <c r="A128" t="s">
        <v>431</v>
      </c>
      <c r="B128" s="33">
        <v>3</v>
      </c>
      <c r="C128" s="33" t="s">
        <v>727</v>
      </c>
      <c r="D128" t="s">
        <v>169</v>
      </c>
      <c r="E128">
        <f t="shared" si="7"/>
        <v>1</v>
      </c>
      <c r="F128">
        <v>11.9</v>
      </c>
      <c r="P128" t="s">
        <v>26</v>
      </c>
      <c r="Q128" s="13">
        <v>2</v>
      </c>
      <c r="R128" s="13">
        <v>1.8</v>
      </c>
      <c r="S128" s="8">
        <f t="shared" si="4"/>
        <v>1.9</v>
      </c>
      <c r="T128">
        <v>6</v>
      </c>
      <c r="U128">
        <v>4.5</v>
      </c>
      <c r="Y128" t="s">
        <v>9</v>
      </c>
      <c r="Z128" s="10" t="s">
        <v>9</v>
      </c>
      <c r="AA128">
        <v>70</v>
      </c>
      <c r="AB128">
        <v>0.70000000000000007</v>
      </c>
      <c r="AC128">
        <f t="shared" si="5"/>
        <v>0.70000000000000007</v>
      </c>
      <c r="AD128" t="s">
        <v>28</v>
      </c>
      <c r="AE128" t="s">
        <v>137</v>
      </c>
      <c r="AF128" t="str">
        <f t="shared" si="6"/>
        <v>cls</v>
      </c>
      <c r="AG128" s="30" t="s">
        <v>540</v>
      </c>
      <c r="AH128">
        <v>0.99</v>
      </c>
      <c r="AI128">
        <v>2.2000000000000002</v>
      </c>
      <c r="AK128" s="36">
        <v>0.3630000000000001</v>
      </c>
      <c r="AL128">
        <v>3</v>
      </c>
      <c r="AM128">
        <v>5</v>
      </c>
    </row>
    <row r="129" spans="1:39">
      <c r="A129" t="s">
        <v>431</v>
      </c>
      <c r="B129" s="33">
        <v>3</v>
      </c>
      <c r="C129" s="33" t="s">
        <v>728</v>
      </c>
      <c r="D129" t="s">
        <v>169</v>
      </c>
      <c r="E129">
        <f t="shared" si="7"/>
        <v>1</v>
      </c>
      <c r="F129">
        <v>11.7</v>
      </c>
      <c r="P129" t="s">
        <v>26</v>
      </c>
      <c r="Q129" s="13">
        <v>2.1</v>
      </c>
      <c r="R129" s="13">
        <v>2.1</v>
      </c>
      <c r="S129" s="8">
        <f t="shared" si="4"/>
        <v>2.1</v>
      </c>
      <c r="T129">
        <v>8.5</v>
      </c>
      <c r="U129">
        <v>5.6</v>
      </c>
      <c r="Y129" t="s">
        <v>9</v>
      </c>
      <c r="Z129" s="10" t="s">
        <v>9</v>
      </c>
      <c r="AA129">
        <v>70</v>
      </c>
      <c r="AB129">
        <v>0.70000000000000007</v>
      </c>
      <c r="AC129">
        <f t="shared" si="5"/>
        <v>0.70000000000000007</v>
      </c>
      <c r="AD129" t="s">
        <v>28</v>
      </c>
      <c r="AE129" t="s">
        <v>138</v>
      </c>
      <c r="AF129" t="str">
        <f t="shared" si="6"/>
        <v>clsc</v>
      </c>
      <c r="AG129" s="30" t="s">
        <v>9</v>
      </c>
      <c r="AH129">
        <v>2.5</v>
      </c>
      <c r="AK129" s="36">
        <v>0.29117647058823531</v>
      </c>
      <c r="AL129">
        <v>8</v>
      </c>
      <c r="AM129">
        <v>7</v>
      </c>
    </row>
    <row r="130" spans="1:39">
      <c r="A130" t="s">
        <v>431</v>
      </c>
      <c r="B130" s="33">
        <v>3</v>
      </c>
      <c r="C130" s="33" t="s">
        <v>729</v>
      </c>
      <c r="D130" t="s">
        <v>169</v>
      </c>
      <c r="E130">
        <f t="shared" si="7"/>
        <v>1</v>
      </c>
      <c r="F130">
        <v>11.9</v>
      </c>
      <c r="P130" t="s">
        <v>26</v>
      </c>
      <c r="Q130" s="13">
        <v>1.8</v>
      </c>
      <c r="R130" s="13">
        <v>2</v>
      </c>
      <c r="S130" s="8">
        <f t="shared" ref="S130:S193" si="8">AVERAGE(Q130:R130)</f>
        <v>1.9</v>
      </c>
      <c r="U130">
        <v>7</v>
      </c>
      <c r="Y130" t="s">
        <v>9</v>
      </c>
      <c r="Z130" s="10" t="s">
        <v>9</v>
      </c>
      <c r="AA130">
        <v>70</v>
      </c>
      <c r="AB130">
        <v>0.70000000000000007</v>
      </c>
      <c r="AC130">
        <f t="shared" ref="AC130:AC193" si="9">AA130*0.01</f>
        <v>0.70000000000000007</v>
      </c>
      <c r="AD130" t="s">
        <v>28</v>
      </c>
      <c r="AE130" t="s">
        <v>137</v>
      </c>
      <c r="AF130" t="str">
        <f t="shared" ref="AF130:AF193" si="10">_xlfn.CONCAT(AD130, AE130)</f>
        <v>cls</v>
      </c>
      <c r="AG130" s="30" t="s">
        <v>540</v>
      </c>
      <c r="AH130">
        <v>3</v>
      </c>
      <c r="AK130" s="36">
        <v>0.01</v>
      </c>
      <c r="AL130">
        <v>7</v>
      </c>
      <c r="AM130">
        <v>5</v>
      </c>
    </row>
    <row r="131" spans="1:39">
      <c r="A131" t="s">
        <v>431</v>
      </c>
      <c r="B131" s="33">
        <v>3</v>
      </c>
      <c r="C131" s="33" t="s">
        <v>730</v>
      </c>
      <c r="D131" t="s">
        <v>169</v>
      </c>
      <c r="E131">
        <f t="shared" ref="E131:E194" si="11">IF(AND(F131&gt;0,G131=""),1,IF(AND(F131&gt;0,G131&gt;0),2))</f>
        <v>1</v>
      </c>
      <c r="F131">
        <v>10.199999999999999</v>
      </c>
      <c r="P131" t="s">
        <v>26</v>
      </c>
      <c r="Q131" s="13">
        <v>2.1</v>
      </c>
      <c r="R131" s="13">
        <v>1.5</v>
      </c>
      <c r="S131" s="8">
        <f t="shared" si="8"/>
        <v>1.8</v>
      </c>
      <c r="T131">
        <v>6</v>
      </c>
      <c r="U131">
        <v>5.5</v>
      </c>
      <c r="Y131" t="s">
        <v>9</v>
      </c>
      <c r="Z131" s="10" t="s">
        <v>9</v>
      </c>
      <c r="AA131">
        <v>70</v>
      </c>
      <c r="AB131">
        <v>0.70000000000000007</v>
      </c>
      <c r="AC131">
        <f t="shared" si="9"/>
        <v>0.70000000000000007</v>
      </c>
      <c r="AD131" t="s">
        <v>28</v>
      </c>
      <c r="AE131" t="s">
        <v>137</v>
      </c>
      <c r="AF131" t="str">
        <f t="shared" si="10"/>
        <v>cls</v>
      </c>
      <c r="AG131" s="30" t="s">
        <v>540</v>
      </c>
      <c r="AJ131">
        <v>5.5</v>
      </c>
      <c r="AK131" s="36">
        <v>0.90749999999999997</v>
      </c>
      <c r="AM131">
        <v>3</v>
      </c>
    </row>
    <row r="132" spans="1:39">
      <c r="A132" t="s">
        <v>431</v>
      </c>
      <c r="B132" s="33">
        <v>3</v>
      </c>
      <c r="C132" s="33" t="s">
        <v>731</v>
      </c>
      <c r="D132" t="s">
        <v>169</v>
      </c>
      <c r="E132">
        <f t="shared" si="11"/>
        <v>1</v>
      </c>
      <c r="F132">
        <v>14.1</v>
      </c>
      <c r="P132" t="s">
        <v>26</v>
      </c>
      <c r="Q132" s="13">
        <v>2.1</v>
      </c>
      <c r="R132" s="13">
        <v>2</v>
      </c>
      <c r="S132" s="8">
        <f t="shared" si="8"/>
        <v>2.0499999999999998</v>
      </c>
      <c r="T132">
        <v>7.3</v>
      </c>
      <c r="U132">
        <v>7.2</v>
      </c>
      <c r="Y132" t="s">
        <v>9</v>
      </c>
      <c r="Z132" s="10" t="s">
        <v>9</v>
      </c>
      <c r="AA132">
        <v>70</v>
      </c>
      <c r="AB132">
        <v>0.70000000000000007</v>
      </c>
      <c r="AC132">
        <f t="shared" si="9"/>
        <v>0.70000000000000007</v>
      </c>
      <c r="AD132" t="s">
        <v>28</v>
      </c>
      <c r="AE132" t="s">
        <v>137</v>
      </c>
      <c r="AF132" t="str">
        <f t="shared" si="10"/>
        <v>cls</v>
      </c>
      <c r="AG132" s="30" t="s">
        <v>540</v>
      </c>
      <c r="AH132">
        <v>3.5</v>
      </c>
      <c r="AK132" s="36">
        <v>0.47465753424657542</v>
      </c>
      <c r="AL132">
        <v>11</v>
      </c>
      <c r="AM132">
        <v>26</v>
      </c>
    </row>
    <row r="133" spans="1:39">
      <c r="A133" t="s">
        <v>431</v>
      </c>
      <c r="B133" s="33">
        <v>3</v>
      </c>
      <c r="C133" s="33" t="s">
        <v>732</v>
      </c>
      <c r="D133" t="s">
        <v>169</v>
      </c>
      <c r="E133">
        <f t="shared" si="11"/>
        <v>1</v>
      </c>
      <c r="F133">
        <v>10.3</v>
      </c>
      <c r="P133" t="s">
        <v>26</v>
      </c>
      <c r="Q133" s="13">
        <v>1.8</v>
      </c>
      <c r="R133" s="13">
        <v>1.9</v>
      </c>
      <c r="S133" s="8">
        <f t="shared" si="8"/>
        <v>1.85</v>
      </c>
      <c r="T133">
        <v>5</v>
      </c>
      <c r="U133">
        <v>4.5</v>
      </c>
      <c r="Y133" t="s">
        <v>9</v>
      </c>
      <c r="Z133" s="10" t="s">
        <v>9</v>
      </c>
      <c r="AA133">
        <v>70</v>
      </c>
      <c r="AB133">
        <v>0.70000000000000007</v>
      </c>
      <c r="AC133">
        <f t="shared" si="9"/>
        <v>0.70000000000000007</v>
      </c>
      <c r="AD133" t="s">
        <v>28</v>
      </c>
      <c r="AE133" t="s">
        <v>137</v>
      </c>
      <c r="AF133" t="str">
        <f t="shared" si="10"/>
        <v>cls</v>
      </c>
      <c r="AG133" s="30" t="s">
        <v>540</v>
      </c>
      <c r="AH133">
        <v>2.5</v>
      </c>
      <c r="AK133" s="36">
        <v>0.49500000000000005</v>
      </c>
      <c r="AL133">
        <v>3</v>
      </c>
      <c r="AM133">
        <v>11</v>
      </c>
    </row>
    <row r="134" spans="1:39">
      <c r="A134" t="s">
        <v>431</v>
      </c>
      <c r="B134" s="33">
        <v>3</v>
      </c>
      <c r="C134" s="33" t="s">
        <v>733</v>
      </c>
      <c r="D134" t="s">
        <v>169</v>
      </c>
      <c r="E134">
        <f t="shared" si="11"/>
        <v>2</v>
      </c>
      <c r="F134">
        <v>10.199999999999999</v>
      </c>
      <c r="G134">
        <v>12.7</v>
      </c>
      <c r="P134" t="s">
        <v>26</v>
      </c>
      <c r="Q134" s="13">
        <v>1.4</v>
      </c>
      <c r="R134" s="13">
        <v>1.6</v>
      </c>
      <c r="S134" s="8">
        <f t="shared" si="8"/>
        <v>1.5</v>
      </c>
      <c r="T134">
        <v>6</v>
      </c>
      <c r="U134">
        <v>4.5</v>
      </c>
      <c r="Y134" t="s">
        <v>9</v>
      </c>
      <c r="Z134" s="10" t="s">
        <v>9</v>
      </c>
      <c r="AA134">
        <v>75</v>
      </c>
      <c r="AB134">
        <v>0.75</v>
      </c>
      <c r="AC134">
        <f t="shared" si="9"/>
        <v>0.75</v>
      </c>
      <c r="AD134" t="s">
        <v>28</v>
      </c>
      <c r="AE134" t="s">
        <v>137</v>
      </c>
      <c r="AF134" t="str">
        <f t="shared" si="10"/>
        <v>cls</v>
      </c>
      <c r="AG134" s="30" t="s">
        <v>540</v>
      </c>
      <c r="AH134">
        <v>3</v>
      </c>
      <c r="AI134">
        <v>2</v>
      </c>
      <c r="AK134" s="36">
        <v>0.49500000000000005</v>
      </c>
      <c r="AL134">
        <v>14</v>
      </c>
      <c r="AM134">
        <v>30</v>
      </c>
    </row>
    <row r="135" spans="1:39">
      <c r="A135" t="s">
        <v>431</v>
      </c>
      <c r="B135" s="33">
        <v>3</v>
      </c>
      <c r="C135" s="33" t="s">
        <v>734</v>
      </c>
      <c r="D135" t="s">
        <v>40</v>
      </c>
      <c r="E135">
        <f t="shared" si="11"/>
        <v>2</v>
      </c>
      <c r="F135">
        <v>10.7</v>
      </c>
      <c r="G135">
        <v>9.1999999999999993</v>
      </c>
      <c r="P135" t="s">
        <v>25</v>
      </c>
      <c r="Q135" s="13">
        <v>0.7</v>
      </c>
      <c r="R135" s="13">
        <v>0.7</v>
      </c>
      <c r="S135" s="8">
        <f t="shared" si="8"/>
        <v>0.7</v>
      </c>
      <c r="T135">
        <v>9.6</v>
      </c>
      <c r="U135">
        <v>6.2</v>
      </c>
      <c r="Y135" t="s">
        <v>9</v>
      </c>
      <c r="Z135" s="10" t="s">
        <v>9</v>
      </c>
      <c r="AA135">
        <v>70</v>
      </c>
      <c r="AB135">
        <v>0.70000000000000007</v>
      </c>
      <c r="AC135">
        <f t="shared" si="9"/>
        <v>0.70000000000000007</v>
      </c>
      <c r="AD135" t="s">
        <v>28</v>
      </c>
      <c r="AE135" t="s">
        <v>137</v>
      </c>
      <c r="AF135" t="str">
        <f t="shared" si="10"/>
        <v>cls</v>
      </c>
      <c r="AG135" s="30" t="s">
        <v>540</v>
      </c>
      <c r="AJ135">
        <v>6.2</v>
      </c>
      <c r="AK135" s="36">
        <v>0.63937500000000014</v>
      </c>
      <c r="AL135">
        <v>2</v>
      </c>
      <c r="AM135">
        <v>28</v>
      </c>
    </row>
    <row r="136" spans="1:39">
      <c r="A136" t="s">
        <v>431</v>
      </c>
      <c r="B136" s="33">
        <v>3</v>
      </c>
      <c r="C136" s="33" t="s">
        <v>735</v>
      </c>
      <c r="D136" t="s">
        <v>429</v>
      </c>
      <c r="E136">
        <f t="shared" si="11"/>
        <v>1</v>
      </c>
      <c r="F136">
        <v>11.2</v>
      </c>
      <c r="P136" t="s">
        <v>26</v>
      </c>
      <c r="Q136" s="13">
        <v>2.2000000000000002</v>
      </c>
      <c r="R136" s="13">
        <v>2.7</v>
      </c>
      <c r="S136" s="8">
        <f t="shared" si="8"/>
        <v>2.4500000000000002</v>
      </c>
      <c r="U136">
        <v>2.5</v>
      </c>
      <c r="Y136" t="s">
        <v>9</v>
      </c>
      <c r="Z136" s="10" t="s">
        <v>9</v>
      </c>
      <c r="AA136">
        <v>70</v>
      </c>
      <c r="AB136">
        <v>0.70000000000000007</v>
      </c>
      <c r="AC136">
        <f t="shared" si="9"/>
        <v>0.70000000000000007</v>
      </c>
      <c r="AD136" t="s">
        <v>27</v>
      </c>
      <c r="AE136" t="s">
        <v>47</v>
      </c>
      <c r="AF136" t="str">
        <f t="shared" si="10"/>
        <v>es</v>
      </c>
      <c r="AG136" s="30" t="s">
        <v>540</v>
      </c>
      <c r="AI136">
        <v>1.8</v>
      </c>
      <c r="AJ136">
        <v>2.5</v>
      </c>
      <c r="AK136" s="36">
        <v>0.01</v>
      </c>
    </row>
    <row r="137" spans="1:39">
      <c r="A137" t="s">
        <v>431</v>
      </c>
      <c r="B137" s="33">
        <v>4</v>
      </c>
      <c r="C137" s="33" t="s">
        <v>736</v>
      </c>
      <c r="D137" t="s">
        <v>169</v>
      </c>
      <c r="E137">
        <f t="shared" si="11"/>
        <v>1</v>
      </c>
      <c r="F137">
        <v>24.9</v>
      </c>
      <c r="P137" t="s">
        <v>26</v>
      </c>
      <c r="Q137" s="13">
        <v>1.5</v>
      </c>
      <c r="R137" s="13">
        <v>1.6</v>
      </c>
      <c r="S137" s="8">
        <f t="shared" si="8"/>
        <v>1.55</v>
      </c>
      <c r="T137">
        <v>8.5</v>
      </c>
      <c r="U137">
        <v>8.5</v>
      </c>
      <c r="Z137" s="10" t="s">
        <v>588</v>
      </c>
      <c r="AA137">
        <v>5</v>
      </c>
      <c r="AB137">
        <v>0.05</v>
      </c>
      <c r="AC137">
        <f t="shared" si="9"/>
        <v>0.05</v>
      </c>
      <c r="AD137" t="s">
        <v>28</v>
      </c>
      <c r="AE137" t="s">
        <v>138</v>
      </c>
      <c r="AF137" t="str">
        <f t="shared" si="10"/>
        <v>clsc</v>
      </c>
      <c r="AG137" s="30" t="s">
        <v>9</v>
      </c>
      <c r="AJ137">
        <v>8.5</v>
      </c>
      <c r="AK137" s="36">
        <v>0.9900000000000001</v>
      </c>
      <c r="AM137">
        <v>2</v>
      </c>
    </row>
    <row r="138" spans="1:39">
      <c r="A138" t="s">
        <v>431</v>
      </c>
      <c r="B138" s="33">
        <v>4</v>
      </c>
      <c r="C138" s="33" t="s">
        <v>737</v>
      </c>
      <c r="D138" t="s">
        <v>472</v>
      </c>
      <c r="E138">
        <f t="shared" si="11"/>
        <v>1</v>
      </c>
      <c r="F138">
        <v>46.5</v>
      </c>
      <c r="P138" t="s">
        <v>25</v>
      </c>
      <c r="Q138" s="13">
        <v>1.2</v>
      </c>
      <c r="R138" s="13">
        <v>0.01</v>
      </c>
      <c r="S138" s="8">
        <f t="shared" si="8"/>
        <v>0.60499999999999998</v>
      </c>
      <c r="T138">
        <v>9.5</v>
      </c>
      <c r="U138">
        <v>8.6999999999999993</v>
      </c>
      <c r="Z138" s="10" t="s">
        <v>588</v>
      </c>
      <c r="AA138">
        <v>10</v>
      </c>
      <c r="AB138">
        <v>0.1</v>
      </c>
      <c r="AC138">
        <f t="shared" si="9"/>
        <v>0.1</v>
      </c>
      <c r="AD138" t="s">
        <v>27</v>
      </c>
      <c r="AE138" t="s">
        <v>135</v>
      </c>
      <c r="AF138" t="str">
        <f t="shared" si="10"/>
        <v>esc</v>
      </c>
      <c r="AG138" s="30" t="s">
        <v>9</v>
      </c>
      <c r="AJ138">
        <v>8.6999999999999993</v>
      </c>
      <c r="AK138" s="36">
        <v>0.90663157894736857</v>
      </c>
    </row>
    <row r="139" spans="1:39">
      <c r="A139" t="s">
        <v>431</v>
      </c>
      <c r="B139" s="33">
        <v>4</v>
      </c>
      <c r="C139" s="33" t="s">
        <v>738</v>
      </c>
      <c r="D139" t="s">
        <v>429</v>
      </c>
      <c r="E139">
        <f t="shared" si="11"/>
        <v>2</v>
      </c>
      <c r="F139">
        <v>22.5</v>
      </c>
      <c r="G139">
        <v>12.4</v>
      </c>
      <c r="P139" t="s">
        <v>26</v>
      </c>
      <c r="Q139" s="13">
        <v>3.2</v>
      </c>
      <c r="R139" s="13">
        <v>3.9</v>
      </c>
      <c r="S139" s="8">
        <f t="shared" si="8"/>
        <v>3.55</v>
      </c>
      <c r="T139">
        <v>6</v>
      </c>
      <c r="U139">
        <v>6</v>
      </c>
      <c r="Z139" s="10" t="s">
        <v>588</v>
      </c>
      <c r="AA139">
        <v>15</v>
      </c>
      <c r="AB139">
        <v>0.15</v>
      </c>
      <c r="AC139">
        <f t="shared" si="9"/>
        <v>0.15</v>
      </c>
      <c r="AD139" t="s">
        <v>28</v>
      </c>
      <c r="AE139" t="s">
        <v>138</v>
      </c>
      <c r="AF139" t="str">
        <f t="shared" si="10"/>
        <v>clsc</v>
      </c>
      <c r="AG139" s="30" t="s">
        <v>9</v>
      </c>
      <c r="AH139">
        <v>0.1</v>
      </c>
      <c r="AK139" s="36">
        <v>1.6500000000000001E-2</v>
      </c>
      <c r="AL139">
        <v>0.99</v>
      </c>
    </row>
    <row r="140" spans="1:39">
      <c r="A140" t="s">
        <v>431</v>
      </c>
      <c r="B140" s="33">
        <v>4</v>
      </c>
      <c r="C140" s="33" t="s">
        <v>739</v>
      </c>
      <c r="D140" t="s">
        <v>40</v>
      </c>
      <c r="E140">
        <f t="shared" si="11"/>
        <v>1</v>
      </c>
      <c r="F140">
        <v>22.6</v>
      </c>
      <c r="P140" t="s">
        <v>25</v>
      </c>
      <c r="Q140" s="13">
        <v>1.6</v>
      </c>
      <c r="R140" s="13">
        <v>1.1000000000000001</v>
      </c>
      <c r="S140" s="8">
        <f t="shared" si="8"/>
        <v>1.35</v>
      </c>
      <c r="T140">
        <v>11.2</v>
      </c>
      <c r="U140">
        <v>10.199999999999999</v>
      </c>
      <c r="Z140" s="10" t="s">
        <v>588</v>
      </c>
      <c r="AA140">
        <v>30</v>
      </c>
      <c r="AB140">
        <v>0.3</v>
      </c>
      <c r="AC140">
        <f t="shared" si="9"/>
        <v>0.3</v>
      </c>
      <c r="AD140" t="s">
        <v>27</v>
      </c>
      <c r="AE140" t="s">
        <v>135</v>
      </c>
      <c r="AF140" t="str">
        <f t="shared" si="10"/>
        <v>esc</v>
      </c>
      <c r="AG140" s="30" t="s">
        <v>9</v>
      </c>
      <c r="AJ140">
        <v>10.199999999999999</v>
      </c>
      <c r="AK140" s="36">
        <v>0.90160714285714294</v>
      </c>
    </row>
    <row r="141" spans="1:39">
      <c r="A141" t="s">
        <v>431</v>
      </c>
      <c r="B141" s="33">
        <v>4</v>
      </c>
      <c r="C141" s="33" t="s">
        <v>740</v>
      </c>
      <c r="D141" t="s">
        <v>169</v>
      </c>
      <c r="E141">
        <f t="shared" si="11"/>
        <v>1</v>
      </c>
      <c r="F141">
        <v>21.7</v>
      </c>
      <c r="P141" t="s">
        <v>26</v>
      </c>
      <c r="Q141" s="13">
        <v>2.1</v>
      </c>
      <c r="R141" s="13">
        <v>2.5</v>
      </c>
      <c r="S141" s="8">
        <f t="shared" si="8"/>
        <v>2.2999999999999998</v>
      </c>
      <c r="T141">
        <v>8.8000000000000007</v>
      </c>
      <c r="U141">
        <v>6.6</v>
      </c>
      <c r="Z141" s="10" t="s">
        <v>588</v>
      </c>
      <c r="AA141">
        <v>20</v>
      </c>
      <c r="AB141">
        <v>0.2</v>
      </c>
      <c r="AC141">
        <f t="shared" si="9"/>
        <v>0.2</v>
      </c>
      <c r="AD141" t="s">
        <v>27</v>
      </c>
      <c r="AE141" t="s">
        <v>135</v>
      </c>
      <c r="AF141" t="str">
        <f t="shared" si="10"/>
        <v>esc</v>
      </c>
      <c r="AG141" s="30" t="s">
        <v>9</v>
      </c>
      <c r="AJ141">
        <v>6.6</v>
      </c>
      <c r="AK141" s="36">
        <v>0.74249999999999994</v>
      </c>
    </row>
    <row r="142" spans="1:39">
      <c r="A142" t="s">
        <v>431</v>
      </c>
      <c r="B142" s="33">
        <v>4</v>
      </c>
      <c r="C142" s="33" t="s">
        <v>741</v>
      </c>
      <c r="D142" t="s">
        <v>169</v>
      </c>
      <c r="E142">
        <f t="shared" si="11"/>
        <v>2</v>
      </c>
      <c r="F142">
        <v>23</v>
      </c>
      <c r="G142">
        <v>4.5</v>
      </c>
      <c r="P142" t="s">
        <v>26</v>
      </c>
      <c r="Q142" s="13">
        <v>2.2000000000000002</v>
      </c>
      <c r="R142" s="13">
        <v>2.8</v>
      </c>
      <c r="S142" s="8">
        <f t="shared" si="8"/>
        <v>2.5</v>
      </c>
      <c r="T142">
        <v>8.1999999999999993</v>
      </c>
      <c r="U142">
        <v>8.1999999999999993</v>
      </c>
      <c r="Z142" s="10" t="s">
        <v>588</v>
      </c>
      <c r="AA142">
        <v>20</v>
      </c>
      <c r="AB142">
        <v>0.2</v>
      </c>
      <c r="AC142">
        <f t="shared" si="9"/>
        <v>0.2</v>
      </c>
      <c r="AD142" t="s">
        <v>28</v>
      </c>
      <c r="AE142" t="s">
        <v>138</v>
      </c>
      <c r="AF142" t="str">
        <f t="shared" si="10"/>
        <v>clsc</v>
      </c>
      <c r="AG142" s="30" t="s">
        <v>9</v>
      </c>
      <c r="AH142">
        <v>2</v>
      </c>
      <c r="AK142" s="36">
        <v>0.24146341463414639</v>
      </c>
      <c r="AL142">
        <v>4</v>
      </c>
      <c r="AM142">
        <v>14</v>
      </c>
    </row>
    <row r="143" spans="1:39">
      <c r="A143" t="s">
        <v>431</v>
      </c>
      <c r="B143" s="33">
        <v>3</v>
      </c>
      <c r="C143" s="33" t="s">
        <v>742</v>
      </c>
      <c r="D143" t="s">
        <v>169</v>
      </c>
      <c r="E143">
        <f t="shared" si="11"/>
        <v>2</v>
      </c>
      <c r="F143">
        <v>18.8</v>
      </c>
      <c r="G143">
        <v>19.2</v>
      </c>
      <c r="P143" t="s">
        <v>26</v>
      </c>
      <c r="Q143" s="13">
        <v>1.8</v>
      </c>
      <c r="R143" s="13">
        <v>2</v>
      </c>
      <c r="S143" s="8">
        <f t="shared" si="8"/>
        <v>1.9</v>
      </c>
      <c r="T143">
        <v>8</v>
      </c>
      <c r="U143">
        <v>8</v>
      </c>
      <c r="Z143" s="10" t="s">
        <v>588</v>
      </c>
      <c r="AA143">
        <v>5</v>
      </c>
      <c r="AB143">
        <v>0.05</v>
      </c>
      <c r="AC143">
        <f t="shared" si="9"/>
        <v>0.05</v>
      </c>
      <c r="AD143" t="s">
        <v>28</v>
      </c>
      <c r="AE143" t="s">
        <v>138</v>
      </c>
      <c r="AF143" t="str">
        <f t="shared" si="10"/>
        <v>clsc</v>
      </c>
      <c r="AG143" s="30" t="s">
        <v>9</v>
      </c>
      <c r="AH143">
        <v>1.8</v>
      </c>
      <c r="AK143" s="36">
        <v>0.22275000000000003</v>
      </c>
      <c r="AL143">
        <v>13</v>
      </c>
      <c r="AM143">
        <v>11</v>
      </c>
    </row>
    <row r="144" spans="1:39">
      <c r="A144" t="s">
        <v>431</v>
      </c>
      <c r="B144" s="33">
        <v>4</v>
      </c>
      <c r="C144" s="33" t="s">
        <v>743</v>
      </c>
      <c r="D144" t="s">
        <v>40</v>
      </c>
      <c r="E144">
        <f t="shared" si="11"/>
        <v>2</v>
      </c>
      <c r="F144">
        <v>23.8</v>
      </c>
      <c r="G144">
        <v>15.4</v>
      </c>
      <c r="H144">
        <v>13.9</v>
      </c>
      <c r="P144" t="s">
        <v>25</v>
      </c>
      <c r="Q144" s="13">
        <v>1.4</v>
      </c>
      <c r="R144" s="13">
        <v>1.6</v>
      </c>
      <c r="S144" s="8">
        <f t="shared" si="8"/>
        <v>1.5</v>
      </c>
      <c r="T144">
        <v>8.5</v>
      </c>
      <c r="U144">
        <v>7.8</v>
      </c>
      <c r="Z144" s="10" t="s">
        <v>588</v>
      </c>
      <c r="AA144">
        <v>25</v>
      </c>
      <c r="AB144">
        <v>0.25</v>
      </c>
      <c r="AC144">
        <f t="shared" si="9"/>
        <v>0.25</v>
      </c>
      <c r="AD144" t="s">
        <v>28</v>
      </c>
      <c r="AE144" t="s">
        <v>138</v>
      </c>
      <c r="AF144" t="str">
        <f t="shared" si="10"/>
        <v>clsc</v>
      </c>
      <c r="AG144" s="30" t="s">
        <v>9</v>
      </c>
      <c r="AH144">
        <v>3</v>
      </c>
      <c r="AK144" s="36">
        <v>0.34941176470588242</v>
      </c>
      <c r="AL144">
        <v>2</v>
      </c>
      <c r="AM144">
        <v>7</v>
      </c>
    </row>
    <row r="145" spans="1:40">
      <c r="A145" t="s">
        <v>431</v>
      </c>
      <c r="B145" s="33">
        <v>4</v>
      </c>
      <c r="C145" s="33" t="s">
        <v>744</v>
      </c>
      <c r="D145" t="s">
        <v>429</v>
      </c>
      <c r="E145">
        <f t="shared" si="11"/>
        <v>1</v>
      </c>
      <c r="F145">
        <v>21.6</v>
      </c>
      <c r="P145" t="s">
        <v>26</v>
      </c>
      <c r="Q145" s="13">
        <v>1.4</v>
      </c>
      <c r="R145" s="13">
        <v>0.99</v>
      </c>
      <c r="S145" s="8">
        <f t="shared" si="8"/>
        <v>1.1949999999999998</v>
      </c>
      <c r="T145">
        <v>5</v>
      </c>
      <c r="U145">
        <v>5</v>
      </c>
      <c r="Z145" s="10" t="s">
        <v>588</v>
      </c>
      <c r="AA145">
        <v>20</v>
      </c>
      <c r="AB145">
        <v>0.2</v>
      </c>
      <c r="AC145">
        <f t="shared" si="9"/>
        <v>0.2</v>
      </c>
      <c r="AD145" t="s">
        <v>27</v>
      </c>
      <c r="AE145" t="s">
        <v>135</v>
      </c>
      <c r="AF145" t="str">
        <f t="shared" si="10"/>
        <v>esc</v>
      </c>
      <c r="AG145" s="30" t="s">
        <v>9</v>
      </c>
      <c r="AJ145">
        <v>5</v>
      </c>
      <c r="AK145" s="36">
        <v>0.9900000000000001</v>
      </c>
    </row>
    <row r="146" spans="1:40">
      <c r="A146" t="s">
        <v>431</v>
      </c>
      <c r="B146" s="33">
        <v>4</v>
      </c>
      <c r="C146" s="33" t="s">
        <v>745</v>
      </c>
      <c r="D146" t="s">
        <v>169</v>
      </c>
      <c r="E146">
        <f t="shared" si="11"/>
        <v>2</v>
      </c>
      <c r="F146">
        <v>22.2</v>
      </c>
      <c r="G146">
        <v>17.399999999999999</v>
      </c>
      <c r="P146" t="s">
        <v>25</v>
      </c>
      <c r="Q146" s="13">
        <v>2</v>
      </c>
      <c r="R146" s="13">
        <v>1.9</v>
      </c>
      <c r="S146" s="8">
        <f t="shared" si="8"/>
        <v>1.95</v>
      </c>
      <c r="T146">
        <v>9.8000000000000007</v>
      </c>
      <c r="U146">
        <v>9.8000000000000007</v>
      </c>
      <c r="Z146" s="10" t="s">
        <v>588</v>
      </c>
      <c r="AA146">
        <v>10</v>
      </c>
      <c r="AB146">
        <v>0.1</v>
      </c>
      <c r="AC146">
        <f t="shared" si="9"/>
        <v>0.1</v>
      </c>
      <c r="AD146" t="s">
        <v>28</v>
      </c>
      <c r="AE146" t="s">
        <v>138</v>
      </c>
      <c r="AF146" t="str">
        <f t="shared" si="10"/>
        <v>clsc</v>
      </c>
      <c r="AG146" s="30" t="s">
        <v>9</v>
      </c>
      <c r="AH146">
        <v>1.5</v>
      </c>
      <c r="AK146" s="36">
        <v>0.15153061224489794</v>
      </c>
      <c r="AL146">
        <v>4</v>
      </c>
      <c r="AM146">
        <v>3</v>
      </c>
    </row>
    <row r="147" spans="1:40">
      <c r="A147" t="s">
        <v>431</v>
      </c>
      <c r="B147" s="33">
        <v>4</v>
      </c>
      <c r="C147" s="33" t="s">
        <v>746</v>
      </c>
      <c r="D147" t="s">
        <v>472</v>
      </c>
      <c r="E147">
        <f t="shared" si="11"/>
        <v>1</v>
      </c>
      <c r="F147">
        <v>22.4</v>
      </c>
      <c r="P147" t="s">
        <v>26</v>
      </c>
      <c r="Q147" s="13">
        <v>0.8</v>
      </c>
      <c r="R147" s="13">
        <v>0.7</v>
      </c>
      <c r="S147" s="8">
        <f t="shared" si="8"/>
        <v>0.75</v>
      </c>
      <c r="T147">
        <v>12.5</v>
      </c>
      <c r="U147">
        <v>12.5</v>
      </c>
      <c r="Z147" s="10" t="s">
        <v>588</v>
      </c>
      <c r="AA147">
        <v>15</v>
      </c>
      <c r="AB147">
        <v>0.15</v>
      </c>
      <c r="AC147">
        <f t="shared" si="9"/>
        <v>0.15</v>
      </c>
      <c r="AD147" t="s">
        <v>27</v>
      </c>
      <c r="AE147" t="s">
        <v>28</v>
      </c>
      <c r="AF147" t="str">
        <f t="shared" si="10"/>
        <v>ec</v>
      </c>
      <c r="AG147" s="30" t="s">
        <v>9</v>
      </c>
      <c r="AJ147">
        <v>12.5</v>
      </c>
      <c r="AK147" s="36">
        <v>0.9900000000000001</v>
      </c>
    </row>
    <row r="148" spans="1:40">
      <c r="A148" t="s">
        <v>431</v>
      </c>
      <c r="B148" s="33">
        <v>4</v>
      </c>
      <c r="C148" s="33" t="s">
        <v>747</v>
      </c>
      <c r="D148" t="s">
        <v>429</v>
      </c>
      <c r="E148">
        <f t="shared" si="11"/>
        <v>1</v>
      </c>
      <c r="F148">
        <v>20.7</v>
      </c>
      <c r="P148" t="s">
        <v>26</v>
      </c>
      <c r="Q148" s="13">
        <v>2</v>
      </c>
      <c r="R148" s="13">
        <v>1.1000000000000001</v>
      </c>
      <c r="S148" s="8">
        <f t="shared" si="8"/>
        <v>1.55</v>
      </c>
      <c r="T148">
        <v>3.5</v>
      </c>
      <c r="U148">
        <v>3.5</v>
      </c>
      <c r="W148" t="s">
        <v>585</v>
      </c>
      <c r="Z148" s="10" t="s">
        <v>585</v>
      </c>
      <c r="AA148">
        <v>100</v>
      </c>
      <c r="AB148">
        <v>0.99</v>
      </c>
      <c r="AC148">
        <f t="shared" si="9"/>
        <v>1</v>
      </c>
      <c r="AD148" t="s">
        <v>35</v>
      </c>
      <c r="AF148" t="str">
        <f t="shared" si="10"/>
        <v>d</v>
      </c>
      <c r="AG148" s="30" t="s">
        <v>29</v>
      </c>
      <c r="AJ148">
        <v>3.5</v>
      </c>
      <c r="AK148" s="36">
        <v>0.9900000000000001</v>
      </c>
    </row>
    <row r="149" spans="1:40">
      <c r="A149" t="s">
        <v>431</v>
      </c>
      <c r="B149" s="33">
        <v>4</v>
      </c>
      <c r="C149" s="33" t="s">
        <v>748</v>
      </c>
      <c r="D149" t="s">
        <v>70</v>
      </c>
      <c r="E149">
        <f t="shared" si="11"/>
        <v>1</v>
      </c>
      <c r="F149">
        <v>22.8</v>
      </c>
      <c r="P149" t="s">
        <v>25</v>
      </c>
      <c r="Q149" s="13">
        <v>1.1000000000000001</v>
      </c>
      <c r="R149" s="13">
        <v>1.3</v>
      </c>
      <c r="S149" s="8">
        <f t="shared" si="8"/>
        <v>1.2000000000000002</v>
      </c>
      <c r="T149">
        <v>9</v>
      </c>
      <c r="U149">
        <v>8.6</v>
      </c>
      <c r="Z149" s="10" t="s">
        <v>588</v>
      </c>
      <c r="AB149">
        <v>0.01</v>
      </c>
      <c r="AC149">
        <f t="shared" si="9"/>
        <v>0</v>
      </c>
      <c r="AD149" t="s">
        <v>27</v>
      </c>
      <c r="AE149" t="s">
        <v>135</v>
      </c>
      <c r="AF149" t="str">
        <f t="shared" si="10"/>
        <v>esc</v>
      </c>
      <c r="AG149" s="30" t="s">
        <v>9</v>
      </c>
      <c r="AJ149">
        <v>8.6</v>
      </c>
      <c r="AK149" s="36">
        <v>0.94599999999999995</v>
      </c>
      <c r="AN149" t="s">
        <v>483</v>
      </c>
    </row>
    <row r="150" spans="1:40">
      <c r="A150" t="s">
        <v>431</v>
      </c>
      <c r="B150" s="33">
        <v>4</v>
      </c>
      <c r="C150" s="33" t="s">
        <v>749</v>
      </c>
      <c r="D150" t="s">
        <v>169</v>
      </c>
      <c r="E150">
        <f t="shared" si="11"/>
        <v>2</v>
      </c>
      <c r="F150">
        <v>26.7</v>
      </c>
      <c r="G150">
        <v>14</v>
      </c>
      <c r="H150">
        <v>10.8</v>
      </c>
      <c r="P150" t="s">
        <v>26</v>
      </c>
      <c r="Q150" s="13">
        <v>2.5</v>
      </c>
      <c r="R150" s="13">
        <v>1.8</v>
      </c>
      <c r="S150" s="8">
        <f t="shared" si="8"/>
        <v>2.15</v>
      </c>
      <c r="T150">
        <v>7.5</v>
      </c>
      <c r="U150">
        <v>7.5</v>
      </c>
      <c r="Z150" s="10" t="s">
        <v>588</v>
      </c>
      <c r="AA150">
        <v>10</v>
      </c>
      <c r="AB150">
        <v>0.1</v>
      </c>
      <c r="AC150">
        <f t="shared" si="9"/>
        <v>0.1</v>
      </c>
      <c r="AD150" t="s">
        <v>28</v>
      </c>
      <c r="AE150" t="s">
        <v>138</v>
      </c>
      <c r="AF150" t="str">
        <f t="shared" si="10"/>
        <v>clsc</v>
      </c>
      <c r="AG150" s="30" t="s">
        <v>9</v>
      </c>
      <c r="AH150">
        <v>5</v>
      </c>
      <c r="AK150" s="36">
        <v>0.65999999999999992</v>
      </c>
      <c r="AL150">
        <v>5</v>
      </c>
      <c r="AM150">
        <v>8</v>
      </c>
    </row>
    <row r="151" spans="1:40">
      <c r="A151" t="s">
        <v>431</v>
      </c>
      <c r="B151" s="33">
        <v>4</v>
      </c>
      <c r="C151" s="33" t="s">
        <v>750</v>
      </c>
      <c r="D151" t="s">
        <v>169</v>
      </c>
      <c r="E151">
        <f t="shared" si="11"/>
        <v>1</v>
      </c>
      <c r="F151">
        <v>22.3</v>
      </c>
      <c r="P151" t="s">
        <v>26</v>
      </c>
      <c r="Q151" s="13">
        <v>2.2999999999999998</v>
      </c>
      <c r="R151" s="13">
        <v>2</v>
      </c>
      <c r="S151" s="8">
        <f t="shared" si="8"/>
        <v>2.15</v>
      </c>
      <c r="T151">
        <v>6.6</v>
      </c>
      <c r="U151">
        <v>6.6</v>
      </c>
      <c r="Z151" s="10" t="s">
        <v>588</v>
      </c>
      <c r="AA151">
        <v>0.01</v>
      </c>
      <c r="AB151">
        <v>1E-4</v>
      </c>
      <c r="AC151">
        <f t="shared" si="9"/>
        <v>1E-4</v>
      </c>
      <c r="AD151" t="s">
        <v>28</v>
      </c>
      <c r="AE151" t="s">
        <v>138</v>
      </c>
      <c r="AF151" t="str">
        <f t="shared" si="10"/>
        <v>clsc</v>
      </c>
      <c r="AG151" s="30" t="s">
        <v>9</v>
      </c>
      <c r="AH151">
        <v>4</v>
      </c>
      <c r="AK151" s="36">
        <v>0.60000000000000009</v>
      </c>
      <c r="AL151">
        <v>6</v>
      </c>
      <c r="AM151">
        <v>12</v>
      </c>
    </row>
    <row r="152" spans="1:40">
      <c r="A152" t="s">
        <v>431</v>
      </c>
      <c r="B152" s="33">
        <v>4</v>
      </c>
      <c r="C152" s="33" t="s">
        <v>751</v>
      </c>
      <c r="D152" t="s">
        <v>169</v>
      </c>
      <c r="E152">
        <f t="shared" si="11"/>
        <v>1</v>
      </c>
      <c r="F152">
        <v>32.6</v>
      </c>
      <c r="P152" t="s">
        <v>26</v>
      </c>
      <c r="Q152" s="13">
        <v>1.6</v>
      </c>
      <c r="R152" s="13">
        <v>2.1</v>
      </c>
      <c r="S152" s="8">
        <f t="shared" si="8"/>
        <v>1.85</v>
      </c>
      <c r="T152">
        <v>9</v>
      </c>
      <c r="U152">
        <v>9</v>
      </c>
      <c r="Z152" s="10" t="s">
        <v>588</v>
      </c>
      <c r="AA152">
        <v>10</v>
      </c>
      <c r="AB152">
        <v>0.1</v>
      </c>
      <c r="AC152">
        <f t="shared" si="9"/>
        <v>0.1</v>
      </c>
      <c r="AD152" t="s">
        <v>28</v>
      </c>
      <c r="AE152" t="s">
        <v>138</v>
      </c>
      <c r="AF152" t="str">
        <f t="shared" si="10"/>
        <v>clsc</v>
      </c>
      <c r="AG152" s="30" t="s">
        <v>9</v>
      </c>
      <c r="AH152">
        <v>3</v>
      </c>
      <c r="AK152" s="36">
        <v>0.32999999999999996</v>
      </c>
      <c r="AL152">
        <v>4</v>
      </c>
      <c r="AM152">
        <v>11</v>
      </c>
    </row>
    <row r="153" spans="1:40">
      <c r="A153" t="s">
        <v>431</v>
      </c>
      <c r="B153" s="33">
        <v>3</v>
      </c>
      <c r="C153" s="33" t="s">
        <v>752</v>
      </c>
      <c r="D153" t="s">
        <v>429</v>
      </c>
      <c r="E153">
        <f t="shared" si="11"/>
        <v>1</v>
      </c>
      <c r="F153">
        <v>18.899999999999999</v>
      </c>
      <c r="P153" t="s">
        <v>26</v>
      </c>
      <c r="Q153" s="13">
        <v>2.6</v>
      </c>
      <c r="R153" s="13">
        <v>3.4</v>
      </c>
      <c r="S153" s="8">
        <f t="shared" si="8"/>
        <v>3</v>
      </c>
      <c r="T153">
        <v>5</v>
      </c>
      <c r="U153">
        <v>5</v>
      </c>
      <c r="Z153" s="10" t="s">
        <v>588</v>
      </c>
      <c r="AA153">
        <v>10</v>
      </c>
      <c r="AB153">
        <v>0.1</v>
      </c>
      <c r="AC153">
        <f t="shared" si="9"/>
        <v>0.1</v>
      </c>
      <c r="AD153" t="s">
        <v>27</v>
      </c>
      <c r="AE153" t="s">
        <v>135</v>
      </c>
      <c r="AF153" t="str">
        <f t="shared" si="10"/>
        <v>esc</v>
      </c>
      <c r="AG153" s="30" t="s">
        <v>9</v>
      </c>
      <c r="AJ153">
        <v>5</v>
      </c>
      <c r="AK153" s="36">
        <v>0.9900000000000001</v>
      </c>
    </row>
    <row r="154" spans="1:40">
      <c r="A154" t="s">
        <v>431</v>
      </c>
      <c r="B154" s="33">
        <v>4</v>
      </c>
      <c r="C154" s="33" t="s">
        <v>753</v>
      </c>
      <c r="D154" t="s">
        <v>40</v>
      </c>
      <c r="E154">
        <f t="shared" si="11"/>
        <v>1</v>
      </c>
      <c r="F154">
        <v>51</v>
      </c>
      <c r="P154" t="s">
        <v>25</v>
      </c>
      <c r="Q154" s="13">
        <v>0.01</v>
      </c>
      <c r="R154" s="13">
        <v>0.01</v>
      </c>
      <c r="S154" s="8">
        <f t="shared" si="8"/>
        <v>0.01</v>
      </c>
      <c r="T154">
        <v>10</v>
      </c>
      <c r="U154">
        <v>3</v>
      </c>
      <c r="X154" t="s">
        <v>540</v>
      </c>
      <c r="Z154" s="10" t="s">
        <v>540</v>
      </c>
      <c r="AA154">
        <v>100</v>
      </c>
      <c r="AB154">
        <v>0.99</v>
      </c>
      <c r="AC154">
        <f t="shared" si="9"/>
        <v>1</v>
      </c>
      <c r="AD154" t="s">
        <v>34</v>
      </c>
      <c r="AF154" t="str">
        <f t="shared" si="10"/>
        <v>l</v>
      </c>
      <c r="AG154" s="30" t="s">
        <v>582</v>
      </c>
      <c r="AH154">
        <v>3</v>
      </c>
      <c r="AK154" s="36">
        <v>0.29700000000000004</v>
      </c>
      <c r="AL154">
        <v>0.99</v>
      </c>
      <c r="AM154">
        <v>10</v>
      </c>
    </row>
    <row r="155" spans="1:40">
      <c r="A155" t="s">
        <v>431</v>
      </c>
      <c r="B155" s="33">
        <v>3</v>
      </c>
      <c r="C155" s="33" t="s">
        <v>754</v>
      </c>
      <c r="D155" t="s">
        <v>429</v>
      </c>
      <c r="E155">
        <f t="shared" si="11"/>
        <v>1</v>
      </c>
      <c r="F155">
        <v>11.5</v>
      </c>
      <c r="P155" t="s">
        <v>26</v>
      </c>
      <c r="Q155" s="13">
        <v>2.4</v>
      </c>
      <c r="R155" s="13">
        <v>2.4</v>
      </c>
      <c r="S155" s="8">
        <f t="shared" si="8"/>
        <v>2.4</v>
      </c>
      <c r="T155">
        <v>3</v>
      </c>
      <c r="U155">
        <v>2.6</v>
      </c>
      <c r="Z155" s="10" t="s">
        <v>588</v>
      </c>
      <c r="AA155">
        <v>30</v>
      </c>
      <c r="AB155">
        <v>0.3</v>
      </c>
      <c r="AC155">
        <f t="shared" si="9"/>
        <v>0.3</v>
      </c>
      <c r="AD155" t="s">
        <v>28</v>
      </c>
      <c r="AE155" t="s">
        <v>138</v>
      </c>
      <c r="AF155" t="str">
        <f t="shared" si="10"/>
        <v>clsc</v>
      </c>
      <c r="AG155" s="30" t="s">
        <v>9</v>
      </c>
      <c r="AH155">
        <v>0.5</v>
      </c>
      <c r="AK155" s="36">
        <v>0.16499999999999998</v>
      </c>
      <c r="AL155">
        <v>4</v>
      </c>
    </row>
    <row r="156" spans="1:40">
      <c r="A156" t="s">
        <v>431</v>
      </c>
      <c r="B156" s="33">
        <v>3</v>
      </c>
      <c r="C156" s="33" t="s">
        <v>755</v>
      </c>
      <c r="D156" t="s">
        <v>472</v>
      </c>
      <c r="E156">
        <f t="shared" si="11"/>
        <v>1</v>
      </c>
      <c r="F156">
        <v>14.3</v>
      </c>
      <c r="P156" t="s">
        <v>26</v>
      </c>
      <c r="Q156" s="13">
        <v>1.9</v>
      </c>
      <c r="R156" s="13">
        <v>0.99</v>
      </c>
      <c r="S156" s="8">
        <f t="shared" si="8"/>
        <v>1.4449999999999998</v>
      </c>
      <c r="T156">
        <v>7.5</v>
      </c>
      <c r="U156">
        <v>7</v>
      </c>
      <c r="Z156" s="10" t="s">
        <v>588</v>
      </c>
      <c r="AA156">
        <v>15</v>
      </c>
      <c r="AB156">
        <v>0.15</v>
      </c>
      <c r="AC156">
        <f t="shared" si="9"/>
        <v>0.15</v>
      </c>
      <c r="AD156" t="s">
        <v>27</v>
      </c>
      <c r="AE156" t="s">
        <v>135</v>
      </c>
      <c r="AF156" t="str">
        <f t="shared" si="10"/>
        <v>esc</v>
      </c>
      <c r="AG156" s="30" t="s">
        <v>9</v>
      </c>
      <c r="AJ156">
        <v>7</v>
      </c>
      <c r="AK156" s="36">
        <v>0.92400000000000004</v>
      </c>
    </row>
    <row r="157" spans="1:40">
      <c r="A157" t="s">
        <v>431</v>
      </c>
      <c r="B157" s="33">
        <v>3</v>
      </c>
      <c r="C157" s="33" t="s">
        <v>756</v>
      </c>
      <c r="D157" t="s">
        <v>429</v>
      </c>
      <c r="E157">
        <f t="shared" si="11"/>
        <v>1</v>
      </c>
      <c r="F157">
        <v>10.199999999999999</v>
      </c>
      <c r="P157" t="s">
        <v>26</v>
      </c>
      <c r="Q157" s="13">
        <v>2.6</v>
      </c>
      <c r="R157" s="13">
        <v>3</v>
      </c>
      <c r="S157" s="8">
        <f t="shared" si="8"/>
        <v>2.8</v>
      </c>
      <c r="T157">
        <v>4</v>
      </c>
      <c r="U157">
        <v>3.5</v>
      </c>
      <c r="Z157" s="10" t="s">
        <v>588</v>
      </c>
      <c r="AA157">
        <v>20</v>
      </c>
      <c r="AB157">
        <v>0.2</v>
      </c>
      <c r="AC157">
        <f t="shared" si="9"/>
        <v>0.2</v>
      </c>
      <c r="AD157" t="s">
        <v>28</v>
      </c>
      <c r="AE157" t="s">
        <v>138</v>
      </c>
      <c r="AF157" t="str">
        <f t="shared" si="10"/>
        <v>clsc</v>
      </c>
      <c r="AG157" s="30" t="s">
        <v>9</v>
      </c>
      <c r="AH157">
        <v>0.99</v>
      </c>
      <c r="AK157" s="36">
        <v>0.24750000000000003</v>
      </c>
      <c r="AL157">
        <v>4</v>
      </c>
      <c r="AM157">
        <v>2</v>
      </c>
    </row>
    <row r="158" spans="1:40">
      <c r="A158" t="s">
        <v>431</v>
      </c>
      <c r="B158" s="33">
        <v>3</v>
      </c>
      <c r="C158" s="33" t="s">
        <v>757</v>
      </c>
      <c r="D158" t="s">
        <v>169</v>
      </c>
      <c r="E158">
        <f t="shared" si="11"/>
        <v>1</v>
      </c>
      <c r="F158">
        <v>15.6</v>
      </c>
      <c r="P158" t="s">
        <v>26</v>
      </c>
      <c r="Q158" s="13">
        <v>2.2000000000000002</v>
      </c>
      <c r="R158" s="13">
        <v>2.2000000000000002</v>
      </c>
      <c r="S158" s="8">
        <f t="shared" si="8"/>
        <v>2.2000000000000002</v>
      </c>
      <c r="T158">
        <v>7</v>
      </c>
      <c r="U158">
        <v>7</v>
      </c>
      <c r="Z158" s="10" t="s">
        <v>588</v>
      </c>
      <c r="AA158">
        <v>5</v>
      </c>
      <c r="AB158">
        <v>0.05</v>
      </c>
      <c r="AC158">
        <f t="shared" si="9"/>
        <v>0.05</v>
      </c>
      <c r="AD158" t="s">
        <v>27</v>
      </c>
      <c r="AE158" t="s">
        <v>135</v>
      </c>
      <c r="AF158" t="str">
        <f t="shared" si="10"/>
        <v>esc</v>
      </c>
      <c r="AG158" s="30" t="s">
        <v>9</v>
      </c>
      <c r="AJ158">
        <v>7</v>
      </c>
      <c r="AK158" s="36">
        <v>0.9900000000000001</v>
      </c>
    </row>
    <row r="159" spans="1:40">
      <c r="A159" t="s">
        <v>431</v>
      </c>
      <c r="B159" s="33">
        <v>3</v>
      </c>
      <c r="C159" s="33" t="s">
        <v>758</v>
      </c>
      <c r="D159" t="s">
        <v>40</v>
      </c>
      <c r="E159">
        <f t="shared" si="11"/>
        <v>1</v>
      </c>
      <c r="F159">
        <v>17.8</v>
      </c>
      <c r="P159" t="s">
        <v>26</v>
      </c>
      <c r="Q159" s="13">
        <v>0.99</v>
      </c>
      <c r="R159" s="13">
        <v>0.9</v>
      </c>
      <c r="S159" s="8">
        <f t="shared" si="8"/>
        <v>0.94500000000000006</v>
      </c>
      <c r="T159">
        <v>10.4</v>
      </c>
      <c r="U159">
        <v>8.1999999999999993</v>
      </c>
      <c r="Z159" s="10" t="s">
        <v>588</v>
      </c>
      <c r="AA159">
        <v>65</v>
      </c>
      <c r="AB159">
        <v>0.65</v>
      </c>
      <c r="AC159">
        <f t="shared" si="9"/>
        <v>0.65</v>
      </c>
      <c r="AD159" t="s">
        <v>28</v>
      </c>
      <c r="AE159" t="s">
        <v>138</v>
      </c>
      <c r="AF159" t="str">
        <f t="shared" si="10"/>
        <v>clsc</v>
      </c>
      <c r="AG159" s="30" t="s">
        <v>9</v>
      </c>
      <c r="AJ159">
        <v>8.1999999999999993</v>
      </c>
      <c r="AK159" s="36">
        <v>0.78057692307692306</v>
      </c>
      <c r="AM159">
        <v>14</v>
      </c>
    </row>
    <row r="160" spans="1:40">
      <c r="A160" t="s">
        <v>431</v>
      </c>
      <c r="B160" s="33">
        <v>3</v>
      </c>
      <c r="C160" s="33" t="s">
        <v>759</v>
      </c>
      <c r="D160" t="s">
        <v>429</v>
      </c>
      <c r="E160">
        <f t="shared" si="11"/>
        <v>1</v>
      </c>
      <c r="F160">
        <v>12.5</v>
      </c>
      <c r="P160" t="s">
        <v>26</v>
      </c>
      <c r="Q160" s="13">
        <v>2.6</v>
      </c>
      <c r="R160" s="13">
        <v>2.7</v>
      </c>
      <c r="S160" s="8">
        <f t="shared" si="8"/>
        <v>2.6500000000000004</v>
      </c>
      <c r="T160">
        <v>5</v>
      </c>
      <c r="U160">
        <v>5</v>
      </c>
      <c r="Z160" s="10" t="s">
        <v>588</v>
      </c>
      <c r="AA160">
        <v>50</v>
      </c>
      <c r="AB160">
        <v>0.5</v>
      </c>
      <c r="AC160">
        <f t="shared" si="9"/>
        <v>0.5</v>
      </c>
      <c r="AD160" t="s">
        <v>27</v>
      </c>
      <c r="AE160" t="s">
        <v>135</v>
      </c>
      <c r="AF160" t="str">
        <f t="shared" si="10"/>
        <v>esc</v>
      </c>
      <c r="AG160" s="30" t="s">
        <v>9</v>
      </c>
      <c r="AJ160">
        <v>5</v>
      </c>
      <c r="AK160" s="36">
        <v>0.9900000000000001</v>
      </c>
    </row>
    <row r="161" spans="1:39">
      <c r="A161" t="s">
        <v>427</v>
      </c>
      <c r="B161" s="33">
        <v>4</v>
      </c>
      <c r="C161" s="33" t="s">
        <v>760</v>
      </c>
      <c r="D161" t="s">
        <v>40</v>
      </c>
      <c r="E161">
        <f t="shared" si="11"/>
        <v>2</v>
      </c>
      <c r="F161">
        <v>36.9</v>
      </c>
      <c r="G161">
        <v>9</v>
      </c>
      <c r="P161" t="s">
        <v>25</v>
      </c>
      <c r="Q161" s="13">
        <v>2.2999999999999998</v>
      </c>
      <c r="R161" s="13">
        <v>1.6</v>
      </c>
      <c r="S161" s="8">
        <f t="shared" si="8"/>
        <v>1.95</v>
      </c>
      <c r="T161">
        <v>11</v>
      </c>
      <c r="U161">
        <v>7.4</v>
      </c>
      <c r="Y161" t="s">
        <v>9</v>
      </c>
      <c r="Z161" s="10" t="s">
        <v>9</v>
      </c>
      <c r="AA161">
        <v>70</v>
      </c>
      <c r="AB161">
        <v>0.70000000000000007</v>
      </c>
      <c r="AC161">
        <f t="shared" si="9"/>
        <v>0.70000000000000007</v>
      </c>
      <c r="AD161" t="s">
        <v>28</v>
      </c>
      <c r="AE161" t="s">
        <v>137</v>
      </c>
      <c r="AF161" t="str">
        <f t="shared" si="10"/>
        <v>cls</v>
      </c>
      <c r="AG161" s="30" t="s">
        <v>540</v>
      </c>
      <c r="AH161">
        <v>2</v>
      </c>
      <c r="AI161">
        <v>6.9</v>
      </c>
      <c r="AK161" s="36">
        <v>0.62100000000000011</v>
      </c>
      <c r="AL161">
        <v>3</v>
      </c>
      <c r="AM161">
        <v>8</v>
      </c>
    </row>
    <row r="162" spans="1:39">
      <c r="A162" t="s">
        <v>427</v>
      </c>
      <c r="B162" s="33">
        <v>3</v>
      </c>
      <c r="C162" s="33" t="s">
        <v>761</v>
      </c>
      <c r="D162" t="s">
        <v>169</v>
      </c>
      <c r="E162">
        <f t="shared" si="11"/>
        <v>1</v>
      </c>
      <c r="F162">
        <v>10.8</v>
      </c>
      <c r="P162" t="s">
        <v>25</v>
      </c>
      <c r="Q162" s="13">
        <v>1.8</v>
      </c>
      <c r="R162" s="13">
        <v>2.1</v>
      </c>
      <c r="S162" s="8">
        <f t="shared" si="8"/>
        <v>1.9500000000000002</v>
      </c>
      <c r="T162">
        <v>7</v>
      </c>
      <c r="U162">
        <v>6.5</v>
      </c>
      <c r="Y162" t="s">
        <v>9</v>
      </c>
      <c r="Z162" s="10" t="s">
        <v>9</v>
      </c>
      <c r="AA162">
        <v>70</v>
      </c>
      <c r="AB162">
        <v>0.70000000000000007</v>
      </c>
      <c r="AC162">
        <f t="shared" si="9"/>
        <v>0.70000000000000007</v>
      </c>
      <c r="AD162" t="s">
        <v>27</v>
      </c>
      <c r="AE162" t="s">
        <v>47</v>
      </c>
      <c r="AF162" t="str">
        <f t="shared" si="10"/>
        <v>es</v>
      </c>
      <c r="AG162" s="30" t="s">
        <v>540</v>
      </c>
      <c r="AI162">
        <v>5.5</v>
      </c>
      <c r="AJ162">
        <v>6.5</v>
      </c>
      <c r="AK162" s="36">
        <v>0.91928571428571437</v>
      </c>
    </row>
    <row r="163" spans="1:39">
      <c r="A163" t="s">
        <v>427</v>
      </c>
      <c r="B163" s="33">
        <v>3</v>
      </c>
      <c r="C163" s="33" t="s">
        <v>762</v>
      </c>
      <c r="D163" t="s">
        <v>169</v>
      </c>
      <c r="E163">
        <f t="shared" si="11"/>
        <v>2</v>
      </c>
      <c r="F163">
        <v>10.9</v>
      </c>
      <c r="G163">
        <v>10.3</v>
      </c>
      <c r="P163" t="s">
        <v>25</v>
      </c>
      <c r="Q163" s="13">
        <v>2</v>
      </c>
      <c r="R163" s="13">
        <v>1.8</v>
      </c>
      <c r="S163" s="8">
        <f t="shared" si="8"/>
        <v>1.9</v>
      </c>
      <c r="T163">
        <v>5.5</v>
      </c>
      <c r="U163">
        <v>5</v>
      </c>
      <c r="Y163" t="s">
        <v>9</v>
      </c>
      <c r="Z163" s="10" t="s">
        <v>9</v>
      </c>
      <c r="AA163">
        <v>70</v>
      </c>
      <c r="AB163">
        <v>0.70000000000000007</v>
      </c>
      <c r="AC163">
        <f t="shared" si="9"/>
        <v>0.70000000000000007</v>
      </c>
      <c r="AD163" t="s">
        <v>28</v>
      </c>
      <c r="AE163" t="s">
        <v>137</v>
      </c>
      <c r="AF163" t="str">
        <f t="shared" si="10"/>
        <v>cls</v>
      </c>
      <c r="AG163" s="30" t="s">
        <v>540</v>
      </c>
      <c r="AH163">
        <v>2.5</v>
      </c>
      <c r="AI163">
        <v>2.5</v>
      </c>
      <c r="AK163" s="36">
        <v>0.45</v>
      </c>
      <c r="AL163">
        <v>7</v>
      </c>
      <c r="AM163">
        <v>12</v>
      </c>
    </row>
    <row r="164" spans="1:39">
      <c r="A164" t="s">
        <v>427</v>
      </c>
      <c r="B164" s="33">
        <v>3</v>
      </c>
      <c r="C164" s="33" t="s">
        <v>763</v>
      </c>
      <c r="D164" t="s">
        <v>169</v>
      </c>
      <c r="E164">
        <f t="shared" si="11"/>
        <v>1</v>
      </c>
      <c r="F164">
        <v>10.6</v>
      </c>
      <c r="P164" t="s">
        <v>26</v>
      </c>
      <c r="Q164" s="13">
        <v>1.8</v>
      </c>
      <c r="R164" s="13">
        <v>1.8</v>
      </c>
      <c r="S164" s="8">
        <f t="shared" si="8"/>
        <v>1.8</v>
      </c>
      <c r="T164">
        <v>8</v>
      </c>
      <c r="U164">
        <v>4.5</v>
      </c>
      <c r="Y164" t="s">
        <v>9</v>
      </c>
      <c r="Z164" s="10" t="s">
        <v>9</v>
      </c>
      <c r="AA164">
        <v>70</v>
      </c>
      <c r="AB164">
        <v>0.70000000000000007</v>
      </c>
      <c r="AC164">
        <f t="shared" si="9"/>
        <v>0.70000000000000007</v>
      </c>
      <c r="AD164" t="s">
        <v>28</v>
      </c>
      <c r="AE164" t="s">
        <v>137</v>
      </c>
      <c r="AF164" t="str">
        <f t="shared" si="10"/>
        <v>cls</v>
      </c>
      <c r="AG164" s="30" t="s">
        <v>540</v>
      </c>
      <c r="AI164">
        <v>2.2999999999999998</v>
      </c>
      <c r="AJ164">
        <v>4.5</v>
      </c>
      <c r="AK164" s="36">
        <v>0.55687500000000001</v>
      </c>
      <c r="AM164">
        <v>3</v>
      </c>
    </row>
    <row r="165" spans="1:39">
      <c r="A165" t="s">
        <v>427</v>
      </c>
      <c r="B165" s="33">
        <v>3</v>
      </c>
      <c r="C165" s="33" t="s">
        <v>764</v>
      </c>
      <c r="D165" t="s">
        <v>169</v>
      </c>
      <c r="E165">
        <f t="shared" si="11"/>
        <v>1</v>
      </c>
      <c r="F165">
        <v>10.7</v>
      </c>
      <c r="P165" t="s">
        <v>25</v>
      </c>
      <c r="Q165" s="13">
        <v>2.5</v>
      </c>
      <c r="R165" s="13">
        <v>2</v>
      </c>
      <c r="S165" s="8">
        <f t="shared" si="8"/>
        <v>2.25</v>
      </c>
      <c r="T165">
        <v>4.5</v>
      </c>
      <c r="U165">
        <v>4.5</v>
      </c>
      <c r="Y165" t="s">
        <v>9</v>
      </c>
      <c r="Z165" s="10" t="s">
        <v>9</v>
      </c>
      <c r="AA165">
        <v>70</v>
      </c>
      <c r="AB165">
        <v>0.70000000000000007</v>
      </c>
      <c r="AC165">
        <f t="shared" si="9"/>
        <v>0.70000000000000007</v>
      </c>
      <c r="AD165" t="s">
        <v>28</v>
      </c>
      <c r="AE165" t="s">
        <v>138</v>
      </c>
      <c r="AF165" t="str">
        <f t="shared" si="10"/>
        <v>clsc</v>
      </c>
      <c r="AG165" s="30" t="s">
        <v>9</v>
      </c>
      <c r="AI165">
        <v>2.5</v>
      </c>
      <c r="AJ165">
        <v>4.5</v>
      </c>
      <c r="AK165" s="36">
        <v>0.9900000000000001</v>
      </c>
      <c r="AM165">
        <v>4</v>
      </c>
    </row>
    <row r="166" spans="1:39">
      <c r="A166" t="s">
        <v>427</v>
      </c>
      <c r="B166" s="33">
        <v>3</v>
      </c>
      <c r="C166" s="33" t="s">
        <v>765</v>
      </c>
      <c r="D166" t="s">
        <v>169</v>
      </c>
      <c r="E166">
        <f t="shared" si="11"/>
        <v>1</v>
      </c>
      <c r="F166">
        <v>10.9</v>
      </c>
      <c r="P166" t="s">
        <v>26</v>
      </c>
      <c r="Q166" s="13">
        <v>1.6</v>
      </c>
      <c r="R166" s="13">
        <v>1.9</v>
      </c>
      <c r="S166" s="8">
        <f t="shared" si="8"/>
        <v>1.75</v>
      </c>
      <c r="T166">
        <v>4</v>
      </c>
      <c r="U166">
        <v>4</v>
      </c>
      <c r="Y166" t="s">
        <v>9</v>
      </c>
      <c r="Z166" s="10" t="s">
        <v>9</v>
      </c>
      <c r="AA166">
        <v>75</v>
      </c>
      <c r="AB166">
        <v>0.75</v>
      </c>
      <c r="AC166">
        <f t="shared" si="9"/>
        <v>0.75</v>
      </c>
      <c r="AD166" t="s">
        <v>28</v>
      </c>
      <c r="AE166" t="s">
        <v>137</v>
      </c>
      <c r="AF166" t="str">
        <f t="shared" si="10"/>
        <v>cls</v>
      </c>
      <c r="AG166" s="30" t="s">
        <v>540</v>
      </c>
      <c r="AH166">
        <v>0.99</v>
      </c>
      <c r="AI166">
        <v>1.8</v>
      </c>
      <c r="AK166" s="36">
        <v>0.44550000000000006</v>
      </c>
      <c r="AL166">
        <v>2</v>
      </c>
      <c r="AM166">
        <v>3</v>
      </c>
    </row>
    <row r="167" spans="1:39">
      <c r="A167" t="s">
        <v>427</v>
      </c>
      <c r="B167" s="33">
        <v>3</v>
      </c>
      <c r="C167" s="33" t="s">
        <v>766</v>
      </c>
      <c r="D167" t="s">
        <v>429</v>
      </c>
      <c r="E167">
        <f t="shared" si="11"/>
        <v>1</v>
      </c>
      <c r="F167">
        <v>10.199999999999999</v>
      </c>
      <c r="P167" t="s">
        <v>25</v>
      </c>
      <c r="Q167" s="13">
        <v>2</v>
      </c>
      <c r="R167" s="13">
        <v>2.1</v>
      </c>
      <c r="S167" s="8">
        <f t="shared" si="8"/>
        <v>2.0499999999999998</v>
      </c>
      <c r="T167">
        <v>2.5</v>
      </c>
      <c r="U167">
        <v>2.5</v>
      </c>
      <c r="Y167" t="s">
        <v>9</v>
      </c>
      <c r="Z167" s="10" t="s">
        <v>9</v>
      </c>
      <c r="AA167">
        <v>70</v>
      </c>
      <c r="AB167">
        <v>0.70000000000000007</v>
      </c>
      <c r="AC167">
        <f t="shared" si="9"/>
        <v>0.70000000000000007</v>
      </c>
      <c r="AD167" t="s">
        <v>28</v>
      </c>
      <c r="AE167" t="s">
        <v>137</v>
      </c>
      <c r="AF167" t="str">
        <f t="shared" si="10"/>
        <v>cls</v>
      </c>
      <c r="AG167" s="30" t="s">
        <v>540</v>
      </c>
      <c r="AH167">
        <v>0.2</v>
      </c>
      <c r="AI167">
        <v>1.3</v>
      </c>
      <c r="AK167" s="36">
        <v>0.51480000000000004</v>
      </c>
      <c r="AL167">
        <v>0.99</v>
      </c>
    </row>
    <row r="168" spans="1:39">
      <c r="A168" t="s">
        <v>427</v>
      </c>
      <c r="B168" s="33">
        <v>3</v>
      </c>
      <c r="C168" s="33" t="s">
        <v>767</v>
      </c>
      <c r="D168" t="s">
        <v>40</v>
      </c>
      <c r="E168">
        <f t="shared" si="11"/>
        <v>1</v>
      </c>
      <c r="F168">
        <v>11.1</v>
      </c>
      <c r="P168" t="s">
        <v>26</v>
      </c>
      <c r="Q168" s="13">
        <v>1.5</v>
      </c>
      <c r="R168" s="13">
        <v>1.1000000000000001</v>
      </c>
      <c r="S168" s="8">
        <f t="shared" si="8"/>
        <v>1.3</v>
      </c>
      <c r="T168">
        <v>6.5</v>
      </c>
      <c r="U168">
        <v>6.5</v>
      </c>
      <c r="Y168" t="s">
        <v>9</v>
      </c>
      <c r="Z168" s="10" t="s">
        <v>9</v>
      </c>
      <c r="AA168">
        <v>70</v>
      </c>
      <c r="AB168">
        <v>0.70000000000000007</v>
      </c>
      <c r="AC168">
        <f t="shared" si="9"/>
        <v>0.70000000000000007</v>
      </c>
      <c r="AD168" t="s">
        <v>28</v>
      </c>
      <c r="AE168" t="s">
        <v>137</v>
      </c>
      <c r="AF168" t="str">
        <f t="shared" si="10"/>
        <v>cls</v>
      </c>
      <c r="AG168" s="30" t="s">
        <v>540</v>
      </c>
      <c r="AI168">
        <v>4</v>
      </c>
      <c r="AJ168">
        <v>6.5</v>
      </c>
      <c r="AK168" s="36">
        <v>0.9900000000000001</v>
      </c>
      <c r="AM168">
        <v>0.99</v>
      </c>
    </row>
    <row r="169" spans="1:39">
      <c r="A169" t="s">
        <v>427</v>
      </c>
      <c r="B169" s="33">
        <v>3</v>
      </c>
      <c r="C169" s="33" t="s">
        <v>768</v>
      </c>
      <c r="D169" t="s">
        <v>40</v>
      </c>
      <c r="E169">
        <f t="shared" si="11"/>
        <v>2</v>
      </c>
      <c r="F169">
        <v>11.3</v>
      </c>
      <c r="G169">
        <v>9.1999999999999993</v>
      </c>
      <c r="P169" t="s">
        <v>26</v>
      </c>
      <c r="Q169" s="13">
        <v>0.8</v>
      </c>
      <c r="R169" s="13">
        <v>1.1000000000000001</v>
      </c>
      <c r="S169" s="8">
        <f t="shared" si="8"/>
        <v>0.95000000000000007</v>
      </c>
      <c r="T169">
        <v>7.5</v>
      </c>
      <c r="U169">
        <v>7.5</v>
      </c>
      <c r="Y169" t="s">
        <v>9</v>
      </c>
      <c r="Z169" s="10" t="s">
        <v>9</v>
      </c>
      <c r="AA169">
        <v>70</v>
      </c>
      <c r="AB169">
        <v>0.70000000000000007</v>
      </c>
      <c r="AC169">
        <f t="shared" si="9"/>
        <v>0.70000000000000007</v>
      </c>
      <c r="AD169" t="s">
        <v>28</v>
      </c>
      <c r="AE169" t="s">
        <v>137</v>
      </c>
      <c r="AF169" t="str">
        <f t="shared" si="10"/>
        <v>cls</v>
      </c>
      <c r="AG169" s="30" t="s">
        <v>540</v>
      </c>
      <c r="AH169">
        <v>4</v>
      </c>
      <c r="AK169" s="36">
        <v>0.52800000000000002</v>
      </c>
      <c r="AL169">
        <v>0.99</v>
      </c>
      <c r="AM169">
        <v>2</v>
      </c>
    </row>
    <row r="170" spans="1:39">
      <c r="A170" t="s">
        <v>427</v>
      </c>
      <c r="B170" s="33">
        <v>3</v>
      </c>
      <c r="C170" s="33" t="s">
        <v>769</v>
      </c>
      <c r="D170" t="s">
        <v>169</v>
      </c>
      <c r="E170">
        <f t="shared" si="11"/>
        <v>1</v>
      </c>
      <c r="F170">
        <v>13.5</v>
      </c>
      <c r="P170" t="s">
        <v>26</v>
      </c>
      <c r="Q170" s="13">
        <v>2.1</v>
      </c>
      <c r="R170" s="13">
        <v>2.1</v>
      </c>
      <c r="S170" s="8">
        <f t="shared" si="8"/>
        <v>2.1</v>
      </c>
      <c r="T170">
        <v>6.5</v>
      </c>
      <c r="U170">
        <v>6</v>
      </c>
      <c r="Y170" t="s">
        <v>9</v>
      </c>
      <c r="Z170" s="10" t="s">
        <v>9</v>
      </c>
      <c r="AA170">
        <v>70</v>
      </c>
      <c r="AB170">
        <v>0.70000000000000007</v>
      </c>
      <c r="AC170">
        <f t="shared" si="9"/>
        <v>0.70000000000000007</v>
      </c>
      <c r="AD170" t="s">
        <v>28</v>
      </c>
      <c r="AE170" t="s">
        <v>137</v>
      </c>
      <c r="AF170" t="str">
        <f t="shared" si="10"/>
        <v>cls</v>
      </c>
      <c r="AG170" s="30" t="s">
        <v>540</v>
      </c>
      <c r="AH170">
        <v>4</v>
      </c>
      <c r="AK170" s="36">
        <v>0.60923076923076924</v>
      </c>
      <c r="AL170">
        <v>4</v>
      </c>
      <c r="AM170">
        <v>7</v>
      </c>
    </row>
    <row r="171" spans="1:39">
      <c r="A171" t="s">
        <v>427</v>
      </c>
      <c r="B171" s="33">
        <v>4</v>
      </c>
      <c r="C171" s="33" t="s">
        <v>770</v>
      </c>
      <c r="D171" t="s">
        <v>40</v>
      </c>
      <c r="E171">
        <f t="shared" si="11"/>
        <v>2</v>
      </c>
      <c r="F171">
        <v>36.799999999999997</v>
      </c>
      <c r="G171">
        <v>30.4</v>
      </c>
      <c r="P171" t="s">
        <v>25</v>
      </c>
      <c r="Q171" s="13">
        <v>1.8</v>
      </c>
      <c r="R171" s="13">
        <v>1.3</v>
      </c>
      <c r="S171" s="8">
        <f t="shared" si="8"/>
        <v>1.55</v>
      </c>
      <c r="T171">
        <v>15.8</v>
      </c>
      <c r="U171">
        <v>14.8</v>
      </c>
      <c r="Z171" s="10" t="s">
        <v>588</v>
      </c>
      <c r="AA171">
        <v>25</v>
      </c>
      <c r="AB171">
        <v>0.25</v>
      </c>
      <c r="AC171">
        <f t="shared" si="9"/>
        <v>0.25</v>
      </c>
      <c r="AD171" t="s">
        <v>27</v>
      </c>
      <c r="AE171" t="s">
        <v>135</v>
      </c>
      <c r="AF171" t="str">
        <f t="shared" si="10"/>
        <v>esc</v>
      </c>
      <c r="AG171" s="30" t="s">
        <v>9</v>
      </c>
      <c r="AJ171">
        <v>14.8</v>
      </c>
      <c r="AK171" s="36">
        <v>0.92734177215189884</v>
      </c>
    </row>
    <row r="172" spans="1:39">
      <c r="A172" t="s">
        <v>427</v>
      </c>
      <c r="B172" s="33">
        <v>4</v>
      </c>
      <c r="C172" s="33" t="s">
        <v>771</v>
      </c>
      <c r="D172" t="s">
        <v>69</v>
      </c>
      <c r="E172">
        <f t="shared" si="11"/>
        <v>1</v>
      </c>
      <c r="F172">
        <v>35</v>
      </c>
      <c r="P172" t="s">
        <v>26</v>
      </c>
      <c r="Q172" s="13">
        <v>1.1000000000000001</v>
      </c>
      <c r="R172" s="13">
        <v>1.2</v>
      </c>
      <c r="S172" s="8">
        <f t="shared" si="8"/>
        <v>1.1499999999999999</v>
      </c>
      <c r="T172">
        <v>8.4</v>
      </c>
      <c r="U172">
        <v>8.4</v>
      </c>
      <c r="Z172" s="10" t="s">
        <v>588</v>
      </c>
      <c r="AA172">
        <v>5</v>
      </c>
      <c r="AB172">
        <v>0.05</v>
      </c>
      <c r="AC172">
        <f t="shared" si="9"/>
        <v>0.05</v>
      </c>
      <c r="AD172" t="s">
        <v>28</v>
      </c>
      <c r="AE172" t="s">
        <v>138</v>
      </c>
      <c r="AF172" t="str">
        <f t="shared" si="10"/>
        <v>clsc</v>
      </c>
      <c r="AG172" s="30" t="s">
        <v>9</v>
      </c>
      <c r="AJ172">
        <v>8.4</v>
      </c>
      <c r="AK172" s="36">
        <v>0.9900000000000001</v>
      </c>
      <c r="AM172">
        <v>0.99</v>
      </c>
    </row>
    <row r="173" spans="1:39">
      <c r="A173" t="s">
        <v>427</v>
      </c>
      <c r="B173" s="33">
        <v>4</v>
      </c>
      <c r="C173" s="33" t="s">
        <v>772</v>
      </c>
      <c r="D173" t="s">
        <v>69</v>
      </c>
      <c r="E173">
        <f t="shared" si="11"/>
        <v>1</v>
      </c>
      <c r="F173">
        <v>23.1</v>
      </c>
      <c r="P173" t="s">
        <v>26</v>
      </c>
      <c r="Q173" s="13">
        <v>0.8</v>
      </c>
      <c r="R173" s="13">
        <v>0.9</v>
      </c>
      <c r="S173" s="8">
        <f t="shared" si="8"/>
        <v>0.85000000000000009</v>
      </c>
      <c r="T173">
        <v>10</v>
      </c>
      <c r="U173">
        <v>10</v>
      </c>
      <c r="Z173" s="10" t="s">
        <v>588</v>
      </c>
      <c r="AA173">
        <v>5</v>
      </c>
      <c r="AB173">
        <v>0.05</v>
      </c>
      <c r="AC173">
        <f t="shared" si="9"/>
        <v>0.05</v>
      </c>
      <c r="AD173" t="s">
        <v>28</v>
      </c>
      <c r="AE173" t="s">
        <v>138</v>
      </c>
      <c r="AF173" t="str">
        <f t="shared" si="10"/>
        <v>clsc</v>
      </c>
      <c r="AG173" s="30" t="s">
        <v>9</v>
      </c>
      <c r="AH173">
        <v>0.99</v>
      </c>
      <c r="AK173" s="36">
        <v>9.9000000000000005E-2</v>
      </c>
      <c r="AL173">
        <v>0.99</v>
      </c>
    </row>
    <row r="174" spans="1:39">
      <c r="A174" t="s">
        <v>427</v>
      </c>
      <c r="B174" s="33">
        <v>4</v>
      </c>
      <c r="C174" s="33" t="s">
        <v>773</v>
      </c>
      <c r="D174" t="s">
        <v>69</v>
      </c>
      <c r="E174">
        <f t="shared" si="11"/>
        <v>2</v>
      </c>
      <c r="F174">
        <v>31.7</v>
      </c>
      <c r="G174">
        <v>18.5</v>
      </c>
      <c r="P174" t="s">
        <v>25</v>
      </c>
      <c r="Q174" s="13">
        <v>1.1000000000000001</v>
      </c>
      <c r="R174" s="13">
        <v>1.2</v>
      </c>
      <c r="S174" s="8">
        <f t="shared" si="8"/>
        <v>1.1499999999999999</v>
      </c>
      <c r="T174">
        <v>9.4</v>
      </c>
      <c r="U174">
        <v>9.4</v>
      </c>
      <c r="Z174" s="10" t="s">
        <v>588</v>
      </c>
      <c r="AA174">
        <v>10</v>
      </c>
      <c r="AB174">
        <v>0.1</v>
      </c>
      <c r="AC174">
        <f t="shared" si="9"/>
        <v>0.1</v>
      </c>
      <c r="AD174" t="s">
        <v>27</v>
      </c>
      <c r="AE174" t="s">
        <v>135</v>
      </c>
      <c r="AF174" t="str">
        <f t="shared" si="10"/>
        <v>esc</v>
      </c>
      <c r="AG174" s="30" t="s">
        <v>9</v>
      </c>
      <c r="AJ174">
        <v>9.4</v>
      </c>
      <c r="AK174" s="36">
        <v>0.9900000000000001</v>
      </c>
    </row>
    <row r="175" spans="1:39">
      <c r="A175" t="s">
        <v>427</v>
      </c>
      <c r="B175" s="33">
        <v>4</v>
      </c>
      <c r="C175" s="33" t="s">
        <v>774</v>
      </c>
      <c r="D175" t="s">
        <v>429</v>
      </c>
      <c r="E175">
        <f t="shared" si="11"/>
        <v>1</v>
      </c>
      <c r="F175">
        <v>30.4</v>
      </c>
      <c r="P175" t="s">
        <v>26</v>
      </c>
      <c r="Q175" s="13">
        <v>0.9</v>
      </c>
      <c r="R175" s="13">
        <v>0.7</v>
      </c>
      <c r="S175" s="8">
        <f t="shared" si="8"/>
        <v>0.8</v>
      </c>
      <c r="T175">
        <v>7.4</v>
      </c>
      <c r="U175">
        <v>7.4</v>
      </c>
      <c r="Z175" s="10" t="s">
        <v>588</v>
      </c>
      <c r="AA175">
        <v>5</v>
      </c>
      <c r="AB175">
        <v>0.05</v>
      </c>
      <c r="AC175">
        <f t="shared" si="9"/>
        <v>0.05</v>
      </c>
      <c r="AD175" t="s">
        <v>27</v>
      </c>
      <c r="AE175" t="s">
        <v>135</v>
      </c>
      <c r="AF175" t="str">
        <f t="shared" si="10"/>
        <v>esc</v>
      </c>
      <c r="AG175" s="30" t="s">
        <v>9</v>
      </c>
      <c r="AJ175">
        <v>7.4</v>
      </c>
      <c r="AK175" s="36">
        <v>0.9900000000000001</v>
      </c>
    </row>
    <row r="176" spans="1:39">
      <c r="A176" t="s">
        <v>427</v>
      </c>
      <c r="B176" s="33">
        <v>4</v>
      </c>
      <c r="C176" s="33" t="s">
        <v>775</v>
      </c>
      <c r="D176" t="s">
        <v>40</v>
      </c>
      <c r="E176">
        <f t="shared" si="11"/>
        <v>2</v>
      </c>
      <c r="F176">
        <v>36.4</v>
      </c>
      <c r="G176">
        <v>17.899999999999999</v>
      </c>
      <c r="P176" t="s">
        <v>25</v>
      </c>
      <c r="Q176" s="13">
        <v>1.4</v>
      </c>
      <c r="R176" s="13">
        <v>1.2</v>
      </c>
      <c r="S176" s="8">
        <f t="shared" si="8"/>
        <v>1.2999999999999998</v>
      </c>
      <c r="T176">
        <v>11.8</v>
      </c>
      <c r="U176">
        <v>10.8</v>
      </c>
      <c r="Z176" s="10" t="s">
        <v>588</v>
      </c>
      <c r="AA176">
        <v>60</v>
      </c>
      <c r="AB176">
        <v>0.6</v>
      </c>
      <c r="AC176">
        <f t="shared" si="9"/>
        <v>0.6</v>
      </c>
      <c r="AD176" t="s">
        <v>27</v>
      </c>
      <c r="AE176" t="s">
        <v>135</v>
      </c>
      <c r="AF176" t="str">
        <f t="shared" si="10"/>
        <v>esc</v>
      </c>
      <c r="AG176" s="30" t="s">
        <v>9</v>
      </c>
      <c r="AJ176">
        <v>10.8</v>
      </c>
      <c r="AK176" s="36">
        <v>0.90610169491525439</v>
      </c>
    </row>
    <row r="177" spans="1:39">
      <c r="A177" t="s">
        <v>427</v>
      </c>
      <c r="B177" s="33">
        <v>4</v>
      </c>
      <c r="C177" s="33" t="s">
        <v>776</v>
      </c>
      <c r="D177" t="s">
        <v>69</v>
      </c>
      <c r="E177">
        <f t="shared" si="11"/>
        <v>1</v>
      </c>
      <c r="F177">
        <v>64.7</v>
      </c>
      <c r="P177" t="s">
        <v>26</v>
      </c>
      <c r="Q177" s="13">
        <v>1.4</v>
      </c>
      <c r="R177" s="13">
        <v>1.1000000000000001</v>
      </c>
      <c r="S177" s="8">
        <f t="shared" si="8"/>
        <v>1.25</v>
      </c>
      <c r="T177">
        <v>15.2</v>
      </c>
      <c r="U177">
        <v>15.2</v>
      </c>
      <c r="Z177" s="10" t="s">
        <v>588</v>
      </c>
      <c r="AA177">
        <v>15</v>
      </c>
      <c r="AB177">
        <v>0.15</v>
      </c>
      <c r="AC177">
        <f t="shared" si="9"/>
        <v>0.15</v>
      </c>
      <c r="AD177" t="s">
        <v>27</v>
      </c>
      <c r="AE177" t="s">
        <v>135</v>
      </c>
      <c r="AF177" t="str">
        <f t="shared" si="10"/>
        <v>esc</v>
      </c>
      <c r="AG177" s="30" t="s">
        <v>9</v>
      </c>
      <c r="AJ177">
        <v>15.2</v>
      </c>
      <c r="AK177" s="36">
        <v>0.9900000000000001</v>
      </c>
    </row>
    <row r="178" spans="1:39">
      <c r="A178" t="s">
        <v>427</v>
      </c>
      <c r="B178" s="33">
        <v>4</v>
      </c>
      <c r="C178" s="33" t="s">
        <v>777</v>
      </c>
      <c r="D178" t="s">
        <v>69</v>
      </c>
      <c r="E178">
        <f t="shared" si="11"/>
        <v>2</v>
      </c>
      <c r="F178">
        <v>50.2</v>
      </c>
      <c r="G178">
        <v>11.3</v>
      </c>
      <c r="H178">
        <v>14.9</v>
      </c>
      <c r="P178" t="s">
        <v>25</v>
      </c>
      <c r="Q178" s="13">
        <v>2</v>
      </c>
      <c r="R178" s="13">
        <v>0.01</v>
      </c>
      <c r="S178" s="8">
        <f t="shared" si="8"/>
        <v>1.0049999999999999</v>
      </c>
      <c r="T178">
        <v>11.4</v>
      </c>
      <c r="U178">
        <v>10.4</v>
      </c>
      <c r="Z178" s="10" t="s">
        <v>588</v>
      </c>
      <c r="AA178">
        <v>65</v>
      </c>
      <c r="AB178">
        <v>0.65</v>
      </c>
      <c r="AC178">
        <f t="shared" si="9"/>
        <v>0.65</v>
      </c>
      <c r="AD178" t="s">
        <v>28</v>
      </c>
      <c r="AE178" t="s">
        <v>138</v>
      </c>
      <c r="AF178" t="str">
        <f t="shared" si="10"/>
        <v>clsc</v>
      </c>
      <c r="AG178" s="30" t="s">
        <v>9</v>
      </c>
      <c r="AH178">
        <v>2</v>
      </c>
      <c r="AK178" s="36">
        <v>0.17368421052631577</v>
      </c>
      <c r="AL178">
        <v>0.99</v>
      </c>
      <c r="AM178">
        <v>17</v>
      </c>
    </row>
    <row r="179" spans="1:39">
      <c r="A179" t="s">
        <v>427</v>
      </c>
      <c r="B179" s="33">
        <v>4</v>
      </c>
      <c r="C179" s="33" t="s">
        <v>778</v>
      </c>
      <c r="D179" t="s">
        <v>429</v>
      </c>
      <c r="E179">
        <f t="shared" si="11"/>
        <v>1</v>
      </c>
      <c r="F179">
        <v>32</v>
      </c>
      <c r="P179" t="s">
        <v>26</v>
      </c>
      <c r="Q179" s="13">
        <v>3.1</v>
      </c>
      <c r="R179" s="13">
        <v>3.4</v>
      </c>
      <c r="S179" s="8">
        <f t="shared" si="8"/>
        <v>3.25</v>
      </c>
      <c r="T179">
        <v>8</v>
      </c>
      <c r="U179">
        <v>8</v>
      </c>
      <c r="Z179" s="10" t="s">
        <v>588</v>
      </c>
      <c r="AA179">
        <v>10</v>
      </c>
      <c r="AB179">
        <v>0.1</v>
      </c>
      <c r="AC179">
        <f t="shared" si="9"/>
        <v>0.1</v>
      </c>
      <c r="AD179" t="s">
        <v>27</v>
      </c>
      <c r="AE179" t="s">
        <v>135</v>
      </c>
      <c r="AF179" t="str">
        <f t="shared" si="10"/>
        <v>esc</v>
      </c>
      <c r="AG179" s="30" t="s">
        <v>9</v>
      </c>
      <c r="AJ179">
        <v>8</v>
      </c>
      <c r="AK179" s="36">
        <v>0.9900000000000001</v>
      </c>
    </row>
    <row r="180" spans="1:39">
      <c r="A180" t="s">
        <v>427</v>
      </c>
      <c r="B180" s="33">
        <v>4</v>
      </c>
      <c r="C180" s="33" t="s">
        <v>779</v>
      </c>
      <c r="D180" t="s">
        <v>429</v>
      </c>
      <c r="E180">
        <f t="shared" si="11"/>
        <v>1</v>
      </c>
      <c r="F180">
        <v>26.6</v>
      </c>
      <c r="P180" t="s">
        <v>26</v>
      </c>
      <c r="Q180" s="13">
        <v>2.5</v>
      </c>
      <c r="R180" s="13">
        <v>2.9</v>
      </c>
      <c r="S180" s="8">
        <f t="shared" si="8"/>
        <v>2.7</v>
      </c>
      <c r="T180">
        <v>8</v>
      </c>
      <c r="U180">
        <v>8</v>
      </c>
      <c r="Z180" s="10" t="s">
        <v>588</v>
      </c>
      <c r="AA180">
        <v>5</v>
      </c>
      <c r="AB180">
        <v>0.05</v>
      </c>
      <c r="AC180">
        <f t="shared" si="9"/>
        <v>0.05</v>
      </c>
      <c r="AD180" t="s">
        <v>27</v>
      </c>
      <c r="AE180" t="s">
        <v>135</v>
      </c>
      <c r="AF180" t="str">
        <f t="shared" si="10"/>
        <v>esc</v>
      </c>
      <c r="AG180" s="30" t="s">
        <v>9</v>
      </c>
      <c r="AJ180">
        <v>8</v>
      </c>
      <c r="AK180" s="36">
        <v>0.9900000000000001</v>
      </c>
    </row>
    <row r="181" spans="1:39">
      <c r="A181" t="s">
        <v>427</v>
      </c>
      <c r="B181" s="33">
        <v>4</v>
      </c>
      <c r="C181" s="33" t="s">
        <v>780</v>
      </c>
      <c r="D181" t="s">
        <v>69</v>
      </c>
      <c r="E181">
        <f t="shared" si="11"/>
        <v>2</v>
      </c>
      <c r="F181">
        <v>28.7</v>
      </c>
      <c r="G181">
        <v>12.2</v>
      </c>
      <c r="P181" t="s">
        <v>25</v>
      </c>
      <c r="Q181" s="13">
        <v>0.99</v>
      </c>
      <c r="R181" s="13">
        <v>0.8</v>
      </c>
      <c r="S181" s="8">
        <f t="shared" si="8"/>
        <v>0.89500000000000002</v>
      </c>
      <c r="T181">
        <v>10.199999999999999</v>
      </c>
      <c r="U181">
        <v>10.199999999999999</v>
      </c>
      <c r="Z181" s="10" t="s">
        <v>588</v>
      </c>
      <c r="AA181">
        <v>5</v>
      </c>
      <c r="AB181">
        <v>0.05</v>
      </c>
      <c r="AC181">
        <f t="shared" si="9"/>
        <v>0.05</v>
      </c>
      <c r="AD181" t="s">
        <v>28</v>
      </c>
      <c r="AE181" t="s">
        <v>138</v>
      </c>
      <c r="AF181" t="str">
        <f t="shared" si="10"/>
        <v>clsc</v>
      </c>
      <c r="AG181" s="30" t="s">
        <v>9</v>
      </c>
      <c r="AJ181">
        <v>10.199999999999999</v>
      </c>
      <c r="AK181" s="36">
        <v>0.9900000000000001</v>
      </c>
      <c r="AM181">
        <v>0.99</v>
      </c>
    </row>
    <row r="182" spans="1:39">
      <c r="A182" t="s">
        <v>427</v>
      </c>
      <c r="B182" s="33">
        <v>3</v>
      </c>
      <c r="C182" s="33" t="s">
        <v>781</v>
      </c>
      <c r="D182" t="s">
        <v>429</v>
      </c>
      <c r="E182">
        <f t="shared" si="11"/>
        <v>1</v>
      </c>
      <c r="F182">
        <v>13.2</v>
      </c>
      <c r="P182" t="s">
        <v>26</v>
      </c>
      <c r="Q182" s="13">
        <v>2.7</v>
      </c>
      <c r="R182" s="13">
        <v>2.6</v>
      </c>
      <c r="S182" s="8">
        <f t="shared" si="8"/>
        <v>2.6500000000000004</v>
      </c>
      <c r="T182">
        <v>5.5</v>
      </c>
      <c r="U182">
        <v>5.5</v>
      </c>
      <c r="Z182" s="10" t="s">
        <v>588</v>
      </c>
      <c r="AA182">
        <v>5</v>
      </c>
      <c r="AB182">
        <v>0.05</v>
      </c>
      <c r="AC182">
        <f t="shared" si="9"/>
        <v>0.05</v>
      </c>
      <c r="AD182" t="s">
        <v>28</v>
      </c>
      <c r="AE182" t="s">
        <v>138</v>
      </c>
      <c r="AF182" t="str">
        <f t="shared" si="10"/>
        <v>clsc</v>
      </c>
      <c r="AG182" s="30" t="s">
        <v>9</v>
      </c>
      <c r="AH182">
        <v>0.5</v>
      </c>
      <c r="AK182" s="36">
        <v>9.0000000000000011E-2</v>
      </c>
      <c r="AL182">
        <v>3</v>
      </c>
      <c r="AM182">
        <v>2</v>
      </c>
    </row>
    <row r="183" spans="1:39">
      <c r="A183" t="s">
        <v>427</v>
      </c>
      <c r="B183" s="33">
        <v>3</v>
      </c>
      <c r="C183" s="33" t="s">
        <v>782</v>
      </c>
      <c r="D183" t="s">
        <v>429</v>
      </c>
      <c r="E183">
        <f t="shared" si="11"/>
        <v>1</v>
      </c>
      <c r="F183">
        <v>15.7</v>
      </c>
      <c r="P183" t="s">
        <v>26</v>
      </c>
      <c r="Q183" s="13">
        <v>3.5</v>
      </c>
      <c r="R183" s="13">
        <v>3.1</v>
      </c>
      <c r="S183" s="8">
        <f t="shared" si="8"/>
        <v>3.3</v>
      </c>
      <c r="T183">
        <v>6.5</v>
      </c>
      <c r="U183">
        <v>6.5</v>
      </c>
      <c r="Z183" s="10" t="s">
        <v>588</v>
      </c>
      <c r="AA183">
        <v>10</v>
      </c>
      <c r="AB183">
        <v>0.1</v>
      </c>
      <c r="AC183">
        <f t="shared" si="9"/>
        <v>0.1</v>
      </c>
      <c r="AD183" t="s">
        <v>27</v>
      </c>
      <c r="AE183" t="s">
        <v>135</v>
      </c>
      <c r="AF183" t="str">
        <f t="shared" si="10"/>
        <v>esc</v>
      </c>
      <c r="AG183" s="30" t="s">
        <v>9</v>
      </c>
      <c r="AJ183">
        <v>6.5</v>
      </c>
      <c r="AK183" s="36">
        <v>0.9900000000000001</v>
      </c>
    </row>
    <row r="184" spans="1:39">
      <c r="A184" t="s">
        <v>427</v>
      </c>
      <c r="B184" s="33">
        <v>3</v>
      </c>
      <c r="C184" s="33" t="s">
        <v>783</v>
      </c>
      <c r="D184" t="s">
        <v>169</v>
      </c>
      <c r="E184">
        <f t="shared" si="11"/>
        <v>1</v>
      </c>
      <c r="F184">
        <v>17.2</v>
      </c>
      <c r="P184" t="s">
        <v>26</v>
      </c>
      <c r="Q184" s="13">
        <v>2.9</v>
      </c>
      <c r="R184" s="13">
        <v>2.2000000000000002</v>
      </c>
      <c r="S184" s="8">
        <f t="shared" si="8"/>
        <v>2.5499999999999998</v>
      </c>
      <c r="T184">
        <v>7</v>
      </c>
      <c r="U184">
        <v>7</v>
      </c>
      <c r="Z184" s="10" t="s">
        <v>588</v>
      </c>
      <c r="AA184">
        <v>5</v>
      </c>
      <c r="AB184">
        <v>0.05</v>
      </c>
      <c r="AC184">
        <f t="shared" si="9"/>
        <v>0.05</v>
      </c>
      <c r="AD184" t="s">
        <v>28</v>
      </c>
      <c r="AE184" t="s">
        <v>138</v>
      </c>
      <c r="AF184" t="str">
        <f t="shared" si="10"/>
        <v>clsc</v>
      </c>
      <c r="AG184" s="30" t="s">
        <v>9</v>
      </c>
      <c r="AJ184">
        <v>7</v>
      </c>
      <c r="AK184" s="36">
        <v>0.9900000000000001</v>
      </c>
      <c r="AM184">
        <v>12</v>
      </c>
    </row>
    <row r="185" spans="1:39">
      <c r="A185" t="s">
        <v>446</v>
      </c>
      <c r="B185" s="33">
        <v>4</v>
      </c>
      <c r="C185" s="33" t="s">
        <v>784</v>
      </c>
      <c r="D185" t="s">
        <v>451</v>
      </c>
      <c r="E185">
        <f t="shared" si="11"/>
        <v>1</v>
      </c>
      <c r="F185">
        <v>53.9</v>
      </c>
      <c r="P185" t="s">
        <v>26</v>
      </c>
      <c r="Q185" s="13">
        <v>0.99</v>
      </c>
      <c r="R185" s="13">
        <v>1.1000000000000001</v>
      </c>
      <c r="S185" s="8">
        <f t="shared" si="8"/>
        <v>1.0449999999999999</v>
      </c>
      <c r="T185">
        <v>16.5</v>
      </c>
      <c r="U185">
        <v>8.5</v>
      </c>
      <c r="Y185" t="s">
        <v>9</v>
      </c>
      <c r="Z185" s="10" t="s">
        <v>9</v>
      </c>
      <c r="AA185">
        <v>70</v>
      </c>
      <c r="AB185">
        <v>0.70000000000000007</v>
      </c>
      <c r="AC185">
        <f t="shared" si="9"/>
        <v>0.70000000000000007</v>
      </c>
      <c r="AD185" t="s">
        <v>27</v>
      </c>
      <c r="AE185" t="s">
        <v>135</v>
      </c>
      <c r="AF185" t="str">
        <f t="shared" si="10"/>
        <v>esc</v>
      </c>
      <c r="AG185" s="30" t="s">
        <v>9</v>
      </c>
      <c r="AH185">
        <v>6</v>
      </c>
      <c r="AI185">
        <v>6.5</v>
      </c>
      <c r="AK185" s="36">
        <v>0.39</v>
      </c>
    </row>
    <row r="186" spans="1:39">
      <c r="A186" t="s">
        <v>446</v>
      </c>
      <c r="B186" s="33">
        <v>4</v>
      </c>
      <c r="C186" s="33" t="s">
        <v>785</v>
      </c>
      <c r="D186" t="s">
        <v>40</v>
      </c>
      <c r="E186">
        <f t="shared" si="11"/>
        <v>1</v>
      </c>
      <c r="F186">
        <v>38.299999999999997</v>
      </c>
      <c r="P186" t="s">
        <v>26</v>
      </c>
      <c r="Q186" s="13">
        <v>2.5</v>
      </c>
      <c r="R186" s="13">
        <v>2.1</v>
      </c>
      <c r="S186" s="8">
        <f t="shared" si="8"/>
        <v>2.2999999999999998</v>
      </c>
      <c r="T186">
        <v>14.5</v>
      </c>
      <c r="U186">
        <v>7.5</v>
      </c>
      <c r="Y186" t="s">
        <v>9</v>
      </c>
      <c r="Z186" s="10" t="s">
        <v>9</v>
      </c>
      <c r="AA186">
        <v>75</v>
      </c>
      <c r="AB186">
        <v>0.75</v>
      </c>
      <c r="AC186">
        <f t="shared" si="9"/>
        <v>0.75</v>
      </c>
      <c r="AD186" t="s">
        <v>28</v>
      </c>
      <c r="AE186" t="s">
        <v>137</v>
      </c>
      <c r="AF186" t="str">
        <f t="shared" si="10"/>
        <v>cls</v>
      </c>
      <c r="AG186" s="30" t="s">
        <v>540</v>
      </c>
      <c r="AH186">
        <v>6</v>
      </c>
      <c r="AI186">
        <v>5</v>
      </c>
      <c r="AK186" s="36">
        <v>0.40965517241379312</v>
      </c>
      <c r="AL186">
        <v>5</v>
      </c>
    </row>
    <row r="187" spans="1:39">
      <c r="A187" t="s">
        <v>446</v>
      </c>
      <c r="B187" s="33">
        <v>4</v>
      </c>
      <c r="C187" s="33" t="s">
        <v>786</v>
      </c>
      <c r="D187" t="s">
        <v>40</v>
      </c>
      <c r="E187">
        <f t="shared" si="11"/>
        <v>1</v>
      </c>
      <c r="F187">
        <v>26.9</v>
      </c>
      <c r="P187" t="s">
        <v>26</v>
      </c>
      <c r="Q187" s="13">
        <v>2.5</v>
      </c>
      <c r="R187" s="13">
        <v>1.9</v>
      </c>
      <c r="S187" s="8">
        <f t="shared" si="8"/>
        <v>2.2000000000000002</v>
      </c>
      <c r="T187">
        <v>15</v>
      </c>
      <c r="U187">
        <v>7.2</v>
      </c>
      <c r="Y187" t="s">
        <v>9</v>
      </c>
      <c r="Z187" s="10" t="s">
        <v>9</v>
      </c>
      <c r="AA187">
        <v>70</v>
      </c>
      <c r="AB187">
        <v>0.70000000000000007</v>
      </c>
      <c r="AC187">
        <f t="shared" si="9"/>
        <v>0.70000000000000007</v>
      </c>
      <c r="AD187" t="s">
        <v>28</v>
      </c>
      <c r="AE187" t="s">
        <v>137</v>
      </c>
      <c r="AF187" t="str">
        <f t="shared" si="10"/>
        <v>cls</v>
      </c>
      <c r="AG187" s="30" t="s">
        <v>540</v>
      </c>
      <c r="AH187">
        <v>8</v>
      </c>
      <c r="AI187">
        <v>3.2</v>
      </c>
      <c r="AK187" s="36">
        <v>0.52800000000000002</v>
      </c>
      <c r="AL187">
        <v>0.99</v>
      </c>
      <c r="AM187">
        <v>3</v>
      </c>
    </row>
    <row r="188" spans="1:39">
      <c r="A188" t="s">
        <v>446</v>
      </c>
      <c r="B188" s="33">
        <v>4</v>
      </c>
      <c r="C188" s="33" t="s">
        <v>787</v>
      </c>
      <c r="D188" t="s">
        <v>169</v>
      </c>
      <c r="E188">
        <f t="shared" si="11"/>
        <v>1</v>
      </c>
      <c r="F188">
        <v>30.8</v>
      </c>
      <c r="P188" t="s">
        <v>26</v>
      </c>
      <c r="Q188" s="13">
        <v>1.3</v>
      </c>
      <c r="R188" s="13">
        <v>1.5</v>
      </c>
      <c r="S188" s="8">
        <f t="shared" si="8"/>
        <v>1.4</v>
      </c>
      <c r="T188">
        <v>11.5</v>
      </c>
      <c r="U188">
        <v>10.8</v>
      </c>
      <c r="Y188" t="s">
        <v>9</v>
      </c>
      <c r="Z188" s="10" t="s">
        <v>9</v>
      </c>
      <c r="AA188">
        <v>70</v>
      </c>
      <c r="AB188">
        <v>0.70000000000000007</v>
      </c>
      <c r="AC188">
        <f t="shared" si="9"/>
        <v>0.70000000000000007</v>
      </c>
      <c r="AD188" t="s">
        <v>27</v>
      </c>
      <c r="AE188" t="s">
        <v>47</v>
      </c>
      <c r="AF188" t="str">
        <f t="shared" si="10"/>
        <v>es</v>
      </c>
      <c r="AG188" s="30" t="s">
        <v>540</v>
      </c>
      <c r="AI188">
        <v>9.8000000000000007</v>
      </c>
      <c r="AJ188">
        <v>10.8</v>
      </c>
      <c r="AK188" s="36">
        <v>0.92973913043478273</v>
      </c>
    </row>
    <row r="189" spans="1:39">
      <c r="A189" t="s">
        <v>446</v>
      </c>
      <c r="B189" s="33">
        <v>4</v>
      </c>
      <c r="C189" s="33" t="s">
        <v>788</v>
      </c>
      <c r="D189" t="s">
        <v>451</v>
      </c>
      <c r="E189">
        <f t="shared" si="11"/>
        <v>1</v>
      </c>
      <c r="F189">
        <v>31.9</v>
      </c>
      <c r="P189" t="s">
        <v>26</v>
      </c>
      <c r="Q189" s="13">
        <v>0.99</v>
      </c>
      <c r="R189" s="13">
        <v>1.1000000000000001</v>
      </c>
      <c r="S189" s="8">
        <f t="shared" si="8"/>
        <v>1.0449999999999999</v>
      </c>
      <c r="T189">
        <v>14.4</v>
      </c>
      <c r="U189">
        <v>9.4</v>
      </c>
      <c r="Y189" t="s">
        <v>9</v>
      </c>
      <c r="Z189" s="10" t="s">
        <v>9</v>
      </c>
      <c r="AA189">
        <v>70</v>
      </c>
      <c r="AB189">
        <v>0.70000000000000007</v>
      </c>
      <c r="AC189">
        <f t="shared" si="9"/>
        <v>0.70000000000000007</v>
      </c>
      <c r="AD189" t="s">
        <v>28</v>
      </c>
      <c r="AE189" t="s">
        <v>137</v>
      </c>
      <c r="AF189" t="str">
        <f t="shared" si="10"/>
        <v>cls</v>
      </c>
      <c r="AG189" s="30" t="s">
        <v>540</v>
      </c>
      <c r="AH189">
        <v>2</v>
      </c>
      <c r="AK189" s="36">
        <v>0.13750000000000001</v>
      </c>
      <c r="AL189">
        <v>8</v>
      </c>
    </row>
    <row r="190" spans="1:39">
      <c r="A190" t="s">
        <v>446</v>
      </c>
      <c r="B190" s="33">
        <v>4</v>
      </c>
      <c r="C190" s="33" t="s">
        <v>789</v>
      </c>
      <c r="D190" t="s">
        <v>169</v>
      </c>
      <c r="E190">
        <f t="shared" si="11"/>
        <v>2</v>
      </c>
      <c r="F190">
        <v>23.9</v>
      </c>
      <c r="G190">
        <v>12.1</v>
      </c>
      <c r="P190" t="s">
        <v>26</v>
      </c>
      <c r="Q190" s="13">
        <v>1.6</v>
      </c>
      <c r="R190" s="13">
        <v>2.2000000000000002</v>
      </c>
      <c r="S190" s="8">
        <f t="shared" si="8"/>
        <v>1.9000000000000001</v>
      </c>
      <c r="T190">
        <v>7.8</v>
      </c>
      <c r="U190">
        <v>6.3</v>
      </c>
      <c r="Y190" t="s">
        <v>9</v>
      </c>
      <c r="Z190" s="10" t="s">
        <v>9</v>
      </c>
      <c r="AA190">
        <v>70</v>
      </c>
      <c r="AB190">
        <v>0.70000000000000007</v>
      </c>
      <c r="AC190">
        <f t="shared" si="9"/>
        <v>0.70000000000000007</v>
      </c>
      <c r="AD190" t="s">
        <v>28</v>
      </c>
      <c r="AE190" t="s">
        <v>137</v>
      </c>
      <c r="AF190" t="str">
        <f t="shared" si="10"/>
        <v>cls</v>
      </c>
      <c r="AG190" s="30" t="s">
        <v>540</v>
      </c>
      <c r="AH190">
        <v>2.5</v>
      </c>
      <c r="AK190" s="36">
        <v>0.31730769230769235</v>
      </c>
      <c r="AL190">
        <v>2</v>
      </c>
      <c r="AM190">
        <v>2</v>
      </c>
    </row>
    <row r="191" spans="1:39">
      <c r="A191" t="s">
        <v>446</v>
      </c>
      <c r="B191" s="33">
        <v>3</v>
      </c>
      <c r="C191" s="33" t="s">
        <v>790</v>
      </c>
      <c r="D191" t="s">
        <v>169</v>
      </c>
      <c r="E191">
        <f t="shared" si="11"/>
        <v>2</v>
      </c>
      <c r="F191">
        <v>14.5</v>
      </c>
      <c r="G191">
        <v>11.8</v>
      </c>
      <c r="H191">
        <v>19.7</v>
      </c>
      <c r="P191" t="s">
        <v>25</v>
      </c>
      <c r="Q191" s="13">
        <v>1.9</v>
      </c>
      <c r="R191" s="13">
        <v>2.1</v>
      </c>
      <c r="S191" s="8">
        <f t="shared" si="8"/>
        <v>2</v>
      </c>
      <c r="T191">
        <v>10</v>
      </c>
      <c r="U191">
        <v>8</v>
      </c>
      <c r="Y191" t="s">
        <v>9</v>
      </c>
      <c r="Z191" s="10" t="s">
        <v>9</v>
      </c>
      <c r="AA191">
        <v>70</v>
      </c>
      <c r="AB191">
        <v>0.70000000000000007</v>
      </c>
      <c r="AC191">
        <f t="shared" si="9"/>
        <v>0.70000000000000007</v>
      </c>
      <c r="AD191" t="s">
        <v>28</v>
      </c>
      <c r="AE191" t="s">
        <v>137</v>
      </c>
      <c r="AF191" t="str">
        <f t="shared" si="10"/>
        <v>cls</v>
      </c>
      <c r="AG191" s="30" t="s">
        <v>540</v>
      </c>
      <c r="AH191">
        <v>2</v>
      </c>
      <c r="AK191" s="36">
        <v>0.19800000000000001</v>
      </c>
      <c r="AL191">
        <v>3</v>
      </c>
      <c r="AM191">
        <v>0.99</v>
      </c>
    </row>
    <row r="192" spans="1:39">
      <c r="A192" t="s">
        <v>446</v>
      </c>
      <c r="B192" s="33">
        <v>3</v>
      </c>
      <c r="C192" s="33" t="s">
        <v>791</v>
      </c>
      <c r="D192" t="s">
        <v>169</v>
      </c>
      <c r="E192">
        <f t="shared" si="11"/>
        <v>1</v>
      </c>
      <c r="F192">
        <v>11.2</v>
      </c>
      <c r="P192" t="s">
        <v>25</v>
      </c>
      <c r="Q192" s="13">
        <v>0.99</v>
      </c>
      <c r="R192" s="13">
        <v>2.2000000000000002</v>
      </c>
      <c r="S192" s="8">
        <f t="shared" si="8"/>
        <v>1.5950000000000002</v>
      </c>
      <c r="T192">
        <v>7.6</v>
      </c>
      <c r="U192">
        <v>6.6</v>
      </c>
      <c r="Y192" t="s">
        <v>9</v>
      </c>
      <c r="Z192" s="10" t="s">
        <v>9</v>
      </c>
      <c r="AA192">
        <v>70</v>
      </c>
      <c r="AB192">
        <v>0.70000000000000007</v>
      </c>
      <c r="AC192">
        <f t="shared" si="9"/>
        <v>0.70000000000000007</v>
      </c>
      <c r="AD192" t="s">
        <v>28</v>
      </c>
      <c r="AE192" t="s">
        <v>137</v>
      </c>
      <c r="AF192" t="str">
        <f t="shared" si="10"/>
        <v>cls</v>
      </c>
      <c r="AG192" s="30" t="s">
        <v>540</v>
      </c>
      <c r="AH192">
        <v>4</v>
      </c>
      <c r="AK192" s="36">
        <v>0.52105263157894732</v>
      </c>
      <c r="AL192">
        <v>0.99</v>
      </c>
      <c r="AM192">
        <v>2</v>
      </c>
    </row>
    <row r="193" spans="1:39">
      <c r="A193" t="s">
        <v>446</v>
      </c>
      <c r="B193" s="33">
        <v>3</v>
      </c>
      <c r="C193" s="33" t="s">
        <v>792</v>
      </c>
      <c r="D193" t="s">
        <v>169</v>
      </c>
      <c r="E193">
        <f t="shared" si="11"/>
        <v>1</v>
      </c>
      <c r="F193">
        <v>10.6</v>
      </c>
      <c r="P193" t="s">
        <v>26</v>
      </c>
      <c r="Q193" s="13">
        <v>1.8</v>
      </c>
      <c r="R193" s="13">
        <v>1.4</v>
      </c>
      <c r="S193" s="8">
        <f t="shared" si="8"/>
        <v>1.6</v>
      </c>
      <c r="T193">
        <v>6</v>
      </c>
      <c r="U193">
        <v>6</v>
      </c>
      <c r="Y193" t="s">
        <v>9</v>
      </c>
      <c r="Z193" s="10" t="s">
        <v>9</v>
      </c>
      <c r="AA193">
        <v>80</v>
      </c>
      <c r="AB193">
        <v>0.8</v>
      </c>
      <c r="AC193">
        <f t="shared" si="9"/>
        <v>0.8</v>
      </c>
      <c r="AD193" t="s">
        <v>27</v>
      </c>
      <c r="AE193" t="s">
        <v>47</v>
      </c>
      <c r="AF193" t="str">
        <f t="shared" si="10"/>
        <v>es</v>
      </c>
      <c r="AG193" s="30" t="s">
        <v>540</v>
      </c>
      <c r="AI193">
        <v>2</v>
      </c>
      <c r="AJ193">
        <v>6</v>
      </c>
      <c r="AK193" s="36">
        <v>0.9900000000000001</v>
      </c>
    </row>
    <row r="194" spans="1:39">
      <c r="A194" t="s">
        <v>446</v>
      </c>
      <c r="B194" s="33">
        <v>3</v>
      </c>
      <c r="C194" s="33" t="s">
        <v>793</v>
      </c>
      <c r="D194" t="s">
        <v>169</v>
      </c>
      <c r="E194">
        <f t="shared" si="11"/>
        <v>1</v>
      </c>
      <c r="F194">
        <v>10.6</v>
      </c>
      <c r="P194" t="s">
        <v>26</v>
      </c>
      <c r="Q194" s="13">
        <v>1.7</v>
      </c>
      <c r="R194" s="13">
        <v>1.8</v>
      </c>
      <c r="S194" s="8">
        <f t="shared" ref="S194:S257" si="12">AVERAGE(Q194:R194)</f>
        <v>1.75</v>
      </c>
      <c r="T194">
        <v>7.2</v>
      </c>
      <c r="U194">
        <v>6.5</v>
      </c>
      <c r="Y194" t="s">
        <v>9</v>
      </c>
      <c r="Z194" s="10" t="s">
        <v>9</v>
      </c>
      <c r="AA194">
        <v>80</v>
      </c>
      <c r="AB194">
        <v>0.8</v>
      </c>
      <c r="AC194">
        <f t="shared" ref="AC194:AC257" si="13">AA194*0.01</f>
        <v>0.8</v>
      </c>
      <c r="AD194" t="s">
        <v>27</v>
      </c>
      <c r="AE194" t="s">
        <v>47</v>
      </c>
      <c r="AF194" t="str">
        <f t="shared" ref="AF194:AF257" si="14">_xlfn.CONCAT(AD194, AE194)</f>
        <v>es</v>
      </c>
      <c r="AG194" s="30" t="s">
        <v>540</v>
      </c>
      <c r="AI194">
        <v>2.5</v>
      </c>
      <c r="AJ194">
        <v>6.5</v>
      </c>
      <c r="AK194" s="36">
        <v>0.89375000000000016</v>
      </c>
    </row>
    <row r="195" spans="1:39">
      <c r="A195" t="s">
        <v>446</v>
      </c>
      <c r="B195" s="33">
        <v>3</v>
      </c>
      <c r="C195" s="33" t="s">
        <v>794</v>
      </c>
      <c r="D195" t="s">
        <v>169</v>
      </c>
      <c r="E195">
        <f t="shared" ref="E195:E258" si="15">IF(AND(F195&gt;0,G195=""),1,IF(AND(F195&gt;0,G195&gt;0),2))</f>
        <v>1</v>
      </c>
      <c r="F195">
        <v>16.7</v>
      </c>
      <c r="P195" t="s">
        <v>26</v>
      </c>
      <c r="Q195" s="13">
        <v>1.4</v>
      </c>
      <c r="R195" s="13">
        <v>1.5</v>
      </c>
      <c r="S195" s="8">
        <f t="shared" si="12"/>
        <v>1.45</v>
      </c>
      <c r="T195">
        <v>7.5</v>
      </c>
      <c r="U195">
        <v>6.5</v>
      </c>
      <c r="Y195" t="s">
        <v>9</v>
      </c>
      <c r="Z195" s="10" t="s">
        <v>9</v>
      </c>
      <c r="AA195">
        <v>70</v>
      </c>
      <c r="AB195">
        <v>0.70000000000000007</v>
      </c>
      <c r="AC195">
        <f t="shared" si="13"/>
        <v>0.70000000000000007</v>
      </c>
      <c r="AD195" t="s">
        <v>28</v>
      </c>
      <c r="AE195" t="s">
        <v>137</v>
      </c>
      <c r="AF195" t="str">
        <f t="shared" si="14"/>
        <v>cls</v>
      </c>
      <c r="AG195" s="30" t="s">
        <v>540</v>
      </c>
      <c r="AH195">
        <v>2.5</v>
      </c>
      <c r="AI195">
        <v>4.5</v>
      </c>
      <c r="AK195" s="36">
        <v>0.59400000000000008</v>
      </c>
      <c r="AL195">
        <v>5</v>
      </c>
      <c r="AM195">
        <v>2</v>
      </c>
    </row>
    <row r="196" spans="1:39">
      <c r="A196" t="s">
        <v>446</v>
      </c>
      <c r="B196" s="33">
        <v>3</v>
      </c>
      <c r="C196" s="33" t="s">
        <v>795</v>
      </c>
      <c r="D196" t="s">
        <v>169</v>
      </c>
      <c r="E196">
        <f t="shared" si="15"/>
        <v>1</v>
      </c>
      <c r="F196">
        <v>11.4</v>
      </c>
      <c r="P196" t="s">
        <v>25</v>
      </c>
      <c r="Q196" s="13">
        <v>1.7</v>
      </c>
      <c r="R196" s="13">
        <v>1.7</v>
      </c>
      <c r="S196" s="8">
        <f t="shared" si="12"/>
        <v>1.7</v>
      </c>
      <c r="T196">
        <v>8.8000000000000007</v>
      </c>
      <c r="U196">
        <v>7.8</v>
      </c>
      <c r="Y196" t="s">
        <v>9</v>
      </c>
      <c r="Z196" s="10" t="s">
        <v>9</v>
      </c>
      <c r="AA196">
        <v>70</v>
      </c>
      <c r="AB196">
        <v>0.70000000000000007</v>
      </c>
      <c r="AC196">
        <f t="shared" si="13"/>
        <v>0.70000000000000007</v>
      </c>
      <c r="AD196" t="s">
        <v>28</v>
      </c>
      <c r="AE196" t="s">
        <v>137</v>
      </c>
      <c r="AF196" t="str">
        <f t="shared" si="14"/>
        <v>cls</v>
      </c>
      <c r="AG196" s="30" t="s">
        <v>540</v>
      </c>
      <c r="AI196">
        <v>5.8</v>
      </c>
      <c r="AJ196">
        <v>7.8</v>
      </c>
      <c r="AK196" s="36">
        <v>0.87749999999999995</v>
      </c>
      <c r="AM196">
        <v>4</v>
      </c>
    </row>
    <row r="197" spans="1:39">
      <c r="A197" t="s">
        <v>446</v>
      </c>
      <c r="B197" s="33">
        <v>3</v>
      </c>
      <c r="C197" s="33" t="s">
        <v>796</v>
      </c>
      <c r="D197" t="s">
        <v>169</v>
      </c>
      <c r="E197">
        <f t="shared" si="15"/>
        <v>1</v>
      </c>
      <c r="F197">
        <v>11.2</v>
      </c>
      <c r="P197" t="s">
        <v>25</v>
      </c>
      <c r="Q197" s="13">
        <v>1.8</v>
      </c>
      <c r="R197" s="13">
        <v>1.6</v>
      </c>
      <c r="S197" s="8">
        <f t="shared" si="12"/>
        <v>1.7000000000000002</v>
      </c>
      <c r="T197">
        <v>8</v>
      </c>
      <c r="U197">
        <v>6</v>
      </c>
      <c r="Y197" t="s">
        <v>9</v>
      </c>
      <c r="Z197" s="10" t="s">
        <v>9</v>
      </c>
      <c r="AA197">
        <v>70</v>
      </c>
      <c r="AB197">
        <v>0.70000000000000007</v>
      </c>
      <c r="AC197">
        <f t="shared" si="13"/>
        <v>0.70000000000000007</v>
      </c>
      <c r="AD197" t="s">
        <v>28</v>
      </c>
      <c r="AE197" t="s">
        <v>137</v>
      </c>
      <c r="AF197" t="str">
        <f t="shared" si="14"/>
        <v>cls</v>
      </c>
      <c r="AG197" s="30" t="s">
        <v>540</v>
      </c>
      <c r="AH197">
        <v>3</v>
      </c>
      <c r="AI197">
        <v>4</v>
      </c>
      <c r="AK197" s="36">
        <v>0.49500000000000005</v>
      </c>
      <c r="AL197">
        <v>2</v>
      </c>
    </row>
    <row r="198" spans="1:39">
      <c r="A198" t="s">
        <v>446</v>
      </c>
      <c r="B198" s="33">
        <v>3</v>
      </c>
      <c r="C198" s="33" t="s">
        <v>797</v>
      </c>
      <c r="D198" t="s">
        <v>169</v>
      </c>
      <c r="E198">
        <f t="shared" si="15"/>
        <v>1</v>
      </c>
      <c r="F198">
        <v>10.1</v>
      </c>
      <c r="P198" t="s">
        <v>26</v>
      </c>
      <c r="Q198" s="13">
        <v>1.6</v>
      </c>
      <c r="R198" s="13">
        <v>1.7</v>
      </c>
      <c r="S198" s="8">
        <f t="shared" si="12"/>
        <v>1.65</v>
      </c>
      <c r="T198">
        <v>8</v>
      </c>
      <c r="U198">
        <v>6.2</v>
      </c>
      <c r="Y198" t="s">
        <v>9</v>
      </c>
      <c r="Z198" s="10" t="s">
        <v>9</v>
      </c>
      <c r="AA198">
        <v>70</v>
      </c>
      <c r="AB198">
        <v>0.70000000000000007</v>
      </c>
      <c r="AC198">
        <f t="shared" si="13"/>
        <v>0.70000000000000007</v>
      </c>
      <c r="AD198" t="s">
        <v>28</v>
      </c>
      <c r="AE198" t="s">
        <v>137</v>
      </c>
      <c r="AF198" t="str">
        <f t="shared" si="14"/>
        <v>cls</v>
      </c>
      <c r="AG198" s="30" t="s">
        <v>540</v>
      </c>
      <c r="AH198">
        <v>3.5</v>
      </c>
      <c r="AI198">
        <v>5</v>
      </c>
      <c r="AK198" s="36">
        <v>0.61875000000000002</v>
      </c>
      <c r="AL198">
        <v>3</v>
      </c>
      <c r="AM198">
        <v>2</v>
      </c>
    </row>
    <row r="199" spans="1:39">
      <c r="A199" t="s">
        <v>446</v>
      </c>
      <c r="B199" s="33">
        <v>3</v>
      </c>
      <c r="C199" s="33" t="s">
        <v>798</v>
      </c>
      <c r="D199" t="s">
        <v>169</v>
      </c>
      <c r="E199">
        <f t="shared" si="15"/>
        <v>1</v>
      </c>
      <c r="F199">
        <v>11.3</v>
      </c>
      <c r="P199" t="s">
        <v>26</v>
      </c>
      <c r="Q199" s="13">
        <v>1.5</v>
      </c>
      <c r="R199" s="13">
        <v>1.6</v>
      </c>
      <c r="S199" s="8">
        <f t="shared" si="12"/>
        <v>1.55</v>
      </c>
      <c r="T199">
        <v>8.3000000000000007</v>
      </c>
      <c r="U199">
        <v>7.8</v>
      </c>
      <c r="Y199" t="s">
        <v>9</v>
      </c>
      <c r="Z199" s="10" t="s">
        <v>9</v>
      </c>
      <c r="AA199">
        <v>70</v>
      </c>
      <c r="AB199">
        <v>0.70000000000000007</v>
      </c>
      <c r="AC199">
        <f t="shared" si="13"/>
        <v>0.70000000000000007</v>
      </c>
      <c r="AD199" t="s">
        <v>28</v>
      </c>
      <c r="AE199" t="s">
        <v>137</v>
      </c>
      <c r="AF199" t="str">
        <f t="shared" si="14"/>
        <v>cls</v>
      </c>
      <c r="AG199" s="30" t="s">
        <v>540</v>
      </c>
      <c r="AH199">
        <v>3</v>
      </c>
      <c r="AI199">
        <v>5</v>
      </c>
      <c r="AK199" s="36">
        <v>0.59638554216867468</v>
      </c>
      <c r="AL199">
        <v>0.99</v>
      </c>
      <c r="AM199">
        <v>5</v>
      </c>
    </row>
    <row r="200" spans="1:39">
      <c r="A200" t="s">
        <v>446</v>
      </c>
      <c r="B200" s="33">
        <v>3</v>
      </c>
      <c r="C200" s="33" t="s">
        <v>799</v>
      </c>
      <c r="D200" t="s">
        <v>169</v>
      </c>
      <c r="E200">
        <f t="shared" si="15"/>
        <v>1</v>
      </c>
      <c r="F200">
        <v>12.3</v>
      </c>
      <c r="P200" t="s">
        <v>26</v>
      </c>
      <c r="Q200" s="13">
        <v>2.5</v>
      </c>
      <c r="R200" s="13">
        <v>2.2999999999999998</v>
      </c>
      <c r="S200" s="8">
        <f t="shared" si="12"/>
        <v>2.4</v>
      </c>
      <c r="T200">
        <v>6</v>
      </c>
      <c r="U200">
        <v>6</v>
      </c>
      <c r="Y200" t="s">
        <v>9</v>
      </c>
      <c r="Z200" s="10" t="s">
        <v>9</v>
      </c>
      <c r="AA200">
        <v>75</v>
      </c>
      <c r="AB200">
        <v>0.75</v>
      </c>
      <c r="AC200">
        <f t="shared" si="13"/>
        <v>0.75</v>
      </c>
      <c r="AD200" t="s">
        <v>28</v>
      </c>
      <c r="AE200" t="s">
        <v>137</v>
      </c>
      <c r="AF200" t="str">
        <f t="shared" si="14"/>
        <v>cls</v>
      </c>
      <c r="AG200" s="30" t="s">
        <v>540</v>
      </c>
      <c r="AH200">
        <v>1.5</v>
      </c>
      <c r="AI200">
        <v>2.5</v>
      </c>
      <c r="AK200" s="36">
        <v>0.41250000000000009</v>
      </c>
      <c r="AL200">
        <v>0.99</v>
      </c>
      <c r="AM200">
        <v>0.99</v>
      </c>
    </row>
    <row r="201" spans="1:39">
      <c r="A201" t="s">
        <v>446</v>
      </c>
      <c r="B201" s="33">
        <v>4</v>
      </c>
      <c r="C201" s="33" t="s">
        <v>800</v>
      </c>
      <c r="D201" t="s">
        <v>451</v>
      </c>
      <c r="E201">
        <f t="shared" si="15"/>
        <v>1</v>
      </c>
      <c r="F201">
        <v>51.6</v>
      </c>
      <c r="P201" t="s">
        <v>25</v>
      </c>
      <c r="Q201" s="13">
        <v>1.2</v>
      </c>
      <c r="R201" s="13">
        <v>0.7</v>
      </c>
      <c r="S201" s="8">
        <f t="shared" si="12"/>
        <v>0.95</v>
      </c>
      <c r="T201">
        <v>16.399999999999999</v>
      </c>
      <c r="U201">
        <v>12.4</v>
      </c>
      <c r="Z201" s="10" t="s">
        <v>588</v>
      </c>
      <c r="AA201">
        <v>60</v>
      </c>
      <c r="AB201">
        <v>0.6</v>
      </c>
      <c r="AC201">
        <f t="shared" si="13"/>
        <v>0.6</v>
      </c>
      <c r="AD201" t="s">
        <v>27</v>
      </c>
      <c r="AE201" t="s">
        <v>135</v>
      </c>
      <c r="AF201" t="str">
        <f t="shared" si="14"/>
        <v>esc</v>
      </c>
      <c r="AG201" s="30" t="s">
        <v>9</v>
      </c>
      <c r="AJ201">
        <v>12.4</v>
      </c>
      <c r="AK201" s="36">
        <v>0.74853658536585388</v>
      </c>
    </row>
    <row r="202" spans="1:39">
      <c r="A202" t="s">
        <v>446</v>
      </c>
      <c r="B202" s="33">
        <v>4</v>
      </c>
      <c r="C202" s="33" t="s">
        <v>801</v>
      </c>
      <c r="D202" t="s">
        <v>169</v>
      </c>
      <c r="E202">
        <f t="shared" si="15"/>
        <v>1</v>
      </c>
      <c r="F202">
        <v>26.4</v>
      </c>
      <c r="P202" t="s">
        <v>25</v>
      </c>
      <c r="Q202" s="13">
        <v>2.7</v>
      </c>
      <c r="R202" s="13">
        <v>2.2000000000000002</v>
      </c>
      <c r="S202" s="8">
        <f t="shared" si="12"/>
        <v>2.4500000000000002</v>
      </c>
      <c r="T202">
        <v>9.6</v>
      </c>
      <c r="U202">
        <v>9.6</v>
      </c>
      <c r="Z202" s="10" t="s">
        <v>588</v>
      </c>
      <c r="AA202">
        <v>10</v>
      </c>
      <c r="AB202">
        <v>0.1</v>
      </c>
      <c r="AC202">
        <f t="shared" si="13"/>
        <v>0.1</v>
      </c>
      <c r="AD202" t="s">
        <v>27</v>
      </c>
      <c r="AE202" t="s">
        <v>135</v>
      </c>
      <c r="AF202" t="str">
        <f t="shared" si="14"/>
        <v>esc</v>
      </c>
      <c r="AG202" s="30" t="s">
        <v>9</v>
      </c>
      <c r="AJ202">
        <v>9.6</v>
      </c>
      <c r="AK202" s="36">
        <v>0.9900000000000001</v>
      </c>
    </row>
    <row r="203" spans="1:39">
      <c r="A203" t="s">
        <v>446</v>
      </c>
      <c r="B203" s="33">
        <v>4</v>
      </c>
      <c r="C203" s="33" t="s">
        <v>802</v>
      </c>
      <c r="D203" t="s">
        <v>451</v>
      </c>
      <c r="E203">
        <f t="shared" si="15"/>
        <v>1</v>
      </c>
      <c r="F203">
        <v>36.1</v>
      </c>
      <c r="P203" t="s">
        <v>26</v>
      </c>
      <c r="Q203" s="13">
        <v>1.1000000000000001</v>
      </c>
      <c r="R203" s="13">
        <v>0.99</v>
      </c>
      <c r="S203" s="8">
        <f t="shared" si="12"/>
        <v>1.0449999999999999</v>
      </c>
      <c r="T203">
        <v>14.2</v>
      </c>
      <c r="U203">
        <v>14.2</v>
      </c>
      <c r="Z203" s="10" t="s">
        <v>588</v>
      </c>
      <c r="AA203">
        <v>10</v>
      </c>
      <c r="AB203">
        <v>0.1</v>
      </c>
      <c r="AC203">
        <f t="shared" si="13"/>
        <v>0.1</v>
      </c>
      <c r="AD203" t="s">
        <v>27</v>
      </c>
      <c r="AE203" t="s">
        <v>135</v>
      </c>
      <c r="AF203" t="str">
        <f t="shared" si="14"/>
        <v>esc</v>
      </c>
      <c r="AG203" s="30" t="s">
        <v>9</v>
      </c>
      <c r="AJ203">
        <v>14.2</v>
      </c>
      <c r="AK203" s="36">
        <v>0.9900000000000001</v>
      </c>
    </row>
    <row r="204" spans="1:39">
      <c r="A204" t="s">
        <v>446</v>
      </c>
      <c r="B204" s="33">
        <v>4</v>
      </c>
      <c r="C204" s="33" t="s">
        <v>803</v>
      </c>
      <c r="D204" t="s">
        <v>69</v>
      </c>
      <c r="E204">
        <f t="shared" si="15"/>
        <v>1</v>
      </c>
      <c r="F204">
        <v>59.2</v>
      </c>
      <c r="P204" t="s">
        <v>25</v>
      </c>
      <c r="Q204" s="13">
        <v>0.9</v>
      </c>
      <c r="R204" s="13">
        <v>1.2</v>
      </c>
      <c r="S204" s="8">
        <f t="shared" si="12"/>
        <v>1.05</v>
      </c>
      <c r="T204">
        <v>15.4</v>
      </c>
      <c r="U204">
        <v>15.4</v>
      </c>
      <c r="Z204" s="10" t="s">
        <v>588</v>
      </c>
      <c r="AA204">
        <v>10</v>
      </c>
      <c r="AB204">
        <v>0.1</v>
      </c>
      <c r="AC204">
        <f t="shared" si="13"/>
        <v>0.1</v>
      </c>
      <c r="AD204" t="s">
        <v>28</v>
      </c>
      <c r="AE204" t="s">
        <v>138</v>
      </c>
      <c r="AF204" t="str">
        <f t="shared" si="14"/>
        <v>clsc</v>
      </c>
      <c r="AG204" s="30" t="s">
        <v>9</v>
      </c>
      <c r="AJ204">
        <v>15.4</v>
      </c>
      <c r="AK204" s="36">
        <v>0.9900000000000001</v>
      </c>
      <c r="AM204">
        <v>3</v>
      </c>
    </row>
    <row r="205" spans="1:39">
      <c r="A205" t="s">
        <v>446</v>
      </c>
      <c r="B205" s="33">
        <v>4</v>
      </c>
      <c r="C205" s="33" t="s">
        <v>804</v>
      </c>
      <c r="D205" t="s">
        <v>451</v>
      </c>
      <c r="E205">
        <f t="shared" si="15"/>
        <v>1</v>
      </c>
      <c r="F205">
        <v>51.5</v>
      </c>
      <c r="P205" t="s">
        <v>26</v>
      </c>
      <c r="Q205" s="13">
        <v>2.1</v>
      </c>
      <c r="R205" s="13">
        <v>1.4</v>
      </c>
      <c r="S205" s="8">
        <f t="shared" si="12"/>
        <v>1.75</v>
      </c>
      <c r="T205">
        <v>18</v>
      </c>
      <c r="U205">
        <v>17</v>
      </c>
      <c r="Z205" s="10" t="s">
        <v>588</v>
      </c>
      <c r="AA205">
        <v>25</v>
      </c>
      <c r="AB205">
        <v>0.25</v>
      </c>
      <c r="AC205">
        <f t="shared" si="13"/>
        <v>0.25</v>
      </c>
      <c r="AD205" t="s">
        <v>28</v>
      </c>
      <c r="AE205" t="s">
        <v>138</v>
      </c>
      <c r="AF205" t="str">
        <f t="shared" si="14"/>
        <v>clsc</v>
      </c>
      <c r="AG205" s="30" t="s">
        <v>9</v>
      </c>
      <c r="AJ205">
        <v>17</v>
      </c>
      <c r="AK205" s="36">
        <v>0.93500000000000005</v>
      </c>
      <c r="AM205">
        <v>0.99</v>
      </c>
    </row>
    <row r="206" spans="1:39">
      <c r="A206" t="s">
        <v>446</v>
      </c>
      <c r="B206" s="33">
        <v>4</v>
      </c>
      <c r="C206" s="33" t="s">
        <v>805</v>
      </c>
      <c r="D206" t="s">
        <v>451</v>
      </c>
      <c r="E206">
        <f t="shared" si="15"/>
        <v>1</v>
      </c>
      <c r="F206">
        <v>52.7</v>
      </c>
      <c r="P206" t="s">
        <v>26</v>
      </c>
      <c r="Q206" s="13">
        <v>1.5</v>
      </c>
      <c r="R206" s="13">
        <v>1.1000000000000001</v>
      </c>
      <c r="S206" s="8">
        <f t="shared" si="12"/>
        <v>1.3</v>
      </c>
      <c r="T206">
        <v>17.2</v>
      </c>
      <c r="U206">
        <v>16.2</v>
      </c>
      <c r="Z206" s="10" t="s">
        <v>588</v>
      </c>
      <c r="AA206">
        <v>50</v>
      </c>
      <c r="AB206">
        <v>0.5</v>
      </c>
      <c r="AC206">
        <f t="shared" si="13"/>
        <v>0.5</v>
      </c>
      <c r="AD206" t="s">
        <v>27</v>
      </c>
      <c r="AE206" t="s">
        <v>135</v>
      </c>
      <c r="AF206" t="str">
        <f t="shared" si="14"/>
        <v>esc</v>
      </c>
      <c r="AG206" s="30" t="s">
        <v>9</v>
      </c>
      <c r="AJ206">
        <v>16.2</v>
      </c>
      <c r="AK206" s="36">
        <v>0.93244186046511635</v>
      </c>
    </row>
    <row r="207" spans="1:39">
      <c r="A207" t="s">
        <v>446</v>
      </c>
      <c r="B207" s="33">
        <v>4</v>
      </c>
      <c r="C207" s="33" t="s">
        <v>806</v>
      </c>
      <c r="D207" t="s">
        <v>169</v>
      </c>
      <c r="E207">
        <f t="shared" si="15"/>
        <v>1</v>
      </c>
      <c r="F207">
        <v>24.6</v>
      </c>
      <c r="P207" t="s">
        <v>25</v>
      </c>
      <c r="Q207" s="13">
        <v>1.8</v>
      </c>
      <c r="R207" s="13">
        <v>1.8</v>
      </c>
      <c r="S207" s="8">
        <f t="shared" si="12"/>
        <v>1.8</v>
      </c>
      <c r="T207">
        <v>14</v>
      </c>
      <c r="U207">
        <v>8.6</v>
      </c>
      <c r="Z207" s="10" t="s">
        <v>588</v>
      </c>
      <c r="AA207">
        <v>30</v>
      </c>
      <c r="AB207">
        <v>0.3</v>
      </c>
      <c r="AC207">
        <f t="shared" si="13"/>
        <v>0.3</v>
      </c>
      <c r="AD207" t="s">
        <v>28</v>
      </c>
      <c r="AE207" t="s">
        <v>138</v>
      </c>
      <c r="AF207" t="str">
        <f t="shared" si="14"/>
        <v>clsc</v>
      </c>
      <c r="AG207" s="30" t="s">
        <v>9</v>
      </c>
      <c r="AH207">
        <v>5</v>
      </c>
      <c r="AK207" s="36">
        <v>0.35357142857142859</v>
      </c>
    </row>
    <row r="208" spans="1:39">
      <c r="A208" t="s">
        <v>446</v>
      </c>
      <c r="B208" s="33">
        <v>3</v>
      </c>
      <c r="C208" s="33" t="s">
        <v>807</v>
      </c>
      <c r="D208" t="s">
        <v>169</v>
      </c>
      <c r="E208">
        <f t="shared" si="15"/>
        <v>2</v>
      </c>
      <c r="F208">
        <v>15.3</v>
      </c>
      <c r="G208">
        <v>7.6</v>
      </c>
      <c r="P208" t="s">
        <v>25</v>
      </c>
      <c r="Q208" s="13">
        <v>1.9</v>
      </c>
      <c r="R208" s="13">
        <v>2.1</v>
      </c>
      <c r="S208" s="8">
        <f t="shared" si="12"/>
        <v>2</v>
      </c>
      <c r="T208">
        <v>7.8</v>
      </c>
      <c r="U208">
        <v>7.8</v>
      </c>
      <c r="Z208" s="10" t="s">
        <v>588</v>
      </c>
      <c r="AA208">
        <v>5</v>
      </c>
      <c r="AB208">
        <v>0.05</v>
      </c>
      <c r="AC208">
        <f t="shared" si="13"/>
        <v>0.05</v>
      </c>
      <c r="AD208" t="s">
        <v>28</v>
      </c>
      <c r="AE208" t="s">
        <v>138</v>
      </c>
      <c r="AF208" t="str">
        <f t="shared" si="14"/>
        <v>clsc</v>
      </c>
      <c r="AG208" s="30" t="s">
        <v>9</v>
      </c>
      <c r="AH208">
        <v>2.75</v>
      </c>
      <c r="AK208" s="36">
        <v>0.34903846153846158</v>
      </c>
      <c r="AL208">
        <v>2</v>
      </c>
    </row>
    <row r="209" spans="1:39">
      <c r="A209" t="s">
        <v>446</v>
      </c>
      <c r="B209" s="33">
        <v>3</v>
      </c>
      <c r="C209" s="33" t="s">
        <v>808</v>
      </c>
      <c r="D209" t="s">
        <v>169</v>
      </c>
      <c r="E209">
        <f t="shared" si="15"/>
        <v>1</v>
      </c>
      <c r="F209">
        <v>12.1</v>
      </c>
      <c r="P209" t="s">
        <v>26</v>
      </c>
      <c r="Q209" s="13">
        <v>2</v>
      </c>
      <c r="R209" s="13">
        <v>1.8</v>
      </c>
      <c r="S209" s="8">
        <f t="shared" si="12"/>
        <v>1.9</v>
      </c>
      <c r="T209">
        <v>8</v>
      </c>
      <c r="U209">
        <v>8</v>
      </c>
      <c r="Z209" s="10" t="s">
        <v>588</v>
      </c>
      <c r="AA209">
        <v>0.01</v>
      </c>
      <c r="AB209">
        <v>1E-4</v>
      </c>
      <c r="AC209">
        <f t="shared" si="13"/>
        <v>1E-4</v>
      </c>
      <c r="AD209" t="s">
        <v>28</v>
      </c>
      <c r="AE209" t="s">
        <v>138</v>
      </c>
      <c r="AF209" t="str">
        <f t="shared" si="14"/>
        <v>clsc</v>
      </c>
      <c r="AG209" s="30" t="s">
        <v>9</v>
      </c>
      <c r="AH209">
        <v>7</v>
      </c>
      <c r="AK209" s="36">
        <v>0.86625000000000008</v>
      </c>
      <c r="AL209">
        <v>3</v>
      </c>
    </row>
    <row r="210" spans="1:39">
      <c r="A210" t="s">
        <v>430</v>
      </c>
      <c r="B210" s="33">
        <v>4</v>
      </c>
      <c r="C210" s="33" t="s">
        <v>809</v>
      </c>
      <c r="D210" t="s">
        <v>169</v>
      </c>
      <c r="E210">
        <f t="shared" si="15"/>
        <v>1</v>
      </c>
      <c r="F210">
        <v>39.799999999999997</v>
      </c>
      <c r="P210" t="s">
        <v>26</v>
      </c>
      <c r="Q210" s="13">
        <v>3.2</v>
      </c>
      <c r="R210" s="13">
        <v>3.8</v>
      </c>
      <c r="S210" s="8">
        <f t="shared" si="12"/>
        <v>3.5</v>
      </c>
      <c r="T210">
        <v>15.4</v>
      </c>
      <c r="U210">
        <v>5.4</v>
      </c>
      <c r="Y210" t="s">
        <v>9</v>
      </c>
      <c r="Z210" s="10" t="s">
        <v>9</v>
      </c>
      <c r="AA210">
        <v>75</v>
      </c>
      <c r="AB210">
        <v>0.75</v>
      </c>
      <c r="AC210">
        <f t="shared" si="13"/>
        <v>0.75</v>
      </c>
      <c r="AD210" t="s">
        <v>28</v>
      </c>
      <c r="AE210" t="s">
        <v>137</v>
      </c>
      <c r="AF210" t="str">
        <f t="shared" si="14"/>
        <v>cls</v>
      </c>
      <c r="AG210" s="30" t="s">
        <v>540</v>
      </c>
      <c r="AH210">
        <v>2.5</v>
      </c>
      <c r="AI210">
        <v>4.4000000000000004</v>
      </c>
      <c r="AK210" s="36">
        <v>0.28285714285714292</v>
      </c>
      <c r="AL210">
        <v>3</v>
      </c>
      <c r="AM210">
        <v>12</v>
      </c>
    </row>
    <row r="211" spans="1:39">
      <c r="A211" t="s">
        <v>430</v>
      </c>
      <c r="B211" s="33">
        <v>3</v>
      </c>
      <c r="C211" s="33" t="s">
        <v>810</v>
      </c>
      <c r="D211" t="s">
        <v>169</v>
      </c>
      <c r="E211">
        <f t="shared" si="15"/>
        <v>1</v>
      </c>
      <c r="F211">
        <v>14.4</v>
      </c>
      <c r="P211" t="s">
        <v>26</v>
      </c>
      <c r="Q211" s="13">
        <v>1.3</v>
      </c>
      <c r="R211" s="13">
        <v>1.5</v>
      </c>
      <c r="S211" s="8">
        <f t="shared" si="12"/>
        <v>1.4</v>
      </c>
      <c r="T211">
        <v>7.5</v>
      </c>
      <c r="U211">
        <v>6.5</v>
      </c>
      <c r="Y211" t="s">
        <v>9</v>
      </c>
      <c r="Z211" s="10" t="s">
        <v>9</v>
      </c>
      <c r="AA211">
        <v>70</v>
      </c>
      <c r="AB211">
        <v>0.70000000000000007</v>
      </c>
      <c r="AC211">
        <f t="shared" si="13"/>
        <v>0.70000000000000007</v>
      </c>
      <c r="AD211" t="s">
        <v>28</v>
      </c>
      <c r="AE211" t="s">
        <v>137</v>
      </c>
      <c r="AF211" t="str">
        <f t="shared" si="14"/>
        <v>cls</v>
      </c>
      <c r="AG211" s="30" t="s">
        <v>540</v>
      </c>
      <c r="AI211">
        <v>3.5</v>
      </c>
      <c r="AJ211">
        <v>6.5</v>
      </c>
      <c r="AK211" s="36">
        <v>0.8580000000000001</v>
      </c>
      <c r="AM211">
        <v>9</v>
      </c>
    </row>
    <row r="212" spans="1:39">
      <c r="A212" t="s">
        <v>430</v>
      </c>
      <c r="B212" s="33">
        <v>3</v>
      </c>
      <c r="C212" s="33" t="s">
        <v>811</v>
      </c>
      <c r="D212" t="s">
        <v>169</v>
      </c>
      <c r="E212">
        <f t="shared" si="15"/>
        <v>1</v>
      </c>
      <c r="F212">
        <v>11.5</v>
      </c>
      <c r="P212" t="s">
        <v>26</v>
      </c>
      <c r="Q212" s="13">
        <v>2.1</v>
      </c>
      <c r="R212" s="13">
        <v>1.7</v>
      </c>
      <c r="S212" s="8">
        <f t="shared" si="12"/>
        <v>1.9</v>
      </c>
      <c r="T212">
        <v>6</v>
      </c>
      <c r="U212">
        <v>5.5</v>
      </c>
      <c r="Y212" t="s">
        <v>9</v>
      </c>
      <c r="Z212" s="10" t="s">
        <v>9</v>
      </c>
      <c r="AA212">
        <v>70</v>
      </c>
      <c r="AB212">
        <v>0.70000000000000007</v>
      </c>
      <c r="AC212">
        <f t="shared" si="13"/>
        <v>0.70000000000000007</v>
      </c>
      <c r="AD212" t="s">
        <v>27</v>
      </c>
      <c r="AE212" t="s">
        <v>47</v>
      </c>
      <c r="AF212" t="str">
        <f t="shared" si="14"/>
        <v>es</v>
      </c>
      <c r="AG212" s="30" t="s">
        <v>540</v>
      </c>
      <c r="AI212">
        <v>2</v>
      </c>
      <c r="AJ212">
        <v>5.5</v>
      </c>
      <c r="AK212" s="36">
        <v>0.90749999999999997</v>
      </c>
    </row>
    <row r="213" spans="1:39">
      <c r="A213" t="s">
        <v>430</v>
      </c>
      <c r="B213" s="33">
        <v>3</v>
      </c>
      <c r="C213" s="33" t="s">
        <v>812</v>
      </c>
      <c r="D213" t="s">
        <v>169</v>
      </c>
      <c r="E213">
        <f t="shared" si="15"/>
        <v>1</v>
      </c>
      <c r="F213">
        <v>10.3</v>
      </c>
      <c r="P213" t="s">
        <v>26</v>
      </c>
      <c r="Q213" s="13">
        <v>0.99</v>
      </c>
      <c r="R213" s="13">
        <v>1.1000000000000001</v>
      </c>
      <c r="S213" s="8">
        <f t="shared" si="12"/>
        <v>1.0449999999999999</v>
      </c>
      <c r="T213">
        <v>4.5</v>
      </c>
      <c r="U213">
        <v>4.5</v>
      </c>
      <c r="Y213" t="s">
        <v>9</v>
      </c>
      <c r="Z213" s="10" t="s">
        <v>9</v>
      </c>
      <c r="AA213">
        <v>70</v>
      </c>
      <c r="AB213">
        <v>0.70000000000000007</v>
      </c>
      <c r="AC213">
        <f t="shared" si="13"/>
        <v>0.70000000000000007</v>
      </c>
      <c r="AD213" t="s">
        <v>27</v>
      </c>
      <c r="AE213" t="s">
        <v>47</v>
      </c>
      <c r="AF213" t="str">
        <f t="shared" si="14"/>
        <v>es</v>
      </c>
      <c r="AG213" s="30" t="s">
        <v>540</v>
      </c>
      <c r="AI213">
        <v>2</v>
      </c>
      <c r="AJ213">
        <v>4.5</v>
      </c>
      <c r="AK213" s="36">
        <v>0.9900000000000001</v>
      </c>
    </row>
    <row r="214" spans="1:39">
      <c r="A214" t="s">
        <v>430</v>
      </c>
      <c r="B214" s="33">
        <v>3</v>
      </c>
      <c r="C214" s="33" t="s">
        <v>813</v>
      </c>
      <c r="D214" t="s">
        <v>69</v>
      </c>
      <c r="E214">
        <f t="shared" si="15"/>
        <v>1</v>
      </c>
      <c r="F214">
        <v>10.4</v>
      </c>
      <c r="P214" t="s">
        <v>25</v>
      </c>
      <c r="Q214" s="13">
        <v>0.8</v>
      </c>
      <c r="R214" s="13">
        <v>0.9</v>
      </c>
      <c r="S214" s="8">
        <f t="shared" si="12"/>
        <v>0.85000000000000009</v>
      </c>
      <c r="T214">
        <v>5</v>
      </c>
      <c r="U214">
        <v>4</v>
      </c>
      <c r="Y214" t="s">
        <v>9</v>
      </c>
      <c r="Z214" s="10" t="s">
        <v>9</v>
      </c>
      <c r="AA214">
        <v>70</v>
      </c>
      <c r="AB214">
        <v>0.70000000000000007</v>
      </c>
      <c r="AC214">
        <f t="shared" si="13"/>
        <v>0.70000000000000007</v>
      </c>
      <c r="AD214" t="s">
        <v>27</v>
      </c>
      <c r="AE214" t="s">
        <v>47</v>
      </c>
      <c r="AF214" t="str">
        <f t="shared" si="14"/>
        <v>es</v>
      </c>
      <c r="AG214" s="30" t="s">
        <v>540</v>
      </c>
      <c r="AI214">
        <v>2.2000000000000002</v>
      </c>
      <c r="AJ214">
        <v>4</v>
      </c>
      <c r="AK214" s="36">
        <v>0.79200000000000004</v>
      </c>
    </row>
    <row r="215" spans="1:39">
      <c r="A215" t="s">
        <v>430</v>
      </c>
      <c r="B215" s="33">
        <v>4</v>
      </c>
      <c r="C215" s="33" t="s">
        <v>814</v>
      </c>
      <c r="D215" t="s">
        <v>40</v>
      </c>
      <c r="E215">
        <f t="shared" si="15"/>
        <v>1</v>
      </c>
      <c r="F215">
        <v>48.1</v>
      </c>
      <c r="P215" t="s">
        <v>26</v>
      </c>
      <c r="Q215" s="13">
        <v>3.4</v>
      </c>
      <c r="R215" s="13">
        <v>3.6</v>
      </c>
      <c r="S215" s="8">
        <f t="shared" si="12"/>
        <v>3.5</v>
      </c>
      <c r="T215">
        <v>19.399999999999999</v>
      </c>
      <c r="U215">
        <v>18.600000000000001</v>
      </c>
      <c r="Z215" s="10" t="s">
        <v>588</v>
      </c>
      <c r="AA215">
        <v>20</v>
      </c>
      <c r="AB215">
        <v>0.2</v>
      </c>
      <c r="AC215">
        <f t="shared" si="13"/>
        <v>0.2</v>
      </c>
      <c r="AD215" t="s">
        <v>27</v>
      </c>
      <c r="AE215" t="s">
        <v>28</v>
      </c>
      <c r="AF215" t="str">
        <f t="shared" si="14"/>
        <v>ec</v>
      </c>
      <c r="AG215" s="30" t="s">
        <v>9</v>
      </c>
      <c r="AJ215">
        <v>18.600000000000001</v>
      </c>
      <c r="AK215" s="36">
        <v>0.94917525773195899</v>
      </c>
    </row>
    <row r="216" spans="1:39">
      <c r="A216" t="s">
        <v>430</v>
      </c>
      <c r="B216" s="33">
        <v>4</v>
      </c>
      <c r="C216" s="33" t="s">
        <v>815</v>
      </c>
      <c r="D216" t="s">
        <v>70</v>
      </c>
      <c r="E216">
        <f t="shared" si="15"/>
        <v>2</v>
      </c>
      <c r="F216">
        <v>40.9</v>
      </c>
      <c r="G216">
        <v>35.6</v>
      </c>
      <c r="P216" t="s">
        <v>26</v>
      </c>
      <c r="Q216" s="13">
        <v>2</v>
      </c>
      <c r="R216" s="13">
        <v>1.6</v>
      </c>
      <c r="S216" s="8">
        <f t="shared" si="12"/>
        <v>1.8</v>
      </c>
      <c r="T216">
        <v>14.5</v>
      </c>
      <c r="U216">
        <v>14</v>
      </c>
      <c r="Z216" s="10" t="s">
        <v>588</v>
      </c>
      <c r="AA216">
        <v>25</v>
      </c>
      <c r="AB216">
        <v>0.25</v>
      </c>
      <c r="AC216">
        <f t="shared" si="13"/>
        <v>0.25</v>
      </c>
      <c r="AD216" t="s">
        <v>27</v>
      </c>
      <c r="AE216" t="s">
        <v>135</v>
      </c>
      <c r="AF216" t="str">
        <f t="shared" si="14"/>
        <v>esc</v>
      </c>
      <c r="AG216" s="30" t="s">
        <v>9</v>
      </c>
      <c r="AJ216">
        <v>14</v>
      </c>
      <c r="AK216" s="36">
        <v>0.95586206896551729</v>
      </c>
    </row>
    <row r="217" spans="1:39">
      <c r="A217" t="s">
        <v>430</v>
      </c>
      <c r="B217" s="33">
        <v>4</v>
      </c>
      <c r="C217" s="33" t="s">
        <v>816</v>
      </c>
      <c r="D217" t="s">
        <v>70</v>
      </c>
      <c r="E217">
        <f t="shared" si="15"/>
        <v>1</v>
      </c>
      <c r="F217">
        <v>31.2</v>
      </c>
      <c r="P217" t="s">
        <v>26</v>
      </c>
      <c r="Q217" s="13">
        <v>1.9</v>
      </c>
      <c r="R217" s="13">
        <v>1.6</v>
      </c>
      <c r="S217" s="8">
        <f t="shared" si="12"/>
        <v>1.75</v>
      </c>
      <c r="T217">
        <v>13.4</v>
      </c>
      <c r="U217">
        <v>12.2</v>
      </c>
      <c r="Z217" s="10" t="s">
        <v>588</v>
      </c>
      <c r="AA217">
        <v>30</v>
      </c>
      <c r="AB217">
        <v>0.3</v>
      </c>
      <c r="AC217">
        <f t="shared" si="13"/>
        <v>0.3</v>
      </c>
      <c r="AD217" t="s">
        <v>27</v>
      </c>
      <c r="AE217" t="s">
        <v>28</v>
      </c>
      <c r="AF217" t="str">
        <f t="shared" si="14"/>
        <v>ec</v>
      </c>
      <c r="AG217" s="30" t="s">
        <v>9</v>
      </c>
      <c r="AJ217">
        <v>12.2</v>
      </c>
      <c r="AK217" s="36">
        <v>0.90134328358208959</v>
      </c>
    </row>
    <row r="218" spans="1:39">
      <c r="A218" t="s">
        <v>430</v>
      </c>
      <c r="B218" s="33">
        <v>4</v>
      </c>
      <c r="C218" s="33" t="s">
        <v>817</v>
      </c>
      <c r="D218" t="s">
        <v>70</v>
      </c>
      <c r="E218">
        <f t="shared" si="15"/>
        <v>1</v>
      </c>
      <c r="F218">
        <v>51</v>
      </c>
      <c r="P218" t="s">
        <v>25</v>
      </c>
      <c r="Q218" s="13">
        <v>1.9</v>
      </c>
      <c r="R218" s="13">
        <v>1.8</v>
      </c>
      <c r="S218" s="8">
        <f t="shared" si="12"/>
        <v>1.85</v>
      </c>
      <c r="T218">
        <v>13.6</v>
      </c>
      <c r="U218">
        <v>12.6</v>
      </c>
      <c r="Z218" s="10" t="s">
        <v>588</v>
      </c>
      <c r="AA218">
        <v>40</v>
      </c>
      <c r="AB218">
        <v>0.4</v>
      </c>
      <c r="AC218">
        <f t="shared" si="13"/>
        <v>0.4</v>
      </c>
      <c r="AD218" t="s">
        <v>27</v>
      </c>
      <c r="AE218" t="s">
        <v>135</v>
      </c>
      <c r="AF218" t="str">
        <f t="shared" si="14"/>
        <v>esc</v>
      </c>
      <c r="AG218" s="30" t="s">
        <v>9</v>
      </c>
      <c r="AJ218">
        <v>12.6</v>
      </c>
      <c r="AK218" s="36">
        <v>0.91720588235294132</v>
      </c>
    </row>
    <row r="219" spans="1:39">
      <c r="A219" t="s">
        <v>430</v>
      </c>
      <c r="B219" s="33">
        <v>4</v>
      </c>
      <c r="C219" s="33" t="s">
        <v>818</v>
      </c>
      <c r="D219" t="s">
        <v>69</v>
      </c>
      <c r="E219">
        <f t="shared" si="15"/>
        <v>1</v>
      </c>
      <c r="F219">
        <v>31.3</v>
      </c>
      <c r="P219" t="s">
        <v>26</v>
      </c>
      <c r="Q219" s="13">
        <v>1.2</v>
      </c>
      <c r="R219" s="13">
        <v>1.1000000000000001</v>
      </c>
      <c r="S219" s="8">
        <f t="shared" si="12"/>
        <v>1.1499999999999999</v>
      </c>
      <c r="T219">
        <v>12.8</v>
      </c>
      <c r="U219">
        <v>12.8</v>
      </c>
      <c r="Z219" s="10" t="s">
        <v>588</v>
      </c>
      <c r="AA219">
        <v>15</v>
      </c>
      <c r="AB219">
        <v>0.15</v>
      </c>
      <c r="AC219">
        <f t="shared" si="13"/>
        <v>0.15</v>
      </c>
      <c r="AD219" t="s">
        <v>27</v>
      </c>
      <c r="AE219" t="s">
        <v>135</v>
      </c>
      <c r="AF219" t="str">
        <f t="shared" si="14"/>
        <v>esc</v>
      </c>
      <c r="AG219" s="30" t="s">
        <v>9</v>
      </c>
      <c r="AJ219">
        <v>12.8</v>
      </c>
      <c r="AK219" s="36">
        <v>0.9900000000000001</v>
      </c>
    </row>
    <row r="220" spans="1:39">
      <c r="A220" t="s">
        <v>430</v>
      </c>
      <c r="B220" s="33">
        <v>4</v>
      </c>
      <c r="C220" s="33" t="s">
        <v>819</v>
      </c>
      <c r="D220" t="s">
        <v>69</v>
      </c>
      <c r="E220">
        <f t="shared" si="15"/>
        <v>1</v>
      </c>
      <c r="F220">
        <v>42.7</v>
      </c>
      <c r="P220" t="s">
        <v>25</v>
      </c>
      <c r="Q220" s="13">
        <v>1.1000000000000001</v>
      </c>
      <c r="R220" s="13">
        <v>0.9</v>
      </c>
      <c r="S220" s="8">
        <f t="shared" si="12"/>
        <v>1</v>
      </c>
      <c r="T220">
        <v>14.4</v>
      </c>
      <c r="U220">
        <v>14.4</v>
      </c>
      <c r="Z220" s="10" t="s">
        <v>588</v>
      </c>
      <c r="AA220">
        <v>15</v>
      </c>
      <c r="AB220">
        <v>0.15</v>
      </c>
      <c r="AC220">
        <f t="shared" si="13"/>
        <v>0.15</v>
      </c>
      <c r="AD220" t="s">
        <v>27</v>
      </c>
      <c r="AE220" t="s">
        <v>135</v>
      </c>
      <c r="AF220" t="str">
        <f t="shared" si="14"/>
        <v>esc</v>
      </c>
      <c r="AG220" s="30" t="s">
        <v>9</v>
      </c>
      <c r="AJ220">
        <v>14.4</v>
      </c>
      <c r="AK220" s="36">
        <v>0.9900000000000001</v>
      </c>
    </row>
    <row r="221" spans="1:39">
      <c r="A221" t="s">
        <v>430</v>
      </c>
      <c r="B221" s="33">
        <v>4</v>
      </c>
      <c r="C221" s="33" t="s">
        <v>820</v>
      </c>
      <c r="D221" t="s">
        <v>70</v>
      </c>
      <c r="E221">
        <f t="shared" si="15"/>
        <v>1</v>
      </c>
      <c r="F221">
        <v>23.3</v>
      </c>
      <c r="P221" t="s">
        <v>26</v>
      </c>
      <c r="Q221" s="13">
        <v>1.7</v>
      </c>
      <c r="R221" s="13">
        <v>1.9</v>
      </c>
      <c r="S221" s="8">
        <f t="shared" si="12"/>
        <v>1.7999999999999998</v>
      </c>
      <c r="T221">
        <v>10.199999999999999</v>
      </c>
      <c r="U221">
        <v>9.1999999999999993</v>
      </c>
      <c r="Z221" s="10" t="s">
        <v>588</v>
      </c>
      <c r="AA221">
        <v>30</v>
      </c>
      <c r="AB221">
        <v>0.3</v>
      </c>
      <c r="AC221">
        <f t="shared" si="13"/>
        <v>0.3</v>
      </c>
      <c r="AD221" t="s">
        <v>27</v>
      </c>
      <c r="AE221" t="s">
        <v>135</v>
      </c>
      <c r="AF221" t="str">
        <f t="shared" si="14"/>
        <v>esc</v>
      </c>
      <c r="AG221" s="30" t="s">
        <v>9</v>
      </c>
      <c r="AJ221">
        <v>9.1999999999999993</v>
      </c>
      <c r="AK221" s="36">
        <v>0.89294117647058835</v>
      </c>
    </row>
    <row r="222" spans="1:39">
      <c r="A222" t="s">
        <v>430</v>
      </c>
      <c r="B222" s="33">
        <v>4</v>
      </c>
      <c r="C222" s="33" t="s">
        <v>821</v>
      </c>
      <c r="D222" t="s">
        <v>69</v>
      </c>
      <c r="E222">
        <f t="shared" si="15"/>
        <v>2</v>
      </c>
      <c r="F222">
        <v>22.9</v>
      </c>
      <c r="G222">
        <v>26.4</v>
      </c>
      <c r="P222" t="s">
        <v>26</v>
      </c>
      <c r="Q222" s="13">
        <v>1.9</v>
      </c>
      <c r="R222" s="13">
        <v>1.5</v>
      </c>
      <c r="S222" s="8">
        <f t="shared" si="12"/>
        <v>1.7</v>
      </c>
      <c r="T222">
        <v>14</v>
      </c>
      <c r="U222">
        <v>14</v>
      </c>
      <c r="Z222" s="10" t="s">
        <v>588</v>
      </c>
      <c r="AA222">
        <v>20</v>
      </c>
      <c r="AB222">
        <v>0.2</v>
      </c>
      <c r="AC222">
        <f t="shared" si="13"/>
        <v>0.2</v>
      </c>
      <c r="AD222" t="s">
        <v>27</v>
      </c>
      <c r="AE222" t="s">
        <v>135</v>
      </c>
      <c r="AF222" t="str">
        <f t="shared" si="14"/>
        <v>esc</v>
      </c>
      <c r="AG222" s="30" t="s">
        <v>9</v>
      </c>
      <c r="AJ222">
        <v>14</v>
      </c>
      <c r="AK222" s="36">
        <v>0.9900000000000001</v>
      </c>
    </row>
    <row r="223" spans="1:39">
      <c r="A223" t="s">
        <v>430</v>
      </c>
      <c r="B223" s="33">
        <v>4</v>
      </c>
      <c r="C223" s="33" t="s">
        <v>822</v>
      </c>
      <c r="D223" t="s">
        <v>69</v>
      </c>
      <c r="E223">
        <f t="shared" si="15"/>
        <v>1</v>
      </c>
      <c r="F223">
        <v>41.5</v>
      </c>
      <c r="P223" t="s">
        <v>26</v>
      </c>
      <c r="Q223" s="13">
        <v>1.9</v>
      </c>
      <c r="R223" s="13">
        <v>2.4</v>
      </c>
      <c r="S223" s="8">
        <f t="shared" si="12"/>
        <v>2.15</v>
      </c>
      <c r="T223">
        <v>17.600000000000001</v>
      </c>
      <c r="U223">
        <v>17</v>
      </c>
      <c r="Z223" s="10" t="s">
        <v>588</v>
      </c>
      <c r="AA223">
        <v>15</v>
      </c>
      <c r="AB223">
        <v>0.15</v>
      </c>
      <c r="AC223">
        <f t="shared" si="13"/>
        <v>0.15</v>
      </c>
      <c r="AD223" t="s">
        <v>27</v>
      </c>
      <c r="AE223" t="s">
        <v>135</v>
      </c>
      <c r="AF223" t="str">
        <f t="shared" si="14"/>
        <v>esc</v>
      </c>
      <c r="AG223" s="30" t="s">
        <v>9</v>
      </c>
      <c r="AJ223">
        <v>17</v>
      </c>
      <c r="AK223" s="36">
        <v>0.95624999999999993</v>
      </c>
    </row>
    <row r="224" spans="1:39">
      <c r="A224" t="s">
        <v>430</v>
      </c>
      <c r="B224" s="33">
        <v>4</v>
      </c>
      <c r="C224" s="33" t="s">
        <v>823</v>
      </c>
      <c r="D224" t="s">
        <v>69</v>
      </c>
      <c r="E224">
        <f t="shared" si="15"/>
        <v>1</v>
      </c>
      <c r="F224">
        <v>43.2</v>
      </c>
      <c r="P224" t="s">
        <v>26</v>
      </c>
      <c r="Q224" s="13">
        <v>1.4</v>
      </c>
      <c r="R224" s="13">
        <v>1.3</v>
      </c>
      <c r="S224" s="8">
        <f t="shared" si="12"/>
        <v>1.35</v>
      </c>
      <c r="T224">
        <v>17.600000000000001</v>
      </c>
      <c r="U224">
        <v>17.600000000000001</v>
      </c>
      <c r="Z224" s="10" t="s">
        <v>588</v>
      </c>
      <c r="AA224">
        <v>5</v>
      </c>
      <c r="AB224">
        <v>0.05</v>
      </c>
      <c r="AC224">
        <f t="shared" si="13"/>
        <v>0.05</v>
      </c>
      <c r="AD224" t="s">
        <v>27</v>
      </c>
      <c r="AE224" t="s">
        <v>28</v>
      </c>
      <c r="AF224" t="str">
        <f t="shared" si="14"/>
        <v>ec</v>
      </c>
      <c r="AG224" s="30" t="s">
        <v>9</v>
      </c>
      <c r="AJ224">
        <v>17.600000000000001</v>
      </c>
      <c r="AK224" s="36">
        <v>0.9900000000000001</v>
      </c>
    </row>
    <row r="225" spans="1:39">
      <c r="A225" t="s">
        <v>430</v>
      </c>
      <c r="B225" s="33">
        <v>4</v>
      </c>
      <c r="C225" s="33" t="s">
        <v>824</v>
      </c>
      <c r="D225" t="s">
        <v>70</v>
      </c>
      <c r="E225">
        <f t="shared" si="15"/>
        <v>1</v>
      </c>
      <c r="F225">
        <v>37.6</v>
      </c>
      <c r="P225" t="s">
        <v>25</v>
      </c>
      <c r="Q225" s="13">
        <v>2.5</v>
      </c>
      <c r="R225" s="13">
        <v>2.2999999999999998</v>
      </c>
      <c r="S225" s="8">
        <f t="shared" si="12"/>
        <v>2.4</v>
      </c>
      <c r="T225">
        <v>12</v>
      </c>
      <c r="U225">
        <v>0.01</v>
      </c>
      <c r="W225" t="s">
        <v>585</v>
      </c>
      <c r="Z225" s="10" t="s">
        <v>585</v>
      </c>
      <c r="AA225">
        <v>100</v>
      </c>
      <c r="AB225">
        <v>0.99</v>
      </c>
      <c r="AC225">
        <f t="shared" si="13"/>
        <v>1</v>
      </c>
      <c r="AD225" t="s">
        <v>35</v>
      </c>
      <c r="AF225" t="str">
        <f t="shared" si="14"/>
        <v>d</v>
      </c>
      <c r="AG225" s="30" t="s">
        <v>29</v>
      </c>
      <c r="AJ225">
        <v>0.01</v>
      </c>
      <c r="AK225" s="36">
        <v>0.01</v>
      </c>
    </row>
    <row r="226" spans="1:39">
      <c r="A226" t="s">
        <v>430</v>
      </c>
      <c r="B226" s="33">
        <v>4</v>
      </c>
      <c r="C226" s="33" t="s">
        <v>825</v>
      </c>
      <c r="D226" t="s">
        <v>69</v>
      </c>
      <c r="E226">
        <f t="shared" si="15"/>
        <v>2</v>
      </c>
      <c r="F226">
        <v>32.700000000000003</v>
      </c>
      <c r="G226">
        <v>29.6</v>
      </c>
      <c r="P226" t="s">
        <v>26</v>
      </c>
      <c r="Q226" s="13">
        <v>1.4</v>
      </c>
      <c r="R226" s="13">
        <v>1.3</v>
      </c>
      <c r="S226" s="8">
        <f t="shared" si="12"/>
        <v>1.35</v>
      </c>
      <c r="T226">
        <v>15</v>
      </c>
      <c r="U226">
        <v>14.4</v>
      </c>
      <c r="Z226" s="10" t="s">
        <v>588</v>
      </c>
      <c r="AA226">
        <v>15</v>
      </c>
      <c r="AB226">
        <v>0.15</v>
      </c>
      <c r="AC226">
        <f t="shared" si="13"/>
        <v>0.15</v>
      </c>
      <c r="AD226" t="s">
        <v>27</v>
      </c>
      <c r="AE226" t="s">
        <v>135</v>
      </c>
      <c r="AF226" t="str">
        <f t="shared" si="14"/>
        <v>esc</v>
      </c>
      <c r="AG226" s="30" t="s">
        <v>9</v>
      </c>
      <c r="AJ226">
        <v>14.4</v>
      </c>
      <c r="AK226" s="36">
        <v>0.95040000000000024</v>
      </c>
    </row>
    <row r="227" spans="1:39">
      <c r="A227" t="s">
        <v>430</v>
      </c>
      <c r="B227" s="33">
        <v>4</v>
      </c>
      <c r="C227" s="33" t="s">
        <v>826</v>
      </c>
      <c r="D227" t="s">
        <v>70</v>
      </c>
      <c r="E227">
        <f t="shared" si="15"/>
        <v>1</v>
      </c>
      <c r="F227">
        <v>40.4</v>
      </c>
      <c r="P227" t="s">
        <v>26</v>
      </c>
      <c r="Q227" s="13">
        <v>1.7</v>
      </c>
      <c r="R227" s="13">
        <v>2.8</v>
      </c>
      <c r="S227" s="8">
        <f t="shared" si="12"/>
        <v>2.25</v>
      </c>
      <c r="T227">
        <v>14.6</v>
      </c>
      <c r="U227">
        <v>13.5</v>
      </c>
      <c r="Z227" s="10" t="s">
        <v>588</v>
      </c>
      <c r="AA227">
        <v>50</v>
      </c>
      <c r="AB227">
        <v>0.5</v>
      </c>
      <c r="AC227">
        <f t="shared" si="13"/>
        <v>0.5</v>
      </c>
      <c r="AD227" t="s">
        <v>27</v>
      </c>
      <c r="AE227" t="s">
        <v>135</v>
      </c>
      <c r="AF227" t="str">
        <f t="shared" si="14"/>
        <v>esc</v>
      </c>
      <c r="AG227" s="30" t="s">
        <v>9</v>
      </c>
      <c r="AJ227">
        <v>13.5</v>
      </c>
      <c r="AK227" s="36">
        <v>0.91541095890410973</v>
      </c>
    </row>
    <row r="228" spans="1:39">
      <c r="A228" t="s">
        <v>430</v>
      </c>
      <c r="B228" s="33">
        <v>4</v>
      </c>
      <c r="C228" s="33" t="s">
        <v>827</v>
      </c>
      <c r="D228" t="s">
        <v>70</v>
      </c>
      <c r="E228">
        <f t="shared" si="15"/>
        <v>1</v>
      </c>
      <c r="F228">
        <v>36.799999999999997</v>
      </c>
      <c r="P228" t="s">
        <v>26</v>
      </c>
      <c r="Q228" s="13">
        <v>1.6</v>
      </c>
      <c r="R228" s="13">
        <v>2</v>
      </c>
      <c r="S228" s="8">
        <f t="shared" si="12"/>
        <v>1.8</v>
      </c>
      <c r="T228">
        <v>14.2</v>
      </c>
      <c r="U228">
        <v>11.2</v>
      </c>
      <c r="Z228" s="10" t="s">
        <v>588</v>
      </c>
      <c r="AA228">
        <v>45</v>
      </c>
      <c r="AB228">
        <v>0.45</v>
      </c>
      <c r="AC228">
        <f t="shared" si="13"/>
        <v>0.45</v>
      </c>
      <c r="AD228" t="s">
        <v>27</v>
      </c>
      <c r="AE228" t="s">
        <v>135</v>
      </c>
      <c r="AF228" t="str">
        <f t="shared" si="14"/>
        <v>esc</v>
      </c>
      <c r="AG228" s="30" t="s">
        <v>9</v>
      </c>
      <c r="AJ228">
        <v>11.2</v>
      </c>
      <c r="AK228" s="36">
        <v>0.78084507042253526</v>
      </c>
    </row>
    <row r="229" spans="1:39">
      <c r="A229" t="s">
        <v>430</v>
      </c>
      <c r="B229" s="33">
        <v>4</v>
      </c>
      <c r="C229" s="33" t="s">
        <v>828</v>
      </c>
      <c r="D229" t="s">
        <v>70</v>
      </c>
      <c r="E229">
        <f t="shared" si="15"/>
        <v>2</v>
      </c>
      <c r="F229">
        <v>30.2</v>
      </c>
      <c r="G229">
        <v>24.9</v>
      </c>
      <c r="P229" t="s">
        <v>26</v>
      </c>
      <c r="Q229" s="13">
        <v>2.7</v>
      </c>
      <c r="R229" s="13">
        <v>2.5</v>
      </c>
      <c r="S229" s="8">
        <f t="shared" si="12"/>
        <v>2.6</v>
      </c>
      <c r="T229">
        <v>15</v>
      </c>
      <c r="U229">
        <v>11.4</v>
      </c>
      <c r="Z229" s="10" t="s">
        <v>588</v>
      </c>
      <c r="AA229">
        <v>50</v>
      </c>
      <c r="AB229">
        <v>0.5</v>
      </c>
      <c r="AC229">
        <f t="shared" si="13"/>
        <v>0.5</v>
      </c>
      <c r="AD229" t="s">
        <v>27</v>
      </c>
      <c r="AE229" t="s">
        <v>135</v>
      </c>
      <c r="AF229" t="str">
        <f t="shared" si="14"/>
        <v>esc</v>
      </c>
      <c r="AG229" s="30" t="s">
        <v>9</v>
      </c>
      <c r="AJ229">
        <v>11.4</v>
      </c>
      <c r="AK229" s="36">
        <v>0.75240000000000007</v>
      </c>
    </row>
    <row r="230" spans="1:39">
      <c r="A230" t="s">
        <v>430</v>
      </c>
      <c r="B230" s="33">
        <v>4</v>
      </c>
      <c r="C230" s="33" t="s">
        <v>829</v>
      </c>
      <c r="D230" t="s">
        <v>169</v>
      </c>
      <c r="E230">
        <f t="shared" si="15"/>
        <v>1</v>
      </c>
      <c r="F230">
        <v>30</v>
      </c>
      <c r="P230" t="s">
        <v>25</v>
      </c>
      <c r="Q230" s="13">
        <v>1.7</v>
      </c>
      <c r="R230" s="13">
        <v>1.5</v>
      </c>
      <c r="S230" s="8">
        <f t="shared" si="12"/>
        <v>1.6</v>
      </c>
      <c r="T230">
        <v>8.8000000000000007</v>
      </c>
      <c r="U230">
        <v>8.8000000000000007</v>
      </c>
      <c r="Z230" s="10" t="s">
        <v>588</v>
      </c>
      <c r="AA230">
        <v>20</v>
      </c>
      <c r="AB230">
        <v>0.2</v>
      </c>
      <c r="AC230">
        <f t="shared" si="13"/>
        <v>0.2</v>
      </c>
      <c r="AD230" t="s">
        <v>28</v>
      </c>
      <c r="AE230" t="s">
        <v>138</v>
      </c>
      <c r="AF230" t="str">
        <f t="shared" si="14"/>
        <v>clsc</v>
      </c>
      <c r="AG230" s="30" t="s">
        <v>9</v>
      </c>
      <c r="AH230">
        <v>2</v>
      </c>
      <c r="AK230" s="36">
        <v>0.22500000000000001</v>
      </c>
      <c r="AL230">
        <v>2</v>
      </c>
      <c r="AM230">
        <v>10</v>
      </c>
    </row>
    <row r="231" spans="1:39">
      <c r="A231" t="s">
        <v>430</v>
      </c>
      <c r="B231" s="33">
        <v>3</v>
      </c>
      <c r="C231" s="33" t="s">
        <v>830</v>
      </c>
      <c r="D231" t="s">
        <v>69</v>
      </c>
      <c r="E231">
        <f t="shared" si="15"/>
        <v>1</v>
      </c>
      <c r="F231">
        <v>13.9</v>
      </c>
      <c r="P231" t="s">
        <v>26</v>
      </c>
      <c r="Q231" s="13">
        <v>1.1000000000000001</v>
      </c>
      <c r="R231" s="13">
        <v>0.9</v>
      </c>
      <c r="S231" s="8">
        <f t="shared" si="12"/>
        <v>1</v>
      </c>
      <c r="T231">
        <v>8.4</v>
      </c>
      <c r="U231">
        <v>7.4</v>
      </c>
      <c r="Z231" s="10" t="s">
        <v>588</v>
      </c>
      <c r="AA231">
        <v>25</v>
      </c>
      <c r="AB231">
        <v>0.25</v>
      </c>
      <c r="AC231">
        <f t="shared" si="13"/>
        <v>0.25</v>
      </c>
      <c r="AD231" t="s">
        <v>27</v>
      </c>
      <c r="AE231" t="s">
        <v>135</v>
      </c>
      <c r="AF231" t="str">
        <f t="shared" si="14"/>
        <v>esc</v>
      </c>
      <c r="AG231" s="30" t="s">
        <v>9</v>
      </c>
      <c r="AJ231">
        <v>7.4</v>
      </c>
      <c r="AK231" s="36">
        <v>0.87214285714285711</v>
      </c>
    </row>
    <row r="232" spans="1:39">
      <c r="A232" t="s">
        <v>430</v>
      </c>
      <c r="B232" s="33">
        <v>3</v>
      </c>
      <c r="C232" s="33" t="s">
        <v>831</v>
      </c>
      <c r="D232" t="s">
        <v>69</v>
      </c>
      <c r="E232">
        <f t="shared" si="15"/>
        <v>1</v>
      </c>
      <c r="F232">
        <v>11.8</v>
      </c>
      <c r="P232" t="s">
        <v>25</v>
      </c>
      <c r="Q232" s="13">
        <v>0.99</v>
      </c>
      <c r="R232" s="13">
        <v>0.9</v>
      </c>
      <c r="S232" s="8">
        <f t="shared" si="12"/>
        <v>0.94500000000000006</v>
      </c>
      <c r="T232">
        <v>8.4</v>
      </c>
      <c r="U232">
        <v>7.4</v>
      </c>
      <c r="Z232" s="10" t="s">
        <v>588</v>
      </c>
      <c r="AA232">
        <v>60</v>
      </c>
      <c r="AB232">
        <v>0.6</v>
      </c>
      <c r="AC232">
        <f t="shared" si="13"/>
        <v>0.6</v>
      </c>
      <c r="AD232" t="s">
        <v>27</v>
      </c>
      <c r="AE232" t="s">
        <v>135</v>
      </c>
      <c r="AF232" t="str">
        <f t="shared" si="14"/>
        <v>esc</v>
      </c>
      <c r="AG232" s="30" t="s">
        <v>9</v>
      </c>
      <c r="AJ232">
        <v>7.4</v>
      </c>
      <c r="AK232" s="36">
        <v>0.87214285714285711</v>
      </c>
    </row>
    <row r="233" spans="1:39">
      <c r="A233" t="s">
        <v>430</v>
      </c>
      <c r="B233" s="33">
        <v>3</v>
      </c>
      <c r="C233" s="33" t="s">
        <v>832</v>
      </c>
      <c r="D233" t="s">
        <v>69</v>
      </c>
      <c r="E233">
        <f t="shared" si="15"/>
        <v>1</v>
      </c>
      <c r="F233">
        <v>17.7</v>
      </c>
      <c r="P233" t="s">
        <v>25</v>
      </c>
      <c r="Q233" s="13">
        <v>1.4</v>
      </c>
      <c r="R233" s="13">
        <v>1.3</v>
      </c>
      <c r="S233" s="8">
        <f t="shared" si="12"/>
        <v>1.35</v>
      </c>
      <c r="T233">
        <v>14</v>
      </c>
      <c r="U233">
        <v>14</v>
      </c>
      <c r="Z233" s="10" t="s">
        <v>588</v>
      </c>
      <c r="AA233">
        <v>5</v>
      </c>
      <c r="AB233">
        <v>0.05</v>
      </c>
      <c r="AC233">
        <f t="shared" si="13"/>
        <v>0.05</v>
      </c>
      <c r="AD233" t="s">
        <v>27</v>
      </c>
      <c r="AE233" t="s">
        <v>135</v>
      </c>
      <c r="AF233" t="str">
        <f t="shared" si="14"/>
        <v>esc</v>
      </c>
      <c r="AG233" s="30" t="s">
        <v>9</v>
      </c>
      <c r="AJ233">
        <v>14</v>
      </c>
      <c r="AK233" s="36">
        <v>0.9900000000000001</v>
      </c>
    </row>
    <row r="234" spans="1:39">
      <c r="A234" t="s">
        <v>445</v>
      </c>
      <c r="B234" s="33">
        <v>4</v>
      </c>
      <c r="C234" s="33" t="s">
        <v>833</v>
      </c>
      <c r="D234" t="s">
        <v>40</v>
      </c>
      <c r="E234">
        <f t="shared" si="15"/>
        <v>1</v>
      </c>
      <c r="F234">
        <v>21.9</v>
      </c>
      <c r="P234" t="s">
        <v>25</v>
      </c>
      <c r="Q234" s="13">
        <v>0.9</v>
      </c>
      <c r="R234" s="13">
        <v>1.3</v>
      </c>
      <c r="S234" s="8">
        <f t="shared" si="12"/>
        <v>1.1000000000000001</v>
      </c>
      <c r="T234">
        <v>13.6</v>
      </c>
      <c r="U234">
        <v>6</v>
      </c>
      <c r="Y234" t="s">
        <v>9</v>
      </c>
      <c r="Z234" s="10" t="s">
        <v>9</v>
      </c>
      <c r="AA234">
        <v>80</v>
      </c>
      <c r="AB234">
        <v>0.8</v>
      </c>
      <c r="AC234">
        <f t="shared" si="13"/>
        <v>0.8</v>
      </c>
      <c r="AD234" t="s">
        <v>27</v>
      </c>
      <c r="AE234" t="s">
        <v>47</v>
      </c>
      <c r="AF234" t="str">
        <f t="shared" si="14"/>
        <v>es</v>
      </c>
      <c r="AG234" s="30" t="s">
        <v>540</v>
      </c>
      <c r="AI234">
        <v>3.5</v>
      </c>
      <c r="AJ234">
        <v>6</v>
      </c>
      <c r="AK234" s="36">
        <v>0.436764705882353</v>
      </c>
    </row>
    <row r="235" spans="1:39">
      <c r="A235" t="s">
        <v>445</v>
      </c>
      <c r="B235" s="33">
        <v>4</v>
      </c>
      <c r="C235" s="33" t="s">
        <v>834</v>
      </c>
      <c r="D235" t="s">
        <v>169</v>
      </c>
      <c r="E235">
        <f t="shared" si="15"/>
        <v>2</v>
      </c>
      <c r="F235">
        <v>25.2</v>
      </c>
      <c r="G235">
        <v>8.6</v>
      </c>
      <c r="P235" t="s">
        <v>26</v>
      </c>
      <c r="Q235" s="13">
        <v>2</v>
      </c>
      <c r="R235" s="13">
        <v>1.7</v>
      </c>
      <c r="S235" s="8">
        <f t="shared" si="12"/>
        <v>1.85</v>
      </c>
      <c r="T235">
        <v>9</v>
      </c>
      <c r="U235">
        <v>7.5</v>
      </c>
      <c r="Y235" t="s">
        <v>9</v>
      </c>
      <c r="Z235" s="10" t="s">
        <v>9</v>
      </c>
      <c r="AA235">
        <v>70</v>
      </c>
      <c r="AB235">
        <v>0.70000000000000007</v>
      </c>
      <c r="AC235">
        <f t="shared" si="13"/>
        <v>0.70000000000000007</v>
      </c>
      <c r="AD235" t="s">
        <v>27</v>
      </c>
      <c r="AE235" t="s">
        <v>47</v>
      </c>
      <c r="AF235" t="str">
        <f t="shared" si="14"/>
        <v>es</v>
      </c>
      <c r="AG235" s="30" t="s">
        <v>540</v>
      </c>
      <c r="AI235">
        <v>5</v>
      </c>
      <c r="AJ235">
        <v>7.5</v>
      </c>
      <c r="AK235" s="36">
        <v>0.82500000000000018</v>
      </c>
    </row>
    <row r="236" spans="1:39">
      <c r="A236" t="s">
        <v>445</v>
      </c>
      <c r="B236" s="33">
        <v>4</v>
      </c>
      <c r="C236" s="33" t="s">
        <v>835</v>
      </c>
      <c r="D236" t="s">
        <v>40</v>
      </c>
      <c r="E236">
        <f t="shared" si="15"/>
        <v>1</v>
      </c>
      <c r="F236">
        <v>31.7</v>
      </c>
      <c r="P236" t="s">
        <v>25</v>
      </c>
      <c r="Q236" s="13">
        <v>1.1000000000000001</v>
      </c>
      <c r="R236" s="13">
        <v>1.4</v>
      </c>
      <c r="S236" s="8">
        <f t="shared" si="12"/>
        <v>1.25</v>
      </c>
      <c r="T236">
        <v>16.600000000000001</v>
      </c>
      <c r="U236">
        <v>12</v>
      </c>
      <c r="Y236" t="s">
        <v>9</v>
      </c>
      <c r="Z236" s="10" t="s">
        <v>9</v>
      </c>
      <c r="AA236">
        <v>70</v>
      </c>
      <c r="AB236">
        <v>0.70000000000000007</v>
      </c>
      <c r="AC236">
        <f t="shared" si="13"/>
        <v>0.70000000000000007</v>
      </c>
      <c r="AD236" t="s">
        <v>27</v>
      </c>
      <c r="AE236" t="s">
        <v>47</v>
      </c>
      <c r="AF236" t="str">
        <f t="shared" si="14"/>
        <v>es</v>
      </c>
      <c r="AG236" s="30" t="s">
        <v>540</v>
      </c>
      <c r="AI236">
        <v>9.5</v>
      </c>
      <c r="AJ236">
        <v>12</v>
      </c>
      <c r="AK236" s="36">
        <v>0.71566265060240963</v>
      </c>
    </row>
    <row r="237" spans="1:39">
      <c r="A237" t="s">
        <v>445</v>
      </c>
      <c r="B237" s="33">
        <v>4</v>
      </c>
      <c r="C237" s="33" t="s">
        <v>836</v>
      </c>
      <c r="D237" t="s">
        <v>169</v>
      </c>
      <c r="E237">
        <f t="shared" si="15"/>
        <v>1</v>
      </c>
      <c r="F237">
        <v>21.8</v>
      </c>
      <c r="P237" t="s">
        <v>26</v>
      </c>
      <c r="Q237" s="13">
        <v>1.6</v>
      </c>
      <c r="R237" s="13">
        <v>2.1</v>
      </c>
      <c r="S237" s="8">
        <f t="shared" si="12"/>
        <v>1.85</v>
      </c>
      <c r="T237">
        <v>9</v>
      </c>
      <c r="U237">
        <v>5</v>
      </c>
      <c r="Y237" t="s">
        <v>9</v>
      </c>
      <c r="Z237" s="10" t="s">
        <v>9</v>
      </c>
      <c r="AA237">
        <v>70</v>
      </c>
      <c r="AB237">
        <v>0.70000000000000007</v>
      </c>
      <c r="AC237">
        <f t="shared" si="13"/>
        <v>0.70000000000000007</v>
      </c>
      <c r="AD237" t="s">
        <v>28</v>
      </c>
      <c r="AE237" t="s">
        <v>137</v>
      </c>
      <c r="AF237" t="str">
        <f t="shared" si="14"/>
        <v>cls</v>
      </c>
      <c r="AG237" s="30" t="s">
        <v>540</v>
      </c>
      <c r="AH237">
        <v>0.7</v>
      </c>
      <c r="AI237">
        <v>4</v>
      </c>
      <c r="AK237" s="36">
        <v>0.44</v>
      </c>
      <c r="AL237">
        <v>0.99</v>
      </c>
    </row>
    <row r="238" spans="1:39">
      <c r="A238" t="s">
        <v>445</v>
      </c>
      <c r="B238" s="33">
        <v>4</v>
      </c>
      <c r="C238" s="33" t="s">
        <v>837</v>
      </c>
      <c r="D238" t="s">
        <v>40</v>
      </c>
      <c r="E238">
        <f t="shared" si="15"/>
        <v>1</v>
      </c>
      <c r="F238">
        <v>28.3</v>
      </c>
      <c r="P238" t="s">
        <v>25</v>
      </c>
      <c r="Q238" s="13">
        <v>1.1000000000000001</v>
      </c>
      <c r="R238" s="13">
        <v>1.3</v>
      </c>
      <c r="S238" s="8">
        <f t="shared" si="12"/>
        <v>1.2000000000000002</v>
      </c>
      <c r="T238">
        <v>14.6</v>
      </c>
      <c r="U238">
        <v>8.5</v>
      </c>
      <c r="Y238" t="s">
        <v>9</v>
      </c>
      <c r="Z238" s="10" t="s">
        <v>9</v>
      </c>
      <c r="AA238">
        <v>70</v>
      </c>
      <c r="AB238">
        <v>0.70000000000000007</v>
      </c>
      <c r="AC238">
        <f t="shared" si="13"/>
        <v>0.70000000000000007</v>
      </c>
      <c r="AD238" t="s">
        <v>27</v>
      </c>
      <c r="AE238" t="s">
        <v>47</v>
      </c>
      <c r="AF238" t="str">
        <f t="shared" si="14"/>
        <v>es</v>
      </c>
      <c r="AG238" s="30" t="s">
        <v>540</v>
      </c>
      <c r="AI238">
        <v>6.5</v>
      </c>
      <c r="AJ238">
        <v>8.5</v>
      </c>
      <c r="AK238" s="36">
        <v>0.57636986301369864</v>
      </c>
    </row>
    <row r="239" spans="1:39">
      <c r="A239" t="s">
        <v>445</v>
      </c>
      <c r="B239" s="33">
        <v>4</v>
      </c>
      <c r="C239" s="33" t="s">
        <v>838</v>
      </c>
      <c r="D239" t="s">
        <v>169</v>
      </c>
      <c r="E239">
        <f t="shared" si="15"/>
        <v>1</v>
      </c>
      <c r="F239">
        <v>20.6</v>
      </c>
      <c r="P239" t="s">
        <v>26</v>
      </c>
      <c r="Q239" s="13">
        <v>2.1</v>
      </c>
      <c r="R239" s="13">
        <v>1.8</v>
      </c>
      <c r="S239" s="8">
        <f t="shared" si="12"/>
        <v>1.9500000000000002</v>
      </c>
      <c r="T239">
        <v>14.9</v>
      </c>
      <c r="U239">
        <v>12.5</v>
      </c>
      <c r="Y239" t="s">
        <v>9</v>
      </c>
      <c r="Z239" s="10" t="s">
        <v>9</v>
      </c>
      <c r="AA239">
        <v>70</v>
      </c>
      <c r="AB239">
        <v>0.70000000000000007</v>
      </c>
      <c r="AC239">
        <f t="shared" si="13"/>
        <v>0.70000000000000007</v>
      </c>
      <c r="AD239" t="s">
        <v>27</v>
      </c>
      <c r="AE239" t="s">
        <v>47</v>
      </c>
      <c r="AF239" t="str">
        <f t="shared" si="14"/>
        <v>es</v>
      </c>
      <c r="AG239" s="30" t="s">
        <v>540</v>
      </c>
      <c r="AI239">
        <v>11.5</v>
      </c>
      <c r="AJ239">
        <v>12.5</v>
      </c>
      <c r="AK239" s="36">
        <v>0.83053691275167796</v>
      </c>
    </row>
    <row r="240" spans="1:39">
      <c r="A240" t="s">
        <v>445</v>
      </c>
      <c r="B240" s="33">
        <v>4</v>
      </c>
      <c r="C240" s="33" t="s">
        <v>839</v>
      </c>
      <c r="D240" t="s">
        <v>40</v>
      </c>
      <c r="E240">
        <f t="shared" si="15"/>
        <v>1</v>
      </c>
      <c r="F240">
        <v>26.8</v>
      </c>
      <c r="P240" t="s">
        <v>26</v>
      </c>
      <c r="Q240" s="13">
        <v>0.9</v>
      </c>
      <c r="R240" s="13">
        <v>0.99</v>
      </c>
      <c r="S240" s="8">
        <f t="shared" si="12"/>
        <v>0.94500000000000006</v>
      </c>
      <c r="T240">
        <v>14</v>
      </c>
      <c r="U240">
        <v>11.6</v>
      </c>
      <c r="Y240" t="s">
        <v>9</v>
      </c>
      <c r="Z240" s="10" t="s">
        <v>9</v>
      </c>
      <c r="AA240">
        <v>70</v>
      </c>
      <c r="AB240">
        <v>0.70000000000000007</v>
      </c>
      <c r="AC240">
        <f t="shared" si="13"/>
        <v>0.70000000000000007</v>
      </c>
      <c r="AD240" t="s">
        <v>27</v>
      </c>
      <c r="AE240" t="s">
        <v>135</v>
      </c>
      <c r="AF240" t="str">
        <f t="shared" si="14"/>
        <v>esc</v>
      </c>
      <c r="AG240" s="30" t="s">
        <v>9</v>
      </c>
      <c r="AI240">
        <v>10</v>
      </c>
      <c r="AJ240">
        <v>11.6</v>
      </c>
      <c r="AK240" s="36">
        <v>0.82028571428571428</v>
      </c>
    </row>
    <row r="241" spans="1:39">
      <c r="A241" t="s">
        <v>445</v>
      </c>
      <c r="B241" s="33">
        <v>4</v>
      </c>
      <c r="C241" s="33" t="s">
        <v>840</v>
      </c>
      <c r="D241" t="s">
        <v>451</v>
      </c>
      <c r="E241">
        <f t="shared" si="15"/>
        <v>1</v>
      </c>
      <c r="F241">
        <v>39.9</v>
      </c>
      <c r="P241" t="s">
        <v>25</v>
      </c>
      <c r="Q241" s="13">
        <v>1.3</v>
      </c>
      <c r="R241" s="13">
        <v>0.8</v>
      </c>
      <c r="S241" s="8">
        <f t="shared" si="12"/>
        <v>1.05</v>
      </c>
      <c r="T241">
        <v>8.5</v>
      </c>
      <c r="U241">
        <v>8.5</v>
      </c>
      <c r="Y241" t="s">
        <v>9</v>
      </c>
      <c r="Z241" s="10" t="s">
        <v>9</v>
      </c>
      <c r="AA241">
        <v>80</v>
      </c>
      <c r="AB241">
        <v>0.8</v>
      </c>
      <c r="AC241">
        <f t="shared" si="13"/>
        <v>0.8</v>
      </c>
      <c r="AD241" t="s">
        <v>27</v>
      </c>
      <c r="AE241" t="s">
        <v>47</v>
      </c>
      <c r="AF241" t="str">
        <f t="shared" si="14"/>
        <v>es</v>
      </c>
      <c r="AG241" s="30" t="s">
        <v>540</v>
      </c>
      <c r="AH241">
        <v>4</v>
      </c>
      <c r="AI241">
        <v>2.5</v>
      </c>
      <c r="AK241" s="36">
        <v>0.46588235294117647</v>
      </c>
    </row>
    <row r="242" spans="1:39">
      <c r="A242" t="s">
        <v>445</v>
      </c>
      <c r="B242" s="33">
        <v>4</v>
      </c>
      <c r="C242" s="33" t="s">
        <v>841</v>
      </c>
      <c r="D242" t="s">
        <v>169</v>
      </c>
      <c r="E242">
        <f t="shared" si="15"/>
        <v>1</v>
      </c>
      <c r="F242">
        <v>20.399999999999999</v>
      </c>
      <c r="P242" t="s">
        <v>26</v>
      </c>
      <c r="Q242" s="13">
        <v>2.1</v>
      </c>
      <c r="R242" s="13">
        <v>2</v>
      </c>
      <c r="S242" s="8">
        <f t="shared" si="12"/>
        <v>2.0499999999999998</v>
      </c>
      <c r="T242">
        <v>9</v>
      </c>
      <c r="U242">
        <v>6.5</v>
      </c>
      <c r="Y242" t="s">
        <v>9</v>
      </c>
      <c r="Z242" s="10" t="s">
        <v>9</v>
      </c>
      <c r="AA242">
        <v>70</v>
      </c>
      <c r="AB242">
        <v>0.70000000000000007</v>
      </c>
      <c r="AC242">
        <f t="shared" si="13"/>
        <v>0.70000000000000007</v>
      </c>
      <c r="AD242" t="s">
        <v>28</v>
      </c>
      <c r="AE242" t="s">
        <v>137</v>
      </c>
      <c r="AF242" t="str">
        <f t="shared" si="14"/>
        <v>cls</v>
      </c>
      <c r="AG242" s="30" t="s">
        <v>540</v>
      </c>
      <c r="AH242">
        <v>5</v>
      </c>
      <c r="AI242">
        <v>5.5</v>
      </c>
      <c r="AK242" s="36">
        <v>0.60500000000000009</v>
      </c>
    </row>
    <row r="243" spans="1:39">
      <c r="A243" t="s">
        <v>445</v>
      </c>
      <c r="B243" s="33">
        <v>4</v>
      </c>
      <c r="C243" s="33" t="s">
        <v>842</v>
      </c>
      <c r="D243" t="s">
        <v>169</v>
      </c>
      <c r="E243">
        <f t="shared" si="15"/>
        <v>1</v>
      </c>
      <c r="F243">
        <v>29.4</v>
      </c>
      <c r="P243" t="s">
        <v>25</v>
      </c>
      <c r="Q243" s="13">
        <v>1.4</v>
      </c>
      <c r="R243" s="13">
        <v>0.01</v>
      </c>
      <c r="S243" s="8">
        <f t="shared" si="12"/>
        <v>0.70499999999999996</v>
      </c>
      <c r="T243">
        <v>10</v>
      </c>
      <c r="U243">
        <v>5.5</v>
      </c>
      <c r="Y243" t="s">
        <v>9</v>
      </c>
      <c r="Z243" s="10" t="s">
        <v>9</v>
      </c>
      <c r="AA243">
        <v>90</v>
      </c>
      <c r="AB243">
        <v>0.9</v>
      </c>
      <c r="AC243">
        <f t="shared" si="13"/>
        <v>0.9</v>
      </c>
      <c r="AD243" t="s">
        <v>28</v>
      </c>
      <c r="AE243" t="s">
        <v>137</v>
      </c>
      <c r="AF243" t="str">
        <f t="shared" si="14"/>
        <v>cls</v>
      </c>
      <c r="AG243" s="30" t="s">
        <v>540</v>
      </c>
      <c r="AH243">
        <v>2.5</v>
      </c>
      <c r="AK243" s="36">
        <v>0.24750000000000003</v>
      </c>
      <c r="AL243">
        <v>6</v>
      </c>
    </row>
    <row r="244" spans="1:39">
      <c r="A244" t="s">
        <v>445</v>
      </c>
      <c r="B244" s="33">
        <v>4</v>
      </c>
      <c r="C244" s="33" t="s">
        <v>843</v>
      </c>
      <c r="D244" t="s">
        <v>169</v>
      </c>
      <c r="E244">
        <f t="shared" si="15"/>
        <v>1</v>
      </c>
      <c r="F244">
        <v>26.4</v>
      </c>
      <c r="P244" t="s">
        <v>26</v>
      </c>
      <c r="Q244" s="13">
        <v>2.1</v>
      </c>
      <c r="R244" s="13">
        <v>1.7</v>
      </c>
      <c r="S244" s="8">
        <f t="shared" si="12"/>
        <v>1.9</v>
      </c>
      <c r="T244">
        <v>12.5</v>
      </c>
      <c r="U244">
        <v>10</v>
      </c>
      <c r="Y244" t="s">
        <v>9</v>
      </c>
      <c r="Z244" s="10" t="s">
        <v>9</v>
      </c>
      <c r="AA244">
        <v>70</v>
      </c>
      <c r="AB244">
        <v>0.70000000000000007</v>
      </c>
      <c r="AC244">
        <f t="shared" si="13"/>
        <v>0.70000000000000007</v>
      </c>
      <c r="AD244" t="s">
        <v>28</v>
      </c>
      <c r="AE244" t="s">
        <v>137</v>
      </c>
      <c r="AF244" t="str">
        <f t="shared" si="14"/>
        <v>cls</v>
      </c>
      <c r="AG244" s="30" t="s">
        <v>540</v>
      </c>
      <c r="AH244">
        <v>1.8</v>
      </c>
      <c r="AI244">
        <v>7</v>
      </c>
      <c r="AK244" s="36">
        <v>0.55440000000000011</v>
      </c>
      <c r="AL244">
        <v>0.99</v>
      </c>
    </row>
    <row r="245" spans="1:39">
      <c r="A245" t="s">
        <v>445</v>
      </c>
      <c r="B245" s="33">
        <v>4</v>
      </c>
      <c r="C245" s="33" t="s">
        <v>844</v>
      </c>
      <c r="D245" t="s">
        <v>40</v>
      </c>
      <c r="E245">
        <f t="shared" si="15"/>
        <v>1</v>
      </c>
      <c r="F245">
        <v>23.7</v>
      </c>
      <c r="P245" t="s">
        <v>25</v>
      </c>
      <c r="Q245" s="13">
        <v>1.3</v>
      </c>
      <c r="R245" s="13">
        <v>1.2</v>
      </c>
      <c r="S245" s="8">
        <f t="shared" si="12"/>
        <v>1.25</v>
      </c>
      <c r="T245">
        <v>10</v>
      </c>
      <c r="U245">
        <v>6.8</v>
      </c>
      <c r="Y245" t="s">
        <v>9</v>
      </c>
      <c r="Z245" s="10" t="s">
        <v>9</v>
      </c>
      <c r="AA245">
        <v>75</v>
      </c>
      <c r="AB245">
        <v>0.75</v>
      </c>
      <c r="AC245">
        <f t="shared" si="13"/>
        <v>0.75</v>
      </c>
      <c r="AD245" t="s">
        <v>27</v>
      </c>
      <c r="AE245" t="s">
        <v>47</v>
      </c>
      <c r="AF245" t="str">
        <f t="shared" si="14"/>
        <v>es</v>
      </c>
      <c r="AG245" s="30" t="s">
        <v>540</v>
      </c>
      <c r="AI245">
        <v>5.8</v>
      </c>
      <c r="AJ245">
        <v>6.8</v>
      </c>
      <c r="AK245" s="36">
        <v>0.67320000000000002</v>
      </c>
    </row>
    <row r="246" spans="1:39">
      <c r="A246" t="s">
        <v>445</v>
      </c>
      <c r="B246" s="33">
        <v>4</v>
      </c>
      <c r="C246" s="33" t="s">
        <v>845</v>
      </c>
      <c r="D246" t="s">
        <v>40</v>
      </c>
      <c r="E246">
        <f t="shared" si="15"/>
        <v>1</v>
      </c>
      <c r="F246">
        <v>54.6</v>
      </c>
      <c r="P246" t="s">
        <v>25</v>
      </c>
      <c r="Q246" s="13">
        <v>1.4</v>
      </c>
      <c r="R246" s="13">
        <v>1.4</v>
      </c>
      <c r="S246" s="8">
        <f t="shared" si="12"/>
        <v>1.4</v>
      </c>
      <c r="T246">
        <v>18.399999999999999</v>
      </c>
      <c r="U246">
        <v>12.6</v>
      </c>
      <c r="Y246" t="s">
        <v>9</v>
      </c>
      <c r="Z246" s="10" t="s">
        <v>9</v>
      </c>
      <c r="AA246">
        <v>70</v>
      </c>
      <c r="AB246">
        <v>0.70000000000000007</v>
      </c>
      <c r="AC246">
        <f t="shared" si="13"/>
        <v>0.70000000000000007</v>
      </c>
      <c r="AD246" t="s">
        <v>27</v>
      </c>
      <c r="AE246" t="s">
        <v>190</v>
      </c>
      <c r="AF246" t="str">
        <f t="shared" si="14"/>
        <v>ebsc</v>
      </c>
      <c r="AG246" s="30" t="s">
        <v>9</v>
      </c>
      <c r="AH246">
        <v>5</v>
      </c>
      <c r="AI246">
        <v>7.5</v>
      </c>
      <c r="AK246" s="36">
        <v>0.40353260869565227</v>
      </c>
    </row>
    <row r="247" spans="1:39">
      <c r="A247" t="s">
        <v>445</v>
      </c>
      <c r="B247" s="33">
        <v>3</v>
      </c>
      <c r="C247" s="33" t="s">
        <v>846</v>
      </c>
      <c r="D247" t="s">
        <v>169</v>
      </c>
      <c r="E247">
        <f t="shared" si="15"/>
        <v>1</v>
      </c>
      <c r="F247">
        <v>12.2</v>
      </c>
      <c r="P247" t="s">
        <v>26</v>
      </c>
      <c r="Q247" s="13">
        <v>1.9</v>
      </c>
      <c r="R247" s="13">
        <v>2.1</v>
      </c>
      <c r="S247" s="8">
        <f t="shared" si="12"/>
        <v>2</v>
      </c>
      <c r="T247">
        <v>7</v>
      </c>
      <c r="U247">
        <v>4.5</v>
      </c>
      <c r="Y247" t="s">
        <v>9</v>
      </c>
      <c r="Z247" s="10" t="s">
        <v>9</v>
      </c>
      <c r="AA247">
        <v>70</v>
      </c>
      <c r="AB247">
        <v>0.70000000000000007</v>
      </c>
      <c r="AC247">
        <f t="shared" si="13"/>
        <v>0.70000000000000007</v>
      </c>
      <c r="AD247" t="s">
        <v>28</v>
      </c>
      <c r="AE247" t="s">
        <v>137</v>
      </c>
      <c r="AF247" t="str">
        <f t="shared" si="14"/>
        <v>cls</v>
      </c>
      <c r="AG247" s="30" t="s">
        <v>540</v>
      </c>
      <c r="AH247">
        <v>0.5</v>
      </c>
      <c r="AI247">
        <v>2.5</v>
      </c>
      <c r="AK247" s="36">
        <v>0.35357142857142859</v>
      </c>
      <c r="AL247">
        <v>0.99</v>
      </c>
    </row>
    <row r="248" spans="1:39">
      <c r="A248" t="s">
        <v>445</v>
      </c>
      <c r="B248" s="33">
        <v>3</v>
      </c>
      <c r="C248" s="33" t="s">
        <v>847</v>
      </c>
      <c r="D248" t="s">
        <v>169</v>
      </c>
      <c r="E248">
        <f t="shared" si="15"/>
        <v>1</v>
      </c>
      <c r="F248">
        <v>15.6</v>
      </c>
      <c r="P248" t="s">
        <v>25</v>
      </c>
      <c r="Q248" s="13">
        <v>0.9</v>
      </c>
      <c r="R248" s="13">
        <v>2</v>
      </c>
      <c r="S248" s="8">
        <f t="shared" si="12"/>
        <v>1.45</v>
      </c>
      <c r="T248">
        <v>12</v>
      </c>
      <c r="U248">
        <v>12</v>
      </c>
      <c r="Y248" t="s">
        <v>9</v>
      </c>
      <c r="Z248" s="10" t="s">
        <v>9</v>
      </c>
      <c r="AA248">
        <v>70</v>
      </c>
      <c r="AB248">
        <v>0.70000000000000007</v>
      </c>
      <c r="AC248">
        <f t="shared" si="13"/>
        <v>0.70000000000000007</v>
      </c>
      <c r="AD248" t="s">
        <v>28</v>
      </c>
      <c r="AE248" t="s">
        <v>137</v>
      </c>
      <c r="AF248" t="str">
        <f t="shared" si="14"/>
        <v>cls</v>
      </c>
      <c r="AG248" s="30" t="s">
        <v>540</v>
      </c>
      <c r="AH248">
        <v>4</v>
      </c>
      <c r="AI248">
        <v>6</v>
      </c>
      <c r="AK248" s="36">
        <v>0.49500000000000005</v>
      </c>
      <c r="AL248">
        <v>5</v>
      </c>
      <c r="AM248">
        <v>0.99</v>
      </c>
    </row>
    <row r="249" spans="1:39">
      <c r="A249" t="s">
        <v>445</v>
      </c>
      <c r="B249" s="33">
        <v>3</v>
      </c>
      <c r="C249" s="33" t="s">
        <v>848</v>
      </c>
      <c r="D249" t="s">
        <v>169</v>
      </c>
      <c r="E249">
        <f t="shared" si="15"/>
        <v>1</v>
      </c>
      <c r="F249">
        <v>14.9</v>
      </c>
      <c r="P249" t="s">
        <v>25</v>
      </c>
      <c r="Q249" s="13">
        <v>0.01</v>
      </c>
      <c r="R249" s="13">
        <v>2.1</v>
      </c>
      <c r="S249" s="8">
        <f t="shared" si="12"/>
        <v>1.0549999999999999</v>
      </c>
      <c r="T249">
        <v>6.5</v>
      </c>
      <c r="U249">
        <v>6.5</v>
      </c>
      <c r="Y249" t="s">
        <v>9</v>
      </c>
      <c r="Z249" s="10" t="s">
        <v>9</v>
      </c>
      <c r="AA249">
        <v>80</v>
      </c>
      <c r="AB249">
        <v>0.8</v>
      </c>
      <c r="AC249">
        <f t="shared" si="13"/>
        <v>0.8</v>
      </c>
      <c r="AD249" t="s">
        <v>28</v>
      </c>
      <c r="AE249" t="s">
        <v>137</v>
      </c>
      <c r="AF249" t="str">
        <f t="shared" si="14"/>
        <v>cls</v>
      </c>
      <c r="AG249" s="30" t="s">
        <v>540</v>
      </c>
      <c r="AH249">
        <v>2.5</v>
      </c>
      <c r="AI249">
        <v>2</v>
      </c>
      <c r="AK249" s="36">
        <v>0.38076923076923086</v>
      </c>
      <c r="AL249">
        <v>2</v>
      </c>
    </row>
    <row r="250" spans="1:39">
      <c r="A250" t="s">
        <v>445</v>
      </c>
      <c r="B250" s="33">
        <v>3</v>
      </c>
      <c r="C250" s="33" t="s">
        <v>849</v>
      </c>
      <c r="D250" t="s">
        <v>169</v>
      </c>
      <c r="E250">
        <f t="shared" si="15"/>
        <v>1</v>
      </c>
      <c r="F250">
        <v>11.3</v>
      </c>
      <c r="P250" t="s">
        <v>25</v>
      </c>
      <c r="Q250" s="13">
        <v>2</v>
      </c>
      <c r="R250" s="13">
        <v>2</v>
      </c>
      <c r="S250" s="8">
        <f t="shared" si="12"/>
        <v>2</v>
      </c>
      <c r="T250">
        <v>7.5</v>
      </c>
      <c r="U250">
        <v>4</v>
      </c>
      <c r="Y250" t="s">
        <v>9</v>
      </c>
      <c r="Z250" s="10" t="s">
        <v>9</v>
      </c>
      <c r="AA250">
        <v>80</v>
      </c>
      <c r="AB250">
        <v>0.8</v>
      </c>
      <c r="AC250">
        <f t="shared" si="13"/>
        <v>0.8</v>
      </c>
      <c r="AD250" t="s">
        <v>28</v>
      </c>
      <c r="AE250" t="s">
        <v>137</v>
      </c>
      <c r="AF250" t="str">
        <f t="shared" si="14"/>
        <v>cls</v>
      </c>
      <c r="AG250" s="30" t="s">
        <v>540</v>
      </c>
      <c r="AH250">
        <v>4</v>
      </c>
      <c r="AI250">
        <v>1.3</v>
      </c>
      <c r="AK250" s="36">
        <v>0.52800000000000002</v>
      </c>
      <c r="AL250">
        <v>4</v>
      </c>
      <c r="AM250">
        <v>3</v>
      </c>
    </row>
    <row r="251" spans="1:39">
      <c r="A251" t="s">
        <v>445</v>
      </c>
      <c r="B251" s="33">
        <v>3</v>
      </c>
      <c r="C251" s="33" t="s">
        <v>850</v>
      </c>
      <c r="D251" t="s">
        <v>169</v>
      </c>
      <c r="E251">
        <f t="shared" si="15"/>
        <v>1</v>
      </c>
      <c r="F251">
        <v>10.199999999999999</v>
      </c>
      <c r="P251" t="s">
        <v>25</v>
      </c>
      <c r="Q251" s="13">
        <v>1.8</v>
      </c>
      <c r="R251" s="13">
        <v>1.3</v>
      </c>
      <c r="S251" s="8">
        <f t="shared" si="12"/>
        <v>1.55</v>
      </c>
      <c r="T251">
        <v>9.5</v>
      </c>
      <c r="U251">
        <v>5</v>
      </c>
      <c r="Y251" t="s">
        <v>9</v>
      </c>
      <c r="Z251" s="10" t="s">
        <v>9</v>
      </c>
      <c r="AA251">
        <v>85</v>
      </c>
      <c r="AB251">
        <v>0.85</v>
      </c>
      <c r="AC251">
        <f t="shared" si="13"/>
        <v>0.85</v>
      </c>
      <c r="AD251" t="s">
        <v>28</v>
      </c>
      <c r="AE251" t="s">
        <v>137</v>
      </c>
      <c r="AF251" t="str">
        <f t="shared" si="14"/>
        <v>cls</v>
      </c>
      <c r="AG251" s="30" t="s">
        <v>540</v>
      </c>
      <c r="AH251">
        <v>1.5</v>
      </c>
      <c r="AI251">
        <v>1.3</v>
      </c>
      <c r="AK251" s="36">
        <v>0.15631578947368421</v>
      </c>
      <c r="AL251">
        <v>2</v>
      </c>
      <c r="AM251">
        <v>3</v>
      </c>
    </row>
    <row r="252" spans="1:39">
      <c r="A252" t="s">
        <v>445</v>
      </c>
      <c r="B252" s="33">
        <v>3</v>
      </c>
      <c r="C252" s="33" t="s">
        <v>851</v>
      </c>
      <c r="D252" t="s">
        <v>169</v>
      </c>
      <c r="E252">
        <f t="shared" si="15"/>
        <v>1</v>
      </c>
      <c r="F252">
        <v>13.2</v>
      </c>
      <c r="P252" t="s">
        <v>25</v>
      </c>
      <c r="Q252" s="13">
        <v>1.5</v>
      </c>
      <c r="R252" s="13">
        <v>1.9</v>
      </c>
      <c r="S252" s="8">
        <f t="shared" si="12"/>
        <v>1.7</v>
      </c>
      <c r="T252">
        <v>6.7</v>
      </c>
      <c r="U252">
        <v>5.7</v>
      </c>
      <c r="Y252" t="s">
        <v>9</v>
      </c>
      <c r="Z252" s="10" t="s">
        <v>9</v>
      </c>
      <c r="AA252">
        <v>80</v>
      </c>
      <c r="AB252">
        <v>0.8</v>
      </c>
      <c r="AC252">
        <f t="shared" si="13"/>
        <v>0.8</v>
      </c>
      <c r="AD252" t="s">
        <v>28</v>
      </c>
      <c r="AE252" t="s">
        <v>137</v>
      </c>
      <c r="AF252" t="str">
        <f t="shared" si="14"/>
        <v>cls</v>
      </c>
      <c r="AG252" s="30" t="s">
        <v>540</v>
      </c>
      <c r="AH252">
        <v>2</v>
      </c>
      <c r="AI252">
        <v>1.3</v>
      </c>
      <c r="AK252" s="36">
        <v>0.29552238805970149</v>
      </c>
      <c r="AM252">
        <v>6</v>
      </c>
    </row>
    <row r="253" spans="1:39">
      <c r="A253" t="s">
        <v>445</v>
      </c>
      <c r="B253" s="33">
        <v>3</v>
      </c>
      <c r="C253" s="33" t="s">
        <v>852</v>
      </c>
      <c r="D253" t="s">
        <v>169</v>
      </c>
      <c r="E253">
        <f t="shared" si="15"/>
        <v>1</v>
      </c>
      <c r="F253">
        <v>13.6</v>
      </c>
      <c r="P253" t="s">
        <v>25</v>
      </c>
      <c r="Q253" s="13">
        <v>2</v>
      </c>
      <c r="R253" s="13">
        <v>2</v>
      </c>
      <c r="S253" s="8">
        <f t="shared" si="12"/>
        <v>2</v>
      </c>
      <c r="T253">
        <v>6.5</v>
      </c>
      <c r="U253">
        <v>6</v>
      </c>
      <c r="Y253" t="s">
        <v>9</v>
      </c>
      <c r="Z253" s="10" t="s">
        <v>9</v>
      </c>
      <c r="AA253">
        <v>75</v>
      </c>
      <c r="AB253">
        <v>0.75</v>
      </c>
      <c r="AC253">
        <f t="shared" si="13"/>
        <v>0.75</v>
      </c>
      <c r="AD253" t="s">
        <v>28</v>
      </c>
      <c r="AE253" t="s">
        <v>137</v>
      </c>
      <c r="AF253" t="str">
        <f t="shared" si="14"/>
        <v>cls</v>
      </c>
      <c r="AG253" s="30" t="s">
        <v>540</v>
      </c>
      <c r="AH253">
        <v>0.7</v>
      </c>
      <c r="AI253">
        <v>2</v>
      </c>
      <c r="AK253" s="36">
        <v>0.30461538461538462</v>
      </c>
      <c r="AL253">
        <v>0.99</v>
      </c>
      <c r="AM253">
        <v>2</v>
      </c>
    </row>
    <row r="254" spans="1:39">
      <c r="A254" t="s">
        <v>445</v>
      </c>
      <c r="B254" s="33">
        <v>3</v>
      </c>
      <c r="C254" s="33" t="s">
        <v>853</v>
      </c>
      <c r="D254" t="s">
        <v>169</v>
      </c>
      <c r="E254">
        <f t="shared" si="15"/>
        <v>1</v>
      </c>
      <c r="F254">
        <v>10.4</v>
      </c>
      <c r="P254" t="s">
        <v>26</v>
      </c>
      <c r="Q254" s="13">
        <v>1.5</v>
      </c>
      <c r="R254" s="13">
        <v>1.6</v>
      </c>
      <c r="S254" s="8">
        <f t="shared" si="12"/>
        <v>1.55</v>
      </c>
      <c r="T254">
        <v>6.5</v>
      </c>
      <c r="U254">
        <v>5.5</v>
      </c>
      <c r="Y254" t="s">
        <v>9</v>
      </c>
      <c r="Z254" s="10" t="s">
        <v>9</v>
      </c>
      <c r="AA254">
        <v>70</v>
      </c>
      <c r="AB254">
        <v>0.70000000000000007</v>
      </c>
      <c r="AC254">
        <f t="shared" si="13"/>
        <v>0.70000000000000007</v>
      </c>
      <c r="AD254" t="s">
        <v>28</v>
      </c>
      <c r="AE254" t="s">
        <v>137</v>
      </c>
      <c r="AF254" t="str">
        <f t="shared" si="14"/>
        <v>cls</v>
      </c>
      <c r="AG254" s="30" t="s">
        <v>540</v>
      </c>
      <c r="AH254">
        <v>4.5</v>
      </c>
      <c r="AK254" s="36">
        <v>0.68538461538461537</v>
      </c>
      <c r="AL254">
        <v>8</v>
      </c>
    </row>
    <row r="255" spans="1:39">
      <c r="A255" t="s">
        <v>445</v>
      </c>
      <c r="B255" s="33">
        <v>3</v>
      </c>
      <c r="C255" s="33" t="s">
        <v>854</v>
      </c>
      <c r="D255" t="s">
        <v>169</v>
      </c>
      <c r="E255">
        <f t="shared" si="15"/>
        <v>1</v>
      </c>
      <c r="F255">
        <v>15.6</v>
      </c>
      <c r="P255" t="s">
        <v>25</v>
      </c>
      <c r="Q255" s="13">
        <v>2.1</v>
      </c>
      <c r="R255" s="13">
        <v>2.2000000000000002</v>
      </c>
      <c r="S255" s="8">
        <f t="shared" si="12"/>
        <v>2.1500000000000004</v>
      </c>
      <c r="T255">
        <v>5.5</v>
      </c>
      <c r="U255">
        <v>5</v>
      </c>
      <c r="Y255" t="s">
        <v>9</v>
      </c>
      <c r="Z255" s="10" t="s">
        <v>9</v>
      </c>
      <c r="AA255">
        <v>80</v>
      </c>
      <c r="AB255">
        <v>0.8</v>
      </c>
      <c r="AC255">
        <f t="shared" si="13"/>
        <v>0.8</v>
      </c>
      <c r="AD255" t="s">
        <v>28</v>
      </c>
      <c r="AE255" t="s">
        <v>137</v>
      </c>
      <c r="AF255" t="str">
        <f t="shared" si="14"/>
        <v>cls</v>
      </c>
      <c r="AG255" s="30" t="s">
        <v>540</v>
      </c>
      <c r="AH255">
        <v>5</v>
      </c>
      <c r="AI255">
        <v>1.8</v>
      </c>
      <c r="AK255" s="36">
        <v>0.9</v>
      </c>
      <c r="AL255">
        <v>6</v>
      </c>
      <c r="AM255">
        <v>2</v>
      </c>
    </row>
    <row r="256" spans="1:39">
      <c r="A256" t="s">
        <v>445</v>
      </c>
      <c r="B256" s="33">
        <v>3</v>
      </c>
      <c r="C256" s="33" t="s">
        <v>855</v>
      </c>
      <c r="D256" t="s">
        <v>169</v>
      </c>
      <c r="E256">
        <f t="shared" si="15"/>
        <v>1</v>
      </c>
      <c r="F256">
        <v>10.8</v>
      </c>
      <c r="P256" t="s">
        <v>25</v>
      </c>
      <c r="Q256" s="13">
        <v>1.8</v>
      </c>
      <c r="R256" s="13">
        <v>1.8</v>
      </c>
      <c r="S256" s="8">
        <f t="shared" si="12"/>
        <v>1.8</v>
      </c>
      <c r="T256">
        <v>6</v>
      </c>
      <c r="U256">
        <v>6</v>
      </c>
      <c r="Y256" t="s">
        <v>9</v>
      </c>
      <c r="Z256" s="10" t="s">
        <v>9</v>
      </c>
      <c r="AA256">
        <v>70</v>
      </c>
      <c r="AB256">
        <v>0.70000000000000007</v>
      </c>
      <c r="AC256">
        <f t="shared" si="13"/>
        <v>0.70000000000000007</v>
      </c>
      <c r="AD256" t="s">
        <v>28</v>
      </c>
      <c r="AE256" t="s">
        <v>137</v>
      </c>
      <c r="AF256" t="str">
        <f t="shared" si="14"/>
        <v>cls</v>
      </c>
      <c r="AG256" s="30" t="s">
        <v>540</v>
      </c>
      <c r="AH256">
        <v>3</v>
      </c>
      <c r="AI256">
        <v>2.5</v>
      </c>
      <c r="AK256" s="36">
        <v>0.49500000000000005</v>
      </c>
      <c r="AL256">
        <v>5</v>
      </c>
      <c r="AM256">
        <v>0.99</v>
      </c>
    </row>
    <row r="257" spans="1:39">
      <c r="A257" t="s">
        <v>445</v>
      </c>
      <c r="B257" s="33">
        <v>3</v>
      </c>
      <c r="C257" s="33" t="s">
        <v>856</v>
      </c>
      <c r="D257" t="s">
        <v>169</v>
      </c>
      <c r="E257">
        <f t="shared" si="15"/>
        <v>1</v>
      </c>
      <c r="F257">
        <v>12.5</v>
      </c>
      <c r="P257" t="s">
        <v>25</v>
      </c>
      <c r="Q257" s="13">
        <v>0.01</v>
      </c>
      <c r="R257" s="13">
        <v>0.01</v>
      </c>
      <c r="S257" s="8">
        <f t="shared" si="12"/>
        <v>0.01</v>
      </c>
      <c r="T257">
        <v>11.5</v>
      </c>
      <c r="U257">
        <v>10</v>
      </c>
      <c r="Y257" t="s">
        <v>9</v>
      </c>
      <c r="Z257" s="10" t="s">
        <v>9</v>
      </c>
      <c r="AA257">
        <v>70</v>
      </c>
      <c r="AB257">
        <v>0.70000000000000007</v>
      </c>
      <c r="AC257">
        <f t="shared" si="13"/>
        <v>0.70000000000000007</v>
      </c>
      <c r="AD257" t="s">
        <v>28</v>
      </c>
      <c r="AE257" t="s">
        <v>137</v>
      </c>
      <c r="AF257" t="str">
        <f t="shared" si="14"/>
        <v>cls</v>
      </c>
      <c r="AG257" s="30" t="s">
        <v>540</v>
      </c>
      <c r="AH257">
        <v>4</v>
      </c>
      <c r="AI257">
        <v>5.7</v>
      </c>
      <c r="AK257" s="36">
        <v>0.49069565217391314</v>
      </c>
      <c r="AL257">
        <v>6</v>
      </c>
      <c r="AM257">
        <v>2</v>
      </c>
    </row>
    <row r="258" spans="1:39">
      <c r="A258" t="s">
        <v>445</v>
      </c>
      <c r="B258" s="33">
        <v>4</v>
      </c>
      <c r="C258" s="33" t="s">
        <v>857</v>
      </c>
      <c r="D258" t="s">
        <v>451</v>
      </c>
      <c r="E258">
        <f t="shared" si="15"/>
        <v>1</v>
      </c>
      <c r="F258">
        <v>25.5</v>
      </c>
      <c r="P258" t="s">
        <v>25</v>
      </c>
      <c r="Q258" s="13">
        <v>1.5</v>
      </c>
      <c r="R258" s="13">
        <v>1.1000000000000001</v>
      </c>
      <c r="S258" s="8">
        <f t="shared" ref="S258:S321" si="16">AVERAGE(Q258:R258)</f>
        <v>1.3</v>
      </c>
      <c r="T258">
        <v>12.4</v>
      </c>
      <c r="U258">
        <v>9.4</v>
      </c>
      <c r="Z258" s="10" t="s">
        <v>588</v>
      </c>
      <c r="AA258">
        <v>50</v>
      </c>
      <c r="AB258">
        <v>0.5</v>
      </c>
      <c r="AC258">
        <f t="shared" ref="AC258:AC321" si="17">AA258*0.01</f>
        <v>0.5</v>
      </c>
      <c r="AD258" t="s">
        <v>28</v>
      </c>
      <c r="AE258" t="s">
        <v>138</v>
      </c>
      <c r="AF258" t="str">
        <f t="shared" ref="AF258:AF321" si="18">_xlfn.CONCAT(AD258, AE258)</f>
        <v>clsc</v>
      </c>
      <c r="AG258" s="30" t="s">
        <v>9</v>
      </c>
      <c r="AH258">
        <v>5</v>
      </c>
      <c r="AK258" s="36">
        <v>0.39919354838709681</v>
      </c>
      <c r="AL258">
        <v>0.99</v>
      </c>
      <c r="AM258">
        <v>2</v>
      </c>
    </row>
    <row r="259" spans="1:39">
      <c r="A259" t="s">
        <v>445</v>
      </c>
      <c r="B259" s="33">
        <v>4</v>
      </c>
      <c r="C259" s="33" t="s">
        <v>858</v>
      </c>
      <c r="D259" t="s">
        <v>169</v>
      </c>
      <c r="E259">
        <f t="shared" ref="E259:E322" si="19">IF(AND(F259&gt;0,G259=""),1,IF(AND(F259&gt;0,G259&gt;0),2))</f>
        <v>1</v>
      </c>
      <c r="F259">
        <v>34.799999999999997</v>
      </c>
      <c r="P259" t="s">
        <v>26</v>
      </c>
      <c r="Q259" s="13">
        <v>2.7</v>
      </c>
      <c r="R259" s="13">
        <v>2.7</v>
      </c>
      <c r="S259" s="8">
        <f t="shared" si="16"/>
        <v>2.7</v>
      </c>
      <c r="T259">
        <v>15.4</v>
      </c>
      <c r="U259">
        <v>15.4</v>
      </c>
      <c r="Z259" s="10" t="s">
        <v>588</v>
      </c>
      <c r="AA259">
        <v>20</v>
      </c>
      <c r="AB259">
        <v>0.2</v>
      </c>
      <c r="AC259">
        <f t="shared" si="17"/>
        <v>0.2</v>
      </c>
      <c r="AD259" t="s">
        <v>27</v>
      </c>
      <c r="AE259" t="s">
        <v>135</v>
      </c>
      <c r="AF259" t="str">
        <f t="shared" si="18"/>
        <v>esc</v>
      </c>
      <c r="AG259" s="30" t="s">
        <v>9</v>
      </c>
      <c r="AJ259">
        <v>15.4</v>
      </c>
      <c r="AK259" s="36">
        <v>0.9900000000000001</v>
      </c>
    </row>
    <row r="260" spans="1:39">
      <c r="A260" t="s">
        <v>445</v>
      </c>
      <c r="B260" s="33">
        <v>4</v>
      </c>
      <c r="C260" s="33" t="s">
        <v>859</v>
      </c>
      <c r="D260" t="s">
        <v>451</v>
      </c>
      <c r="E260">
        <f t="shared" si="19"/>
        <v>1</v>
      </c>
      <c r="F260">
        <v>35.9</v>
      </c>
      <c r="P260" t="s">
        <v>25</v>
      </c>
      <c r="Q260" s="13">
        <v>0.7</v>
      </c>
      <c r="R260" s="13">
        <v>1.1000000000000001</v>
      </c>
      <c r="S260" s="8">
        <f t="shared" si="16"/>
        <v>0.9</v>
      </c>
      <c r="T260">
        <v>10</v>
      </c>
      <c r="U260">
        <v>0.01</v>
      </c>
      <c r="V260">
        <v>2013</v>
      </c>
      <c r="W260" t="s">
        <v>585</v>
      </c>
      <c r="Z260" s="10" t="s">
        <v>585</v>
      </c>
      <c r="AA260">
        <v>100</v>
      </c>
      <c r="AB260">
        <v>0.99</v>
      </c>
      <c r="AC260">
        <f t="shared" si="17"/>
        <v>1</v>
      </c>
      <c r="AD260" t="s">
        <v>35</v>
      </c>
      <c r="AF260" t="str">
        <f t="shared" si="18"/>
        <v>d</v>
      </c>
      <c r="AG260" s="30" t="s">
        <v>29</v>
      </c>
      <c r="AJ260">
        <v>0.01</v>
      </c>
      <c r="AK260" s="36">
        <v>0.01</v>
      </c>
    </row>
    <row r="261" spans="1:39">
      <c r="A261" t="s">
        <v>445</v>
      </c>
      <c r="B261" s="33">
        <v>4</v>
      </c>
      <c r="C261" s="33" t="s">
        <v>860</v>
      </c>
      <c r="D261" t="s">
        <v>40</v>
      </c>
      <c r="E261">
        <f t="shared" si="19"/>
        <v>1</v>
      </c>
      <c r="F261">
        <v>69.8</v>
      </c>
      <c r="P261" t="s">
        <v>26</v>
      </c>
      <c r="Q261" s="13">
        <v>1.5</v>
      </c>
      <c r="R261" s="13">
        <v>1.4</v>
      </c>
      <c r="S261" s="8">
        <f t="shared" si="16"/>
        <v>1.45</v>
      </c>
      <c r="T261">
        <v>21.4</v>
      </c>
      <c r="U261">
        <v>14.5</v>
      </c>
      <c r="Z261" s="10" t="s">
        <v>588</v>
      </c>
      <c r="AA261">
        <v>60</v>
      </c>
      <c r="AB261">
        <v>0.6</v>
      </c>
      <c r="AC261">
        <f t="shared" si="17"/>
        <v>0.6</v>
      </c>
      <c r="AD261" t="s">
        <v>27</v>
      </c>
      <c r="AE261" t="s">
        <v>28</v>
      </c>
      <c r="AF261" t="str">
        <f t="shared" si="18"/>
        <v>ec</v>
      </c>
      <c r="AG261" s="30" t="s">
        <v>9</v>
      </c>
      <c r="AJ261">
        <v>14.5</v>
      </c>
      <c r="AK261" s="36">
        <v>0.67079439252336459</v>
      </c>
    </row>
    <row r="262" spans="1:39">
      <c r="A262" t="s">
        <v>445</v>
      </c>
      <c r="B262" s="33">
        <v>4</v>
      </c>
      <c r="C262" s="33" t="s">
        <v>861</v>
      </c>
      <c r="D262" t="s">
        <v>169</v>
      </c>
      <c r="E262">
        <f t="shared" si="19"/>
        <v>1</v>
      </c>
      <c r="F262">
        <v>21.7</v>
      </c>
      <c r="P262" t="s">
        <v>26</v>
      </c>
      <c r="Q262" s="13">
        <v>1.1000000000000001</v>
      </c>
      <c r="R262" s="13">
        <v>0.99</v>
      </c>
      <c r="S262" s="8">
        <f t="shared" si="16"/>
        <v>1.0449999999999999</v>
      </c>
      <c r="T262">
        <v>7.5</v>
      </c>
      <c r="U262">
        <v>7.5</v>
      </c>
      <c r="Z262" s="10" t="s">
        <v>588</v>
      </c>
      <c r="AA262">
        <v>20</v>
      </c>
      <c r="AB262">
        <v>0.2</v>
      </c>
      <c r="AC262">
        <f t="shared" si="17"/>
        <v>0.2</v>
      </c>
      <c r="AD262" t="s">
        <v>28</v>
      </c>
      <c r="AE262" t="s">
        <v>137</v>
      </c>
      <c r="AF262" t="str">
        <f t="shared" si="18"/>
        <v>cls</v>
      </c>
      <c r="AG262" s="30" t="s">
        <v>540</v>
      </c>
      <c r="AH262">
        <v>4</v>
      </c>
      <c r="AK262" s="36">
        <v>0.52800000000000002</v>
      </c>
      <c r="AL262">
        <v>4</v>
      </c>
    </row>
    <row r="263" spans="1:39">
      <c r="A263" t="s">
        <v>445</v>
      </c>
      <c r="B263" s="33">
        <v>4</v>
      </c>
      <c r="C263" s="33" t="s">
        <v>862</v>
      </c>
      <c r="D263" t="s">
        <v>169</v>
      </c>
      <c r="E263">
        <f t="shared" si="19"/>
        <v>1</v>
      </c>
      <c r="F263">
        <v>36.4</v>
      </c>
      <c r="P263" t="s">
        <v>25</v>
      </c>
      <c r="Q263" s="13">
        <v>1.6</v>
      </c>
      <c r="R263" s="13">
        <v>1.7</v>
      </c>
      <c r="S263" s="8">
        <f t="shared" si="16"/>
        <v>1.65</v>
      </c>
      <c r="T263">
        <v>12</v>
      </c>
      <c r="U263">
        <v>10.5</v>
      </c>
      <c r="Z263" s="10" t="s">
        <v>588</v>
      </c>
      <c r="AA263">
        <v>30</v>
      </c>
      <c r="AB263">
        <v>0.3</v>
      </c>
      <c r="AC263">
        <f t="shared" si="17"/>
        <v>0.3</v>
      </c>
      <c r="AD263" t="s">
        <v>28</v>
      </c>
      <c r="AE263" t="s">
        <v>138</v>
      </c>
      <c r="AF263" t="str">
        <f t="shared" si="18"/>
        <v>clsc</v>
      </c>
      <c r="AG263" s="30" t="s">
        <v>9</v>
      </c>
      <c r="AH263">
        <v>3</v>
      </c>
      <c r="AK263" s="36">
        <v>0.24750000000000003</v>
      </c>
      <c r="AL263">
        <v>2</v>
      </c>
    </row>
    <row r="264" spans="1:39">
      <c r="A264" t="s">
        <v>445</v>
      </c>
      <c r="B264" s="33">
        <v>4</v>
      </c>
      <c r="C264" s="33" t="s">
        <v>863</v>
      </c>
      <c r="D264" t="s">
        <v>169</v>
      </c>
      <c r="E264">
        <f t="shared" si="19"/>
        <v>1</v>
      </c>
      <c r="F264">
        <v>36.299999999999997</v>
      </c>
      <c r="P264" t="s">
        <v>25</v>
      </c>
      <c r="Q264" s="13">
        <v>0.01</v>
      </c>
      <c r="R264" s="13">
        <v>0.01</v>
      </c>
      <c r="S264" s="8">
        <f t="shared" si="16"/>
        <v>0.01</v>
      </c>
      <c r="T264">
        <v>4.5</v>
      </c>
      <c r="U264">
        <v>0.01</v>
      </c>
      <c r="V264">
        <v>2013</v>
      </c>
      <c r="W264" t="s">
        <v>585</v>
      </c>
      <c r="Z264" s="10" t="s">
        <v>585</v>
      </c>
      <c r="AA264">
        <v>100</v>
      </c>
      <c r="AB264">
        <v>0.99</v>
      </c>
      <c r="AC264">
        <f t="shared" si="17"/>
        <v>1</v>
      </c>
      <c r="AD264" t="s">
        <v>35</v>
      </c>
      <c r="AF264" t="str">
        <f t="shared" si="18"/>
        <v>d</v>
      </c>
      <c r="AG264" s="30" t="s">
        <v>29</v>
      </c>
      <c r="AJ264">
        <v>0.01</v>
      </c>
      <c r="AK264" s="36">
        <v>0.01</v>
      </c>
    </row>
    <row r="265" spans="1:39">
      <c r="A265" t="s">
        <v>445</v>
      </c>
      <c r="B265" s="33">
        <v>4</v>
      </c>
      <c r="C265" s="33" t="s">
        <v>864</v>
      </c>
      <c r="D265" t="s">
        <v>451</v>
      </c>
      <c r="E265">
        <f t="shared" si="19"/>
        <v>1</v>
      </c>
      <c r="F265">
        <v>37.4</v>
      </c>
      <c r="P265" t="s">
        <v>26</v>
      </c>
      <c r="Q265" s="13">
        <v>1.2</v>
      </c>
      <c r="R265" s="13">
        <v>1.3</v>
      </c>
      <c r="S265" s="8">
        <f t="shared" si="16"/>
        <v>1.25</v>
      </c>
      <c r="T265">
        <v>15</v>
      </c>
      <c r="U265">
        <v>13</v>
      </c>
      <c r="Z265" s="10" t="s">
        <v>588</v>
      </c>
      <c r="AA265">
        <v>30</v>
      </c>
      <c r="AB265">
        <v>0.3</v>
      </c>
      <c r="AC265">
        <f t="shared" si="17"/>
        <v>0.3</v>
      </c>
      <c r="AD265" t="s">
        <v>27</v>
      </c>
      <c r="AE265" t="s">
        <v>47</v>
      </c>
      <c r="AF265" t="str">
        <f t="shared" si="18"/>
        <v>es</v>
      </c>
      <c r="AG265" s="30" t="s">
        <v>540</v>
      </c>
      <c r="AJ265">
        <v>13</v>
      </c>
      <c r="AK265" s="36">
        <v>0.8580000000000001</v>
      </c>
    </row>
    <row r="266" spans="1:39">
      <c r="A266" t="s">
        <v>445</v>
      </c>
      <c r="B266" s="33">
        <v>4</v>
      </c>
      <c r="C266" s="33" t="s">
        <v>865</v>
      </c>
      <c r="D266" t="s">
        <v>10169</v>
      </c>
      <c r="E266">
        <f t="shared" si="19"/>
        <v>1</v>
      </c>
      <c r="F266">
        <v>30.8</v>
      </c>
      <c r="P266" t="s">
        <v>25</v>
      </c>
      <c r="Q266" s="13">
        <v>0.01</v>
      </c>
      <c r="R266" s="13">
        <v>0.01</v>
      </c>
      <c r="S266" s="8">
        <f t="shared" si="16"/>
        <v>0.01</v>
      </c>
      <c r="T266">
        <v>4.5</v>
      </c>
      <c r="U266">
        <v>0.01</v>
      </c>
      <c r="V266" t="s">
        <v>33</v>
      </c>
      <c r="W266" t="s">
        <v>585</v>
      </c>
      <c r="Z266" s="10" t="s">
        <v>585</v>
      </c>
      <c r="AA266">
        <v>100</v>
      </c>
      <c r="AB266">
        <v>0.99</v>
      </c>
      <c r="AC266">
        <f t="shared" si="17"/>
        <v>1</v>
      </c>
      <c r="AD266" t="s">
        <v>35</v>
      </c>
      <c r="AF266" t="str">
        <f t="shared" si="18"/>
        <v>d</v>
      </c>
      <c r="AG266" s="30" t="s">
        <v>29</v>
      </c>
      <c r="AJ266">
        <v>0.01</v>
      </c>
      <c r="AK266" s="36">
        <v>0.01</v>
      </c>
    </row>
    <row r="267" spans="1:39">
      <c r="A267" t="s">
        <v>445</v>
      </c>
      <c r="B267" s="33">
        <v>4</v>
      </c>
      <c r="C267" s="33" t="s">
        <v>866</v>
      </c>
      <c r="D267" t="s">
        <v>451</v>
      </c>
      <c r="E267">
        <f t="shared" si="19"/>
        <v>1</v>
      </c>
      <c r="F267">
        <v>25.9</v>
      </c>
      <c r="P267" t="s">
        <v>26</v>
      </c>
      <c r="Q267" s="13">
        <v>1.4</v>
      </c>
      <c r="R267" s="13">
        <v>1.2</v>
      </c>
      <c r="S267" s="8">
        <f t="shared" si="16"/>
        <v>1.2999999999999998</v>
      </c>
      <c r="T267">
        <v>15.4</v>
      </c>
      <c r="U267">
        <v>14.4</v>
      </c>
      <c r="Z267" s="10" t="s">
        <v>588</v>
      </c>
      <c r="AA267">
        <v>15</v>
      </c>
      <c r="AB267">
        <v>0.15</v>
      </c>
      <c r="AC267">
        <f t="shared" si="17"/>
        <v>0.15</v>
      </c>
      <c r="AD267" t="s">
        <v>27</v>
      </c>
      <c r="AE267" t="s">
        <v>135</v>
      </c>
      <c r="AF267" t="str">
        <f t="shared" si="18"/>
        <v>esc</v>
      </c>
      <c r="AG267" s="30" t="s">
        <v>9</v>
      </c>
      <c r="AJ267">
        <v>14.4</v>
      </c>
      <c r="AK267" s="36">
        <v>0.92571428571428571</v>
      </c>
    </row>
    <row r="268" spans="1:39">
      <c r="A268" t="s">
        <v>445</v>
      </c>
      <c r="B268" s="33">
        <v>4</v>
      </c>
      <c r="C268" s="33" t="s">
        <v>867</v>
      </c>
      <c r="D268" t="s">
        <v>451</v>
      </c>
      <c r="E268">
        <f t="shared" si="19"/>
        <v>1</v>
      </c>
      <c r="F268">
        <v>45.3</v>
      </c>
      <c r="P268" t="s">
        <v>26</v>
      </c>
      <c r="Q268" s="13">
        <v>0.9</v>
      </c>
      <c r="R268" s="13">
        <v>0.9</v>
      </c>
      <c r="S268" s="8">
        <f t="shared" si="16"/>
        <v>0.9</v>
      </c>
      <c r="T268">
        <v>16</v>
      </c>
      <c r="U268">
        <v>14</v>
      </c>
      <c r="Z268" s="10" t="s">
        <v>588</v>
      </c>
      <c r="AA268">
        <v>40</v>
      </c>
      <c r="AB268">
        <v>0.4</v>
      </c>
      <c r="AC268">
        <f t="shared" si="17"/>
        <v>0.4</v>
      </c>
      <c r="AD268" t="s">
        <v>27</v>
      </c>
      <c r="AE268" t="s">
        <v>135</v>
      </c>
      <c r="AF268" t="str">
        <f t="shared" si="18"/>
        <v>esc</v>
      </c>
      <c r="AG268" s="30" t="s">
        <v>9</v>
      </c>
      <c r="AJ268">
        <v>14</v>
      </c>
      <c r="AK268" s="36">
        <v>0.86625000000000008</v>
      </c>
    </row>
    <row r="269" spans="1:39">
      <c r="A269" t="s">
        <v>445</v>
      </c>
      <c r="B269" s="33">
        <v>3</v>
      </c>
      <c r="C269" s="33" t="s">
        <v>868</v>
      </c>
      <c r="D269" t="s">
        <v>169</v>
      </c>
      <c r="E269">
        <f t="shared" si="19"/>
        <v>1</v>
      </c>
      <c r="F269">
        <v>14</v>
      </c>
      <c r="P269" t="s">
        <v>25</v>
      </c>
      <c r="Q269" s="13">
        <v>0.01</v>
      </c>
      <c r="R269" s="13">
        <v>0.01</v>
      </c>
      <c r="S269" s="8">
        <f t="shared" si="16"/>
        <v>0.01</v>
      </c>
      <c r="T269">
        <v>4</v>
      </c>
      <c r="U269">
        <v>4</v>
      </c>
      <c r="X269" t="s">
        <v>540</v>
      </c>
      <c r="Z269" s="10" t="s">
        <v>540</v>
      </c>
      <c r="AA269">
        <v>100</v>
      </c>
      <c r="AB269">
        <v>0.99</v>
      </c>
      <c r="AC269">
        <f t="shared" si="17"/>
        <v>1</v>
      </c>
      <c r="AD269" t="s">
        <v>34</v>
      </c>
      <c r="AF269" t="str">
        <f t="shared" si="18"/>
        <v>l</v>
      </c>
      <c r="AG269" s="30" t="s">
        <v>582</v>
      </c>
      <c r="AH269">
        <v>4</v>
      </c>
      <c r="AK269" s="36">
        <v>0.9900000000000001</v>
      </c>
      <c r="AL269">
        <v>7</v>
      </c>
      <c r="AM269">
        <v>2</v>
      </c>
    </row>
    <row r="270" spans="1:39">
      <c r="A270" t="s">
        <v>436</v>
      </c>
      <c r="B270" s="33">
        <v>4</v>
      </c>
      <c r="C270" s="33" t="s">
        <v>869</v>
      </c>
      <c r="D270" t="s">
        <v>169</v>
      </c>
      <c r="E270">
        <f t="shared" si="19"/>
        <v>1</v>
      </c>
      <c r="F270">
        <v>40.6</v>
      </c>
      <c r="P270" t="s">
        <v>26</v>
      </c>
      <c r="Q270" s="13">
        <v>3.5</v>
      </c>
      <c r="R270" s="13">
        <v>3.3</v>
      </c>
      <c r="S270" s="8">
        <f t="shared" si="16"/>
        <v>3.4</v>
      </c>
      <c r="T270">
        <v>20.399999999999999</v>
      </c>
      <c r="U270">
        <v>20.399999999999999</v>
      </c>
      <c r="Z270" s="10" t="s">
        <v>588</v>
      </c>
      <c r="AA270">
        <v>10</v>
      </c>
      <c r="AB270">
        <v>0.1</v>
      </c>
      <c r="AC270">
        <f t="shared" si="17"/>
        <v>0.1</v>
      </c>
      <c r="AD270" t="s">
        <v>27</v>
      </c>
      <c r="AE270" t="s">
        <v>28</v>
      </c>
      <c r="AF270" t="str">
        <f t="shared" si="18"/>
        <v>ec</v>
      </c>
      <c r="AG270" s="30" t="s">
        <v>9</v>
      </c>
      <c r="AJ270">
        <v>20.399999999999999</v>
      </c>
      <c r="AK270" s="36">
        <v>0.9900000000000001</v>
      </c>
    </row>
    <row r="271" spans="1:39">
      <c r="A271" t="s">
        <v>436</v>
      </c>
      <c r="B271" s="33">
        <v>4</v>
      </c>
      <c r="C271" s="33" t="s">
        <v>870</v>
      </c>
      <c r="D271" t="s">
        <v>169</v>
      </c>
      <c r="E271">
        <f t="shared" si="19"/>
        <v>1</v>
      </c>
      <c r="F271">
        <v>29.7</v>
      </c>
      <c r="P271" t="s">
        <v>26</v>
      </c>
      <c r="Q271" s="13">
        <v>3.2</v>
      </c>
      <c r="R271" s="13">
        <v>3.3</v>
      </c>
      <c r="S271" s="8">
        <f t="shared" si="16"/>
        <v>3.25</v>
      </c>
      <c r="T271">
        <v>17</v>
      </c>
      <c r="U271">
        <v>17</v>
      </c>
      <c r="Z271" s="10" t="s">
        <v>588</v>
      </c>
      <c r="AA271">
        <v>10</v>
      </c>
      <c r="AB271">
        <v>0.1</v>
      </c>
      <c r="AC271">
        <f t="shared" si="17"/>
        <v>0.1</v>
      </c>
      <c r="AD271" t="s">
        <v>27</v>
      </c>
      <c r="AE271" t="s">
        <v>28</v>
      </c>
      <c r="AF271" t="str">
        <f t="shared" si="18"/>
        <v>ec</v>
      </c>
      <c r="AG271" s="30" t="s">
        <v>9</v>
      </c>
      <c r="AJ271">
        <v>17</v>
      </c>
      <c r="AK271" s="36">
        <v>0.9900000000000001</v>
      </c>
    </row>
    <row r="272" spans="1:39">
      <c r="A272" t="s">
        <v>436</v>
      </c>
      <c r="B272" s="33">
        <v>4</v>
      </c>
      <c r="C272" s="33" t="s">
        <v>871</v>
      </c>
      <c r="D272" t="s">
        <v>70</v>
      </c>
      <c r="E272">
        <f t="shared" si="19"/>
        <v>1</v>
      </c>
      <c r="F272">
        <v>57.5</v>
      </c>
      <c r="P272" t="s">
        <v>26</v>
      </c>
      <c r="Q272" s="13">
        <v>2.1</v>
      </c>
      <c r="R272" s="13">
        <v>2.7</v>
      </c>
      <c r="S272" s="8">
        <f t="shared" si="16"/>
        <v>2.4000000000000004</v>
      </c>
      <c r="T272">
        <v>23.6</v>
      </c>
      <c r="U272">
        <v>23.6</v>
      </c>
      <c r="Z272" s="10" t="s">
        <v>588</v>
      </c>
      <c r="AA272">
        <v>15</v>
      </c>
      <c r="AB272">
        <v>0.15</v>
      </c>
      <c r="AC272">
        <f t="shared" si="17"/>
        <v>0.15</v>
      </c>
      <c r="AD272" t="s">
        <v>27</v>
      </c>
      <c r="AE272" t="s">
        <v>28</v>
      </c>
      <c r="AF272" t="str">
        <f t="shared" si="18"/>
        <v>ec</v>
      </c>
      <c r="AG272" s="30" t="s">
        <v>9</v>
      </c>
      <c r="AJ272">
        <v>23.6</v>
      </c>
      <c r="AK272" s="36">
        <v>0.9900000000000001</v>
      </c>
    </row>
    <row r="273" spans="1:37">
      <c r="A273" t="s">
        <v>436</v>
      </c>
      <c r="B273" s="33">
        <v>4</v>
      </c>
      <c r="C273" s="33" t="s">
        <v>872</v>
      </c>
      <c r="D273" t="s">
        <v>169</v>
      </c>
      <c r="E273">
        <f t="shared" si="19"/>
        <v>1</v>
      </c>
      <c r="F273">
        <v>37.200000000000003</v>
      </c>
      <c r="P273" t="s">
        <v>26</v>
      </c>
      <c r="Q273" s="13">
        <v>3.1</v>
      </c>
      <c r="R273" s="13">
        <v>3.7</v>
      </c>
      <c r="S273" s="8">
        <f t="shared" si="16"/>
        <v>3.4000000000000004</v>
      </c>
      <c r="T273">
        <v>15.2</v>
      </c>
      <c r="U273">
        <v>15.2</v>
      </c>
      <c r="Z273" s="10" t="s">
        <v>588</v>
      </c>
      <c r="AA273">
        <v>10</v>
      </c>
      <c r="AB273">
        <v>0.1</v>
      </c>
      <c r="AC273">
        <f t="shared" si="17"/>
        <v>0.1</v>
      </c>
      <c r="AD273" t="s">
        <v>27</v>
      </c>
      <c r="AE273" t="s">
        <v>28</v>
      </c>
      <c r="AF273" t="str">
        <f t="shared" si="18"/>
        <v>ec</v>
      </c>
      <c r="AG273" s="30" t="s">
        <v>9</v>
      </c>
      <c r="AJ273">
        <v>15.2</v>
      </c>
      <c r="AK273" s="36">
        <v>0.9900000000000001</v>
      </c>
    </row>
    <row r="274" spans="1:37">
      <c r="A274" t="s">
        <v>436</v>
      </c>
      <c r="B274" s="33">
        <v>4</v>
      </c>
      <c r="C274" s="33" t="s">
        <v>873</v>
      </c>
      <c r="D274" t="s">
        <v>169</v>
      </c>
      <c r="E274">
        <f t="shared" si="19"/>
        <v>1</v>
      </c>
      <c r="F274">
        <v>37.9</v>
      </c>
      <c r="P274" t="s">
        <v>26</v>
      </c>
      <c r="Q274" s="13">
        <v>3.2</v>
      </c>
      <c r="R274" s="13">
        <v>3</v>
      </c>
      <c r="S274" s="8">
        <f t="shared" si="16"/>
        <v>3.1</v>
      </c>
      <c r="T274">
        <v>18.8</v>
      </c>
      <c r="U274">
        <v>18.8</v>
      </c>
      <c r="Z274" s="10" t="s">
        <v>588</v>
      </c>
      <c r="AA274">
        <v>5</v>
      </c>
      <c r="AB274">
        <v>0.05</v>
      </c>
      <c r="AC274">
        <f t="shared" si="17"/>
        <v>0.05</v>
      </c>
      <c r="AD274" t="s">
        <v>27</v>
      </c>
      <c r="AE274" t="s">
        <v>28</v>
      </c>
      <c r="AF274" t="str">
        <f t="shared" si="18"/>
        <v>ec</v>
      </c>
      <c r="AG274" s="30" t="s">
        <v>9</v>
      </c>
      <c r="AJ274">
        <v>18.8</v>
      </c>
      <c r="AK274" s="36">
        <v>0.9900000000000001</v>
      </c>
    </row>
    <row r="275" spans="1:37">
      <c r="A275" t="s">
        <v>436</v>
      </c>
      <c r="B275" s="33">
        <v>4</v>
      </c>
      <c r="C275" s="33" t="s">
        <v>874</v>
      </c>
      <c r="D275" t="s">
        <v>169</v>
      </c>
      <c r="E275">
        <f t="shared" si="19"/>
        <v>1</v>
      </c>
      <c r="F275">
        <v>44</v>
      </c>
      <c r="P275" t="s">
        <v>26</v>
      </c>
      <c r="Q275" s="13">
        <v>3.7</v>
      </c>
      <c r="R275" s="13">
        <v>3.2</v>
      </c>
      <c r="S275" s="8">
        <f t="shared" si="16"/>
        <v>3.45</v>
      </c>
      <c r="T275">
        <v>21.2</v>
      </c>
      <c r="U275">
        <v>21.2</v>
      </c>
      <c r="Z275" s="10" t="s">
        <v>588</v>
      </c>
      <c r="AA275">
        <v>5</v>
      </c>
      <c r="AB275">
        <v>0.05</v>
      </c>
      <c r="AC275">
        <f t="shared" si="17"/>
        <v>0.05</v>
      </c>
      <c r="AD275" t="s">
        <v>27</v>
      </c>
      <c r="AE275" t="s">
        <v>28</v>
      </c>
      <c r="AF275" t="str">
        <f t="shared" si="18"/>
        <v>ec</v>
      </c>
      <c r="AG275" s="30" t="s">
        <v>9</v>
      </c>
      <c r="AJ275">
        <v>21.2</v>
      </c>
      <c r="AK275" s="36">
        <v>0.9900000000000001</v>
      </c>
    </row>
    <row r="276" spans="1:37">
      <c r="A276" t="s">
        <v>436</v>
      </c>
      <c r="B276" s="33">
        <v>4</v>
      </c>
      <c r="C276" s="33" t="s">
        <v>875</v>
      </c>
      <c r="D276" t="s">
        <v>169</v>
      </c>
      <c r="E276">
        <f t="shared" si="19"/>
        <v>1</v>
      </c>
      <c r="F276">
        <v>25</v>
      </c>
      <c r="P276" t="s">
        <v>26</v>
      </c>
      <c r="Q276" s="13">
        <v>3.2</v>
      </c>
      <c r="R276" s="13">
        <v>2.6</v>
      </c>
      <c r="S276" s="8">
        <f t="shared" si="16"/>
        <v>2.9000000000000004</v>
      </c>
      <c r="T276">
        <v>14.6</v>
      </c>
      <c r="U276">
        <v>14.6</v>
      </c>
      <c r="Z276" s="10" t="s">
        <v>588</v>
      </c>
      <c r="AA276">
        <v>10</v>
      </c>
      <c r="AB276">
        <v>0.1</v>
      </c>
      <c r="AC276">
        <f t="shared" si="17"/>
        <v>0.1</v>
      </c>
      <c r="AD276" t="s">
        <v>27</v>
      </c>
      <c r="AE276" t="s">
        <v>28</v>
      </c>
      <c r="AF276" t="str">
        <f t="shared" si="18"/>
        <v>ec</v>
      </c>
      <c r="AG276" s="30" t="s">
        <v>9</v>
      </c>
      <c r="AJ276">
        <v>14.6</v>
      </c>
      <c r="AK276" s="36">
        <v>0.9900000000000001</v>
      </c>
    </row>
    <row r="277" spans="1:37">
      <c r="A277" t="s">
        <v>436</v>
      </c>
      <c r="B277" s="33">
        <v>4</v>
      </c>
      <c r="C277" s="33" t="s">
        <v>876</v>
      </c>
      <c r="D277" t="s">
        <v>169</v>
      </c>
      <c r="E277">
        <f t="shared" si="19"/>
        <v>1</v>
      </c>
      <c r="F277">
        <v>23</v>
      </c>
      <c r="P277" t="s">
        <v>26</v>
      </c>
      <c r="Q277" s="13">
        <v>3.1</v>
      </c>
      <c r="R277" s="13">
        <v>3.6</v>
      </c>
      <c r="S277" s="8">
        <f t="shared" si="16"/>
        <v>3.35</v>
      </c>
      <c r="T277">
        <v>11.6</v>
      </c>
      <c r="U277">
        <v>11.6</v>
      </c>
      <c r="Z277" s="10" t="s">
        <v>588</v>
      </c>
      <c r="AA277">
        <v>10</v>
      </c>
      <c r="AB277">
        <v>0.1</v>
      </c>
      <c r="AC277">
        <f t="shared" si="17"/>
        <v>0.1</v>
      </c>
      <c r="AD277" t="s">
        <v>27</v>
      </c>
      <c r="AE277" t="s">
        <v>28</v>
      </c>
      <c r="AF277" t="str">
        <f t="shared" si="18"/>
        <v>ec</v>
      </c>
      <c r="AG277" s="30" t="s">
        <v>9</v>
      </c>
      <c r="AJ277">
        <v>11.6</v>
      </c>
      <c r="AK277" s="36">
        <v>0.9900000000000001</v>
      </c>
    </row>
    <row r="278" spans="1:37">
      <c r="A278" t="s">
        <v>436</v>
      </c>
      <c r="B278" s="33">
        <v>4</v>
      </c>
      <c r="C278" s="33" t="s">
        <v>877</v>
      </c>
      <c r="D278" t="s">
        <v>70</v>
      </c>
      <c r="E278">
        <f t="shared" si="19"/>
        <v>1</v>
      </c>
      <c r="F278">
        <v>89.2</v>
      </c>
      <c r="P278" t="s">
        <v>25</v>
      </c>
      <c r="Q278" s="13">
        <v>3.1</v>
      </c>
      <c r="R278" s="13">
        <v>2.2000000000000002</v>
      </c>
      <c r="S278" s="8">
        <f t="shared" si="16"/>
        <v>2.6500000000000004</v>
      </c>
      <c r="T278">
        <v>23.2</v>
      </c>
      <c r="U278">
        <v>23.2</v>
      </c>
      <c r="Z278" s="10" t="s">
        <v>588</v>
      </c>
      <c r="AA278">
        <v>20</v>
      </c>
      <c r="AB278">
        <v>0.2</v>
      </c>
      <c r="AC278">
        <f t="shared" si="17"/>
        <v>0.2</v>
      </c>
      <c r="AD278" t="s">
        <v>27</v>
      </c>
      <c r="AE278" t="s">
        <v>28</v>
      </c>
      <c r="AF278" t="str">
        <f t="shared" si="18"/>
        <v>ec</v>
      </c>
      <c r="AG278" s="30" t="s">
        <v>9</v>
      </c>
      <c r="AJ278">
        <v>23.2</v>
      </c>
      <c r="AK278" s="36">
        <v>0.9900000000000001</v>
      </c>
    </row>
    <row r="279" spans="1:37">
      <c r="A279" t="s">
        <v>436</v>
      </c>
      <c r="B279" s="33">
        <v>4</v>
      </c>
      <c r="C279" s="33" t="s">
        <v>878</v>
      </c>
      <c r="D279" t="s">
        <v>70</v>
      </c>
      <c r="E279">
        <f t="shared" si="19"/>
        <v>1</v>
      </c>
      <c r="F279">
        <v>57.1</v>
      </c>
      <c r="P279" t="s">
        <v>26</v>
      </c>
      <c r="Q279" s="13">
        <v>1.3</v>
      </c>
      <c r="R279" s="13">
        <v>3.3</v>
      </c>
      <c r="S279" s="8">
        <f t="shared" si="16"/>
        <v>2.2999999999999998</v>
      </c>
      <c r="T279">
        <v>18</v>
      </c>
      <c r="U279">
        <v>18</v>
      </c>
      <c r="Z279" s="10" t="s">
        <v>588</v>
      </c>
      <c r="AA279">
        <v>20</v>
      </c>
      <c r="AB279">
        <v>0.2</v>
      </c>
      <c r="AC279">
        <f t="shared" si="17"/>
        <v>0.2</v>
      </c>
      <c r="AD279" t="s">
        <v>27</v>
      </c>
      <c r="AE279" t="s">
        <v>28</v>
      </c>
      <c r="AF279" t="str">
        <f t="shared" si="18"/>
        <v>ec</v>
      </c>
      <c r="AG279" s="30" t="s">
        <v>9</v>
      </c>
      <c r="AJ279">
        <v>18</v>
      </c>
      <c r="AK279" s="36">
        <v>0.9900000000000001</v>
      </c>
    </row>
    <row r="280" spans="1:37">
      <c r="A280" t="s">
        <v>436</v>
      </c>
      <c r="B280" s="33">
        <v>4</v>
      </c>
      <c r="C280" s="33" t="s">
        <v>879</v>
      </c>
      <c r="D280" t="s">
        <v>169</v>
      </c>
      <c r="E280">
        <f t="shared" si="19"/>
        <v>1</v>
      </c>
      <c r="F280">
        <v>34.9</v>
      </c>
      <c r="P280" t="s">
        <v>26</v>
      </c>
      <c r="Q280" s="13">
        <v>3.4</v>
      </c>
      <c r="R280" s="13">
        <v>3.4</v>
      </c>
      <c r="S280" s="8">
        <f t="shared" si="16"/>
        <v>3.4</v>
      </c>
      <c r="T280">
        <v>16.600000000000001</v>
      </c>
      <c r="U280">
        <v>16.600000000000001</v>
      </c>
      <c r="Z280" s="10" t="s">
        <v>588</v>
      </c>
      <c r="AA280">
        <v>15</v>
      </c>
      <c r="AB280">
        <v>0.15</v>
      </c>
      <c r="AC280">
        <f t="shared" si="17"/>
        <v>0.15</v>
      </c>
      <c r="AD280" t="s">
        <v>27</v>
      </c>
      <c r="AE280" t="s">
        <v>28</v>
      </c>
      <c r="AF280" t="str">
        <f t="shared" si="18"/>
        <v>ec</v>
      </c>
      <c r="AG280" s="30" t="s">
        <v>9</v>
      </c>
      <c r="AJ280">
        <v>16.600000000000001</v>
      </c>
      <c r="AK280" s="36">
        <v>0.9900000000000001</v>
      </c>
    </row>
    <row r="281" spans="1:37">
      <c r="A281" t="s">
        <v>436</v>
      </c>
      <c r="B281" s="33">
        <v>4</v>
      </c>
      <c r="C281" s="33" t="s">
        <v>880</v>
      </c>
      <c r="D281" t="s">
        <v>169</v>
      </c>
      <c r="E281">
        <f t="shared" si="19"/>
        <v>1</v>
      </c>
      <c r="F281">
        <v>26.5</v>
      </c>
      <c r="P281" t="s">
        <v>26</v>
      </c>
      <c r="Q281" s="13">
        <v>2.6</v>
      </c>
      <c r="R281" s="13">
        <v>2.1</v>
      </c>
      <c r="S281" s="8">
        <f t="shared" si="16"/>
        <v>2.35</v>
      </c>
      <c r="T281">
        <v>13.2</v>
      </c>
      <c r="U281">
        <v>13.2</v>
      </c>
      <c r="Z281" s="10" t="s">
        <v>588</v>
      </c>
      <c r="AA281">
        <v>5</v>
      </c>
      <c r="AB281">
        <v>0.05</v>
      </c>
      <c r="AC281">
        <f t="shared" si="17"/>
        <v>0.05</v>
      </c>
      <c r="AD281" t="s">
        <v>27</v>
      </c>
      <c r="AE281" t="s">
        <v>28</v>
      </c>
      <c r="AF281" t="str">
        <f t="shared" si="18"/>
        <v>ec</v>
      </c>
      <c r="AG281" s="30" t="s">
        <v>9</v>
      </c>
      <c r="AJ281">
        <v>13.2</v>
      </c>
      <c r="AK281" s="36">
        <v>0.9900000000000001</v>
      </c>
    </row>
    <row r="282" spans="1:37">
      <c r="A282" t="s">
        <v>436</v>
      </c>
      <c r="B282" s="33">
        <v>4</v>
      </c>
      <c r="C282" s="33" t="s">
        <v>881</v>
      </c>
      <c r="D282" t="s">
        <v>169</v>
      </c>
      <c r="E282">
        <f t="shared" si="19"/>
        <v>1</v>
      </c>
      <c r="F282">
        <v>20.6</v>
      </c>
      <c r="P282" t="s">
        <v>25</v>
      </c>
      <c r="Q282" s="13">
        <v>2.2999999999999998</v>
      </c>
      <c r="R282" s="13">
        <v>2.1</v>
      </c>
      <c r="S282" s="8">
        <f t="shared" si="16"/>
        <v>2.2000000000000002</v>
      </c>
      <c r="T282">
        <v>13</v>
      </c>
      <c r="U282">
        <v>0.01</v>
      </c>
      <c r="V282" t="s">
        <v>119</v>
      </c>
      <c r="W282" t="s">
        <v>585</v>
      </c>
      <c r="Z282" s="10" t="s">
        <v>585</v>
      </c>
      <c r="AA282">
        <v>100</v>
      </c>
      <c r="AB282">
        <v>0.99</v>
      </c>
      <c r="AC282">
        <f t="shared" si="17"/>
        <v>1</v>
      </c>
      <c r="AD282" t="s">
        <v>35</v>
      </c>
      <c r="AF282" t="str">
        <f t="shared" si="18"/>
        <v>d</v>
      </c>
      <c r="AG282" s="30" t="s">
        <v>29</v>
      </c>
      <c r="AJ282">
        <v>0.01</v>
      </c>
      <c r="AK282" s="36">
        <v>0.01</v>
      </c>
    </row>
    <row r="283" spans="1:37">
      <c r="A283" t="s">
        <v>436</v>
      </c>
      <c r="B283" s="33">
        <v>4</v>
      </c>
      <c r="C283" s="33" t="s">
        <v>882</v>
      </c>
      <c r="D283" t="s">
        <v>169</v>
      </c>
      <c r="E283">
        <f t="shared" si="19"/>
        <v>1</v>
      </c>
      <c r="F283">
        <v>27.6</v>
      </c>
      <c r="P283" t="s">
        <v>26</v>
      </c>
      <c r="Q283" s="13">
        <v>2.8</v>
      </c>
      <c r="R283" s="13">
        <v>3</v>
      </c>
      <c r="S283" s="8">
        <f t="shared" si="16"/>
        <v>2.9</v>
      </c>
      <c r="T283">
        <v>16</v>
      </c>
      <c r="U283">
        <v>16</v>
      </c>
      <c r="Z283" s="10" t="s">
        <v>588</v>
      </c>
      <c r="AA283">
        <v>10</v>
      </c>
      <c r="AB283">
        <v>0.1</v>
      </c>
      <c r="AC283">
        <f t="shared" si="17"/>
        <v>0.1</v>
      </c>
      <c r="AD283" t="s">
        <v>27</v>
      </c>
      <c r="AE283" t="s">
        <v>135</v>
      </c>
      <c r="AF283" t="str">
        <f t="shared" si="18"/>
        <v>esc</v>
      </c>
      <c r="AG283" s="30" t="s">
        <v>9</v>
      </c>
      <c r="AJ283">
        <v>16</v>
      </c>
      <c r="AK283" s="36">
        <v>0.9900000000000001</v>
      </c>
    </row>
    <row r="284" spans="1:37">
      <c r="A284" t="s">
        <v>436</v>
      </c>
      <c r="B284" s="33">
        <v>4</v>
      </c>
      <c r="C284" s="33" t="s">
        <v>883</v>
      </c>
      <c r="D284" t="s">
        <v>169</v>
      </c>
      <c r="E284">
        <f t="shared" si="19"/>
        <v>1</v>
      </c>
      <c r="F284">
        <v>23.1</v>
      </c>
      <c r="P284" t="s">
        <v>26</v>
      </c>
      <c r="Q284" s="13">
        <v>3.9</v>
      </c>
      <c r="R284" s="13">
        <v>3.1</v>
      </c>
      <c r="S284" s="8">
        <f t="shared" si="16"/>
        <v>3.5</v>
      </c>
      <c r="T284">
        <v>13.5</v>
      </c>
      <c r="U284">
        <v>13.5</v>
      </c>
      <c r="Z284" s="10" t="s">
        <v>588</v>
      </c>
      <c r="AA284">
        <v>10</v>
      </c>
      <c r="AB284">
        <v>0.1</v>
      </c>
      <c r="AC284">
        <f t="shared" si="17"/>
        <v>0.1</v>
      </c>
      <c r="AD284" t="s">
        <v>27</v>
      </c>
      <c r="AE284" t="s">
        <v>135</v>
      </c>
      <c r="AF284" t="str">
        <f t="shared" si="18"/>
        <v>esc</v>
      </c>
      <c r="AG284" s="30" t="s">
        <v>9</v>
      </c>
      <c r="AJ284">
        <v>13.5</v>
      </c>
      <c r="AK284" s="36">
        <v>0.9900000000000001</v>
      </c>
    </row>
    <row r="285" spans="1:37">
      <c r="A285" t="s">
        <v>436</v>
      </c>
      <c r="B285" s="33">
        <v>4</v>
      </c>
      <c r="C285" s="33" t="s">
        <v>884</v>
      </c>
      <c r="D285" t="s">
        <v>169</v>
      </c>
      <c r="E285">
        <f t="shared" si="19"/>
        <v>1</v>
      </c>
      <c r="F285">
        <v>37.6</v>
      </c>
      <c r="P285" t="s">
        <v>26</v>
      </c>
      <c r="Q285" s="13">
        <v>3.7</v>
      </c>
      <c r="R285" s="13">
        <v>2.8</v>
      </c>
      <c r="S285" s="8">
        <f t="shared" si="16"/>
        <v>3.25</v>
      </c>
      <c r="T285">
        <v>20.6</v>
      </c>
      <c r="U285">
        <v>20.6</v>
      </c>
      <c r="Z285" s="10" t="s">
        <v>588</v>
      </c>
      <c r="AA285">
        <v>10</v>
      </c>
      <c r="AB285">
        <v>0.1</v>
      </c>
      <c r="AC285">
        <f t="shared" si="17"/>
        <v>0.1</v>
      </c>
      <c r="AD285" t="s">
        <v>27</v>
      </c>
      <c r="AE285" t="s">
        <v>135</v>
      </c>
      <c r="AF285" t="str">
        <f t="shared" si="18"/>
        <v>esc</v>
      </c>
      <c r="AG285" s="30" t="s">
        <v>9</v>
      </c>
      <c r="AJ285">
        <v>20.6</v>
      </c>
      <c r="AK285" s="36">
        <v>0.9900000000000001</v>
      </c>
    </row>
    <row r="286" spans="1:37">
      <c r="A286" t="s">
        <v>436</v>
      </c>
      <c r="B286" s="33">
        <v>4</v>
      </c>
      <c r="C286" s="33" t="s">
        <v>885</v>
      </c>
      <c r="D286" t="s">
        <v>169</v>
      </c>
      <c r="E286">
        <f t="shared" si="19"/>
        <v>1</v>
      </c>
      <c r="F286">
        <v>26.8</v>
      </c>
      <c r="P286" t="s">
        <v>26</v>
      </c>
      <c r="Q286" s="13">
        <v>3.4</v>
      </c>
      <c r="R286" s="13">
        <v>3.1</v>
      </c>
      <c r="S286" s="8">
        <f t="shared" si="16"/>
        <v>3.25</v>
      </c>
      <c r="T286">
        <v>13</v>
      </c>
      <c r="U286">
        <v>13</v>
      </c>
      <c r="Z286" s="10" t="s">
        <v>588</v>
      </c>
      <c r="AA286">
        <v>10</v>
      </c>
      <c r="AB286">
        <v>0.1</v>
      </c>
      <c r="AC286">
        <f t="shared" si="17"/>
        <v>0.1</v>
      </c>
      <c r="AD286" t="s">
        <v>27</v>
      </c>
      <c r="AE286" t="s">
        <v>135</v>
      </c>
      <c r="AF286" t="str">
        <f t="shared" si="18"/>
        <v>esc</v>
      </c>
      <c r="AG286" s="30" t="s">
        <v>9</v>
      </c>
      <c r="AJ286">
        <v>13</v>
      </c>
      <c r="AK286" s="36">
        <v>0.9900000000000001</v>
      </c>
    </row>
    <row r="287" spans="1:37">
      <c r="A287" t="s">
        <v>436</v>
      </c>
      <c r="B287" s="33">
        <v>4</v>
      </c>
      <c r="C287" s="33" t="s">
        <v>886</v>
      </c>
      <c r="D287" t="s">
        <v>169</v>
      </c>
      <c r="E287">
        <f t="shared" si="19"/>
        <v>1</v>
      </c>
      <c r="F287">
        <v>27.4</v>
      </c>
      <c r="P287" t="s">
        <v>26</v>
      </c>
      <c r="Q287" s="13">
        <v>2.9</v>
      </c>
      <c r="R287" s="13">
        <v>2.5</v>
      </c>
      <c r="S287" s="8">
        <f t="shared" si="16"/>
        <v>2.7</v>
      </c>
      <c r="T287">
        <v>16.600000000000001</v>
      </c>
      <c r="U287">
        <v>16.600000000000001</v>
      </c>
      <c r="Z287" s="10" t="s">
        <v>588</v>
      </c>
      <c r="AA287">
        <v>15</v>
      </c>
      <c r="AB287">
        <v>0.15</v>
      </c>
      <c r="AC287">
        <f t="shared" si="17"/>
        <v>0.15</v>
      </c>
      <c r="AD287" t="s">
        <v>27</v>
      </c>
      <c r="AE287" t="s">
        <v>28</v>
      </c>
      <c r="AF287" t="str">
        <f t="shared" si="18"/>
        <v>ec</v>
      </c>
      <c r="AG287" s="30" t="s">
        <v>9</v>
      </c>
      <c r="AJ287">
        <v>16.600000000000001</v>
      </c>
      <c r="AK287" s="36">
        <v>0.9900000000000001</v>
      </c>
    </row>
    <row r="288" spans="1:37">
      <c r="A288" t="s">
        <v>436</v>
      </c>
      <c r="B288" s="33">
        <v>4</v>
      </c>
      <c r="C288" s="33" t="s">
        <v>887</v>
      </c>
      <c r="D288" t="s">
        <v>169</v>
      </c>
      <c r="E288">
        <f t="shared" si="19"/>
        <v>1</v>
      </c>
      <c r="F288">
        <v>37.6</v>
      </c>
      <c r="P288" t="s">
        <v>26</v>
      </c>
      <c r="Q288" s="13">
        <v>2.7</v>
      </c>
      <c r="R288" s="13">
        <v>2.5</v>
      </c>
      <c r="S288" s="8">
        <f t="shared" si="16"/>
        <v>2.6</v>
      </c>
      <c r="T288">
        <v>19.8</v>
      </c>
      <c r="U288">
        <v>19.8</v>
      </c>
      <c r="Z288" s="10" t="s">
        <v>588</v>
      </c>
      <c r="AA288">
        <v>20</v>
      </c>
      <c r="AB288">
        <v>0.2</v>
      </c>
      <c r="AC288">
        <f t="shared" si="17"/>
        <v>0.2</v>
      </c>
      <c r="AD288" t="s">
        <v>27</v>
      </c>
      <c r="AE288" t="s">
        <v>28</v>
      </c>
      <c r="AF288" t="str">
        <f t="shared" si="18"/>
        <v>ec</v>
      </c>
      <c r="AG288" s="30" t="s">
        <v>9</v>
      </c>
      <c r="AJ288">
        <v>19.8</v>
      </c>
      <c r="AK288" s="36">
        <v>0.9900000000000001</v>
      </c>
    </row>
    <row r="289" spans="1:37">
      <c r="A289" t="s">
        <v>436</v>
      </c>
      <c r="B289" s="33">
        <v>4</v>
      </c>
      <c r="C289" s="33" t="s">
        <v>888</v>
      </c>
      <c r="D289" t="s">
        <v>70</v>
      </c>
      <c r="E289">
        <f t="shared" si="19"/>
        <v>1</v>
      </c>
      <c r="F289">
        <v>55.4</v>
      </c>
      <c r="P289" t="s">
        <v>25</v>
      </c>
      <c r="Q289" s="13">
        <v>2.2000000000000002</v>
      </c>
      <c r="R289" s="13">
        <v>1.8</v>
      </c>
      <c r="S289" s="8">
        <f t="shared" si="16"/>
        <v>2</v>
      </c>
      <c r="T289">
        <v>23.6</v>
      </c>
      <c r="U289">
        <v>23.6</v>
      </c>
      <c r="Z289" s="10" t="s">
        <v>588</v>
      </c>
      <c r="AA289">
        <v>10</v>
      </c>
      <c r="AB289">
        <v>0.1</v>
      </c>
      <c r="AC289">
        <f t="shared" si="17"/>
        <v>0.1</v>
      </c>
      <c r="AD289" t="s">
        <v>27</v>
      </c>
      <c r="AE289" t="s">
        <v>28</v>
      </c>
      <c r="AF289" t="str">
        <f t="shared" si="18"/>
        <v>ec</v>
      </c>
      <c r="AG289" s="30" t="s">
        <v>9</v>
      </c>
      <c r="AJ289">
        <v>23.6</v>
      </c>
      <c r="AK289" s="36">
        <v>0.9900000000000001</v>
      </c>
    </row>
    <row r="290" spans="1:37">
      <c r="A290" t="s">
        <v>436</v>
      </c>
      <c r="B290" s="33">
        <v>4</v>
      </c>
      <c r="C290" s="33" t="s">
        <v>889</v>
      </c>
      <c r="D290" t="s">
        <v>169</v>
      </c>
      <c r="E290">
        <f t="shared" si="19"/>
        <v>1</v>
      </c>
      <c r="F290">
        <v>29.5</v>
      </c>
      <c r="P290" t="s">
        <v>26</v>
      </c>
      <c r="Q290" s="13">
        <v>3</v>
      </c>
      <c r="R290" s="13">
        <v>3.4</v>
      </c>
      <c r="S290" s="8">
        <f t="shared" si="16"/>
        <v>3.2</v>
      </c>
      <c r="T290">
        <v>13.8</v>
      </c>
      <c r="U290">
        <v>13.8</v>
      </c>
      <c r="Z290" s="10" t="s">
        <v>588</v>
      </c>
      <c r="AA290">
        <v>10</v>
      </c>
      <c r="AB290">
        <v>0.1</v>
      </c>
      <c r="AC290">
        <f t="shared" si="17"/>
        <v>0.1</v>
      </c>
      <c r="AD290" t="s">
        <v>27</v>
      </c>
      <c r="AE290" t="s">
        <v>28</v>
      </c>
      <c r="AF290" t="str">
        <f t="shared" si="18"/>
        <v>ec</v>
      </c>
      <c r="AG290" s="30" t="s">
        <v>9</v>
      </c>
      <c r="AJ290">
        <v>13.8</v>
      </c>
      <c r="AK290" s="36">
        <v>0.9900000000000001</v>
      </c>
    </row>
    <row r="291" spans="1:37">
      <c r="A291" t="s">
        <v>436</v>
      </c>
      <c r="B291" s="33">
        <v>4</v>
      </c>
      <c r="C291" s="33" t="s">
        <v>890</v>
      </c>
      <c r="D291" t="s">
        <v>169</v>
      </c>
      <c r="E291">
        <f t="shared" si="19"/>
        <v>1</v>
      </c>
      <c r="F291">
        <v>20.7</v>
      </c>
      <c r="P291" t="s">
        <v>26</v>
      </c>
      <c r="Q291" s="13">
        <v>5</v>
      </c>
      <c r="R291" s="13">
        <v>4</v>
      </c>
      <c r="S291" s="8">
        <f t="shared" si="16"/>
        <v>4.5</v>
      </c>
      <c r="T291">
        <v>8.6</v>
      </c>
      <c r="U291">
        <v>8.6</v>
      </c>
      <c r="Z291" s="10" t="s">
        <v>588</v>
      </c>
      <c r="AA291">
        <v>5</v>
      </c>
      <c r="AB291">
        <v>0.05</v>
      </c>
      <c r="AC291">
        <f t="shared" si="17"/>
        <v>0.05</v>
      </c>
      <c r="AD291" t="s">
        <v>27</v>
      </c>
      <c r="AE291" t="s">
        <v>28</v>
      </c>
      <c r="AF291" t="str">
        <f t="shared" si="18"/>
        <v>ec</v>
      </c>
      <c r="AG291" s="30" t="s">
        <v>9</v>
      </c>
      <c r="AJ291">
        <v>8.6</v>
      </c>
      <c r="AK291" s="36">
        <v>0.9900000000000001</v>
      </c>
    </row>
    <row r="292" spans="1:37">
      <c r="A292" t="s">
        <v>436</v>
      </c>
      <c r="B292" s="33">
        <v>4</v>
      </c>
      <c r="C292" s="33" t="s">
        <v>891</v>
      </c>
      <c r="D292" t="s">
        <v>70</v>
      </c>
      <c r="E292">
        <f t="shared" si="19"/>
        <v>1</v>
      </c>
      <c r="F292">
        <v>46.7</v>
      </c>
      <c r="P292" t="s">
        <v>25</v>
      </c>
      <c r="Q292" s="13">
        <v>2.4</v>
      </c>
      <c r="R292" s="13">
        <v>2.2999999999999998</v>
      </c>
      <c r="S292" s="8">
        <f t="shared" si="16"/>
        <v>2.3499999999999996</v>
      </c>
      <c r="T292">
        <v>21.6</v>
      </c>
      <c r="U292">
        <v>21.6</v>
      </c>
      <c r="Z292" s="10" t="s">
        <v>588</v>
      </c>
      <c r="AA292">
        <v>10</v>
      </c>
      <c r="AB292">
        <v>0.1</v>
      </c>
      <c r="AC292">
        <f t="shared" si="17"/>
        <v>0.1</v>
      </c>
      <c r="AD292" t="s">
        <v>27</v>
      </c>
      <c r="AE292" t="s">
        <v>28</v>
      </c>
      <c r="AF292" t="str">
        <f t="shared" si="18"/>
        <v>ec</v>
      </c>
      <c r="AG292" s="30" t="s">
        <v>9</v>
      </c>
      <c r="AJ292">
        <v>21.6</v>
      </c>
      <c r="AK292" s="36">
        <v>0.9900000000000001</v>
      </c>
    </row>
    <row r="293" spans="1:37">
      <c r="A293" t="s">
        <v>436</v>
      </c>
      <c r="B293" s="33">
        <v>4</v>
      </c>
      <c r="C293" s="33" t="s">
        <v>892</v>
      </c>
      <c r="D293" t="s">
        <v>70</v>
      </c>
      <c r="E293">
        <f t="shared" si="19"/>
        <v>1</v>
      </c>
      <c r="F293">
        <v>59.1</v>
      </c>
      <c r="P293" t="s">
        <v>25</v>
      </c>
      <c r="Q293" s="13">
        <v>3</v>
      </c>
      <c r="R293" s="13">
        <v>0.01</v>
      </c>
      <c r="S293" s="8">
        <f t="shared" si="16"/>
        <v>1.5049999999999999</v>
      </c>
      <c r="T293">
        <v>20.8</v>
      </c>
      <c r="U293">
        <v>20.8</v>
      </c>
      <c r="Z293" s="10" t="s">
        <v>588</v>
      </c>
      <c r="AA293">
        <v>10</v>
      </c>
      <c r="AB293">
        <v>0.1</v>
      </c>
      <c r="AC293">
        <f t="shared" si="17"/>
        <v>0.1</v>
      </c>
      <c r="AD293" t="s">
        <v>27</v>
      </c>
      <c r="AE293" t="s">
        <v>135</v>
      </c>
      <c r="AF293" t="str">
        <f t="shared" si="18"/>
        <v>esc</v>
      </c>
      <c r="AG293" s="30" t="s">
        <v>9</v>
      </c>
      <c r="AJ293">
        <v>20.8</v>
      </c>
      <c r="AK293" s="36">
        <v>0.9900000000000001</v>
      </c>
    </row>
    <row r="294" spans="1:37">
      <c r="A294" t="s">
        <v>436</v>
      </c>
      <c r="B294" s="33">
        <v>4</v>
      </c>
      <c r="C294" s="33" t="s">
        <v>893</v>
      </c>
      <c r="D294" t="s">
        <v>169</v>
      </c>
      <c r="E294">
        <f t="shared" si="19"/>
        <v>1</v>
      </c>
      <c r="F294">
        <v>37.4</v>
      </c>
      <c r="P294" t="s">
        <v>26</v>
      </c>
      <c r="Q294" s="13">
        <v>2.9</v>
      </c>
      <c r="R294" s="13">
        <v>2.9</v>
      </c>
      <c r="S294" s="8">
        <f t="shared" si="16"/>
        <v>2.9</v>
      </c>
      <c r="T294">
        <v>15.2</v>
      </c>
      <c r="U294">
        <v>15.2</v>
      </c>
      <c r="Z294" s="10" t="s">
        <v>588</v>
      </c>
      <c r="AA294">
        <v>10</v>
      </c>
      <c r="AB294">
        <v>0.1</v>
      </c>
      <c r="AC294">
        <f t="shared" si="17"/>
        <v>0.1</v>
      </c>
      <c r="AD294" t="s">
        <v>27</v>
      </c>
      <c r="AE294" t="s">
        <v>28</v>
      </c>
      <c r="AF294" t="str">
        <f t="shared" si="18"/>
        <v>ec</v>
      </c>
      <c r="AG294" s="30" t="s">
        <v>9</v>
      </c>
      <c r="AJ294">
        <v>15.2</v>
      </c>
      <c r="AK294" s="36">
        <v>0.9900000000000001</v>
      </c>
    </row>
    <row r="295" spans="1:37">
      <c r="A295" t="s">
        <v>436</v>
      </c>
      <c r="B295" s="33">
        <v>4</v>
      </c>
      <c r="C295" s="33" t="s">
        <v>894</v>
      </c>
      <c r="D295" t="s">
        <v>70</v>
      </c>
      <c r="E295">
        <f t="shared" si="19"/>
        <v>1</v>
      </c>
      <c r="F295">
        <v>38.5</v>
      </c>
      <c r="P295" t="s">
        <v>25</v>
      </c>
      <c r="Q295" s="13">
        <v>2.9</v>
      </c>
      <c r="R295" s="13">
        <v>2.1</v>
      </c>
      <c r="S295" s="8">
        <f t="shared" si="16"/>
        <v>2.5</v>
      </c>
      <c r="T295">
        <v>12.8</v>
      </c>
      <c r="U295">
        <v>0.01</v>
      </c>
      <c r="V295" t="s">
        <v>119</v>
      </c>
      <c r="W295" t="s">
        <v>585</v>
      </c>
      <c r="Z295" s="10" t="s">
        <v>585</v>
      </c>
      <c r="AA295">
        <v>100</v>
      </c>
      <c r="AB295">
        <v>0.99</v>
      </c>
      <c r="AC295">
        <f t="shared" si="17"/>
        <v>1</v>
      </c>
      <c r="AD295" t="s">
        <v>35</v>
      </c>
      <c r="AF295" t="str">
        <f t="shared" si="18"/>
        <v>d</v>
      </c>
      <c r="AG295" s="30" t="s">
        <v>29</v>
      </c>
      <c r="AJ295">
        <v>0.01</v>
      </c>
      <c r="AK295" s="36">
        <v>0.01</v>
      </c>
    </row>
    <row r="296" spans="1:37">
      <c r="A296" t="s">
        <v>436</v>
      </c>
      <c r="B296" s="33">
        <v>4</v>
      </c>
      <c r="C296" s="33" t="s">
        <v>895</v>
      </c>
      <c r="D296" t="s">
        <v>169</v>
      </c>
      <c r="E296">
        <f t="shared" si="19"/>
        <v>1</v>
      </c>
      <c r="F296">
        <v>28.2</v>
      </c>
      <c r="P296" t="s">
        <v>26</v>
      </c>
      <c r="Q296" s="13">
        <v>2.9</v>
      </c>
      <c r="R296" s="13">
        <v>3.1</v>
      </c>
      <c r="S296" s="8">
        <f t="shared" si="16"/>
        <v>3</v>
      </c>
      <c r="T296">
        <v>14.2</v>
      </c>
      <c r="U296">
        <v>14.2</v>
      </c>
      <c r="Z296" s="10" t="s">
        <v>588</v>
      </c>
      <c r="AA296">
        <v>5</v>
      </c>
      <c r="AB296">
        <v>0.05</v>
      </c>
      <c r="AC296">
        <f t="shared" si="17"/>
        <v>0.05</v>
      </c>
      <c r="AD296" t="s">
        <v>27</v>
      </c>
      <c r="AE296" t="s">
        <v>28</v>
      </c>
      <c r="AF296" t="str">
        <f t="shared" si="18"/>
        <v>ec</v>
      </c>
      <c r="AG296" s="30" t="s">
        <v>9</v>
      </c>
      <c r="AJ296">
        <v>14.2</v>
      </c>
      <c r="AK296" s="36">
        <v>0.9900000000000001</v>
      </c>
    </row>
    <row r="297" spans="1:37">
      <c r="A297" t="s">
        <v>436</v>
      </c>
      <c r="B297" s="33">
        <v>4</v>
      </c>
      <c r="C297" s="33" t="s">
        <v>896</v>
      </c>
      <c r="D297" t="s">
        <v>169</v>
      </c>
      <c r="E297">
        <f t="shared" si="19"/>
        <v>1</v>
      </c>
      <c r="F297">
        <v>29.3</v>
      </c>
      <c r="P297" t="s">
        <v>26</v>
      </c>
      <c r="Q297" s="13">
        <v>3.1</v>
      </c>
      <c r="R297" s="13">
        <v>2.9</v>
      </c>
      <c r="S297" s="8">
        <f t="shared" si="16"/>
        <v>3</v>
      </c>
      <c r="T297">
        <v>15</v>
      </c>
      <c r="U297">
        <v>15</v>
      </c>
      <c r="Z297" s="10" t="s">
        <v>588</v>
      </c>
      <c r="AA297">
        <v>5</v>
      </c>
      <c r="AB297">
        <v>0.05</v>
      </c>
      <c r="AC297">
        <f t="shared" si="17"/>
        <v>0.05</v>
      </c>
      <c r="AD297" t="s">
        <v>27</v>
      </c>
      <c r="AE297" t="s">
        <v>28</v>
      </c>
      <c r="AF297" t="str">
        <f t="shared" si="18"/>
        <v>ec</v>
      </c>
      <c r="AG297" s="30" t="s">
        <v>9</v>
      </c>
      <c r="AJ297">
        <v>15</v>
      </c>
      <c r="AK297" s="36">
        <v>0.9900000000000001</v>
      </c>
    </row>
    <row r="298" spans="1:37">
      <c r="A298" t="s">
        <v>436</v>
      </c>
      <c r="B298" s="33">
        <v>4</v>
      </c>
      <c r="C298" s="33" t="s">
        <v>897</v>
      </c>
      <c r="D298" t="s">
        <v>169</v>
      </c>
      <c r="E298">
        <f t="shared" si="19"/>
        <v>1</v>
      </c>
      <c r="F298">
        <v>34.4</v>
      </c>
      <c r="P298" t="s">
        <v>26</v>
      </c>
      <c r="Q298" s="13">
        <v>2.9</v>
      </c>
      <c r="R298" s="13">
        <v>3.1</v>
      </c>
      <c r="S298" s="8">
        <f t="shared" si="16"/>
        <v>3</v>
      </c>
      <c r="T298">
        <v>17.399999999999999</v>
      </c>
      <c r="U298">
        <v>17.399999999999999</v>
      </c>
      <c r="Z298" s="10" t="s">
        <v>588</v>
      </c>
      <c r="AA298">
        <v>10</v>
      </c>
      <c r="AB298">
        <v>0.1</v>
      </c>
      <c r="AC298">
        <f t="shared" si="17"/>
        <v>0.1</v>
      </c>
      <c r="AD298" t="s">
        <v>27</v>
      </c>
      <c r="AE298" t="s">
        <v>28</v>
      </c>
      <c r="AF298" t="str">
        <f t="shared" si="18"/>
        <v>ec</v>
      </c>
      <c r="AG298" s="30" t="s">
        <v>9</v>
      </c>
      <c r="AJ298">
        <v>17.399999999999999</v>
      </c>
      <c r="AK298" s="36">
        <v>0.9900000000000001</v>
      </c>
    </row>
    <row r="299" spans="1:37">
      <c r="A299" t="s">
        <v>436</v>
      </c>
      <c r="B299" s="33">
        <v>4</v>
      </c>
      <c r="C299" s="33" t="s">
        <v>898</v>
      </c>
      <c r="D299" t="s">
        <v>169</v>
      </c>
      <c r="E299">
        <f t="shared" si="19"/>
        <v>1</v>
      </c>
      <c r="F299">
        <v>23.1</v>
      </c>
      <c r="P299" t="s">
        <v>26</v>
      </c>
      <c r="Q299" s="13">
        <v>2.7</v>
      </c>
      <c r="R299" s="13">
        <v>2.1</v>
      </c>
      <c r="S299" s="8">
        <f t="shared" si="16"/>
        <v>2.4000000000000004</v>
      </c>
      <c r="T299">
        <v>15.2</v>
      </c>
      <c r="U299">
        <v>15.2</v>
      </c>
      <c r="Z299" s="10" t="s">
        <v>588</v>
      </c>
      <c r="AA299">
        <v>10</v>
      </c>
      <c r="AB299">
        <v>0.1</v>
      </c>
      <c r="AC299">
        <f t="shared" si="17"/>
        <v>0.1</v>
      </c>
      <c r="AD299" t="s">
        <v>27</v>
      </c>
      <c r="AE299" t="s">
        <v>135</v>
      </c>
      <c r="AF299" t="str">
        <f t="shared" si="18"/>
        <v>esc</v>
      </c>
      <c r="AG299" s="30" t="s">
        <v>9</v>
      </c>
      <c r="AJ299">
        <v>15.2</v>
      </c>
      <c r="AK299" s="36">
        <v>0.9900000000000001</v>
      </c>
    </row>
    <row r="300" spans="1:37">
      <c r="A300" t="s">
        <v>436</v>
      </c>
      <c r="B300" s="33">
        <v>4</v>
      </c>
      <c r="C300" s="33" t="s">
        <v>899</v>
      </c>
      <c r="D300" t="s">
        <v>169</v>
      </c>
      <c r="E300">
        <f t="shared" si="19"/>
        <v>1</v>
      </c>
      <c r="F300">
        <v>20.3</v>
      </c>
      <c r="P300" t="s">
        <v>26</v>
      </c>
      <c r="Q300" s="13">
        <v>2.4</v>
      </c>
      <c r="R300" s="13">
        <v>3.4</v>
      </c>
      <c r="S300" s="8">
        <f t="shared" si="16"/>
        <v>2.9</v>
      </c>
      <c r="T300">
        <v>12.2</v>
      </c>
      <c r="U300">
        <v>12.2</v>
      </c>
      <c r="Z300" s="10" t="s">
        <v>588</v>
      </c>
      <c r="AA300">
        <v>10</v>
      </c>
      <c r="AB300">
        <v>0.1</v>
      </c>
      <c r="AC300">
        <f t="shared" si="17"/>
        <v>0.1</v>
      </c>
      <c r="AD300" t="s">
        <v>27</v>
      </c>
      <c r="AE300" t="s">
        <v>135</v>
      </c>
      <c r="AF300" t="str">
        <f t="shared" si="18"/>
        <v>esc</v>
      </c>
      <c r="AG300" s="30" t="s">
        <v>9</v>
      </c>
      <c r="AJ300">
        <v>12.2</v>
      </c>
      <c r="AK300" s="36">
        <v>0.9900000000000001</v>
      </c>
    </row>
    <row r="301" spans="1:37">
      <c r="A301" t="s">
        <v>436</v>
      </c>
      <c r="B301" s="33">
        <v>4</v>
      </c>
      <c r="C301" s="33" t="s">
        <v>900</v>
      </c>
      <c r="D301" t="s">
        <v>169</v>
      </c>
      <c r="E301">
        <f t="shared" si="19"/>
        <v>1</v>
      </c>
      <c r="F301">
        <v>27.4</v>
      </c>
      <c r="P301" t="s">
        <v>26</v>
      </c>
      <c r="Q301" s="13">
        <v>3.2</v>
      </c>
      <c r="R301" s="13">
        <v>3</v>
      </c>
      <c r="S301" s="8">
        <f t="shared" si="16"/>
        <v>3.1</v>
      </c>
      <c r="T301">
        <v>13.8</v>
      </c>
      <c r="U301">
        <v>13.8</v>
      </c>
      <c r="Z301" s="10" t="s">
        <v>588</v>
      </c>
      <c r="AA301">
        <v>5</v>
      </c>
      <c r="AB301">
        <v>0.05</v>
      </c>
      <c r="AC301">
        <f t="shared" si="17"/>
        <v>0.05</v>
      </c>
      <c r="AD301" t="s">
        <v>27</v>
      </c>
      <c r="AE301" t="s">
        <v>135</v>
      </c>
      <c r="AF301" t="str">
        <f t="shared" si="18"/>
        <v>esc</v>
      </c>
      <c r="AG301" s="30" t="s">
        <v>9</v>
      </c>
      <c r="AJ301">
        <v>13.8</v>
      </c>
      <c r="AK301" s="36">
        <v>0.9900000000000001</v>
      </c>
    </row>
    <row r="302" spans="1:37">
      <c r="A302" t="s">
        <v>436</v>
      </c>
      <c r="B302" s="33">
        <v>4</v>
      </c>
      <c r="C302" s="33" t="s">
        <v>901</v>
      </c>
      <c r="D302" t="s">
        <v>169</v>
      </c>
      <c r="E302">
        <f t="shared" si="19"/>
        <v>1</v>
      </c>
      <c r="F302">
        <v>37.799999999999997</v>
      </c>
      <c r="P302" t="s">
        <v>26</v>
      </c>
      <c r="Q302" s="13">
        <v>2.7</v>
      </c>
      <c r="R302" s="13">
        <v>2.8</v>
      </c>
      <c r="S302" s="8">
        <f t="shared" si="16"/>
        <v>2.75</v>
      </c>
      <c r="T302">
        <v>17.8</v>
      </c>
      <c r="U302">
        <v>17.8</v>
      </c>
      <c r="Z302" s="10" t="s">
        <v>588</v>
      </c>
      <c r="AA302">
        <v>5</v>
      </c>
      <c r="AB302">
        <v>0.05</v>
      </c>
      <c r="AC302">
        <f t="shared" si="17"/>
        <v>0.05</v>
      </c>
      <c r="AD302" t="s">
        <v>27</v>
      </c>
      <c r="AE302" t="s">
        <v>135</v>
      </c>
      <c r="AF302" t="str">
        <f t="shared" si="18"/>
        <v>esc</v>
      </c>
      <c r="AG302" s="30" t="s">
        <v>9</v>
      </c>
      <c r="AJ302">
        <v>17.8</v>
      </c>
      <c r="AK302" s="36">
        <v>0.9900000000000001</v>
      </c>
    </row>
    <row r="303" spans="1:37">
      <c r="A303" t="s">
        <v>436</v>
      </c>
      <c r="B303" s="33">
        <v>4</v>
      </c>
      <c r="C303" s="33" t="s">
        <v>902</v>
      </c>
      <c r="D303" t="s">
        <v>169</v>
      </c>
      <c r="E303">
        <f t="shared" si="19"/>
        <v>1</v>
      </c>
      <c r="F303">
        <v>33.6</v>
      </c>
      <c r="P303" t="s">
        <v>26</v>
      </c>
      <c r="Q303" s="13">
        <v>3.1</v>
      </c>
      <c r="R303" s="13">
        <v>2.7</v>
      </c>
      <c r="S303" s="8">
        <f t="shared" si="16"/>
        <v>2.9000000000000004</v>
      </c>
      <c r="T303">
        <v>18.2</v>
      </c>
      <c r="U303">
        <v>18.2</v>
      </c>
      <c r="Z303" s="10" t="s">
        <v>588</v>
      </c>
      <c r="AA303">
        <v>5</v>
      </c>
      <c r="AB303">
        <v>0.05</v>
      </c>
      <c r="AC303">
        <f t="shared" si="17"/>
        <v>0.05</v>
      </c>
      <c r="AD303" t="s">
        <v>27</v>
      </c>
      <c r="AE303" t="s">
        <v>28</v>
      </c>
      <c r="AF303" t="str">
        <f t="shared" si="18"/>
        <v>ec</v>
      </c>
      <c r="AG303" s="30" t="s">
        <v>9</v>
      </c>
      <c r="AJ303">
        <v>18.2</v>
      </c>
      <c r="AK303" s="36">
        <v>0.9900000000000001</v>
      </c>
    </row>
    <row r="304" spans="1:37">
      <c r="A304" t="s">
        <v>436</v>
      </c>
      <c r="B304" s="33">
        <v>4</v>
      </c>
      <c r="C304" s="33" t="s">
        <v>903</v>
      </c>
      <c r="D304" t="s">
        <v>169</v>
      </c>
      <c r="E304">
        <f t="shared" si="19"/>
        <v>1</v>
      </c>
      <c r="F304">
        <v>32.5</v>
      </c>
      <c r="P304" t="s">
        <v>25</v>
      </c>
      <c r="Q304" s="13">
        <v>3</v>
      </c>
      <c r="R304" s="13">
        <v>3.1</v>
      </c>
      <c r="S304" s="8">
        <f t="shared" si="16"/>
        <v>3.05</v>
      </c>
      <c r="T304">
        <v>14.4</v>
      </c>
      <c r="U304">
        <v>14.4</v>
      </c>
      <c r="Z304" s="10" t="s">
        <v>588</v>
      </c>
      <c r="AA304">
        <v>5</v>
      </c>
      <c r="AB304">
        <v>0.05</v>
      </c>
      <c r="AC304">
        <f t="shared" si="17"/>
        <v>0.05</v>
      </c>
      <c r="AD304" t="s">
        <v>27</v>
      </c>
      <c r="AE304" t="s">
        <v>28</v>
      </c>
      <c r="AF304" t="str">
        <f t="shared" si="18"/>
        <v>ec</v>
      </c>
      <c r="AG304" s="30" t="s">
        <v>9</v>
      </c>
      <c r="AJ304">
        <v>14.4</v>
      </c>
      <c r="AK304" s="36">
        <v>0.9900000000000001</v>
      </c>
    </row>
    <row r="305" spans="1:37">
      <c r="A305" t="s">
        <v>436</v>
      </c>
      <c r="B305" s="33">
        <v>4</v>
      </c>
      <c r="C305" s="33" t="s">
        <v>904</v>
      </c>
      <c r="D305" t="s">
        <v>169</v>
      </c>
      <c r="E305">
        <f t="shared" si="19"/>
        <v>1</v>
      </c>
      <c r="F305">
        <v>27.4</v>
      </c>
      <c r="P305" t="s">
        <v>26</v>
      </c>
      <c r="Q305" s="13">
        <v>2.5</v>
      </c>
      <c r="R305" s="13">
        <v>1.9</v>
      </c>
      <c r="S305" s="8">
        <f t="shared" si="16"/>
        <v>2.2000000000000002</v>
      </c>
      <c r="T305">
        <v>14.4</v>
      </c>
      <c r="U305">
        <v>14.4</v>
      </c>
      <c r="Z305" s="10" t="s">
        <v>588</v>
      </c>
      <c r="AA305">
        <v>5</v>
      </c>
      <c r="AB305">
        <v>0.05</v>
      </c>
      <c r="AC305">
        <f t="shared" si="17"/>
        <v>0.05</v>
      </c>
      <c r="AD305" t="s">
        <v>27</v>
      </c>
      <c r="AE305" t="s">
        <v>135</v>
      </c>
      <c r="AF305" t="str">
        <f t="shared" si="18"/>
        <v>esc</v>
      </c>
      <c r="AG305" s="30" t="s">
        <v>9</v>
      </c>
      <c r="AJ305">
        <v>14.4</v>
      </c>
      <c r="AK305" s="36">
        <v>0.9900000000000001</v>
      </c>
    </row>
    <row r="306" spans="1:37">
      <c r="A306" t="s">
        <v>436</v>
      </c>
      <c r="B306" s="33">
        <v>4</v>
      </c>
      <c r="C306" s="33" t="s">
        <v>905</v>
      </c>
      <c r="D306" t="s">
        <v>169</v>
      </c>
      <c r="E306">
        <f t="shared" si="19"/>
        <v>1</v>
      </c>
      <c r="F306">
        <v>22.2</v>
      </c>
      <c r="P306" t="s">
        <v>26</v>
      </c>
      <c r="Q306" s="13">
        <v>3.1</v>
      </c>
      <c r="R306" s="13">
        <v>3.1</v>
      </c>
      <c r="S306" s="8">
        <f t="shared" si="16"/>
        <v>3.1</v>
      </c>
      <c r="T306">
        <v>13.4</v>
      </c>
      <c r="U306">
        <v>13.4</v>
      </c>
      <c r="Z306" s="10" t="s">
        <v>588</v>
      </c>
      <c r="AA306">
        <v>5</v>
      </c>
      <c r="AB306">
        <v>0.05</v>
      </c>
      <c r="AC306">
        <f t="shared" si="17"/>
        <v>0.05</v>
      </c>
      <c r="AD306" t="s">
        <v>27</v>
      </c>
      <c r="AE306" t="s">
        <v>135</v>
      </c>
      <c r="AF306" t="str">
        <f t="shared" si="18"/>
        <v>esc</v>
      </c>
      <c r="AG306" s="30" t="s">
        <v>9</v>
      </c>
      <c r="AJ306">
        <v>13.4</v>
      </c>
      <c r="AK306" s="36">
        <v>0.9900000000000001</v>
      </c>
    </row>
    <row r="307" spans="1:37">
      <c r="A307" t="s">
        <v>436</v>
      </c>
      <c r="B307" s="33">
        <v>4</v>
      </c>
      <c r="C307" s="33" t="s">
        <v>906</v>
      </c>
      <c r="D307" t="s">
        <v>169</v>
      </c>
      <c r="E307">
        <f t="shared" si="19"/>
        <v>2</v>
      </c>
      <c r="F307">
        <v>31</v>
      </c>
      <c r="G307">
        <v>10.6</v>
      </c>
      <c r="P307" t="s">
        <v>26</v>
      </c>
      <c r="Q307" s="13">
        <v>2.7</v>
      </c>
      <c r="R307" s="13">
        <v>2.7</v>
      </c>
      <c r="S307" s="8">
        <f t="shared" si="16"/>
        <v>2.7</v>
      </c>
      <c r="T307">
        <v>17.600000000000001</v>
      </c>
      <c r="U307">
        <v>17.600000000000001</v>
      </c>
      <c r="Z307" s="10" t="s">
        <v>588</v>
      </c>
      <c r="AA307">
        <v>15</v>
      </c>
      <c r="AB307">
        <v>0.15</v>
      </c>
      <c r="AC307">
        <f t="shared" si="17"/>
        <v>0.15</v>
      </c>
      <c r="AD307" t="s">
        <v>27</v>
      </c>
      <c r="AE307" t="s">
        <v>135</v>
      </c>
      <c r="AF307" t="str">
        <f t="shared" si="18"/>
        <v>esc</v>
      </c>
      <c r="AG307" s="30" t="s">
        <v>9</v>
      </c>
      <c r="AJ307">
        <v>17.600000000000001</v>
      </c>
      <c r="AK307" s="36">
        <v>0.9900000000000001</v>
      </c>
    </row>
    <row r="308" spans="1:37">
      <c r="A308" t="s">
        <v>436</v>
      </c>
      <c r="B308" s="33">
        <v>4</v>
      </c>
      <c r="C308" s="33" t="s">
        <v>907</v>
      </c>
      <c r="D308" t="s">
        <v>169</v>
      </c>
      <c r="E308">
        <f t="shared" si="19"/>
        <v>1</v>
      </c>
      <c r="F308">
        <v>27</v>
      </c>
      <c r="P308" t="s">
        <v>25</v>
      </c>
      <c r="Q308" s="13">
        <v>2.1</v>
      </c>
      <c r="R308" s="13">
        <v>2.4</v>
      </c>
      <c r="S308" s="8">
        <f t="shared" si="16"/>
        <v>2.25</v>
      </c>
      <c r="T308">
        <v>14</v>
      </c>
      <c r="U308">
        <v>14</v>
      </c>
      <c r="Z308" s="10" t="s">
        <v>588</v>
      </c>
      <c r="AA308">
        <v>15</v>
      </c>
      <c r="AB308">
        <v>0.15</v>
      </c>
      <c r="AC308">
        <f t="shared" si="17"/>
        <v>0.15</v>
      </c>
      <c r="AD308" t="s">
        <v>27</v>
      </c>
      <c r="AE308" t="s">
        <v>135</v>
      </c>
      <c r="AF308" t="str">
        <f t="shared" si="18"/>
        <v>esc</v>
      </c>
      <c r="AG308" s="30" t="s">
        <v>9</v>
      </c>
      <c r="AJ308">
        <v>14</v>
      </c>
      <c r="AK308" s="36">
        <v>0.9900000000000001</v>
      </c>
    </row>
    <row r="309" spans="1:37">
      <c r="A309" t="s">
        <v>436</v>
      </c>
      <c r="B309" s="33">
        <v>4</v>
      </c>
      <c r="C309" s="33" t="s">
        <v>908</v>
      </c>
      <c r="D309" t="s">
        <v>169</v>
      </c>
      <c r="E309">
        <f t="shared" si="19"/>
        <v>1</v>
      </c>
      <c r="F309">
        <v>30</v>
      </c>
      <c r="P309" t="s">
        <v>26</v>
      </c>
      <c r="Q309" s="13">
        <v>2.5</v>
      </c>
      <c r="R309" s="13">
        <v>2.4</v>
      </c>
      <c r="S309" s="8">
        <f t="shared" si="16"/>
        <v>2.4500000000000002</v>
      </c>
      <c r="T309">
        <v>14</v>
      </c>
      <c r="U309">
        <v>14</v>
      </c>
      <c r="Z309" s="10" t="s">
        <v>588</v>
      </c>
      <c r="AA309">
        <v>15</v>
      </c>
      <c r="AB309">
        <v>0.15</v>
      </c>
      <c r="AC309">
        <f t="shared" si="17"/>
        <v>0.15</v>
      </c>
      <c r="AD309" t="s">
        <v>27</v>
      </c>
      <c r="AE309" t="s">
        <v>135</v>
      </c>
      <c r="AF309" t="str">
        <f t="shared" si="18"/>
        <v>esc</v>
      </c>
      <c r="AG309" s="30" t="s">
        <v>9</v>
      </c>
      <c r="AJ309">
        <v>14</v>
      </c>
      <c r="AK309" s="36">
        <v>0.9900000000000001</v>
      </c>
    </row>
    <row r="310" spans="1:37">
      <c r="A310" t="s">
        <v>436</v>
      </c>
      <c r="B310" s="33">
        <v>3</v>
      </c>
      <c r="C310" s="33" t="s">
        <v>909</v>
      </c>
      <c r="D310" t="s">
        <v>169</v>
      </c>
      <c r="E310">
        <f t="shared" si="19"/>
        <v>1</v>
      </c>
      <c r="F310">
        <v>19.100000000000001</v>
      </c>
      <c r="P310" t="s">
        <v>26</v>
      </c>
      <c r="Q310" s="13">
        <v>2.6</v>
      </c>
      <c r="R310" s="13">
        <v>2.6</v>
      </c>
      <c r="S310" s="8">
        <f t="shared" si="16"/>
        <v>2.6</v>
      </c>
      <c r="T310">
        <v>15</v>
      </c>
      <c r="U310">
        <v>15</v>
      </c>
      <c r="Z310" s="10" t="s">
        <v>588</v>
      </c>
      <c r="AA310">
        <v>5</v>
      </c>
      <c r="AB310">
        <v>0.05</v>
      </c>
      <c r="AC310">
        <f t="shared" si="17"/>
        <v>0.05</v>
      </c>
      <c r="AD310" t="s">
        <v>27</v>
      </c>
      <c r="AE310" t="s">
        <v>28</v>
      </c>
      <c r="AF310" t="str">
        <f t="shared" si="18"/>
        <v>ec</v>
      </c>
      <c r="AG310" s="30" t="s">
        <v>9</v>
      </c>
      <c r="AJ310">
        <v>15</v>
      </c>
      <c r="AK310" s="36">
        <v>0.9900000000000001</v>
      </c>
    </row>
    <row r="311" spans="1:37">
      <c r="A311" t="s">
        <v>436</v>
      </c>
      <c r="B311" s="33">
        <v>3</v>
      </c>
      <c r="C311" s="33" t="s">
        <v>910</v>
      </c>
      <c r="D311" t="s">
        <v>169</v>
      </c>
      <c r="E311">
        <f t="shared" si="19"/>
        <v>1</v>
      </c>
      <c r="F311">
        <v>17.5</v>
      </c>
      <c r="P311" t="s">
        <v>26</v>
      </c>
      <c r="Q311" s="13">
        <v>2.2000000000000002</v>
      </c>
      <c r="R311" s="13">
        <v>2.2000000000000002</v>
      </c>
      <c r="S311" s="8">
        <f t="shared" si="16"/>
        <v>2.2000000000000002</v>
      </c>
      <c r="T311">
        <v>13.5</v>
      </c>
      <c r="U311">
        <v>13.5</v>
      </c>
      <c r="Z311" s="10" t="s">
        <v>588</v>
      </c>
      <c r="AA311">
        <v>10</v>
      </c>
      <c r="AB311">
        <v>0.1</v>
      </c>
      <c r="AC311">
        <f t="shared" si="17"/>
        <v>0.1</v>
      </c>
      <c r="AD311" t="s">
        <v>27</v>
      </c>
      <c r="AE311" t="s">
        <v>28</v>
      </c>
      <c r="AF311" t="str">
        <f t="shared" si="18"/>
        <v>ec</v>
      </c>
      <c r="AG311" s="30" t="s">
        <v>9</v>
      </c>
      <c r="AJ311">
        <v>13.5</v>
      </c>
      <c r="AK311" s="36">
        <v>0.9900000000000001</v>
      </c>
    </row>
    <row r="312" spans="1:37">
      <c r="A312" t="s">
        <v>436</v>
      </c>
      <c r="B312" s="33">
        <v>3</v>
      </c>
      <c r="C312" s="33" t="s">
        <v>911</v>
      </c>
      <c r="D312" t="s">
        <v>169</v>
      </c>
      <c r="E312">
        <f t="shared" si="19"/>
        <v>1</v>
      </c>
      <c r="F312">
        <v>11.4</v>
      </c>
      <c r="P312" t="s">
        <v>26</v>
      </c>
      <c r="Q312" s="13">
        <v>1.8</v>
      </c>
      <c r="R312" s="13">
        <v>1.6</v>
      </c>
      <c r="S312" s="8">
        <f t="shared" si="16"/>
        <v>1.7000000000000002</v>
      </c>
      <c r="T312">
        <v>7</v>
      </c>
      <c r="U312">
        <v>7</v>
      </c>
      <c r="Z312" s="10" t="s">
        <v>588</v>
      </c>
      <c r="AA312">
        <v>60</v>
      </c>
      <c r="AB312">
        <v>0.6</v>
      </c>
      <c r="AC312">
        <f t="shared" si="17"/>
        <v>0.6</v>
      </c>
      <c r="AD312" t="s">
        <v>27</v>
      </c>
      <c r="AE312" t="s">
        <v>135</v>
      </c>
      <c r="AF312" t="str">
        <f t="shared" si="18"/>
        <v>esc</v>
      </c>
      <c r="AG312" s="30" t="s">
        <v>9</v>
      </c>
      <c r="AJ312">
        <v>7</v>
      </c>
      <c r="AK312" s="36">
        <v>0.9900000000000001</v>
      </c>
    </row>
    <row r="313" spans="1:37">
      <c r="A313" t="s">
        <v>436</v>
      </c>
      <c r="B313" s="33">
        <v>3</v>
      </c>
      <c r="C313" s="33" t="s">
        <v>912</v>
      </c>
      <c r="D313" t="s">
        <v>169</v>
      </c>
      <c r="E313">
        <f t="shared" si="19"/>
        <v>1</v>
      </c>
      <c r="F313">
        <v>18.2</v>
      </c>
      <c r="P313" t="s">
        <v>26</v>
      </c>
      <c r="Q313" s="13">
        <v>2.7</v>
      </c>
      <c r="R313" s="13">
        <v>2.7</v>
      </c>
      <c r="S313" s="8">
        <f t="shared" si="16"/>
        <v>2.7</v>
      </c>
      <c r="T313">
        <v>11.8</v>
      </c>
      <c r="U313">
        <v>11.8</v>
      </c>
      <c r="Z313" s="10" t="s">
        <v>588</v>
      </c>
      <c r="AA313">
        <v>30</v>
      </c>
      <c r="AB313">
        <v>0.3</v>
      </c>
      <c r="AC313">
        <f t="shared" si="17"/>
        <v>0.3</v>
      </c>
      <c r="AD313" t="s">
        <v>27</v>
      </c>
      <c r="AE313" t="s">
        <v>135</v>
      </c>
      <c r="AF313" t="str">
        <f t="shared" si="18"/>
        <v>esc</v>
      </c>
      <c r="AG313" s="30" t="s">
        <v>9</v>
      </c>
      <c r="AJ313">
        <v>11.8</v>
      </c>
      <c r="AK313" s="36">
        <v>0.9900000000000001</v>
      </c>
    </row>
    <row r="314" spans="1:37">
      <c r="A314" t="s">
        <v>436</v>
      </c>
      <c r="B314" s="33">
        <v>3</v>
      </c>
      <c r="C314" s="33" t="s">
        <v>913</v>
      </c>
      <c r="D314" t="s">
        <v>169</v>
      </c>
      <c r="E314">
        <f t="shared" si="19"/>
        <v>1</v>
      </c>
      <c r="F314">
        <v>13.3</v>
      </c>
      <c r="P314" t="s">
        <v>26</v>
      </c>
      <c r="Q314" s="13">
        <v>2.6</v>
      </c>
      <c r="R314" s="13">
        <v>2.9</v>
      </c>
      <c r="S314" s="8">
        <f t="shared" si="16"/>
        <v>2.75</v>
      </c>
      <c r="T314">
        <v>6.5</v>
      </c>
      <c r="U314">
        <v>6.5</v>
      </c>
      <c r="Z314" s="10" t="s">
        <v>588</v>
      </c>
      <c r="AA314">
        <v>30</v>
      </c>
      <c r="AB314">
        <v>0.3</v>
      </c>
      <c r="AC314">
        <f t="shared" si="17"/>
        <v>0.3</v>
      </c>
      <c r="AD314" t="s">
        <v>27</v>
      </c>
      <c r="AE314" t="s">
        <v>135</v>
      </c>
      <c r="AF314" t="str">
        <f t="shared" si="18"/>
        <v>esc</v>
      </c>
      <c r="AG314" s="30" t="s">
        <v>9</v>
      </c>
      <c r="AJ314">
        <v>6.5</v>
      </c>
      <c r="AK314" s="36">
        <v>0.9900000000000001</v>
      </c>
    </row>
    <row r="315" spans="1:37">
      <c r="A315" t="s">
        <v>436</v>
      </c>
      <c r="B315" s="33">
        <v>3</v>
      </c>
      <c r="C315" s="33" t="s">
        <v>914</v>
      </c>
      <c r="D315" t="s">
        <v>169</v>
      </c>
      <c r="E315">
        <f t="shared" si="19"/>
        <v>1</v>
      </c>
      <c r="F315">
        <v>16.7</v>
      </c>
      <c r="P315" t="s">
        <v>26</v>
      </c>
      <c r="Q315" s="13">
        <v>2.8</v>
      </c>
      <c r="R315" s="13">
        <v>2.2999999999999998</v>
      </c>
      <c r="S315" s="8">
        <f t="shared" si="16"/>
        <v>2.5499999999999998</v>
      </c>
      <c r="T315">
        <v>12.2</v>
      </c>
      <c r="U315">
        <v>12.2</v>
      </c>
      <c r="Z315" s="10" t="s">
        <v>588</v>
      </c>
      <c r="AA315">
        <v>10</v>
      </c>
      <c r="AB315">
        <v>0.1</v>
      </c>
      <c r="AC315">
        <f t="shared" si="17"/>
        <v>0.1</v>
      </c>
      <c r="AD315" t="s">
        <v>27</v>
      </c>
      <c r="AE315" t="s">
        <v>28</v>
      </c>
      <c r="AF315" t="str">
        <f t="shared" si="18"/>
        <v>ec</v>
      </c>
      <c r="AG315" s="30" t="s">
        <v>9</v>
      </c>
      <c r="AJ315">
        <v>12.2</v>
      </c>
      <c r="AK315" s="36">
        <v>0.9900000000000001</v>
      </c>
    </row>
    <row r="316" spans="1:37">
      <c r="A316" t="s">
        <v>436</v>
      </c>
      <c r="B316" s="33">
        <v>3</v>
      </c>
      <c r="C316" s="33" t="s">
        <v>915</v>
      </c>
      <c r="D316" t="s">
        <v>169</v>
      </c>
      <c r="E316">
        <f t="shared" si="19"/>
        <v>1</v>
      </c>
      <c r="F316">
        <v>19.5</v>
      </c>
      <c r="P316" t="s">
        <v>26</v>
      </c>
      <c r="Q316" s="13">
        <v>3</v>
      </c>
      <c r="R316" s="13">
        <v>3.5</v>
      </c>
      <c r="S316" s="8">
        <f t="shared" si="16"/>
        <v>3.25</v>
      </c>
      <c r="T316">
        <v>11.4</v>
      </c>
      <c r="U316">
        <v>11.4</v>
      </c>
      <c r="Z316" s="10" t="s">
        <v>588</v>
      </c>
      <c r="AA316">
        <v>10</v>
      </c>
      <c r="AB316">
        <v>0.1</v>
      </c>
      <c r="AC316">
        <f t="shared" si="17"/>
        <v>0.1</v>
      </c>
      <c r="AD316" t="s">
        <v>27</v>
      </c>
      <c r="AE316" t="s">
        <v>135</v>
      </c>
      <c r="AF316" t="str">
        <f t="shared" si="18"/>
        <v>esc</v>
      </c>
      <c r="AG316" s="30" t="s">
        <v>9</v>
      </c>
      <c r="AJ316">
        <v>11.4</v>
      </c>
      <c r="AK316" s="36">
        <v>0.9900000000000001</v>
      </c>
    </row>
    <row r="317" spans="1:37">
      <c r="A317" t="s">
        <v>436</v>
      </c>
      <c r="B317" s="33">
        <v>3</v>
      </c>
      <c r="C317" s="33" t="s">
        <v>916</v>
      </c>
      <c r="D317" t="s">
        <v>169</v>
      </c>
      <c r="E317">
        <f t="shared" si="19"/>
        <v>1</v>
      </c>
      <c r="F317">
        <v>15.6</v>
      </c>
      <c r="P317" t="s">
        <v>26</v>
      </c>
      <c r="Q317" s="13">
        <v>2.6</v>
      </c>
      <c r="R317" s="13">
        <v>2.9</v>
      </c>
      <c r="S317" s="8">
        <f t="shared" si="16"/>
        <v>2.75</v>
      </c>
      <c r="T317">
        <v>12.6</v>
      </c>
      <c r="U317">
        <v>12.6</v>
      </c>
      <c r="Z317" s="10" t="s">
        <v>588</v>
      </c>
      <c r="AA317">
        <v>10</v>
      </c>
      <c r="AB317">
        <v>0.1</v>
      </c>
      <c r="AC317">
        <f t="shared" si="17"/>
        <v>0.1</v>
      </c>
      <c r="AD317" t="s">
        <v>27</v>
      </c>
      <c r="AE317" t="s">
        <v>135</v>
      </c>
      <c r="AF317" t="str">
        <f t="shared" si="18"/>
        <v>esc</v>
      </c>
      <c r="AG317" s="30" t="s">
        <v>9</v>
      </c>
      <c r="AJ317">
        <v>12.6</v>
      </c>
      <c r="AK317" s="36">
        <v>0.9900000000000001</v>
      </c>
    </row>
    <row r="318" spans="1:37">
      <c r="A318" t="s">
        <v>436</v>
      </c>
      <c r="B318" s="33">
        <v>3</v>
      </c>
      <c r="C318" s="33" t="s">
        <v>917</v>
      </c>
      <c r="D318" t="s">
        <v>169</v>
      </c>
      <c r="E318">
        <f t="shared" si="19"/>
        <v>1</v>
      </c>
      <c r="F318">
        <v>12.6</v>
      </c>
      <c r="P318" t="s">
        <v>26</v>
      </c>
      <c r="Q318" s="13">
        <v>3</v>
      </c>
      <c r="R318" s="13">
        <v>2.7</v>
      </c>
      <c r="S318" s="8">
        <f t="shared" si="16"/>
        <v>2.85</v>
      </c>
      <c r="T318">
        <v>5.5</v>
      </c>
      <c r="U318">
        <v>5.5</v>
      </c>
      <c r="Z318" s="10" t="s">
        <v>588</v>
      </c>
      <c r="AA318">
        <v>10</v>
      </c>
      <c r="AB318">
        <v>0.1</v>
      </c>
      <c r="AC318">
        <f t="shared" si="17"/>
        <v>0.1</v>
      </c>
      <c r="AD318" t="s">
        <v>27</v>
      </c>
      <c r="AE318" t="s">
        <v>28</v>
      </c>
      <c r="AF318" t="str">
        <f t="shared" si="18"/>
        <v>ec</v>
      </c>
      <c r="AG318" s="30" t="s">
        <v>9</v>
      </c>
      <c r="AJ318">
        <v>5.5</v>
      </c>
      <c r="AK318" s="36">
        <v>0.9900000000000001</v>
      </c>
    </row>
    <row r="319" spans="1:37">
      <c r="A319" t="s">
        <v>436</v>
      </c>
      <c r="B319" s="33">
        <v>3</v>
      </c>
      <c r="C319" s="33" t="s">
        <v>918</v>
      </c>
      <c r="D319" t="s">
        <v>169</v>
      </c>
      <c r="E319">
        <f t="shared" si="19"/>
        <v>1</v>
      </c>
      <c r="F319">
        <v>13.6</v>
      </c>
      <c r="P319" t="s">
        <v>26</v>
      </c>
      <c r="Q319" s="13">
        <v>2.5</v>
      </c>
      <c r="R319" s="13">
        <v>2.1</v>
      </c>
      <c r="S319" s="8">
        <f t="shared" si="16"/>
        <v>2.2999999999999998</v>
      </c>
      <c r="T319">
        <v>8.5</v>
      </c>
      <c r="U319">
        <v>8.5</v>
      </c>
      <c r="Z319" s="10" t="s">
        <v>588</v>
      </c>
      <c r="AA319">
        <v>0.01</v>
      </c>
      <c r="AB319">
        <v>1E-4</v>
      </c>
      <c r="AC319">
        <f t="shared" si="17"/>
        <v>1E-4</v>
      </c>
      <c r="AD319" t="s">
        <v>27</v>
      </c>
      <c r="AE319" t="s">
        <v>28</v>
      </c>
      <c r="AF319" t="str">
        <f t="shared" si="18"/>
        <v>ec</v>
      </c>
      <c r="AG319" s="30" t="s">
        <v>9</v>
      </c>
      <c r="AJ319">
        <v>8.5</v>
      </c>
      <c r="AK319" s="36">
        <v>0.9900000000000001</v>
      </c>
    </row>
    <row r="320" spans="1:37">
      <c r="A320" t="s">
        <v>436</v>
      </c>
      <c r="B320" s="33">
        <v>3</v>
      </c>
      <c r="C320" s="33" t="s">
        <v>919</v>
      </c>
      <c r="D320" t="s">
        <v>169</v>
      </c>
      <c r="E320">
        <f t="shared" si="19"/>
        <v>1</v>
      </c>
      <c r="F320">
        <v>14.4</v>
      </c>
      <c r="P320" t="s">
        <v>26</v>
      </c>
      <c r="Q320" s="13">
        <v>2.7</v>
      </c>
      <c r="R320" s="13">
        <v>2.4</v>
      </c>
      <c r="S320" s="8">
        <f t="shared" si="16"/>
        <v>2.5499999999999998</v>
      </c>
      <c r="T320">
        <v>9.8000000000000007</v>
      </c>
      <c r="U320">
        <v>9.8000000000000007</v>
      </c>
      <c r="Z320" s="10" t="s">
        <v>588</v>
      </c>
      <c r="AA320">
        <v>10</v>
      </c>
      <c r="AB320">
        <v>0.1</v>
      </c>
      <c r="AC320">
        <f t="shared" si="17"/>
        <v>0.1</v>
      </c>
      <c r="AD320" t="s">
        <v>27</v>
      </c>
      <c r="AE320" t="s">
        <v>135</v>
      </c>
      <c r="AF320" t="str">
        <f t="shared" si="18"/>
        <v>esc</v>
      </c>
      <c r="AG320" s="30" t="s">
        <v>9</v>
      </c>
      <c r="AJ320">
        <v>9.8000000000000007</v>
      </c>
      <c r="AK320" s="36">
        <v>0.9900000000000001</v>
      </c>
    </row>
    <row r="321" spans="1:40">
      <c r="A321" t="s">
        <v>436</v>
      </c>
      <c r="B321" s="33">
        <v>3</v>
      </c>
      <c r="C321" s="33" t="s">
        <v>920</v>
      </c>
      <c r="D321" t="s">
        <v>169</v>
      </c>
      <c r="E321">
        <f t="shared" si="19"/>
        <v>1</v>
      </c>
      <c r="F321">
        <v>15.1</v>
      </c>
      <c r="P321" t="s">
        <v>26</v>
      </c>
      <c r="Q321" s="13">
        <v>2.5</v>
      </c>
      <c r="R321" s="13">
        <v>2.6</v>
      </c>
      <c r="S321" s="8">
        <f t="shared" si="16"/>
        <v>2.5499999999999998</v>
      </c>
      <c r="T321">
        <v>11.4</v>
      </c>
      <c r="U321">
        <v>11.4</v>
      </c>
      <c r="Z321" s="10" t="s">
        <v>588</v>
      </c>
      <c r="AA321">
        <v>10</v>
      </c>
      <c r="AB321">
        <v>0.1</v>
      </c>
      <c r="AC321">
        <f t="shared" si="17"/>
        <v>0.1</v>
      </c>
      <c r="AD321" t="s">
        <v>27</v>
      </c>
      <c r="AE321" t="s">
        <v>135</v>
      </c>
      <c r="AF321" t="str">
        <f t="shared" si="18"/>
        <v>esc</v>
      </c>
      <c r="AG321" s="30" t="s">
        <v>9</v>
      </c>
      <c r="AJ321">
        <v>11.4</v>
      </c>
      <c r="AK321" s="36">
        <v>0.9900000000000001</v>
      </c>
    </row>
    <row r="322" spans="1:40">
      <c r="A322" t="s">
        <v>433</v>
      </c>
      <c r="B322" s="33">
        <v>4</v>
      </c>
      <c r="C322" s="33" t="s">
        <v>921</v>
      </c>
      <c r="D322" t="s">
        <v>416</v>
      </c>
      <c r="E322">
        <f t="shared" si="19"/>
        <v>1</v>
      </c>
      <c r="F322">
        <v>25.7</v>
      </c>
      <c r="P322" t="s">
        <v>26</v>
      </c>
      <c r="Q322" s="13">
        <v>0.8</v>
      </c>
      <c r="R322" s="13">
        <v>0.8</v>
      </c>
      <c r="S322" s="8">
        <f t="shared" ref="S322:S385" si="20">AVERAGE(Q322:R322)</f>
        <v>0.8</v>
      </c>
      <c r="T322">
        <v>16.399999999999999</v>
      </c>
      <c r="U322">
        <v>9.1999999999999993</v>
      </c>
      <c r="Y322" t="s">
        <v>9</v>
      </c>
      <c r="Z322" s="10" t="s">
        <v>9</v>
      </c>
      <c r="AA322">
        <v>70</v>
      </c>
      <c r="AB322">
        <v>0.70000000000000007</v>
      </c>
      <c r="AC322">
        <f t="shared" ref="AC322:AC385" si="21">AA322*0.01</f>
        <v>0.70000000000000007</v>
      </c>
      <c r="AD322" t="s">
        <v>27</v>
      </c>
      <c r="AE322" t="s">
        <v>47</v>
      </c>
      <c r="AF322" t="str">
        <f t="shared" ref="AF322:AF385" si="22">_xlfn.CONCAT(AD322, AE322)</f>
        <v>es</v>
      </c>
      <c r="AG322" s="30" t="s">
        <v>540</v>
      </c>
      <c r="AI322">
        <v>8.1999999999999993</v>
      </c>
      <c r="AJ322">
        <v>9.1999999999999993</v>
      </c>
      <c r="AK322" s="36">
        <v>0.55536585365853663</v>
      </c>
    </row>
    <row r="323" spans="1:40">
      <c r="A323" t="s">
        <v>433</v>
      </c>
      <c r="B323" s="33">
        <v>4</v>
      </c>
      <c r="C323" s="33" t="s">
        <v>922</v>
      </c>
      <c r="D323" t="s">
        <v>416</v>
      </c>
      <c r="E323">
        <f t="shared" ref="E323:E386" si="23">IF(AND(F323&gt;0,G323=""),1,IF(AND(F323&gt;0,G323&gt;0),2))</f>
        <v>1</v>
      </c>
      <c r="F323">
        <v>21.7</v>
      </c>
      <c r="P323" t="s">
        <v>25</v>
      </c>
      <c r="Q323" s="13">
        <v>0.9</v>
      </c>
      <c r="R323" s="13">
        <v>0.8</v>
      </c>
      <c r="S323" s="8">
        <f t="shared" si="20"/>
        <v>0.85000000000000009</v>
      </c>
      <c r="T323">
        <v>9</v>
      </c>
      <c r="U323">
        <v>4</v>
      </c>
      <c r="Y323" t="s">
        <v>9</v>
      </c>
      <c r="Z323" s="10" t="s">
        <v>9</v>
      </c>
      <c r="AA323">
        <v>80</v>
      </c>
      <c r="AB323">
        <v>0.8</v>
      </c>
      <c r="AC323">
        <f t="shared" si="21"/>
        <v>0.8</v>
      </c>
      <c r="AD323" t="s">
        <v>28</v>
      </c>
      <c r="AE323" t="s">
        <v>137</v>
      </c>
      <c r="AF323" t="str">
        <f t="shared" si="22"/>
        <v>cls</v>
      </c>
      <c r="AG323" s="30" t="s">
        <v>540</v>
      </c>
      <c r="AI323">
        <v>3.7</v>
      </c>
      <c r="AJ323">
        <v>4</v>
      </c>
      <c r="AK323" s="36">
        <v>0.44</v>
      </c>
      <c r="AM323">
        <v>2</v>
      </c>
    </row>
    <row r="324" spans="1:40">
      <c r="A324" t="s">
        <v>433</v>
      </c>
      <c r="B324" s="33">
        <v>3</v>
      </c>
      <c r="C324" s="33" t="s">
        <v>923</v>
      </c>
      <c r="D324" t="s">
        <v>169</v>
      </c>
      <c r="E324">
        <f t="shared" si="23"/>
        <v>1</v>
      </c>
      <c r="F324">
        <v>14.1</v>
      </c>
      <c r="P324" t="s">
        <v>26</v>
      </c>
      <c r="Q324" s="13">
        <v>2.2000000000000002</v>
      </c>
      <c r="R324" s="13">
        <v>2.8</v>
      </c>
      <c r="S324" s="8">
        <f t="shared" si="20"/>
        <v>2.5</v>
      </c>
      <c r="T324">
        <v>8.5</v>
      </c>
      <c r="U324">
        <v>6.5</v>
      </c>
      <c r="Y324" t="s">
        <v>9</v>
      </c>
      <c r="Z324" s="10" t="s">
        <v>9</v>
      </c>
      <c r="AA324">
        <v>70</v>
      </c>
      <c r="AB324">
        <v>0.70000000000000007</v>
      </c>
      <c r="AC324">
        <f t="shared" si="21"/>
        <v>0.70000000000000007</v>
      </c>
      <c r="AD324" t="s">
        <v>28</v>
      </c>
      <c r="AE324" t="s">
        <v>137</v>
      </c>
      <c r="AF324" t="str">
        <f t="shared" si="22"/>
        <v>cls</v>
      </c>
      <c r="AG324" s="30" t="s">
        <v>540</v>
      </c>
      <c r="AI324">
        <v>2.5</v>
      </c>
      <c r="AJ324">
        <v>6.5</v>
      </c>
      <c r="AK324" s="36">
        <v>0.75705882352941178</v>
      </c>
      <c r="AN324" t="s">
        <v>478</v>
      </c>
    </row>
    <row r="325" spans="1:40">
      <c r="A325" t="s">
        <v>433</v>
      </c>
      <c r="B325" s="33">
        <v>3</v>
      </c>
      <c r="C325" s="33" t="s">
        <v>924</v>
      </c>
      <c r="D325" t="s">
        <v>169</v>
      </c>
      <c r="E325">
        <f t="shared" si="23"/>
        <v>1</v>
      </c>
      <c r="F325">
        <v>12.4</v>
      </c>
      <c r="P325" t="s">
        <v>25</v>
      </c>
      <c r="Q325" s="13">
        <v>2</v>
      </c>
      <c r="R325" s="13">
        <v>2.4</v>
      </c>
      <c r="S325" s="8">
        <f t="shared" si="20"/>
        <v>2.2000000000000002</v>
      </c>
      <c r="T325">
        <v>3</v>
      </c>
      <c r="U325">
        <v>2.5</v>
      </c>
      <c r="Y325" t="s">
        <v>9</v>
      </c>
      <c r="Z325" s="10" t="s">
        <v>9</v>
      </c>
      <c r="AA325">
        <v>80</v>
      </c>
      <c r="AB325">
        <v>0.8</v>
      </c>
      <c r="AC325">
        <f t="shared" si="21"/>
        <v>0.8</v>
      </c>
      <c r="AD325" t="s">
        <v>27</v>
      </c>
      <c r="AE325" t="s">
        <v>47</v>
      </c>
      <c r="AF325" t="str">
        <f t="shared" si="22"/>
        <v>es</v>
      </c>
      <c r="AG325" s="30" t="s">
        <v>540</v>
      </c>
      <c r="AI325">
        <v>1.5</v>
      </c>
      <c r="AJ325">
        <v>2.5</v>
      </c>
      <c r="AK325" s="36">
        <v>0.82500000000000018</v>
      </c>
    </row>
    <row r="326" spans="1:40">
      <c r="A326" t="s">
        <v>433</v>
      </c>
      <c r="B326" s="33">
        <v>4</v>
      </c>
      <c r="C326" s="33" t="s">
        <v>925</v>
      </c>
      <c r="D326" t="s">
        <v>70</v>
      </c>
      <c r="E326">
        <f t="shared" si="23"/>
        <v>1</v>
      </c>
      <c r="F326">
        <v>40.6</v>
      </c>
      <c r="P326" t="s">
        <v>26</v>
      </c>
      <c r="Q326" s="13">
        <v>1.2</v>
      </c>
      <c r="R326" s="13">
        <v>1.3</v>
      </c>
      <c r="S326" s="8">
        <f t="shared" si="20"/>
        <v>1.25</v>
      </c>
      <c r="T326">
        <v>19.2</v>
      </c>
      <c r="U326">
        <v>17.2</v>
      </c>
      <c r="Z326" s="10" t="s">
        <v>588</v>
      </c>
      <c r="AA326">
        <v>60</v>
      </c>
      <c r="AB326">
        <v>0.6</v>
      </c>
      <c r="AC326">
        <f t="shared" si="21"/>
        <v>0.6</v>
      </c>
      <c r="AD326" t="s">
        <v>27</v>
      </c>
      <c r="AE326" t="s">
        <v>135</v>
      </c>
      <c r="AF326" t="str">
        <f t="shared" si="22"/>
        <v>esc</v>
      </c>
      <c r="AG326" s="30" t="s">
        <v>9</v>
      </c>
      <c r="AJ326">
        <v>17.2</v>
      </c>
      <c r="AK326" s="36">
        <v>0.88687500000000019</v>
      </c>
    </row>
    <row r="327" spans="1:40">
      <c r="A327" t="s">
        <v>433</v>
      </c>
      <c r="B327" s="33">
        <v>4</v>
      </c>
      <c r="C327" s="33" t="s">
        <v>926</v>
      </c>
      <c r="D327" t="s">
        <v>169</v>
      </c>
      <c r="E327">
        <f t="shared" si="23"/>
        <v>1</v>
      </c>
      <c r="F327">
        <v>21.7</v>
      </c>
      <c r="P327" t="s">
        <v>26</v>
      </c>
      <c r="Q327" s="13">
        <v>2.7</v>
      </c>
      <c r="R327" s="13">
        <v>2.6</v>
      </c>
      <c r="S327" s="8">
        <f t="shared" si="20"/>
        <v>2.6500000000000004</v>
      </c>
      <c r="T327">
        <v>12.4</v>
      </c>
      <c r="U327">
        <v>12.4</v>
      </c>
      <c r="Z327" s="10" t="s">
        <v>588</v>
      </c>
      <c r="AA327">
        <v>50</v>
      </c>
      <c r="AB327">
        <v>0.5</v>
      </c>
      <c r="AC327">
        <f t="shared" si="21"/>
        <v>0.5</v>
      </c>
      <c r="AD327" t="s">
        <v>27</v>
      </c>
      <c r="AE327" t="s">
        <v>135</v>
      </c>
      <c r="AF327" t="str">
        <f t="shared" si="22"/>
        <v>esc</v>
      </c>
      <c r="AG327" s="30" t="s">
        <v>9</v>
      </c>
      <c r="AJ327">
        <v>12.4</v>
      </c>
      <c r="AK327" s="36">
        <v>0.9900000000000001</v>
      </c>
    </row>
    <row r="328" spans="1:40">
      <c r="A328" t="s">
        <v>433</v>
      </c>
      <c r="B328" s="33">
        <v>4</v>
      </c>
      <c r="C328" s="33" t="s">
        <v>927</v>
      </c>
      <c r="D328" t="s">
        <v>70</v>
      </c>
      <c r="E328">
        <f t="shared" si="23"/>
        <v>1</v>
      </c>
      <c r="F328">
        <v>43.1</v>
      </c>
      <c r="P328" t="s">
        <v>25</v>
      </c>
      <c r="Q328" s="13">
        <v>1.8</v>
      </c>
      <c r="R328" s="13">
        <v>1.6</v>
      </c>
      <c r="S328" s="8">
        <f t="shared" si="20"/>
        <v>1.7000000000000002</v>
      </c>
      <c r="T328">
        <v>17.8</v>
      </c>
      <c r="U328">
        <v>17.8</v>
      </c>
      <c r="Z328" s="10" t="s">
        <v>588</v>
      </c>
      <c r="AA328">
        <v>15</v>
      </c>
      <c r="AB328">
        <v>0.15</v>
      </c>
      <c r="AC328">
        <f t="shared" si="21"/>
        <v>0.15</v>
      </c>
      <c r="AD328" t="s">
        <v>27</v>
      </c>
      <c r="AE328" t="s">
        <v>135</v>
      </c>
      <c r="AF328" t="str">
        <f t="shared" si="22"/>
        <v>esc</v>
      </c>
      <c r="AG328" s="30" t="s">
        <v>9</v>
      </c>
      <c r="AJ328">
        <v>17.8</v>
      </c>
      <c r="AK328" s="36">
        <v>0.9900000000000001</v>
      </c>
    </row>
    <row r="329" spans="1:40">
      <c r="A329" t="s">
        <v>433</v>
      </c>
      <c r="B329" s="33">
        <v>4</v>
      </c>
      <c r="C329" s="33" t="s">
        <v>928</v>
      </c>
      <c r="D329" t="s">
        <v>70</v>
      </c>
      <c r="E329">
        <f t="shared" si="23"/>
        <v>1</v>
      </c>
      <c r="F329">
        <v>63.3</v>
      </c>
      <c r="P329" t="s">
        <v>26</v>
      </c>
      <c r="Q329" s="13">
        <v>1.8</v>
      </c>
      <c r="R329" s="13">
        <v>1.8</v>
      </c>
      <c r="S329" s="8">
        <f t="shared" si="20"/>
        <v>1.8</v>
      </c>
      <c r="T329">
        <v>21</v>
      </c>
      <c r="U329">
        <v>20.399999999999999</v>
      </c>
      <c r="Z329" s="10" t="s">
        <v>588</v>
      </c>
      <c r="AA329">
        <v>20</v>
      </c>
      <c r="AB329">
        <v>0.2</v>
      </c>
      <c r="AC329">
        <f t="shared" si="21"/>
        <v>0.2</v>
      </c>
      <c r="AD329" t="s">
        <v>27</v>
      </c>
      <c r="AE329" t="s">
        <v>135</v>
      </c>
      <c r="AF329" t="str">
        <f t="shared" si="22"/>
        <v>esc</v>
      </c>
      <c r="AG329" s="30" t="s">
        <v>9</v>
      </c>
      <c r="AJ329">
        <v>20.399999999999999</v>
      </c>
      <c r="AK329" s="36">
        <v>0.96171428571428563</v>
      </c>
    </row>
    <row r="330" spans="1:40">
      <c r="A330" t="s">
        <v>433</v>
      </c>
      <c r="B330" s="33">
        <v>4</v>
      </c>
      <c r="C330" s="33" t="s">
        <v>929</v>
      </c>
      <c r="D330" t="s">
        <v>416</v>
      </c>
      <c r="E330">
        <f t="shared" si="23"/>
        <v>1</v>
      </c>
      <c r="F330">
        <v>20.6</v>
      </c>
      <c r="P330" t="s">
        <v>26</v>
      </c>
      <c r="Q330" s="13">
        <v>2</v>
      </c>
      <c r="R330" s="13">
        <v>1.6</v>
      </c>
      <c r="S330" s="8">
        <f t="shared" si="20"/>
        <v>1.8</v>
      </c>
      <c r="T330">
        <v>13.8</v>
      </c>
      <c r="U330">
        <v>13.2</v>
      </c>
      <c r="Z330" s="10" t="s">
        <v>588</v>
      </c>
      <c r="AA330">
        <v>20</v>
      </c>
      <c r="AB330">
        <v>0.2</v>
      </c>
      <c r="AC330">
        <f t="shared" si="21"/>
        <v>0.2</v>
      </c>
      <c r="AD330" t="s">
        <v>27</v>
      </c>
      <c r="AE330" t="s">
        <v>135</v>
      </c>
      <c r="AF330" t="str">
        <f t="shared" si="22"/>
        <v>esc</v>
      </c>
      <c r="AG330" s="30" t="s">
        <v>9</v>
      </c>
      <c r="AJ330">
        <v>13.2</v>
      </c>
      <c r="AK330" s="36">
        <v>0.94695652173913047</v>
      </c>
    </row>
    <row r="331" spans="1:40">
      <c r="A331" t="s">
        <v>433</v>
      </c>
      <c r="B331" s="33">
        <v>4</v>
      </c>
      <c r="C331" s="33" t="s">
        <v>930</v>
      </c>
      <c r="D331" t="s">
        <v>70</v>
      </c>
      <c r="E331">
        <f t="shared" si="23"/>
        <v>1</v>
      </c>
      <c r="F331">
        <v>40</v>
      </c>
      <c r="P331" t="s">
        <v>25</v>
      </c>
      <c r="Q331" s="13">
        <v>0.99</v>
      </c>
      <c r="R331" s="13">
        <v>0.9</v>
      </c>
      <c r="S331" s="8">
        <f t="shared" si="20"/>
        <v>0.94500000000000006</v>
      </c>
      <c r="T331">
        <v>22.2</v>
      </c>
      <c r="U331">
        <v>20.6</v>
      </c>
      <c r="Z331" s="10" t="s">
        <v>588</v>
      </c>
      <c r="AA331">
        <v>15</v>
      </c>
      <c r="AB331">
        <v>0.15</v>
      </c>
      <c r="AC331">
        <f t="shared" si="21"/>
        <v>0.15</v>
      </c>
      <c r="AD331" t="s">
        <v>27</v>
      </c>
      <c r="AE331" t="s">
        <v>135</v>
      </c>
      <c r="AF331" t="str">
        <f t="shared" si="22"/>
        <v>esc</v>
      </c>
      <c r="AG331" s="30" t="s">
        <v>9</v>
      </c>
      <c r="AJ331">
        <v>20.6</v>
      </c>
      <c r="AK331" s="36">
        <v>0.9186486486486487</v>
      </c>
    </row>
    <row r="332" spans="1:40">
      <c r="A332" t="s">
        <v>433</v>
      </c>
      <c r="B332" s="33">
        <v>4</v>
      </c>
      <c r="C332" s="33" t="s">
        <v>931</v>
      </c>
      <c r="D332" t="s">
        <v>70</v>
      </c>
      <c r="E332">
        <f t="shared" si="23"/>
        <v>1</v>
      </c>
      <c r="F332">
        <v>51.9</v>
      </c>
      <c r="P332" t="s">
        <v>25</v>
      </c>
      <c r="Q332" s="13">
        <v>2.5</v>
      </c>
      <c r="R332" s="13">
        <v>0.99</v>
      </c>
      <c r="S332" s="8">
        <f t="shared" si="20"/>
        <v>1.7450000000000001</v>
      </c>
      <c r="T332">
        <v>22.2</v>
      </c>
      <c r="U332">
        <v>22.2</v>
      </c>
      <c r="Z332" s="10" t="s">
        <v>588</v>
      </c>
      <c r="AA332">
        <v>15</v>
      </c>
      <c r="AB332">
        <v>0.15</v>
      </c>
      <c r="AC332">
        <f t="shared" si="21"/>
        <v>0.15</v>
      </c>
      <c r="AD332" t="s">
        <v>27</v>
      </c>
      <c r="AE332" t="s">
        <v>28</v>
      </c>
      <c r="AF332" t="str">
        <f t="shared" si="22"/>
        <v>ec</v>
      </c>
      <c r="AG332" s="30" t="s">
        <v>9</v>
      </c>
      <c r="AJ332">
        <v>22.2</v>
      </c>
      <c r="AK332" s="36">
        <v>0.9900000000000001</v>
      </c>
    </row>
    <row r="333" spans="1:40">
      <c r="A333" t="s">
        <v>433</v>
      </c>
      <c r="B333" s="33">
        <v>4</v>
      </c>
      <c r="C333" s="33" t="s">
        <v>932</v>
      </c>
      <c r="D333" t="s">
        <v>169</v>
      </c>
      <c r="E333">
        <f t="shared" si="23"/>
        <v>1</v>
      </c>
      <c r="F333">
        <v>22</v>
      </c>
      <c r="P333" t="s">
        <v>25</v>
      </c>
      <c r="Q333" s="13">
        <v>2.5</v>
      </c>
      <c r="R333" s="13">
        <v>2.4</v>
      </c>
      <c r="S333" s="8">
        <f t="shared" si="20"/>
        <v>2.4500000000000002</v>
      </c>
      <c r="T333">
        <v>8.8000000000000007</v>
      </c>
      <c r="U333">
        <v>8.8000000000000007</v>
      </c>
      <c r="Z333" s="10" t="s">
        <v>588</v>
      </c>
      <c r="AA333">
        <v>20</v>
      </c>
      <c r="AB333">
        <v>0.2</v>
      </c>
      <c r="AC333">
        <f t="shared" si="21"/>
        <v>0.2</v>
      </c>
      <c r="AD333" t="s">
        <v>28</v>
      </c>
      <c r="AE333" t="s">
        <v>138</v>
      </c>
      <c r="AF333" t="str">
        <f t="shared" si="22"/>
        <v>clsc</v>
      </c>
      <c r="AG333" s="30" t="s">
        <v>9</v>
      </c>
      <c r="AJ333">
        <v>8.8000000000000007</v>
      </c>
      <c r="AK333" s="36">
        <v>0.9900000000000001</v>
      </c>
      <c r="AM333">
        <v>6</v>
      </c>
    </row>
    <row r="334" spans="1:40">
      <c r="A334" t="s">
        <v>433</v>
      </c>
      <c r="B334" s="33">
        <v>4</v>
      </c>
      <c r="C334" s="33" t="s">
        <v>933</v>
      </c>
      <c r="D334" t="s">
        <v>169</v>
      </c>
      <c r="E334">
        <f t="shared" si="23"/>
        <v>1</v>
      </c>
      <c r="F334">
        <v>28.3</v>
      </c>
      <c r="P334" t="s">
        <v>26</v>
      </c>
      <c r="Q334" s="13">
        <v>3</v>
      </c>
      <c r="R334" s="13">
        <v>2.9</v>
      </c>
      <c r="S334" s="8">
        <f t="shared" si="20"/>
        <v>2.95</v>
      </c>
      <c r="T334">
        <v>12.2</v>
      </c>
      <c r="U334">
        <v>11.2</v>
      </c>
      <c r="Z334" s="10" t="s">
        <v>588</v>
      </c>
      <c r="AA334">
        <v>10</v>
      </c>
      <c r="AB334">
        <v>0.1</v>
      </c>
      <c r="AC334">
        <f t="shared" si="21"/>
        <v>0.1</v>
      </c>
      <c r="AD334" t="s">
        <v>28</v>
      </c>
      <c r="AE334" t="s">
        <v>138</v>
      </c>
      <c r="AF334" t="str">
        <f t="shared" si="22"/>
        <v>clsc</v>
      </c>
      <c r="AG334" s="30" t="s">
        <v>9</v>
      </c>
      <c r="AJ334">
        <v>11.2</v>
      </c>
      <c r="AK334" s="36">
        <v>0.90885245901639344</v>
      </c>
      <c r="AM334">
        <v>3</v>
      </c>
    </row>
    <row r="335" spans="1:40">
      <c r="A335" t="s">
        <v>433</v>
      </c>
      <c r="B335" s="33">
        <v>4</v>
      </c>
      <c r="C335" s="33" t="s">
        <v>934</v>
      </c>
      <c r="D335" t="s">
        <v>70</v>
      </c>
      <c r="E335">
        <f t="shared" si="23"/>
        <v>1</v>
      </c>
      <c r="F335">
        <v>89.5</v>
      </c>
      <c r="P335" t="s">
        <v>25</v>
      </c>
      <c r="Q335" s="13">
        <v>2.2000000000000002</v>
      </c>
      <c r="R335" s="13">
        <v>2.1</v>
      </c>
      <c r="S335" s="8">
        <f t="shared" si="20"/>
        <v>2.1500000000000004</v>
      </c>
      <c r="T335">
        <v>25.2</v>
      </c>
      <c r="U335">
        <v>25.2</v>
      </c>
      <c r="Z335" s="10" t="s">
        <v>588</v>
      </c>
      <c r="AA335">
        <v>20</v>
      </c>
      <c r="AB335">
        <v>0.2</v>
      </c>
      <c r="AC335">
        <f t="shared" si="21"/>
        <v>0.2</v>
      </c>
      <c r="AD335" t="s">
        <v>27</v>
      </c>
      <c r="AE335" t="s">
        <v>28</v>
      </c>
      <c r="AF335" t="str">
        <f t="shared" si="22"/>
        <v>ec</v>
      </c>
      <c r="AG335" s="30" t="s">
        <v>9</v>
      </c>
      <c r="AJ335">
        <v>25.2</v>
      </c>
      <c r="AK335" s="36">
        <v>0.9900000000000001</v>
      </c>
    </row>
    <row r="336" spans="1:40">
      <c r="A336" t="s">
        <v>433</v>
      </c>
      <c r="B336" s="33">
        <v>4</v>
      </c>
      <c r="C336" s="33" t="s">
        <v>935</v>
      </c>
      <c r="D336" t="s">
        <v>70</v>
      </c>
      <c r="E336">
        <f t="shared" si="23"/>
        <v>1</v>
      </c>
      <c r="F336">
        <v>37.5</v>
      </c>
      <c r="P336" t="s">
        <v>25</v>
      </c>
      <c r="Q336" s="13">
        <v>0.9</v>
      </c>
      <c r="R336" s="13">
        <v>1.3</v>
      </c>
      <c r="S336" s="8">
        <f t="shared" si="20"/>
        <v>1.1000000000000001</v>
      </c>
      <c r="T336">
        <v>21.6</v>
      </c>
      <c r="U336">
        <v>21.6</v>
      </c>
      <c r="Z336" s="10" t="s">
        <v>588</v>
      </c>
      <c r="AA336">
        <v>30</v>
      </c>
      <c r="AB336">
        <v>0.3</v>
      </c>
      <c r="AC336">
        <f t="shared" si="21"/>
        <v>0.3</v>
      </c>
      <c r="AD336" t="s">
        <v>27</v>
      </c>
      <c r="AE336" t="s">
        <v>135</v>
      </c>
      <c r="AF336" t="str">
        <f t="shared" si="22"/>
        <v>esc</v>
      </c>
      <c r="AG336" s="30" t="s">
        <v>9</v>
      </c>
      <c r="AJ336">
        <v>21.6</v>
      </c>
      <c r="AK336" s="36">
        <v>0.9900000000000001</v>
      </c>
    </row>
    <row r="337" spans="1:37">
      <c r="A337" t="s">
        <v>433</v>
      </c>
      <c r="B337" s="33">
        <v>4</v>
      </c>
      <c r="C337" s="33" t="s">
        <v>936</v>
      </c>
      <c r="D337" t="s">
        <v>416</v>
      </c>
      <c r="E337">
        <f t="shared" si="23"/>
        <v>1</v>
      </c>
      <c r="F337">
        <v>30</v>
      </c>
      <c r="P337" t="s">
        <v>26</v>
      </c>
      <c r="Q337" s="13">
        <v>1.2</v>
      </c>
      <c r="R337" s="13">
        <v>1.2</v>
      </c>
      <c r="S337" s="8">
        <f t="shared" si="20"/>
        <v>1.2</v>
      </c>
      <c r="T337">
        <v>16.8</v>
      </c>
      <c r="U337">
        <v>16.8</v>
      </c>
      <c r="Z337" s="10" t="s">
        <v>588</v>
      </c>
      <c r="AA337">
        <v>10</v>
      </c>
      <c r="AB337">
        <v>0.1</v>
      </c>
      <c r="AC337">
        <f t="shared" si="21"/>
        <v>0.1</v>
      </c>
      <c r="AD337" t="s">
        <v>27</v>
      </c>
      <c r="AE337" t="s">
        <v>135</v>
      </c>
      <c r="AF337" t="str">
        <f t="shared" si="22"/>
        <v>esc</v>
      </c>
      <c r="AG337" s="30" t="s">
        <v>9</v>
      </c>
      <c r="AJ337">
        <v>16.8</v>
      </c>
      <c r="AK337" s="36">
        <v>0.9900000000000001</v>
      </c>
    </row>
    <row r="338" spans="1:37">
      <c r="A338" t="s">
        <v>433</v>
      </c>
      <c r="B338" s="33">
        <v>4</v>
      </c>
      <c r="C338" s="33" t="s">
        <v>937</v>
      </c>
      <c r="D338" t="s">
        <v>416</v>
      </c>
      <c r="E338">
        <f t="shared" si="23"/>
        <v>1</v>
      </c>
      <c r="F338">
        <v>35.799999999999997</v>
      </c>
      <c r="P338" t="s">
        <v>26</v>
      </c>
      <c r="Q338" s="13">
        <v>1.5</v>
      </c>
      <c r="R338" s="13">
        <v>1.4</v>
      </c>
      <c r="S338" s="8">
        <f t="shared" si="20"/>
        <v>1.45</v>
      </c>
      <c r="T338">
        <v>16.8</v>
      </c>
      <c r="U338">
        <v>16.8</v>
      </c>
      <c r="Z338" s="10" t="s">
        <v>588</v>
      </c>
      <c r="AA338">
        <v>15</v>
      </c>
      <c r="AB338">
        <v>0.15</v>
      </c>
      <c r="AC338">
        <f t="shared" si="21"/>
        <v>0.15</v>
      </c>
      <c r="AD338" t="s">
        <v>27</v>
      </c>
      <c r="AE338" t="s">
        <v>135</v>
      </c>
      <c r="AF338" t="str">
        <f t="shared" si="22"/>
        <v>esc</v>
      </c>
      <c r="AG338" s="30" t="s">
        <v>9</v>
      </c>
      <c r="AJ338">
        <v>16.8</v>
      </c>
      <c r="AK338" s="36">
        <v>0.9900000000000001</v>
      </c>
    </row>
    <row r="339" spans="1:37">
      <c r="A339" t="s">
        <v>433</v>
      </c>
      <c r="B339" s="33">
        <v>4</v>
      </c>
      <c r="C339" s="33" t="s">
        <v>938</v>
      </c>
      <c r="D339" t="s">
        <v>70</v>
      </c>
      <c r="E339">
        <f t="shared" si="23"/>
        <v>1</v>
      </c>
      <c r="F339">
        <v>53.5</v>
      </c>
      <c r="P339" t="s">
        <v>25</v>
      </c>
      <c r="Q339" s="13">
        <v>1.7</v>
      </c>
      <c r="R339" s="13">
        <v>1.9</v>
      </c>
      <c r="S339" s="8">
        <f t="shared" si="20"/>
        <v>1.7999999999999998</v>
      </c>
      <c r="T339">
        <v>23.8</v>
      </c>
      <c r="U339">
        <v>22.2</v>
      </c>
      <c r="Z339" s="10" t="s">
        <v>588</v>
      </c>
      <c r="AA339">
        <v>10</v>
      </c>
      <c r="AB339">
        <v>0.1</v>
      </c>
      <c r="AC339">
        <f t="shared" si="21"/>
        <v>0.1</v>
      </c>
      <c r="AD339" t="s">
        <v>27</v>
      </c>
      <c r="AE339" t="s">
        <v>28</v>
      </c>
      <c r="AF339" t="str">
        <f t="shared" si="22"/>
        <v>ec</v>
      </c>
      <c r="AG339" s="30" t="s">
        <v>9</v>
      </c>
      <c r="AJ339">
        <v>22.2</v>
      </c>
      <c r="AK339" s="36">
        <v>0.92344537815126049</v>
      </c>
    </row>
    <row r="340" spans="1:37">
      <c r="A340" t="s">
        <v>433</v>
      </c>
      <c r="B340" s="33">
        <v>4</v>
      </c>
      <c r="C340" s="33" t="s">
        <v>939</v>
      </c>
      <c r="D340" t="s">
        <v>70</v>
      </c>
      <c r="E340">
        <f t="shared" si="23"/>
        <v>1</v>
      </c>
      <c r="F340">
        <v>41.1</v>
      </c>
      <c r="P340" t="s">
        <v>25</v>
      </c>
      <c r="Q340" s="13">
        <v>1.1000000000000001</v>
      </c>
      <c r="R340" s="13">
        <v>1.3</v>
      </c>
      <c r="S340" s="8">
        <f t="shared" si="20"/>
        <v>1.2000000000000002</v>
      </c>
      <c r="T340">
        <v>20.2</v>
      </c>
      <c r="U340">
        <v>0.01</v>
      </c>
      <c r="W340" t="s">
        <v>585</v>
      </c>
      <c r="Z340" s="10" t="s">
        <v>585</v>
      </c>
      <c r="AA340">
        <v>100</v>
      </c>
      <c r="AB340">
        <v>0.99</v>
      </c>
      <c r="AC340">
        <f t="shared" si="21"/>
        <v>1</v>
      </c>
      <c r="AD340" t="s">
        <v>35</v>
      </c>
      <c r="AF340" t="str">
        <f t="shared" si="22"/>
        <v>d</v>
      </c>
      <c r="AG340" s="30" t="s">
        <v>29</v>
      </c>
      <c r="AJ340">
        <v>0.01</v>
      </c>
      <c r="AK340" s="36">
        <v>0.01</v>
      </c>
    </row>
    <row r="341" spans="1:37">
      <c r="A341" t="s">
        <v>433</v>
      </c>
      <c r="B341" s="33">
        <v>4</v>
      </c>
      <c r="C341" s="33" t="s">
        <v>940</v>
      </c>
      <c r="D341" t="s">
        <v>70</v>
      </c>
      <c r="E341">
        <f t="shared" si="23"/>
        <v>1</v>
      </c>
      <c r="F341">
        <v>68.8</v>
      </c>
      <c r="P341" t="s">
        <v>26</v>
      </c>
      <c r="Q341" s="13">
        <v>3.5</v>
      </c>
      <c r="R341" s="13">
        <v>2.4</v>
      </c>
      <c r="S341" s="8">
        <f t="shared" si="20"/>
        <v>2.95</v>
      </c>
      <c r="T341">
        <v>22.8</v>
      </c>
      <c r="U341">
        <v>22.8</v>
      </c>
      <c r="Z341" s="10" t="s">
        <v>588</v>
      </c>
      <c r="AA341">
        <v>15</v>
      </c>
      <c r="AB341">
        <v>0.15</v>
      </c>
      <c r="AC341">
        <f t="shared" si="21"/>
        <v>0.15</v>
      </c>
      <c r="AD341" t="s">
        <v>27</v>
      </c>
      <c r="AE341" t="s">
        <v>28</v>
      </c>
      <c r="AF341" t="str">
        <f t="shared" si="22"/>
        <v>ec</v>
      </c>
      <c r="AG341" s="30" t="s">
        <v>9</v>
      </c>
      <c r="AJ341">
        <v>22.8</v>
      </c>
      <c r="AK341" s="36">
        <v>0.9900000000000001</v>
      </c>
    </row>
    <row r="342" spans="1:37">
      <c r="A342" t="s">
        <v>433</v>
      </c>
      <c r="B342" s="33">
        <v>4</v>
      </c>
      <c r="C342" s="33" t="s">
        <v>941</v>
      </c>
      <c r="D342" t="s">
        <v>70</v>
      </c>
      <c r="E342">
        <f t="shared" si="23"/>
        <v>1</v>
      </c>
      <c r="F342">
        <v>34</v>
      </c>
      <c r="P342" t="s">
        <v>25</v>
      </c>
      <c r="Q342" s="13">
        <v>0.99</v>
      </c>
      <c r="R342" s="13">
        <v>1.8</v>
      </c>
      <c r="S342" s="8">
        <f t="shared" si="20"/>
        <v>1.395</v>
      </c>
      <c r="T342">
        <v>14.6</v>
      </c>
      <c r="U342">
        <v>14.6</v>
      </c>
      <c r="Z342" s="10" t="s">
        <v>588</v>
      </c>
      <c r="AA342">
        <v>35</v>
      </c>
      <c r="AB342">
        <v>0.35000000000000003</v>
      </c>
      <c r="AC342">
        <f t="shared" si="21"/>
        <v>0.35000000000000003</v>
      </c>
      <c r="AD342" t="s">
        <v>27</v>
      </c>
      <c r="AE342" t="s">
        <v>135</v>
      </c>
      <c r="AF342" t="str">
        <f t="shared" si="22"/>
        <v>esc</v>
      </c>
      <c r="AG342" s="30" t="s">
        <v>9</v>
      </c>
      <c r="AJ342">
        <v>14.6</v>
      </c>
      <c r="AK342" s="36">
        <v>0.9900000000000001</v>
      </c>
    </row>
    <row r="343" spans="1:37">
      <c r="A343" t="s">
        <v>433</v>
      </c>
      <c r="B343" s="33">
        <v>4</v>
      </c>
      <c r="C343" s="33" t="s">
        <v>942</v>
      </c>
      <c r="D343" t="s">
        <v>70</v>
      </c>
      <c r="E343">
        <f t="shared" si="23"/>
        <v>1</v>
      </c>
      <c r="F343">
        <v>35.299999999999997</v>
      </c>
      <c r="P343" t="s">
        <v>25</v>
      </c>
      <c r="Q343" s="13">
        <v>1.4</v>
      </c>
      <c r="R343" s="13">
        <v>1.8</v>
      </c>
      <c r="S343" s="8">
        <f t="shared" si="20"/>
        <v>1.6</v>
      </c>
      <c r="T343">
        <v>20.6</v>
      </c>
      <c r="U343">
        <v>20.6</v>
      </c>
      <c r="Z343" s="10" t="s">
        <v>588</v>
      </c>
      <c r="AA343">
        <v>20</v>
      </c>
      <c r="AB343">
        <v>0.2</v>
      </c>
      <c r="AC343">
        <f t="shared" si="21"/>
        <v>0.2</v>
      </c>
      <c r="AD343" t="s">
        <v>27</v>
      </c>
      <c r="AE343" t="s">
        <v>135</v>
      </c>
      <c r="AF343" t="str">
        <f t="shared" si="22"/>
        <v>esc</v>
      </c>
      <c r="AG343" s="30" t="s">
        <v>9</v>
      </c>
      <c r="AJ343">
        <v>20.6</v>
      </c>
      <c r="AK343" s="36">
        <v>0.9900000000000001</v>
      </c>
    </row>
    <row r="344" spans="1:37">
      <c r="A344" t="s">
        <v>433</v>
      </c>
      <c r="B344" s="33">
        <v>4</v>
      </c>
      <c r="C344" s="33" t="s">
        <v>943</v>
      </c>
      <c r="D344" t="s">
        <v>70</v>
      </c>
      <c r="E344">
        <f t="shared" si="23"/>
        <v>1</v>
      </c>
      <c r="F344">
        <v>31.3</v>
      </c>
      <c r="P344" t="s">
        <v>25</v>
      </c>
      <c r="Q344" s="13">
        <v>3.5</v>
      </c>
      <c r="R344" s="13">
        <v>2.9</v>
      </c>
      <c r="S344" s="8">
        <f t="shared" si="20"/>
        <v>3.2</v>
      </c>
      <c r="T344">
        <v>19</v>
      </c>
      <c r="U344">
        <v>19</v>
      </c>
      <c r="Z344" s="10" t="s">
        <v>588</v>
      </c>
      <c r="AA344">
        <v>10</v>
      </c>
      <c r="AB344">
        <v>0.1</v>
      </c>
      <c r="AC344">
        <f t="shared" si="21"/>
        <v>0.1</v>
      </c>
      <c r="AD344" t="s">
        <v>27</v>
      </c>
      <c r="AE344" t="s">
        <v>135</v>
      </c>
      <c r="AF344" t="str">
        <f t="shared" si="22"/>
        <v>esc</v>
      </c>
      <c r="AG344" s="30" t="s">
        <v>9</v>
      </c>
      <c r="AJ344">
        <v>19</v>
      </c>
      <c r="AK344" s="36">
        <v>0.9900000000000001</v>
      </c>
    </row>
    <row r="345" spans="1:37">
      <c r="A345" t="s">
        <v>433</v>
      </c>
      <c r="B345" s="33">
        <v>4</v>
      </c>
      <c r="C345" s="33" t="s">
        <v>944</v>
      </c>
      <c r="D345" t="s">
        <v>70</v>
      </c>
      <c r="E345">
        <f t="shared" si="23"/>
        <v>1</v>
      </c>
      <c r="F345">
        <v>81.5</v>
      </c>
      <c r="P345" t="s">
        <v>25</v>
      </c>
      <c r="Q345" s="13">
        <v>3.5</v>
      </c>
      <c r="R345" s="13">
        <v>5</v>
      </c>
      <c r="S345" s="8">
        <f t="shared" si="20"/>
        <v>4.25</v>
      </c>
      <c r="T345">
        <v>23.4</v>
      </c>
      <c r="U345">
        <v>22.2</v>
      </c>
      <c r="Z345" s="10" t="s">
        <v>588</v>
      </c>
      <c r="AA345">
        <v>15</v>
      </c>
      <c r="AB345">
        <v>0.15</v>
      </c>
      <c r="AC345">
        <f t="shared" si="21"/>
        <v>0.15</v>
      </c>
      <c r="AD345" t="s">
        <v>27</v>
      </c>
      <c r="AE345" t="s">
        <v>135</v>
      </c>
      <c r="AF345" t="str">
        <f t="shared" si="22"/>
        <v>esc</v>
      </c>
      <c r="AG345" s="30" t="s">
        <v>9</v>
      </c>
      <c r="AJ345">
        <v>22.2</v>
      </c>
      <c r="AK345" s="36">
        <v>0.93923076923076931</v>
      </c>
    </row>
    <row r="346" spans="1:37">
      <c r="A346" t="s">
        <v>433</v>
      </c>
      <c r="B346" s="33">
        <v>4</v>
      </c>
      <c r="C346" s="33" t="s">
        <v>945</v>
      </c>
      <c r="D346" t="s">
        <v>416</v>
      </c>
      <c r="E346">
        <f t="shared" si="23"/>
        <v>1</v>
      </c>
      <c r="F346">
        <v>30.9</v>
      </c>
      <c r="P346" t="s">
        <v>26</v>
      </c>
      <c r="Q346" s="13">
        <v>1.4</v>
      </c>
      <c r="R346" s="13">
        <v>1.1000000000000001</v>
      </c>
      <c r="S346" s="8">
        <f t="shared" si="20"/>
        <v>1.25</v>
      </c>
      <c r="T346">
        <v>19</v>
      </c>
      <c r="U346">
        <v>19</v>
      </c>
      <c r="Z346" s="10" t="s">
        <v>588</v>
      </c>
      <c r="AA346">
        <v>15</v>
      </c>
      <c r="AB346">
        <v>0.15</v>
      </c>
      <c r="AC346">
        <f t="shared" si="21"/>
        <v>0.15</v>
      </c>
      <c r="AD346" t="s">
        <v>27</v>
      </c>
      <c r="AE346" t="s">
        <v>135</v>
      </c>
      <c r="AF346" t="str">
        <f t="shared" si="22"/>
        <v>esc</v>
      </c>
      <c r="AG346" s="30" t="s">
        <v>9</v>
      </c>
      <c r="AJ346">
        <v>19</v>
      </c>
      <c r="AK346" s="36">
        <v>0.9900000000000001</v>
      </c>
    </row>
    <row r="347" spans="1:37">
      <c r="A347" t="s">
        <v>433</v>
      </c>
      <c r="B347" s="33">
        <v>4</v>
      </c>
      <c r="C347" s="33" t="s">
        <v>946</v>
      </c>
      <c r="D347" t="s">
        <v>70</v>
      </c>
      <c r="E347">
        <f t="shared" si="23"/>
        <v>1</v>
      </c>
      <c r="F347">
        <v>34.799999999999997</v>
      </c>
      <c r="P347" t="s">
        <v>26</v>
      </c>
      <c r="Q347" s="13">
        <v>2.8</v>
      </c>
      <c r="R347" s="13">
        <v>3</v>
      </c>
      <c r="S347" s="8">
        <f t="shared" si="20"/>
        <v>2.9</v>
      </c>
      <c r="T347">
        <v>18.600000000000001</v>
      </c>
      <c r="U347">
        <v>18.600000000000001</v>
      </c>
      <c r="Z347" s="10" t="s">
        <v>588</v>
      </c>
      <c r="AA347">
        <v>15</v>
      </c>
      <c r="AB347">
        <v>0.15</v>
      </c>
      <c r="AC347">
        <f t="shared" si="21"/>
        <v>0.15</v>
      </c>
      <c r="AD347" t="s">
        <v>27</v>
      </c>
      <c r="AE347" t="s">
        <v>28</v>
      </c>
      <c r="AF347" t="str">
        <f t="shared" si="22"/>
        <v>ec</v>
      </c>
      <c r="AG347" s="30" t="s">
        <v>9</v>
      </c>
      <c r="AJ347">
        <v>18.600000000000001</v>
      </c>
      <c r="AK347" s="36">
        <v>0.9900000000000001</v>
      </c>
    </row>
    <row r="348" spans="1:37">
      <c r="A348" t="s">
        <v>433</v>
      </c>
      <c r="B348" s="33">
        <v>4</v>
      </c>
      <c r="C348" s="33" t="s">
        <v>947</v>
      </c>
      <c r="D348" t="s">
        <v>70</v>
      </c>
      <c r="E348">
        <f t="shared" si="23"/>
        <v>1</v>
      </c>
      <c r="F348">
        <v>49.7</v>
      </c>
      <c r="P348" t="s">
        <v>26</v>
      </c>
      <c r="Q348" s="13">
        <v>1.1000000000000001</v>
      </c>
      <c r="R348" s="13">
        <v>1.4</v>
      </c>
      <c r="S348" s="8">
        <f t="shared" si="20"/>
        <v>1.25</v>
      </c>
      <c r="T348">
        <v>20.399999999999999</v>
      </c>
      <c r="U348">
        <v>19.399999999999999</v>
      </c>
      <c r="Z348" s="10" t="s">
        <v>588</v>
      </c>
      <c r="AA348">
        <v>30</v>
      </c>
      <c r="AB348">
        <v>0.3</v>
      </c>
      <c r="AC348">
        <f t="shared" si="21"/>
        <v>0.3</v>
      </c>
      <c r="AD348" t="s">
        <v>27</v>
      </c>
      <c r="AE348" t="s">
        <v>135</v>
      </c>
      <c r="AF348" t="str">
        <f t="shared" si="22"/>
        <v>esc</v>
      </c>
      <c r="AG348" s="30" t="s">
        <v>9</v>
      </c>
      <c r="AJ348">
        <v>19.399999999999999</v>
      </c>
      <c r="AK348" s="36">
        <v>0.94147058823529417</v>
      </c>
    </row>
    <row r="349" spans="1:37">
      <c r="A349" t="s">
        <v>433</v>
      </c>
      <c r="B349" s="33">
        <v>4</v>
      </c>
      <c r="C349" s="33" t="s">
        <v>948</v>
      </c>
      <c r="D349" t="s">
        <v>70</v>
      </c>
      <c r="E349">
        <f t="shared" si="23"/>
        <v>1</v>
      </c>
      <c r="F349">
        <v>45.4</v>
      </c>
      <c r="P349" t="s">
        <v>26</v>
      </c>
      <c r="Q349" s="13">
        <v>1.8</v>
      </c>
      <c r="R349" s="13">
        <v>1.1000000000000001</v>
      </c>
      <c r="S349" s="8">
        <f t="shared" si="20"/>
        <v>1.4500000000000002</v>
      </c>
      <c r="T349">
        <v>18</v>
      </c>
      <c r="U349">
        <v>18</v>
      </c>
      <c r="Z349" s="10" t="s">
        <v>588</v>
      </c>
      <c r="AA349">
        <v>30</v>
      </c>
      <c r="AB349">
        <v>0.3</v>
      </c>
      <c r="AC349">
        <f t="shared" si="21"/>
        <v>0.3</v>
      </c>
      <c r="AD349" t="s">
        <v>27</v>
      </c>
      <c r="AE349" t="s">
        <v>135</v>
      </c>
      <c r="AF349" t="str">
        <f t="shared" si="22"/>
        <v>esc</v>
      </c>
      <c r="AG349" s="30" t="s">
        <v>9</v>
      </c>
      <c r="AJ349">
        <v>18</v>
      </c>
      <c r="AK349" s="36">
        <v>0.9900000000000001</v>
      </c>
    </row>
    <row r="350" spans="1:37">
      <c r="A350" t="s">
        <v>433</v>
      </c>
      <c r="B350" s="33">
        <v>4</v>
      </c>
      <c r="C350" s="33" t="s">
        <v>949</v>
      </c>
      <c r="D350" t="s">
        <v>169</v>
      </c>
      <c r="E350">
        <f t="shared" si="23"/>
        <v>1</v>
      </c>
      <c r="F350">
        <v>25.5</v>
      </c>
      <c r="P350" t="s">
        <v>26</v>
      </c>
      <c r="Q350" s="13">
        <v>3.1</v>
      </c>
      <c r="R350" s="13">
        <v>3.2</v>
      </c>
      <c r="S350" s="8">
        <f t="shared" si="20"/>
        <v>3.1500000000000004</v>
      </c>
      <c r="T350">
        <v>13.4</v>
      </c>
      <c r="U350">
        <v>13.4</v>
      </c>
      <c r="Z350" s="10" t="s">
        <v>588</v>
      </c>
      <c r="AA350">
        <v>10</v>
      </c>
      <c r="AB350">
        <v>0.1</v>
      </c>
      <c r="AC350">
        <f t="shared" si="21"/>
        <v>0.1</v>
      </c>
      <c r="AD350" t="s">
        <v>27</v>
      </c>
      <c r="AE350" t="s">
        <v>28</v>
      </c>
      <c r="AF350" t="str">
        <f t="shared" si="22"/>
        <v>ec</v>
      </c>
      <c r="AG350" s="30" t="s">
        <v>9</v>
      </c>
      <c r="AJ350">
        <v>13.4</v>
      </c>
      <c r="AK350" s="36">
        <v>0.9900000000000001</v>
      </c>
    </row>
    <row r="351" spans="1:37">
      <c r="A351" t="s">
        <v>433</v>
      </c>
      <c r="B351" s="33">
        <v>4</v>
      </c>
      <c r="C351" s="33" t="s">
        <v>950</v>
      </c>
      <c r="D351" t="s">
        <v>169</v>
      </c>
      <c r="E351">
        <f t="shared" si="23"/>
        <v>1</v>
      </c>
      <c r="F351">
        <v>20.8</v>
      </c>
      <c r="P351" t="s">
        <v>26</v>
      </c>
      <c r="Q351" s="13">
        <v>3.5</v>
      </c>
      <c r="R351" s="13">
        <v>3.1</v>
      </c>
      <c r="S351" s="8">
        <f t="shared" si="20"/>
        <v>3.3</v>
      </c>
      <c r="T351">
        <v>11</v>
      </c>
      <c r="U351">
        <v>11</v>
      </c>
      <c r="Z351" s="10" t="s">
        <v>588</v>
      </c>
      <c r="AA351">
        <v>30</v>
      </c>
      <c r="AB351">
        <v>0.3</v>
      </c>
      <c r="AC351">
        <f t="shared" si="21"/>
        <v>0.3</v>
      </c>
      <c r="AD351" t="s">
        <v>27</v>
      </c>
      <c r="AE351" t="s">
        <v>135</v>
      </c>
      <c r="AF351" t="str">
        <f t="shared" si="22"/>
        <v>esc</v>
      </c>
      <c r="AG351" s="30" t="s">
        <v>9</v>
      </c>
      <c r="AJ351">
        <v>11</v>
      </c>
      <c r="AK351" s="36">
        <v>0.9900000000000001</v>
      </c>
    </row>
    <row r="352" spans="1:37">
      <c r="A352" t="s">
        <v>433</v>
      </c>
      <c r="B352" s="33">
        <v>4</v>
      </c>
      <c r="C352" s="33" t="s">
        <v>951</v>
      </c>
      <c r="D352" t="s">
        <v>70</v>
      </c>
      <c r="E352">
        <f t="shared" si="23"/>
        <v>1</v>
      </c>
      <c r="F352">
        <v>51.7</v>
      </c>
      <c r="P352" t="s">
        <v>25</v>
      </c>
      <c r="Q352" s="13">
        <v>0.01</v>
      </c>
      <c r="R352" s="13">
        <v>0.01</v>
      </c>
      <c r="S352" s="8">
        <f t="shared" si="20"/>
        <v>0.01</v>
      </c>
      <c r="T352">
        <v>10.199999999999999</v>
      </c>
      <c r="U352">
        <v>0.01</v>
      </c>
      <c r="W352" t="s">
        <v>585</v>
      </c>
      <c r="Z352" s="10" t="s">
        <v>585</v>
      </c>
      <c r="AA352">
        <v>100</v>
      </c>
      <c r="AB352">
        <v>0.99</v>
      </c>
      <c r="AC352">
        <f t="shared" si="21"/>
        <v>1</v>
      </c>
      <c r="AD352" t="s">
        <v>35</v>
      </c>
      <c r="AF352" t="str">
        <f t="shared" si="22"/>
        <v>d</v>
      </c>
      <c r="AG352" s="30" t="s">
        <v>29</v>
      </c>
      <c r="AJ352">
        <v>0.01</v>
      </c>
      <c r="AK352" s="36">
        <v>0.01</v>
      </c>
    </row>
    <row r="353" spans="1:39">
      <c r="A353" t="s">
        <v>433</v>
      </c>
      <c r="B353" s="33">
        <v>4</v>
      </c>
      <c r="C353" s="33" t="s">
        <v>952</v>
      </c>
      <c r="D353" t="s">
        <v>169</v>
      </c>
      <c r="E353">
        <f t="shared" si="23"/>
        <v>2</v>
      </c>
      <c r="F353">
        <v>22.5</v>
      </c>
      <c r="G353">
        <v>15.5</v>
      </c>
      <c r="P353" t="s">
        <v>26</v>
      </c>
      <c r="Q353" s="13">
        <v>2.9</v>
      </c>
      <c r="R353" s="13">
        <v>2.6</v>
      </c>
      <c r="S353" s="8">
        <f t="shared" si="20"/>
        <v>2.75</v>
      </c>
      <c r="T353">
        <v>12</v>
      </c>
      <c r="U353">
        <v>12</v>
      </c>
      <c r="Z353" s="10" t="s">
        <v>588</v>
      </c>
      <c r="AA353">
        <v>5</v>
      </c>
      <c r="AB353">
        <v>0.05</v>
      </c>
      <c r="AC353">
        <f t="shared" si="21"/>
        <v>0.05</v>
      </c>
      <c r="AD353" t="s">
        <v>27</v>
      </c>
      <c r="AE353" t="s">
        <v>28</v>
      </c>
      <c r="AF353" t="str">
        <f t="shared" si="22"/>
        <v>ec</v>
      </c>
      <c r="AG353" s="30" t="s">
        <v>9</v>
      </c>
      <c r="AJ353">
        <v>12</v>
      </c>
      <c r="AK353" s="36">
        <v>0.9900000000000001</v>
      </c>
    </row>
    <row r="354" spans="1:39">
      <c r="A354" t="s">
        <v>433</v>
      </c>
      <c r="B354" s="33">
        <v>4</v>
      </c>
      <c r="C354" s="33" t="s">
        <v>953</v>
      </c>
      <c r="D354" t="s">
        <v>70</v>
      </c>
      <c r="E354">
        <f t="shared" si="23"/>
        <v>1</v>
      </c>
      <c r="F354">
        <v>50.9</v>
      </c>
      <c r="P354" t="s">
        <v>25</v>
      </c>
      <c r="Q354" s="13">
        <v>2.6</v>
      </c>
      <c r="R354" s="13">
        <v>1.8</v>
      </c>
      <c r="S354" s="8">
        <f t="shared" si="20"/>
        <v>2.2000000000000002</v>
      </c>
      <c r="T354">
        <v>18</v>
      </c>
      <c r="U354">
        <v>17</v>
      </c>
      <c r="Z354" s="10" t="s">
        <v>588</v>
      </c>
      <c r="AA354">
        <v>20</v>
      </c>
      <c r="AB354">
        <v>0.2</v>
      </c>
      <c r="AC354">
        <f t="shared" si="21"/>
        <v>0.2</v>
      </c>
      <c r="AD354" t="s">
        <v>27</v>
      </c>
      <c r="AE354" t="s">
        <v>28</v>
      </c>
      <c r="AF354" t="str">
        <f t="shared" si="22"/>
        <v>ec</v>
      </c>
      <c r="AG354" s="30" t="s">
        <v>9</v>
      </c>
      <c r="AJ354">
        <v>17</v>
      </c>
      <c r="AK354" s="36">
        <v>0.93500000000000005</v>
      </c>
    </row>
    <row r="355" spans="1:39">
      <c r="A355" t="s">
        <v>433</v>
      </c>
      <c r="B355" s="33">
        <v>3</v>
      </c>
      <c r="C355" s="33" t="s">
        <v>954</v>
      </c>
      <c r="D355" t="s">
        <v>169</v>
      </c>
      <c r="E355">
        <f t="shared" si="23"/>
        <v>1</v>
      </c>
      <c r="F355">
        <v>19.899999999999999</v>
      </c>
      <c r="M355">
        <v>14.8</v>
      </c>
      <c r="P355" t="s">
        <v>25</v>
      </c>
      <c r="Q355" s="13">
        <v>1.9</v>
      </c>
      <c r="R355" s="13">
        <v>3.1</v>
      </c>
      <c r="S355" s="8">
        <f t="shared" si="20"/>
        <v>2.5</v>
      </c>
      <c r="T355">
        <v>8</v>
      </c>
      <c r="U355">
        <v>8</v>
      </c>
      <c r="Z355" s="10" t="s">
        <v>588</v>
      </c>
      <c r="AA355">
        <v>5</v>
      </c>
      <c r="AB355">
        <v>0.05</v>
      </c>
      <c r="AC355">
        <f t="shared" si="21"/>
        <v>0.05</v>
      </c>
      <c r="AD355" t="s">
        <v>28</v>
      </c>
      <c r="AE355" t="s">
        <v>138</v>
      </c>
      <c r="AF355" t="str">
        <f t="shared" si="22"/>
        <v>clsc</v>
      </c>
      <c r="AG355" s="30" t="s">
        <v>9</v>
      </c>
      <c r="AJ355">
        <v>8</v>
      </c>
      <c r="AK355" s="36">
        <v>0.9900000000000001</v>
      </c>
      <c r="AM355">
        <v>2</v>
      </c>
    </row>
    <row r="356" spans="1:39">
      <c r="A356" t="s">
        <v>433</v>
      </c>
      <c r="B356" s="33">
        <v>4</v>
      </c>
      <c r="C356" s="33" t="s">
        <v>955</v>
      </c>
      <c r="D356" t="s">
        <v>70</v>
      </c>
      <c r="E356">
        <f t="shared" si="23"/>
        <v>1</v>
      </c>
      <c r="F356">
        <v>32.5</v>
      </c>
      <c r="P356" t="s">
        <v>25</v>
      </c>
      <c r="Q356" s="13">
        <v>2.1</v>
      </c>
      <c r="R356" s="13">
        <v>2.2999999999999998</v>
      </c>
      <c r="S356" s="8">
        <f t="shared" si="20"/>
        <v>2.2000000000000002</v>
      </c>
      <c r="T356">
        <v>17.8</v>
      </c>
      <c r="U356">
        <v>17.8</v>
      </c>
      <c r="Z356" s="10" t="s">
        <v>588</v>
      </c>
      <c r="AA356">
        <v>15</v>
      </c>
      <c r="AB356">
        <v>0.15</v>
      </c>
      <c r="AC356">
        <f t="shared" si="21"/>
        <v>0.15</v>
      </c>
      <c r="AD356" t="s">
        <v>27</v>
      </c>
      <c r="AE356" t="s">
        <v>28</v>
      </c>
      <c r="AF356" t="str">
        <f t="shared" si="22"/>
        <v>ec</v>
      </c>
      <c r="AG356" s="30" t="s">
        <v>9</v>
      </c>
      <c r="AJ356">
        <v>17.8</v>
      </c>
      <c r="AK356" s="36">
        <v>0.9900000000000001</v>
      </c>
    </row>
    <row r="357" spans="1:39">
      <c r="A357" t="s">
        <v>433</v>
      </c>
      <c r="B357" s="33">
        <v>4</v>
      </c>
      <c r="C357" s="33" t="s">
        <v>956</v>
      </c>
      <c r="D357" t="s">
        <v>70</v>
      </c>
      <c r="E357">
        <f t="shared" si="23"/>
        <v>1</v>
      </c>
      <c r="F357">
        <v>40.799999999999997</v>
      </c>
      <c r="P357" t="s">
        <v>25</v>
      </c>
      <c r="Q357" s="13">
        <v>1.4</v>
      </c>
      <c r="R357" s="13">
        <v>0.99</v>
      </c>
      <c r="S357" s="8">
        <f t="shared" si="20"/>
        <v>1.1949999999999998</v>
      </c>
      <c r="T357">
        <v>21.2</v>
      </c>
      <c r="U357">
        <v>21.2</v>
      </c>
      <c r="Z357" s="10" t="s">
        <v>588</v>
      </c>
      <c r="AA357">
        <v>25</v>
      </c>
      <c r="AB357">
        <v>0.25</v>
      </c>
      <c r="AC357">
        <f t="shared" si="21"/>
        <v>0.25</v>
      </c>
      <c r="AD357" t="s">
        <v>27</v>
      </c>
      <c r="AE357" t="s">
        <v>135</v>
      </c>
      <c r="AF357" t="str">
        <f t="shared" si="22"/>
        <v>esc</v>
      </c>
      <c r="AG357" s="30" t="s">
        <v>9</v>
      </c>
      <c r="AJ357">
        <v>21.2</v>
      </c>
      <c r="AK357" s="36">
        <v>0.9900000000000001</v>
      </c>
    </row>
    <row r="358" spans="1:39">
      <c r="A358" t="s">
        <v>433</v>
      </c>
      <c r="B358" s="33">
        <v>3</v>
      </c>
      <c r="C358" s="33" t="s">
        <v>957</v>
      </c>
      <c r="D358" t="s">
        <v>169</v>
      </c>
      <c r="E358">
        <f t="shared" si="23"/>
        <v>1</v>
      </c>
      <c r="F358">
        <v>13.5</v>
      </c>
      <c r="P358" t="s">
        <v>26</v>
      </c>
      <c r="Q358" s="13">
        <v>1.6</v>
      </c>
      <c r="R358" s="13">
        <v>2</v>
      </c>
      <c r="S358" s="8">
        <f t="shared" si="20"/>
        <v>1.8</v>
      </c>
      <c r="T358">
        <v>9.5</v>
      </c>
      <c r="U358">
        <v>8.8000000000000007</v>
      </c>
      <c r="Z358" s="10" t="s">
        <v>588</v>
      </c>
      <c r="AA358">
        <v>20</v>
      </c>
      <c r="AB358">
        <v>0.2</v>
      </c>
      <c r="AC358">
        <f t="shared" si="21"/>
        <v>0.2</v>
      </c>
      <c r="AD358" t="s">
        <v>27</v>
      </c>
      <c r="AE358" t="s">
        <v>135</v>
      </c>
      <c r="AF358" t="str">
        <f t="shared" si="22"/>
        <v>esc</v>
      </c>
      <c r="AG358" s="30" t="s">
        <v>9</v>
      </c>
      <c r="AJ358">
        <v>8.8000000000000007</v>
      </c>
      <c r="AK358" s="36">
        <v>0.91705263157894745</v>
      </c>
    </row>
    <row r="359" spans="1:39">
      <c r="A359" t="s">
        <v>433</v>
      </c>
      <c r="B359" s="33">
        <v>3</v>
      </c>
      <c r="C359" s="33" t="s">
        <v>958</v>
      </c>
      <c r="D359" t="s">
        <v>169</v>
      </c>
      <c r="E359">
        <f t="shared" si="23"/>
        <v>1</v>
      </c>
      <c r="F359">
        <v>17.3</v>
      </c>
      <c r="P359" t="s">
        <v>26</v>
      </c>
      <c r="Q359" s="13">
        <v>1.9</v>
      </c>
      <c r="R359" s="13">
        <v>2.1</v>
      </c>
      <c r="S359" s="8">
        <f t="shared" si="20"/>
        <v>2</v>
      </c>
      <c r="T359">
        <v>9.5</v>
      </c>
      <c r="U359">
        <v>8.8000000000000007</v>
      </c>
      <c r="Z359" s="10" t="s">
        <v>588</v>
      </c>
      <c r="AA359">
        <v>20</v>
      </c>
      <c r="AB359">
        <v>0.2</v>
      </c>
      <c r="AC359">
        <f t="shared" si="21"/>
        <v>0.2</v>
      </c>
      <c r="AD359" t="s">
        <v>27</v>
      </c>
      <c r="AE359" t="s">
        <v>135</v>
      </c>
      <c r="AF359" t="str">
        <f t="shared" si="22"/>
        <v>esc</v>
      </c>
      <c r="AG359" s="30" t="s">
        <v>9</v>
      </c>
      <c r="AJ359">
        <v>8.8000000000000007</v>
      </c>
      <c r="AK359" s="36">
        <v>0.91705263157894745</v>
      </c>
    </row>
    <row r="360" spans="1:39">
      <c r="A360" t="s">
        <v>433</v>
      </c>
      <c r="B360" s="33">
        <v>3</v>
      </c>
      <c r="C360" s="33" t="s">
        <v>959</v>
      </c>
      <c r="D360" t="s">
        <v>169</v>
      </c>
      <c r="E360">
        <f t="shared" si="23"/>
        <v>1</v>
      </c>
      <c r="F360">
        <v>17.100000000000001</v>
      </c>
      <c r="P360" t="s">
        <v>26</v>
      </c>
      <c r="Q360" s="13">
        <v>2.9</v>
      </c>
      <c r="R360" s="13">
        <v>2.4</v>
      </c>
      <c r="S360" s="8">
        <f t="shared" si="20"/>
        <v>2.65</v>
      </c>
      <c r="T360">
        <v>9</v>
      </c>
      <c r="U360">
        <v>9</v>
      </c>
      <c r="Z360" s="10" t="s">
        <v>588</v>
      </c>
      <c r="AA360">
        <v>10</v>
      </c>
      <c r="AB360">
        <v>0.1</v>
      </c>
      <c r="AC360">
        <f t="shared" si="21"/>
        <v>0.1</v>
      </c>
      <c r="AD360" t="s">
        <v>27</v>
      </c>
      <c r="AE360" t="s">
        <v>47</v>
      </c>
      <c r="AF360" t="str">
        <f t="shared" si="22"/>
        <v>es</v>
      </c>
      <c r="AG360" s="30" t="s">
        <v>540</v>
      </c>
      <c r="AJ360">
        <v>9</v>
      </c>
      <c r="AK360" s="36">
        <v>0.9900000000000001</v>
      </c>
    </row>
    <row r="361" spans="1:39">
      <c r="A361" t="s">
        <v>433</v>
      </c>
      <c r="B361" s="33">
        <v>3</v>
      </c>
      <c r="C361" s="33" t="s">
        <v>960</v>
      </c>
      <c r="D361" t="s">
        <v>169</v>
      </c>
      <c r="E361">
        <f t="shared" si="23"/>
        <v>1</v>
      </c>
      <c r="F361">
        <v>18.100000000000001</v>
      </c>
      <c r="P361" t="s">
        <v>26</v>
      </c>
      <c r="Q361" s="13">
        <v>2.1</v>
      </c>
      <c r="R361" s="13">
        <v>1.8</v>
      </c>
      <c r="S361" s="8">
        <f t="shared" si="20"/>
        <v>1.9500000000000002</v>
      </c>
      <c r="T361">
        <v>6</v>
      </c>
      <c r="U361">
        <v>6</v>
      </c>
      <c r="Z361" s="10" t="s">
        <v>588</v>
      </c>
      <c r="AA361">
        <v>10</v>
      </c>
      <c r="AB361">
        <v>0.1</v>
      </c>
      <c r="AC361">
        <f t="shared" si="21"/>
        <v>0.1</v>
      </c>
      <c r="AD361" t="s">
        <v>28</v>
      </c>
      <c r="AE361" t="s">
        <v>138</v>
      </c>
      <c r="AF361" t="str">
        <f t="shared" si="22"/>
        <v>clsc</v>
      </c>
      <c r="AG361" s="30" t="s">
        <v>9</v>
      </c>
      <c r="AJ361">
        <v>6</v>
      </c>
      <c r="AK361" s="36">
        <v>0.9900000000000001</v>
      </c>
      <c r="AM361">
        <v>4</v>
      </c>
    </row>
    <row r="362" spans="1:39">
      <c r="A362" t="s">
        <v>433</v>
      </c>
      <c r="B362" s="33">
        <v>3</v>
      </c>
      <c r="C362" s="33" t="s">
        <v>961</v>
      </c>
      <c r="D362" t="s">
        <v>169</v>
      </c>
      <c r="E362">
        <f t="shared" si="23"/>
        <v>1</v>
      </c>
      <c r="F362">
        <v>15.2</v>
      </c>
      <c r="P362" t="s">
        <v>26</v>
      </c>
      <c r="Q362" s="13">
        <v>2.2999999999999998</v>
      </c>
      <c r="R362" s="13">
        <v>2.7</v>
      </c>
      <c r="S362" s="8">
        <f t="shared" si="20"/>
        <v>2.5</v>
      </c>
      <c r="T362">
        <v>9.5</v>
      </c>
      <c r="U362">
        <v>9.5</v>
      </c>
      <c r="Z362" s="10" t="s">
        <v>588</v>
      </c>
      <c r="AA362">
        <v>5</v>
      </c>
      <c r="AB362">
        <v>0.05</v>
      </c>
      <c r="AC362">
        <f t="shared" si="21"/>
        <v>0.05</v>
      </c>
      <c r="AD362" t="s">
        <v>27</v>
      </c>
      <c r="AE362" t="s">
        <v>135</v>
      </c>
      <c r="AF362" t="str">
        <f t="shared" si="22"/>
        <v>esc</v>
      </c>
      <c r="AG362" s="30" t="s">
        <v>9</v>
      </c>
      <c r="AJ362">
        <v>9.5</v>
      </c>
      <c r="AK362" s="36">
        <v>0.9900000000000001</v>
      </c>
    </row>
    <row r="363" spans="1:39">
      <c r="A363" t="s">
        <v>422</v>
      </c>
      <c r="B363" s="33">
        <v>4</v>
      </c>
      <c r="C363" s="33" t="s">
        <v>962</v>
      </c>
      <c r="D363" t="s">
        <v>425</v>
      </c>
      <c r="E363">
        <f t="shared" si="23"/>
        <v>1</v>
      </c>
      <c r="F363">
        <v>64.099999999999994</v>
      </c>
      <c r="P363" t="s">
        <v>26</v>
      </c>
      <c r="Q363" s="13">
        <v>1.1000000000000001</v>
      </c>
      <c r="R363" s="13">
        <v>1.2</v>
      </c>
      <c r="S363" s="8">
        <f t="shared" si="20"/>
        <v>1.1499999999999999</v>
      </c>
      <c r="T363">
        <v>15.6</v>
      </c>
      <c r="U363">
        <v>15.6</v>
      </c>
      <c r="Z363" s="10" t="s">
        <v>588</v>
      </c>
      <c r="AA363">
        <v>30</v>
      </c>
      <c r="AB363">
        <v>0.3</v>
      </c>
      <c r="AC363">
        <f t="shared" si="21"/>
        <v>0.3</v>
      </c>
      <c r="AD363" t="s">
        <v>27</v>
      </c>
      <c r="AE363" t="s">
        <v>135</v>
      </c>
      <c r="AF363" t="str">
        <f t="shared" si="22"/>
        <v>esc</v>
      </c>
      <c r="AG363" s="30" t="s">
        <v>9</v>
      </c>
      <c r="AJ363">
        <v>15.6</v>
      </c>
      <c r="AK363" s="36">
        <v>0.9900000000000001</v>
      </c>
    </row>
    <row r="364" spans="1:39">
      <c r="A364" t="s">
        <v>422</v>
      </c>
      <c r="B364" s="33">
        <v>4</v>
      </c>
      <c r="C364" s="33" t="s">
        <v>963</v>
      </c>
      <c r="D364" t="s">
        <v>425</v>
      </c>
      <c r="E364">
        <f t="shared" si="23"/>
        <v>1</v>
      </c>
      <c r="F364">
        <v>71.400000000000006</v>
      </c>
      <c r="P364" t="s">
        <v>25</v>
      </c>
      <c r="Q364" s="13">
        <v>1.3</v>
      </c>
      <c r="R364" s="13">
        <v>1.3</v>
      </c>
      <c r="S364" s="8">
        <f t="shared" si="20"/>
        <v>1.3</v>
      </c>
      <c r="T364">
        <v>18.2</v>
      </c>
      <c r="U364">
        <v>18.2</v>
      </c>
      <c r="Z364" s="10" t="s">
        <v>588</v>
      </c>
      <c r="AA364">
        <v>35</v>
      </c>
      <c r="AB364">
        <v>0.35000000000000003</v>
      </c>
      <c r="AC364">
        <f t="shared" si="21"/>
        <v>0.35000000000000003</v>
      </c>
      <c r="AD364" t="s">
        <v>27</v>
      </c>
      <c r="AE364" t="s">
        <v>28</v>
      </c>
      <c r="AF364" t="str">
        <f t="shared" si="22"/>
        <v>ec</v>
      </c>
      <c r="AG364" s="30" t="s">
        <v>9</v>
      </c>
      <c r="AJ364">
        <v>18.2</v>
      </c>
      <c r="AK364" s="36">
        <v>0.9900000000000001</v>
      </c>
    </row>
    <row r="365" spans="1:39">
      <c r="A365" t="s">
        <v>422</v>
      </c>
      <c r="B365" s="33">
        <v>4</v>
      </c>
      <c r="C365" s="33" t="s">
        <v>964</v>
      </c>
      <c r="D365" t="s">
        <v>425</v>
      </c>
      <c r="E365">
        <f t="shared" si="23"/>
        <v>1</v>
      </c>
      <c r="F365">
        <v>116.2</v>
      </c>
      <c r="P365" t="s">
        <v>25</v>
      </c>
      <c r="Q365" s="13">
        <v>1.1000000000000001</v>
      </c>
      <c r="R365" s="13">
        <v>1.5</v>
      </c>
      <c r="S365" s="8">
        <f t="shared" si="20"/>
        <v>1.3</v>
      </c>
      <c r="T365">
        <v>20.8</v>
      </c>
      <c r="U365">
        <v>20.8</v>
      </c>
      <c r="Z365" s="10" t="s">
        <v>588</v>
      </c>
      <c r="AA365">
        <v>25</v>
      </c>
      <c r="AB365">
        <v>0.25</v>
      </c>
      <c r="AC365">
        <f t="shared" si="21"/>
        <v>0.25</v>
      </c>
      <c r="AD365" t="s">
        <v>27</v>
      </c>
      <c r="AE365" t="s">
        <v>28</v>
      </c>
      <c r="AF365" t="str">
        <f t="shared" si="22"/>
        <v>ec</v>
      </c>
      <c r="AG365" s="30" t="s">
        <v>9</v>
      </c>
      <c r="AJ365">
        <v>20.8</v>
      </c>
      <c r="AK365" s="36">
        <v>0.9900000000000001</v>
      </c>
    </row>
    <row r="366" spans="1:39">
      <c r="A366" t="s">
        <v>422</v>
      </c>
      <c r="B366" s="33">
        <v>4</v>
      </c>
      <c r="C366" s="33" t="s">
        <v>965</v>
      </c>
      <c r="D366" t="s">
        <v>425</v>
      </c>
      <c r="E366">
        <f t="shared" si="23"/>
        <v>2</v>
      </c>
      <c r="F366">
        <v>97.9</v>
      </c>
      <c r="G366">
        <v>37.4</v>
      </c>
      <c r="P366" t="s">
        <v>25</v>
      </c>
      <c r="Q366" s="13">
        <v>3</v>
      </c>
      <c r="R366" s="13">
        <v>2.2999999999999998</v>
      </c>
      <c r="S366" s="8">
        <f t="shared" si="20"/>
        <v>2.65</v>
      </c>
      <c r="T366">
        <v>21.6</v>
      </c>
      <c r="U366">
        <v>21.6</v>
      </c>
      <c r="Z366" s="10" t="s">
        <v>588</v>
      </c>
      <c r="AA366">
        <v>20</v>
      </c>
      <c r="AB366">
        <v>0.2</v>
      </c>
      <c r="AC366">
        <f t="shared" si="21"/>
        <v>0.2</v>
      </c>
      <c r="AD366" t="s">
        <v>27</v>
      </c>
      <c r="AE366" t="s">
        <v>28</v>
      </c>
      <c r="AF366" t="str">
        <f t="shared" si="22"/>
        <v>ec</v>
      </c>
      <c r="AG366" s="30" t="s">
        <v>9</v>
      </c>
      <c r="AJ366">
        <v>21.6</v>
      </c>
      <c r="AK366" s="36">
        <v>0.9900000000000001</v>
      </c>
    </row>
    <row r="367" spans="1:39">
      <c r="A367" t="s">
        <v>422</v>
      </c>
      <c r="B367" s="33">
        <v>4</v>
      </c>
      <c r="C367" s="33" t="s">
        <v>966</v>
      </c>
      <c r="D367" t="s">
        <v>23</v>
      </c>
      <c r="E367">
        <f t="shared" si="23"/>
        <v>2</v>
      </c>
      <c r="F367">
        <v>55.4</v>
      </c>
      <c r="G367">
        <v>23</v>
      </c>
      <c r="P367" t="s">
        <v>26</v>
      </c>
      <c r="Q367" s="13">
        <v>1.4</v>
      </c>
      <c r="R367" s="13">
        <v>1.9</v>
      </c>
      <c r="S367" s="8">
        <f t="shared" si="20"/>
        <v>1.65</v>
      </c>
      <c r="T367">
        <v>17</v>
      </c>
      <c r="U367">
        <v>17</v>
      </c>
      <c r="Z367" s="10" t="s">
        <v>588</v>
      </c>
      <c r="AA367">
        <v>15</v>
      </c>
      <c r="AB367">
        <v>0.15</v>
      </c>
      <c r="AC367">
        <f t="shared" si="21"/>
        <v>0.15</v>
      </c>
      <c r="AD367" t="s">
        <v>27</v>
      </c>
      <c r="AE367" t="s">
        <v>28</v>
      </c>
      <c r="AF367" t="str">
        <f t="shared" si="22"/>
        <v>ec</v>
      </c>
      <c r="AG367" s="30" t="s">
        <v>9</v>
      </c>
      <c r="AJ367">
        <v>17</v>
      </c>
      <c r="AK367" s="36">
        <v>0.9900000000000001</v>
      </c>
    </row>
    <row r="368" spans="1:39">
      <c r="A368" t="s">
        <v>422</v>
      </c>
      <c r="B368" s="33">
        <v>4</v>
      </c>
      <c r="C368" s="33" t="s">
        <v>967</v>
      </c>
      <c r="D368" t="s">
        <v>23</v>
      </c>
      <c r="E368">
        <f t="shared" si="23"/>
        <v>2</v>
      </c>
      <c r="F368">
        <v>70.599999999999994</v>
      </c>
      <c r="G368">
        <v>66.5</v>
      </c>
      <c r="H368">
        <v>8.8000000000000007</v>
      </c>
      <c r="P368" t="s">
        <v>25</v>
      </c>
      <c r="Q368" s="13">
        <v>0.99</v>
      </c>
      <c r="R368" s="13">
        <v>1.4</v>
      </c>
      <c r="S368" s="8">
        <f t="shared" si="20"/>
        <v>1.1949999999999998</v>
      </c>
      <c r="T368">
        <v>20.2</v>
      </c>
      <c r="U368">
        <v>20.2</v>
      </c>
      <c r="Z368" s="10" t="s">
        <v>588</v>
      </c>
      <c r="AA368">
        <v>15</v>
      </c>
      <c r="AB368">
        <v>0.15</v>
      </c>
      <c r="AC368">
        <f t="shared" si="21"/>
        <v>0.15</v>
      </c>
      <c r="AD368" t="s">
        <v>28</v>
      </c>
      <c r="AE368" t="s">
        <v>138</v>
      </c>
      <c r="AF368" t="str">
        <f t="shared" si="22"/>
        <v>clsc</v>
      </c>
      <c r="AG368" s="30" t="s">
        <v>9</v>
      </c>
      <c r="AJ368">
        <v>20.2</v>
      </c>
      <c r="AK368" s="36">
        <v>0.9900000000000001</v>
      </c>
      <c r="AM368">
        <v>2</v>
      </c>
    </row>
    <row r="369" spans="1:40">
      <c r="A369" t="s">
        <v>422</v>
      </c>
      <c r="B369" s="33">
        <v>4</v>
      </c>
      <c r="C369" s="33" t="s">
        <v>968</v>
      </c>
      <c r="D369" t="s">
        <v>23</v>
      </c>
      <c r="E369">
        <f t="shared" si="23"/>
        <v>1</v>
      </c>
      <c r="F369">
        <v>45.1</v>
      </c>
      <c r="P369" t="s">
        <v>25</v>
      </c>
      <c r="Q369" s="13">
        <v>1.2</v>
      </c>
      <c r="R369" s="13">
        <v>1.3</v>
      </c>
      <c r="S369" s="8">
        <f t="shared" si="20"/>
        <v>1.25</v>
      </c>
      <c r="T369">
        <v>23.2</v>
      </c>
      <c r="U369">
        <v>23.2</v>
      </c>
      <c r="Z369" s="10" t="s">
        <v>588</v>
      </c>
      <c r="AA369">
        <v>10</v>
      </c>
      <c r="AB369">
        <v>0.1</v>
      </c>
      <c r="AC369">
        <f t="shared" si="21"/>
        <v>0.1</v>
      </c>
      <c r="AD369" t="s">
        <v>27</v>
      </c>
      <c r="AE369" t="s">
        <v>135</v>
      </c>
      <c r="AF369" t="str">
        <f t="shared" si="22"/>
        <v>esc</v>
      </c>
      <c r="AG369" s="30" t="s">
        <v>9</v>
      </c>
      <c r="AJ369">
        <v>23.2</v>
      </c>
      <c r="AK369" s="36">
        <v>0.9900000000000001</v>
      </c>
    </row>
    <row r="370" spans="1:40">
      <c r="A370" t="s">
        <v>422</v>
      </c>
      <c r="B370" s="33">
        <v>4</v>
      </c>
      <c r="C370" s="33" t="s">
        <v>969</v>
      </c>
      <c r="D370" t="s">
        <v>23</v>
      </c>
      <c r="E370">
        <f t="shared" si="23"/>
        <v>2</v>
      </c>
      <c r="F370">
        <v>100.2</v>
      </c>
      <c r="G370">
        <v>9.9</v>
      </c>
      <c r="P370" t="s">
        <v>25</v>
      </c>
      <c r="Q370" s="13">
        <v>1.1000000000000001</v>
      </c>
      <c r="R370" s="13">
        <v>1.8</v>
      </c>
      <c r="S370" s="8">
        <f t="shared" si="20"/>
        <v>1.4500000000000002</v>
      </c>
      <c r="T370">
        <v>23.2</v>
      </c>
      <c r="U370">
        <v>23.2</v>
      </c>
      <c r="Z370" s="10" t="s">
        <v>588</v>
      </c>
      <c r="AA370">
        <v>0.01</v>
      </c>
      <c r="AB370">
        <v>1E-4</v>
      </c>
      <c r="AC370">
        <f t="shared" si="21"/>
        <v>1E-4</v>
      </c>
      <c r="AD370" t="s">
        <v>27</v>
      </c>
      <c r="AE370" t="s">
        <v>28</v>
      </c>
      <c r="AF370" t="str">
        <f t="shared" si="22"/>
        <v>ec</v>
      </c>
      <c r="AG370" s="30" t="s">
        <v>9</v>
      </c>
      <c r="AJ370">
        <v>23.2</v>
      </c>
      <c r="AK370" s="36">
        <v>0.9900000000000001</v>
      </c>
    </row>
    <row r="371" spans="1:40">
      <c r="A371" t="s">
        <v>422</v>
      </c>
      <c r="B371" s="33">
        <v>3</v>
      </c>
      <c r="C371" s="33" t="s">
        <v>970</v>
      </c>
      <c r="D371" t="s">
        <v>23</v>
      </c>
      <c r="E371">
        <f t="shared" si="23"/>
        <v>1</v>
      </c>
      <c r="F371">
        <v>10.4</v>
      </c>
      <c r="P371" t="s">
        <v>26</v>
      </c>
      <c r="Q371" s="13">
        <v>0.8</v>
      </c>
      <c r="R371" s="13">
        <v>0.9</v>
      </c>
      <c r="S371" s="8">
        <f t="shared" si="20"/>
        <v>0.85000000000000009</v>
      </c>
      <c r="Z371" s="10" t="s">
        <v>588</v>
      </c>
      <c r="AA371">
        <v>5</v>
      </c>
      <c r="AB371">
        <v>0.05</v>
      </c>
      <c r="AC371">
        <f t="shared" si="21"/>
        <v>0.05</v>
      </c>
      <c r="AD371" t="s">
        <v>27</v>
      </c>
      <c r="AE371" t="s">
        <v>28</v>
      </c>
      <c r="AF371" t="str">
        <f t="shared" si="22"/>
        <v>ec</v>
      </c>
      <c r="AG371" s="30" t="s">
        <v>9</v>
      </c>
      <c r="AJ371">
        <v>0.01</v>
      </c>
      <c r="AN371" t="s">
        <v>426</v>
      </c>
    </row>
    <row r="372" spans="1:40">
      <c r="A372" t="s">
        <v>422</v>
      </c>
      <c r="B372" s="33">
        <v>3</v>
      </c>
      <c r="C372" s="33" t="s">
        <v>971</v>
      </c>
      <c r="D372" t="s">
        <v>23</v>
      </c>
      <c r="E372">
        <f t="shared" si="23"/>
        <v>2</v>
      </c>
      <c r="F372">
        <v>12.4</v>
      </c>
      <c r="G372">
        <v>9.6999999999999993</v>
      </c>
      <c r="P372" t="s">
        <v>26</v>
      </c>
      <c r="Q372" s="13">
        <v>0.8</v>
      </c>
      <c r="R372" s="13">
        <v>0.8</v>
      </c>
      <c r="S372" s="8">
        <f t="shared" si="20"/>
        <v>0.8</v>
      </c>
      <c r="Z372" s="10" t="s">
        <v>588</v>
      </c>
      <c r="AA372">
        <v>5</v>
      </c>
      <c r="AB372">
        <v>0.05</v>
      </c>
      <c r="AC372">
        <f t="shared" si="21"/>
        <v>0.05</v>
      </c>
      <c r="AD372" t="s">
        <v>28</v>
      </c>
      <c r="AE372" t="s">
        <v>138</v>
      </c>
      <c r="AF372" t="str">
        <f t="shared" si="22"/>
        <v>clsc</v>
      </c>
      <c r="AG372" s="30" t="s">
        <v>9</v>
      </c>
      <c r="AJ372">
        <v>0.01</v>
      </c>
      <c r="AK372" s="36">
        <v>0.01</v>
      </c>
      <c r="AN372" t="s">
        <v>426</v>
      </c>
    </row>
    <row r="373" spans="1:40">
      <c r="A373" t="s">
        <v>432</v>
      </c>
      <c r="B373" s="33">
        <v>4</v>
      </c>
      <c r="C373" s="33" t="s">
        <v>972</v>
      </c>
      <c r="D373" t="s">
        <v>481</v>
      </c>
      <c r="E373">
        <f t="shared" si="23"/>
        <v>1</v>
      </c>
      <c r="F373">
        <v>29.1</v>
      </c>
      <c r="P373" t="s">
        <v>25</v>
      </c>
      <c r="Q373" s="13">
        <v>1.8</v>
      </c>
      <c r="R373" s="13">
        <v>1.5</v>
      </c>
      <c r="S373" s="8">
        <f t="shared" si="20"/>
        <v>1.65</v>
      </c>
      <c r="T373">
        <v>11.6</v>
      </c>
      <c r="U373">
        <v>11.6</v>
      </c>
      <c r="Z373" s="10" t="s">
        <v>588</v>
      </c>
      <c r="AA373">
        <v>10</v>
      </c>
      <c r="AB373">
        <v>0.1</v>
      </c>
      <c r="AC373">
        <f t="shared" si="21"/>
        <v>0.1</v>
      </c>
      <c r="AD373" t="s">
        <v>27</v>
      </c>
      <c r="AE373" t="s">
        <v>135</v>
      </c>
      <c r="AF373" t="str">
        <f t="shared" si="22"/>
        <v>esc</v>
      </c>
      <c r="AG373" s="30" t="s">
        <v>9</v>
      </c>
      <c r="AJ373">
        <v>11.6</v>
      </c>
      <c r="AK373" s="36">
        <v>0.9900000000000001</v>
      </c>
    </row>
    <row r="374" spans="1:40">
      <c r="A374" t="s">
        <v>432</v>
      </c>
      <c r="B374" s="33">
        <v>4</v>
      </c>
      <c r="C374" s="33" t="s">
        <v>973</v>
      </c>
      <c r="D374" t="s">
        <v>481</v>
      </c>
      <c r="E374">
        <f t="shared" si="23"/>
        <v>1</v>
      </c>
      <c r="F374">
        <v>35.4</v>
      </c>
      <c r="P374" t="s">
        <v>25</v>
      </c>
      <c r="Q374" s="13">
        <v>2.9</v>
      </c>
      <c r="R374" s="13">
        <v>1.8</v>
      </c>
      <c r="S374" s="8">
        <f t="shared" si="20"/>
        <v>2.35</v>
      </c>
      <c r="T374">
        <v>15.8</v>
      </c>
      <c r="U374">
        <v>15.8</v>
      </c>
      <c r="Z374" s="10" t="s">
        <v>588</v>
      </c>
      <c r="AA374">
        <v>10</v>
      </c>
      <c r="AB374">
        <v>0.1</v>
      </c>
      <c r="AC374">
        <f t="shared" si="21"/>
        <v>0.1</v>
      </c>
      <c r="AD374" t="s">
        <v>27</v>
      </c>
      <c r="AE374" t="s">
        <v>135</v>
      </c>
      <c r="AF374" t="str">
        <f t="shared" si="22"/>
        <v>esc</v>
      </c>
      <c r="AG374" s="30" t="s">
        <v>9</v>
      </c>
      <c r="AJ374">
        <v>15.8</v>
      </c>
      <c r="AK374" s="36">
        <v>0.9900000000000001</v>
      </c>
    </row>
    <row r="375" spans="1:40">
      <c r="A375" t="s">
        <v>432</v>
      </c>
      <c r="B375" s="33">
        <v>4</v>
      </c>
      <c r="C375" s="33" t="s">
        <v>974</v>
      </c>
      <c r="D375" t="s">
        <v>481</v>
      </c>
      <c r="E375">
        <f t="shared" si="23"/>
        <v>1</v>
      </c>
      <c r="F375">
        <v>35.299999999999997</v>
      </c>
      <c r="P375" t="s">
        <v>26</v>
      </c>
      <c r="Q375" s="13">
        <v>1.6</v>
      </c>
      <c r="R375" s="13">
        <v>1.1000000000000001</v>
      </c>
      <c r="S375" s="8">
        <f t="shared" si="20"/>
        <v>1.35</v>
      </c>
      <c r="T375">
        <v>12.2</v>
      </c>
      <c r="U375">
        <v>12.2</v>
      </c>
      <c r="Z375" s="10" t="s">
        <v>588</v>
      </c>
      <c r="AA375">
        <v>10</v>
      </c>
      <c r="AB375">
        <v>0.1</v>
      </c>
      <c r="AC375">
        <f t="shared" si="21"/>
        <v>0.1</v>
      </c>
      <c r="AD375" t="s">
        <v>27</v>
      </c>
      <c r="AE375" t="s">
        <v>135</v>
      </c>
      <c r="AF375" t="str">
        <f t="shared" si="22"/>
        <v>esc</v>
      </c>
      <c r="AG375" s="30" t="s">
        <v>9</v>
      </c>
      <c r="AJ375">
        <v>12.2</v>
      </c>
      <c r="AK375" s="36">
        <v>0.9900000000000001</v>
      </c>
    </row>
    <row r="376" spans="1:40">
      <c r="A376" t="s">
        <v>432</v>
      </c>
      <c r="B376" s="33">
        <v>4</v>
      </c>
      <c r="C376" s="33" t="s">
        <v>975</v>
      </c>
      <c r="D376" t="s">
        <v>481</v>
      </c>
      <c r="E376">
        <f t="shared" si="23"/>
        <v>1</v>
      </c>
      <c r="F376">
        <v>37.5</v>
      </c>
      <c r="P376" t="s">
        <v>25</v>
      </c>
      <c r="Q376" s="13">
        <v>1.8</v>
      </c>
      <c r="R376" s="13">
        <v>1.6</v>
      </c>
      <c r="S376" s="8">
        <f t="shared" si="20"/>
        <v>1.7000000000000002</v>
      </c>
      <c r="T376">
        <v>16.2</v>
      </c>
      <c r="U376">
        <v>16.2</v>
      </c>
      <c r="Z376" s="10" t="s">
        <v>588</v>
      </c>
      <c r="AA376">
        <v>10</v>
      </c>
      <c r="AB376">
        <v>0.1</v>
      </c>
      <c r="AC376">
        <f t="shared" si="21"/>
        <v>0.1</v>
      </c>
      <c r="AD376" t="s">
        <v>27</v>
      </c>
      <c r="AE376" t="s">
        <v>28</v>
      </c>
      <c r="AF376" t="str">
        <f t="shared" si="22"/>
        <v>ec</v>
      </c>
      <c r="AG376" s="30" t="s">
        <v>9</v>
      </c>
      <c r="AJ376">
        <v>16.2</v>
      </c>
      <c r="AK376" s="36">
        <v>0.9900000000000001</v>
      </c>
    </row>
    <row r="377" spans="1:40">
      <c r="A377" t="s">
        <v>432</v>
      </c>
      <c r="B377" s="33">
        <v>4</v>
      </c>
      <c r="C377" s="33" t="s">
        <v>976</v>
      </c>
      <c r="D377" t="s">
        <v>481</v>
      </c>
      <c r="E377">
        <f t="shared" si="23"/>
        <v>2</v>
      </c>
      <c r="F377">
        <v>25.9</v>
      </c>
      <c r="G377">
        <v>12.5</v>
      </c>
      <c r="H377">
        <v>10.8</v>
      </c>
      <c r="P377" t="s">
        <v>25</v>
      </c>
      <c r="Q377" s="13">
        <v>1.1000000000000001</v>
      </c>
      <c r="R377" s="13">
        <v>1.1000000000000001</v>
      </c>
      <c r="S377" s="8">
        <f t="shared" si="20"/>
        <v>1.1000000000000001</v>
      </c>
      <c r="T377">
        <v>10</v>
      </c>
      <c r="U377">
        <v>10</v>
      </c>
      <c r="Z377" s="10" t="s">
        <v>588</v>
      </c>
      <c r="AA377">
        <v>10</v>
      </c>
      <c r="AB377">
        <v>0.1</v>
      </c>
      <c r="AC377">
        <f t="shared" si="21"/>
        <v>0.1</v>
      </c>
      <c r="AD377" t="s">
        <v>28</v>
      </c>
      <c r="AE377" t="s">
        <v>138</v>
      </c>
      <c r="AF377" t="str">
        <f t="shared" si="22"/>
        <v>clsc</v>
      </c>
      <c r="AG377" s="30" t="s">
        <v>9</v>
      </c>
      <c r="AJ377">
        <v>10</v>
      </c>
      <c r="AK377" s="36">
        <v>0.9900000000000001</v>
      </c>
      <c r="AM377">
        <v>0.99</v>
      </c>
    </row>
    <row r="378" spans="1:40">
      <c r="A378" t="s">
        <v>432</v>
      </c>
      <c r="B378" s="33">
        <v>4</v>
      </c>
      <c r="C378" s="33" t="s">
        <v>977</v>
      </c>
      <c r="D378" t="s">
        <v>481</v>
      </c>
      <c r="E378">
        <f t="shared" si="23"/>
        <v>2</v>
      </c>
      <c r="F378">
        <v>44.8</v>
      </c>
      <c r="G378">
        <v>65.400000000000006</v>
      </c>
      <c r="H378">
        <v>48.2</v>
      </c>
      <c r="P378" t="s">
        <v>25</v>
      </c>
      <c r="Q378" s="13">
        <v>2.2999999999999998</v>
      </c>
      <c r="R378" s="13">
        <v>2.2999999999999998</v>
      </c>
      <c r="S378" s="8">
        <f t="shared" si="20"/>
        <v>2.2999999999999998</v>
      </c>
      <c r="T378">
        <v>17.8</v>
      </c>
      <c r="U378">
        <v>17.8</v>
      </c>
      <c r="Z378" s="10" t="s">
        <v>588</v>
      </c>
      <c r="AA378">
        <v>20</v>
      </c>
      <c r="AB378">
        <v>0.2</v>
      </c>
      <c r="AC378">
        <f t="shared" si="21"/>
        <v>0.2</v>
      </c>
      <c r="AD378" t="s">
        <v>27</v>
      </c>
      <c r="AE378" t="s">
        <v>135</v>
      </c>
      <c r="AF378" t="str">
        <f t="shared" si="22"/>
        <v>esc</v>
      </c>
      <c r="AG378" s="30" t="s">
        <v>9</v>
      </c>
      <c r="AJ378">
        <v>17.8</v>
      </c>
      <c r="AK378" s="36">
        <v>0.9900000000000001</v>
      </c>
    </row>
    <row r="379" spans="1:40">
      <c r="A379" t="s">
        <v>432</v>
      </c>
      <c r="B379" s="33">
        <v>4</v>
      </c>
      <c r="C379" s="33" t="s">
        <v>978</v>
      </c>
      <c r="D379" t="s">
        <v>481</v>
      </c>
      <c r="E379">
        <f t="shared" si="23"/>
        <v>2</v>
      </c>
      <c r="F379">
        <v>100.3</v>
      </c>
      <c r="G379">
        <v>12.6</v>
      </c>
      <c r="P379" t="s">
        <v>25</v>
      </c>
      <c r="Q379" s="13">
        <v>1.7</v>
      </c>
      <c r="R379" s="13">
        <v>1.9</v>
      </c>
      <c r="S379" s="8">
        <f t="shared" si="20"/>
        <v>1.7999999999999998</v>
      </c>
      <c r="T379">
        <v>21.2</v>
      </c>
      <c r="U379">
        <v>21.2</v>
      </c>
      <c r="Z379" s="10" t="s">
        <v>588</v>
      </c>
      <c r="AA379">
        <v>15</v>
      </c>
      <c r="AB379">
        <v>0.15</v>
      </c>
      <c r="AC379">
        <f t="shared" si="21"/>
        <v>0.15</v>
      </c>
      <c r="AD379" t="s">
        <v>28</v>
      </c>
      <c r="AE379" t="s">
        <v>138</v>
      </c>
      <c r="AF379" t="str">
        <f t="shared" si="22"/>
        <v>clsc</v>
      </c>
      <c r="AG379" s="30" t="s">
        <v>9</v>
      </c>
      <c r="AH379">
        <v>2.5</v>
      </c>
      <c r="AK379" s="36">
        <v>0.11674528301886794</v>
      </c>
      <c r="AL379">
        <v>0.99</v>
      </c>
    </row>
    <row r="380" spans="1:40">
      <c r="A380" t="s">
        <v>432</v>
      </c>
      <c r="B380" s="33">
        <v>4</v>
      </c>
      <c r="C380" s="33" t="s">
        <v>979</v>
      </c>
      <c r="D380" t="s">
        <v>481</v>
      </c>
      <c r="E380">
        <f t="shared" si="23"/>
        <v>2</v>
      </c>
      <c r="F380">
        <v>46</v>
      </c>
      <c r="G380">
        <v>18.5</v>
      </c>
      <c r="M380">
        <v>8</v>
      </c>
      <c r="P380" t="s">
        <v>25</v>
      </c>
      <c r="Q380" s="13">
        <v>2.1</v>
      </c>
      <c r="R380" s="13">
        <v>0.8</v>
      </c>
      <c r="S380" s="8">
        <f t="shared" si="20"/>
        <v>1.4500000000000002</v>
      </c>
      <c r="T380">
        <v>12.2</v>
      </c>
      <c r="U380">
        <v>12.2</v>
      </c>
      <c r="Z380" s="10" t="s">
        <v>588</v>
      </c>
      <c r="AA380">
        <v>10</v>
      </c>
      <c r="AB380">
        <v>0.1</v>
      </c>
      <c r="AC380">
        <f t="shared" si="21"/>
        <v>0.1</v>
      </c>
      <c r="AD380" t="s">
        <v>27</v>
      </c>
      <c r="AE380" t="s">
        <v>135</v>
      </c>
      <c r="AF380" t="str">
        <f t="shared" si="22"/>
        <v>esc</v>
      </c>
      <c r="AG380" s="30" t="s">
        <v>9</v>
      </c>
      <c r="AJ380">
        <v>12.2</v>
      </c>
      <c r="AK380" s="36">
        <v>0.9900000000000001</v>
      </c>
    </row>
    <row r="381" spans="1:40">
      <c r="A381" t="s">
        <v>432</v>
      </c>
      <c r="B381" s="33">
        <v>4</v>
      </c>
      <c r="C381" s="33" t="s">
        <v>980</v>
      </c>
      <c r="D381" t="s">
        <v>481</v>
      </c>
      <c r="E381">
        <f t="shared" si="23"/>
        <v>1</v>
      </c>
      <c r="F381">
        <v>51.1</v>
      </c>
      <c r="P381" t="s">
        <v>25</v>
      </c>
      <c r="Q381" s="13">
        <v>1.8</v>
      </c>
      <c r="R381" s="13">
        <v>2.5</v>
      </c>
      <c r="S381" s="8">
        <f t="shared" si="20"/>
        <v>2.15</v>
      </c>
      <c r="T381">
        <v>15.8</v>
      </c>
      <c r="U381">
        <v>15.8</v>
      </c>
      <c r="Z381" s="10" t="s">
        <v>588</v>
      </c>
      <c r="AA381">
        <v>10</v>
      </c>
      <c r="AB381">
        <v>0.1</v>
      </c>
      <c r="AC381">
        <f t="shared" si="21"/>
        <v>0.1</v>
      </c>
      <c r="AD381" t="s">
        <v>28</v>
      </c>
      <c r="AE381" t="s">
        <v>138</v>
      </c>
      <c r="AF381" t="str">
        <f t="shared" si="22"/>
        <v>clsc</v>
      </c>
      <c r="AG381" s="30" t="s">
        <v>9</v>
      </c>
      <c r="AH381">
        <v>5.5</v>
      </c>
      <c r="AK381" s="36">
        <v>0.34462025316455697</v>
      </c>
      <c r="AL381">
        <v>3</v>
      </c>
      <c r="AM381">
        <v>9</v>
      </c>
    </row>
    <row r="382" spans="1:40">
      <c r="A382" t="s">
        <v>432</v>
      </c>
      <c r="B382" s="33">
        <v>4</v>
      </c>
      <c r="C382" s="33" t="s">
        <v>981</v>
      </c>
      <c r="D382" t="s">
        <v>481</v>
      </c>
      <c r="E382">
        <f t="shared" si="23"/>
        <v>2</v>
      </c>
      <c r="F382">
        <v>37.200000000000003</v>
      </c>
      <c r="G382">
        <v>25.6</v>
      </c>
      <c r="P382" t="s">
        <v>25</v>
      </c>
      <c r="Q382" s="13">
        <v>1.4</v>
      </c>
      <c r="R382" s="13">
        <v>1.7</v>
      </c>
      <c r="S382" s="8">
        <f t="shared" si="20"/>
        <v>1.5499999999999998</v>
      </c>
      <c r="T382">
        <v>11</v>
      </c>
      <c r="U382">
        <v>11</v>
      </c>
      <c r="Z382" s="10" t="s">
        <v>588</v>
      </c>
      <c r="AA382">
        <v>15</v>
      </c>
      <c r="AB382">
        <v>0.15</v>
      </c>
      <c r="AC382">
        <f t="shared" si="21"/>
        <v>0.15</v>
      </c>
      <c r="AD382" t="s">
        <v>27</v>
      </c>
      <c r="AE382" t="s">
        <v>135</v>
      </c>
      <c r="AF382" t="str">
        <f t="shared" si="22"/>
        <v>esc</v>
      </c>
      <c r="AG382" s="30" t="s">
        <v>9</v>
      </c>
      <c r="AJ382">
        <v>11</v>
      </c>
      <c r="AK382" s="36">
        <v>0.9900000000000001</v>
      </c>
    </row>
    <row r="383" spans="1:40">
      <c r="A383" t="s">
        <v>432</v>
      </c>
      <c r="B383" s="33">
        <v>4</v>
      </c>
      <c r="C383" s="33" t="s">
        <v>982</v>
      </c>
      <c r="D383" t="s">
        <v>481</v>
      </c>
      <c r="E383">
        <f t="shared" si="23"/>
        <v>1</v>
      </c>
      <c r="F383">
        <v>46.7</v>
      </c>
      <c r="P383" t="s">
        <v>25</v>
      </c>
      <c r="Q383" s="13">
        <v>0.9</v>
      </c>
      <c r="R383" s="13">
        <v>1.4</v>
      </c>
      <c r="S383" s="8">
        <f t="shared" si="20"/>
        <v>1.1499999999999999</v>
      </c>
      <c r="T383">
        <v>15</v>
      </c>
      <c r="U383">
        <v>15</v>
      </c>
      <c r="Z383" s="10" t="s">
        <v>588</v>
      </c>
      <c r="AA383">
        <v>20</v>
      </c>
      <c r="AB383">
        <v>0.2</v>
      </c>
      <c r="AC383">
        <f t="shared" si="21"/>
        <v>0.2</v>
      </c>
      <c r="AD383" t="s">
        <v>27</v>
      </c>
      <c r="AE383" t="s">
        <v>135</v>
      </c>
      <c r="AF383" t="str">
        <f t="shared" si="22"/>
        <v>esc</v>
      </c>
      <c r="AG383" s="30" t="s">
        <v>9</v>
      </c>
      <c r="AJ383">
        <v>15</v>
      </c>
      <c r="AK383" s="36">
        <v>0.9900000000000001</v>
      </c>
    </row>
    <row r="384" spans="1:40">
      <c r="A384" t="s">
        <v>432</v>
      </c>
      <c r="B384" s="33">
        <v>4</v>
      </c>
      <c r="C384" s="33" t="s">
        <v>983</v>
      </c>
      <c r="D384" t="s">
        <v>481</v>
      </c>
      <c r="E384">
        <f t="shared" si="23"/>
        <v>1</v>
      </c>
      <c r="F384">
        <v>49.4</v>
      </c>
      <c r="P384" t="s">
        <v>25</v>
      </c>
      <c r="Q384" s="13">
        <v>2.2000000000000002</v>
      </c>
      <c r="R384" s="13">
        <v>2.2000000000000002</v>
      </c>
      <c r="S384" s="8">
        <f t="shared" si="20"/>
        <v>2.2000000000000002</v>
      </c>
      <c r="T384">
        <v>13.8</v>
      </c>
      <c r="U384">
        <v>13.8</v>
      </c>
      <c r="Z384" s="10" t="s">
        <v>588</v>
      </c>
      <c r="AA384">
        <v>20</v>
      </c>
      <c r="AB384">
        <v>0.2</v>
      </c>
      <c r="AC384">
        <f t="shared" si="21"/>
        <v>0.2</v>
      </c>
      <c r="AD384" t="s">
        <v>27</v>
      </c>
      <c r="AE384" t="s">
        <v>28</v>
      </c>
      <c r="AF384" t="str">
        <f t="shared" si="22"/>
        <v>ec</v>
      </c>
      <c r="AG384" s="30" t="s">
        <v>9</v>
      </c>
      <c r="AJ384">
        <v>13.8</v>
      </c>
      <c r="AK384" s="36">
        <v>0.9900000000000001</v>
      </c>
    </row>
    <row r="385" spans="1:39">
      <c r="A385" t="s">
        <v>432</v>
      </c>
      <c r="B385" s="33">
        <v>4</v>
      </c>
      <c r="C385" s="33" t="s">
        <v>984</v>
      </c>
      <c r="D385" t="s">
        <v>481</v>
      </c>
      <c r="E385">
        <f t="shared" si="23"/>
        <v>1</v>
      </c>
      <c r="F385">
        <v>29.3</v>
      </c>
      <c r="P385" t="s">
        <v>25</v>
      </c>
      <c r="Q385" s="13">
        <v>1.8</v>
      </c>
      <c r="R385" s="13">
        <v>1.8</v>
      </c>
      <c r="S385" s="8">
        <f t="shared" si="20"/>
        <v>1.8</v>
      </c>
      <c r="T385">
        <v>9.6</v>
      </c>
      <c r="U385">
        <v>9.6</v>
      </c>
      <c r="Z385" s="10" t="s">
        <v>588</v>
      </c>
      <c r="AA385">
        <v>10</v>
      </c>
      <c r="AB385">
        <v>0.1</v>
      </c>
      <c r="AC385">
        <f t="shared" si="21"/>
        <v>0.1</v>
      </c>
      <c r="AD385" t="s">
        <v>27</v>
      </c>
      <c r="AE385" t="s">
        <v>28</v>
      </c>
      <c r="AF385" t="str">
        <f t="shared" si="22"/>
        <v>ec</v>
      </c>
      <c r="AG385" s="30" t="s">
        <v>9</v>
      </c>
      <c r="AJ385">
        <v>9.6</v>
      </c>
      <c r="AK385" s="36">
        <v>0.9900000000000001</v>
      </c>
    </row>
    <row r="386" spans="1:39">
      <c r="A386" t="s">
        <v>432</v>
      </c>
      <c r="B386" s="33">
        <v>4</v>
      </c>
      <c r="C386" s="33" t="s">
        <v>985</v>
      </c>
      <c r="D386" t="s">
        <v>481</v>
      </c>
      <c r="E386">
        <f t="shared" si="23"/>
        <v>1</v>
      </c>
      <c r="F386">
        <v>76.5</v>
      </c>
      <c r="P386" t="s">
        <v>25</v>
      </c>
      <c r="Q386" s="13">
        <v>1.9</v>
      </c>
      <c r="R386" s="13">
        <v>1.5</v>
      </c>
      <c r="S386" s="8">
        <f t="shared" ref="S386:S449" si="24">AVERAGE(Q386:R386)</f>
        <v>1.7</v>
      </c>
      <c r="T386">
        <v>17.8</v>
      </c>
      <c r="U386">
        <v>17.8</v>
      </c>
      <c r="Z386" s="10" t="s">
        <v>588</v>
      </c>
      <c r="AA386">
        <v>15</v>
      </c>
      <c r="AB386">
        <v>0.15</v>
      </c>
      <c r="AC386">
        <f t="shared" ref="AC386:AC449" si="25">AA386*0.01</f>
        <v>0.15</v>
      </c>
      <c r="AD386" t="s">
        <v>28</v>
      </c>
      <c r="AE386" t="s">
        <v>138</v>
      </c>
      <c r="AF386" t="str">
        <f t="shared" ref="AF386:AF449" si="26">_xlfn.CONCAT(AD386, AE386)</f>
        <v>clsc</v>
      </c>
      <c r="AG386" s="30" t="s">
        <v>9</v>
      </c>
      <c r="AH386">
        <v>2.5</v>
      </c>
      <c r="AK386" s="36">
        <v>0.1390449438202247</v>
      </c>
      <c r="AL386">
        <v>3</v>
      </c>
      <c r="AM386">
        <v>5</v>
      </c>
    </row>
    <row r="387" spans="1:39">
      <c r="A387" t="s">
        <v>432</v>
      </c>
      <c r="B387" s="33">
        <v>4</v>
      </c>
      <c r="C387" s="33" t="s">
        <v>986</v>
      </c>
      <c r="D387" t="s">
        <v>481</v>
      </c>
      <c r="E387">
        <f t="shared" ref="E387:E450" si="27">IF(AND(F387&gt;0,G387=""),1,IF(AND(F387&gt;0,G387&gt;0),2))</f>
        <v>2</v>
      </c>
      <c r="F387">
        <v>41.3</v>
      </c>
      <c r="G387">
        <v>35.9</v>
      </c>
      <c r="H387">
        <v>29.6</v>
      </c>
      <c r="P387" t="s">
        <v>26</v>
      </c>
      <c r="Q387" s="13">
        <v>1.8</v>
      </c>
      <c r="R387" s="13">
        <v>1.6</v>
      </c>
      <c r="S387" s="8">
        <f t="shared" si="24"/>
        <v>1.7000000000000002</v>
      </c>
      <c r="T387">
        <v>15.5</v>
      </c>
      <c r="U387">
        <v>15.5</v>
      </c>
      <c r="Z387" s="10" t="s">
        <v>588</v>
      </c>
      <c r="AA387">
        <v>20</v>
      </c>
      <c r="AB387">
        <v>0.2</v>
      </c>
      <c r="AC387">
        <f t="shared" si="25"/>
        <v>0.2</v>
      </c>
      <c r="AD387" t="s">
        <v>27</v>
      </c>
      <c r="AE387" t="s">
        <v>135</v>
      </c>
      <c r="AF387" t="str">
        <f t="shared" si="26"/>
        <v>esc</v>
      </c>
      <c r="AG387" s="30" t="s">
        <v>9</v>
      </c>
      <c r="AJ387">
        <v>15.5</v>
      </c>
      <c r="AK387" s="36">
        <v>0.9900000000000001</v>
      </c>
    </row>
    <row r="388" spans="1:39">
      <c r="A388" t="s">
        <v>432</v>
      </c>
      <c r="B388" s="33">
        <v>4</v>
      </c>
      <c r="C388" s="33" t="s">
        <v>987</v>
      </c>
      <c r="D388" t="s">
        <v>481</v>
      </c>
      <c r="E388">
        <f t="shared" si="27"/>
        <v>2</v>
      </c>
      <c r="F388">
        <v>30.2</v>
      </c>
      <c r="G388">
        <v>41.3</v>
      </c>
      <c r="P388" t="s">
        <v>25</v>
      </c>
      <c r="Q388" s="13">
        <v>1.4</v>
      </c>
      <c r="R388" s="13">
        <v>1.1000000000000001</v>
      </c>
      <c r="S388" s="8">
        <f t="shared" si="24"/>
        <v>1.25</v>
      </c>
      <c r="T388">
        <v>15.6</v>
      </c>
      <c r="U388">
        <v>15.6</v>
      </c>
      <c r="Z388" s="10" t="s">
        <v>588</v>
      </c>
      <c r="AA388">
        <v>10</v>
      </c>
      <c r="AB388">
        <v>0.1</v>
      </c>
      <c r="AC388">
        <f t="shared" si="25"/>
        <v>0.1</v>
      </c>
      <c r="AD388" t="s">
        <v>27</v>
      </c>
      <c r="AE388" t="s">
        <v>135</v>
      </c>
      <c r="AF388" t="str">
        <f t="shared" si="26"/>
        <v>esc</v>
      </c>
      <c r="AG388" s="30" t="s">
        <v>9</v>
      </c>
      <c r="AJ388">
        <v>15.6</v>
      </c>
      <c r="AK388" s="36">
        <v>0.9900000000000001</v>
      </c>
    </row>
    <row r="389" spans="1:39">
      <c r="A389" t="s">
        <v>432</v>
      </c>
      <c r="B389" s="33">
        <v>4</v>
      </c>
      <c r="C389" s="33" t="s">
        <v>988</v>
      </c>
      <c r="D389" t="s">
        <v>481</v>
      </c>
      <c r="E389">
        <f t="shared" si="27"/>
        <v>2</v>
      </c>
      <c r="F389">
        <v>40.700000000000003</v>
      </c>
      <c r="G389">
        <v>20.2</v>
      </c>
      <c r="H389">
        <v>12.8</v>
      </c>
      <c r="P389" t="s">
        <v>25</v>
      </c>
      <c r="Q389" s="13">
        <v>2.2000000000000002</v>
      </c>
      <c r="R389" s="13">
        <v>0.01</v>
      </c>
      <c r="S389" s="8">
        <f t="shared" si="24"/>
        <v>1.105</v>
      </c>
      <c r="T389">
        <v>11.6</v>
      </c>
      <c r="U389">
        <v>11.6</v>
      </c>
      <c r="Z389" s="10" t="s">
        <v>588</v>
      </c>
      <c r="AA389">
        <v>10</v>
      </c>
      <c r="AB389">
        <v>0.1</v>
      </c>
      <c r="AC389">
        <f t="shared" si="25"/>
        <v>0.1</v>
      </c>
      <c r="AD389" t="s">
        <v>28</v>
      </c>
      <c r="AE389" t="s">
        <v>138</v>
      </c>
      <c r="AF389" t="str">
        <f t="shared" si="26"/>
        <v>clsc</v>
      </c>
      <c r="AG389" s="30" t="s">
        <v>9</v>
      </c>
      <c r="AH389">
        <v>1.8</v>
      </c>
      <c r="AK389" s="36">
        <v>0.15362068965517242</v>
      </c>
      <c r="AL389">
        <v>0.99</v>
      </c>
      <c r="AM389">
        <v>0.99</v>
      </c>
    </row>
    <row r="390" spans="1:39">
      <c r="A390" t="s">
        <v>432</v>
      </c>
      <c r="B390" s="33">
        <v>4</v>
      </c>
      <c r="C390" s="33" t="s">
        <v>989</v>
      </c>
      <c r="D390" t="s">
        <v>481</v>
      </c>
      <c r="E390">
        <f t="shared" si="27"/>
        <v>2</v>
      </c>
      <c r="F390">
        <v>56.1</v>
      </c>
      <c r="G390">
        <v>37.200000000000003</v>
      </c>
      <c r="P390" t="s">
        <v>25</v>
      </c>
      <c r="Q390" s="13">
        <v>1.6</v>
      </c>
      <c r="R390" s="13">
        <v>1.1000000000000001</v>
      </c>
      <c r="S390" s="8">
        <f t="shared" si="24"/>
        <v>1.35</v>
      </c>
      <c r="T390">
        <v>14.6</v>
      </c>
      <c r="U390">
        <v>14.6</v>
      </c>
      <c r="Z390" s="10" t="s">
        <v>588</v>
      </c>
      <c r="AA390">
        <v>20</v>
      </c>
      <c r="AB390">
        <v>0.2</v>
      </c>
      <c r="AC390">
        <f t="shared" si="25"/>
        <v>0.2</v>
      </c>
      <c r="AD390" t="s">
        <v>27</v>
      </c>
      <c r="AE390" t="s">
        <v>135</v>
      </c>
      <c r="AF390" t="str">
        <f t="shared" si="26"/>
        <v>esc</v>
      </c>
      <c r="AG390" s="30" t="s">
        <v>9</v>
      </c>
      <c r="AJ390">
        <v>14.6</v>
      </c>
      <c r="AK390" s="36">
        <v>0.9900000000000001</v>
      </c>
    </row>
    <row r="391" spans="1:39">
      <c r="A391" t="s">
        <v>432</v>
      </c>
      <c r="B391" s="33">
        <v>4</v>
      </c>
      <c r="C391" s="33" t="s">
        <v>990</v>
      </c>
      <c r="D391" t="s">
        <v>481</v>
      </c>
      <c r="E391">
        <f t="shared" si="27"/>
        <v>1</v>
      </c>
      <c r="F391">
        <v>66.8</v>
      </c>
      <c r="P391" t="s">
        <v>25</v>
      </c>
      <c r="Q391" s="13">
        <v>1.9</v>
      </c>
      <c r="R391" s="13">
        <v>1.9</v>
      </c>
      <c r="S391" s="8">
        <f t="shared" si="24"/>
        <v>1.9</v>
      </c>
      <c r="T391">
        <v>16.399999999999999</v>
      </c>
      <c r="U391">
        <v>16.399999999999999</v>
      </c>
      <c r="Z391" s="10" t="s">
        <v>588</v>
      </c>
      <c r="AA391">
        <v>20</v>
      </c>
      <c r="AB391">
        <v>0.2</v>
      </c>
      <c r="AC391">
        <f t="shared" si="25"/>
        <v>0.2</v>
      </c>
      <c r="AD391" t="s">
        <v>27</v>
      </c>
      <c r="AE391" t="s">
        <v>135</v>
      </c>
      <c r="AF391" t="str">
        <f t="shared" si="26"/>
        <v>esc</v>
      </c>
      <c r="AG391" s="30" t="s">
        <v>9</v>
      </c>
      <c r="AJ391">
        <v>16.399999999999999</v>
      </c>
      <c r="AK391" s="36">
        <v>0.9900000000000001</v>
      </c>
    </row>
    <row r="392" spans="1:39">
      <c r="A392" t="s">
        <v>432</v>
      </c>
      <c r="B392" s="33">
        <v>4</v>
      </c>
      <c r="C392" s="33" t="s">
        <v>991</v>
      </c>
      <c r="D392" t="s">
        <v>481</v>
      </c>
      <c r="E392">
        <f t="shared" si="27"/>
        <v>2</v>
      </c>
      <c r="F392">
        <v>38</v>
      </c>
      <c r="G392">
        <v>10.199999999999999</v>
      </c>
      <c r="P392" t="s">
        <v>25</v>
      </c>
      <c r="Q392" s="13">
        <v>2.1</v>
      </c>
      <c r="R392" s="13">
        <v>1.8</v>
      </c>
      <c r="S392" s="8">
        <f t="shared" si="24"/>
        <v>1.9500000000000002</v>
      </c>
      <c r="T392">
        <v>7.4</v>
      </c>
      <c r="U392">
        <v>7.4</v>
      </c>
      <c r="Z392" s="10" t="s">
        <v>588</v>
      </c>
      <c r="AA392">
        <v>20</v>
      </c>
      <c r="AB392">
        <v>0.2</v>
      </c>
      <c r="AC392">
        <f t="shared" si="25"/>
        <v>0.2</v>
      </c>
      <c r="AD392" t="s">
        <v>27</v>
      </c>
      <c r="AE392" t="s">
        <v>135</v>
      </c>
      <c r="AF392" t="str">
        <f t="shared" si="26"/>
        <v>esc</v>
      </c>
      <c r="AG392" s="30" t="s">
        <v>9</v>
      </c>
      <c r="AJ392">
        <v>7.4</v>
      </c>
      <c r="AK392" s="36">
        <v>0.9900000000000001</v>
      </c>
    </row>
    <row r="393" spans="1:39">
      <c r="A393" t="s">
        <v>432</v>
      </c>
      <c r="B393" s="33">
        <v>3</v>
      </c>
      <c r="C393" s="33" t="s">
        <v>992</v>
      </c>
      <c r="D393" t="s">
        <v>480</v>
      </c>
      <c r="E393">
        <f t="shared" si="27"/>
        <v>2</v>
      </c>
      <c r="F393">
        <v>14.1</v>
      </c>
      <c r="G393">
        <v>9.8000000000000007</v>
      </c>
      <c r="H393">
        <v>4.3</v>
      </c>
      <c r="P393" t="s">
        <v>25</v>
      </c>
      <c r="Q393" s="13">
        <v>2.2999999999999998</v>
      </c>
      <c r="R393" s="13">
        <v>2.1</v>
      </c>
      <c r="S393" s="8">
        <f t="shared" si="24"/>
        <v>2.2000000000000002</v>
      </c>
      <c r="T393">
        <v>5.5</v>
      </c>
      <c r="U393">
        <v>5.5</v>
      </c>
      <c r="Z393" s="10" t="s">
        <v>588</v>
      </c>
      <c r="AA393">
        <v>15</v>
      </c>
      <c r="AB393">
        <v>0.15</v>
      </c>
      <c r="AC393">
        <f t="shared" si="25"/>
        <v>0.15</v>
      </c>
      <c r="AD393" t="s">
        <v>28</v>
      </c>
      <c r="AE393" t="s">
        <v>138</v>
      </c>
      <c r="AF393" t="str">
        <f t="shared" si="26"/>
        <v>clsc</v>
      </c>
      <c r="AG393" s="30" t="s">
        <v>9</v>
      </c>
      <c r="AH393">
        <v>0.4</v>
      </c>
      <c r="AK393" s="36">
        <v>7.2000000000000008E-2</v>
      </c>
      <c r="AL393">
        <v>8</v>
      </c>
      <c r="AM393">
        <v>4</v>
      </c>
    </row>
    <row r="394" spans="1:39">
      <c r="A394" t="s">
        <v>432</v>
      </c>
      <c r="B394" s="33">
        <v>3</v>
      </c>
      <c r="C394" s="33" t="s">
        <v>993</v>
      </c>
      <c r="D394" t="s">
        <v>480</v>
      </c>
      <c r="E394">
        <f t="shared" si="27"/>
        <v>2</v>
      </c>
      <c r="F394">
        <v>11.9</v>
      </c>
      <c r="G394">
        <v>5.6</v>
      </c>
      <c r="P394" t="s">
        <v>25</v>
      </c>
      <c r="Q394" s="13">
        <v>2.2999999999999998</v>
      </c>
      <c r="R394" s="13">
        <v>2.2000000000000002</v>
      </c>
      <c r="S394" s="8">
        <f t="shared" si="24"/>
        <v>2.25</v>
      </c>
      <c r="T394">
        <v>5</v>
      </c>
      <c r="U394">
        <v>5</v>
      </c>
      <c r="Z394" s="10" t="s">
        <v>588</v>
      </c>
      <c r="AA394">
        <v>10</v>
      </c>
      <c r="AB394">
        <v>0.1</v>
      </c>
      <c r="AC394">
        <f t="shared" si="25"/>
        <v>0.1</v>
      </c>
      <c r="AD394" t="s">
        <v>28</v>
      </c>
      <c r="AE394" t="s">
        <v>138</v>
      </c>
      <c r="AF394" t="str">
        <f t="shared" si="26"/>
        <v>clsc</v>
      </c>
      <c r="AG394" s="30" t="s">
        <v>9</v>
      </c>
      <c r="AH394">
        <v>0.2</v>
      </c>
      <c r="AK394" s="36">
        <v>3.9600000000000003E-2</v>
      </c>
      <c r="AL394">
        <v>15</v>
      </c>
      <c r="AM394">
        <v>3</v>
      </c>
    </row>
    <row r="395" spans="1:39">
      <c r="A395" t="s">
        <v>435</v>
      </c>
      <c r="B395" s="33">
        <v>4</v>
      </c>
      <c r="C395" s="33" t="s">
        <v>994</v>
      </c>
      <c r="D395" t="s">
        <v>169</v>
      </c>
      <c r="E395">
        <f t="shared" si="27"/>
        <v>1</v>
      </c>
      <c r="F395">
        <v>31.3</v>
      </c>
      <c r="P395" t="s">
        <v>26</v>
      </c>
      <c r="Q395" s="13">
        <v>2.2999999999999998</v>
      </c>
      <c r="R395" s="13">
        <v>2</v>
      </c>
      <c r="S395" s="8">
        <f t="shared" si="24"/>
        <v>2.15</v>
      </c>
      <c r="T395">
        <v>14</v>
      </c>
      <c r="U395">
        <v>5</v>
      </c>
      <c r="Y395" t="s">
        <v>9</v>
      </c>
      <c r="Z395" s="10" t="s">
        <v>9</v>
      </c>
      <c r="AA395">
        <v>75</v>
      </c>
      <c r="AB395">
        <v>0.75</v>
      </c>
      <c r="AC395">
        <f t="shared" si="25"/>
        <v>0.75</v>
      </c>
      <c r="AD395" t="s">
        <v>27</v>
      </c>
      <c r="AE395" t="s">
        <v>47</v>
      </c>
      <c r="AF395" t="str">
        <f t="shared" si="26"/>
        <v>es</v>
      </c>
      <c r="AG395" s="30" t="s">
        <v>540</v>
      </c>
      <c r="AI395">
        <v>3</v>
      </c>
      <c r="AJ395">
        <v>5</v>
      </c>
      <c r="AK395" s="36">
        <v>0.35357142857142859</v>
      </c>
    </row>
    <row r="396" spans="1:39">
      <c r="A396" t="s">
        <v>435</v>
      </c>
      <c r="B396" s="33">
        <v>4</v>
      </c>
      <c r="C396" s="33" t="s">
        <v>995</v>
      </c>
      <c r="D396" t="s">
        <v>364</v>
      </c>
      <c r="E396">
        <f t="shared" si="27"/>
        <v>1</v>
      </c>
      <c r="F396">
        <v>31</v>
      </c>
      <c r="P396" t="s">
        <v>26</v>
      </c>
      <c r="Q396" s="13">
        <v>1.8</v>
      </c>
      <c r="R396" s="13">
        <v>1.8</v>
      </c>
      <c r="S396" s="8">
        <f t="shared" si="24"/>
        <v>1.8</v>
      </c>
      <c r="T396">
        <v>16.8</v>
      </c>
      <c r="U396">
        <v>16.8</v>
      </c>
      <c r="Z396" s="10" t="s">
        <v>588</v>
      </c>
      <c r="AA396">
        <v>10</v>
      </c>
      <c r="AB396">
        <v>0.1</v>
      </c>
      <c r="AC396">
        <f t="shared" si="25"/>
        <v>0.1</v>
      </c>
      <c r="AD396" t="s">
        <v>27</v>
      </c>
      <c r="AE396" t="s">
        <v>28</v>
      </c>
      <c r="AF396" t="str">
        <f t="shared" si="26"/>
        <v>ec</v>
      </c>
      <c r="AG396" s="30" t="s">
        <v>9</v>
      </c>
      <c r="AJ396">
        <v>16.8</v>
      </c>
      <c r="AK396" s="36">
        <v>0.9900000000000001</v>
      </c>
    </row>
    <row r="397" spans="1:39">
      <c r="A397" t="s">
        <v>435</v>
      </c>
      <c r="B397" s="33">
        <v>4</v>
      </c>
      <c r="C397" s="33" t="s">
        <v>996</v>
      </c>
      <c r="D397" t="s">
        <v>364</v>
      </c>
      <c r="E397">
        <f t="shared" si="27"/>
        <v>1</v>
      </c>
      <c r="F397">
        <v>20.2</v>
      </c>
      <c r="P397" t="s">
        <v>25</v>
      </c>
      <c r="Q397" s="13">
        <v>2</v>
      </c>
      <c r="R397" s="13">
        <v>1.5</v>
      </c>
      <c r="S397" s="8">
        <f t="shared" si="24"/>
        <v>1.75</v>
      </c>
      <c r="T397">
        <v>10.8</v>
      </c>
      <c r="U397">
        <v>10.8</v>
      </c>
      <c r="Z397" s="10" t="s">
        <v>588</v>
      </c>
      <c r="AA397">
        <v>10</v>
      </c>
      <c r="AB397">
        <v>0.1</v>
      </c>
      <c r="AC397">
        <f t="shared" si="25"/>
        <v>0.1</v>
      </c>
      <c r="AD397" t="s">
        <v>27</v>
      </c>
      <c r="AE397" t="s">
        <v>28</v>
      </c>
      <c r="AF397" t="str">
        <f t="shared" si="26"/>
        <v>ec</v>
      </c>
      <c r="AG397" s="30" t="s">
        <v>9</v>
      </c>
      <c r="AJ397">
        <v>10.8</v>
      </c>
      <c r="AK397" s="36">
        <v>0.9900000000000001</v>
      </c>
    </row>
    <row r="398" spans="1:39">
      <c r="A398" t="s">
        <v>435</v>
      </c>
      <c r="B398" s="33">
        <v>4</v>
      </c>
      <c r="C398" s="33" t="s">
        <v>997</v>
      </c>
      <c r="D398" t="s">
        <v>364</v>
      </c>
      <c r="E398">
        <f t="shared" si="27"/>
        <v>2</v>
      </c>
      <c r="F398">
        <v>25.6</v>
      </c>
      <c r="G398">
        <v>20.2</v>
      </c>
      <c r="P398" t="s">
        <v>26</v>
      </c>
      <c r="Q398" s="13">
        <v>1.8</v>
      </c>
      <c r="R398" s="13">
        <v>1.6</v>
      </c>
      <c r="S398" s="8">
        <f t="shared" si="24"/>
        <v>1.7000000000000002</v>
      </c>
      <c r="T398">
        <v>14.4</v>
      </c>
      <c r="U398">
        <v>14.4</v>
      </c>
      <c r="Z398" s="10" t="s">
        <v>588</v>
      </c>
      <c r="AA398">
        <v>10</v>
      </c>
      <c r="AB398">
        <v>0.1</v>
      </c>
      <c r="AC398">
        <f t="shared" si="25"/>
        <v>0.1</v>
      </c>
      <c r="AD398" t="s">
        <v>27</v>
      </c>
      <c r="AE398" t="s">
        <v>28</v>
      </c>
      <c r="AF398" t="str">
        <f t="shared" si="26"/>
        <v>ec</v>
      </c>
      <c r="AG398" s="30" t="s">
        <v>9</v>
      </c>
      <c r="AJ398">
        <v>14.4</v>
      </c>
      <c r="AK398" s="36">
        <v>0.9900000000000001</v>
      </c>
    </row>
    <row r="399" spans="1:39">
      <c r="A399" t="s">
        <v>435</v>
      </c>
      <c r="B399" s="33">
        <v>4</v>
      </c>
      <c r="C399" s="33" t="s">
        <v>998</v>
      </c>
      <c r="D399" t="s">
        <v>70</v>
      </c>
      <c r="E399">
        <f t="shared" si="27"/>
        <v>1</v>
      </c>
      <c r="F399">
        <v>85</v>
      </c>
      <c r="P399" t="s">
        <v>25</v>
      </c>
      <c r="Q399" s="13">
        <v>1.8</v>
      </c>
      <c r="R399" s="13">
        <v>2.4</v>
      </c>
      <c r="S399" s="8">
        <f t="shared" si="24"/>
        <v>2.1</v>
      </c>
      <c r="T399">
        <v>25</v>
      </c>
      <c r="U399">
        <v>25</v>
      </c>
      <c r="Z399" s="10" t="s">
        <v>588</v>
      </c>
      <c r="AA399">
        <v>20</v>
      </c>
      <c r="AB399">
        <v>0.2</v>
      </c>
      <c r="AC399">
        <f t="shared" si="25"/>
        <v>0.2</v>
      </c>
      <c r="AD399" t="s">
        <v>27</v>
      </c>
      <c r="AE399" t="s">
        <v>135</v>
      </c>
      <c r="AF399" t="str">
        <f t="shared" si="26"/>
        <v>esc</v>
      </c>
      <c r="AG399" s="30" t="s">
        <v>9</v>
      </c>
      <c r="AJ399">
        <v>25</v>
      </c>
      <c r="AK399" s="36">
        <v>0.9900000000000001</v>
      </c>
    </row>
    <row r="400" spans="1:39">
      <c r="A400" t="s">
        <v>435</v>
      </c>
      <c r="B400" s="33">
        <v>4</v>
      </c>
      <c r="C400" s="33" t="s">
        <v>999</v>
      </c>
      <c r="D400" t="s">
        <v>364</v>
      </c>
      <c r="E400">
        <f t="shared" si="27"/>
        <v>1</v>
      </c>
      <c r="F400">
        <v>21.7</v>
      </c>
      <c r="P400" t="s">
        <v>25</v>
      </c>
      <c r="Q400" s="13">
        <v>1.5</v>
      </c>
      <c r="R400" s="13">
        <v>1.1000000000000001</v>
      </c>
      <c r="S400" s="8">
        <f t="shared" si="24"/>
        <v>1.3</v>
      </c>
      <c r="T400">
        <v>15</v>
      </c>
      <c r="U400">
        <v>15</v>
      </c>
      <c r="Z400" s="10" t="s">
        <v>588</v>
      </c>
      <c r="AA400">
        <v>10</v>
      </c>
      <c r="AB400">
        <v>0.1</v>
      </c>
      <c r="AC400">
        <f t="shared" si="25"/>
        <v>0.1</v>
      </c>
      <c r="AD400" t="s">
        <v>27</v>
      </c>
      <c r="AE400" t="s">
        <v>135</v>
      </c>
      <c r="AF400" t="str">
        <f t="shared" si="26"/>
        <v>esc</v>
      </c>
      <c r="AG400" s="30" t="s">
        <v>9</v>
      </c>
      <c r="AJ400">
        <v>15</v>
      </c>
      <c r="AK400" s="36">
        <v>0.9900000000000001</v>
      </c>
    </row>
    <row r="401" spans="1:37">
      <c r="A401" t="s">
        <v>435</v>
      </c>
      <c r="B401" s="33">
        <v>4</v>
      </c>
      <c r="C401" s="33" t="s">
        <v>1000</v>
      </c>
      <c r="D401" t="s">
        <v>364</v>
      </c>
      <c r="E401">
        <f t="shared" si="27"/>
        <v>1</v>
      </c>
      <c r="F401">
        <v>26.5</v>
      </c>
      <c r="P401" t="s">
        <v>25</v>
      </c>
      <c r="Q401" s="13">
        <v>1.4</v>
      </c>
      <c r="R401" s="13">
        <v>0.99</v>
      </c>
      <c r="S401" s="8">
        <f t="shared" si="24"/>
        <v>1.1949999999999998</v>
      </c>
      <c r="T401">
        <v>15</v>
      </c>
      <c r="U401">
        <v>15</v>
      </c>
      <c r="Z401" s="10" t="s">
        <v>588</v>
      </c>
      <c r="AA401">
        <v>10</v>
      </c>
      <c r="AB401">
        <v>0.1</v>
      </c>
      <c r="AC401">
        <f t="shared" si="25"/>
        <v>0.1</v>
      </c>
      <c r="AD401" t="s">
        <v>27</v>
      </c>
      <c r="AE401" t="s">
        <v>28</v>
      </c>
      <c r="AF401" t="str">
        <f t="shared" si="26"/>
        <v>ec</v>
      </c>
      <c r="AG401" s="30" t="s">
        <v>9</v>
      </c>
      <c r="AJ401">
        <v>15</v>
      </c>
      <c r="AK401" s="36">
        <v>0.9900000000000001</v>
      </c>
    </row>
    <row r="402" spans="1:37">
      <c r="A402" t="s">
        <v>435</v>
      </c>
      <c r="B402" s="33">
        <v>4</v>
      </c>
      <c r="C402" s="33" t="s">
        <v>1001</v>
      </c>
      <c r="D402" t="s">
        <v>364</v>
      </c>
      <c r="E402">
        <f t="shared" si="27"/>
        <v>1</v>
      </c>
      <c r="F402">
        <v>31.8</v>
      </c>
      <c r="P402" t="s">
        <v>25</v>
      </c>
      <c r="Q402" s="13">
        <v>1.6</v>
      </c>
      <c r="R402" s="13">
        <v>1.1000000000000001</v>
      </c>
      <c r="S402" s="8">
        <f t="shared" si="24"/>
        <v>1.35</v>
      </c>
      <c r="T402">
        <v>18.2</v>
      </c>
      <c r="U402">
        <v>18.2</v>
      </c>
      <c r="Z402" s="10" t="s">
        <v>588</v>
      </c>
      <c r="AA402">
        <v>20</v>
      </c>
      <c r="AB402">
        <v>0.2</v>
      </c>
      <c r="AC402">
        <f t="shared" si="25"/>
        <v>0.2</v>
      </c>
      <c r="AD402" t="s">
        <v>27</v>
      </c>
      <c r="AE402" t="s">
        <v>28</v>
      </c>
      <c r="AF402" t="str">
        <f t="shared" si="26"/>
        <v>ec</v>
      </c>
      <c r="AG402" s="30" t="s">
        <v>9</v>
      </c>
      <c r="AJ402">
        <v>18.2</v>
      </c>
      <c r="AK402" s="36">
        <v>0.9900000000000001</v>
      </c>
    </row>
    <row r="403" spans="1:37">
      <c r="A403" t="s">
        <v>435</v>
      </c>
      <c r="B403" s="33">
        <v>4</v>
      </c>
      <c r="C403" s="33" t="s">
        <v>1002</v>
      </c>
      <c r="D403" t="s">
        <v>364</v>
      </c>
      <c r="E403">
        <f t="shared" si="27"/>
        <v>2</v>
      </c>
      <c r="F403">
        <v>21</v>
      </c>
      <c r="G403">
        <v>14</v>
      </c>
      <c r="H403">
        <v>17.5</v>
      </c>
      <c r="P403" t="s">
        <v>26</v>
      </c>
      <c r="Q403" s="13">
        <v>2.5</v>
      </c>
      <c r="R403" s="13">
        <v>3</v>
      </c>
      <c r="S403" s="8">
        <f t="shared" si="24"/>
        <v>2.75</v>
      </c>
      <c r="T403">
        <v>13.6</v>
      </c>
      <c r="U403">
        <v>13.6</v>
      </c>
      <c r="Z403" s="10" t="s">
        <v>588</v>
      </c>
      <c r="AA403">
        <v>10</v>
      </c>
      <c r="AB403">
        <v>0.1</v>
      </c>
      <c r="AC403">
        <f t="shared" si="25"/>
        <v>0.1</v>
      </c>
      <c r="AD403" t="s">
        <v>27</v>
      </c>
      <c r="AE403" t="s">
        <v>28</v>
      </c>
      <c r="AF403" t="str">
        <f t="shared" si="26"/>
        <v>ec</v>
      </c>
      <c r="AG403" s="30" t="s">
        <v>9</v>
      </c>
      <c r="AJ403">
        <v>13.6</v>
      </c>
      <c r="AK403" s="36">
        <v>0.9900000000000001</v>
      </c>
    </row>
    <row r="404" spans="1:37">
      <c r="A404" t="s">
        <v>435</v>
      </c>
      <c r="B404" s="33">
        <v>4</v>
      </c>
      <c r="C404" s="33" t="s">
        <v>1003</v>
      </c>
      <c r="D404" t="s">
        <v>364</v>
      </c>
      <c r="E404">
        <f t="shared" si="27"/>
        <v>1</v>
      </c>
      <c r="F404">
        <v>36</v>
      </c>
      <c r="P404" t="s">
        <v>25</v>
      </c>
      <c r="Q404" s="13">
        <v>1.5</v>
      </c>
      <c r="R404" s="13">
        <v>2.8</v>
      </c>
      <c r="S404" s="8">
        <f t="shared" si="24"/>
        <v>2.15</v>
      </c>
      <c r="T404">
        <v>18</v>
      </c>
      <c r="U404">
        <v>18</v>
      </c>
      <c r="Z404" s="10" t="s">
        <v>588</v>
      </c>
      <c r="AA404">
        <v>5</v>
      </c>
      <c r="AB404">
        <v>0.05</v>
      </c>
      <c r="AC404">
        <f t="shared" si="25"/>
        <v>0.05</v>
      </c>
      <c r="AD404" t="s">
        <v>27</v>
      </c>
      <c r="AE404" t="s">
        <v>28</v>
      </c>
      <c r="AF404" t="str">
        <f t="shared" si="26"/>
        <v>ec</v>
      </c>
      <c r="AG404" s="30" t="s">
        <v>9</v>
      </c>
      <c r="AJ404">
        <v>18</v>
      </c>
      <c r="AK404" s="36">
        <v>0.9900000000000001</v>
      </c>
    </row>
    <row r="405" spans="1:37">
      <c r="A405" t="s">
        <v>435</v>
      </c>
      <c r="B405" s="33">
        <v>4</v>
      </c>
      <c r="C405" s="33" t="s">
        <v>1004</v>
      </c>
      <c r="D405" t="s">
        <v>364</v>
      </c>
      <c r="E405">
        <f t="shared" si="27"/>
        <v>1</v>
      </c>
      <c r="F405">
        <v>31</v>
      </c>
      <c r="P405" t="s">
        <v>25</v>
      </c>
      <c r="Q405" s="13">
        <v>1.8</v>
      </c>
      <c r="R405" s="13">
        <v>2.1</v>
      </c>
      <c r="S405" s="8">
        <f t="shared" si="24"/>
        <v>1.9500000000000002</v>
      </c>
      <c r="T405">
        <v>16</v>
      </c>
      <c r="U405">
        <v>0.01</v>
      </c>
      <c r="V405">
        <v>2013</v>
      </c>
      <c r="W405" t="s">
        <v>585</v>
      </c>
      <c r="Z405" s="10" t="s">
        <v>585</v>
      </c>
      <c r="AA405">
        <v>100</v>
      </c>
      <c r="AB405">
        <v>0.99</v>
      </c>
      <c r="AC405">
        <f t="shared" si="25"/>
        <v>1</v>
      </c>
      <c r="AD405" t="s">
        <v>35</v>
      </c>
      <c r="AF405" t="str">
        <f t="shared" si="26"/>
        <v>d</v>
      </c>
      <c r="AG405" s="30" t="s">
        <v>29</v>
      </c>
      <c r="AJ405">
        <v>0.01</v>
      </c>
      <c r="AK405" s="36">
        <v>0.01</v>
      </c>
    </row>
    <row r="406" spans="1:37">
      <c r="A406" t="s">
        <v>435</v>
      </c>
      <c r="B406" s="33">
        <v>4</v>
      </c>
      <c r="C406" s="33" t="s">
        <v>1005</v>
      </c>
      <c r="D406" t="s">
        <v>169</v>
      </c>
      <c r="E406">
        <f t="shared" si="27"/>
        <v>1</v>
      </c>
      <c r="F406">
        <v>33.1</v>
      </c>
      <c r="P406" t="s">
        <v>25</v>
      </c>
      <c r="Q406" s="13">
        <v>0.01</v>
      </c>
      <c r="R406" s="13">
        <v>1.6</v>
      </c>
      <c r="S406" s="8">
        <f t="shared" si="24"/>
        <v>0.80500000000000005</v>
      </c>
      <c r="T406">
        <v>18</v>
      </c>
      <c r="U406">
        <v>0.01</v>
      </c>
      <c r="V406">
        <v>2013</v>
      </c>
      <c r="W406" t="s">
        <v>585</v>
      </c>
      <c r="Z406" s="10" t="s">
        <v>585</v>
      </c>
      <c r="AA406">
        <v>100</v>
      </c>
      <c r="AB406">
        <v>0.99</v>
      </c>
      <c r="AC406">
        <f t="shared" si="25"/>
        <v>1</v>
      </c>
      <c r="AD406" t="s">
        <v>35</v>
      </c>
      <c r="AF406" t="str">
        <f t="shared" si="26"/>
        <v>d</v>
      </c>
      <c r="AG406" s="30" t="s">
        <v>29</v>
      </c>
      <c r="AJ406">
        <v>0.01</v>
      </c>
      <c r="AK406" s="36">
        <v>0.01</v>
      </c>
    </row>
    <row r="407" spans="1:37">
      <c r="A407" t="s">
        <v>435</v>
      </c>
      <c r="B407" s="33">
        <v>4</v>
      </c>
      <c r="C407" s="33" t="s">
        <v>1006</v>
      </c>
      <c r="D407" t="s">
        <v>70</v>
      </c>
      <c r="E407">
        <f t="shared" si="27"/>
        <v>1</v>
      </c>
      <c r="F407">
        <v>59.7</v>
      </c>
      <c r="P407" t="s">
        <v>26</v>
      </c>
      <c r="Q407" s="13">
        <v>1.7</v>
      </c>
      <c r="R407" s="13">
        <v>2.5</v>
      </c>
      <c r="S407" s="8">
        <f t="shared" si="24"/>
        <v>2.1</v>
      </c>
      <c r="T407">
        <v>22.2</v>
      </c>
      <c r="U407">
        <v>22.2</v>
      </c>
      <c r="Z407" s="10" t="s">
        <v>588</v>
      </c>
      <c r="AA407">
        <v>5</v>
      </c>
      <c r="AB407">
        <v>0.05</v>
      </c>
      <c r="AC407">
        <f t="shared" si="25"/>
        <v>0.05</v>
      </c>
      <c r="AD407" t="s">
        <v>27</v>
      </c>
      <c r="AE407" t="s">
        <v>135</v>
      </c>
      <c r="AF407" t="str">
        <f t="shared" si="26"/>
        <v>esc</v>
      </c>
      <c r="AG407" s="30" t="s">
        <v>9</v>
      </c>
      <c r="AJ407">
        <v>22.2</v>
      </c>
      <c r="AK407" s="36">
        <v>0.9900000000000001</v>
      </c>
    </row>
    <row r="408" spans="1:37">
      <c r="A408" t="s">
        <v>435</v>
      </c>
      <c r="B408" s="33">
        <v>4</v>
      </c>
      <c r="C408" s="33" t="s">
        <v>1007</v>
      </c>
      <c r="D408" t="s">
        <v>169</v>
      </c>
      <c r="E408">
        <f t="shared" si="27"/>
        <v>1</v>
      </c>
      <c r="F408">
        <v>48.3</v>
      </c>
      <c r="P408" t="s">
        <v>26</v>
      </c>
      <c r="Q408" s="13">
        <v>2.9</v>
      </c>
      <c r="R408" s="13">
        <v>5</v>
      </c>
      <c r="S408" s="8">
        <f t="shared" si="24"/>
        <v>3.95</v>
      </c>
      <c r="T408">
        <v>21</v>
      </c>
      <c r="U408">
        <v>21</v>
      </c>
      <c r="Z408" s="10" t="s">
        <v>588</v>
      </c>
      <c r="AA408">
        <v>10</v>
      </c>
      <c r="AB408">
        <v>0.1</v>
      </c>
      <c r="AC408">
        <f t="shared" si="25"/>
        <v>0.1</v>
      </c>
      <c r="AD408" t="s">
        <v>27</v>
      </c>
      <c r="AE408" t="s">
        <v>135</v>
      </c>
      <c r="AF408" t="str">
        <f t="shared" si="26"/>
        <v>esc</v>
      </c>
      <c r="AG408" s="30" t="s">
        <v>9</v>
      </c>
      <c r="AJ408">
        <v>21</v>
      </c>
      <c r="AK408" s="36">
        <v>0.9900000000000001</v>
      </c>
    </row>
    <row r="409" spans="1:37">
      <c r="A409" t="s">
        <v>435</v>
      </c>
      <c r="B409" s="33">
        <v>4</v>
      </c>
      <c r="C409" s="33" t="s">
        <v>1008</v>
      </c>
      <c r="D409" t="s">
        <v>70</v>
      </c>
      <c r="E409">
        <f t="shared" si="27"/>
        <v>1</v>
      </c>
      <c r="F409">
        <v>60.3</v>
      </c>
      <c r="P409" t="s">
        <v>25</v>
      </c>
      <c r="Q409" s="13">
        <v>0.99</v>
      </c>
      <c r="R409" s="13">
        <v>0.99</v>
      </c>
      <c r="S409" s="8">
        <f t="shared" si="24"/>
        <v>0.99</v>
      </c>
      <c r="T409">
        <v>22.6</v>
      </c>
      <c r="U409">
        <v>22.6</v>
      </c>
      <c r="Z409" s="10" t="s">
        <v>588</v>
      </c>
      <c r="AA409">
        <v>20</v>
      </c>
      <c r="AB409">
        <v>0.2</v>
      </c>
      <c r="AC409">
        <f t="shared" si="25"/>
        <v>0.2</v>
      </c>
      <c r="AD409" t="s">
        <v>27</v>
      </c>
      <c r="AE409" t="s">
        <v>135</v>
      </c>
      <c r="AF409" t="str">
        <f t="shared" si="26"/>
        <v>esc</v>
      </c>
      <c r="AG409" s="30" t="s">
        <v>9</v>
      </c>
      <c r="AJ409">
        <v>22.6</v>
      </c>
      <c r="AK409" s="36">
        <v>0.9900000000000001</v>
      </c>
    </row>
    <row r="410" spans="1:37">
      <c r="A410" t="s">
        <v>435</v>
      </c>
      <c r="B410" s="33">
        <v>4</v>
      </c>
      <c r="C410" s="33" t="s">
        <v>1009</v>
      </c>
      <c r="D410" t="s">
        <v>364</v>
      </c>
      <c r="E410">
        <f t="shared" si="27"/>
        <v>1</v>
      </c>
      <c r="F410">
        <v>24</v>
      </c>
      <c r="P410" t="s">
        <v>26</v>
      </c>
      <c r="Q410" s="13">
        <v>2</v>
      </c>
      <c r="R410" s="13">
        <v>2.4</v>
      </c>
      <c r="S410" s="8">
        <f t="shared" si="24"/>
        <v>2.2000000000000002</v>
      </c>
      <c r="T410">
        <v>13</v>
      </c>
      <c r="U410">
        <v>13</v>
      </c>
      <c r="Z410" s="10" t="s">
        <v>588</v>
      </c>
      <c r="AA410">
        <v>0.01</v>
      </c>
      <c r="AB410">
        <v>1E-4</v>
      </c>
      <c r="AC410">
        <f t="shared" si="25"/>
        <v>1E-4</v>
      </c>
      <c r="AD410" t="s">
        <v>27</v>
      </c>
      <c r="AE410" t="s">
        <v>135</v>
      </c>
      <c r="AF410" t="str">
        <f t="shared" si="26"/>
        <v>esc</v>
      </c>
      <c r="AG410" s="30" t="s">
        <v>9</v>
      </c>
      <c r="AJ410">
        <v>13</v>
      </c>
      <c r="AK410" s="36">
        <v>0.9900000000000001</v>
      </c>
    </row>
    <row r="411" spans="1:37">
      <c r="A411" t="s">
        <v>435</v>
      </c>
      <c r="B411" s="33">
        <v>4</v>
      </c>
      <c r="C411" s="33" t="s">
        <v>1010</v>
      </c>
      <c r="D411" t="s">
        <v>169</v>
      </c>
      <c r="E411">
        <f t="shared" si="27"/>
        <v>1</v>
      </c>
      <c r="F411">
        <v>25</v>
      </c>
      <c r="P411" t="s">
        <v>26</v>
      </c>
      <c r="Q411" s="13">
        <v>2.9</v>
      </c>
      <c r="R411" s="13">
        <v>2.4</v>
      </c>
      <c r="S411" s="8">
        <f t="shared" si="24"/>
        <v>2.65</v>
      </c>
      <c r="T411">
        <v>14.4</v>
      </c>
      <c r="U411">
        <v>14.4</v>
      </c>
      <c r="Z411" s="10" t="s">
        <v>588</v>
      </c>
      <c r="AA411">
        <v>10</v>
      </c>
      <c r="AB411">
        <v>0.1</v>
      </c>
      <c r="AC411">
        <f t="shared" si="25"/>
        <v>0.1</v>
      </c>
      <c r="AD411" t="s">
        <v>27</v>
      </c>
      <c r="AE411" t="s">
        <v>135</v>
      </c>
      <c r="AF411" t="str">
        <f t="shared" si="26"/>
        <v>esc</v>
      </c>
      <c r="AG411" s="30" t="s">
        <v>9</v>
      </c>
      <c r="AJ411">
        <v>14.4</v>
      </c>
      <c r="AK411" s="36">
        <v>0.9900000000000001</v>
      </c>
    </row>
    <row r="412" spans="1:37">
      <c r="A412" t="s">
        <v>435</v>
      </c>
      <c r="B412" s="33">
        <v>4</v>
      </c>
      <c r="C412" s="33" t="s">
        <v>1011</v>
      </c>
      <c r="D412" t="s">
        <v>70</v>
      </c>
      <c r="E412">
        <f t="shared" si="27"/>
        <v>1</v>
      </c>
      <c r="F412">
        <v>88.6</v>
      </c>
      <c r="P412" t="s">
        <v>25</v>
      </c>
      <c r="Q412" s="13">
        <v>1.8</v>
      </c>
      <c r="R412" s="13">
        <v>1.5</v>
      </c>
      <c r="S412" s="8">
        <f t="shared" si="24"/>
        <v>1.65</v>
      </c>
      <c r="T412">
        <v>23.8</v>
      </c>
      <c r="U412">
        <v>23.8</v>
      </c>
      <c r="Z412" s="10" t="s">
        <v>588</v>
      </c>
      <c r="AA412">
        <v>20</v>
      </c>
      <c r="AB412">
        <v>0.2</v>
      </c>
      <c r="AC412">
        <f t="shared" si="25"/>
        <v>0.2</v>
      </c>
      <c r="AD412" t="s">
        <v>27</v>
      </c>
      <c r="AE412" t="s">
        <v>28</v>
      </c>
      <c r="AF412" t="str">
        <f t="shared" si="26"/>
        <v>ec</v>
      </c>
      <c r="AG412" s="30" t="s">
        <v>9</v>
      </c>
      <c r="AJ412">
        <v>23.8</v>
      </c>
      <c r="AK412" s="36">
        <v>0.9900000000000001</v>
      </c>
    </row>
    <row r="413" spans="1:37">
      <c r="A413" t="s">
        <v>435</v>
      </c>
      <c r="B413" s="33">
        <v>4</v>
      </c>
      <c r="C413" s="33" t="s">
        <v>1012</v>
      </c>
      <c r="D413" t="s">
        <v>364</v>
      </c>
      <c r="E413">
        <f t="shared" si="27"/>
        <v>1</v>
      </c>
      <c r="F413">
        <v>23.5</v>
      </c>
      <c r="P413" t="s">
        <v>26</v>
      </c>
      <c r="Q413" s="13">
        <v>1.5</v>
      </c>
      <c r="R413" s="13">
        <v>1.7</v>
      </c>
      <c r="S413" s="8">
        <f t="shared" si="24"/>
        <v>1.6</v>
      </c>
      <c r="T413">
        <v>12.6</v>
      </c>
      <c r="U413">
        <v>12.6</v>
      </c>
      <c r="Z413" s="10" t="s">
        <v>588</v>
      </c>
      <c r="AA413">
        <v>10</v>
      </c>
      <c r="AB413">
        <v>0.1</v>
      </c>
      <c r="AC413">
        <f t="shared" si="25"/>
        <v>0.1</v>
      </c>
      <c r="AD413" t="s">
        <v>27</v>
      </c>
      <c r="AE413" t="s">
        <v>135</v>
      </c>
      <c r="AF413" t="str">
        <f t="shared" si="26"/>
        <v>esc</v>
      </c>
      <c r="AG413" s="30" t="s">
        <v>9</v>
      </c>
      <c r="AJ413">
        <v>12.6</v>
      </c>
      <c r="AK413" s="36">
        <v>0.9900000000000001</v>
      </c>
    </row>
    <row r="414" spans="1:37">
      <c r="A414" t="s">
        <v>435</v>
      </c>
      <c r="B414" s="33">
        <v>4</v>
      </c>
      <c r="C414" s="33" t="s">
        <v>1013</v>
      </c>
      <c r="D414" t="s">
        <v>364</v>
      </c>
      <c r="E414">
        <f t="shared" si="27"/>
        <v>1</v>
      </c>
      <c r="F414">
        <v>22.8</v>
      </c>
      <c r="P414" t="s">
        <v>25</v>
      </c>
      <c r="Q414" s="13">
        <v>2.1</v>
      </c>
      <c r="R414" s="13">
        <v>1.9</v>
      </c>
      <c r="S414" s="8">
        <f t="shared" si="24"/>
        <v>2</v>
      </c>
      <c r="T414">
        <v>13</v>
      </c>
      <c r="U414">
        <v>13</v>
      </c>
      <c r="Z414" s="10" t="s">
        <v>588</v>
      </c>
      <c r="AA414">
        <v>0.01</v>
      </c>
      <c r="AB414">
        <v>1E-4</v>
      </c>
      <c r="AC414">
        <f t="shared" si="25"/>
        <v>1E-4</v>
      </c>
      <c r="AD414" t="s">
        <v>27</v>
      </c>
      <c r="AE414" t="s">
        <v>135</v>
      </c>
      <c r="AF414" t="str">
        <f t="shared" si="26"/>
        <v>esc</v>
      </c>
      <c r="AG414" s="30" t="s">
        <v>9</v>
      </c>
      <c r="AJ414">
        <v>13</v>
      </c>
      <c r="AK414" s="36">
        <v>0.9900000000000001</v>
      </c>
    </row>
    <row r="415" spans="1:37">
      <c r="A415" t="s">
        <v>435</v>
      </c>
      <c r="B415" s="33">
        <v>4</v>
      </c>
      <c r="C415" s="33" t="s">
        <v>1014</v>
      </c>
      <c r="D415" t="s">
        <v>169</v>
      </c>
      <c r="E415">
        <f t="shared" si="27"/>
        <v>1</v>
      </c>
      <c r="F415">
        <v>47</v>
      </c>
      <c r="P415" t="s">
        <v>26</v>
      </c>
      <c r="Q415" s="13">
        <v>2.5</v>
      </c>
      <c r="R415" s="13">
        <v>2.5</v>
      </c>
      <c r="S415" s="8">
        <f t="shared" si="24"/>
        <v>2.5</v>
      </c>
      <c r="T415">
        <v>21.6</v>
      </c>
      <c r="U415">
        <v>21.6</v>
      </c>
      <c r="Z415" s="10" t="s">
        <v>588</v>
      </c>
      <c r="AA415">
        <v>10</v>
      </c>
      <c r="AB415">
        <v>0.1</v>
      </c>
      <c r="AC415">
        <f t="shared" si="25"/>
        <v>0.1</v>
      </c>
      <c r="AD415" t="s">
        <v>27</v>
      </c>
      <c r="AE415" t="s">
        <v>28</v>
      </c>
      <c r="AF415" t="str">
        <f t="shared" si="26"/>
        <v>ec</v>
      </c>
      <c r="AG415" s="30" t="s">
        <v>9</v>
      </c>
      <c r="AJ415">
        <v>21.6</v>
      </c>
      <c r="AK415" s="36">
        <v>0.9900000000000001</v>
      </c>
    </row>
    <row r="416" spans="1:37">
      <c r="A416" t="s">
        <v>435</v>
      </c>
      <c r="B416" s="33">
        <v>4</v>
      </c>
      <c r="C416" s="33" t="s">
        <v>1015</v>
      </c>
      <c r="D416" t="s">
        <v>364</v>
      </c>
      <c r="E416">
        <f t="shared" si="27"/>
        <v>1</v>
      </c>
      <c r="F416">
        <v>48.4</v>
      </c>
      <c r="P416" t="s">
        <v>25</v>
      </c>
      <c r="Q416" s="13">
        <v>3</v>
      </c>
      <c r="R416" s="13">
        <v>3</v>
      </c>
      <c r="S416" s="8">
        <f t="shared" si="24"/>
        <v>3</v>
      </c>
      <c r="T416">
        <v>16.8</v>
      </c>
      <c r="U416">
        <v>0.01</v>
      </c>
      <c r="W416" t="s">
        <v>585</v>
      </c>
      <c r="Z416" s="10" t="s">
        <v>585</v>
      </c>
      <c r="AA416">
        <v>100</v>
      </c>
      <c r="AB416">
        <v>0.99</v>
      </c>
      <c r="AC416">
        <f t="shared" si="25"/>
        <v>1</v>
      </c>
      <c r="AD416" t="s">
        <v>35</v>
      </c>
      <c r="AF416" t="str">
        <f t="shared" si="26"/>
        <v>d</v>
      </c>
      <c r="AG416" s="30" t="s">
        <v>29</v>
      </c>
      <c r="AJ416">
        <v>0.01</v>
      </c>
      <c r="AK416" s="36">
        <v>0.01</v>
      </c>
    </row>
    <row r="417" spans="1:37">
      <c r="A417" t="s">
        <v>435</v>
      </c>
      <c r="B417" s="33">
        <v>4</v>
      </c>
      <c r="C417" s="33" t="s">
        <v>1016</v>
      </c>
      <c r="D417" t="s">
        <v>364</v>
      </c>
      <c r="E417">
        <f t="shared" si="27"/>
        <v>1</v>
      </c>
      <c r="F417">
        <v>20.8</v>
      </c>
      <c r="P417" t="s">
        <v>25</v>
      </c>
      <c r="Q417" s="13">
        <v>0.01</v>
      </c>
      <c r="R417" s="13">
        <v>0.9</v>
      </c>
      <c r="S417" s="8">
        <f t="shared" si="24"/>
        <v>0.45500000000000002</v>
      </c>
      <c r="T417">
        <v>9</v>
      </c>
      <c r="U417">
        <v>0.01</v>
      </c>
      <c r="W417" t="s">
        <v>585</v>
      </c>
      <c r="Z417" s="10" t="s">
        <v>585</v>
      </c>
      <c r="AA417">
        <v>100</v>
      </c>
      <c r="AB417">
        <v>0.99</v>
      </c>
      <c r="AC417">
        <f t="shared" si="25"/>
        <v>1</v>
      </c>
      <c r="AD417" t="s">
        <v>35</v>
      </c>
      <c r="AF417" t="str">
        <f t="shared" si="26"/>
        <v>d</v>
      </c>
      <c r="AG417" s="30" t="s">
        <v>29</v>
      </c>
      <c r="AJ417">
        <v>0.01</v>
      </c>
      <c r="AK417" s="36">
        <v>0.01</v>
      </c>
    </row>
    <row r="418" spans="1:37">
      <c r="A418" t="s">
        <v>435</v>
      </c>
      <c r="B418" s="33">
        <v>4</v>
      </c>
      <c r="C418" s="33" t="s">
        <v>1017</v>
      </c>
      <c r="D418" t="s">
        <v>364</v>
      </c>
      <c r="E418">
        <f t="shared" si="27"/>
        <v>1</v>
      </c>
      <c r="F418">
        <v>33.9</v>
      </c>
      <c r="P418" t="s">
        <v>25</v>
      </c>
      <c r="Q418" s="13">
        <v>1.9</v>
      </c>
      <c r="R418" s="13">
        <v>2.4</v>
      </c>
      <c r="S418" s="8">
        <f t="shared" si="24"/>
        <v>2.15</v>
      </c>
      <c r="T418">
        <v>17</v>
      </c>
      <c r="U418">
        <v>17</v>
      </c>
      <c r="Z418" s="10" t="s">
        <v>588</v>
      </c>
      <c r="AA418">
        <v>20</v>
      </c>
      <c r="AB418">
        <v>0.2</v>
      </c>
      <c r="AC418">
        <f t="shared" si="25"/>
        <v>0.2</v>
      </c>
      <c r="AD418" t="s">
        <v>27</v>
      </c>
      <c r="AE418" t="s">
        <v>28</v>
      </c>
      <c r="AF418" t="str">
        <f t="shared" si="26"/>
        <v>ec</v>
      </c>
      <c r="AG418" s="30" t="s">
        <v>9</v>
      </c>
      <c r="AJ418">
        <v>17</v>
      </c>
      <c r="AK418" s="36">
        <v>0.9900000000000001</v>
      </c>
    </row>
    <row r="419" spans="1:37">
      <c r="A419" t="s">
        <v>435</v>
      </c>
      <c r="B419" s="33">
        <v>4</v>
      </c>
      <c r="C419" s="33" t="s">
        <v>1018</v>
      </c>
      <c r="D419" t="s">
        <v>364</v>
      </c>
      <c r="E419">
        <f t="shared" si="27"/>
        <v>1</v>
      </c>
      <c r="F419">
        <v>40</v>
      </c>
      <c r="P419" t="s">
        <v>26</v>
      </c>
      <c r="Q419" s="13">
        <v>1.5</v>
      </c>
      <c r="R419" s="13">
        <v>2.4</v>
      </c>
      <c r="S419" s="8">
        <f t="shared" si="24"/>
        <v>1.95</v>
      </c>
      <c r="T419">
        <v>22.8</v>
      </c>
      <c r="U419">
        <v>22.8</v>
      </c>
      <c r="W419" t="s">
        <v>585</v>
      </c>
      <c r="Z419" s="10" t="s">
        <v>585</v>
      </c>
      <c r="AA419">
        <v>100</v>
      </c>
      <c r="AB419">
        <v>0.99</v>
      </c>
      <c r="AC419">
        <f t="shared" si="25"/>
        <v>1</v>
      </c>
      <c r="AD419" t="s">
        <v>35</v>
      </c>
      <c r="AF419" t="str">
        <f t="shared" si="26"/>
        <v>d</v>
      </c>
      <c r="AG419" s="30" t="s">
        <v>29</v>
      </c>
      <c r="AJ419">
        <v>22.8</v>
      </c>
      <c r="AK419" s="36">
        <v>0.9900000000000001</v>
      </c>
    </row>
    <row r="420" spans="1:37">
      <c r="A420" t="s">
        <v>435</v>
      </c>
      <c r="B420" s="33">
        <v>4</v>
      </c>
      <c r="C420" s="33" t="s">
        <v>1019</v>
      </c>
      <c r="D420" t="s">
        <v>364</v>
      </c>
      <c r="E420">
        <f t="shared" si="27"/>
        <v>1</v>
      </c>
      <c r="F420">
        <v>22.5</v>
      </c>
      <c r="P420" t="s">
        <v>26</v>
      </c>
      <c r="Q420" s="13">
        <v>0.01</v>
      </c>
      <c r="R420" s="13">
        <v>1.4</v>
      </c>
      <c r="S420" s="8">
        <f t="shared" si="24"/>
        <v>0.70499999999999996</v>
      </c>
      <c r="T420">
        <v>11.6</v>
      </c>
      <c r="U420">
        <v>11.6</v>
      </c>
      <c r="Z420" s="10" t="s">
        <v>588</v>
      </c>
      <c r="AA420">
        <v>0.01</v>
      </c>
      <c r="AB420">
        <v>1E-4</v>
      </c>
      <c r="AC420">
        <f t="shared" si="25"/>
        <v>1E-4</v>
      </c>
      <c r="AD420" t="s">
        <v>27</v>
      </c>
      <c r="AE420" t="s">
        <v>28</v>
      </c>
      <c r="AF420" t="str">
        <f t="shared" si="26"/>
        <v>ec</v>
      </c>
      <c r="AG420" s="30" t="s">
        <v>9</v>
      </c>
      <c r="AJ420">
        <v>11.6</v>
      </c>
      <c r="AK420" s="36">
        <v>0.9900000000000001</v>
      </c>
    </row>
    <row r="421" spans="1:37">
      <c r="A421" t="s">
        <v>435</v>
      </c>
      <c r="B421" s="33">
        <v>4</v>
      </c>
      <c r="C421" s="33" t="s">
        <v>1020</v>
      </c>
      <c r="D421" t="s">
        <v>364</v>
      </c>
      <c r="E421">
        <f t="shared" si="27"/>
        <v>1</v>
      </c>
      <c r="F421">
        <v>20.3</v>
      </c>
      <c r="P421" t="s">
        <v>26</v>
      </c>
      <c r="Q421" s="13">
        <v>2</v>
      </c>
      <c r="R421" s="13">
        <v>1.6</v>
      </c>
      <c r="S421" s="8">
        <f t="shared" si="24"/>
        <v>1.8</v>
      </c>
      <c r="T421">
        <v>11.6</v>
      </c>
      <c r="U421">
        <v>11.6</v>
      </c>
      <c r="Z421" s="10" t="s">
        <v>588</v>
      </c>
      <c r="AA421">
        <v>5</v>
      </c>
      <c r="AB421">
        <v>0.05</v>
      </c>
      <c r="AC421">
        <f t="shared" si="25"/>
        <v>0.05</v>
      </c>
      <c r="AD421" t="s">
        <v>27</v>
      </c>
      <c r="AE421" t="s">
        <v>135</v>
      </c>
      <c r="AF421" t="str">
        <f t="shared" si="26"/>
        <v>esc</v>
      </c>
      <c r="AG421" s="30" t="s">
        <v>9</v>
      </c>
      <c r="AJ421">
        <v>11.6</v>
      </c>
      <c r="AK421" s="36">
        <v>0.9900000000000001</v>
      </c>
    </row>
    <row r="422" spans="1:37">
      <c r="A422" t="s">
        <v>435</v>
      </c>
      <c r="B422" s="33">
        <v>4</v>
      </c>
      <c r="C422" s="33" t="s">
        <v>1021</v>
      </c>
      <c r="D422" t="s">
        <v>364</v>
      </c>
      <c r="E422">
        <f t="shared" si="27"/>
        <v>1</v>
      </c>
      <c r="F422">
        <v>20.8</v>
      </c>
      <c r="P422" t="s">
        <v>26</v>
      </c>
      <c r="Q422" s="13">
        <v>2.1</v>
      </c>
      <c r="R422" s="13">
        <v>1.6</v>
      </c>
      <c r="S422" s="8">
        <f t="shared" si="24"/>
        <v>1.85</v>
      </c>
      <c r="T422">
        <v>11</v>
      </c>
      <c r="U422">
        <v>11</v>
      </c>
      <c r="Z422" s="10" t="s">
        <v>588</v>
      </c>
      <c r="AA422">
        <v>5</v>
      </c>
      <c r="AB422">
        <v>0.05</v>
      </c>
      <c r="AC422">
        <f t="shared" si="25"/>
        <v>0.05</v>
      </c>
      <c r="AD422" t="s">
        <v>27</v>
      </c>
      <c r="AE422" t="s">
        <v>135</v>
      </c>
      <c r="AF422" t="str">
        <f t="shared" si="26"/>
        <v>esc</v>
      </c>
      <c r="AG422" s="30" t="s">
        <v>9</v>
      </c>
      <c r="AJ422">
        <v>11</v>
      </c>
      <c r="AK422" s="36">
        <v>0.9900000000000001</v>
      </c>
    </row>
    <row r="423" spans="1:37">
      <c r="A423" t="s">
        <v>435</v>
      </c>
      <c r="B423" s="33">
        <v>4</v>
      </c>
      <c r="C423" s="33" t="s">
        <v>1022</v>
      </c>
      <c r="D423" t="s">
        <v>364</v>
      </c>
      <c r="E423">
        <f t="shared" si="27"/>
        <v>1</v>
      </c>
      <c r="F423">
        <v>21.5</v>
      </c>
      <c r="P423" t="s">
        <v>26</v>
      </c>
      <c r="Q423" s="13">
        <v>3</v>
      </c>
      <c r="R423" s="13">
        <v>2</v>
      </c>
      <c r="S423" s="8">
        <f t="shared" si="24"/>
        <v>2.5</v>
      </c>
      <c r="T423">
        <v>11</v>
      </c>
      <c r="U423">
        <v>11</v>
      </c>
      <c r="Z423" s="10" t="s">
        <v>588</v>
      </c>
      <c r="AA423">
        <v>5</v>
      </c>
      <c r="AB423">
        <v>0.05</v>
      </c>
      <c r="AC423">
        <f t="shared" si="25"/>
        <v>0.05</v>
      </c>
      <c r="AD423" t="s">
        <v>27</v>
      </c>
      <c r="AE423" t="s">
        <v>135</v>
      </c>
      <c r="AF423" t="str">
        <f t="shared" si="26"/>
        <v>esc</v>
      </c>
      <c r="AG423" s="30" t="s">
        <v>9</v>
      </c>
      <c r="AJ423">
        <v>11</v>
      </c>
      <c r="AK423" s="36">
        <v>0.9900000000000001</v>
      </c>
    </row>
    <row r="424" spans="1:37">
      <c r="A424" t="s">
        <v>435</v>
      </c>
      <c r="B424" s="33">
        <v>4</v>
      </c>
      <c r="C424" s="33" t="s">
        <v>1023</v>
      </c>
      <c r="D424" t="s">
        <v>169</v>
      </c>
      <c r="E424">
        <f t="shared" si="27"/>
        <v>1</v>
      </c>
      <c r="F424">
        <v>81</v>
      </c>
      <c r="P424" t="s">
        <v>26</v>
      </c>
      <c r="Q424" s="13">
        <v>3.4</v>
      </c>
      <c r="R424" s="13">
        <v>3.3</v>
      </c>
      <c r="S424" s="8">
        <f t="shared" si="24"/>
        <v>3.3499999999999996</v>
      </c>
      <c r="T424">
        <v>21.4</v>
      </c>
      <c r="U424">
        <v>21.4</v>
      </c>
      <c r="Z424" s="10" t="s">
        <v>588</v>
      </c>
      <c r="AA424">
        <v>5</v>
      </c>
      <c r="AB424">
        <v>0.05</v>
      </c>
      <c r="AC424">
        <f t="shared" si="25"/>
        <v>0.05</v>
      </c>
      <c r="AD424" t="s">
        <v>27</v>
      </c>
      <c r="AE424" t="s">
        <v>28</v>
      </c>
      <c r="AF424" t="str">
        <f t="shared" si="26"/>
        <v>ec</v>
      </c>
      <c r="AG424" s="30" t="s">
        <v>9</v>
      </c>
      <c r="AJ424">
        <v>21.4</v>
      </c>
      <c r="AK424" s="36">
        <v>0.9900000000000001</v>
      </c>
    </row>
    <row r="425" spans="1:37">
      <c r="A425" t="s">
        <v>435</v>
      </c>
      <c r="B425" s="33">
        <v>4</v>
      </c>
      <c r="C425" s="33" t="s">
        <v>1024</v>
      </c>
      <c r="D425" t="s">
        <v>70</v>
      </c>
      <c r="E425">
        <f t="shared" si="27"/>
        <v>1</v>
      </c>
      <c r="F425">
        <v>57</v>
      </c>
      <c r="P425" t="s">
        <v>25</v>
      </c>
      <c r="Q425" s="13">
        <v>2.1</v>
      </c>
      <c r="R425" s="13">
        <v>1.7</v>
      </c>
      <c r="S425" s="8">
        <f t="shared" si="24"/>
        <v>1.9</v>
      </c>
      <c r="T425">
        <v>21</v>
      </c>
      <c r="U425">
        <v>21</v>
      </c>
      <c r="Z425" s="10" t="s">
        <v>588</v>
      </c>
      <c r="AA425">
        <v>10</v>
      </c>
      <c r="AB425">
        <v>0.1</v>
      </c>
      <c r="AC425">
        <f t="shared" si="25"/>
        <v>0.1</v>
      </c>
      <c r="AD425" t="s">
        <v>27</v>
      </c>
      <c r="AE425" t="s">
        <v>135</v>
      </c>
      <c r="AF425" t="str">
        <f t="shared" si="26"/>
        <v>esc</v>
      </c>
      <c r="AG425" s="30" t="s">
        <v>9</v>
      </c>
      <c r="AJ425">
        <v>21</v>
      </c>
      <c r="AK425" s="36">
        <v>0.9900000000000001</v>
      </c>
    </row>
    <row r="426" spans="1:37">
      <c r="A426" t="s">
        <v>435</v>
      </c>
      <c r="B426" s="33">
        <v>4</v>
      </c>
      <c r="C426" s="33" t="s">
        <v>1025</v>
      </c>
      <c r="D426" t="s">
        <v>364</v>
      </c>
      <c r="E426">
        <f t="shared" si="27"/>
        <v>1</v>
      </c>
      <c r="F426">
        <v>26.6</v>
      </c>
      <c r="P426" t="s">
        <v>26</v>
      </c>
      <c r="Q426" s="13">
        <v>1.5</v>
      </c>
      <c r="R426" s="13">
        <v>0.01</v>
      </c>
      <c r="S426" s="8">
        <f t="shared" si="24"/>
        <v>0.755</v>
      </c>
      <c r="T426">
        <v>14</v>
      </c>
      <c r="U426">
        <v>14</v>
      </c>
      <c r="Z426" s="10" t="s">
        <v>588</v>
      </c>
      <c r="AA426">
        <v>5</v>
      </c>
      <c r="AB426">
        <v>0.05</v>
      </c>
      <c r="AC426">
        <f t="shared" si="25"/>
        <v>0.05</v>
      </c>
      <c r="AD426" t="s">
        <v>27</v>
      </c>
      <c r="AE426" t="s">
        <v>135</v>
      </c>
      <c r="AF426" t="str">
        <f t="shared" si="26"/>
        <v>esc</v>
      </c>
      <c r="AG426" s="30" t="s">
        <v>9</v>
      </c>
      <c r="AJ426">
        <v>14</v>
      </c>
      <c r="AK426" s="36">
        <v>0.9900000000000001</v>
      </c>
    </row>
    <row r="427" spans="1:37">
      <c r="A427" t="s">
        <v>435</v>
      </c>
      <c r="B427" s="33">
        <v>4</v>
      </c>
      <c r="C427" s="33" t="s">
        <v>1026</v>
      </c>
      <c r="D427" t="s">
        <v>364</v>
      </c>
      <c r="E427">
        <f t="shared" si="27"/>
        <v>1</v>
      </c>
      <c r="F427">
        <v>22.1</v>
      </c>
      <c r="P427" t="s">
        <v>25</v>
      </c>
      <c r="Q427" s="13">
        <v>1.2</v>
      </c>
      <c r="R427" s="13">
        <v>1.3</v>
      </c>
      <c r="S427" s="8">
        <f t="shared" si="24"/>
        <v>1.25</v>
      </c>
      <c r="T427">
        <v>3</v>
      </c>
      <c r="U427">
        <v>3</v>
      </c>
      <c r="Z427" s="10" t="s">
        <v>588</v>
      </c>
      <c r="AA427">
        <v>10</v>
      </c>
      <c r="AB427">
        <v>0.1</v>
      </c>
      <c r="AC427">
        <f t="shared" si="25"/>
        <v>0.1</v>
      </c>
      <c r="AD427" t="s">
        <v>27</v>
      </c>
      <c r="AE427" t="s">
        <v>135</v>
      </c>
      <c r="AF427" t="str">
        <f t="shared" si="26"/>
        <v>esc</v>
      </c>
      <c r="AG427" s="30" t="s">
        <v>9</v>
      </c>
      <c r="AJ427">
        <v>3</v>
      </c>
      <c r="AK427" s="36">
        <v>0.9900000000000001</v>
      </c>
    </row>
    <row r="428" spans="1:37">
      <c r="A428" t="s">
        <v>435</v>
      </c>
      <c r="B428" s="33">
        <v>3</v>
      </c>
      <c r="C428" s="33" t="s">
        <v>1027</v>
      </c>
      <c r="D428" t="s">
        <v>364</v>
      </c>
      <c r="E428">
        <f t="shared" si="27"/>
        <v>1</v>
      </c>
      <c r="F428">
        <v>15</v>
      </c>
      <c r="P428" t="s">
        <v>25</v>
      </c>
      <c r="Q428" s="13">
        <v>1.4</v>
      </c>
      <c r="R428" s="13">
        <v>1.2</v>
      </c>
      <c r="S428" s="8">
        <f t="shared" si="24"/>
        <v>1.2999999999999998</v>
      </c>
      <c r="T428">
        <v>13</v>
      </c>
      <c r="U428">
        <v>13</v>
      </c>
      <c r="Z428" s="10" t="s">
        <v>588</v>
      </c>
      <c r="AA428">
        <v>10</v>
      </c>
      <c r="AB428">
        <v>0.1</v>
      </c>
      <c r="AC428">
        <f t="shared" si="25"/>
        <v>0.1</v>
      </c>
      <c r="AD428" t="s">
        <v>27</v>
      </c>
      <c r="AE428" t="s">
        <v>135</v>
      </c>
      <c r="AF428" t="str">
        <f t="shared" si="26"/>
        <v>esc</v>
      </c>
      <c r="AG428" s="30" t="s">
        <v>9</v>
      </c>
      <c r="AJ428">
        <v>13</v>
      </c>
      <c r="AK428" s="36">
        <v>0.9900000000000001</v>
      </c>
    </row>
    <row r="429" spans="1:37">
      <c r="A429" t="s">
        <v>435</v>
      </c>
      <c r="B429" s="33">
        <v>3</v>
      </c>
      <c r="C429" s="33" t="s">
        <v>1028</v>
      </c>
      <c r="D429" t="s">
        <v>364</v>
      </c>
      <c r="E429">
        <f t="shared" si="27"/>
        <v>1</v>
      </c>
      <c r="F429">
        <v>15.7</v>
      </c>
      <c r="P429" t="s">
        <v>25</v>
      </c>
      <c r="Q429" s="13">
        <v>1.4</v>
      </c>
      <c r="R429" s="13">
        <v>1.2</v>
      </c>
      <c r="S429" s="8">
        <f t="shared" si="24"/>
        <v>1.2999999999999998</v>
      </c>
      <c r="T429">
        <v>8</v>
      </c>
      <c r="U429">
        <v>8</v>
      </c>
      <c r="Z429" s="10" t="s">
        <v>588</v>
      </c>
      <c r="AA429">
        <v>10</v>
      </c>
      <c r="AB429">
        <v>0.1</v>
      </c>
      <c r="AC429">
        <f t="shared" si="25"/>
        <v>0.1</v>
      </c>
      <c r="AD429" t="s">
        <v>27</v>
      </c>
      <c r="AE429" t="s">
        <v>135</v>
      </c>
      <c r="AF429" t="str">
        <f t="shared" si="26"/>
        <v>esc</v>
      </c>
      <c r="AG429" s="30" t="s">
        <v>9</v>
      </c>
      <c r="AJ429">
        <v>8</v>
      </c>
      <c r="AK429" s="36">
        <v>0.9900000000000001</v>
      </c>
    </row>
    <row r="430" spans="1:37">
      <c r="A430" t="s">
        <v>435</v>
      </c>
      <c r="B430" s="33">
        <v>3</v>
      </c>
      <c r="C430" s="33" t="s">
        <v>1029</v>
      </c>
      <c r="D430" t="s">
        <v>364</v>
      </c>
      <c r="E430">
        <f t="shared" si="27"/>
        <v>1</v>
      </c>
      <c r="F430">
        <v>10.5</v>
      </c>
      <c r="P430" t="s">
        <v>26</v>
      </c>
      <c r="Q430" s="13">
        <v>2.4</v>
      </c>
      <c r="R430" s="13">
        <v>2.6</v>
      </c>
      <c r="S430" s="8">
        <f t="shared" si="24"/>
        <v>2.5</v>
      </c>
      <c r="T430">
        <v>7</v>
      </c>
      <c r="U430">
        <v>7</v>
      </c>
      <c r="Z430" s="10" t="s">
        <v>588</v>
      </c>
      <c r="AA430">
        <v>5</v>
      </c>
      <c r="AB430">
        <v>0.05</v>
      </c>
      <c r="AC430">
        <f t="shared" si="25"/>
        <v>0.05</v>
      </c>
      <c r="AD430" t="s">
        <v>27</v>
      </c>
      <c r="AE430" t="s">
        <v>135</v>
      </c>
      <c r="AF430" t="str">
        <f t="shared" si="26"/>
        <v>esc</v>
      </c>
      <c r="AG430" s="30" t="s">
        <v>9</v>
      </c>
      <c r="AJ430">
        <v>7</v>
      </c>
      <c r="AK430" s="36">
        <v>0.9900000000000001</v>
      </c>
    </row>
    <row r="431" spans="1:37">
      <c r="A431" t="s">
        <v>435</v>
      </c>
      <c r="B431" s="33">
        <v>3</v>
      </c>
      <c r="C431" s="33" t="s">
        <v>1030</v>
      </c>
      <c r="D431" t="s">
        <v>364</v>
      </c>
      <c r="E431">
        <f t="shared" si="27"/>
        <v>1</v>
      </c>
      <c r="F431">
        <v>13.6</v>
      </c>
      <c r="P431" t="s">
        <v>26</v>
      </c>
      <c r="Q431" s="13">
        <v>1.9</v>
      </c>
      <c r="R431" s="13">
        <v>2.2000000000000002</v>
      </c>
      <c r="S431" s="8">
        <f t="shared" si="24"/>
        <v>2.0499999999999998</v>
      </c>
      <c r="T431">
        <v>9.5</v>
      </c>
      <c r="U431">
        <v>9.5</v>
      </c>
      <c r="Z431" s="10" t="s">
        <v>588</v>
      </c>
      <c r="AA431">
        <v>5</v>
      </c>
      <c r="AB431">
        <v>0.05</v>
      </c>
      <c r="AC431">
        <f t="shared" si="25"/>
        <v>0.05</v>
      </c>
      <c r="AD431" t="s">
        <v>27</v>
      </c>
      <c r="AE431" t="s">
        <v>135</v>
      </c>
      <c r="AF431" t="str">
        <f t="shared" si="26"/>
        <v>esc</v>
      </c>
      <c r="AG431" s="30" t="s">
        <v>9</v>
      </c>
      <c r="AJ431">
        <v>9.5</v>
      </c>
      <c r="AK431" s="36">
        <v>0.9900000000000001</v>
      </c>
    </row>
    <row r="432" spans="1:37">
      <c r="A432" t="s">
        <v>435</v>
      </c>
      <c r="B432" s="33">
        <v>3</v>
      </c>
      <c r="C432" s="33" t="s">
        <v>1031</v>
      </c>
      <c r="D432" t="s">
        <v>364</v>
      </c>
      <c r="E432">
        <f t="shared" si="27"/>
        <v>1</v>
      </c>
      <c r="F432">
        <v>18.7</v>
      </c>
      <c r="P432" t="s">
        <v>25</v>
      </c>
      <c r="Q432" s="13">
        <v>2</v>
      </c>
      <c r="R432" s="13">
        <v>2.1</v>
      </c>
      <c r="S432" s="8">
        <f t="shared" si="24"/>
        <v>2.0499999999999998</v>
      </c>
      <c r="T432">
        <v>12</v>
      </c>
      <c r="U432">
        <v>12</v>
      </c>
      <c r="Z432" s="10" t="s">
        <v>588</v>
      </c>
      <c r="AA432">
        <v>10</v>
      </c>
      <c r="AB432">
        <v>0.1</v>
      </c>
      <c r="AC432">
        <f t="shared" si="25"/>
        <v>0.1</v>
      </c>
      <c r="AD432" t="s">
        <v>27</v>
      </c>
      <c r="AE432" t="s">
        <v>135</v>
      </c>
      <c r="AF432" t="str">
        <f t="shared" si="26"/>
        <v>esc</v>
      </c>
      <c r="AG432" s="30" t="s">
        <v>9</v>
      </c>
      <c r="AJ432">
        <v>12</v>
      </c>
      <c r="AK432" s="36">
        <v>0.9900000000000001</v>
      </c>
    </row>
    <row r="433" spans="1:37">
      <c r="A433" t="s">
        <v>435</v>
      </c>
      <c r="B433" s="33">
        <v>3</v>
      </c>
      <c r="C433" s="33" t="s">
        <v>1032</v>
      </c>
      <c r="D433" t="s">
        <v>364</v>
      </c>
      <c r="E433">
        <f t="shared" si="27"/>
        <v>1</v>
      </c>
      <c r="F433">
        <v>15.3</v>
      </c>
      <c r="P433" t="s">
        <v>25</v>
      </c>
      <c r="Q433" s="13">
        <v>1.5</v>
      </c>
      <c r="R433" s="13">
        <v>0.01</v>
      </c>
      <c r="S433" s="8">
        <f t="shared" si="24"/>
        <v>0.755</v>
      </c>
      <c r="T433">
        <v>11.8</v>
      </c>
      <c r="U433">
        <v>11.8</v>
      </c>
      <c r="Z433" s="10" t="s">
        <v>588</v>
      </c>
      <c r="AA433">
        <v>5</v>
      </c>
      <c r="AB433">
        <v>0.05</v>
      </c>
      <c r="AC433">
        <f t="shared" si="25"/>
        <v>0.05</v>
      </c>
      <c r="AD433" t="s">
        <v>27</v>
      </c>
      <c r="AE433" t="s">
        <v>135</v>
      </c>
      <c r="AF433" t="str">
        <f t="shared" si="26"/>
        <v>esc</v>
      </c>
      <c r="AG433" s="30" t="s">
        <v>9</v>
      </c>
      <c r="AJ433">
        <v>11.8</v>
      </c>
      <c r="AK433" s="36">
        <v>0.9900000000000001</v>
      </c>
    </row>
    <row r="434" spans="1:37">
      <c r="A434" t="s">
        <v>437</v>
      </c>
      <c r="B434" s="33">
        <v>4</v>
      </c>
      <c r="C434" s="33" t="s">
        <v>1033</v>
      </c>
      <c r="D434" t="s">
        <v>169</v>
      </c>
      <c r="E434">
        <f t="shared" si="27"/>
        <v>1</v>
      </c>
      <c r="F434">
        <v>99.6</v>
      </c>
      <c r="P434" t="s">
        <v>25</v>
      </c>
      <c r="Q434" s="13">
        <v>2.4</v>
      </c>
      <c r="R434" s="13">
        <v>1.6</v>
      </c>
      <c r="S434" s="8">
        <f t="shared" si="24"/>
        <v>2</v>
      </c>
      <c r="T434">
        <v>26.6</v>
      </c>
      <c r="U434">
        <v>26.6</v>
      </c>
      <c r="Z434" s="10" t="s">
        <v>588</v>
      </c>
      <c r="AA434">
        <v>10</v>
      </c>
      <c r="AB434">
        <v>0.1</v>
      </c>
      <c r="AC434">
        <f t="shared" si="25"/>
        <v>0.1</v>
      </c>
      <c r="AD434" t="s">
        <v>27</v>
      </c>
      <c r="AE434" t="s">
        <v>28</v>
      </c>
      <c r="AF434" t="str">
        <f t="shared" si="26"/>
        <v>ec</v>
      </c>
      <c r="AG434" s="30" t="s">
        <v>9</v>
      </c>
      <c r="AJ434">
        <v>26.6</v>
      </c>
      <c r="AK434" s="36">
        <v>0.9900000000000001</v>
      </c>
    </row>
    <row r="435" spans="1:37">
      <c r="A435" t="s">
        <v>437</v>
      </c>
      <c r="B435" s="33">
        <v>4</v>
      </c>
      <c r="C435" s="33" t="s">
        <v>1034</v>
      </c>
      <c r="D435" t="s">
        <v>364</v>
      </c>
      <c r="E435">
        <f t="shared" si="27"/>
        <v>1</v>
      </c>
      <c r="F435">
        <v>22.8</v>
      </c>
      <c r="P435" t="s">
        <v>26</v>
      </c>
      <c r="Q435" s="13">
        <v>1.9</v>
      </c>
      <c r="R435" s="13">
        <v>2.2999999999999998</v>
      </c>
      <c r="S435" s="8">
        <f t="shared" si="24"/>
        <v>2.0999999999999996</v>
      </c>
      <c r="T435">
        <v>16</v>
      </c>
      <c r="U435">
        <v>16</v>
      </c>
      <c r="Z435" s="10" t="s">
        <v>588</v>
      </c>
      <c r="AA435">
        <v>20</v>
      </c>
      <c r="AB435">
        <v>0.2</v>
      </c>
      <c r="AC435">
        <f t="shared" si="25"/>
        <v>0.2</v>
      </c>
      <c r="AD435" t="s">
        <v>27</v>
      </c>
      <c r="AE435" t="s">
        <v>135</v>
      </c>
      <c r="AF435" t="str">
        <f t="shared" si="26"/>
        <v>esc</v>
      </c>
      <c r="AG435" s="30" t="s">
        <v>9</v>
      </c>
      <c r="AJ435">
        <v>16</v>
      </c>
      <c r="AK435" s="36">
        <v>0.9900000000000001</v>
      </c>
    </row>
    <row r="436" spans="1:37">
      <c r="A436" t="s">
        <v>437</v>
      </c>
      <c r="B436" s="33">
        <v>4</v>
      </c>
      <c r="C436" s="33" t="s">
        <v>1035</v>
      </c>
      <c r="D436" t="s">
        <v>364</v>
      </c>
      <c r="E436">
        <f t="shared" si="27"/>
        <v>1</v>
      </c>
      <c r="F436">
        <v>37.1</v>
      </c>
      <c r="P436" t="s">
        <v>25</v>
      </c>
      <c r="Q436" s="13">
        <v>2.5</v>
      </c>
      <c r="R436" s="13">
        <v>3.3</v>
      </c>
      <c r="S436" s="8">
        <f t="shared" si="24"/>
        <v>2.9</v>
      </c>
      <c r="T436">
        <v>20</v>
      </c>
      <c r="U436">
        <v>19</v>
      </c>
      <c r="Z436" s="10" t="s">
        <v>588</v>
      </c>
      <c r="AA436">
        <v>30</v>
      </c>
      <c r="AB436">
        <v>0.3</v>
      </c>
      <c r="AC436">
        <f t="shared" si="25"/>
        <v>0.3</v>
      </c>
      <c r="AD436" t="s">
        <v>27</v>
      </c>
      <c r="AE436" t="s">
        <v>28</v>
      </c>
      <c r="AF436" t="str">
        <f t="shared" si="26"/>
        <v>ec</v>
      </c>
      <c r="AG436" s="30" t="s">
        <v>9</v>
      </c>
      <c r="AJ436">
        <v>19</v>
      </c>
      <c r="AK436" s="36">
        <v>0.94050000000000011</v>
      </c>
    </row>
    <row r="437" spans="1:37">
      <c r="A437" t="s">
        <v>437</v>
      </c>
      <c r="B437" s="33">
        <v>4</v>
      </c>
      <c r="C437" s="33" t="s">
        <v>1036</v>
      </c>
      <c r="D437" t="s">
        <v>70</v>
      </c>
      <c r="E437">
        <f t="shared" si="27"/>
        <v>1</v>
      </c>
      <c r="F437">
        <v>105.2</v>
      </c>
      <c r="P437" t="s">
        <v>25</v>
      </c>
      <c r="Q437" s="13">
        <v>2</v>
      </c>
      <c r="R437" s="13">
        <v>2</v>
      </c>
      <c r="S437" s="8">
        <f t="shared" si="24"/>
        <v>2</v>
      </c>
      <c r="T437">
        <v>18.2</v>
      </c>
      <c r="U437">
        <v>17.2</v>
      </c>
      <c r="Z437" s="10" t="s">
        <v>588</v>
      </c>
      <c r="AA437">
        <v>65</v>
      </c>
      <c r="AB437">
        <v>0.65</v>
      </c>
      <c r="AC437">
        <f t="shared" si="25"/>
        <v>0.65</v>
      </c>
      <c r="AD437" t="s">
        <v>27</v>
      </c>
      <c r="AE437" t="s">
        <v>28</v>
      </c>
      <c r="AF437" t="str">
        <f t="shared" si="26"/>
        <v>ec</v>
      </c>
      <c r="AG437" s="30" t="s">
        <v>9</v>
      </c>
      <c r="AJ437">
        <v>17.2</v>
      </c>
      <c r="AK437" s="36">
        <v>0.9</v>
      </c>
    </row>
    <row r="438" spans="1:37">
      <c r="A438" t="s">
        <v>437</v>
      </c>
      <c r="B438" s="33">
        <v>4</v>
      </c>
      <c r="C438" s="33" t="s">
        <v>1037</v>
      </c>
      <c r="D438" t="s">
        <v>70</v>
      </c>
      <c r="E438">
        <f t="shared" si="27"/>
        <v>1</v>
      </c>
      <c r="F438">
        <v>36.700000000000003</v>
      </c>
      <c r="P438" t="s">
        <v>25</v>
      </c>
      <c r="Q438" s="13">
        <v>1.9</v>
      </c>
      <c r="R438" s="13">
        <v>1.5</v>
      </c>
      <c r="S438" s="8">
        <f t="shared" si="24"/>
        <v>1.7</v>
      </c>
      <c r="U438">
        <v>0.01</v>
      </c>
      <c r="W438" t="s">
        <v>585</v>
      </c>
      <c r="Z438" s="10" t="s">
        <v>585</v>
      </c>
      <c r="AA438">
        <v>100</v>
      </c>
      <c r="AB438">
        <v>0.99</v>
      </c>
      <c r="AC438">
        <f t="shared" si="25"/>
        <v>1</v>
      </c>
      <c r="AD438" t="s">
        <v>35</v>
      </c>
      <c r="AF438" t="str">
        <f t="shared" si="26"/>
        <v>d</v>
      </c>
      <c r="AG438" s="30" t="s">
        <v>29</v>
      </c>
      <c r="AJ438">
        <v>0.01</v>
      </c>
      <c r="AK438" s="36">
        <v>0.01</v>
      </c>
    </row>
    <row r="439" spans="1:37">
      <c r="A439" t="s">
        <v>437</v>
      </c>
      <c r="B439" s="33">
        <v>4</v>
      </c>
      <c r="C439" s="33" t="s">
        <v>1038</v>
      </c>
      <c r="D439" t="s">
        <v>364</v>
      </c>
      <c r="E439">
        <f t="shared" si="27"/>
        <v>1</v>
      </c>
      <c r="F439">
        <v>20.5</v>
      </c>
      <c r="P439" t="s">
        <v>25</v>
      </c>
      <c r="Q439" s="13">
        <v>3.9</v>
      </c>
      <c r="R439" s="13">
        <v>3.2</v>
      </c>
      <c r="S439" s="8">
        <f t="shared" si="24"/>
        <v>3.55</v>
      </c>
      <c r="T439">
        <v>13</v>
      </c>
      <c r="U439">
        <v>13</v>
      </c>
      <c r="Z439" s="10" t="s">
        <v>588</v>
      </c>
      <c r="AA439">
        <v>20</v>
      </c>
      <c r="AB439">
        <v>0.2</v>
      </c>
      <c r="AC439">
        <f t="shared" si="25"/>
        <v>0.2</v>
      </c>
      <c r="AD439" t="s">
        <v>27</v>
      </c>
      <c r="AE439" t="s">
        <v>28</v>
      </c>
      <c r="AF439" t="str">
        <f t="shared" si="26"/>
        <v>ec</v>
      </c>
      <c r="AG439" s="30" t="s">
        <v>9</v>
      </c>
      <c r="AJ439">
        <v>13</v>
      </c>
      <c r="AK439" s="36">
        <v>0.9900000000000001</v>
      </c>
    </row>
    <row r="440" spans="1:37">
      <c r="A440" t="s">
        <v>437</v>
      </c>
      <c r="B440" s="33">
        <v>4</v>
      </c>
      <c r="C440" s="33" t="s">
        <v>1039</v>
      </c>
      <c r="D440" t="s">
        <v>364</v>
      </c>
      <c r="E440">
        <f t="shared" si="27"/>
        <v>1</v>
      </c>
      <c r="F440">
        <v>28</v>
      </c>
      <c r="P440" t="s">
        <v>26</v>
      </c>
      <c r="Q440" s="13">
        <v>2.6</v>
      </c>
      <c r="R440" s="13">
        <v>3.6</v>
      </c>
      <c r="S440" s="8">
        <f t="shared" si="24"/>
        <v>3.1</v>
      </c>
      <c r="T440">
        <v>15</v>
      </c>
      <c r="U440">
        <v>15</v>
      </c>
      <c r="Z440" s="10" t="s">
        <v>588</v>
      </c>
      <c r="AA440">
        <v>20</v>
      </c>
      <c r="AB440">
        <v>0.2</v>
      </c>
      <c r="AC440">
        <f t="shared" si="25"/>
        <v>0.2</v>
      </c>
      <c r="AD440" t="s">
        <v>27</v>
      </c>
      <c r="AE440" t="s">
        <v>28</v>
      </c>
      <c r="AF440" t="str">
        <f t="shared" si="26"/>
        <v>ec</v>
      </c>
      <c r="AG440" s="30" t="s">
        <v>9</v>
      </c>
      <c r="AJ440">
        <v>15</v>
      </c>
      <c r="AK440" s="36">
        <v>0.9900000000000001</v>
      </c>
    </row>
    <row r="441" spans="1:37">
      <c r="A441" t="s">
        <v>437</v>
      </c>
      <c r="B441" s="33">
        <v>4</v>
      </c>
      <c r="C441" s="33" t="s">
        <v>1040</v>
      </c>
      <c r="D441" t="s">
        <v>364</v>
      </c>
      <c r="E441">
        <f t="shared" si="27"/>
        <v>1</v>
      </c>
      <c r="F441">
        <v>20.8</v>
      </c>
      <c r="P441" t="s">
        <v>26</v>
      </c>
      <c r="Q441" s="13">
        <v>2.2000000000000002</v>
      </c>
      <c r="R441" s="13">
        <v>1.9</v>
      </c>
      <c r="S441" s="8">
        <f t="shared" si="24"/>
        <v>2.0499999999999998</v>
      </c>
      <c r="T441">
        <v>13.5</v>
      </c>
      <c r="U441">
        <v>13.5</v>
      </c>
      <c r="Z441" s="10" t="s">
        <v>588</v>
      </c>
      <c r="AA441">
        <v>10</v>
      </c>
      <c r="AB441">
        <v>0.1</v>
      </c>
      <c r="AC441">
        <f t="shared" si="25"/>
        <v>0.1</v>
      </c>
      <c r="AD441" t="s">
        <v>27</v>
      </c>
      <c r="AE441" t="s">
        <v>28</v>
      </c>
      <c r="AF441" t="str">
        <f t="shared" si="26"/>
        <v>ec</v>
      </c>
      <c r="AG441" s="30" t="s">
        <v>9</v>
      </c>
      <c r="AJ441">
        <v>13.5</v>
      </c>
      <c r="AK441" s="36">
        <v>0.9900000000000001</v>
      </c>
    </row>
    <row r="442" spans="1:37">
      <c r="A442" t="s">
        <v>437</v>
      </c>
      <c r="B442" s="33">
        <v>4</v>
      </c>
      <c r="C442" s="33" t="s">
        <v>1041</v>
      </c>
      <c r="D442" t="s">
        <v>364</v>
      </c>
      <c r="E442">
        <f t="shared" si="27"/>
        <v>1</v>
      </c>
      <c r="F442">
        <v>25.9</v>
      </c>
      <c r="P442" t="s">
        <v>26</v>
      </c>
      <c r="Q442" s="13">
        <v>3.8</v>
      </c>
      <c r="R442" s="13">
        <v>3.2</v>
      </c>
      <c r="S442" s="8">
        <f t="shared" si="24"/>
        <v>3.5</v>
      </c>
      <c r="T442">
        <v>17</v>
      </c>
      <c r="U442">
        <v>17</v>
      </c>
      <c r="Z442" s="10" t="s">
        <v>588</v>
      </c>
      <c r="AA442">
        <v>15</v>
      </c>
      <c r="AB442">
        <v>0.15</v>
      </c>
      <c r="AC442">
        <f t="shared" si="25"/>
        <v>0.15</v>
      </c>
      <c r="AD442" t="s">
        <v>27</v>
      </c>
      <c r="AE442" t="s">
        <v>135</v>
      </c>
      <c r="AF442" t="str">
        <f t="shared" si="26"/>
        <v>esc</v>
      </c>
      <c r="AG442" s="30" t="s">
        <v>9</v>
      </c>
      <c r="AJ442">
        <v>17</v>
      </c>
      <c r="AK442" s="36">
        <v>0.9900000000000001</v>
      </c>
    </row>
    <row r="443" spans="1:37">
      <c r="A443" t="s">
        <v>437</v>
      </c>
      <c r="B443" s="33">
        <v>4</v>
      </c>
      <c r="C443" s="33" t="s">
        <v>1042</v>
      </c>
      <c r="D443" t="s">
        <v>70</v>
      </c>
      <c r="E443">
        <f t="shared" si="27"/>
        <v>1</v>
      </c>
      <c r="F443">
        <v>74.599999999999994</v>
      </c>
      <c r="P443" t="s">
        <v>26</v>
      </c>
      <c r="Q443" s="13">
        <v>2.9</v>
      </c>
      <c r="R443" s="13">
        <v>2</v>
      </c>
      <c r="S443" s="8">
        <f t="shared" si="24"/>
        <v>2.4500000000000002</v>
      </c>
      <c r="T443">
        <v>24.4</v>
      </c>
      <c r="U443">
        <v>24.4</v>
      </c>
      <c r="Z443" s="10" t="s">
        <v>588</v>
      </c>
      <c r="AA443">
        <v>20</v>
      </c>
      <c r="AB443">
        <v>0.2</v>
      </c>
      <c r="AC443">
        <f t="shared" si="25"/>
        <v>0.2</v>
      </c>
      <c r="AD443" t="s">
        <v>27</v>
      </c>
      <c r="AE443" t="s">
        <v>28</v>
      </c>
      <c r="AF443" t="str">
        <f t="shared" si="26"/>
        <v>ec</v>
      </c>
      <c r="AG443" s="30" t="s">
        <v>9</v>
      </c>
      <c r="AJ443">
        <v>24.4</v>
      </c>
      <c r="AK443" s="36">
        <v>0.9900000000000001</v>
      </c>
    </row>
    <row r="444" spans="1:37">
      <c r="A444" t="s">
        <v>437</v>
      </c>
      <c r="B444" s="33">
        <v>4</v>
      </c>
      <c r="C444" s="33" t="s">
        <v>1043</v>
      </c>
      <c r="D444" t="s">
        <v>364</v>
      </c>
      <c r="E444">
        <f t="shared" si="27"/>
        <v>1</v>
      </c>
      <c r="F444">
        <v>21.3</v>
      </c>
      <c r="P444" t="s">
        <v>26</v>
      </c>
      <c r="Q444" s="13">
        <v>2.8</v>
      </c>
      <c r="R444" s="13">
        <v>1.8</v>
      </c>
      <c r="S444" s="8">
        <f t="shared" si="24"/>
        <v>2.2999999999999998</v>
      </c>
      <c r="T444">
        <v>16</v>
      </c>
      <c r="U444">
        <v>16</v>
      </c>
      <c r="Z444" s="10" t="s">
        <v>588</v>
      </c>
      <c r="AA444">
        <v>20</v>
      </c>
      <c r="AB444">
        <v>0.2</v>
      </c>
      <c r="AC444">
        <f t="shared" si="25"/>
        <v>0.2</v>
      </c>
      <c r="AD444" t="s">
        <v>27</v>
      </c>
      <c r="AE444" t="s">
        <v>135</v>
      </c>
      <c r="AF444" t="str">
        <f t="shared" si="26"/>
        <v>esc</v>
      </c>
      <c r="AG444" s="30" t="s">
        <v>9</v>
      </c>
      <c r="AJ444">
        <v>16</v>
      </c>
      <c r="AK444" s="36">
        <v>0.9900000000000001</v>
      </c>
    </row>
    <row r="445" spans="1:37">
      <c r="A445" t="s">
        <v>437</v>
      </c>
      <c r="B445" s="33">
        <v>4</v>
      </c>
      <c r="C445" s="33" t="s">
        <v>1044</v>
      </c>
      <c r="D445" t="s">
        <v>169</v>
      </c>
      <c r="E445">
        <f t="shared" si="27"/>
        <v>1</v>
      </c>
      <c r="F445">
        <v>27</v>
      </c>
      <c r="P445" t="s">
        <v>26</v>
      </c>
      <c r="Q445" s="13">
        <v>2.8</v>
      </c>
      <c r="R445" s="13">
        <v>2.4</v>
      </c>
      <c r="S445" s="8">
        <f t="shared" si="24"/>
        <v>2.5999999999999996</v>
      </c>
      <c r="T445">
        <v>16.399999999999999</v>
      </c>
      <c r="U445">
        <v>16.399999999999999</v>
      </c>
      <c r="Z445" s="10" t="s">
        <v>588</v>
      </c>
      <c r="AA445">
        <v>60</v>
      </c>
      <c r="AB445">
        <v>0.6</v>
      </c>
      <c r="AC445">
        <f t="shared" si="25"/>
        <v>0.6</v>
      </c>
      <c r="AD445" t="s">
        <v>27</v>
      </c>
      <c r="AE445" t="s">
        <v>28</v>
      </c>
      <c r="AF445" t="str">
        <f t="shared" si="26"/>
        <v>ec</v>
      </c>
      <c r="AG445" s="30" t="s">
        <v>9</v>
      </c>
      <c r="AJ445">
        <v>16.399999999999999</v>
      </c>
      <c r="AK445" s="36">
        <v>0.9900000000000001</v>
      </c>
    </row>
    <row r="446" spans="1:37">
      <c r="A446" t="s">
        <v>437</v>
      </c>
      <c r="B446" s="33">
        <v>4</v>
      </c>
      <c r="C446" s="33" t="s">
        <v>1045</v>
      </c>
      <c r="D446" t="s">
        <v>364</v>
      </c>
      <c r="E446">
        <f t="shared" si="27"/>
        <v>1</v>
      </c>
      <c r="F446">
        <v>48.5</v>
      </c>
      <c r="P446" t="s">
        <v>25</v>
      </c>
      <c r="Q446" s="13">
        <v>2.8</v>
      </c>
      <c r="R446" s="13">
        <v>3.3</v>
      </c>
      <c r="S446" s="8">
        <f t="shared" si="24"/>
        <v>3.05</v>
      </c>
      <c r="T446">
        <v>20.6</v>
      </c>
      <c r="U446">
        <v>20.6</v>
      </c>
      <c r="Z446" s="10" t="s">
        <v>588</v>
      </c>
      <c r="AA446">
        <v>15</v>
      </c>
      <c r="AB446">
        <v>0.15</v>
      </c>
      <c r="AC446">
        <f t="shared" si="25"/>
        <v>0.15</v>
      </c>
      <c r="AD446" t="s">
        <v>27</v>
      </c>
      <c r="AE446" t="s">
        <v>28</v>
      </c>
      <c r="AF446" t="str">
        <f t="shared" si="26"/>
        <v>ec</v>
      </c>
      <c r="AG446" s="30" t="s">
        <v>9</v>
      </c>
      <c r="AJ446">
        <v>20.6</v>
      </c>
      <c r="AK446" s="36">
        <v>0.9900000000000001</v>
      </c>
    </row>
    <row r="447" spans="1:37">
      <c r="A447" t="s">
        <v>437</v>
      </c>
      <c r="B447" s="33">
        <v>4</v>
      </c>
      <c r="C447" s="33" t="s">
        <v>1046</v>
      </c>
      <c r="D447" t="s">
        <v>169</v>
      </c>
      <c r="E447">
        <f t="shared" si="27"/>
        <v>1</v>
      </c>
      <c r="F447">
        <v>53.4</v>
      </c>
      <c r="P447" t="s">
        <v>25</v>
      </c>
      <c r="Q447" s="13">
        <v>3.2</v>
      </c>
      <c r="R447" s="13">
        <v>3.9</v>
      </c>
      <c r="S447" s="8">
        <f t="shared" si="24"/>
        <v>3.55</v>
      </c>
      <c r="T447">
        <v>21.6</v>
      </c>
      <c r="U447">
        <v>21.6</v>
      </c>
      <c r="Z447" s="10" t="s">
        <v>588</v>
      </c>
      <c r="AA447">
        <v>5</v>
      </c>
      <c r="AB447">
        <v>0.05</v>
      </c>
      <c r="AC447">
        <f t="shared" si="25"/>
        <v>0.05</v>
      </c>
      <c r="AD447" t="s">
        <v>27</v>
      </c>
      <c r="AE447" t="s">
        <v>28</v>
      </c>
      <c r="AF447" t="str">
        <f t="shared" si="26"/>
        <v>ec</v>
      </c>
      <c r="AG447" s="30" t="s">
        <v>9</v>
      </c>
      <c r="AJ447">
        <v>21.6</v>
      </c>
      <c r="AK447" s="36">
        <v>0.9900000000000001</v>
      </c>
    </row>
    <row r="448" spans="1:37">
      <c r="A448" t="s">
        <v>437</v>
      </c>
      <c r="B448" s="33">
        <v>4</v>
      </c>
      <c r="C448" s="33" t="s">
        <v>1047</v>
      </c>
      <c r="D448" t="s">
        <v>169</v>
      </c>
      <c r="E448">
        <f t="shared" si="27"/>
        <v>1</v>
      </c>
      <c r="F448">
        <v>78.400000000000006</v>
      </c>
      <c r="P448" t="s">
        <v>26</v>
      </c>
      <c r="Q448" s="13">
        <v>3</v>
      </c>
      <c r="R448" s="13">
        <v>3.4</v>
      </c>
      <c r="S448" s="8">
        <f t="shared" si="24"/>
        <v>3.2</v>
      </c>
      <c r="T448">
        <v>30.8</v>
      </c>
      <c r="U448">
        <v>30.8</v>
      </c>
      <c r="Z448" s="10" t="s">
        <v>588</v>
      </c>
      <c r="AA448">
        <v>15</v>
      </c>
      <c r="AB448">
        <v>0.15</v>
      </c>
      <c r="AC448">
        <f t="shared" si="25"/>
        <v>0.15</v>
      </c>
      <c r="AD448" t="s">
        <v>27</v>
      </c>
      <c r="AE448" t="s">
        <v>28</v>
      </c>
      <c r="AF448" t="str">
        <f t="shared" si="26"/>
        <v>ec</v>
      </c>
      <c r="AG448" s="30" t="s">
        <v>9</v>
      </c>
      <c r="AJ448">
        <v>30.8</v>
      </c>
      <c r="AK448" s="36">
        <v>0.9900000000000001</v>
      </c>
    </row>
    <row r="449" spans="1:37">
      <c r="A449" t="s">
        <v>437</v>
      </c>
      <c r="B449" s="33">
        <v>4</v>
      </c>
      <c r="C449" s="33" t="s">
        <v>1048</v>
      </c>
      <c r="D449" t="s">
        <v>364</v>
      </c>
      <c r="E449">
        <f t="shared" si="27"/>
        <v>1</v>
      </c>
      <c r="F449">
        <v>50.5</v>
      </c>
      <c r="P449" t="s">
        <v>25</v>
      </c>
      <c r="Q449" s="13">
        <v>3.8</v>
      </c>
      <c r="R449" s="13">
        <v>2.4</v>
      </c>
      <c r="S449" s="8">
        <f t="shared" si="24"/>
        <v>3.0999999999999996</v>
      </c>
      <c r="T449">
        <v>19.399999999999999</v>
      </c>
      <c r="U449">
        <v>19</v>
      </c>
      <c r="Z449" s="10" t="s">
        <v>588</v>
      </c>
      <c r="AA449">
        <v>50</v>
      </c>
      <c r="AB449">
        <v>0.5</v>
      </c>
      <c r="AC449">
        <f t="shared" si="25"/>
        <v>0.5</v>
      </c>
      <c r="AD449" t="s">
        <v>27</v>
      </c>
      <c r="AE449" t="s">
        <v>28</v>
      </c>
      <c r="AF449" t="str">
        <f t="shared" si="26"/>
        <v>ec</v>
      </c>
      <c r="AG449" s="30" t="s">
        <v>9</v>
      </c>
      <c r="AJ449">
        <v>19</v>
      </c>
      <c r="AK449" s="36">
        <v>0.96958762886597949</v>
      </c>
    </row>
    <row r="450" spans="1:37">
      <c r="A450" t="s">
        <v>437</v>
      </c>
      <c r="B450" s="33">
        <v>4</v>
      </c>
      <c r="C450" s="33" t="s">
        <v>1049</v>
      </c>
      <c r="D450" t="s">
        <v>364</v>
      </c>
      <c r="E450">
        <f t="shared" si="27"/>
        <v>1</v>
      </c>
      <c r="F450">
        <v>25.2</v>
      </c>
      <c r="P450" t="s">
        <v>26</v>
      </c>
      <c r="Q450" s="13">
        <v>2.6</v>
      </c>
      <c r="R450" s="13">
        <v>2.5</v>
      </c>
      <c r="S450" s="8">
        <f t="shared" ref="S450:S503" si="28">AVERAGE(Q450:R450)</f>
        <v>2.5499999999999998</v>
      </c>
      <c r="T450">
        <v>13.6</v>
      </c>
      <c r="U450">
        <v>13.6</v>
      </c>
      <c r="Z450" s="10" t="s">
        <v>588</v>
      </c>
      <c r="AA450">
        <v>5</v>
      </c>
      <c r="AB450">
        <v>0.05</v>
      </c>
      <c r="AC450">
        <f t="shared" ref="AC450:AC513" si="29">AA450*0.01</f>
        <v>0.05</v>
      </c>
      <c r="AD450" t="s">
        <v>27</v>
      </c>
      <c r="AE450" t="s">
        <v>135</v>
      </c>
      <c r="AF450" t="str">
        <f t="shared" ref="AF450:AF513" si="30">_xlfn.CONCAT(AD450, AE450)</f>
        <v>esc</v>
      </c>
      <c r="AG450" s="30" t="s">
        <v>9</v>
      </c>
      <c r="AJ450">
        <v>13.6</v>
      </c>
      <c r="AK450" s="36">
        <v>0.9900000000000001</v>
      </c>
    </row>
    <row r="451" spans="1:37">
      <c r="A451" t="s">
        <v>437</v>
      </c>
      <c r="B451" s="33">
        <v>4</v>
      </c>
      <c r="C451" s="33" t="s">
        <v>1050</v>
      </c>
      <c r="D451" t="s">
        <v>169</v>
      </c>
      <c r="E451">
        <f t="shared" ref="E451:E514" si="31">IF(AND(F451&gt;0,G451=""),1,IF(AND(F451&gt;0,G451&gt;0),2))</f>
        <v>1</v>
      </c>
      <c r="F451">
        <v>68.400000000000006</v>
      </c>
      <c r="P451" t="s">
        <v>25</v>
      </c>
      <c r="Q451" s="13">
        <v>3.4</v>
      </c>
      <c r="R451" s="13">
        <v>3.4</v>
      </c>
      <c r="S451" s="8">
        <f t="shared" si="28"/>
        <v>3.4</v>
      </c>
      <c r="T451">
        <v>27</v>
      </c>
      <c r="U451">
        <v>27</v>
      </c>
      <c r="Z451" s="10" t="s">
        <v>588</v>
      </c>
      <c r="AA451">
        <v>5</v>
      </c>
      <c r="AB451">
        <v>0.05</v>
      </c>
      <c r="AC451">
        <f t="shared" si="29"/>
        <v>0.05</v>
      </c>
      <c r="AD451" t="s">
        <v>27</v>
      </c>
      <c r="AE451" t="s">
        <v>28</v>
      </c>
      <c r="AF451" t="str">
        <f t="shared" si="30"/>
        <v>ec</v>
      </c>
      <c r="AG451" s="30" t="s">
        <v>9</v>
      </c>
      <c r="AJ451">
        <v>27</v>
      </c>
      <c r="AK451" s="36">
        <v>0.9900000000000001</v>
      </c>
    </row>
    <row r="452" spans="1:37">
      <c r="A452" t="s">
        <v>437</v>
      </c>
      <c r="B452" s="33">
        <v>4</v>
      </c>
      <c r="C452" s="33" t="s">
        <v>1051</v>
      </c>
      <c r="D452" t="s">
        <v>169</v>
      </c>
      <c r="E452">
        <f t="shared" si="31"/>
        <v>1</v>
      </c>
      <c r="F452">
        <v>87.1</v>
      </c>
      <c r="P452" t="s">
        <v>25</v>
      </c>
      <c r="Q452" s="13">
        <v>2.6</v>
      </c>
      <c r="R452" s="13">
        <v>3.6</v>
      </c>
      <c r="S452" s="8">
        <f t="shared" si="28"/>
        <v>3.1</v>
      </c>
      <c r="T452">
        <v>26.4</v>
      </c>
      <c r="U452">
        <v>26.4</v>
      </c>
      <c r="Z452" s="10" t="s">
        <v>588</v>
      </c>
      <c r="AA452">
        <v>5</v>
      </c>
      <c r="AB452">
        <v>0.05</v>
      </c>
      <c r="AC452">
        <f t="shared" si="29"/>
        <v>0.05</v>
      </c>
      <c r="AD452" t="s">
        <v>27</v>
      </c>
      <c r="AE452" t="s">
        <v>28</v>
      </c>
      <c r="AF452" t="str">
        <f t="shared" si="30"/>
        <v>ec</v>
      </c>
      <c r="AG452" s="30" t="s">
        <v>9</v>
      </c>
      <c r="AJ452">
        <v>26.4</v>
      </c>
      <c r="AK452" s="36">
        <v>0.9900000000000001</v>
      </c>
    </row>
    <row r="453" spans="1:37">
      <c r="A453" t="s">
        <v>437</v>
      </c>
      <c r="B453" s="33">
        <v>4</v>
      </c>
      <c r="C453" s="33" t="s">
        <v>1052</v>
      </c>
      <c r="D453" t="s">
        <v>70</v>
      </c>
      <c r="E453">
        <f t="shared" si="31"/>
        <v>1</v>
      </c>
      <c r="F453">
        <v>44.5</v>
      </c>
      <c r="P453" t="s">
        <v>26</v>
      </c>
      <c r="Q453" s="13">
        <v>2</v>
      </c>
      <c r="R453" s="13">
        <v>2</v>
      </c>
      <c r="S453" s="8">
        <f t="shared" si="28"/>
        <v>2</v>
      </c>
      <c r="T453">
        <v>15.2</v>
      </c>
      <c r="U453">
        <v>15.2</v>
      </c>
      <c r="Z453" s="10" t="s">
        <v>588</v>
      </c>
      <c r="AA453">
        <v>10</v>
      </c>
      <c r="AB453">
        <v>0.1</v>
      </c>
      <c r="AC453">
        <f t="shared" si="29"/>
        <v>0.1</v>
      </c>
      <c r="AD453" t="s">
        <v>27</v>
      </c>
      <c r="AE453" t="s">
        <v>135</v>
      </c>
      <c r="AF453" t="str">
        <f t="shared" si="30"/>
        <v>esc</v>
      </c>
      <c r="AG453" s="30" t="s">
        <v>9</v>
      </c>
      <c r="AJ453">
        <v>15.2</v>
      </c>
      <c r="AK453" s="36">
        <v>0.9900000000000001</v>
      </c>
    </row>
    <row r="454" spans="1:37">
      <c r="A454" t="s">
        <v>437</v>
      </c>
      <c r="B454" s="33">
        <v>4</v>
      </c>
      <c r="C454" s="33" t="s">
        <v>1053</v>
      </c>
      <c r="D454" t="s">
        <v>364</v>
      </c>
      <c r="E454">
        <f t="shared" si="31"/>
        <v>1</v>
      </c>
      <c r="F454">
        <v>23</v>
      </c>
      <c r="P454" t="s">
        <v>25</v>
      </c>
      <c r="Q454" s="13">
        <v>2.4</v>
      </c>
      <c r="R454" s="13">
        <v>1.9</v>
      </c>
      <c r="S454" s="8">
        <f t="shared" si="28"/>
        <v>2.15</v>
      </c>
      <c r="T454">
        <v>15.2</v>
      </c>
      <c r="U454">
        <v>15.2</v>
      </c>
      <c r="Z454" s="10" t="s">
        <v>588</v>
      </c>
      <c r="AA454">
        <v>10</v>
      </c>
      <c r="AB454">
        <v>0.1</v>
      </c>
      <c r="AC454">
        <f t="shared" si="29"/>
        <v>0.1</v>
      </c>
      <c r="AD454" t="s">
        <v>27</v>
      </c>
      <c r="AE454" t="s">
        <v>135</v>
      </c>
      <c r="AF454" t="str">
        <f t="shared" si="30"/>
        <v>esc</v>
      </c>
      <c r="AG454" s="30" t="s">
        <v>9</v>
      </c>
      <c r="AJ454">
        <v>15.2</v>
      </c>
      <c r="AK454" s="36">
        <v>0.9900000000000001</v>
      </c>
    </row>
    <row r="455" spans="1:37">
      <c r="A455" t="s">
        <v>437</v>
      </c>
      <c r="B455" s="33">
        <v>4</v>
      </c>
      <c r="C455" s="33" t="s">
        <v>1054</v>
      </c>
      <c r="D455" t="s">
        <v>364</v>
      </c>
      <c r="E455">
        <f t="shared" si="31"/>
        <v>1</v>
      </c>
      <c r="F455">
        <v>20.9</v>
      </c>
      <c r="P455" t="s">
        <v>26</v>
      </c>
      <c r="Q455" s="13">
        <v>2.4</v>
      </c>
      <c r="R455" s="13">
        <v>2.6</v>
      </c>
      <c r="S455" s="8">
        <f t="shared" si="28"/>
        <v>2.5</v>
      </c>
      <c r="T455">
        <v>1.2</v>
      </c>
      <c r="U455">
        <v>1.2</v>
      </c>
      <c r="Z455" s="10" t="s">
        <v>588</v>
      </c>
      <c r="AA455">
        <v>5</v>
      </c>
      <c r="AB455">
        <v>0.05</v>
      </c>
      <c r="AC455">
        <f t="shared" si="29"/>
        <v>0.05</v>
      </c>
      <c r="AD455" t="s">
        <v>27</v>
      </c>
      <c r="AE455" t="s">
        <v>135</v>
      </c>
      <c r="AF455" t="str">
        <f t="shared" si="30"/>
        <v>esc</v>
      </c>
      <c r="AG455" s="30" t="s">
        <v>9</v>
      </c>
      <c r="AJ455">
        <v>1.2</v>
      </c>
      <c r="AK455" s="36">
        <v>0.9900000000000001</v>
      </c>
    </row>
    <row r="456" spans="1:37">
      <c r="A456" t="s">
        <v>437</v>
      </c>
      <c r="B456" s="33">
        <v>4</v>
      </c>
      <c r="C456" s="33" t="s">
        <v>1055</v>
      </c>
      <c r="D456" t="s">
        <v>364</v>
      </c>
      <c r="E456">
        <f t="shared" si="31"/>
        <v>1</v>
      </c>
      <c r="F456">
        <v>20.5</v>
      </c>
      <c r="P456" t="s">
        <v>26</v>
      </c>
      <c r="Q456" s="13">
        <v>2.6</v>
      </c>
      <c r="R456" s="13">
        <v>2.9</v>
      </c>
      <c r="S456" s="8">
        <f t="shared" si="28"/>
        <v>2.75</v>
      </c>
      <c r="T456">
        <v>11.8</v>
      </c>
      <c r="U456">
        <v>11.8</v>
      </c>
      <c r="Z456" s="10" t="s">
        <v>588</v>
      </c>
      <c r="AA456">
        <v>20</v>
      </c>
      <c r="AB456">
        <v>0.2</v>
      </c>
      <c r="AC456">
        <f t="shared" si="29"/>
        <v>0.2</v>
      </c>
      <c r="AD456" t="s">
        <v>27</v>
      </c>
      <c r="AE456" t="s">
        <v>135</v>
      </c>
      <c r="AF456" t="str">
        <f t="shared" si="30"/>
        <v>esc</v>
      </c>
      <c r="AG456" s="30" t="s">
        <v>9</v>
      </c>
      <c r="AJ456">
        <v>11.8</v>
      </c>
      <c r="AK456" s="36">
        <v>0.9900000000000001</v>
      </c>
    </row>
    <row r="457" spans="1:37">
      <c r="A457" t="s">
        <v>437</v>
      </c>
      <c r="B457" s="33">
        <v>4</v>
      </c>
      <c r="C457" s="33" t="s">
        <v>1056</v>
      </c>
      <c r="D457" t="s">
        <v>169</v>
      </c>
      <c r="E457">
        <f t="shared" si="31"/>
        <v>1</v>
      </c>
      <c r="F457">
        <v>58.8</v>
      </c>
      <c r="P457" t="s">
        <v>26</v>
      </c>
      <c r="Q457" s="13">
        <v>2.7</v>
      </c>
      <c r="R457" s="13">
        <v>2.6</v>
      </c>
      <c r="S457" s="8">
        <f t="shared" si="28"/>
        <v>2.6500000000000004</v>
      </c>
      <c r="T457">
        <v>20</v>
      </c>
      <c r="U457">
        <v>20</v>
      </c>
      <c r="Z457" s="10" t="s">
        <v>588</v>
      </c>
      <c r="AA457">
        <v>5</v>
      </c>
      <c r="AB457">
        <v>0.05</v>
      </c>
      <c r="AC457">
        <f t="shared" si="29"/>
        <v>0.05</v>
      </c>
      <c r="AD457" t="s">
        <v>27</v>
      </c>
      <c r="AE457" t="s">
        <v>28</v>
      </c>
      <c r="AF457" t="str">
        <f t="shared" si="30"/>
        <v>ec</v>
      </c>
      <c r="AG457" s="30" t="s">
        <v>9</v>
      </c>
      <c r="AJ457">
        <v>20</v>
      </c>
      <c r="AK457" s="36">
        <v>0.9900000000000001</v>
      </c>
    </row>
    <row r="458" spans="1:37">
      <c r="A458" t="s">
        <v>437</v>
      </c>
      <c r="B458" s="33">
        <v>4</v>
      </c>
      <c r="C458" s="33" t="s">
        <v>1057</v>
      </c>
      <c r="D458" t="s">
        <v>364</v>
      </c>
      <c r="E458">
        <f t="shared" si="31"/>
        <v>1</v>
      </c>
      <c r="F458">
        <v>25</v>
      </c>
      <c r="P458" t="s">
        <v>26</v>
      </c>
      <c r="Q458" s="13">
        <v>2</v>
      </c>
      <c r="R458" s="13">
        <v>2.2000000000000002</v>
      </c>
      <c r="S458" s="8">
        <f t="shared" si="28"/>
        <v>2.1</v>
      </c>
      <c r="T458">
        <v>13</v>
      </c>
      <c r="U458">
        <v>13</v>
      </c>
      <c r="Z458" s="10" t="s">
        <v>588</v>
      </c>
      <c r="AA458">
        <v>15</v>
      </c>
      <c r="AB458">
        <v>0.15</v>
      </c>
      <c r="AC458">
        <f t="shared" si="29"/>
        <v>0.15</v>
      </c>
      <c r="AD458" t="s">
        <v>27</v>
      </c>
      <c r="AE458" t="s">
        <v>135</v>
      </c>
      <c r="AF458" t="str">
        <f t="shared" si="30"/>
        <v>esc</v>
      </c>
      <c r="AG458" s="30" t="s">
        <v>9</v>
      </c>
      <c r="AJ458">
        <v>13</v>
      </c>
      <c r="AK458" s="36">
        <v>0.9900000000000001</v>
      </c>
    </row>
    <row r="459" spans="1:37">
      <c r="A459" t="s">
        <v>437</v>
      </c>
      <c r="B459" s="33">
        <v>4</v>
      </c>
      <c r="C459" s="33" t="s">
        <v>1058</v>
      </c>
      <c r="D459" t="s">
        <v>169</v>
      </c>
      <c r="E459">
        <f t="shared" si="31"/>
        <v>1</v>
      </c>
      <c r="F459">
        <v>41.7</v>
      </c>
      <c r="P459" t="s">
        <v>26</v>
      </c>
      <c r="Q459" s="13">
        <v>3.1</v>
      </c>
      <c r="R459" s="13">
        <v>3.6</v>
      </c>
      <c r="S459" s="8">
        <f t="shared" si="28"/>
        <v>3.35</v>
      </c>
      <c r="T459">
        <v>23.6</v>
      </c>
      <c r="U459">
        <v>23.6</v>
      </c>
      <c r="Z459" s="10" t="s">
        <v>588</v>
      </c>
      <c r="AA459">
        <v>10</v>
      </c>
      <c r="AB459">
        <v>0.1</v>
      </c>
      <c r="AC459">
        <f t="shared" si="29"/>
        <v>0.1</v>
      </c>
      <c r="AD459" t="s">
        <v>27</v>
      </c>
      <c r="AE459" t="s">
        <v>28</v>
      </c>
      <c r="AF459" t="str">
        <f t="shared" si="30"/>
        <v>ec</v>
      </c>
      <c r="AG459" s="30" t="s">
        <v>9</v>
      </c>
      <c r="AJ459">
        <v>23.6</v>
      </c>
      <c r="AK459" s="36">
        <v>0.9900000000000001</v>
      </c>
    </row>
    <row r="460" spans="1:37">
      <c r="A460" t="s">
        <v>437</v>
      </c>
      <c r="B460" s="33">
        <v>4</v>
      </c>
      <c r="C460" s="33" t="s">
        <v>1059</v>
      </c>
      <c r="D460" t="s">
        <v>70</v>
      </c>
      <c r="E460">
        <f t="shared" si="31"/>
        <v>1</v>
      </c>
      <c r="F460">
        <v>55.4</v>
      </c>
      <c r="P460" t="s">
        <v>26</v>
      </c>
      <c r="Q460" s="13">
        <v>4.5</v>
      </c>
      <c r="R460" s="13">
        <v>2.2000000000000002</v>
      </c>
      <c r="S460" s="8">
        <f t="shared" si="28"/>
        <v>3.35</v>
      </c>
      <c r="T460">
        <v>24.2</v>
      </c>
      <c r="U460">
        <v>24.2</v>
      </c>
      <c r="Z460" s="10" t="s">
        <v>588</v>
      </c>
      <c r="AA460">
        <v>5</v>
      </c>
      <c r="AB460">
        <v>0.05</v>
      </c>
      <c r="AC460">
        <f t="shared" si="29"/>
        <v>0.05</v>
      </c>
      <c r="AD460" t="s">
        <v>27</v>
      </c>
      <c r="AE460" t="s">
        <v>28</v>
      </c>
      <c r="AF460" t="str">
        <f t="shared" si="30"/>
        <v>ec</v>
      </c>
      <c r="AG460" s="30" t="s">
        <v>9</v>
      </c>
      <c r="AJ460">
        <v>24.2</v>
      </c>
      <c r="AK460" s="36">
        <v>0.9900000000000001</v>
      </c>
    </row>
    <row r="461" spans="1:37">
      <c r="A461" t="s">
        <v>437</v>
      </c>
      <c r="B461" s="33">
        <v>4</v>
      </c>
      <c r="C461" s="33" t="s">
        <v>1060</v>
      </c>
      <c r="D461" t="s">
        <v>169</v>
      </c>
      <c r="E461">
        <f t="shared" si="31"/>
        <v>1</v>
      </c>
      <c r="F461">
        <v>66.3</v>
      </c>
      <c r="P461" t="s">
        <v>26</v>
      </c>
      <c r="Q461" s="13">
        <v>2.9</v>
      </c>
      <c r="R461" s="13">
        <v>3.6</v>
      </c>
      <c r="S461" s="8">
        <f t="shared" si="28"/>
        <v>3.25</v>
      </c>
      <c r="T461">
        <v>26.2</v>
      </c>
      <c r="U461">
        <v>26.2</v>
      </c>
      <c r="Z461" s="10" t="s">
        <v>588</v>
      </c>
      <c r="AA461">
        <v>5</v>
      </c>
      <c r="AB461">
        <v>0.05</v>
      </c>
      <c r="AC461">
        <f t="shared" si="29"/>
        <v>0.05</v>
      </c>
      <c r="AD461" t="s">
        <v>27</v>
      </c>
      <c r="AE461" t="s">
        <v>28</v>
      </c>
      <c r="AF461" t="str">
        <f t="shared" si="30"/>
        <v>ec</v>
      </c>
      <c r="AG461" s="30" t="s">
        <v>9</v>
      </c>
      <c r="AJ461">
        <v>26.2</v>
      </c>
      <c r="AK461" s="36">
        <v>0.9900000000000001</v>
      </c>
    </row>
    <row r="462" spans="1:37">
      <c r="A462" t="s">
        <v>437</v>
      </c>
      <c r="B462" s="33">
        <v>4</v>
      </c>
      <c r="C462" s="33" t="s">
        <v>1061</v>
      </c>
      <c r="D462" t="s">
        <v>70</v>
      </c>
      <c r="E462">
        <f t="shared" si="31"/>
        <v>1</v>
      </c>
      <c r="F462">
        <v>48.5</v>
      </c>
      <c r="P462" t="s">
        <v>25</v>
      </c>
      <c r="Q462" s="13">
        <v>2.2000000000000002</v>
      </c>
      <c r="R462" s="13">
        <v>1.8</v>
      </c>
      <c r="S462" s="8">
        <f t="shared" si="28"/>
        <v>2</v>
      </c>
      <c r="T462">
        <v>18.600000000000001</v>
      </c>
      <c r="U462">
        <v>18.600000000000001</v>
      </c>
      <c r="Z462" s="10" t="s">
        <v>588</v>
      </c>
      <c r="AA462">
        <v>30</v>
      </c>
      <c r="AB462">
        <v>0.3</v>
      </c>
      <c r="AC462">
        <f t="shared" si="29"/>
        <v>0.3</v>
      </c>
      <c r="AD462" t="s">
        <v>27</v>
      </c>
      <c r="AE462" t="s">
        <v>28</v>
      </c>
      <c r="AF462" t="str">
        <f t="shared" si="30"/>
        <v>ec</v>
      </c>
      <c r="AG462" s="30" t="s">
        <v>9</v>
      </c>
      <c r="AJ462">
        <v>18.600000000000001</v>
      </c>
      <c r="AK462" s="36">
        <v>0.9900000000000001</v>
      </c>
    </row>
    <row r="463" spans="1:37">
      <c r="A463" t="s">
        <v>437</v>
      </c>
      <c r="B463" s="33">
        <v>4</v>
      </c>
      <c r="C463" s="33" t="s">
        <v>1062</v>
      </c>
      <c r="D463" t="s">
        <v>70</v>
      </c>
      <c r="E463">
        <f t="shared" si="31"/>
        <v>1</v>
      </c>
      <c r="F463">
        <v>59.5</v>
      </c>
      <c r="P463" t="s">
        <v>25</v>
      </c>
      <c r="Q463" s="13">
        <v>3.9</v>
      </c>
      <c r="R463" s="13">
        <v>4.5999999999999996</v>
      </c>
      <c r="S463" s="8">
        <f t="shared" si="28"/>
        <v>4.25</v>
      </c>
      <c r="T463">
        <v>25.2</v>
      </c>
      <c r="U463">
        <v>25.2</v>
      </c>
      <c r="Z463" s="10" t="s">
        <v>588</v>
      </c>
      <c r="AA463">
        <v>10</v>
      </c>
      <c r="AB463">
        <v>0.1</v>
      </c>
      <c r="AC463">
        <f t="shared" si="29"/>
        <v>0.1</v>
      </c>
      <c r="AD463" t="s">
        <v>27</v>
      </c>
      <c r="AE463" t="s">
        <v>28</v>
      </c>
      <c r="AF463" t="str">
        <f t="shared" si="30"/>
        <v>ec</v>
      </c>
      <c r="AG463" s="30" t="s">
        <v>9</v>
      </c>
      <c r="AJ463">
        <v>25.2</v>
      </c>
      <c r="AK463" s="36">
        <v>0.9900000000000001</v>
      </c>
    </row>
    <row r="464" spans="1:37">
      <c r="A464" t="s">
        <v>437</v>
      </c>
      <c r="B464" s="33">
        <v>3</v>
      </c>
      <c r="C464" s="33" t="s">
        <v>1063</v>
      </c>
      <c r="D464" t="s">
        <v>364</v>
      </c>
      <c r="E464">
        <f t="shared" si="31"/>
        <v>1</v>
      </c>
      <c r="F464">
        <v>15.1</v>
      </c>
      <c r="P464" t="s">
        <v>26</v>
      </c>
      <c r="Q464" s="13">
        <v>1.6</v>
      </c>
      <c r="R464" s="13">
        <v>2</v>
      </c>
      <c r="S464" s="8">
        <f t="shared" si="28"/>
        <v>1.8</v>
      </c>
      <c r="T464">
        <v>13</v>
      </c>
      <c r="U464">
        <v>13</v>
      </c>
      <c r="Z464" s="10" t="s">
        <v>588</v>
      </c>
      <c r="AA464">
        <v>10</v>
      </c>
      <c r="AB464">
        <v>0.1</v>
      </c>
      <c r="AC464">
        <f t="shared" si="29"/>
        <v>0.1</v>
      </c>
      <c r="AD464" t="s">
        <v>27</v>
      </c>
      <c r="AE464" t="s">
        <v>135</v>
      </c>
      <c r="AF464" t="str">
        <f t="shared" si="30"/>
        <v>esc</v>
      </c>
      <c r="AG464" s="30" t="s">
        <v>9</v>
      </c>
      <c r="AJ464">
        <v>13</v>
      </c>
      <c r="AK464" s="36">
        <v>0.9900000000000001</v>
      </c>
    </row>
    <row r="465" spans="1:37">
      <c r="A465" t="s">
        <v>412</v>
      </c>
      <c r="B465" s="33">
        <v>4</v>
      </c>
      <c r="C465" s="33" t="s">
        <v>1064</v>
      </c>
      <c r="D465" t="s">
        <v>364</v>
      </c>
      <c r="E465">
        <f t="shared" si="31"/>
        <v>1</v>
      </c>
      <c r="F465">
        <v>34.799999999999997</v>
      </c>
      <c r="P465" t="s">
        <v>26</v>
      </c>
      <c r="Q465" s="13">
        <v>1.9</v>
      </c>
      <c r="R465" s="13">
        <v>2</v>
      </c>
      <c r="S465" s="8">
        <f t="shared" si="28"/>
        <v>1.95</v>
      </c>
      <c r="T465">
        <v>16</v>
      </c>
      <c r="U465">
        <v>12</v>
      </c>
      <c r="Y465" t="s">
        <v>9</v>
      </c>
      <c r="Z465" s="10" t="s">
        <v>9</v>
      </c>
      <c r="AA465">
        <v>70</v>
      </c>
      <c r="AB465">
        <v>0.70000000000000007</v>
      </c>
      <c r="AC465">
        <f t="shared" si="29"/>
        <v>0.70000000000000007</v>
      </c>
      <c r="AD465" t="s">
        <v>27</v>
      </c>
      <c r="AE465" t="s">
        <v>47</v>
      </c>
      <c r="AF465" t="str">
        <f t="shared" si="30"/>
        <v>es</v>
      </c>
      <c r="AG465" s="30" t="s">
        <v>540</v>
      </c>
      <c r="AI465">
        <v>11.5</v>
      </c>
      <c r="AJ465">
        <v>12</v>
      </c>
      <c r="AK465" s="36">
        <v>0.74250000000000005</v>
      </c>
    </row>
    <row r="466" spans="1:37">
      <c r="A466" t="s">
        <v>412</v>
      </c>
      <c r="B466" s="33">
        <v>4</v>
      </c>
      <c r="C466" s="33" t="s">
        <v>1065</v>
      </c>
      <c r="D466" t="s">
        <v>364</v>
      </c>
      <c r="E466">
        <f t="shared" si="31"/>
        <v>1</v>
      </c>
      <c r="F466">
        <v>21</v>
      </c>
      <c r="P466" t="s">
        <v>26</v>
      </c>
      <c r="Q466" s="13">
        <v>2.1</v>
      </c>
      <c r="R466" s="13">
        <v>2.4</v>
      </c>
      <c r="S466" s="8">
        <f t="shared" si="28"/>
        <v>2.25</v>
      </c>
      <c r="T466">
        <v>1.2</v>
      </c>
      <c r="U466">
        <v>1.2</v>
      </c>
      <c r="Z466" s="10" t="s">
        <v>588</v>
      </c>
      <c r="AA466">
        <v>0.01</v>
      </c>
      <c r="AB466">
        <v>1E-4</v>
      </c>
      <c r="AC466">
        <f t="shared" si="29"/>
        <v>1E-4</v>
      </c>
      <c r="AD466" t="s">
        <v>27</v>
      </c>
      <c r="AE466" t="s">
        <v>135</v>
      </c>
      <c r="AF466" t="str">
        <f t="shared" si="30"/>
        <v>esc</v>
      </c>
      <c r="AG466" s="30" t="s">
        <v>9</v>
      </c>
      <c r="AJ466">
        <v>1.2</v>
      </c>
      <c r="AK466" s="36">
        <v>0.9900000000000001</v>
      </c>
    </row>
    <row r="467" spans="1:37">
      <c r="A467" t="s">
        <v>412</v>
      </c>
      <c r="B467" s="33">
        <v>4</v>
      </c>
      <c r="C467" s="33" t="s">
        <v>1066</v>
      </c>
      <c r="D467" t="s">
        <v>70</v>
      </c>
      <c r="E467">
        <f t="shared" si="31"/>
        <v>1</v>
      </c>
      <c r="F467">
        <v>34.9</v>
      </c>
      <c r="P467" t="s">
        <v>26</v>
      </c>
      <c r="Q467" s="13">
        <v>1.4</v>
      </c>
      <c r="R467" s="13">
        <v>1.5</v>
      </c>
      <c r="S467" s="8">
        <f t="shared" si="28"/>
        <v>1.45</v>
      </c>
      <c r="T467">
        <v>20.8</v>
      </c>
      <c r="U467">
        <v>20.8</v>
      </c>
      <c r="Z467" s="10" t="s">
        <v>588</v>
      </c>
      <c r="AA467">
        <v>5</v>
      </c>
      <c r="AB467">
        <v>0.05</v>
      </c>
      <c r="AC467">
        <f t="shared" si="29"/>
        <v>0.05</v>
      </c>
      <c r="AD467" t="s">
        <v>27</v>
      </c>
      <c r="AE467" t="s">
        <v>28</v>
      </c>
      <c r="AF467" t="str">
        <f t="shared" si="30"/>
        <v>ec</v>
      </c>
      <c r="AG467" s="30" t="s">
        <v>9</v>
      </c>
      <c r="AJ467">
        <v>20.8</v>
      </c>
      <c r="AK467" s="36">
        <v>0.9900000000000001</v>
      </c>
    </row>
    <row r="468" spans="1:37">
      <c r="A468" t="s">
        <v>412</v>
      </c>
      <c r="B468" s="33">
        <v>4</v>
      </c>
      <c r="C468" s="33" t="s">
        <v>1067</v>
      </c>
      <c r="D468" t="s">
        <v>415</v>
      </c>
      <c r="E468">
        <f t="shared" si="31"/>
        <v>1</v>
      </c>
      <c r="F468">
        <v>34.700000000000003</v>
      </c>
      <c r="P468" t="s">
        <v>26</v>
      </c>
      <c r="Q468" s="13">
        <v>1.4</v>
      </c>
      <c r="R468" s="13">
        <v>1.6</v>
      </c>
      <c r="S468" s="8">
        <f t="shared" si="28"/>
        <v>1.5</v>
      </c>
      <c r="T468">
        <v>27</v>
      </c>
      <c r="U468">
        <v>27</v>
      </c>
      <c r="Z468" s="10" t="s">
        <v>588</v>
      </c>
      <c r="AA468">
        <v>10</v>
      </c>
      <c r="AB468">
        <v>0.1</v>
      </c>
      <c r="AC468">
        <f t="shared" si="29"/>
        <v>0.1</v>
      </c>
      <c r="AD468" t="s">
        <v>27</v>
      </c>
      <c r="AE468" t="s">
        <v>28</v>
      </c>
      <c r="AF468" t="str">
        <f t="shared" si="30"/>
        <v>ec</v>
      </c>
      <c r="AG468" s="30" t="s">
        <v>9</v>
      </c>
      <c r="AJ468">
        <v>27</v>
      </c>
      <c r="AK468" s="36">
        <v>0.9900000000000001</v>
      </c>
    </row>
    <row r="469" spans="1:37">
      <c r="A469" t="s">
        <v>412</v>
      </c>
      <c r="B469" s="33">
        <v>4</v>
      </c>
      <c r="C469" s="33" t="s">
        <v>1068</v>
      </c>
      <c r="D469" t="s">
        <v>416</v>
      </c>
      <c r="E469">
        <f t="shared" si="31"/>
        <v>1</v>
      </c>
      <c r="F469">
        <v>52.8</v>
      </c>
      <c r="P469" t="s">
        <v>26</v>
      </c>
      <c r="Q469" s="13">
        <v>2.2000000000000002</v>
      </c>
      <c r="R469" s="13">
        <v>1.7</v>
      </c>
      <c r="S469" s="8">
        <f t="shared" si="28"/>
        <v>1.9500000000000002</v>
      </c>
      <c r="T469">
        <v>21.5</v>
      </c>
      <c r="U469">
        <v>20.8</v>
      </c>
      <c r="Z469" s="10" t="s">
        <v>588</v>
      </c>
      <c r="AA469">
        <v>20</v>
      </c>
      <c r="AB469">
        <v>0.2</v>
      </c>
      <c r="AC469">
        <f t="shared" si="29"/>
        <v>0.2</v>
      </c>
      <c r="AD469" t="s">
        <v>27</v>
      </c>
      <c r="AE469" t="s">
        <v>135</v>
      </c>
      <c r="AF469" t="str">
        <f t="shared" si="30"/>
        <v>esc</v>
      </c>
      <c r="AG469" s="30" t="s">
        <v>9</v>
      </c>
      <c r="AJ469">
        <v>20.8</v>
      </c>
      <c r="AK469" s="36">
        <v>0.95776744186046525</v>
      </c>
    </row>
    <row r="470" spans="1:37">
      <c r="A470" t="s">
        <v>412</v>
      </c>
      <c r="B470" s="33">
        <v>4</v>
      </c>
      <c r="C470" s="33" t="s">
        <v>1069</v>
      </c>
      <c r="D470" t="s">
        <v>415</v>
      </c>
      <c r="E470">
        <f t="shared" si="31"/>
        <v>1</v>
      </c>
      <c r="F470">
        <v>78.5</v>
      </c>
      <c r="P470" t="s">
        <v>26</v>
      </c>
      <c r="Q470" s="13">
        <v>2.9</v>
      </c>
      <c r="R470" s="13">
        <v>4.2</v>
      </c>
      <c r="S470" s="8">
        <f t="shared" si="28"/>
        <v>3.55</v>
      </c>
      <c r="T470">
        <v>25.2</v>
      </c>
      <c r="U470">
        <v>25.2</v>
      </c>
      <c r="Z470" s="10" t="s">
        <v>588</v>
      </c>
      <c r="AA470">
        <v>15</v>
      </c>
      <c r="AB470">
        <v>0.15</v>
      </c>
      <c r="AC470">
        <f t="shared" si="29"/>
        <v>0.15</v>
      </c>
      <c r="AD470" t="s">
        <v>27</v>
      </c>
      <c r="AE470" t="s">
        <v>135</v>
      </c>
      <c r="AF470" t="str">
        <f t="shared" si="30"/>
        <v>esc</v>
      </c>
      <c r="AG470" s="30" t="s">
        <v>9</v>
      </c>
      <c r="AJ470">
        <v>25.2</v>
      </c>
      <c r="AK470" s="36">
        <v>0.9900000000000001</v>
      </c>
    </row>
    <row r="471" spans="1:37">
      <c r="A471" t="s">
        <v>412</v>
      </c>
      <c r="B471" s="33">
        <v>4</v>
      </c>
      <c r="C471" s="33" t="s">
        <v>1070</v>
      </c>
      <c r="D471" t="s">
        <v>416</v>
      </c>
      <c r="E471">
        <f t="shared" si="31"/>
        <v>1</v>
      </c>
      <c r="F471">
        <v>21.1</v>
      </c>
      <c r="P471" t="s">
        <v>26</v>
      </c>
      <c r="Q471" s="13">
        <v>2.5</v>
      </c>
      <c r="R471" s="13">
        <v>2.2999999999999998</v>
      </c>
      <c r="S471" s="8">
        <f t="shared" si="28"/>
        <v>2.4</v>
      </c>
      <c r="T471">
        <v>13</v>
      </c>
      <c r="U471">
        <v>13</v>
      </c>
      <c r="Z471" s="10" t="s">
        <v>588</v>
      </c>
      <c r="AA471">
        <v>30</v>
      </c>
      <c r="AB471">
        <v>0.3</v>
      </c>
      <c r="AC471">
        <f t="shared" si="29"/>
        <v>0.3</v>
      </c>
      <c r="AD471" t="s">
        <v>27</v>
      </c>
      <c r="AE471" t="s">
        <v>135</v>
      </c>
      <c r="AF471" t="str">
        <f t="shared" si="30"/>
        <v>esc</v>
      </c>
      <c r="AG471" s="30" t="s">
        <v>9</v>
      </c>
      <c r="AJ471">
        <v>13</v>
      </c>
      <c r="AK471" s="36">
        <v>0.9900000000000001</v>
      </c>
    </row>
    <row r="472" spans="1:37">
      <c r="A472" t="s">
        <v>412</v>
      </c>
      <c r="B472" s="33">
        <v>4</v>
      </c>
      <c r="C472" s="33" t="s">
        <v>1071</v>
      </c>
      <c r="D472" t="s">
        <v>364</v>
      </c>
      <c r="E472">
        <f t="shared" si="31"/>
        <v>2</v>
      </c>
      <c r="F472">
        <v>24.3</v>
      </c>
      <c r="G472">
        <v>25.8</v>
      </c>
      <c r="P472" t="s">
        <v>26</v>
      </c>
      <c r="Q472" s="13">
        <v>2.6</v>
      </c>
      <c r="R472" s="13">
        <v>3.1</v>
      </c>
      <c r="S472" s="8">
        <f t="shared" si="28"/>
        <v>2.85</v>
      </c>
      <c r="T472">
        <v>15.2</v>
      </c>
      <c r="U472">
        <v>15.2</v>
      </c>
      <c r="Z472" s="10" t="s">
        <v>588</v>
      </c>
      <c r="AA472">
        <v>10</v>
      </c>
      <c r="AB472">
        <v>0.1</v>
      </c>
      <c r="AC472">
        <f t="shared" si="29"/>
        <v>0.1</v>
      </c>
      <c r="AD472" t="s">
        <v>27</v>
      </c>
      <c r="AE472" t="s">
        <v>135</v>
      </c>
      <c r="AF472" t="str">
        <f t="shared" si="30"/>
        <v>esc</v>
      </c>
      <c r="AG472" s="30" t="s">
        <v>9</v>
      </c>
      <c r="AJ472">
        <v>15.2</v>
      </c>
      <c r="AK472" s="36">
        <v>0.9900000000000001</v>
      </c>
    </row>
    <row r="473" spans="1:37">
      <c r="A473" t="s">
        <v>412</v>
      </c>
      <c r="B473" s="33">
        <v>4</v>
      </c>
      <c r="C473" s="33" t="s">
        <v>1072</v>
      </c>
      <c r="D473" t="s">
        <v>415</v>
      </c>
      <c r="E473">
        <f t="shared" si="31"/>
        <v>1</v>
      </c>
      <c r="F473">
        <v>26.9</v>
      </c>
      <c r="P473" t="s">
        <v>26</v>
      </c>
      <c r="Q473" s="13">
        <v>1.8</v>
      </c>
      <c r="R473" s="13">
        <v>2.1</v>
      </c>
      <c r="S473" s="8">
        <f t="shared" si="28"/>
        <v>1.9500000000000002</v>
      </c>
      <c r="T473">
        <v>22.4</v>
      </c>
      <c r="U473">
        <v>22.4</v>
      </c>
      <c r="Z473" s="10" t="s">
        <v>588</v>
      </c>
      <c r="AA473">
        <v>0.01</v>
      </c>
      <c r="AB473">
        <v>1E-4</v>
      </c>
      <c r="AC473">
        <f t="shared" si="29"/>
        <v>1E-4</v>
      </c>
      <c r="AD473" t="s">
        <v>27</v>
      </c>
      <c r="AE473" t="s">
        <v>28</v>
      </c>
      <c r="AF473" t="str">
        <f t="shared" si="30"/>
        <v>ec</v>
      </c>
      <c r="AG473" s="30" t="s">
        <v>9</v>
      </c>
      <c r="AJ473">
        <v>22.4</v>
      </c>
      <c r="AK473" s="36">
        <v>0.9900000000000001</v>
      </c>
    </row>
    <row r="474" spans="1:37">
      <c r="A474" t="s">
        <v>412</v>
      </c>
      <c r="B474" s="33">
        <v>4</v>
      </c>
      <c r="C474" s="33" t="s">
        <v>1073</v>
      </c>
      <c r="D474" t="s">
        <v>70</v>
      </c>
      <c r="E474">
        <f t="shared" si="31"/>
        <v>1</v>
      </c>
      <c r="F474">
        <v>44.3</v>
      </c>
      <c r="P474" t="s">
        <v>26</v>
      </c>
      <c r="Q474" s="13">
        <v>1.7</v>
      </c>
      <c r="R474" s="13">
        <v>1.8</v>
      </c>
      <c r="S474" s="8">
        <f t="shared" si="28"/>
        <v>1.75</v>
      </c>
      <c r="T474">
        <v>24.2</v>
      </c>
      <c r="U474">
        <v>24.2</v>
      </c>
      <c r="Z474" s="10" t="s">
        <v>588</v>
      </c>
      <c r="AA474">
        <v>10</v>
      </c>
      <c r="AB474">
        <v>0.1</v>
      </c>
      <c r="AC474">
        <f t="shared" si="29"/>
        <v>0.1</v>
      </c>
      <c r="AD474" t="s">
        <v>27</v>
      </c>
      <c r="AE474" t="s">
        <v>135</v>
      </c>
      <c r="AF474" t="str">
        <f t="shared" si="30"/>
        <v>esc</v>
      </c>
      <c r="AG474" s="30" t="s">
        <v>9</v>
      </c>
      <c r="AJ474">
        <v>24.2</v>
      </c>
      <c r="AK474" s="36">
        <v>0.9900000000000001</v>
      </c>
    </row>
    <row r="475" spans="1:37">
      <c r="A475" t="s">
        <v>412</v>
      </c>
      <c r="B475" s="33">
        <v>4</v>
      </c>
      <c r="C475" s="33" t="s">
        <v>1074</v>
      </c>
      <c r="D475" t="s">
        <v>415</v>
      </c>
      <c r="E475">
        <f t="shared" si="31"/>
        <v>1</v>
      </c>
      <c r="F475">
        <v>23.7</v>
      </c>
      <c r="P475" t="s">
        <v>26</v>
      </c>
      <c r="Q475" s="13">
        <v>1.3</v>
      </c>
      <c r="R475" s="13">
        <v>1.1000000000000001</v>
      </c>
      <c r="S475" s="8">
        <f t="shared" si="28"/>
        <v>1.2000000000000002</v>
      </c>
      <c r="T475">
        <v>15.6</v>
      </c>
      <c r="U475">
        <v>15.6</v>
      </c>
      <c r="Z475" s="10" t="s">
        <v>588</v>
      </c>
      <c r="AA475">
        <v>20</v>
      </c>
      <c r="AB475">
        <v>0.2</v>
      </c>
      <c r="AC475">
        <f t="shared" si="29"/>
        <v>0.2</v>
      </c>
      <c r="AD475" t="s">
        <v>27</v>
      </c>
      <c r="AE475" t="s">
        <v>135</v>
      </c>
      <c r="AF475" t="str">
        <f t="shared" si="30"/>
        <v>esc</v>
      </c>
      <c r="AG475" s="30" t="s">
        <v>9</v>
      </c>
      <c r="AJ475">
        <v>15.6</v>
      </c>
      <c r="AK475" s="36">
        <v>0.9900000000000001</v>
      </c>
    </row>
    <row r="476" spans="1:37">
      <c r="A476" t="s">
        <v>412</v>
      </c>
      <c r="B476" s="33">
        <v>4</v>
      </c>
      <c r="C476" s="33" t="s">
        <v>1075</v>
      </c>
      <c r="D476" t="s">
        <v>70</v>
      </c>
      <c r="E476">
        <f t="shared" si="31"/>
        <v>1</v>
      </c>
      <c r="F476">
        <v>37.1</v>
      </c>
      <c r="P476" t="s">
        <v>26</v>
      </c>
      <c r="Q476" s="13">
        <v>2</v>
      </c>
      <c r="R476" s="13">
        <v>2</v>
      </c>
      <c r="S476" s="8">
        <f t="shared" si="28"/>
        <v>2</v>
      </c>
      <c r="T476">
        <v>21.4</v>
      </c>
      <c r="U476">
        <v>21.4</v>
      </c>
      <c r="Z476" s="10" t="s">
        <v>588</v>
      </c>
      <c r="AA476">
        <v>15</v>
      </c>
      <c r="AB476">
        <v>0.15</v>
      </c>
      <c r="AC476">
        <f t="shared" si="29"/>
        <v>0.15</v>
      </c>
      <c r="AD476" t="s">
        <v>27</v>
      </c>
      <c r="AE476" t="s">
        <v>28</v>
      </c>
      <c r="AF476" t="str">
        <f t="shared" si="30"/>
        <v>ec</v>
      </c>
      <c r="AG476" s="30" t="s">
        <v>9</v>
      </c>
      <c r="AJ476">
        <v>21.4</v>
      </c>
      <c r="AK476" s="36">
        <v>0.9900000000000001</v>
      </c>
    </row>
    <row r="477" spans="1:37">
      <c r="A477" t="s">
        <v>412</v>
      </c>
      <c r="B477" s="33">
        <v>4</v>
      </c>
      <c r="C477" s="33" t="s">
        <v>1076</v>
      </c>
      <c r="D477" t="s">
        <v>415</v>
      </c>
      <c r="E477">
        <f t="shared" si="31"/>
        <v>1</v>
      </c>
      <c r="F477">
        <v>43.4</v>
      </c>
      <c r="P477" t="s">
        <v>26</v>
      </c>
      <c r="Q477" s="13">
        <v>1.5</v>
      </c>
      <c r="R477" s="13">
        <v>1.4</v>
      </c>
      <c r="S477" s="8">
        <f t="shared" si="28"/>
        <v>1.45</v>
      </c>
      <c r="T477">
        <v>27.8</v>
      </c>
      <c r="U477">
        <v>27</v>
      </c>
      <c r="Z477" s="10" t="s">
        <v>588</v>
      </c>
      <c r="AA477">
        <v>25</v>
      </c>
      <c r="AB477">
        <v>0.25</v>
      </c>
      <c r="AC477">
        <f t="shared" si="29"/>
        <v>0.25</v>
      </c>
      <c r="AD477" t="s">
        <v>27</v>
      </c>
      <c r="AE477" t="s">
        <v>28</v>
      </c>
      <c r="AF477" t="str">
        <f t="shared" si="30"/>
        <v>ec</v>
      </c>
      <c r="AG477" s="30" t="s">
        <v>9</v>
      </c>
      <c r="AJ477">
        <v>27</v>
      </c>
      <c r="AK477" s="36">
        <v>0.96151079136690643</v>
      </c>
    </row>
    <row r="478" spans="1:37">
      <c r="A478" t="s">
        <v>412</v>
      </c>
      <c r="B478" s="33">
        <v>4</v>
      </c>
      <c r="C478" s="33" t="s">
        <v>1077</v>
      </c>
      <c r="D478" t="s">
        <v>416</v>
      </c>
      <c r="E478">
        <f t="shared" si="31"/>
        <v>1</v>
      </c>
      <c r="F478">
        <v>120.8</v>
      </c>
      <c r="P478" t="s">
        <v>25</v>
      </c>
      <c r="Q478" s="13">
        <v>1.7</v>
      </c>
      <c r="R478" s="13">
        <v>1.8</v>
      </c>
      <c r="S478" s="8">
        <f t="shared" si="28"/>
        <v>1.75</v>
      </c>
      <c r="T478">
        <v>29.8</v>
      </c>
      <c r="U478">
        <v>29.8</v>
      </c>
      <c r="Z478" s="10" t="s">
        <v>588</v>
      </c>
      <c r="AA478">
        <v>35</v>
      </c>
      <c r="AB478">
        <v>0.35000000000000003</v>
      </c>
      <c r="AC478">
        <f t="shared" si="29"/>
        <v>0.35000000000000003</v>
      </c>
      <c r="AD478" t="s">
        <v>27</v>
      </c>
      <c r="AE478" t="s">
        <v>28</v>
      </c>
      <c r="AF478" t="str">
        <f t="shared" si="30"/>
        <v>ec</v>
      </c>
      <c r="AG478" s="30" t="s">
        <v>9</v>
      </c>
      <c r="AJ478">
        <v>29.8</v>
      </c>
      <c r="AK478" s="36">
        <v>0.9900000000000001</v>
      </c>
    </row>
    <row r="479" spans="1:37">
      <c r="A479" t="s">
        <v>412</v>
      </c>
      <c r="B479" s="33">
        <v>4</v>
      </c>
      <c r="C479" s="33" t="s">
        <v>1078</v>
      </c>
      <c r="D479" t="s">
        <v>364</v>
      </c>
      <c r="E479">
        <f t="shared" si="31"/>
        <v>1</v>
      </c>
      <c r="F479">
        <v>23.2</v>
      </c>
      <c r="P479" t="s">
        <v>26</v>
      </c>
      <c r="Q479" s="13">
        <v>1.9</v>
      </c>
      <c r="R479" s="13">
        <v>2.2000000000000002</v>
      </c>
      <c r="S479" s="8">
        <f t="shared" si="28"/>
        <v>2.0499999999999998</v>
      </c>
      <c r="T479">
        <v>13</v>
      </c>
      <c r="U479">
        <v>13</v>
      </c>
      <c r="Z479" s="10" t="s">
        <v>588</v>
      </c>
      <c r="AA479">
        <v>5</v>
      </c>
      <c r="AB479">
        <v>0.05</v>
      </c>
      <c r="AC479">
        <f t="shared" si="29"/>
        <v>0.05</v>
      </c>
      <c r="AD479" t="s">
        <v>27</v>
      </c>
      <c r="AE479" t="s">
        <v>135</v>
      </c>
      <c r="AF479" t="str">
        <f t="shared" si="30"/>
        <v>esc</v>
      </c>
      <c r="AG479" s="30" t="s">
        <v>9</v>
      </c>
      <c r="AJ479">
        <v>13</v>
      </c>
      <c r="AK479" s="36">
        <v>0.9900000000000001</v>
      </c>
    </row>
    <row r="480" spans="1:37">
      <c r="A480" t="s">
        <v>412</v>
      </c>
      <c r="B480" s="33">
        <v>4</v>
      </c>
      <c r="C480" s="33" t="s">
        <v>1079</v>
      </c>
      <c r="D480" t="s">
        <v>364</v>
      </c>
      <c r="E480">
        <f t="shared" si="31"/>
        <v>1</v>
      </c>
      <c r="F480">
        <v>39</v>
      </c>
      <c r="P480" t="s">
        <v>25</v>
      </c>
      <c r="Q480" s="13">
        <v>1.8</v>
      </c>
      <c r="R480" s="13">
        <v>2</v>
      </c>
      <c r="S480" s="8">
        <f t="shared" si="28"/>
        <v>1.9</v>
      </c>
      <c r="T480">
        <v>19.8</v>
      </c>
      <c r="U480">
        <v>19.8</v>
      </c>
      <c r="Z480" s="10" t="s">
        <v>588</v>
      </c>
      <c r="AA480">
        <v>0.01</v>
      </c>
      <c r="AB480">
        <v>1E-4</v>
      </c>
      <c r="AC480">
        <f t="shared" si="29"/>
        <v>1E-4</v>
      </c>
      <c r="AD480" t="s">
        <v>27</v>
      </c>
      <c r="AE480" t="s">
        <v>28</v>
      </c>
      <c r="AF480" t="str">
        <f t="shared" si="30"/>
        <v>ec</v>
      </c>
      <c r="AG480" s="30" t="s">
        <v>9</v>
      </c>
      <c r="AJ480">
        <v>19.8</v>
      </c>
      <c r="AK480" s="36">
        <v>0.9900000000000001</v>
      </c>
    </row>
    <row r="481" spans="1:39">
      <c r="A481" t="s">
        <v>412</v>
      </c>
      <c r="B481" s="33">
        <v>4</v>
      </c>
      <c r="C481" s="33" t="s">
        <v>1080</v>
      </c>
      <c r="D481" t="s">
        <v>364</v>
      </c>
      <c r="E481">
        <f t="shared" si="31"/>
        <v>1</v>
      </c>
      <c r="F481">
        <v>38.1</v>
      </c>
      <c r="P481" t="s">
        <v>26</v>
      </c>
      <c r="Q481" s="13">
        <v>2.5</v>
      </c>
      <c r="R481" s="13">
        <v>2.4</v>
      </c>
      <c r="S481" s="8">
        <f t="shared" si="28"/>
        <v>2.4500000000000002</v>
      </c>
      <c r="T481">
        <v>20.6</v>
      </c>
      <c r="U481">
        <v>20.6</v>
      </c>
      <c r="Z481" s="10" t="s">
        <v>588</v>
      </c>
      <c r="AA481">
        <v>15</v>
      </c>
      <c r="AB481">
        <v>0.15</v>
      </c>
      <c r="AC481">
        <f t="shared" si="29"/>
        <v>0.15</v>
      </c>
      <c r="AD481" t="s">
        <v>27</v>
      </c>
      <c r="AE481" t="s">
        <v>135</v>
      </c>
      <c r="AF481" t="str">
        <f t="shared" si="30"/>
        <v>esc</v>
      </c>
      <c r="AG481" s="30" t="s">
        <v>9</v>
      </c>
      <c r="AJ481">
        <v>20.6</v>
      </c>
      <c r="AK481" s="36">
        <v>0.9900000000000001</v>
      </c>
    </row>
    <row r="482" spans="1:39">
      <c r="A482" t="s">
        <v>412</v>
      </c>
      <c r="B482" s="33">
        <v>4</v>
      </c>
      <c r="C482" s="33" t="s">
        <v>1081</v>
      </c>
      <c r="D482" t="s">
        <v>364</v>
      </c>
      <c r="E482">
        <f t="shared" si="31"/>
        <v>1</v>
      </c>
      <c r="F482">
        <v>44.9</v>
      </c>
      <c r="P482" t="s">
        <v>25</v>
      </c>
      <c r="Q482" s="13">
        <v>3</v>
      </c>
      <c r="R482" s="13">
        <v>2.6</v>
      </c>
      <c r="S482" s="8">
        <f t="shared" si="28"/>
        <v>2.8</v>
      </c>
      <c r="T482">
        <v>15.4</v>
      </c>
      <c r="U482">
        <v>15.4</v>
      </c>
      <c r="Z482" s="10" t="s">
        <v>588</v>
      </c>
      <c r="AA482">
        <v>15</v>
      </c>
      <c r="AB482">
        <v>0.15</v>
      </c>
      <c r="AC482">
        <f t="shared" si="29"/>
        <v>0.15</v>
      </c>
      <c r="AD482" t="s">
        <v>27</v>
      </c>
      <c r="AE482" t="s">
        <v>135</v>
      </c>
      <c r="AF482" t="str">
        <f t="shared" si="30"/>
        <v>esc</v>
      </c>
      <c r="AG482" s="30" t="s">
        <v>9</v>
      </c>
      <c r="AJ482">
        <v>15.4</v>
      </c>
      <c r="AK482" s="36">
        <v>0.9900000000000001</v>
      </c>
    </row>
    <row r="483" spans="1:39">
      <c r="A483" t="s">
        <v>412</v>
      </c>
      <c r="B483" s="33">
        <v>4</v>
      </c>
      <c r="C483" s="33" t="s">
        <v>1082</v>
      </c>
      <c r="D483" t="s">
        <v>416</v>
      </c>
      <c r="E483">
        <f t="shared" si="31"/>
        <v>1</v>
      </c>
      <c r="F483">
        <v>56.4</v>
      </c>
      <c r="P483" t="s">
        <v>26</v>
      </c>
      <c r="Q483" s="13">
        <v>2.5</v>
      </c>
      <c r="R483" s="13">
        <v>2.5</v>
      </c>
      <c r="S483" s="8">
        <f t="shared" si="28"/>
        <v>2.5</v>
      </c>
      <c r="T483">
        <v>21</v>
      </c>
      <c r="U483">
        <v>21</v>
      </c>
      <c r="Z483" s="10" t="s">
        <v>588</v>
      </c>
      <c r="AA483">
        <v>20</v>
      </c>
      <c r="AB483">
        <v>0.2</v>
      </c>
      <c r="AC483">
        <f t="shared" si="29"/>
        <v>0.2</v>
      </c>
      <c r="AD483" t="s">
        <v>27</v>
      </c>
      <c r="AE483" t="s">
        <v>28</v>
      </c>
      <c r="AF483" t="str">
        <f t="shared" si="30"/>
        <v>ec</v>
      </c>
      <c r="AG483" s="30" t="s">
        <v>9</v>
      </c>
      <c r="AJ483">
        <v>21</v>
      </c>
      <c r="AK483" s="36">
        <v>0.9900000000000001</v>
      </c>
    </row>
    <row r="484" spans="1:39">
      <c r="A484" t="s">
        <v>412</v>
      </c>
      <c r="B484" s="33">
        <v>4</v>
      </c>
      <c r="C484" s="33" t="s">
        <v>1083</v>
      </c>
      <c r="D484" t="s">
        <v>416</v>
      </c>
      <c r="E484">
        <f t="shared" si="31"/>
        <v>1</v>
      </c>
      <c r="F484">
        <v>51.6</v>
      </c>
      <c r="P484" t="s">
        <v>26</v>
      </c>
      <c r="Q484" s="13">
        <v>1.6</v>
      </c>
      <c r="R484" s="13">
        <v>1.9</v>
      </c>
      <c r="S484" s="8">
        <f t="shared" si="28"/>
        <v>1.75</v>
      </c>
      <c r="T484">
        <v>25</v>
      </c>
      <c r="U484">
        <v>24</v>
      </c>
      <c r="Z484" s="10" t="s">
        <v>588</v>
      </c>
      <c r="AA484">
        <v>20</v>
      </c>
      <c r="AB484">
        <v>0.2</v>
      </c>
      <c r="AC484">
        <f t="shared" si="29"/>
        <v>0.2</v>
      </c>
      <c r="AD484" t="s">
        <v>27</v>
      </c>
      <c r="AE484" t="s">
        <v>135</v>
      </c>
      <c r="AF484" t="str">
        <f t="shared" si="30"/>
        <v>esc</v>
      </c>
      <c r="AG484" s="30" t="s">
        <v>9</v>
      </c>
      <c r="AJ484">
        <v>24</v>
      </c>
      <c r="AK484" s="36">
        <v>0.95040000000000013</v>
      </c>
    </row>
    <row r="485" spans="1:39">
      <c r="A485" t="s">
        <v>412</v>
      </c>
      <c r="B485" s="33">
        <v>4</v>
      </c>
      <c r="C485" s="33" t="s">
        <v>1084</v>
      </c>
      <c r="D485" t="s">
        <v>415</v>
      </c>
      <c r="E485">
        <f t="shared" si="31"/>
        <v>1</v>
      </c>
      <c r="F485">
        <v>82.3</v>
      </c>
      <c r="P485" t="s">
        <v>26</v>
      </c>
      <c r="Q485" s="13">
        <v>5</v>
      </c>
      <c r="R485" s="13">
        <v>5</v>
      </c>
      <c r="S485" s="8">
        <f t="shared" si="28"/>
        <v>5</v>
      </c>
      <c r="T485">
        <v>25.4</v>
      </c>
      <c r="U485">
        <v>25.4</v>
      </c>
      <c r="Z485" s="10" t="s">
        <v>588</v>
      </c>
      <c r="AA485">
        <v>10</v>
      </c>
      <c r="AB485">
        <v>0.1</v>
      </c>
      <c r="AC485">
        <f t="shared" si="29"/>
        <v>0.1</v>
      </c>
      <c r="AD485" t="s">
        <v>27</v>
      </c>
      <c r="AE485" t="s">
        <v>28</v>
      </c>
      <c r="AF485" t="str">
        <f t="shared" si="30"/>
        <v>ec</v>
      </c>
      <c r="AG485" s="30" t="s">
        <v>9</v>
      </c>
      <c r="AJ485">
        <v>25.4</v>
      </c>
      <c r="AK485" s="36">
        <v>0.9900000000000001</v>
      </c>
    </row>
    <row r="486" spans="1:39">
      <c r="A486" t="s">
        <v>412</v>
      </c>
      <c r="B486" s="33">
        <v>4</v>
      </c>
      <c r="C486" s="33" t="s">
        <v>1085</v>
      </c>
      <c r="D486" t="s">
        <v>415</v>
      </c>
      <c r="E486">
        <f t="shared" si="31"/>
        <v>1</v>
      </c>
      <c r="F486">
        <v>38.700000000000003</v>
      </c>
      <c r="P486" t="s">
        <v>26</v>
      </c>
      <c r="Q486" s="13">
        <v>2.4</v>
      </c>
      <c r="R486" s="13">
        <v>1.9</v>
      </c>
      <c r="S486" s="8">
        <f t="shared" si="28"/>
        <v>2.15</v>
      </c>
      <c r="T486">
        <v>22.6</v>
      </c>
      <c r="U486">
        <v>22.6</v>
      </c>
      <c r="Z486" s="10" t="s">
        <v>588</v>
      </c>
      <c r="AA486">
        <v>5</v>
      </c>
      <c r="AB486">
        <v>0.05</v>
      </c>
      <c r="AC486">
        <f t="shared" si="29"/>
        <v>0.05</v>
      </c>
      <c r="AD486" t="s">
        <v>27</v>
      </c>
      <c r="AE486" t="s">
        <v>135</v>
      </c>
      <c r="AF486" t="str">
        <f t="shared" si="30"/>
        <v>esc</v>
      </c>
      <c r="AG486" s="30" t="s">
        <v>9</v>
      </c>
      <c r="AJ486">
        <v>22.6</v>
      </c>
      <c r="AK486" s="36">
        <v>0.9900000000000001</v>
      </c>
    </row>
    <row r="487" spans="1:39">
      <c r="A487" t="s">
        <v>412</v>
      </c>
      <c r="B487" s="33">
        <v>3</v>
      </c>
      <c r="C487" s="33" t="s">
        <v>1086</v>
      </c>
      <c r="D487" t="s">
        <v>364</v>
      </c>
      <c r="E487">
        <f t="shared" si="31"/>
        <v>1</v>
      </c>
      <c r="F487">
        <v>15.8</v>
      </c>
      <c r="P487" t="s">
        <v>25</v>
      </c>
      <c r="Q487" s="13">
        <v>2</v>
      </c>
      <c r="R487" s="13">
        <v>1.8</v>
      </c>
      <c r="S487" s="8">
        <f t="shared" si="28"/>
        <v>1.9</v>
      </c>
      <c r="T487">
        <v>9</v>
      </c>
      <c r="U487">
        <v>9</v>
      </c>
      <c r="Z487" s="10" t="s">
        <v>588</v>
      </c>
      <c r="AA487">
        <v>5</v>
      </c>
      <c r="AB487">
        <v>0.05</v>
      </c>
      <c r="AC487">
        <f t="shared" si="29"/>
        <v>0.05</v>
      </c>
      <c r="AD487" t="s">
        <v>27</v>
      </c>
      <c r="AE487" t="s">
        <v>135</v>
      </c>
      <c r="AF487" t="str">
        <f t="shared" si="30"/>
        <v>esc</v>
      </c>
      <c r="AG487" s="30" t="s">
        <v>9</v>
      </c>
      <c r="AJ487">
        <v>9</v>
      </c>
      <c r="AK487" s="36">
        <v>0.9900000000000001</v>
      </c>
    </row>
    <row r="488" spans="1:39">
      <c r="A488" t="s">
        <v>412</v>
      </c>
      <c r="B488" s="33">
        <v>3</v>
      </c>
      <c r="C488" s="33" t="s">
        <v>1087</v>
      </c>
      <c r="D488" t="s">
        <v>364</v>
      </c>
      <c r="E488">
        <f t="shared" si="31"/>
        <v>1</v>
      </c>
      <c r="F488">
        <v>13.6</v>
      </c>
      <c r="P488" t="s">
        <v>26</v>
      </c>
      <c r="Q488" s="13">
        <v>2</v>
      </c>
      <c r="R488" s="13">
        <v>1.7</v>
      </c>
      <c r="S488" s="8">
        <f t="shared" si="28"/>
        <v>1.85</v>
      </c>
      <c r="T488">
        <v>7</v>
      </c>
      <c r="U488">
        <v>7</v>
      </c>
      <c r="Z488" s="10" t="s">
        <v>588</v>
      </c>
      <c r="AA488">
        <v>0.01</v>
      </c>
      <c r="AB488">
        <v>1E-4</v>
      </c>
      <c r="AC488">
        <f t="shared" si="29"/>
        <v>1E-4</v>
      </c>
      <c r="AD488" t="s">
        <v>27</v>
      </c>
      <c r="AE488" t="s">
        <v>135</v>
      </c>
      <c r="AF488" t="str">
        <f t="shared" si="30"/>
        <v>esc</v>
      </c>
      <c r="AG488" s="30" t="s">
        <v>9</v>
      </c>
      <c r="AJ488">
        <v>7</v>
      </c>
      <c r="AK488" s="36">
        <v>0.9900000000000001</v>
      </c>
    </row>
    <row r="489" spans="1:39">
      <c r="A489" t="s">
        <v>412</v>
      </c>
      <c r="B489" s="33">
        <v>3</v>
      </c>
      <c r="C489" s="33" t="s">
        <v>1088</v>
      </c>
      <c r="D489" t="s">
        <v>364</v>
      </c>
      <c r="E489">
        <f t="shared" si="31"/>
        <v>1</v>
      </c>
      <c r="F489">
        <v>15.8</v>
      </c>
      <c r="P489" t="s">
        <v>25</v>
      </c>
      <c r="Q489" s="13">
        <v>2.4</v>
      </c>
      <c r="R489" s="13">
        <v>2.1</v>
      </c>
      <c r="S489" s="8">
        <f t="shared" si="28"/>
        <v>2.25</v>
      </c>
      <c r="T489">
        <v>7</v>
      </c>
      <c r="U489">
        <v>7</v>
      </c>
      <c r="Z489" s="10" t="s">
        <v>588</v>
      </c>
      <c r="AA489">
        <v>5</v>
      </c>
      <c r="AB489">
        <v>0.05</v>
      </c>
      <c r="AC489">
        <f t="shared" si="29"/>
        <v>0.05</v>
      </c>
      <c r="AD489" t="s">
        <v>27</v>
      </c>
      <c r="AE489" t="s">
        <v>135</v>
      </c>
      <c r="AF489" t="str">
        <f t="shared" si="30"/>
        <v>esc</v>
      </c>
      <c r="AG489" s="30" t="s">
        <v>9</v>
      </c>
      <c r="AJ489">
        <v>7</v>
      </c>
      <c r="AK489" s="36">
        <v>0.9900000000000001</v>
      </c>
    </row>
    <row r="490" spans="1:39">
      <c r="A490" t="s">
        <v>412</v>
      </c>
      <c r="B490" s="33">
        <v>3</v>
      </c>
      <c r="C490" s="33" t="s">
        <v>1089</v>
      </c>
      <c r="D490" t="s">
        <v>364</v>
      </c>
      <c r="E490">
        <f t="shared" si="31"/>
        <v>1</v>
      </c>
      <c r="F490">
        <v>14.2</v>
      </c>
      <c r="P490" t="s">
        <v>26</v>
      </c>
      <c r="Q490" s="13">
        <v>2.2999999999999998</v>
      </c>
      <c r="R490" s="13">
        <v>2.5</v>
      </c>
      <c r="S490" s="8">
        <f t="shared" si="28"/>
        <v>2.4</v>
      </c>
      <c r="T490">
        <v>11.4</v>
      </c>
      <c r="U490">
        <v>11.4</v>
      </c>
      <c r="Z490" s="10" t="s">
        <v>588</v>
      </c>
      <c r="AA490">
        <v>5</v>
      </c>
      <c r="AB490">
        <v>0.05</v>
      </c>
      <c r="AC490">
        <f t="shared" si="29"/>
        <v>0.05</v>
      </c>
      <c r="AD490" t="s">
        <v>27</v>
      </c>
      <c r="AE490" t="s">
        <v>135</v>
      </c>
      <c r="AF490" t="str">
        <f t="shared" si="30"/>
        <v>esc</v>
      </c>
      <c r="AG490" s="30" t="s">
        <v>9</v>
      </c>
      <c r="AJ490">
        <v>11.4</v>
      </c>
      <c r="AK490" s="36">
        <v>0.9900000000000001</v>
      </c>
    </row>
    <row r="491" spans="1:39">
      <c r="A491" t="s">
        <v>412</v>
      </c>
      <c r="B491" s="33">
        <v>3</v>
      </c>
      <c r="C491" s="33" t="s">
        <v>1090</v>
      </c>
      <c r="D491" t="s">
        <v>364</v>
      </c>
      <c r="E491">
        <f t="shared" si="31"/>
        <v>1</v>
      </c>
      <c r="F491">
        <v>11.6</v>
      </c>
      <c r="P491" t="s">
        <v>26</v>
      </c>
      <c r="Q491" s="13">
        <v>1.7</v>
      </c>
      <c r="R491" s="13">
        <v>1.6</v>
      </c>
      <c r="S491" s="8">
        <f t="shared" si="28"/>
        <v>1.65</v>
      </c>
      <c r="T491">
        <v>11.4</v>
      </c>
      <c r="U491">
        <v>11.4</v>
      </c>
      <c r="Z491" s="10" t="s">
        <v>588</v>
      </c>
      <c r="AA491">
        <v>5</v>
      </c>
      <c r="AB491">
        <v>0.05</v>
      </c>
      <c r="AC491">
        <f t="shared" si="29"/>
        <v>0.05</v>
      </c>
      <c r="AD491" t="s">
        <v>27</v>
      </c>
      <c r="AE491" t="s">
        <v>135</v>
      </c>
      <c r="AF491" t="str">
        <f t="shared" si="30"/>
        <v>esc</v>
      </c>
      <c r="AG491" s="30" t="s">
        <v>9</v>
      </c>
      <c r="AJ491">
        <v>11.4</v>
      </c>
      <c r="AK491" s="36">
        <v>0.9900000000000001</v>
      </c>
    </row>
    <row r="492" spans="1:39">
      <c r="A492" t="s">
        <v>441</v>
      </c>
      <c r="B492" s="33">
        <v>4</v>
      </c>
      <c r="C492" s="33" t="s">
        <v>1091</v>
      </c>
      <c r="D492" t="s">
        <v>23</v>
      </c>
      <c r="E492">
        <f t="shared" si="31"/>
        <v>1</v>
      </c>
      <c r="F492">
        <v>44.9</v>
      </c>
      <c r="P492" t="s">
        <v>26</v>
      </c>
      <c r="Q492" s="13">
        <v>1.1000000000000001</v>
      </c>
      <c r="R492" s="13">
        <v>1.4</v>
      </c>
      <c r="S492" s="8">
        <f t="shared" si="28"/>
        <v>1.25</v>
      </c>
      <c r="T492">
        <v>22.8</v>
      </c>
      <c r="U492">
        <v>17.2</v>
      </c>
      <c r="Y492" t="s">
        <v>9</v>
      </c>
      <c r="Z492" s="10" t="s">
        <v>9</v>
      </c>
      <c r="AA492">
        <v>70</v>
      </c>
      <c r="AB492">
        <v>0.70000000000000007</v>
      </c>
      <c r="AC492">
        <f t="shared" si="29"/>
        <v>0.70000000000000007</v>
      </c>
      <c r="AD492" t="s">
        <v>28</v>
      </c>
      <c r="AE492" t="s">
        <v>137</v>
      </c>
      <c r="AF492" t="str">
        <f t="shared" si="30"/>
        <v>cls</v>
      </c>
      <c r="AG492" s="30" t="s">
        <v>540</v>
      </c>
      <c r="AI492">
        <v>15.6</v>
      </c>
      <c r="AJ492">
        <v>17.2</v>
      </c>
      <c r="AK492" s="36">
        <v>0.74684210526315775</v>
      </c>
      <c r="AM492">
        <v>0.99</v>
      </c>
    </row>
    <row r="493" spans="1:39">
      <c r="A493" t="s">
        <v>441</v>
      </c>
      <c r="B493" s="33">
        <v>4</v>
      </c>
      <c r="C493" s="33" t="s">
        <v>1092</v>
      </c>
      <c r="D493" t="s">
        <v>23</v>
      </c>
      <c r="E493">
        <f t="shared" si="31"/>
        <v>1</v>
      </c>
      <c r="F493">
        <v>54.7</v>
      </c>
      <c r="P493" t="s">
        <v>26</v>
      </c>
      <c r="Q493" s="13">
        <v>1.6</v>
      </c>
      <c r="R493" s="13">
        <v>1.9</v>
      </c>
      <c r="S493" s="8">
        <f t="shared" si="28"/>
        <v>1.75</v>
      </c>
      <c r="T493">
        <v>27.4</v>
      </c>
      <c r="U493">
        <v>27.4</v>
      </c>
      <c r="Z493" s="10" t="s">
        <v>588</v>
      </c>
      <c r="AA493">
        <v>5</v>
      </c>
      <c r="AB493">
        <v>0.05</v>
      </c>
      <c r="AC493">
        <f t="shared" si="29"/>
        <v>0.05</v>
      </c>
      <c r="AD493" t="s">
        <v>27</v>
      </c>
      <c r="AE493" t="s">
        <v>28</v>
      </c>
      <c r="AF493" t="str">
        <f t="shared" si="30"/>
        <v>ec</v>
      </c>
      <c r="AG493" s="30" t="s">
        <v>9</v>
      </c>
      <c r="AJ493">
        <v>27.4</v>
      </c>
      <c r="AK493" s="36">
        <v>0.9900000000000001</v>
      </c>
    </row>
    <row r="494" spans="1:39">
      <c r="A494" t="s">
        <v>441</v>
      </c>
      <c r="B494" s="33">
        <v>4</v>
      </c>
      <c r="C494" s="33" t="s">
        <v>1093</v>
      </c>
      <c r="D494" t="s">
        <v>168</v>
      </c>
      <c r="E494">
        <f t="shared" si="31"/>
        <v>1</v>
      </c>
      <c r="F494">
        <v>71</v>
      </c>
      <c r="P494" t="s">
        <v>26</v>
      </c>
      <c r="Q494" s="13">
        <v>1.5</v>
      </c>
      <c r="R494" s="13">
        <v>2.6</v>
      </c>
      <c r="S494" s="8">
        <f t="shared" si="28"/>
        <v>2.0499999999999998</v>
      </c>
      <c r="T494">
        <v>38</v>
      </c>
      <c r="U494">
        <v>38</v>
      </c>
      <c r="Z494" s="10" t="s">
        <v>588</v>
      </c>
      <c r="AA494">
        <v>10</v>
      </c>
      <c r="AB494">
        <v>0.1</v>
      </c>
      <c r="AC494">
        <f t="shared" si="29"/>
        <v>0.1</v>
      </c>
      <c r="AD494" t="s">
        <v>27</v>
      </c>
      <c r="AE494" t="s">
        <v>28</v>
      </c>
      <c r="AF494" t="str">
        <f t="shared" si="30"/>
        <v>ec</v>
      </c>
      <c r="AG494" s="30" t="s">
        <v>9</v>
      </c>
      <c r="AJ494">
        <v>38</v>
      </c>
      <c r="AK494" s="36">
        <v>0.9900000000000001</v>
      </c>
    </row>
    <row r="495" spans="1:39">
      <c r="A495" t="s">
        <v>441</v>
      </c>
      <c r="B495" s="33">
        <v>4</v>
      </c>
      <c r="C495" s="33" t="s">
        <v>1094</v>
      </c>
      <c r="D495" t="s">
        <v>168</v>
      </c>
      <c r="E495">
        <f t="shared" si="31"/>
        <v>1</v>
      </c>
      <c r="F495">
        <v>86.4</v>
      </c>
      <c r="P495" t="s">
        <v>26</v>
      </c>
      <c r="Q495" s="13">
        <v>2.2000000000000002</v>
      </c>
      <c r="R495" s="13">
        <v>3.5</v>
      </c>
      <c r="S495" s="8">
        <f t="shared" si="28"/>
        <v>2.85</v>
      </c>
      <c r="T495">
        <v>38.200000000000003</v>
      </c>
      <c r="U495">
        <v>38.200000000000003</v>
      </c>
      <c r="Z495" s="10" t="s">
        <v>588</v>
      </c>
      <c r="AA495">
        <v>10</v>
      </c>
      <c r="AB495">
        <v>0.1</v>
      </c>
      <c r="AC495">
        <f t="shared" si="29"/>
        <v>0.1</v>
      </c>
      <c r="AD495" t="s">
        <v>27</v>
      </c>
      <c r="AE495" t="s">
        <v>28</v>
      </c>
      <c r="AF495" t="str">
        <f t="shared" si="30"/>
        <v>ec</v>
      </c>
      <c r="AG495" s="30" t="s">
        <v>9</v>
      </c>
      <c r="AJ495">
        <v>38.200000000000003</v>
      </c>
      <c r="AK495" s="36">
        <v>0.9900000000000001</v>
      </c>
    </row>
    <row r="496" spans="1:39">
      <c r="A496" t="s">
        <v>441</v>
      </c>
      <c r="B496" s="33">
        <v>4</v>
      </c>
      <c r="C496" s="33" t="s">
        <v>1095</v>
      </c>
      <c r="D496" t="s">
        <v>168</v>
      </c>
      <c r="E496">
        <f t="shared" si="31"/>
        <v>1</v>
      </c>
      <c r="F496">
        <v>104.5</v>
      </c>
      <c r="P496" t="s">
        <v>26</v>
      </c>
      <c r="Q496" s="13">
        <v>5</v>
      </c>
      <c r="R496" s="13">
        <v>3</v>
      </c>
      <c r="S496" s="8">
        <f t="shared" si="28"/>
        <v>4</v>
      </c>
      <c r="T496">
        <v>41.2</v>
      </c>
      <c r="U496">
        <v>41.2</v>
      </c>
      <c r="Z496" s="10" t="s">
        <v>588</v>
      </c>
      <c r="AA496">
        <v>10</v>
      </c>
      <c r="AB496">
        <v>0.1</v>
      </c>
      <c r="AC496">
        <f t="shared" si="29"/>
        <v>0.1</v>
      </c>
      <c r="AD496" t="s">
        <v>27</v>
      </c>
      <c r="AE496" t="s">
        <v>28</v>
      </c>
      <c r="AF496" t="str">
        <f t="shared" si="30"/>
        <v>ec</v>
      </c>
      <c r="AG496" s="30" t="s">
        <v>9</v>
      </c>
      <c r="AJ496">
        <v>41.2</v>
      </c>
      <c r="AK496" s="36">
        <v>0.9900000000000001</v>
      </c>
    </row>
    <row r="497" spans="1:40">
      <c r="A497" t="s">
        <v>441</v>
      </c>
      <c r="B497" s="33">
        <v>4</v>
      </c>
      <c r="C497" s="33" t="s">
        <v>1096</v>
      </c>
      <c r="D497" t="s">
        <v>168</v>
      </c>
      <c r="E497">
        <f t="shared" si="31"/>
        <v>1</v>
      </c>
      <c r="F497">
        <v>70.2</v>
      </c>
      <c r="P497" t="s">
        <v>25</v>
      </c>
      <c r="Q497" s="13">
        <v>2</v>
      </c>
      <c r="R497" s="13">
        <v>1.6</v>
      </c>
      <c r="S497" s="8">
        <f t="shared" si="28"/>
        <v>1.8</v>
      </c>
      <c r="T497">
        <v>43.8</v>
      </c>
      <c r="U497">
        <v>43.8</v>
      </c>
      <c r="Z497" s="10" t="s">
        <v>588</v>
      </c>
      <c r="AA497">
        <v>20</v>
      </c>
      <c r="AB497">
        <v>0.2</v>
      </c>
      <c r="AC497">
        <f t="shared" si="29"/>
        <v>0.2</v>
      </c>
      <c r="AD497" t="s">
        <v>27</v>
      </c>
      <c r="AE497" t="s">
        <v>28</v>
      </c>
      <c r="AF497" t="str">
        <f t="shared" si="30"/>
        <v>ec</v>
      </c>
      <c r="AG497" s="30" t="s">
        <v>9</v>
      </c>
      <c r="AJ497">
        <v>43.8</v>
      </c>
      <c r="AK497" s="36">
        <v>0.9900000000000001</v>
      </c>
    </row>
    <row r="498" spans="1:40">
      <c r="A498" t="s">
        <v>441</v>
      </c>
      <c r="B498" s="33">
        <v>4</v>
      </c>
      <c r="C498" s="33" t="s">
        <v>1097</v>
      </c>
      <c r="D498" t="s">
        <v>168</v>
      </c>
      <c r="E498">
        <f t="shared" si="31"/>
        <v>1</v>
      </c>
      <c r="F498">
        <v>111.5</v>
      </c>
      <c r="P498" t="s">
        <v>25</v>
      </c>
      <c r="Q498" s="13">
        <v>2.6</v>
      </c>
      <c r="R498" s="13">
        <v>5</v>
      </c>
      <c r="S498" s="8">
        <f t="shared" si="28"/>
        <v>3.8</v>
      </c>
      <c r="T498">
        <v>41</v>
      </c>
      <c r="U498">
        <v>41</v>
      </c>
      <c r="Z498" s="10" t="s">
        <v>588</v>
      </c>
      <c r="AA498">
        <v>30</v>
      </c>
      <c r="AB498">
        <v>0.3</v>
      </c>
      <c r="AC498">
        <f t="shared" si="29"/>
        <v>0.3</v>
      </c>
      <c r="AD498" t="s">
        <v>27</v>
      </c>
      <c r="AE498" t="s">
        <v>28</v>
      </c>
      <c r="AF498" t="str">
        <f t="shared" si="30"/>
        <v>ec</v>
      </c>
      <c r="AG498" s="30" t="s">
        <v>9</v>
      </c>
      <c r="AJ498">
        <v>41</v>
      </c>
      <c r="AK498" s="36">
        <v>0.9900000000000001</v>
      </c>
    </row>
    <row r="499" spans="1:40">
      <c r="A499" t="s">
        <v>441</v>
      </c>
      <c r="B499" s="33">
        <v>4</v>
      </c>
      <c r="C499" s="33" t="s">
        <v>1098</v>
      </c>
      <c r="D499" t="s">
        <v>168</v>
      </c>
      <c r="E499">
        <f t="shared" si="31"/>
        <v>1</v>
      </c>
      <c r="F499">
        <v>83.4</v>
      </c>
      <c r="P499" t="s">
        <v>25</v>
      </c>
      <c r="Q499" s="13">
        <v>3.1</v>
      </c>
      <c r="R499" s="13">
        <v>3.3</v>
      </c>
      <c r="S499" s="8">
        <f t="shared" si="28"/>
        <v>3.2</v>
      </c>
      <c r="T499">
        <v>45.2</v>
      </c>
      <c r="U499">
        <v>45.2</v>
      </c>
      <c r="Z499" s="10" t="s">
        <v>588</v>
      </c>
      <c r="AA499">
        <v>20</v>
      </c>
      <c r="AB499">
        <v>0.2</v>
      </c>
      <c r="AC499">
        <f t="shared" si="29"/>
        <v>0.2</v>
      </c>
      <c r="AD499" t="s">
        <v>27</v>
      </c>
      <c r="AE499" t="s">
        <v>135</v>
      </c>
      <c r="AF499" t="str">
        <f t="shared" si="30"/>
        <v>esc</v>
      </c>
      <c r="AG499" s="30" t="s">
        <v>9</v>
      </c>
      <c r="AJ499">
        <v>45.2</v>
      </c>
      <c r="AK499" s="36">
        <v>0.9900000000000001</v>
      </c>
    </row>
    <row r="500" spans="1:40">
      <c r="A500" t="s">
        <v>441</v>
      </c>
      <c r="B500" s="33">
        <v>3</v>
      </c>
      <c r="C500" s="33" t="s">
        <v>1099</v>
      </c>
      <c r="D500" t="s">
        <v>448</v>
      </c>
      <c r="E500">
        <f t="shared" si="31"/>
        <v>1</v>
      </c>
      <c r="F500">
        <v>15.7</v>
      </c>
      <c r="P500" t="s">
        <v>26</v>
      </c>
      <c r="Q500" s="13">
        <v>1.8</v>
      </c>
      <c r="R500" s="13">
        <v>2.4</v>
      </c>
      <c r="S500" s="8">
        <f t="shared" si="28"/>
        <v>2.1</v>
      </c>
      <c r="T500">
        <v>12</v>
      </c>
      <c r="U500">
        <v>12</v>
      </c>
      <c r="Z500" s="10" t="s">
        <v>588</v>
      </c>
      <c r="AA500">
        <v>5</v>
      </c>
      <c r="AB500">
        <v>0.05</v>
      </c>
      <c r="AC500">
        <f t="shared" si="29"/>
        <v>0.05</v>
      </c>
      <c r="AD500" t="s">
        <v>27</v>
      </c>
      <c r="AE500" t="s">
        <v>28</v>
      </c>
      <c r="AF500" t="str">
        <f t="shared" si="30"/>
        <v>ec</v>
      </c>
      <c r="AG500" s="30" t="s">
        <v>9</v>
      </c>
      <c r="AJ500">
        <v>12</v>
      </c>
      <c r="AK500" s="36">
        <v>0.9900000000000001</v>
      </c>
    </row>
    <row r="501" spans="1:40">
      <c r="A501" t="s">
        <v>441</v>
      </c>
      <c r="B501" s="33">
        <v>3</v>
      </c>
      <c r="C501" s="33" t="s">
        <v>1100</v>
      </c>
      <c r="D501" t="s">
        <v>448</v>
      </c>
      <c r="E501">
        <f t="shared" si="31"/>
        <v>2</v>
      </c>
      <c r="F501">
        <v>17.600000000000001</v>
      </c>
      <c r="G501">
        <v>11.3</v>
      </c>
      <c r="H501">
        <v>17.5</v>
      </c>
      <c r="M501">
        <v>16.2</v>
      </c>
      <c r="P501" t="s">
        <v>25</v>
      </c>
      <c r="Q501" s="13">
        <v>2.1</v>
      </c>
      <c r="R501" s="13">
        <v>2.2999999999999998</v>
      </c>
      <c r="S501" s="8">
        <f t="shared" si="28"/>
        <v>2.2000000000000002</v>
      </c>
      <c r="T501">
        <v>16</v>
      </c>
      <c r="U501">
        <v>16</v>
      </c>
      <c r="Z501" s="10" t="s">
        <v>588</v>
      </c>
      <c r="AA501">
        <v>10</v>
      </c>
      <c r="AB501">
        <v>0.1</v>
      </c>
      <c r="AC501">
        <f t="shared" si="29"/>
        <v>0.1</v>
      </c>
      <c r="AD501" t="s">
        <v>28</v>
      </c>
      <c r="AE501" t="s">
        <v>138</v>
      </c>
      <c r="AF501" t="str">
        <f t="shared" si="30"/>
        <v>clsc</v>
      </c>
      <c r="AG501" s="30" t="s">
        <v>9</v>
      </c>
      <c r="AH501">
        <v>7</v>
      </c>
      <c r="AK501" s="36">
        <v>0.43312500000000004</v>
      </c>
      <c r="AL501">
        <v>26</v>
      </c>
      <c r="AM501">
        <v>4</v>
      </c>
    </row>
    <row r="502" spans="1:40">
      <c r="A502" t="s">
        <v>441</v>
      </c>
      <c r="B502" s="33">
        <v>3</v>
      </c>
      <c r="C502" s="33" t="s">
        <v>1101</v>
      </c>
      <c r="D502" t="s">
        <v>448</v>
      </c>
      <c r="E502">
        <f t="shared" si="31"/>
        <v>1</v>
      </c>
      <c r="F502">
        <v>15.6</v>
      </c>
      <c r="P502" t="s">
        <v>25</v>
      </c>
      <c r="Q502" s="13">
        <v>1.1000000000000001</v>
      </c>
      <c r="R502" s="13">
        <v>0.99</v>
      </c>
      <c r="S502" s="8">
        <f t="shared" si="28"/>
        <v>1.0449999999999999</v>
      </c>
      <c r="T502">
        <v>15</v>
      </c>
      <c r="U502">
        <v>15</v>
      </c>
      <c r="Z502" s="10" t="s">
        <v>588</v>
      </c>
      <c r="AA502">
        <v>10</v>
      </c>
      <c r="AB502">
        <v>0.1</v>
      </c>
      <c r="AC502">
        <f t="shared" si="29"/>
        <v>0.1</v>
      </c>
      <c r="AD502" t="s">
        <v>28</v>
      </c>
      <c r="AE502" t="s">
        <v>138</v>
      </c>
      <c r="AF502" t="str">
        <f t="shared" si="30"/>
        <v>clsc</v>
      </c>
      <c r="AG502" s="30" t="s">
        <v>9</v>
      </c>
      <c r="AH502">
        <v>6</v>
      </c>
      <c r="AK502" s="36">
        <v>0.39600000000000002</v>
      </c>
      <c r="AL502">
        <v>12</v>
      </c>
      <c r="AM502">
        <v>7</v>
      </c>
    </row>
    <row r="503" spans="1:40">
      <c r="A503" t="s">
        <v>441</v>
      </c>
      <c r="B503" s="33">
        <v>3</v>
      </c>
      <c r="C503" s="33" t="s">
        <v>1102</v>
      </c>
      <c r="D503" t="s">
        <v>448</v>
      </c>
      <c r="E503">
        <f t="shared" si="31"/>
        <v>2</v>
      </c>
      <c r="F503">
        <v>15.9</v>
      </c>
      <c r="G503">
        <v>8.6</v>
      </c>
      <c r="P503" t="s">
        <v>26</v>
      </c>
      <c r="Q503" s="13">
        <v>2.7</v>
      </c>
      <c r="R503" s="13">
        <v>2.1</v>
      </c>
      <c r="S503" s="8">
        <f t="shared" si="28"/>
        <v>2.4000000000000004</v>
      </c>
      <c r="T503">
        <v>16</v>
      </c>
      <c r="U503">
        <v>16</v>
      </c>
      <c r="Z503" s="10" t="s">
        <v>588</v>
      </c>
      <c r="AA503">
        <v>5</v>
      </c>
      <c r="AB503">
        <v>0.05</v>
      </c>
      <c r="AC503">
        <f t="shared" si="29"/>
        <v>0.05</v>
      </c>
      <c r="AD503" t="s">
        <v>28</v>
      </c>
      <c r="AE503" t="s">
        <v>138</v>
      </c>
      <c r="AF503" t="str">
        <f t="shared" si="30"/>
        <v>clsc</v>
      </c>
      <c r="AG503" s="30" t="s">
        <v>9</v>
      </c>
      <c r="AH503">
        <v>4</v>
      </c>
      <c r="AK503" s="36">
        <v>0.24750000000000003</v>
      </c>
      <c r="AL503">
        <v>19</v>
      </c>
      <c r="AM503">
        <v>8</v>
      </c>
    </row>
    <row r="504" spans="1:40">
      <c r="A504" t="s">
        <v>441</v>
      </c>
      <c r="B504" s="33">
        <v>3</v>
      </c>
      <c r="C504" s="33" t="s">
        <v>1103</v>
      </c>
      <c r="D504" t="s">
        <v>448</v>
      </c>
      <c r="E504">
        <f t="shared" si="31"/>
        <v>1</v>
      </c>
      <c r="F504">
        <v>13.8</v>
      </c>
      <c r="P504" t="s">
        <v>26</v>
      </c>
      <c r="T504">
        <v>10</v>
      </c>
      <c r="U504">
        <v>4</v>
      </c>
      <c r="X504" t="s">
        <v>540</v>
      </c>
      <c r="Z504" s="10" t="s">
        <v>540</v>
      </c>
      <c r="AA504">
        <v>100</v>
      </c>
      <c r="AB504">
        <v>0.99</v>
      </c>
      <c r="AC504">
        <f t="shared" si="29"/>
        <v>1</v>
      </c>
      <c r="AD504" t="s">
        <v>28</v>
      </c>
      <c r="AE504" t="s">
        <v>138</v>
      </c>
      <c r="AF504" t="str">
        <f t="shared" si="30"/>
        <v>clsc</v>
      </c>
      <c r="AG504" s="30" t="s">
        <v>9</v>
      </c>
      <c r="AH504">
        <v>4</v>
      </c>
      <c r="AK504" s="36">
        <v>0.39600000000000002</v>
      </c>
      <c r="AL504">
        <v>23</v>
      </c>
      <c r="AM504">
        <v>3</v>
      </c>
      <c r="AN504" t="s">
        <v>165</v>
      </c>
    </row>
    <row r="505" spans="1:40">
      <c r="A505" t="s">
        <v>441</v>
      </c>
      <c r="B505" s="33">
        <v>3</v>
      </c>
      <c r="C505" s="33" t="s">
        <v>1104</v>
      </c>
      <c r="D505" t="s">
        <v>448</v>
      </c>
      <c r="E505">
        <f t="shared" si="31"/>
        <v>1</v>
      </c>
      <c r="F505">
        <v>14.6</v>
      </c>
      <c r="P505" t="s">
        <v>26</v>
      </c>
      <c r="T505">
        <v>10</v>
      </c>
      <c r="U505">
        <v>10</v>
      </c>
      <c r="Z505" s="10" t="s">
        <v>588</v>
      </c>
      <c r="AA505">
        <v>5</v>
      </c>
      <c r="AB505">
        <v>0.05</v>
      </c>
      <c r="AC505">
        <f t="shared" si="29"/>
        <v>0.05</v>
      </c>
      <c r="AD505" t="s">
        <v>28</v>
      </c>
      <c r="AE505" t="s">
        <v>138</v>
      </c>
      <c r="AF505" t="str">
        <f t="shared" si="30"/>
        <v>clsc</v>
      </c>
      <c r="AG505" s="30" t="s">
        <v>9</v>
      </c>
      <c r="AH505">
        <v>5</v>
      </c>
      <c r="AK505" s="36">
        <v>0.49500000000000005</v>
      </c>
      <c r="AL505">
        <v>10</v>
      </c>
      <c r="AM505">
        <v>6</v>
      </c>
      <c r="AN505" t="s">
        <v>165</v>
      </c>
    </row>
    <row r="506" spans="1:40">
      <c r="A506" t="s">
        <v>441</v>
      </c>
      <c r="B506" s="33">
        <v>3</v>
      </c>
      <c r="C506" s="33" t="s">
        <v>1105</v>
      </c>
      <c r="D506" t="s">
        <v>448</v>
      </c>
      <c r="E506">
        <f t="shared" si="31"/>
        <v>2</v>
      </c>
      <c r="F506">
        <v>14</v>
      </c>
      <c r="G506">
        <v>13.8</v>
      </c>
      <c r="P506" t="s">
        <v>26</v>
      </c>
      <c r="T506">
        <v>12</v>
      </c>
      <c r="U506">
        <v>0.01</v>
      </c>
      <c r="X506" t="s">
        <v>540</v>
      </c>
      <c r="Z506" s="10" t="s">
        <v>540</v>
      </c>
      <c r="AA506">
        <v>100</v>
      </c>
      <c r="AB506">
        <v>0.99</v>
      </c>
      <c r="AC506">
        <f t="shared" si="29"/>
        <v>1</v>
      </c>
      <c r="AD506" t="s">
        <v>34</v>
      </c>
      <c r="AF506" t="str">
        <f t="shared" si="30"/>
        <v>l</v>
      </c>
      <c r="AG506" s="30" t="s">
        <v>582</v>
      </c>
      <c r="AH506">
        <v>4</v>
      </c>
      <c r="AK506" s="36">
        <v>0.32999999999999996</v>
      </c>
      <c r="AL506">
        <v>17</v>
      </c>
      <c r="AM506">
        <v>2</v>
      </c>
      <c r="AN506" t="s">
        <v>165</v>
      </c>
    </row>
    <row r="507" spans="1:40">
      <c r="A507" t="s">
        <v>444</v>
      </c>
      <c r="B507" s="33">
        <v>4</v>
      </c>
      <c r="C507" s="33" t="s">
        <v>1106</v>
      </c>
      <c r="D507" t="s">
        <v>23</v>
      </c>
      <c r="E507">
        <f t="shared" si="31"/>
        <v>1</v>
      </c>
      <c r="F507">
        <v>126.5</v>
      </c>
      <c r="P507" t="s">
        <v>25</v>
      </c>
      <c r="Q507" s="13">
        <v>1.2</v>
      </c>
      <c r="R507" s="13">
        <v>2.2999999999999998</v>
      </c>
      <c r="S507" s="8">
        <f t="shared" ref="S507:S538" si="32">AVERAGE(Q507:R507)</f>
        <v>1.75</v>
      </c>
      <c r="T507">
        <v>30</v>
      </c>
      <c r="U507">
        <v>8.5</v>
      </c>
      <c r="Y507" t="s">
        <v>9</v>
      </c>
      <c r="Z507" s="10" t="s">
        <v>9</v>
      </c>
      <c r="AA507">
        <v>80</v>
      </c>
      <c r="AB507">
        <v>0.8</v>
      </c>
      <c r="AC507">
        <f t="shared" si="29"/>
        <v>0.8</v>
      </c>
      <c r="AD507" t="s">
        <v>27</v>
      </c>
      <c r="AE507" t="s">
        <v>47</v>
      </c>
      <c r="AF507" t="str">
        <f t="shared" si="30"/>
        <v>es</v>
      </c>
      <c r="AG507" s="30" t="s">
        <v>540</v>
      </c>
      <c r="AI507">
        <v>5</v>
      </c>
      <c r="AJ507">
        <v>8.5</v>
      </c>
      <c r="AK507" s="36">
        <v>0.28050000000000003</v>
      </c>
      <c r="AN507" t="s">
        <v>457</v>
      </c>
    </row>
    <row r="508" spans="1:40">
      <c r="A508" t="s">
        <v>444</v>
      </c>
      <c r="B508" s="33">
        <v>3</v>
      </c>
      <c r="C508" s="33" t="s">
        <v>1107</v>
      </c>
      <c r="D508" t="s">
        <v>23</v>
      </c>
      <c r="E508">
        <f t="shared" si="31"/>
        <v>1</v>
      </c>
      <c r="F508">
        <v>13.9</v>
      </c>
      <c r="P508" t="s">
        <v>25</v>
      </c>
      <c r="Q508" s="13">
        <v>1.1000000000000001</v>
      </c>
      <c r="R508" s="13">
        <v>0.8</v>
      </c>
      <c r="S508" s="8">
        <f t="shared" si="32"/>
        <v>0.95000000000000007</v>
      </c>
      <c r="T508">
        <v>10.199999999999999</v>
      </c>
      <c r="U508">
        <v>10.199999999999999</v>
      </c>
      <c r="Y508" t="s">
        <v>9</v>
      </c>
      <c r="Z508" s="10" t="s">
        <v>9</v>
      </c>
      <c r="AA508">
        <v>70</v>
      </c>
      <c r="AB508">
        <v>0.70000000000000007</v>
      </c>
      <c r="AC508">
        <f t="shared" si="29"/>
        <v>0.70000000000000007</v>
      </c>
      <c r="AD508" t="s">
        <v>27</v>
      </c>
      <c r="AE508" t="s">
        <v>47</v>
      </c>
      <c r="AF508" t="str">
        <f t="shared" si="30"/>
        <v>es</v>
      </c>
      <c r="AG508" s="30" t="s">
        <v>540</v>
      </c>
      <c r="AI508">
        <v>7.2</v>
      </c>
      <c r="AJ508">
        <v>10.199999999999999</v>
      </c>
      <c r="AK508" s="36">
        <v>0.9900000000000001</v>
      </c>
    </row>
    <row r="509" spans="1:40">
      <c r="A509" t="s">
        <v>444</v>
      </c>
      <c r="B509" s="33">
        <v>3</v>
      </c>
      <c r="C509" s="33" t="s">
        <v>1108</v>
      </c>
      <c r="D509" t="s">
        <v>23</v>
      </c>
      <c r="E509">
        <f t="shared" si="31"/>
        <v>1</v>
      </c>
      <c r="F509">
        <v>12.1</v>
      </c>
      <c r="P509" t="s">
        <v>26</v>
      </c>
      <c r="Q509" s="13">
        <v>0.8</v>
      </c>
      <c r="R509" s="13">
        <v>1.2</v>
      </c>
      <c r="S509" s="8">
        <f t="shared" si="32"/>
        <v>1</v>
      </c>
      <c r="T509">
        <v>15</v>
      </c>
      <c r="U509">
        <v>5</v>
      </c>
      <c r="Y509" t="s">
        <v>9</v>
      </c>
      <c r="Z509" s="10" t="s">
        <v>9</v>
      </c>
      <c r="AA509">
        <v>80</v>
      </c>
      <c r="AB509">
        <v>0.8</v>
      </c>
      <c r="AC509">
        <f t="shared" si="29"/>
        <v>0.8</v>
      </c>
      <c r="AD509" t="s">
        <v>28</v>
      </c>
      <c r="AE509" t="s">
        <v>137</v>
      </c>
      <c r="AF509" t="str">
        <f t="shared" si="30"/>
        <v>cls</v>
      </c>
      <c r="AG509" s="30" t="s">
        <v>540</v>
      </c>
      <c r="AI509">
        <v>2</v>
      </c>
      <c r="AJ509">
        <v>5</v>
      </c>
      <c r="AK509" s="36">
        <v>0.32999999999999996</v>
      </c>
      <c r="AM509">
        <v>4</v>
      </c>
    </row>
    <row r="510" spans="1:40">
      <c r="A510" t="s">
        <v>444</v>
      </c>
      <c r="B510" s="33">
        <v>3</v>
      </c>
      <c r="C510" s="33" t="s">
        <v>1109</v>
      </c>
      <c r="D510" t="s">
        <v>23</v>
      </c>
      <c r="E510">
        <f t="shared" si="31"/>
        <v>1</v>
      </c>
      <c r="F510">
        <v>15.9</v>
      </c>
      <c r="P510" t="s">
        <v>25</v>
      </c>
      <c r="Q510" s="13">
        <v>0.9</v>
      </c>
      <c r="R510" s="13">
        <v>1.1000000000000001</v>
      </c>
      <c r="S510" s="8">
        <f t="shared" si="32"/>
        <v>1</v>
      </c>
      <c r="T510">
        <v>8</v>
      </c>
      <c r="U510">
        <v>3</v>
      </c>
      <c r="Y510" t="s">
        <v>9</v>
      </c>
      <c r="Z510" s="10" t="s">
        <v>9</v>
      </c>
      <c r="AA510">
        <v>80</v>
      </c>
      <c r="AB510">
        <v>0.8</v>
      </c>
      <c r="AC510">
        <f t="shared" si="29"/>
        <v>0.8</v>
      </c>
      <c r="AD510" t="s">
        <v>27</v>
      </c>
      <c r="AE510" t="s">
        <v>47</v>
      </c>
      <c r="AF510" t="str">
        <f t="shared" si="30"/>
        <v>es</v>
      </c>
      <c r="AG510" s="30" t="s">
        <v>540</v>
      </c>
      <c r="AI510">
        <v>1.5</v>
      </c>
      <c r="AJ510">
        <v>3</v>
      </c>
      <c r="AK510" s="36">
        <v>0.37125000000000002</v>
      </c>
    </row>
    <row r="511" spans="1:40">
      <c r="A511" t="s">
        <v>444</v>
      </c>
      <c r="B511" s="33">
        <v>3</v>
      </c>
      <c r="C511" s="33" t="s">
        <v>1110</v>
      </c>
      <c r="D511" t="s">
        <v>23</v>
      </c>
      <c r="E511">
        <f t="shared" si="31"/>
        <v>1</v>
      </c>
      <c r="F511">
        <v>11.6</v>
      </c>
      <c r="P511" t="s">
        <v>25</v>
      </c>
      <c r="Q511" s="13">
        <v>0.9</v>
      </c>
      <c r="R511" s="13">
        <v>0.99</v>
      </c>
      <c r="S511" s="8">
        <f t="shared" si="32"/>
        <v>0.94500000000000006</v>
      </c>
      <c r="U511">
        <v>5</v>
      </c>
      <c r="Y511" t="s">
        <v>9</v>
      </c>
      <c r="Z511" s="10" t="s">
        <v>9</v>
      </c>
      <c r="AA511">
        <v>80</v>
      </c>
      <c r="AB511">
        <v>0.8</v>
      </c>
      <c r="AC511">
        <f t="shared" si="29"/>
        <v>0.8</v>
      </c>
      <c r="AD511" t="s">
        <v>27</v>
      </c>
      <c r="AE511" t="s">
        <v>47</v>
      </c>
      <c r="AF511" t="str">
        <f t="shared" si="30"/>
        <v>es</v>
      </c>
      <c r="AG511" s="30" t="s">
        <v>540</v>
      </c>
      <c r="AI511">
        <v>1.3</v>
      </c>
      <c r="AJ511">
        <v>5</v>
      </c>
      <c r="AK511" s="36">
        <v>0.01</v>
      </c>
    </row>
    <row r="512" spans="1:40">
      <c r="A512" t="s">
        <v>444</v>
      </c>
      <c r="B512" s="33">
        <v>4</v>
      </c>
      <c r="C512" s="33" t="s">
        <v>1111</v>
      </c>
      <c r="D512" t="s">
        <v>168</v>
      </c>
      <c r="E512">
        <f t="shared" si="31"/>
        <v>1</v>
      </c>
      <c r="F512">
        <v>77.400000000000006</v>
      </c>
      <c r="P512" t="s">
        <v>26</v>
      </c>
      <c r="Q512" s="13">
        <v>2.9</v>
      </c>
      <c r="R512" s="13">
        <v>1.9</v>
      </c>
      <c r="S512" s="8">
        <f t="shared" si="32"/>
        <v>2.4</v>
      </c>
      <c r="T512">
        <v>31.2</v>
      </c>
      <c r="U512">
        <v>31.2</v>
      </c>
      <c r="Z512" s="10" t="s">
        <v>588</v>
      </c>
      <c r="AA512">
        <v>15</v>
      </c>
      <c r="AB512">
        <v>0.15</v>
      </c>
      <c r="AC512">
        <f t="shared" si="29"/>
        <v>0.15</v>
      </c>
      <c r="AD512" t="s">
        <v>27</v>
      </c>
      <c r="AE512" t="s">
        <v>28</v>
      </c>
      <c r="AF512" t="str">
        <f t="shared" si="30"/>
        <v>ec</v>
      </c>
      <c r="AG512" s="30" t="s">
        <v>9</v>
      </c>
      <c r="AJ512">
        <v>31.2</v>
      </c>
      <c r="AK512" s="36">
        <v>0.9900000000000001</v>
      </c>
    </row>
    <row r="513" spans="1:40">
      <c r="A513" t="s">
        <v>444</v>
      </c>
      <c r="B513" s="33">
        <v>4</v>
      </c>
      <c r="C513" s="33" t="s">
        <v>1112</v>
      </c>
      <c r="D513" t="s">
        <v>168</v>
      </c>
      <c r="E513">
        <f t="shared" si="31"/>
        <v>1</v>
      </c>
      <c r="F513">
        <v>37.5</v>
      </c>
      <c r="P513" t="s">
        <v>26</v>
      </c>
      <c r="Q513" s="13">
        <v>1.4</v>
      </c>
      <c r="R513" s="13">
        <v>1.5</v>
      </c>
      <c r="S513" s="8">
        <f t="shared" si="32"/>
        <v>1.45</v>
      </c>
      <c r="T513">
        <v>28</v>
      </c>
      <c r="U513">
        <v>28</v>
      </c>
      <c r="Z513" s="10" t="s">
        <v>588</v>
      </c>
      <c r="AA513">
        <v>20</v>
      </c>
      <c r="AB513">
        <v>0.2</v>
      </c>
      <c r="AC513">
        <f t="shared" si="29"/>
        <v>0.2</v>
      </c>
      <c r="AD513" t="s">
        <v>27</v>
      </c>
      <c r="AE513" t="s">
        <v>135</v>
      </c>
      <c r="AF513" t="str">
        <f t="shared" si="30"/>
        <v>esc</v>
      </c>
      <c r="AG513" s="30" t="s">
        <v>9</v>
      </c>
      <c r="AJ513">
        <v>28</v>
      </c>
      <c r="AK513" s="36">
        <v>0.9900000000000001</v>
      </c>
    </row>
    <row r="514" spans="1:40">
      <c r="A514" t="s">
        <v>444</v>
      </c>
      <c r="B514" s="33">
        <v>4</v>
      </c>
      <c r="C514" s="33" t="s">
        <v>1113</v>
      </c>
      <c r="D514" t="s">
        <v>168</v>
      </c>
      <c r="E514">
        <f t="shared" si="31"/>
        <v>1</v>
      </c>
      <c r="F514">
        <v>49.2</v>
      </c>
      <c r="P514" t="s">
        <v>26</v>
      </c>
      <c r="Q514" s="13">
        <v>2.8</v>
      </c>
      <c r="R514" s="13">
        <v>2.7</v>
      </c>
      <c r="S514" s="8">
        <f t="shared" si="32"/>
        <v>2.75</v>
      </c>
      <c r="T514">
        <v>35.6</v>
      </c>
      <c r="U514">
        <v>35.6</v>
      </c>
      <c r="Z514" s="10" t="s">
        <v>588</v>
      </c>
      <c r="AA514">
        <v>10</v>
      </c>
      <c r="AB514">
        <v>0.1</v>
      </c>
      <c r="AC514">
        <f t="shared" ref="AC514:AC577" si="33">AA514*0.01</f>
        <v>0.1</v>
      </c>
      <c r="AD514" t="s">
        <v>27</v>
      </c>
      <c r="AE514" t="s">
        <v>28</v>
      </c>
      <c r="AF514" t="str">
        <f t="shared" ref="AF514:AF577" si="34">_xlfn.CONCAT(AD514, AE514)</f>
        <v>ec</v>
      </c>
      <c r="AG514" s="30" t="s">
        <v>9</v>
      </c>
      <c r="AJ514">
        <v>35.6</v>
      </c>
      <c r="AK514" s="36">
        <v>0.9900000000000001</v>
      </c>
    </row>
    <row r="515" spans="1:40">
      <c r="A515" t="s">
        <v>444</v>
      </c>
      <c r="B515" s="33">
        <v>4</v>
      </c>
      <c r="C515" s="33" t="s">
        <v>1114</v>
      </c>
      <c r="D515" t="s">
        <v>169</v>
      </c>
      <c r="E515">
        <f t="shared" ref="E515:E578" si="35">IF(AND(F515&gt;0,G515=""),1,IF(AND(F515&gt;0,G515&gt;0),2))</f>
        <v>1</v>
      </c>
      <c r="F515">
        <v>47.4</v>
      </c>
      <c r="P515" t="s">
        <v>25</v>
      </c>
      <c r="Q515" s="13">
        <v>1.8</v>
      </c>
      <c r="R515" s="13">
        <v>1.8</v>
      </c>
      <c r="S515" s="8">
        <f t="shared" si="32"/>
        <v>1.8</v>
      </c>
      <c r="T515">
        <v>22.5</v>
      </c>
      <c r="U515">
        <v>0.01</v>
      </c>
      <c r="V515">
        <v>2013</v>
      </c>
      <c r="W515" t="s">
        <v>585</v>
      </c>
      <c r="Z515" s="10" t="s">
        <v>585</v>
      </c>
      <c r="AA515">
        <v>100</v>
      </c>
      <c r="AB515">
        <v>0.99</v>
      </c>
      <c r="AC515">
        <f t="shared" si="33"/>
        <v>1</v>
      </c>
      <c r="AD515" t="s">
        <v>35</v>
      </c>
      <c r="AF515" t="str">
        <f t="shared" si="34"/>
        <v>d</v>
      </c>
      <c r="AG515" s="30" t="s">
        <v>29</v>
      </c>
      <c r="AJ515">
        <v>0.01</v>
      </c>
      <c r="AK515" s="36">
        <v>0.01</v>
      </c>
    </row>
    <row r="516" spans="1:40">
      <c r="A516" t="s">
        <v>444</v>
      </c>
      <c r="B516" s="33">
        <v>4</v>
      </c>
      <c r="C516" s="33" t="s">
        <v>1115</v>
      </c>
      <c r="D516" t="s">
        <v>23</v>
      </c>
      <c r="E516">
        <f t="shared" si="35"/>
        <v>1</v>
      </c>
      <c r="F516">
        <v>91.6</v>
      </c>
      <c r="P516" t="s">
        <v>25</v>
      </c>
      <c r="Q516" s="13">
        <v>1.2</v>
      </c>
      <c r="R516" s="13">
        <v>0.9</v>
      </c>
      <c r="S516" s="8">
        <f t="shared" si="32"/>
        <v>1.05</v>
      </c>
      <c r="T516">
        <v>32.6</v>
      </c>
      <c r="U516">
        <v>30.6</v>
      </c>
      <c r="Z516" s="10" t="s">
        <v>588</v>
      </c>
      <c r="AA516">
        <v>45</v>
      </c>
      <c r="AB516">
        <v>0.45</v>
      </c>
      <c r="AC516">
        <f t="shared" si="33"/>
        <v>0.45</v>
      </c>
      <c r="AD516" t="s">
        <v>28</v>
      </c>
      <c r="AE516" t="s">
        <v>138</v>
      </c>
      <c r="AF516" t="str">
        <f t="shared" si="34"/>
        <v>clsc</v>
      </c>
      <c r="AG516" s="30" t="s">
        <v>9</v>
      </c>
      <c r="AJ516">
        <v>30.6</v>
      </c>
      <c r="AK516" s="36">
        <v>0.9292638036809816</v>
      </c>
      <c r="AM516">
        <v>18</v>
      </c>
    </row>
    <row r="517" spans="1:40">
      <c r="A517" t="s">
        <v>444</v>
      </c>
      <c r="B517" s="33">
        <v>4</v>
      </c>
      <c r="C517" s="33" t="s">
        <v>1116</v>
      </c>
      <c r="D517" t="s">
        <v>168</v>
      </c>
      <c r="E517">
        <f t="shared" si="35"/>
        <v>1</v>
      </c>
      <c r="F517">
        <v>74.8</v>
      </c>
      <c r="P517" t="s">
        <v>26</v>
      </c>
      <c r="Q517" s="13">
        <v>1.5</v>
      </c>
      <c r="R517" s="13">
        <v>4</v>
      </c>
      <c r="S517" s="8">
        <f t="shared" si="32"/>
        <v>2.75</v>
      </c>
      <c r="T517">
        <v>27.8</v>
      </c>
      <c r="U517">
        <v>27.8</v>
      </c>
      <c r="Z517" s="10" t="s">
        <v>588</v>
      </c>
      <c r="AA517">
        <v>25</v>
      </c>
      <c r="AB517">
        <v>0.25</v>
      </c>
      <c r="AC517">
        <f t="shared" si="33"/>
        <v>0.25</v>
      </c>
      <c r="AD517" t="s">
        <v>27</v>
      </c>
      <c r="AE517" t="s">
        <v>135</v>
      </c>
      <c r="AF517" t="str">
        <f t="shared" si="34"/>
        <v>esc</v>
      </c>
      <c r="AG517" s="30" t="s">
        <v>9</v>
      </c>
      <c r="AJ517">
        <v>27.8</v>
      </c>
      <c r="AK517" s="36">
        <v>0.9900000000000001</v>
      </c>
    </row>
    <row r="518" spans="1:40">
      <c r="A518" t="s">
        <v>444</v>
      </c>
      <c r="B518" s="33">
        <v>4</v>
      </c>
      <c r="C518" s="33" t="s">
        <v>1117</v>
      </c>
      <c r="D518" t="s">
        <v>456</v>
      </c>
      <c r="E518">
        <f t="shared" si="35"/>
        <v>1</v>
      </c>
      <c r="F518">
        <v>62.5</v>
      </c>
      <c r="P518" t="s">
        <v>25</v>
      </c>
      <c r="Q518" s="13">
        <v>5</v>
      </c>
      <c r="R518" s="13">
        <v>0.01</v>
      </c>
      <c r="S518" s="8">
        <f t="shared" si="32"/>
        <v>2.5049999999999999</v>
      </c>
      <c r="T518">
        <v>24.4</v>
      </c>
      <c r="U518">
        <v>0.01</v>
      </c>
      <c r="W518" t="s">
        <v>585</v>
      </c>
      <c r="Z518" s="10" t="s">
        <v>585</v>
      </c>
      <c r="AA518">
        <v>100</v>
      </c>
      <c r="AB518">
        <v>0.99</v>
      </c>
      <c r="AC518">
        <f t="shared" si="33"/>
        <v>1</v>
      </c>
      <c r="AD518" t="s">
        <v>35</v>
      </c>
      <c r="AF518" t="str">
        <f t="shared" si="34"/>
        <v>d</v>
      </c>
      <c r="AG518" s="30" t="s">
        <v>29</v>
      </c>
      <c r="AJ518">
        <v>0.01</v>
      </c>
      <c r="AK518" s="36">
        <v>0.01</v>
      </c>
    </row>
    <row r="519" spans="1:40">
      <c r="A519" t="s">
        <v>444</v>
      </c>
      <c r="B519" s="33">
        <v>4</v>
      </c>
      <c r="C519" s="33" t="s">
        <v>1118</v>
      </c>
      <c r="D519" t="s">
        <v>23</v>
      </c>
      <c r="E519">
        <f t="shared" si="35"/>
        <v>1</v>
      </c>
      <c r="F519">
        <v>27.9</v>
      </c>
      <c r="P519" t="s">
        <v>26</v>
      </c>
      <c r="Q519" s="13">
        <v>1.6</v>
      </c>
      <c r="R519" s="13">
        <v>1.9</v>
      </c>
      <c r="S519" s="8">
        <f t="shared" si="32"/>
        <v>1.75</v>
      </c>
      <c r="T519">
        <v>15</v>
      </c>
      <c r="U519">
        <v>15</v>
      </c>
      <c r="Z519" s="10" t="s">
        <v>588</v>
      </c>
      <c r="AA519">
        <v>45</v>
      </c>
      <c r="AB519">
        <v>0.45</v>
      </c>
      <c r="AC519">
        <f t="shared" si="33"/>
        <v>0.45</v>
      </c>
      <c r="AD519" t="s">
        <v>28</v>
      </c>
      <c r="AE519" t="s">
        <v>138</v>
      </c>
      <c r="AF519" t="str">
        <f t="shared" si="34"/>
        <v>clsc</v>
      </c>
      <c r="AG519" s="30" t="s">
        <v>9</v>
      </c>
      <c r="AJ519">
        <v>15</v>
      </c>
      <c r="AK519" s="36">
        <v>0.9900000000000001</v>
      </c>
      <c r="AL519">
        <v>0.99</v>
      </c>
      <c r="AM519">
        <v>18</v>
      </c>
    </row>
    <row r="520" spans="1:40">
      <c r="A520" t="s">
        <v>444</v>
      </c>
      <c r="B520" s="33">
        <v>4</v>
      </c>
      <c r="C520" s="33" t="s">
        <v>1119</v>
      </c>
      <c r="D520" t="s">
        <v>23</v>
      </c>
      <c r="E520">
        <f t="shared" si="35"/>
        <v>2</v>
      </c>
      <c r="F520">
        <v>109.6</v>
      </c>
      <c r="G520">
        <v>12.1</v>
      </c>
      <c r="P520" t="s">
        <v>25</v>
      </c>
      <c r="Q520" s="13">
        <v>1.9</v>
      </c>
      <c r="R520" s="13">
        <v>2.2000000000000002</v>
      </c>
      <c r="S520" s="8">
        <f t="shared" si="32"/>
        <v>2.0499999999999998</v>
      </c>
      <c r="T520">
        <v>30.4</v>
      </c>
      <c r="U520">
        <v>30.4</v>
      </c>
      <c r="Z520" s="10" t="s">
        <v>588</v>
      </c>
      <c r="AA520">
        <v>20</v>
      </c>
      <c r="AB520">
        <v>0.2</v>
      </c>
      <c r="AC520">
        <f t="shared" si="33"/>
        <v>0.2</v>
      </c>
      <c r="AD520" t="s">
        <v>27</v>
      </c>
      <c r="AE520" t="s">
        <v>28</v>
      </c>
      <c r="AF520" t="str">
        <f t="shared" si="34"/>
        <v>ec</v>
      </c>
      <c r="AG520" s="30" t="s">
        <v>9</v>
      </c>
      <c r="AJ520">
        <v>30.4</v>
      </c>
      <c r="AK520" s="36">
        <v>0.9900000000000001</v>
      </c>
    </row>
    <row r="521" spans="1:40">
      <c r="A521" t="s">
        <v>444</v>
      </c>
      <c r="B521" s="33">
        <v>4</v>
      </c>
      <c r="C521" s="33" t="s">
        <v>1120</v>
      </c>
      <c r="D521" t="s">
        <v>168</v>
      </c>
      <c r="E521">
        <f t="shared" si="35"/>
        <v>1</v>
      </c>
      <c r="F521">
        <v>41.6</v>
      </c>
      <c r="P521" t="s">
        <v>26</v>
      </c>
      <c r="Q521" s="13">
        <v>1.9</v>
      </c>
      <c r="R521" s="13">
        <v>1.6</v>
      </c>
      <c r="S521" s="8">
        <f t="shared" si="32"/>
        <v>1.75</v>
      </c>
      <c r="T521">
        <v>27.8</v>
      </c>
      <c r="U521">
        <v>27.8</v>
      </c>
      <c r="Z521" s="10" t="s">
        <v>588</v>
      </c>
      <c r="AA521">
        <v>15</v>
      </c>
      <c r="AB521">
        <v>0.15</v>
      </c>
      <c r="AC521">
        <f t="shared" si="33"/>
        <v>0.15</v>
      </c>
      <c r="AD521" t="s">
        <v>27</v>
      </c>
      <c r="AE521" t="s">
        <v>135</v>
      </c>
      <c r="AF521" t="str">
        <f t="shared" si="34"/>
        <v>esc</v>
      </c>
      <c r="AG521" s="30" t="s">
        <v>9</v>
      </c>
      <c r="AJ521">
        <v>27.8</v>
      </c>
      <c r="AK521" s="36">
        <v>0.9900000000000001</v>
      </c>
    </row>
    <row r="522" spans="1:40">
      <c r="A522" t="s">
        <v>444</v>
      </c>
      <c r="B522" s="33">
        <v>4</v>
      </c>
      <c r="C522" s="33" t="s">
        <v>1121</v>
      </c>
      <c r="D522" t="s">
        <v>186</v>
      </c>
      <c r="E522">
        <f t="shared" si="35"/>
        <v>1</v>
      </c>
      <c r="F522">
        <v>39.299999999999997</v>
      </c>
      <c r="P522" t="s">
        <v>26</v>
      </c>
      <c r="Q522" s="13">
        <v>1.6</v>
      </c>
      <c r="R522" s="13">
        <v>0.8</v>
      </c>
      <c r="S522" s="8">
        <f t="shared" si="32"/>
        <v>1.2000000000000002</v>
      </c>
      <c r="T522">
        <v>30.2</v>
      </c>
      <c r="U522">
        <v>30.2</v>
      </c>
      <c r="Z522" s="10" t="s">
        <v>588</v>
      </c>
      <c r="AA522">
        <v>10</v>
      </c>
      <c r="AB522">
        <v>0.1</v>
      </c>
      <c r="AC522">
        <f t="shared" si="33"/>
        <v>0.1</v>
      </c>
      <c r="AD522" t="s">
        <v>27</v>
      </c>
      <c r="AE522" t="s">
        <v>135</v>
      </c>
      <c r="AF522" t="str">
        <f t="shared" si="34"/>
        <v>esc</v>
      </c>
      <c r="AG522" s="30" t="s">
        <v>9</v>
      </c>
      <c r="AJ522">
        <v>30.2</v>
      </c>
      <c r="AK522" s="36">
        <v>0.9900000000000001</v>
      </c>
    </row>
    <row r="523" spans="1:40">
      <c r="A523" t="s">
        <v>444</v>
      </c>
      <c r="B523" s="33">
        <v>4</v>
      </c>
      <c r="C523" s="33" t="s">
        <v>1122</v>
      </c>
      <c r="D523" t="s">
        <v>168</v>
      </c>
      <c r="E523">
        <f t="shared" si="35"/>
        <v>1</v>
      </c>
      <c r="F523">
        <v>58.9</v>
      </c>
      <c r="P523" t="s">
        <v>25</v>
      </c>
      <c r="Q523" s="13">
        <v>2</v>
      </c>
      <c r="R523" s="13">
        <v>2.2999999999999998</v>
      </c>
      <c r="S523" s="8">
        <f t="shared" si="32"/>
        <v>2.15</v>
      </c>
      <c r="T523">
        <v>26</v>
      </c>
      <c r="U523">
        <v>26</v>
      </c>
      <c r="Z523" s="10" t="s">
        <v>588</v>
      </c>
      <c r="AA523">
        <v>20</v>
      </c>
      <c r="AB523">
        <v>0.2</v>
      </c>
      <c r="AC523">
        <f t="shared" si="33"/>
        <v>0.2</v>
      </c>
      <c r="AD523" t="s">
        <v>28</v>
      </c>
      <c r="AE523" t="s">
        <v>138</v>
      </c>
      <c r="AF523" t="str">
        <f t="shared" si="34"/>
        <v>clsc</v>
      </c>
      <c r="AG523" s="30" t="s">
        <v>9</v>
      </c>
      <c r="AJ523">
        <v>26</v>
      </c>
      <c r="AK523" s="36">
        <v>0.9900000000000001</v>
      </c>
      <c r="AM523">
        <v>17</v>
      </c>
    </row>
    <row r="524" spans="1:40">
      <c r="A524" t="s">
        <v>444</v>
      </c>
      <c r="B524" s="33">
        <v>4</v>
      </c>
      <c r="C524" s="33" t="s">
        <v>1123</v>
      </c>
      <c r="D524" t="s">
        <v>456</v>
      </c>
      <c r="E524">
        <f t="shared" si="35"/>
        <v>1</v>
      </c>
      <c r="F524">
        <v>117.8</v>
      </c>
      <c r="P524" t="s">
        <v>26</v>
      </c>
      <c r="Q524" s="13">
        <v>5</v>
      </c>
      <c r="R524" s="13">
        <v>5</v>
      </c>
      <c r="S524" s="8">
        <f t="shared" si="32"/>
        <v>5</v>
      </c>
      <c r="T524">
        <v>29.6</v>
      </c>
      <c r="U524">
        <v>29.6</v>
      </c>
      <c r="Z524" s="10" t="s">
        <v>588</v>
      </c>
      <c r="AA524">
        <v>15</v>
      </c>
      <c r="AB524">
        <v>0.15</v>
      </c>
      <c r="AC524">
        <f t="shared" si="33"/>
        <v>0.15</v>
      </c>
      <c r="AD524" t="s">
        <v>27</v>
      </c>
      <c r="AE524" t="s">
        <v>28</v>
      </c>
      <c r="AF524" t="str">
        <f t="shared" si="34"/>
        <v>ec</v>
      </c>
      <c r="AG524" s="30" t="s">
        <v>9</v>
      </c>
      <c r="AJ524">
        <v>29.6</v>
      </c>
      <c r="AK524" s="36">
        <v>0.9900000000000001</v>
      </c>
    </row>
    <row r="525" spans="1:40">
      <c r="A525" t="s">
        <v>444</v>
      </c>
      <c r="B525" s="33">
        <v>4</v>
      </c>
      <c r="C525" s="33" t="s">
        <v>1124</v>
      </c>
      <c r="D525" t="s">
        <v>23</v>
      </c>
      <c r="E525">
        <f t="shared" si="35"/>
        <v>2</v>
      </c>
      <c r="F525">
        <v>26.4</v>
      </c>
      <c r="G525">
        <v>13.7</v>
      </c>
      <c r="P525" t="s">
        <v>25</v>
      </c>
      <c r="Q525" s="13">
        <v>1.3</v>
      </c>
      <c r="R525" s="13">
        <v>1.8</v>
      </c>
      <c r="S525" s="8">
        <f t="shared" si="32"/>
        <v>1.55</v>
      </c>
      <c r="T525">
        <v>19.600000000000001</v>
      </c>
      <c r="U525">
        <v>19.600000000000001</v>
      </c>
      <c r="Z525" s="10" t="s">
        <v>588</v>
      </c>
      <c r="AA525">
        <v>40</v>
      </c>
      <c r="AB525">
        <v>0.4</v>
      </c>
      <c r="AC525">
        <f t="shared" si="33"/>
        <v>0.4</v>
      </c>
      <c r="AD525" t="s">
        <v>27</v>
      </c>
      <c r="AE525" t="s">
        <v>135</v>
      </c>
      <c r="AF525" t="str">
        <f t="shared" si="34"/>
        <v>esc</v>
      </c>
      <c r="AG525" s="30" t="s">
        <v>9</v>
      </c>
      <c r="AJ525">
        <v>19.600000000000001</v>
      </c>
      <c r="AK525" s="36">
        <v>0.9900000000000001</v>
      </c>
    </row>
    <row r="526" spans="1:40">
      <c r="A526" t="s">
        <v>418</v>
      </c>
      <c r="B526" s="33">
        <v>4</v>
      </c>
      <c r="C526" s="33" t="s">
        <v>1125</v>
      </c>
      <c r="D526" t="s">
        <v>168</v>
      </c>
      <c r="E526">
        <f t="shared" si="35"/>
        <v>1</v>
      </c>
      <c r="F526">
        <v>108.4</v>
      </c>
      <c r="P526" t="s">
        <v>25</v>
      </c>
      <c r="Q526" s="13">
        <v>1.7</v>
      </c>
      <c r="R526" s="13">
        <v>1.4</v>
      </c>
      <c r="S526" s="8">
        <f t="shared" si="32"/>
        <v>1.5499999999999998</v>
      </c>
      <c r="T526">
        <v>14</v>
      </c>
      <c r="U526">
        <v>0.01</v>
      </c>
      <c r="V526" t="s">
        <v>119</v>
      </c>
      <c r="W526" t="s">
        <v>585</v>
      </c>
      <c r="Z526" s="10" t="s">
        <v>585</v>
      </c>
      <c r="AA526">
        <v>100</v>
      </c>
      <c r="AB526">
        <v>0.99</v>
      </c>
      <c r="AC526">
        <f t="shared" si="33"/>
        <v>1</v>
      </c>
      <c r="AD526" t="s">
        <v>35</v>
      </c>
      <c r="AF526" t="str">
        <f t="shared" si="34"/>
        <v>d</v>
      </c>
      <c r="AG526" s="30" t="s">
        <v>29</v>
      </c>
      <c r="AJ526">
        <v>0.01</v>
      </c>
      <c r="AK526" s="36">
        <v>0.01</v>
      </c>
      <c r="AN526" t="s">
        <v>199</v>
      </c>
    </row>
    <row r="527" spans="1:40">
      <c r="A527" t="s">
        <v>418</v>
      </c>
      <c r="B527" s="33">
        <v>4</v>
      </c>
      <c r="C527" s="33" t="s">
        <v>1126</v>
      </c>
      <c r="D527" t="s">
        <v>168</v>
      </c>
      <c r="E527">
        <f t="shared" si="35"/>
        <v>1</v>
      </c>
      <c r="F527">
        <v>85.3</v>
      </c>
      <c r="P527" t="s">
        <v>25</v>
      </c>
      <c r="Q527" s="13">
        <v>3.1</v>
      </c>
      <c r="R527" s="13">
        <v>2.8</v>
      </c>
      <c r="S527" s="8">
        <f t="shared" si="32"/>
        <v>2.95</v>
      </c>
      <c r="T527">
        <v>37</v>
      </c>
      <c r="U527">
        <v>37</v>
      </c>
      <c r="Z527" s="10" t="s">
        <v>588</v>
      </c>
      <c r="AA527">
        <v>20</v>
      </c>
      <c r="AB527">
        <v>0.2</v>
      </c>
      <c r="AC527">
        <f t="shared" si="33"/>
        <v>0.2</v>
      </c>
      <c r="AD527" t="s">
        <v>27</v>
      </c>
      <c r="AE527" t="s">
        <v>135</v>
      </c>
      <c r="AF527" t="str">
        <f t="shared" si="34"/>
        <v>esc</v>
      </c>
      <c r="AG527" s="30" t="s">
        <v>9</v>
      </c>
      <c r="AJ527">
        <v>37</v>
      </c>
      <c r="AK527" s="36">
        <v>0.9900000000000001</v>
      </c>
    </row>
    <row r="528" spans="1:40">
      <c r="A528" t="s">
        <v>418</v>
      </c>
      <c r="B528" s="33">
        <v>4</v>
      </c>
      <c r="C528" s="33" t="s">
        <v>1127</v>
      </c>
      <c r="D528" t="s">
        <v>168</v>
      </c>
      <c r="E528">
        <f t="shared" si="35"/>
        <v>1</v>
      </c>
      <c r="F528">
        <v>58.9</v>
      </c>
      <c r="P528" t="s">
        <v>26</v>
      </c>
      <c r="Q528" s="13">
        <v>2.6</v>
      </c>
      <c r="R528" s="13">
        <v>1.8</v>
      </c>
      <c r="S528" s="8">
        <f t="shared" si="32"/>
        <v>2.2000000000000002</v>
      </c>
      <c r="T528">
        <v>30</v>
      </c>
      <c r="U528">
        <v>30</v>
      </c>
      <c r="Z528" s="10" t="s">
        <v>588</v>
      </c>
      <c r="AA528">
        <v>15</v>
      </c>
      <c r="AB528">
        <v>0.15</v>
      </c>
      <c r="AC528">
        <f t="shared" si="33"/>
        <v>0.15</v>
      </c>
      <c r="AD528" t="s">
        <v>27</v>
      </c>
      <c r="AE528" t="s">
        <v>28</v>
      </c>
      <c r="AF528" t="str">
        <f t="shared" si="34"/>
        <v>ec</v>
      </c>
      <c r="AG528" s="30" t="s">
        <v>9</v>
      </c>
      <c r="AJ528">
        <v>30</v>
      </c>
      <c r="AK528" s="36">
        <v>0.9900000000000001</v>
      </c>
    </row>
    <row r="529" spans="1:39">
      <c r="A529" t="s">
        <v>418</v>
      </c>
      <c r="B529" s="33">
        <v>4</v>
      </c>
      <c r="C529" s="33" t="s">
        <v>1128</v>
      </c>
      <c r="D529" t="s">
        <v>168</v>
      </c>
      <c r="E529">
        <f t="shared" si="35"/>
        <v>2</v>
      </c>
      <c r="F529">
        <v>64.2</v>
      </c>
      <c r="G529">
        <v>37.700000000000003</v>
      </c>
      <c r="P529" t="s">
        <v>26</v>
      </c>
      <c r="Q529" s="13">
        <v>3.1</v>
      </c>
      <c r="R529" s="13">
        <v>2.2000000000000002</v>
      </c>
      <c r="S529" s="8">
        <f t="shared" si="32"/>
        <v>2.6500000000000004</v>
      </c>
      <c r="T529">
        <v>34.4</v>
      </c>
      <c r="U529">
        <v>34.4</v>
      </c>
      <c r="Z529" s="10" t="s">
        <v>588</v>
      </c>
      <c r="AA529">
        <v>20</v>
      </c>
      <c r="AB529">
        <v>0.2</v>
      </c>
      <c r="AC529">
        <f t="shared" si="33"/>
        <v>0.2</v>
      </c>
      <c r="AD529" t="s">
        <v>27</v>
      </c>
      <c r="AE529" t="s">
        <v>135</v>
      </c>
      <c r="AF529" t="str">
        <f t="shared" si="34"/>
        <v>esc</v>
      </c>
      <c r="AG529" s="30" t="s">
        <v>9</v>
      </c>
      <c r="AJ529">
        <v>34.4</v>
      </c>
      <c r="AK529" s="36">
        <v>0.9900000000000001</v>
      </c>
    </row>
    <row r="530" spans="1:39">
      <c r="A530" t="s">
        <v>418</v>
      </c>
      <c r="B530" s="33">
        <v>4</v>
      </c>
      <c r="C530" s="33" t="s">
        <v>1129</v>
      </c>
      <c r="D530" t="s">
        <v>168</v>
      </c>
      <c r="E530">
        <f t="shared" si="35"/>
        <v>1</v>
      </c>
      <c r="F530">
        <v>48.4</v>
      </c>
      <c r="P530" t="s">
        <v>25</v>
      </c>
      <c r="Q530" s="13">
        <v>3.3</v>
      </c>
      <c r="R530" s="13">
        <v>2</v>
      </c>
      <c r="S530" s="8">
        <f t="shared" si="32"/>
        <v>2.65</v>
      </c>
      <c r="T530">
        <v>31.6</v>
      </c>
      <c r="U530">
        <v>31.6</v>
      </c>
      <c r="Z530" s="10" t="s">
        <v>588</v>
      </c>
      <c r="AA530">
        <v>15</v>
      </c>
      <c r="AB530">
        <v>0.15</v>
      </c>
      <c r="AC530">
        <f t="shared" si="33"/>
        <v>0.15</v>
      </c>
      <c r="AD530" t="s">
        <v>27</v>
      </c>
      <c r="AE530" t="s">
        <v>28</v>
      </c>
      <c r="AF530" t="str">
        <f t="shared" si="34"/>
        <v>ec</v>
      </c>
      <c r="AG530" s="30" t="s">
        <v>9</v>
      </c>
      <c r="AJ530">
        <v>31.6</v>
      </c>
      <c r="AK530" s="36">
        <v>0.9900000000000001</v>
      </c>
    </row>
    <row r="531" spans="1:39">
      <c r="A531" t="s">
        <v>418</v>
      </c>
      <c r="B531" s="33">
        <v>4</v>
      </c>
      <c r="C531" s="33" t="s">
        <v>1130</v>
      </c>
      <c r="D531" t="s">
        <v>168</v>
      </c>
      <c r="E531">
        <f t="shared" si="35"/>
        <v>1</v>
      </c>
      <c r="F531">
        <v>77.2</v>
      </c>
      <c r="P531" t="s">
        <v>26</v>
      </c>
      <c r="Q531" s="13">
        <v>2.6</v>
      </c>
      <c r="R531" s="13">
        <v>4.5</v>
      </c>
      <c r="S531" s="8">
        <f t="shared" si="32"/>
        <v>3.55</v>
      </c>
      <c r="T531">
        <v>30</v>
      </c>
      <c r="U531">
        <v>30</v>
      </c>
      <c r="Z531" s="10" t="s">
        <v>588</v>
      </c>
      <c r="AA531">
        <v>15</v>
      </c>
      <c r="AB531">
        <v>0.15</v>
      </c>
      <c r="AC531">
        <f t="shared" si="33"/>
        <v>0.15</v>
      </c>
      <c r="AD531" t="s">
        <v>27</v>
      </c>
      <c r="AE531" t="s">
        <v>28</v>
      </c>
      <c r="AF531" t="str">
        <f t="shared" si="34"/>
        <v>ec</v>
      </c>
      <c r="AG531" s="30" t="s">
        <v>9</v>
      </c>
      <c r="AJ531">
        <v>30</v>
      </c>
      <c r="AK531" s="36">
        <v>0.9900000000000001</v>
      </c>
    </row>
    <row r="532" spans="1:39">
      <c r="A532" t="s">
        <v>418</v>
      </c>
      <c r="B532" s="33">
        <v>4</v>
      </c>
      <c r="C532" s="33" t="s">
        <v>1131</v>
      </c>
      <c r="D532" t="s">
        <v>23</v>
      </c>
      <c r="E532">
        <f t="shared" si="35"/>
        <v>1</v>
      </c>
      <c r="F532">
        <v>41.3</v>
      </c>
      <c r="P532" t="s">
        <v>26</v>
      </c>
      <c r="Q532" s="13">
        <v>2.1</v>
      </c>
      <c r="R532" s="13">
        <v>2</v>
      </c>
      <c r="S532" s="8">
        <f t="shared" si="32"/>
        <v>2.0499999999999998</v>
      </c>
      <c r="T532">
        <v>13.5</v>
      </c>
      <c r="U532">
        <v>13.5</v>
      </c>
      <c r="Z532" s="10" t="s">
        <v>588</v>
      </c>
      <c r="AA532">
        <v>20</v>
      </c>
      <c r="AB532">
        <v>0.2</v>
      </c>
      <c r="AC532">
        <f t="shared" si="33"/>
        <v>0.2</v>
      </c>
      <c r="AD532" t="s">
        <v>27</v>
      </c>
      <c r="AE532" t="s">
        <v>135</v>
      </c>
      <c r="AF532" t="str">
        <f t="shared" si="34"/>
        <v>esc</v>
      </c>
      <c r="AG532" s="30" t="s">
        <v>9</v>
      </c>
      <c r="AJ532">
        <v>13.5</v>
      </c>
      <c r="AK532" s="36">
        <v>0.9900000000000001</v>
      </c>
    </row>
    <row r="533" spans="1:39">
      <c r="A533" t="s">
        <v>418</v>
      </c>
      <c r="B533" s="33">
        <v>4</v>
      </c>
      <c r="C533" s="33" t="s">
        <v>1132</v>
      </c>
      <c r="D533" t="s">
        <v>168</v>
      </c>
      <c r="E533">
        <f t="shared" si="35"/>
        <v>1</v>
      </c>
      <c r="F533">
        <v>35.9</v>
      </c>
      <c r="P533" t="s">
        <v>26</v>
      </c>
      <c r="Q533" s="13">
        <v>3</v>
      </c>
      <c r="R533" s="13">
        <v>2.5</v>
      </c>
      <c r="S533" s="8">
        <f t="shared" si="32"/>
        <v>2.75</v>
      </c>
      <c r="T533">
        <v>23.8</v>
      </c>
      <c r="U533">
        <v>23.8</v>
      </c>
      <c r="Z533" s="10" t="s">
        <v>588</v>
      </c>
      <c r="AA533">
        <v>30</v>
      </c>
      <c r="AB533">
        <v>0.3</v>
      </c>
      <c r="AC533">
        <f t="shared" si="33"/>
        <v>0.3</v>
      </c>
      <c r="AD533" t="s">
        <v>27</v>
      </c>
      <c r="AE533" t="s">
        <v>135</v>
      </c>
      <c r="AF533" t="str">
        <f t="shared" si="34"/>
        <v>esc</v>
      </c>
      <c r="AG533" s="30" t="s">
        <v>9</v>
      </c>
      <c r="AJ533">
        <v>23.8</v>
      </c>
      <c r="AK533" s="36">
        <v>0.9900000000000001</v>
      </c>
    </row>
    <row r="534" spans="1:39">
      <c r="A534" t="s">
        <v>418</v>
      </c>
      <c r="B534" s="33">
        <v>4</v>
      </c>
      <c r="C534" s="33" t="s">
        <v>1133</v>
      </c>
      <c r="D534" t="s">
        <v>168</v>
      </c>
      <c r="E534">
        <f t="shared" si="35"/>
        <v>1</v>
      </c>
      <c r="F534">
        <v>28.1</v>
      </c>
      <c r="P534" t="s">
        <v>25</v>
      </c>
      <c r="Q534" s="13">
        <v>2.4</v>
      </c>
      <c r="R534" s="13">
        <v>3</v>
      </c>
      <c r="S534" s="8">
        <f t="shared" si="32"/>
        <v>2.7</v>
      </c>
      <c r="T534">
        <v>20.399999999999999</v>
      </c>
      <c r="U534">
        <v>20.399999999999999</v>
      </c>
      <c r="Z534" s="10" t="s">
        <v>588</v>
      </c>
      <c r="AA534">
        <v>5</v>
      </c>
      <c r="AB534">
        <v>0.05</v>
      </c>
      <c r="AC534">
        <f t="shared" si="33"/>
        <v>0.05</v>
      </c>
      <c r="AD534" t="s">
        <v>27</v>
      </c>
      <c r="AE534" t="s">
        <v>135</v>
      </c>
      <c r="AF534" t="str">
        <f t="shared" si="34"/>
        <v>esc</v>
      </c>
      <c r="AG534" s="30" t="s">
        <v>9</v>
      </c>
      <c r="AJ534">
        <v>20.399999999999999</v>
      </c>
      <c r="AK534" s="36">
        <v>0.9900000000000001</v>
      </c>
    </row>
    <row r="535" spans="1:39">
      <c r="A535" t="s">
        <v>439</v>
      </c>
      <c r="B535" s="33">
        <v>4</v>
      </c>
      <c r="C535" s="33" t="s">
        <v>1134</v>
      </c>
      <c r="D535" t="s">
        <v>23</v>
      </c>
      <c r="E535">
        <f t="shared" si="35"/>
        <v>1</v>
      </c>
      <c r="F535">
        <v>52.5</v>
      </c>
      <c r="P535" t="s">
        <v>25</v>
      </c>
      <c r="Q535" s="13">
        <v>1.1000000000000001</v>
      </c>
      <c r="R535" s="13">
        <v>0.9</v>
      </c>
      <c r="S535" s="8">
        <f t="shared" si="32"/>
        <v>1</v>
      </c>
      <c r="T535">
        <v>9</v>
      </c>
      <c r="U535">
        <v>5.5</v>
      </c>
      <c r="Z535" s="10" t="s">
        <v>588</v>
      </c>
      <c r="AA535">
        <v>60</v>
      </c>
      <c r="AB535">
        <v>0.6</v>
      </c>
      <c r="AC535">
        <f t="shared" si="33"/>
        <v>0.6</v>
      </c>
      <c r="AD535" t="s">
        <v>27</v>
      </c>
      <c r="AE535" t="s">
        <v>135</v>
      </c>
      <c r="AF535" t="str">
        <f t="shared" si="34"/>
        <v>esc</v>
      </c>
      <c r="AG535" s="30" t="s">
        <v>9</v>
      </c>
      <c r="AJ535">
        <v>5.5</v>
      </c>
      <c r="AK535" s="36">
        <v>0.60500000000000009</v>
      </c>
    </row>
    <row r="536" spans="1:39">
      <c r="A536" t="s">
        <v>439</v>
      </c>
      <c r="B536" s="33">
        <v>4</v>
      </c>
      <c r="C536" s="33" t="s">
        <v>1135</v>
      </c>
      <c r="D536" t="s">
        <v>23</v>
      </c>
      <c r="E536">
        <f t="shared" si="35"/>
        <v>1</v>
      </c>
      <c r="F536">
        <v>77.400000000000006</v>
      </c>
      <c r="P536" t="s">
        <v>25</v>
      </c>
      <c r="Q536" s="13">
        <v>1.4</v>
      </c>
      <c r="R536" s="13">
        <v>1.6</v>
      </c>
      <c r="S536" s="8">
        <f t="shared" si="32"/>
        <v>1.5</v>
      </c>
      <c r="T536">
        <v>17.399999999999999</v>
      </c>
      <c r="U536">
        <v>16.399999999999999</v>
      </c>
      <c r="Z536" s="10" t="s">
        <v>588</v>
      </c>
      <c r="AA536">
        <v>30</v>
      </c>
      <c r="AB536">
        <v>0.3</v>
      </c>
      <c r="AC536">
        <f t="shared" si="33"/>
        <v>0.3</v>
      </c>
      <c r="AD536" t="s">
        <v>27</v>
      </c>
      <c r="AE536" t="s">
        <v>190</v>
      </c>
      <c r="AF536" t="str">
        <f t="shared" si="34"/>
        <v>ebsc</v>
      </c>
      <c r="AG536" s="30" t="s">
        <v>9</v>
      </c>
      <c r="AJ536">
        <v>16.399999999999999</v>
      </c>
      <c r="AK536" s="36">
        <v>0.93310344827586211</v>
      </c>
    </row>
    <row r="537" spans="1:39">
      <c r="A537" t="s">
        <v>439</v>
      </c>
      <c r="B537" s="33">
        <v>4</v>
      </c>
      <c r="C537" s="33" t="s">
        <v>1136</v>
      </c>
      <c r="D537" t="s">
        <v>168</v>
      </c>
      <c r="E537">
        <f t="shared" si="35"/>
        <v>1</v>
      </c>
      <c r="F537">
        <v>55.9</v>
      </c>
      <c r="P537" t="s">
        <v>25</v>
      </c>
      <c r="Q537" s="13">
        <v>1.4</v>
      </c>
      <c r="R537" s="13">
        <v>1.5</v>
      </c>
      <c r="S537" s="8">
        <f t="shared" si="32"/>
        <v>1.45</v>
      </c>
      <c r="T537">
        <v>24.6</v>
      </c>
      <c r="U537">
        <v>23.6</v>
      </c>
      <c r="Z537" s="10" t="s">
        <v>588</v>
      </c>
      <c r="AA537">
        <v>15</v>
      </c>
      <c r="AB537">
        <v>0.15</v>
      </c>
      <c r="AC537">
        <f t="shared" si="33"/>
        <v>0.15</v>
      </c>
      <c r="AD537" t="s">
        <v>27</v>
      </c>
      <c r="AE537" t="s">
        <v>28</v>
      </c>
      <c r="AF537" t="str">
        <f t="shared" si="34"/>
        <v>ec</v>
      </c>
      <c r="AG537" s="30" t="s">
        <v>9</v>
      </c>
      <c r="AJ537">
        <v>23.6</v>
      </c>
      <c r="AK537" s="36">
        <v>0.94975609756097568</v>
      </c>
    </row>
    <row r="538" spans="1:39">
      <c r="A538" t="s">
        <v>439</v>
      </c>
      <c r="B538" s="33">
        <v>4</v>
      </c>
      <c r="C538" s="33" t="s">
        <v>1137</v>
      </c>
      <c r="D538" t="s">
        <v>23</v>
      </c>
      <c r="E538">
        <f t="shared" si="35"/>
        <v>1</v>
      </c>
      <c r="F538">
        <v>41.6</v>
      </c>
      <c r="P538" t="s">
        <v>26</v>
      </c>
      <c r="Q538" s="13">
        <v>1.3</v>
      </c>
      <c r="R538" s="13">
        <v>1.3</v>
      </c>
      <c r="S538" s="8">
        <f t="shared" si="32"/>
        <v>1.3</v>
      </c>
      <c r="T538">
        <v>19.2</v>
      </c>
      <c r="U538">
        <v>14.6</v>
      </c>
      <c r="Z538" s="10" t="s">
        <v>588</v>
      </c>
      <c r="AA538">
        <v>30</v>
      </c>
      <c r="AB538">
        <v>0.3</v>
      </c>
      <c r="AC538">
        <f t="shared" si="33"/>
        <v>0.3</v>
      </c>
      <c r="AD538" t="s">
        <v>28</v>
      </c>
      <c r="AE538" t="s">
        <v>138</v>
      </c>
      <c r="AF538" t="str">
        <f t="shared" si="34"/>
        <v>clsc</v>
      </c>
      <c r="AG538" s="30" t="s">
        <v>9</v>
      </c>
      <c r="AH538">
        <v>2</v>
      </c>
      <c r="AK538" s="36">
        <v>0.10312500000000002</v>
      </c>
      <c r="AL538">
        <v>0.99</v>
      </c>
      <c r="AM538">
        <v>0.99</v>
      </c>
    </row>
    <row r="539" spans="1:39">
      <c r="A539" t="s">
        <v>439</v>
      </c>
      <c r="B539" s="33">
        <v>4</v>
      </c>
      <c r="C539" s="33" t="s">
        <v>1138</v>
      </c>
      <c r="D539" t="s">
        <v>23</v>
      </c>
      <c r="E539">
        <f t="shared" si="35"/>
        <v>1</v>
      </c>
      <c r="F539">
        <v>37.6</v>
      </c>
      <c r="P539" t="s">
        <v>26</v>
      </c>
      <c r="Q539" s="13">
        <v>1.4</v>
      </c>
      <c r="R539" s="13">
        <v>0.99</v>
      </c>
      <c r="S539" s="8">
        <f t="shared" ref="S539:S557" si="36">AVERAGE(Q539:R539)</f>
        <v>1.1949999999999998</v>
      </c>
      <c r="T539">
        <v>17.8</v>
      </c>
      <c r="U539">
        <v>15.6</v>
      </c>
      <c r="Z539" s="10" t="s">
        <v>588</v>
      </c>
      <c r="AA539">
        <v>30</v>
      </c>
      <c r="AB539">
        <v>0.3</v>
      </c>
      <c r="AC539">
        <f t="shared" si="33"/>
        <v>0.3</v>
      </c>
      <c r="AD539" t="s">
        <v>28</v>
      </c>
      <c r="AE539" t="s">
        <v>138</v>
      </c>
      <c r="AF539" t="str">
        <f t="shared" si="34"/>
        <v>clsc</v>
      </c>
      <c r="AG539" s="30" t="s">
        <v>9</v>
      </c>
      <c r="AH539">
        <v>5</v>
      </c>
      <c r="AK539" s="36">
        <v>0.2780898876404494</v>
      </c>
      <c r="AL539">
        <v>0.99</v>
      </c>
    </row>
    <row r="540" spans="1:39">
      <c r="A540" t="s">
        <v>439</v>
      </c>
      <c r="B540" s="33">
        <v>4</v>
      </c>
      <c r="C540" s="33" t="s">
        <v>1139</v>
      </c>
      <c r="D540" t="s">
        <v>168</v>
      </c>
      <c r="E540">
        <f t="shared" si="35"/>
        <v>1</v>
      </c>
      <c r="F540">
        <v>38.700000000000003</v>
      </c>
      <c r="P540" t="s">
        <v>26</v>
      </c>
      <c r="Q540" s="13">
        <v>2.8</v>
      </c>
      <c r="R540" s="13">
        <v>3</v>
      </c>
      <c r="S540" s="8">
        <f t="shared" si="36"/>
        <v>2.9</v>
      </c>
      <c r="T540">
        <v>21</v>
      </c>
      <c r="U540">
        <v>18.8</v>
      </c>
      <c r="Z540" s="10" t="s">
        <v>588</v>
      </c>
      <c r="AA540">
        <v>20</v>
      </c>
      <c r="AB540">
        <v>0.2</v>
      </c>
      <c r="AC540">
        <f t="shared" si="33"/>
        <v>0.2</v>
      </c>
      <c r="AD540" t="s">
        <v>27</v>
      </c>
      <c r="AE540" t="s">
        <v>135</v>
      </c>
      <c r="AF540" t="str">
        <f t="shared" si="34"/>
        <v>esc</v>
      </c>
      <c r="AG540" s="30" t="s">
        <v>9</v>
      </c>
      <c r="AJ540">
        <v>18.8</v>
      </c>
      <c r="AK540" s="36">
        <v>0.88628571428571445</v>
      </c>
    </row>
    <row r="541" spans="1:39">
      <c r="A541" t="s">
        <v>439</v>
      </c>
      <c r="B541" s="33">
        <v>4</v>
      </c>
      <c r="C541" s="33" t="s">
        <v>1140</v>
      </c>
      <c r="D541" t="s">
        <v>23</v>
      </c>
      <c r="E541">
        <f t="shared" si="35"/>
        <v>1</v>
      </c>
      <c r="F541">
        <v>71.099999999999994</v>
      </c>
      <c r="P541" t="s">
        <v>26</v>
      </c>
      <c r="Q541" s="13">
        <v>0.99</v>
      </c>
      <c r="R541" s="13">
        <v>1.1000000000000001</v>
      </c>
      <c r="S541" s="8">
        <f t="shared" si="36"/>
        <v>1.0449999999999999</v>
      </c>
      <c r="T541">
        <v>18.5</v>
      </c>
      <c r="U541">
        <v>17</v>
      </c>
      <c r="Z541" s="10" t="s">
        <v>588</v>
      </c>
      <c r="AA541">
        <v>30</v>
      </c>
      <c r="AB541">
        <v>0.3</v>
      </c>
      <c r="AC541">
        <f t="shared" si="33"/>
        <v>0.3</v>
      </c>
      <c r="AD541" t="s">
        <v>28</v>
      </c>
      <c r="AE541" t="s">
        <v>138</v>
      </c>
      <c r="AF541" t="str">
        <f t="shared" si="34"/>
        <v>clsc</v>
      </c>
      <c r="AG541" s="30" t="s">
        <v>9</v>
      </c>
      <c r="AH541">
        <v>4</v>
      </c>
      <c r="AK541" s="36">
        <v>0.21405405405405406</v>
      </c>
      <c r="AL541">
        <v>5</v>
      </c>
      <c r="AM541">
        <v>0.99</v>
      </c>
    </row>
    <row r="542" spans="1:39">
      <c r="A542" t="s">
        <v>439</v>
      </c>
      <c r="B542" s="33">
        <v>4</v>
      </c>
      <c r="C542" s="33" t="s">
        <v>1141</v>
      </c>
      <c r="D542" t="s">
        <v>168</v>
      </c>
      <c r="E542">
        <f t="shared" si="35"/>
        <v>1</v>
      </c>
      <c r="F542">
        <v>42.6</v>
      </c>
      <c r="P542" t="s">
        <v>25</v>
      </c>
      <c r="Q542" s="13">
        <v>1.8</v>
      </c>
      <c r="R542" s="13">
        <v>2</v>
      </c>
      <c r="S542" s="8">
        <f t="shared" si="36"/>
        <v>1.9</v>
      </c>
      <c r="T542">
        <v>17.100000000000001</v>
      </c>
      <c r="U542">
        <v>15.6</v>
      </c>
      <c r="Z542" s="10" t="s">
        <v>588</v>
      </c>
      <c r="AA542">
        <v>20</v>
      </c>
      <c r="AB542">
        <v>0.2</v>
      </c>
      <c r="AC542">
        <f t="shared" si="33"/>
        <v>0.2</v>
      </c>
      <c r="AD542" t="s">
        <v>27</v>
      </c>
      <c r="AE542" t="s">
        <v>135</v>
      </c>
      <c r="AF542" t="str">
        <f t="shared" si="34"/>
        <v>esc</v>
      </c>
      <c r="AG542" s="30" t="s">
        <v>9</v>
      </c>
      <c r="AJ542">
        <v>15.6</v>
      </c>
      <c r="AK542" s="36">
        <v>0.90315789473684205</v>
      </c>
    </row>
    <row r="543" spans="1:39">
      <c r="A543" t="s">
        <v>443</v>
      </c>
      <c r="B543" s="33">
        <v>3</v>
      </c>
      <c r="C543" s="33" t="s">
        <v>1142</v>
      </c>
      <c r="D543" t="s">
        <v>23</v>
      </c>
      <c r="E543">
        <f t="shared" si="35"/>
        <v>1</v>
      </c>
      <c r="F543">
        <v>16.5</v>
      </c>
      <c r="P543" t="s">
        <v>26</v>
      </c>
      <c r="Q543" s="13">
        <v>0.5</v>
      </c>
      <c r="R543" s="13">
        <v>0.6</v>
      </c>
      <c r="S543" s="8">
        <f t="shared" si="36"/>
        <v>0.55000000000000004</v>
      </c>
      <c r="T543">
        <v>12</v>
      </c>
      <c r="U543">
        <v>5</v>
      </c>
      <c r="Y543" t="s">
        <v>9</v>
      </c>
      <c r="Z543" s="10" t="s">
        <v>9</v>
      </c>
      <c r="AA543">
        <v>80</v>
      </c>
      <c r="AB543">
        <v>0.8</v>
      </c>
      <c r="AC543">
        <f t="shared" si="33"/>
        <v>0.8</v>
      </c>
      <c r="AD543" t="s">
        <v>27</v>
      </c>
      <c r="AE543" t="s">
        <v>28</v>
      </c>
      <c r="AF543" t="str">
        <f t="shared" si="34"/>
        <v>ec</v>
      </c>
      <c r="AG543" s="30" t="s">
        <v>9</v>
      </c>
      <c r="AI543">
        <v>2</v>
      </c>
      <c r="AJ543">
        <v>5</v>
      </c>
      <c r="AK543" s="36">
        <v>0.41250000000000009</v>
      </c>
    </row>
    <row r="544" spans="1:39">
      <c r="A544" t="s">
        <v>443</v>
      </c>
      <c r="B544" s="33">
        <v>4</v>
      </c>
      <c r="C544" s="33" t="s">
        <v>1143</v>
      </c>
      <c r="D544" t="s">
        <v>23</v>
      </c>
      <c r="E544">
        <f t="shared" si="35"/>
        <v>1</v>
      </c>
      <c r="F544">
        <v>32.1</v>
      </c>
      <c r="P544" t="s">
        <v>26</v>
      </c>
      <c r="Q544" s="13">
        <v>1.8</v>
      </c>
      <c r="R544" s="13">
        <v>1.3</v>
      </c>
      <c r="S544" s="8">
        <f t="shared" si="36"/>
        <v>1.55</v>
      </c>
      <c r="T544">
        <v>15.8</v>
      </c>
      <c r="U544">
        <v>15.8</v>
      </c>
      <c r="Z544" s="10" t="s">
        <v>588</v>
      </c>
      <c r="AA544">
        <v>10</v>
      </c>
      <c r="AB544">
        <v>0.1</v>
      </c>
      <c r="AC544">
        <f t="shared" si="33"/>
        <v>0.1</v>
      </c>
      <c r="AD544" t="s">
        <v>27</v>
      </c>
      <c r="AE544" t="s">
        <v>135</v>
      </c>
      <c r="AF544" t="str">
        <f t="shared" si="34"/>
        <v>esc</v>
      </c>
      <c r="AG544" s="30" t="s">
        <v>9</v>
      </c>
      <c r="AJ544">
        <v>15.8</v>
      </c>
      <c r="AK544" s="36">
        <v>0.9900000000000001</v>
      </c>
    </row>
    <row r="545" spans="1:40">
      <c r="A545" t="s">
        <v>443</v>
      </c>
      <c r="B545" s="33">
        <v>4</v>
      </c>
      <c r="C545" s="33" t="s">
        <v>1144</v>
      </c>
      <c r="D545" t="s">
        <v>69</v>
      </c>
      <c r="E545">
        <f t="shared" si="35"/>
        <v>1</v>
      </c>
      <c r="F545">
        <v>88</v>
      </c>
      <c r="P545" t="s">
        <v>25</v>
      </c>
      <c r="Q545" s="13">
        <v>1.3</v>
      </c>
      <c r="R545" s="13">
        <v>1.4</v>
      </c>
      <c r="S545" s="8">
        <f t="shared" si="36"/>
        <v>1.35</v>
      </c>
      <c r="T545">
        <v>20</v>
      </c>
      <c r="U545">
        <v>20</v>
      </c>
      <c r="Z545" s="10" t="s">
        <v>588</v>
      </c>
      <c r="AA545">
        <v>5</v>
      </c>
      <c r="AB545">
        <v>0.05</v>
      </c>
      <c r="AC545">
        <f t="shared" si="33"/>
        <v>0.05</v>
      </c>
      <c r="AD545" t="s">
        <v>27</v>
      </c>
      <c r="AE545" t="s">
        <v>28</v>
      </c>
      <c r="AF545" t="str">
        <f t="shared" si="34"/>
        <v>ec</v>
      </c>
      <c r="AG545" s="30" t="s">
        <v>9</v>
      </c>
      <c r="AJ545">
        <v>20</v>
      </c>
      <c r="AK545" s="36">
        <v>0.9900000000000001</v>
      </c>
    </row>
    <row r="546" spans="1:40">
      <c r="A546" t="s">
        <v>443</v>
      </c>
      <c r="B546" s="33">
        <v>4</v>
      </c>
      <c r="C546" s="33" t="s">
        <v>1145</v>
      </c>
      <c r="D546" t="s">
        <v>69</v>
      </c>
      <c r="E546">
        <f t="shared" si="35"/>
        <v>1</v>
      </c>
      <c r="F546">
        <v>75</v>
      </c>
      <c r="P546" t="s">
        <v>26</v>
      </c>
      <c r="Q546" s="13">
        <v>0.9</v>
      </c>
      <c r="R546" s="13">
        <v>1.1000000000000001</v>
      </c>
      <c r="S546" s="8">
        <f t="shared" si="36"/>
        <v>1</v>
      </c>
      <c r="T546">
        <v>24.5</v>
      </c>
      <c r="U546">
        <v>24.5</v>
      </c>
      <c r="Z546" s="10" t="s">
        <v>588</v>
      </c>
      <c r="AA546">
        <v>20</v>
      </c>
      <c r="AB546">
        <v>0.2</v>
      </c>
      <c r="AC546">
        <f t="shared" si="33"/>
        <v>0.2</v>
      </c>
      <c r="AD546" t="s">
        <v>27</v>
      </c>
      <c r="AE546" t="s">
        <v>28</v>
      </c>
      <c r="AF546" t="str">
        <f t="shared" si="34"/>
        <v>ec</v>
      </c>
      <c r="AG546" s="30" t="s">
        <v>9</v>
      </c>
      <c r="AJ546">
        <v>24.5</v>
      </c>
      <c r="AK546" s="36">
        <v>0.9900000000000001</v>
      </c>
    </row>
    <row r="547" spans="1:40">
      <c r="A547" t="s">
        <v>443</v>
      </c>
      <c r="B547" s="33">
        <v>4</v>
      </c>
      <c r="C547" s="33" t="s">
        <v>1146</v>
      </c>
      <c r="D547" t="s">
        <v>69</v>
      </c>
      <c r="E547">
        <f t="shared" si="35"/>
        <v>1</v>
      </c>
      <c r="F547">
        <v>70</v>
      </c>
      <c r="P547" t="s">
        <v>26</v>
      </c>
      <c r="Q547" s="13">
        <v>1.5</v>
      </c>
      <c r="R547" s="13">
        <v>1.3</v>
      </c>
      <c r="S547" s="8">
        <f t="shared" si="36"/>
        <v>1.4</v>
      </c>
      <c r="T547">
        <v>19.399999999999999</v>
      </c>
      <c r="U547">
        <v>19.399999999999999</v>
      </c>
      <c r="Z547" s="10" t="s">
        <v>588</v>
      </c>
      <c r="AA547">
        <v>5</v>
      </c>
      <c r="AB547">
        <v>0.05</v>
      </c>
      <c r="AC547">
        <f t="shared" si="33"/>
        <v>0.05</v>
      </c>
      <c r="AD547" t="s">
        <v>27</v>
      </c>
      <c r="AE547" t="s">
        <v>135</v>
      </c>
      <c r="AF547" t="str">
        <f t="shared" si="34"/>
        <v>esc</v>
      </c>
      <c r="AG547" s="30" t="s">
        <v>9</v>
      </c>
      <c r="AJ547">
        <v>19.399999999999999</v>
      </c>
      <c r="AK547" s="36">
        <v>0.9900000000000001</v>
      </c>
    </row>
    <row r="548" spans="1:40">
      <c r="A548" t="s">
        <v>443</v>
      </c>
      <c r="B548" s="33">
        <v>4</v>
      </c>
      <c r="C548" s="33" t="s">
        <v>1147</v>
      </c>
      <c r="D548" t="s">
        <v>23</v>
      </c>
      <c r="E548">
        <f t="shared" si="35"/>
        <v>1</v>
      </c>
      <c r="F548">
        <v>87</v>
      </c>
      <c r="P548" t="s">
        <v>26</v>
      </c>
      <c r="Q548" s="13">
        <v>1.4</v>
      </c>
      <c r="R548" s="13">
        <v>1.4</v>
      </c>
      <c r="S548" s="8">
        <f t="shared" si="36"/>
        <v>1.4</v>
      </c>
      <c r="T548">
        <v>21.4</v>
      </c>
      <c r="U548">
        <v>21.4</v>
      </c>
      <c r="Z548" s="10" t="s">
        <v>588</v>
      </c>
      <c r="AA548">
        <v>20</v>
      </c>
      <c r="AB548">
        <v>0.2</v>
      </c>
      <c r="AC548">
        <f t="shared" si="33"/>
        <v>0.2</v>
      </c>
      <c r="AD548" t="s">
        <v>27</v>
      </c>
      <c r="AE548" t="s">
        <v>28</v>
      </c>
      <c r="AF548" t="str">
        <f t="shared" si="34"/>
        <v>ec</v>
      </c>
      <c r="AG548" s="30" t="s">
        <v>9</v>
      </c>
      <c r="AJ548">
        <v>21.4</v>
      </c>
      <c r="AK548" s="36">
        <v>0.9900000000000001</v>
      </c>
    </row>
    <row r="549" spans="1:40">
      <c r="A549" t="s">
        <v>443</v>
      </c>
      <c r="B549" s="33">
        <v>4</v>
      </c>
      <c r="C549" s="33" t="s">
        <v>1148</v>
      </c>
      <c r="D549" t="s">
        <v>23</v>
      </c>
      <c r="E549">
        <f t="shared" si="35"/>
        <v>1</v>
      </c>
      <c r="F549">
        <v>24.1</v>
      </c>
      <c r="P549" t="s">
        <v>26</v>
      </c>
      <c r="Q549" s="13">
        <v>1.2</v>
      </c>
      <c r="R549" s="13">
        <v>1.5</v>
      </c>
      <c r="S549" s="8">
        <f t="shared" si="36"/>
        <v>1.35</v>
      </c>
      <c r="T549">
        <v>20.399999999999999</v>
      </c>
      <c r="U549">
        <v>20.399999999999999</v>
      </c>
      <c r="Z549" s="10" t="s">
        <v>588</v>
      </c>
      <c r="AA549">
        <v>10</v>
      </c>
      <c r="AB549">
        <v>0.1</v>
      </c>
      <c r="AC549">
        <f t="shared" si="33"/>
        <v>0.1</v>
      </c>
      <c r="AD549" t="s">
        <v>27</v>
      </c>
      <c r="AE549" t="s">
        <v>28</v>
      </c>
      <c r="AF549" t="str">
        <f t="shared" si="34"/>
        <v>ec</v>
      </c>
      <c r="AG549" s="30" t="s">
        <v>9</v>
      </c>
      <c r="AJ549">
        <v>20.399999999999999</v>
      </c>
      <c r="AK549" s="36">
        <v>0.9900000000000001</v>
      </c>
    </row>
    <row r="550" spans="1:40">
      <c r="A550" t="s">
        <v>443</v>
      </c>
      <c r="B550" s="33">
        <v>4</v>
      </c>
      <c r="C550" s="33" t="s">
        <v>1149</v>
      </c>
      <c r="D550" t="s">
        <v>23</v>
      </c>
      <c r="E550">
        <f t="shared" si="35"/>
        <v>1</v>
      </c>
      <c r="F550">
        <v>21</v>
      </c>
      <c r="P550" t="s">
        <v>26</v>
      </c>
      <c r="Q550" s="13">
        <v>1.5</v>
      </c>
      <c r="R550" s="13">
        <v>1.4</v>
      </c>
      <c r="S550" s="8">
        <f t="shared" si="36"/>
        <v>1.45</v>
      </c>
      <c r="T550">
        <v>13.4</v>
      </c>
      <c r="U550">
        <v>13.4</v>
      </c>
      <c r="Z550" s="10" t="s">
        <v>588</v>
      </c>
      <c r="AA550">
        <v>10</v>
      </c>
      <c r="AB550">
        <v>0.1</v>
      </c>
      <c r="AC550">
        <f t="shared" si="33"/>
        <v>0.1</v>
      </c>
      <c r="AD550" t="s">
        <v>28</v>
      </c>
      <c r="AE550" t="s">
        <v>138</v>
      </c>
      <c r="AF550" t="str">
        <f t="shared" si="34"/>
        <v>clsc</v>
      </c>
      <c r="AG550" s="30" t="s">
        <v>9</v>
      </c>
      <c r="AH550">
        <v>1.8</v>
      </c>
      <c r="AK550" s="36">
        <v>0.13298507462686568</v>
      </c>
      <c r="AL550">
        <v>7</v>
      </c>
      <c r="AM550">
        <v>7</v>
      </c>
    </row>
    <row r="551" spans="1:40">
      <c r="A551" t="s">
        <v>443</v>
      </c>
      <c r="B551" s="33">
        <v>4</v>
      </c>
      <c r="C551" s="33" t="s">
        <v>1150</v>
      </c>
      <c r="D551" t="s">
        <v>23</v>
      </c>
      <c r="E551">
        <f t="shared" si="35"/>
        <v>1</v>
      </c>
      <c r="F551">
        <v>84</v>
      </c>
      <c r="P551" t="s">
        <v>25</v>
      </c>
      <c r="Q551" s="13">
        <v>1.6</v>
      </c>
      <c r="R551" s="13">
        <v>1.4</v>
      </c>
      <c r="S551" s="8">
        <f t="shared" si="36"/>
        <v>1.5</v>
      </c>
      <c r="T551">
        <v>21.6</v>
      </c>
      <c r="U551">
        <v>21.6</v>
      </c>
      <c r="Z551" s="10" t="s">
        <v>588</v>
      </c>
      <c r="AA551">
        <v>50</v>
      </c>
      <c r="AB551">
        <v>0.5</v>
      </c>
      <c r="AC551">
        <f t="shared" si="33"/>
        <v>0.5</v>
      </c>
      <c r="AD551" t="s">
        <v>28</v>
      </c>
      <c r="AE551" t="s">
        <v>138</v>
      </c>
      <c r="AF551" t="str">
        <f t="shared" si="34"/>
        <v>clsc</v>
      </c>
      <c r="AG551" s="30" t="s">
        <v>9</v>
      </c>
      <c r="AH551">
        <v>2.5</v>
      </c>
      <c r="AK551" s="36">
        <v>0.11458333333333333</v>
      </c>
      <c r="AL551">
        <v>3</v>
      </c>
      <c r="AM551">
        <v>2</v>
      </c>
    </row>
    <row r="552" spans="1:40">
      <c r="A552" t="s">
        <v>443</v>
      </c>
      <c r="B552" s="33">
        <v>4</v>
      </c>
      <c r="C552" s="33" t="s">
        <v>1151</v>
      </c>
      <c r="D552" t="s">
        <v>23</v>
      </c>
      <c r="E552">
        <f t="shared" si="35"/>
        <v>2</v>
      </c>
      <c r="F552">
        <v>54.5</v>
      </c>
      <c r="G552">
        <v>24.7</v>
      </c>
      <c r="P552" t="s">
        <v>26</v>
      </c>
      <c r="Q552" s="13">
        <v>1.5</v>
      </c>
      <c r="R552" s="13">
        <v>1.4</v>
      </c>
      <c r="S552" s="8">
        <f t="shared" si="36"/>
        <v>1.45</v>
      </c>
      <c r="T552">
        <v>17.8</v>
      </c>
      <c r="U552">
        <v>17.8</v>
      </c>
      <c r="Z552" s="10" t="s">
        <v>588</v>
      </c>
      <c r="AA552">
        <v>15</v>
      </c>
      <c r="AB552">
        <v>0.15</v>
      </c>
      <c r="AC552">
        <f t="shared" si="33"/>
        <v>0.15</v>
      </c>
      <c r="AD552" t="s">
        <v>27</v>
      </c>
      <c r="AE552" t="s">
        <v>135</v>
      </c>
      <c r="AF552" t="str">
        <f t="shared" si="34"/>
        <v>esc</v>
      </c>
      <c r="AG552" s="30" t="s">
        <v>9</v>
      </c>
      <c r="AJ552">
        <v>17.8</v>
      </c>
      <c r="AK552" s="36">
        <v>0.9900000000000001</v>
      </c>
    </row>
    <row r="553" spans="1:40">
      <c r="A553" t="s">
        <v>443</v>
      </c>
      <c r="B553" s="33">
        <v>4</v>
      </c>
      <c r="C553" s="33" t="s">
        <v>1152</v>
      </c>
      <c r="D553" t="s">
        <v>23</v>
      </c>
      <c r="E553">
        <f t="shared" si="35"/>
        <v>1</v>
      </c>
      <c r="F553">
        <v>124</v>
      </c>
      <c r="P553" t="s">
        <v>26</v>
      </c>
      <c r="Q553" s="13">
        <v>2.1</v>
      </c>
      <c r="R553" s="13">
        <v>1.5</v>
      </c>
      <c r="S553" s="8">
        <f t="shared" si="36"/>
        <v>1.8</v>
      </c>
      <c r="T553">
        <v>22</v>
      </c>
      <c r="U553">
        <v>22</v>
      </c>
      <c r="Z553" s="10" t="s">
        <v>588</v>
      </c>
      <c r="AA553">
        <v>10</v>
      </c>
      <c r="AB553">
        <v>0.1</v>
      </c>
      <c r="AC553">
        <f t="shared" si="33"/>
        <v>0.1</v>
      </c>
      <c r="AD553" t="s">
        <v>27</v>
      </c>
      <c r="AE553" t="s">
        <v>135</v>
      </c>
      <c r="AF553" t="str">
        <f t="shared" si="34"/>
        <v>esc</v>
      </c>
      <c r="AG553" s="30" t="s">
        <v>9</v>
      </c>
      <c r="AJ553">
        <v>22</v>
      </c>
      <c r="AK553" s="36">
        <v>0.9900000000000001</v>
      </c>
    </row>
    <row r="554" spans="1:40">
      <c r="A554" t="s">
        <v>443</v>
      </c>
      <c r="B554" s="33">
        <v>4</v>
      </c>
      <c r="C554" s="33" t="s">
        <v>1153</v>
      </c>
      <c r="D554" t="s">
        <v>23</v>
      </c>
      <c r="E554">
        <f t="shared" si="35"/>
        <v>1</v>
      </c>
      <c r="F554">
        <v>24.3</v>
      </c>
      <c r="P554" t="s">
        <v>25</v>
      </c>
      <c r="Q554" s="13">
        <v>1.6</v>
      </c>
      <c r="R554" s="13">
        <v>1.6</v>
      </c>
      <c r="S554" s="8">
        <f t="shared" si="36"/>
        <v>1.6</v>
      </c>
      <c r="T554">
        <v>15.6</v>
      </c>
      <c r="U554">
        <v>15.6</v>
      </c>
      <c r="Z554" s="10" t="s">
        <v>588</v>
      </c>
      <c r="AA554">
        <v>10</v>
      </c>
      <c r="AB554">
        <v>0.1</v>
      </c>
      <c r="AC554">
        <f t="shared" si="33"/>
        <v>0.1</v>
      </c>
      <c r="AD554" t="s">
        <v>27</v>
      </c>
      <c r="AE554" t="s">
        <v>28</v>
      </c>
      <c r="AF554" t="str">
        <f t="shared" si="34"/>
        <v>ec</v>
      </c>
      <c r="AG554" s="30" t="s">
        <v>9</v>
      </c>
      <c r="AJ554">
        <v>15.6</v>
      </c>
      <c r="AK554" s="36">
        <v>0.9900000000000001</v>
      </c>
    </row>
    <row r="555" spans="1:40">
      <c r="A555" t="s">
        <v>443</v>
      </c>
      <c r="B555" s="33">
        <v>4</v>
      </c>
      <c r="C555" s="33" t="s">
        <v>1154</v>
      </c>
      <c r="D555" t="s">
        <v>23</v>
      </c>
      <c r="E555">
        <f t="shared" si="35"/>
        <v>2</v>
      </c>
      <c r="F555">
        <v>139</v>
      </c>
      <c r="G555">
        <v>52.6</v>
      </c>
      <c r="P555" t="s">
        <v>25</v>
      </c>
      <c r="Q555" s="13">
        <v>1.2</v>
      </c>
      <c r="R555" s="13">
        <v>1.5</v>
      </c>
      <c r="S555" s="8">
        <f t="shared" si="36"/>
        <v>1.35</v>
      </c>
      <c r="T555">
        <v>21.6</v>
      </c>
      <c r="U555">
        <v>21.6</v>
      </c>
      <c r="Z555" s="10" t="s">
        <v>588</v>
      </c>
      <c r="AA555">
        <v>20</v>
      </c>
      <c r="AB555">
        <v>0.2</v>
      </c>
      <c r="AC555">
        <f t="shared" si="33"/>
        <v>0.2</v>
      </c>
      <c r="AD555" t="s">
        <v>27</v>
      </c>
      <c r="AE555" t="s">
        <v>135</v>
      </c>
      <c r="AF555" t="str">
        <f t="shared" si="34"/>
        <v>esc</v>
      </c>
      <c r="AG555" s="30" t="s">
        <v>9</v>
      </c>
      <c r="AJ555">
        <v>21.6</v>
      </c>
      <c r="AK555" s="36">
        <v>0.9900000000000001</v>
      </c>
    </row>
    <row r="556" spans="1:40">
      <c r="A556" t="s">
        <v>443</v>
      </c>
      <c r="B556" s="33">
        <v>4</v>
      </c>
      <c r="C556" s="33" t="s">
        <v>1155</v>
      </c>
      <c r="D556" t="s">
        <v>23</v>
      </c>
      <c r="E556">
        <f t="shared" si="35"/>
        <v>1</v>
      </c>
      <c r="F556">
        <v>22.7</v>
      </c>
      <c r="P556" t="s">
        <v>25</v>
      </c>
      <c r="Q556" s="13">
        <v>0.8</v>
      </c>
      <c r="R556" s="13">
        <v>1.1000000000000001</v>
      </c>
      <c r="S556" s="8">
        <f t="shared" si="36"/>
        <v>0.95000000000000007</v>
      </c>
      <c r="T556">
        <v>12</v>
      </c>
      <c r="U556">
        <v>12</v>
      </c>
      <c r="Z556" s="10" t="s">
        <v>588</v>
      </c>
      <c r="AA556">
        <v>10</v>
      </c>
      <c r="AB556">
        <v>0.1</v>
      </c>
      <c r="AC556">
        <f t="shared" si="33"/>
        <v>0.1</v>
      </c>
      <c r="AD556" t="s">
        <v>27</v>
      </c>
      <c r="AE556" t="s">
        <v>135</v>
      </c>
      <c r="AF556" t="str">
        <f t="shared" si="34"/>
        <v>esc</v>
      </c>
      <c r="AG556" s="30" t="s">
        <v>9</v>
      </c>
      <c r="AJ556">
        <v>12</v>
      </c>
      <c r="AK556" s="36">
        <v>0.9900000000000001</v>
      </c>
    </row>
    <row r="557" spans="1:40">
      <c r="A557" t="s">
        <v>443</v>
      </c>
      <c r="B557" s="33">
        <v>4</v>
      </c>
      <c r="C557" s="33" t="s">
        <v>1156</v>
      </c>
      <c r="D557" t="s">
        <v>23</v>
      </c>
      <c r="E557">
        <f t="shared" si="35"/>
        <v>1</v>
      </c>
      <c r="F557">
        <v>69</v>
      </c>
      <c r="P557" t="s">
        <v>25</v>
      </c>
      <c r="Q557" s="13">
        <v>1.4</v>
      </c>
      <c r="R557" s="13">
        <v>1.4</v>
      </c>
      <c r="S557" s="8">
        <f t="shared" si="36"/>
        <v>1.4</v>
      </c>
      <c r="T557">
        <v>22.6</v>
      </c>
      <c r="U557">
        <v>22.6</v>
      </c>
      <c r="Z557" s="10" t="s">
        <v>588</v>
      </c>
      <c r="AA557">
        <v>10</v>
      </c>
      <c r="AB557">
        <v>0.1</v>
      </c>
      <c r="AC557">
        <f t="shared" si="33"/>
        <v>0.1</v>
      </c>
      <c r="AD557" t="s">
        <v>27</v>
      </c>
      <c r="AE557" t="s">
        <v>28</v>
      </c>
      <c r="AF557" t="str">
        <f t="shared" si="34"/>
        <v>ec</v>
      </c>
      <c r="AG557" s="30" t="s">
        <v>9</v>
      </c>
      <c r="AJ557">
        <v>22.6</v>
      </c>
      <c r="AK557" s="36">
        <v>0.9900000000000001</v>
      </c>
    </row>
    <row r="558" spans="1:40">
      <c r="A558" t="s">
        <v>443</v>
      </c>
      <c r="B558" s="33">
        <v>4</v>
      </c>
      <c r="C558" s="33" t="s">
        <v>1157</v>
      </c>
      <c r="D558" t="s">
        <v>23</v>
      </c>
      <c r="E558">
        <f t="shared" si="35"/>
        <v>2</v>
      </c>
      <c r="F558">
        <v>42.9</v>
      </c>
      <c r="G558">
        <v>40</v>
      </c>
      <c r="P558" t="s">
        <v>25</v>
      </c>
      <c r="T558">
        <v>20</v>
      </c>
      <c r="U558">
        <v>4</v>
      </c>
      <c r="X558" t="s">
        <v>540</v>
      </c>
      <c r="Z558" s="10" t="s">
        <v>540</v>
      </c>
      <c r="AA558">
        <v>90</v>
      </c>
      <c r="AB558">
        <v>0.9</v>
      </c>
      <c r="AC558">
        <f t="shared" si="33"/>
        <v>0.9</v>
      </c>
      <c r="AD558" t="s">
        <v>27</v>
      </c>
      <c r="AE558" t="s">
        <v>47</v>
      </c>
      <c r="AF558" t="str">
        <f t="shared" si="34"/>
        <v>es</v>
      </c>
      <c r="AG558" s="30" t="s">
        <v>540</v>
      </c>
      <c r="AI558">
        <v>0.5</v>
      </c>
      <c r="AJ558">
        <v>4</v>
      </c>
      <c r="AK558" s="36">
        <v>0.19800000000000001</v>
      </c>
    </row>
    <row r="559" spans="1:40">
      <c r="A559" t="s">
        <v>443</v>
      </c>
      <c r="B559" s="33">
        <v>3</v>
      </c>
      <c r="C559" s="33" t="s">
        <v>1158</v>
      </c>
      <c r="D559" t="s">
        <v>194</v>
      </c>
      <c r="E559">
        <f t="shared" si="35"/>
        <v>1</v>
      </c>
      <c r="F559">
        <v>11.3</v>
      </c>
      <c r="P559" t="s">
        <v>26</v>
      </c>
      <c r="Q559" s="13">
        <v>1.7</v>
      </c>
      <c r="R559" s="13">
        <v>1.9</v>
      </c>
      <c r="S559" s="8">
        <f t="shared" ref="S559:S622" si="37">AVERAGE(Q559:R559)</f>
        <v>1.7999999999999998</v>
      </c>
      <c r="T559">
        <v>6</v>
      </c>
      <c r="U559">
        <v>6</v>
      </c>
      <c r="Z559" s="10" t="s">
        <v>588</v>
      </c>
      <c r="AA559">
        <v>5</v>
      </c>
      <c r="AB559">
        <v>0.05</v>
      </c>
      <c r="AC559">
        <f t="shared" si="33"/>
        <v>0.05</v>
      </c>
      <c r="AD559" t="s">
        <v>27</v>
      </c>
      <c r="AE559" t="s">
        <v>28</v>
      </c>
      <c r="AF559" t="str">
        <f t="shared" si="34"/>
        <v>ec</v>
      </c>
      <c r="AG559" s="30" t="s">
        <v>9</v>
      </c>
      <c r="AJ559">
        <v>6</v>
      </c>
      <c r="AK559" s="36">
        <v>0.9900000000000001</v>
      </c>
      <c r="AN559" t="s">
        <v>332</v>
      </c>
    </row>
    <row r="560" spans="1:40">
      <c r="A560" t="s">
        <v>443</v>
      </c>
      <c r="B560" s="33">
        <v>3</v>
      </c>
      <c r="C560" s="33" t="s">
        <v>1159</v>
      </c>
      <c r="D560" t="s">
        <v>23</v>
      </c>
      <c r="E560">
        <f t="shared" si="35"/>
        <v>1</v>
      </c>
      <c r="F560">
        <v>18.3</v>
      </c>
      <c r="P560" t="s">
        <v>26</v>
      </c>
      <c r="Q560" s="13">
        <v>1.3</v>
      </c>
      <c r="R560" s="13">
        <v>1.3</v>
      </c>
      <c r="S560" s="8">
        <f t="shared" si="37"/>
        <v>1.3</v>
      </c>
      <c r="T560">
        <v>13.2</v>
      </c>
      <c r="U560">
        <v>13.2</v>
      </c>
      <c r="Z560" s="10" t="s">
        <v>588</v>
      </c>
      <c r="AA560">
        <v>10</v>
      </c>
      <c r="AB560">
        <v>0.1</v>
      </c>
      <c r="AC560">
        <f t="shared" si="33"/>
        <v>0.1</v>
      </c>
      <c r="AD560" t="s">
        <v>27</v>
      </c>
      <c r="AE560" t="s">
        <v>28</v>
      </c>
      <c r="AF560" t="str">
        <f t="shared" si="34"/>
        <v>ec</v>
      </c>
      <c r="AG560" s="30" t="s">
        <v>9</v>
      </c>
      <c r="AJ560">
        <v>13.2</v>
      </c>
      <c r="AK560" s="36">
        <v>0.9900000000000001</v>
      </c>
    </row>
    <row r="561" spans="1:40">
      <c r="A561" t="s">
        <v>443</v>
      </c>
      <c r="B561" s="33">
        <v>3</v>
      </c>
      <c r="C561" s="33" t="s">
        <v>1160</v>
      </c>
      <c r="D561" t="s">
        <v>194</v>
      </c>
      <c r="E561">
        <f t="shared" si="35"/>
        <v>1</v>
      </c>
      <c r="F561">
        <v>18.399999999999999</v>
      </c>
      <c r="P561" t="s">
        <v>26</v>
      </c>
      <c r="Q561" s="13">
        <v>0.01</v>
      </c>
      <c r="R561" s="13">
        <v>0.01</v>
      </c>
      <c r="S561" s="8">
        <f t="shared" si="37"/>
        <v>0.01</v>
      </c>
      <c r="T561">
        <v>12</v>
      </c>
      <c r="U561">
        <v>0.01</v>
      </c>
      <c r="W561" t="s">
        <v>585</v>
      </c>
      <c r="Z561" s="10" t="s">
        <v>585</v>
      </c>
      <c r="AA561">
        <v>100</v>
      </c>
      <c r="AB561">
        <v>0.99</v>
      </c>
      <c r="AC561">
        <f t="shared" si="33"/>
        <v>1</v>
      </c>
      <c r="AD561" t="s">
        <v>35</v>
      </c>
      <c r="AF561" t="str">
        <f t="shared" si="34"/>
        <v>d</v>
      </c>
      <c r="AG561" s="30" t="s">
        <v>29</v>
      </c>
      <c r="AJ561">
        <v>0.01</v>
      </c>
      <c r="AK561" s="36">
        <v>0.01</v>
      </c>
      <c r="AN561" t="s">
        <v>460</v>
      </c>
    </row>
    <row r="562" spans="1:40">
      <c r="A562" t="s">
        <v>442</v>
      </c>
      <c r="B562" s="33">
        <v>4</v>
      </c>
      <c r="C562" s="33" t="s">
        <v>1161</v>
      </c>
      <c r="D562" t="s">
        <v>23</v>
      </c>
      <c r="E562">
        <f t="shared" si="35"/>
        <v>1</v>
      </c>
      <c r="F562">
        <v>107.3</v>
      </c>
      <c r="P562" t="s">
        <v>25</v>
      </c>
      <c r="Q562" s="13">
        <v>1.3</v>
      </c>
      <c r="R562" s="13">
        <v>0.99</v>
      </c>
      <c r="S562" s="8">
        <f t="shared" si="37"/>
        <v>1.145</v>
      </c>
      <c r="U562">
        <v>15.2</v>
      </c>
      <c r="Y562" t="s">
        <v>9</v>
      </c>
      <c r="Z562" s="10" t="s">
        <v>9</v>
      </c>
      <c r="AA562">
        <v>70</v>
      </c>
      <c r="AB562">
        <v>0.70000000000000007</v>
      </c>
      <c r="AC562">
        <f t="shared" si="33"/>
        <v>0.70000000000000007</v>
      </c>
      <c r="AD562" t="s">
        <v>28</v>
      </c>
      <c r="AE562" t="s">
        <v>137</v>
      </c>
      <c r="AF562" t="str">
        <f t="shared" si="34"/>
        <v>cls</v>
      </c>
      <c r="AG562" s="30" t="s">
        <v>540</v>
      </c>
      <c r="AI562">
        <v>10.6</v>
      </c>
      <c r="AJ562">
        <v>15.2</v>
      </c>
      <c r="AK562" s="36">
        <v>0.01</v>
      </c>
      <c r="AM562">
        <v>4</v>
      </c>
      <c r="AN562" t="s">
        <v>463</v>
      </c>
    </row>
    <row r="563" spans="1:40">
      <c r="A563" t="s">
        <v>442</v>
      </c>
      <c r="B563" s="33">
        <v>3</v>
      </c>
      <c r="C563" s="33" t="s">
        <v>1162</v>
      </c>
      <c r="D563" t="s">
        <v>23</v>
      </c>
      <c r="E563">
        <f t="shared" si="35"/>
        <v>1</v>
      </c>
      <c r="F563">
        <v>12.4</v>
      </c>
      <c r="P563" t="s">
        <v>25</v>
      </c>
      <c r="Q563" s="13">
        <v>0.8</v>
      </c>
      <c r="R563" s="13">
        <v>0.8</v>
      </c>
      <c r="S563" s="8">
        <f t="shared" si="37"/>
        <v>0.8</v>
      </c>
      <c r="T563">
        <v>17</v>
      </c>
      <c r="U563">
        <v>0.01</v>
      </c>
      <c r="Y563" t="s">
        <v>9</v>
      </c>
      <c r="Z563" s="10" t="s">
        <v>9</v>
      </c>
      <c r="AA563">
        <v>90</v>
      </c>
      <c r="AB563">
        <v>0.9</v>
      </c>
      <c r="AC563">
        <f t="shared" si="33"/>
        <v>0.9</v>
      </c>
      <c r="AD563" t="s">
        <v>28</v>
      </c>
      <c r="AE563" t="s">
        <v>137</v>
      </c>
      <c r="AF563" t="str">
        <f t="shared" si="34"/>
        <v>cls</v>
      </c>
      <c r="AG563" s="30" t="s">
        <v>540</v>
      </c>
      <c r="AH563">
        <v>5</v>
      </c>
      <c r="AI563">
        <v>0.99</v>
      </c>
      <c r="AK563" s="36">
        <v>0.29117647058823531</v>
      </c>
      <c r="AL563">
        <v>0.99</v>
      </c>
      <c r="AM563">
        <v>3</v>
      </c>
    </row>
    <row r="564" spans="1:40">
      <c r="A564" t="s">
        <v>442</v>
      </c>
      <c r="B564" s="33">
        <v>4</v>
      </c>
      <c r="C564" s="33" t="s">
        <v>1163</v>
      </c>
      <c r="D564" t="s">
        <v>23</v>
      </c>
      <c r="E564">
        <f t="shared" si="35"/>
        <v>1</v>
      </c>
      <c r="F564">
        <v>82.4</v>
      </c>
      <c r="P564" t="s">
        <v>25</v>
      </c>
      <c r="Q564" s="13">
        <v>1.4</v>
      </c>
      <c r="R564" s="13">
        <v>0.99</v>
      </c>
      <c r="S564" s="8">
        <f t="shared" si="37"/>
        <v>1.1949999999999998</v>
      </c>
      <c r="T564">
        <v>26.2</v>
      </c>
      <c r="U564">
        <v>26.2</v>
      </c>
      <c r="Z564" s="10" t="s">
        <v>588</v>
      </c>
      <c r="AA564">
        <v>30</v>
      </c>
      <c r="AB564">
        <v>0.3</v>
      </c>
      <c r="AC564">
        <f t="shared" si="33"/>
        <v>0.3</v>
      </c>
      <c r="AD564" t="s">
        <v>27</v>
      </c>
      <c r="AE564" t="s">
        <v>135</v>
      </c>
      <c r="AF564" t="str">
        <f t="shared" si="34"/>
        <v>esc</v>
      </c>
      <c r="AG564" s="30" t="s">
        <v>9</v>
      </c>
      <c r="AJ564">
        <v>26.2</v>
      </c>
      <c r="AK564" s="36">
        <v>0.9900000000000001</v>
      </c>
    </row>
    <row r="565" spans="1:40">
      <c r="A565" t="s">
        <v>442</v>
      </c>
      <c r="B565" s="33">
        <v>4</v>
      </c>
      <c r="C565" s="33" t="s">
        <v>1164</v>
      </c>
      <c r="D565" t="s">
        <v>23</v>
      </c>
      <c r="E565">
        <f t="shared" si="35"/>
        <v>1</v>
      </c>
      <c r="F565">
        <v>27.9</v>
      </c>
      <c r="P565" t="s">
        <v>25</v>
      </c>
      <c r="Q565" s="13">
        <v>0.8</v>
      </c>
      <c r="R565" s="13">
        <v>0.99</v>
      </c>
      <c r="S565" s="8">
        <f t="shared" si="37"/>
        <v>0.89500000000000002</v>
      </c>
      <c r="T565">
        <v>18</v>
      </c>
      <c r="U565">
        <v>17</v>
      </c>
      <c r="Z565" s="10" t="s">
        <v>588</v>
      </c>
      <c r="AA565">
        <v>60</v>
      </c>
      <c r="AB565">
        <v>0.6</v>
      </c>
      <c r="AC565">
        <f t="shared" si="33"/>
        <v>0.6</v>
      </c>
      <c r="AD565" t="s">
        <v>27</v>
      </c>
      <c r="AE565" t="s">
        <v>135</v>
      </c>
      <c r="AF565" t="str">
        <f t="shared" si="34"/>
        <v>esc</v>
      </c>
      <c r="AG565" s="30" t="s">
        <v>9</v>
      </c>
      <c r="AJ565">
        <v>17</v>
      </c>
      <c r="AK565" s="36">
        <v>0.93500000000000005</v>
      </c>
    </row>
    <row r="566" spans="1:40">
      <c r="A566" t="s">
        <v>442</v>
      </c>
      <c r="B566" s="33">
        <v>4</v>
      </c>
      <c r="C566" s="33" t="s">
        <v>1165</v>
      </c>
      <c r="D566" t="s">
        <v>23</v>
      </c>
      <c r="E566">
        <f t="shared" si="35"/>
        <v>1</v>
      </c>
      <c r="F566">
        <v>82.1</v>
      </c>
      <c r="P566" t="s">
        <v>25</v>
      </c>
      <c r="Q566" s="13">
        <v>1.7</v>
      </c>
      <c r="R566" s="13">
        <v>1.1000000000000001</v>
      </c>
      <c r="S566" s="8">
        <f t="shared" si="37"/>
        <v>1.4</v>
      </c>
      <c r="T566">
        <v>23.2</v>
      </c>
      <c r="U566">
        <v>23.2</v>
      </c>
      <c r="Z566" s="10" t="s">
        <v>588</v>
      </c>
      <c r="AA566">
        <v>50</v>
      </c>
      <c r="AB566">
        <v>0.5</v>
      </c>
      <c r="AC566">
        <f t="shared" si="33"/>
        <v>0.5</v>
      </c>
      <c r="AD566" t="s">
        <v>27</v>
      </c>
      <c r="AE566" t="s">
        <v>135</v>
      </c>
      <c r="AF566" t="str">
        <f t="shared" si="34"/>
        <v>esc</v>
      </c>
      <c r="AG566" s="30" t="s">
        <v>9</v>
      </c>
      <c r="AJ566">
        <v>23.2</v>
      </c>
      <c r="AK566" s="36">
        <v>0.9900000000000001</v>
      </c>
    </row>
    <row r="567" spans="1:40">
      <c r="A567" t="s">
        <v>442</v>
      </c>
      <c r="B567" s="33">
        <v>4</v>
      </c>
      <c r="C567" s="33" t="s">
        <v>1166</v>
      </c>
      <c r="D567" t="s">
        <v>168</v>
      </c>
      <c r="E567">
        <f t="shared" si="35"/>
        <v>1</v>
      </c>
      <c r="F567">
        <v>23</v>
      </c>
      <c r="P567" t="s">
        <v>26</v>
      </c>
      <c r="Q567" s="13">
        <v>1.4</v>
      </c>
      <c r="R567" s="13">
        <v>1.5</v>
      </c>
      <c r="S567" s="8">
        <f t="shared" si="37"/>
        <v>1.45</v>
      </c>
      <c r="T567">
        <v>26.8</v>
      </c>
      <c r="U567">
        <v>17.399999999999999</v>
      </c>
      <c r="Z567" s="10" t="s">
        <v>588</v>
      </c>
      <c r="AA567">
        <v>60</v>
      </c>
      <c r="AB567">
        <v>0.6</v>
      </c>
      <c r="AC567">
        <f t="shared" si="33"/>
        <v>0.6</v>
      </c>
      <c r="AD567" t="s">
        <v>27</v>
      </c>
      <c r="AE567" t="s">
        <v>135</v>
      </c>
      <c r="AF567" t="str">
        <f t="shared" si="34"/>
        <v>esc</v>
      </c>
      <c r="AG567" s="30" t="s">
        <v>9</v>
      </c>
      <c r="AJ567">
        <v>17.399999999999999</v>
      </c>
      <c r="AK567" s="36">
        <v>0.64276119402985066</v>
      </c>
    </row>
    <row r="568" spans="1:40">
      <c r="A568" t="s">
        <v>442</v>
      </c>
      <c r="B568" s="33">
        <v>4</v>
      </c>
      <c r="C568" s="33" t="s">
        <v>1167</v>
      </c>
      <c r="D568" t="s">
        <v>23</v>
      </c>
      <c r="E568">
        <f t="shared" si="35"/>
        <v>1</v>
      </c>
      <c r="F568">
        <v>28.9</v>
      </c>
      <c r="P568" t="s">
        <v>26</v>
      </c>
      <c r="Q568" s="13">
        <v>1.4</v>
      </c>
      <c r="R568" s="13">
        <v>0.8</v>
      </c>
      <c r="S568" s="8">
        <f t="shared" si="37"/>
        <v>1.1000000000000001</v>
      </c>
      <c r="T568">
        <v>28.8</v>
      </c>
      <c r="U568">
        <v>28.8</v>
      </c>
      <c r="Z568" s="10" t="s">
        <v>588</v>
      </c>
      <c r="AA568">
        <v>30</v>
      </c>
      <c r="AB568">
        <v>0.3</v>
      </c>
      <c r="AC568">
        <f t="shared" si="33"/>
        <v>0.3</v>
      </c>
      <c r="AD568" t="s">
        <v>28</v>
      </c>
      <c r="AE568" t="s">
        <v>138</v>
      </c>
      <c r="AF568" t="str">
        <f t="shared" si="34"/>
        <v>clsc</v>
      </c>
      <c r="AG568" s="30" t="s">
        <v>9</v>
      </c>
      <c r="AH568">
        <v>3</v>
      </c>
      <c r="AK568" s="36">
        <v>0.10312500000000001</v>
      </c>
      <c r="AL568">
        <v>0.99</v>
      </c>
      <c r="AM568">
        <v>75</v>
      </c>
    </row>
    <row r="569" spans="1:40">
      <c r="A569" t="s">
        <v>442</v>
      </c>
      <c r="B569" s="33">
        <v>4</v>
      </c>
      <c r="C569" s="33" t="s">
        <v>1168</v>
      </c>
      <c r="D569" t="s">
        <v>186</v>
      </c>
      <c r="E569">
        <f t="shared" si="35"/>
        <v>1</v>
      </c>
      <c r="F569">
        <v>98.2</v>
      </c>
      <c r="P569" t="s">
        <v>26</v>
      </c>
      <c r="Q569" s="13">
        <v>0.3</v>
      </c>
      <c r="R569" s="13">
        <v>0.5</v>
      </c>
      <c r="S569" s="8">
        <f t="shared" si="37"/>
        <v>0.4</v>
      </c>
      <c r="T569">
        <v>33.200000000000003</v>
      </c>
      <c r="U569">
        <v>33.200000000000003</v>
      </c>
      <c r="Z569" s="10" t="s">
        <v>588</v>
      </c>
      <c r="AA569">
        <v>25</v>
      </c>
      <c r="AB569">
        <v>0.25</v>
      </c>
      <c r="AC569">
        <f t="shared" si="33"/>
        <v>0.25</v>
      </c>
      <c r="AD569" t="s">
        <v>28</v>
      </c>
      <c r="AE569" t="s">
        <v>138</v>
      </c>
      <c r="AF569" t="str">
        <f t="shared" si="34"/>
        <v>clsc</v>
      </c>
      <c r="AG569" s="30" t="s">
        <v>9</v>
      </c>
      <c r="AH569">
        <v>3.5</v>
      </c>
      <c r="AK569" s="36">
        <v>0.10436746987951807</v>
      </c>
      <c r="AL569">
        <v>2</v>
      </c>
      <c r="AM569">
        <v>10</v>
      </c>
    </row>
    <row r="570" spans="1:40">
      <c r="A570" t="s">
        <v>442</v>
      </c>
      <c r="B570" s="33">
        <v>4</v>
      </c>
      <c r="C570" s="33" t="s">
        <v>1169</v>
      </c>
      <c r="D570" t="s">
        <v>168</v>
      </c>
      <c r="E570">
        <f t="shared" si="35"/>
        <v>1</v>
      </c>
      <c r="F570">
        <v>26.4</v>
      </c>
      <c r="P570" t="s">
        <v>26</v>
      </c>
      <c r="Q570" s="13">
        <v>1.1000000000000001</v>
      </c>
      <c r="R570" s="13">
        <v>1.4</v>
      </c>
      <c r="S570" s="8">
        <f t="shared" si="37"/>
        <v>1.25</v>
      </c>
      <c r="T570">
        <v>19.8</v>
      </c>
      <c r="U570">
        <v>18.8</v>
      </c>
      <c r="Z570" s="10" t="s">
        <v>588</v>
      </c>
      <c r="AA570">
        <v>30</v>
      </c>
      <c r="AB570">
        <v>0.3</v>
      </c>
      <c r="AC570">
        <f t="shared" si="33"/>
        <v>0.3</v>
      </c>
      <c r="AD570" t="s">
        <v>27</v>
      </c>
      <c r="AE570" t="s">
        <v>135</v>
      </c>
      <c r="AF570" t="str">
        <f t="shared" si="34"/>
        <v>esc</v>
      </c>
      <c r="AG570" s="30" t="s">
        <v>9</v>
      </c>
      <c r="AJ570">
        <v>18.8</v>
      </c>
      <c r="AK570" s="36">
        <v>0.94000000000000006</v>
      </c>
    </row>
    <row r="571" spans="1:40">
      <c r="A571" t="s">
        <v>442</v>
      </c>
      <c r="B571" s="33">
        <v>4</v>
      </c>
      <c r="C571" s="33" t="s">
        <v>1170</v>
      </c>
      <c r="D571" t="s">
        <v>23</v>
      </c>
      <c r="E571">
        <f t="shared" si="35"/>
        <v>1</v>
      </c>
      <c r="F571">
        <v>46.1</v>
      </c>
      <c r="P571" t="s">
        <v>26</v>
      </c>
      <c r="Q571" s="13">
        <v>0.7</v>
      </c>
      <c r="R571" s="13">
        <v>0.9</v>
      </c>
      <c r="S571" s="8">
        <f t="shared" si="37"/>
        <v>0.8</v>
      </c>
      <c r="T571">
        <v>22.8</v>
      </c>
      <c r="U571">
        <v>22.8</v>
      </c>
      <c r="Z571" s="10" t="s">
        <v>588</v>
      </c>
      <c r="AA571">
        <v>20</v>
      </c>
      <c r="AB571">
        <v>0.2</v>
      </c>
      <c r="AC571">
        <f t="shared" si="33"/>
        <v>0.2</v>
      </c>
      <c r="AD571" t="s">
        <v>28</v>
      </c>
      <c r="AE571" t="s">
        <v>138</v>
      </c>
      <c r="AF571" t="str">
        <f t="shared" si="34"/>
        <v>clsc</v>
      </c>
      <c r="AG571" s="30" t="s">
        <v>9</v>
      </c>
      <c r="AH571">
        <v>3</v>
      </c>
      <c r="AK571" s="36">
        <v>0.13026315789473683</v>
      </c>
      <c r="AL571">
        <v>0.99</v>
      </c>
    </row>
    <row r="572" spans="1:40">
      <c r="A572" t="s">
        <v>442</v>
      </c>
      <c r="B572" s="33">
        <v>4</v>
      </c>
      <c r="C572" s="33" t="s">
        <v>1171</v>
      </c>
      <c r="D572" t="s">
        <v>23</v>
      </c>
      <c r="E572">
        <f t="shared" si="35"/>
        <v>1</v>
      </c>
      <c r="F572">
        <v>105</v>
      </c>
      <c r="P572" t="s">
        <v>25</v>
      </c>
      <c r="Q572" s="13">
        <v>1.1000000000000001</v>
      </c>
      <c r="R572" s="13">
        <v>1.3</v>
      </c>
      <c r="S572" s="8">
        <f t="shared" si="37"/>
        <v>1.2000000000000002</v>
      </c>
      <c r="T572">
        <v>33.200000000000003</v>
      </c>
      <c r="U572">
        <v>32.200000000000003</v>
      </c>
      <c r="Z572" s="10" t="s">
        <v>588</v>
      </c>
      <c r="AA572">
        <v>15</v>
      </c>
      <c r="AB572">
        <v>0.15</v>
      </c>
      <c r="AC572">
        <f t="shared" si="33"/>
        <v>0.15</v>
      </c>
      <c r="AD572" t="s">
        <v>28</v>
      </c>
      <c r="AE572" t="s">
        <v>138</v>
      </c>
      <c r="AF572" t="str">
        <f t="shared" si="34"/>
        <v>clsc</v>
      </c>
      <c r="AG572" s="30" t="s">
        <v>9</v>
      </c>
      <c r="AH572">
        <v>2.5</v>
      </c>
      <c r="AK572" s="36">
        <v>7.4548192771084335E-2</v>
      </c>
      <c r="AL572">
        <v>0.99</v>
      </c>
      <c r="AM572">
        <v>13</v>
      </c>
    </row>
    <row r="573" spans="1:40">
      <c r="A573" t="s">
        <v>442</v>
      </c>
      <c r="B573" s="33">
        <v>4</v>
      </c>
      <c r="C573" s="33" t="s">
        <v>1172</v>
      </c>
      <c r="D573" t="s">
        <v>186</v>
      </c>
      <c r="E573">
        <f t="shared" si="35"/>
        <v>1</v>
      </c>
      <c r="F573">
        <v>31.7</v>
      </c>
      <c r="P573" t="s">
        <v>26</v>
      </c>
      <c r="Q573" s="13">
        <v>0.9</v>
      </c>
      <c r="R573" s="13">
        <v>1.1000000000000001</v>
      </c>
      <c r="S573" s="8">
        <f t="shared" si="37"/>
        <v>1</v>
      </c>
      <c r="T573">
        <v>24.8</v>
      </c>
      <c r="U573">
        <v>22.8</v>
      </c>
      <c r="Z573" s="10" t="s">
        <v>588</v>
      </c>
      <c r="AA573">
        <v>30</v>
      </c>
      <c r="AB573">
        <v>0.3</v>
      </c>
      <c r="AC573">
        <f t="shared" si="33"/>
        <v>0.3</v>
      </c>
      <c r="AD573" t="s">
        <v>27</v>
      </c>
      <c r="AE573" t="s">
        <v>135</v>
      </c>
      <c r="AF573" t="str">
        <f t="shared" si="34"/>
        <v>esc</v>
      </c>
      <c r="AG573" s="30" t="s">
        <v>9</v>
      </c>
      <c r="AJ573">
        <v>22.8</v>
      </c>
      <c r="AK573" s="36">
        <v>0.91016129032258075</v>
      </c>
    </row>
    <row r="574" spans="1:40">
      <c r="A574" t="s">
        <v>442</v>
      </c>
      <c r="B574" s="33">
        <v>4</v>
      </c>
      <c r="C574" s="33" t="s">
        <v>1173</v>
      </c>
      <c r="D574" t="s">
        <v>23</v>
      </c>
      <c r="E574">
        <f t="shared" si="35"/>
        <v>1</v>
      </c>
      <c r="F574">
        <v>30.8</v>
      </c>
      <c r="P574" t="s">
        <v>25</v>
      </c>
      <c r="Q574" s="13">
        <v>0.8</v>
      </c>
      <c r="R574" s="13">
        <v>0.9</v>
      </c>
      <c r="S574" s="8">
        <f t="shared" si="37"/>
        <v>0.85000000000000009</v>
      </c>
      <c r="T574">
        <v>21.6</v>
      </c>
      <c r="U574">
        <v>20.6</v>
      </c>
      <c r="Z574" s="10" t="s">
        <v>588</v>
      </c>
      <c r="AA574">
        <v>30</v>
      </c>
      <c r="AB574">
        <v>0.3</v>
      </c>
      <c r="AC574">
        <f t="shared" si="33"/>
        <v>0.3</v>
      </c>
      <c r="AD574" t="s">
        <v>28</v>
      </c>
      <c r="AE574" t="s">
        <v>138</v>
      </c>
      <c r="AF574" t="str">
        <f t="shared" si="34"/>
        <v>clsc</v>
      </c>
      <c r="AG574" s="30" t="s">
        <v>9</v>
      </c>
      <c r="AH574">
        <v>2.5</v>
      </c>
      <c r="AK574" s="36">
        <v>0.11458333333333333</v>
      </c>
      <c r="AL574">
        <v>0.99</v>
      </c>
    </row>
    <row r="575" spans="1:40">
      <c r="A575" t="s">
        <v>442</v>
      </c>
      <c r="B575" s="33">
        <v>4</v>
      </c>
      <c r="C575" s="33" t="s">
        <v>1174</v>
      </c>
      <c r="D575" t="s">
        <v>23</v>
      </c>
      <c r="E575">
        <f t="shared" si="35"/>
        <v>2</v>
      </c>
      <c r="F575">
        <v>139.1</v>
      </c>
      <c r="G575">
        <v>132.80000000000001</v>
      </c>
      <c r="P575" t="s">
        <v>25</v>
      </c>
      <c r="Q575" s="13">
        <v>1.4</v>
      </c>
      <c r="R575" s="13">
        <v>1.5</v>
      </c>
      <c r="S575" s="8">
        <f t="shared" si="37"/>
        <v>1.45</v>
      </c>
      <c r="T575">
        <v>32.200000000000003</v>
      </c>
      <c r="U575">
        <v>32.200000000000003</v>
      </c>
      <c r="Z575" s="10" t="s">
        <v>588</v>
      </c>
      <c r="AA575">
        <v>15</v>
      </c>
      <c r="AB575">
        <v>0.15</v>
      </c>
      <c r="AC575">
        <f t="shared" si="33"/>
        <v>0.15</v>
      </c>
      <c r="AD575" t="s">
        <v>27</v>
      </c>
      <c r="AE575" t="s">
        <v>135</v>
      </c>
      <c r="AF575" t="str">
        <f t="shared" si="34"/>
        <v>esc</v>
      </c>
      <c r="AG575" s="30" t="s">
        <v>9</v>
      </c>
      <c r="AJ575">
        <v>32.200000000000003</v>
      </c>
      <c r="AK575" s="36">
        <v>0.9900000000000001</v>
      </c>
    </row>
    <row r="576" spans="1:40">
      <c r="A576" t="s">
        <v>442</v>
      </c>
      <c r="B576" s="33">
        <v>3</v>
      </c>
      <c r="C576" s="33" t="s">
        <v>1175</v>
      </c>
      <c r="D576" t="s">
        <v>194</v>
      </c>
      <c r="E576">
        <f t="shared" si="35"/>
        <v>1</v>
      </c>
      <c r="F576">
        <v>18.2</v>
      </c>
      <c r="P576" t="s">
        <v>26</v>
      </c>
      <c r="Q576" s="13">
        <v>1.1000000000000001</v>
      </c>
      <c r="R576" s="13">
        <v>1.1000000000000001</v>
      </c>
      <c r="S576" s="8">
        <f t="shared" si="37"/>
        <v>1.1000000000000001</v>
      </c>
      <c r="T576">
        <v>15</v>
      </c>
      <c r="U576">
        <v>0.01</v>
      </c>
      <c r="W576" t="s">
        <v>585</v>
      </c>
      <c r="Z576" s="10" t="s">
        <v>585</v>
      </c>
      <c r="AA576">
        <v>100</v>
      </c>
      <c r="AB576">
        <v>0.99</v>
      </c>
      <c r="AC576">
        <f t="shared" si="33"/>
        <v>1</v>
      </c>
      <c r="AD576" t="s">
        <v>35</v>
      </c>
      <c r="AF576" t="str">
        <f t="shared" si="34"/>
        <v>d</v>
      </c>
      <c r="AG576" s="30" t="s">
        <v>29</v>
      </c>
      <c r="AJ576">
        <v>0.01</v>
      </c>
      <c r="AK576" s="36">
        <v>0.01</v>
      </c>
    </row>
    <row r="577" spans="1:38">
      <c r="A577" t="s">
        <v>442</v>
      </c>
      <c r="B577" s="33">
        <v>3</v>
      </c>
      <c r="C577" s="33" t="s">
        <v>1176</v>
      </c>
      <c r="D577" t="s">
        <v>194</v>
      </c>
      <c r="E577">
        <f t="shared" si="35"/>
        <v>1</v>
      </c>
      <c r="F577">
        <v>15.7</v>
      </c>
      <c r="P577" t="s">
        <v>26</v>
      </c>
      <c r="Q577" s="13">
        <v>0.99</v>
      </c>
      <c r="R577" s="13">
        <v>1.3</v>
      </c>
      <c r="S577" s="8">
        <f t="shared" si="37"/>
        <v>1.145</v>
      </c>
      <c r="T577">
        <v>12.8</v>
      </c>
      <c r="U577">
        <v>0.01</v>
      </c>
      <c r="W577" t="s">
        <v>585</v>
      </c>
      <c r="Z577" s="10" t="s">
        <v>585</v>
      </c>
      <c r="AA577">
        <v>100</v>
      </c>
      <c r="AB577">
        <v>0.99</v>
      </c>
      <c r="AC577">
        <f t="shared" si="33"/>
        <v>1</v>
      </c>
      <c r="AD577" t="s">
        <v>35</v>
      </c>
      <c r="AF577" t="str">
        <f t="shared" si="34"/>
        <v>d</v>
      </c>
      <c r="AG577" s="30" t="s">
        <v>29</v>
      </c>
      <c r="AJ577">
        <v>0.01</v>
      </c>
      <c r="AK577" s="36">
        <v>0.01</v>
      </c>
    </row>
    <row r="578" spans="1:38">
      <c r="A578" t="s">
        <v>442</v>
      </c>
      <c r="B578" s="33">
        <v>3</v>
      </c>
      <c r="C578" s="33" t="s">
        <v>1177</v>
      </c>
      <c r="D578" t="s">
        <v>194</v>
      </c>
      <c r="E578">
        <f t="shared" si="35"/>
        <v>1</v>
      </c>
      <c r="F578">
        <v>16.3</v>
      </c>
      <c r="P578" t="s">
        <v>26</v>
      </c>
      <c r="Q578" s="13">
        <v>1.3</v>
      </c>
      <c r="R578" s="13">
        <v>1.2</v>
      </c>
      <c r="S578" s="8">
        <f t="shared" si="37"/>
        <v>1.25</v>
      </c>
      <c r="T578">
        <v>13.2</v>
      </c>
      <c r="U578">
        <v>0.01</v>
      </c>
      <c r="W578" t="s">
        <v>585</v>
      </c>
      <c r="Z578" s="10" t="s">
        <v>585</v>
      </c>
      <c r="AA578">
        <v>100</v>
      </c>
      <c r="AB578">
        <v>0.99</v>
      </c>
      <c r="AC578">
        <f t="shared" ref="AC578:AC641" si="38">AA578*0.01</f>
        <v>1</v>
      </c>
      <c r="AD578" t="s">
        <v>35</v>
      </c>
      <c r="AF578" t="str">
        <f t="shared" ref="AF578:AF641" si="39">_xlfn.CONCAT(AD578, AE578)</f>
        <v>d</v>
      </c>
      <c r="AG578" s="30" t="s">
        <v>29</v>
      </c>
      <c r="AJ578">
        <v>0.01</v>
      </c>
      <c r="AK578" s="36">
        <v>0.01</v>
      </c>
    </row>
    <row r="579" spans="1:38">
      <c r="A579" t="s">
        <v>442</v>
      </c>
      <c r="B579" s="33">
        <v>3</v>
      </c>
      <c r="C579" s="33" t="s">
        <v>1178</v>
      </c>
      <c r="D579" t="s">
        <v>194</v>
      </c>
      <c r="E579">
        <f t="shared" ref="E579:E642" si="40">IF(AND(F579&gt;0,G579=""),1,IF(AND(F579&gt;0,G579&gt;0),2))</f>
        <v>1</v>
      </c>
      <c r="F579">
        <v>18.3</v>
      </c>
      <c r="P579" t="s">
        <v>26</v>
      </c>
      <c r="Q579" s="13">
        <v>1.1000000000000001</v>
      </c>
      <c r="R579" s="13">
        <v>1.3</v>
      </c>
      <c r="S579" s="8">
        <f t="shared" si="37"/>
        <v>1.2000000000000002</v>
      </c>
      <c r="T579">
        <v>14</v>
      </c>
      <c r="U579">
        <v>0.01</v>
      </c>
      <c r="W579" t="s">
        <v>585</v>
      </c>
      <c r="Z579" s="10" t="s">
        <v>585</v>
      </c>
      <c r="AA579">
        <v>100</v>
      </c>
      <c r="AB579">
        <v>0.99</v>
      </c>
      <c r="AC579">
        <f t="shared" si="38"/>
        <v>1</v>
      </c>
      <c r="AD579" t="s">
        <v>35</v>
      </c>
      <c r="AF579" t="str">
        <f t="shared" si="39"/>
        <v>d</v>
      </c>
      <c r="AG579" s="30" t="s">
        <v>29</v>
      </c>
      <c r="AJ579">
        <v>0.01</v>
      </c>
      <c r="AK579" s="36">
        <v>0.01</v>
      </c>
    </row>
    <row r="580" spans="1:38">
      <c r="A580" t="s">
        <v>442</v>
      </c>
      <c r="B580" s="33">
        <v>3</v>
      </c>
      <c r="C580" s="33" t="s">
        <v>1179</v>
      </c>
      <c r="D580" t="s">
        <v>194</v>
      </c>
      <c r="E580">
        <f t="shared" si="40"/>
        <v>1</v>
      </c>
      <c r="F580">
        <v>14.8</v>
      </c>
      <c r="P580" t="s">
        <v>26</v>
      </c>
      <c r="Q580" s="13">
        <v>1.5</v>
      </c>
      <c r="R580" s="13">
        <v>2</v>
      </c>
      <c r="S580" s="8">
        <f t="shared" si="37"/>
        <v>1.75</v>
      </c>
      <c r="T580">
        <v>12</v>
      </c>
      <c r="U580">
        <v>0.01</v>
      </c>
      <c r="W580" t="s">
        <v>585</v>
      </c>
      <c r="Z580" s="10" t="s">
        <v>585</v>
      </c>
      <c r="AA580">
        <v>100</v>
      </c>
      <c r="AB580">
        <v>0.99</v>
      </c>
      <c r="AC580">
        <f t="shared" si="38"/>
        <v>1</v>
      </c>
      <c r="AD580" t="s">
        <v>35</v>
      </c>
      <c r="AF580" t="str">
        <f t="shared" si="39"/>
        <v>d</v>
      </c>
      <c r="AG580" s="30" t="s">
        <v>29</v>
      </c>
      <c r="AJ580">
        <v>0.01</v>
      </c>
      <c r="AK580" s="36">
        <v>0.01</v>
      </c>
    </row>
    <row r="581" spans="1:38">
      <c r="A581" t="s">
        <v>440</v>
      </c>
      <c r="B581" s="33">
        <v>3</v>
      </c>
      <c r="C581" s="33" t="s">
        <v>1180</v>
      </c>
      <c r="D581" t="s">
        <v>448</v>
      </c>
      <c r="E581">
        <f t="shared" si="40"/>
        <v>1</v>
      </c>
      <c r="F581">
        <v>12.6</v>
      </c>
      <c r="P581" t="s">
        <v>26</v>
      </c>
      <c r="Q581" s="13">
        <v>1.1000000000000001</v>
      </c>
      <c r="R581" s="13">
        <v>1.6</v>
      </c>
      <c r="S581" s="8">
        <f t="shared" si="37"/>
        <v>1.35</v>
      </c>
      <c r="T581">
        <v>7</v>
      </c>
      <c r="U581">
        <v>5</v>
      </c>
      <c r="Y581" t="s">
        <v>9</v>
      </c>
      <c r="Z581" s="10" t="s">
        <v>9</v>
      </c>
      <c r="AA581">
        <v>75</v>
      </c>
      <c r="AB581">
        <v>0.75</v>
      </c>
      <c r="AC581">
        <f t="shared" si="38"/>
        <v>0.75</v>
      </c>
      <c r="AD581" t="s">
        <v>28</v>
      </c>
      <c r="AE581" t="s">
        <v>137</v>
      </c>
      <c r="AF581" t="str">
        <f t="shared" si="39"/>
        <v>cls</v>
      </c>
      <c r="AG581" s="30" t="s">
        <v>540</v>
      </c>
      <c r="AH581">
        <v>2</v>
      </c>
      <c r="AI581">
        <v>3</v>
      </c>
      <c r="AK581" s="36">
        <v>0.42428571428571427</v>
      </c>
      <c r="AL581">
        <v>6</v>
      </c>
    </row>
    <row r="582" spans="1:38">
      <c r="A582" t="s">
        <v>440</v>
      </c>
      <c r="B582" s="33">
        <v>4</v>
      </c>
      <c r="C582" s="33" t="s">
        <v>1181</v>
      </c>
      <c r="D582" t="s">
        <v>168</v>
      </c>
      <c r="E582">
        <f t="shared" si="40"/>
        <v>1</v>
      </c>
      <c r="F582">
        <v>87.3</v>
      </c>
      <c r="P582" t="s">
        <v>25</v>
      </c>
      <c r="Q582" s="13">
        <v>4.5</v>
      </c>
      <c r="R582" s="13">
        <v>2.9</v>
      </c>
      <c r="S582" s="8">
        <f t="shared" si="37"/>
        <v>3.7</v>
      </c>
      <c r="T582">
        <v>30.8</v>
      </c>
      <c r="U582">
        <v>28.8</v>
      </c>
      <c r="Z582" s="10" t="s">
        <v>588</v>
      </c>
      <c r="AA582">
        <v>15</v>
      </c>
      <c r="AB582">
        <v>0.15</v>
      </c>
      <c r="AC582">
        <f t="shared" si="38"/>
        <v>0.15</v>
      </c>
      <c r="AD582" t="s">
        <v>27</v>
      </c>
      <c r="AE582" t="s">
        <v>135</v>
      </c>
      <c r="AF582" t="str">
        <f t="shared" si="39"/>
        <v>esc</v>
      </c>
      <c r="AG582" s="30" t="s">
        <v>9</v>
      </c>
      <c r="AJ582">
        <v>28.8</v>
      </c>
      <c r="AK582" s="36">
        <v>0.92571428571428571</v>
      </c>
    </row>
    <row r="583" spans="1:38">
      <c r="A583" t="s">
        <v>440</v>
      </c>
      <c r="B583" s="33">
        <v>4</v>
      </c>
      <c r="C583" s="33" t="s">
        <v>1182</v>
      </c>
      <c r="D583" t="s">
        <v>168</v>
      </c>
      <c r="E583">
        <f t="shared" si="40"/>
        <v>1</v>
      </c>
      <c r="F583">
        <v>23.9</v>
      </c>
      <c r="P583" t="s">
        <v>26</v>
      </c>
      <c r="Q583" s="13">
        <v>1.5</v>
      </c>
      <c r="R583" s="13">
        <v>2.4</v>
      </c>
      <c r="S583" s="8">
        <f t="shared" si="37"/>
        <v>1.95</v>
      </c>
      <c r="T583">
        <v>21.2</v>
      </c>
      <c r="U583">
        <v>21.2</v>
      </c>
      <c r="Z583" s="10" t="s">
        <v>588</v>
      </c>
      <c r="AA583">
        <v>10</v>
      </c>
      <c r="AB583">
        <v>0.1</v>
      </c>
      <c r="AC583">
        <f t="shared" si="38"/>
        <v>0.1</v>
      </c>
      <c r="AD583" t="s">
        <v>27</v>
      </c>
      <c r="AE583" t="s">
        <v>28</v>
      </c>
      <c r="AF583" t="str">
        <f t="shared" si="39"/>
        <v>ec</v>
      </c>
      <c r="AG583" s="30" t="s">
        <v>9</v>
      </c>
      <c r="AJ583">
        <v>21.2</v>
      </c>
      <c r="AK583" s="36">
        <v>0.9900000000000001</v>
      </c>
    </row>
    <row r="584" spans="1:38">
      <c r="A584" t="s">
        <v>440</v>
      </c>
      <c r="B584" s="33">
        <v>4</v>
      </c>
      <c r="C584" s="33" t="s">
        <v>1183</v>
      </c>
      <c r="D584" t="s">
        <v>364</v>
      </c>
      <c r="E584">
        <f t="shared" si="40"/>
        <v>1</v>
      </c>
      <c r="F584">
        <v>22.5</v>
      </c>
      <c r="P584" t="s">
        <v>25</v>
      </c>
      <c r="Q584" s="13">
        <v>1.5</v>
      </c>
      <c r="R584" s="13">
        <v>2.7</v>
      </c>
      <c r="S584" s="8">
        <f t="shared" si="37"/>
        <v>2.1</v>
      </c>
      <c r="T584">
        <v>15.2</v>
      </c>
      <c r="U584">
        <v>15.2</v>
      </c>
      <c r="Z584" s="10" t="s">
        <v>588</v>
      </c>
      <c r="AA584">
        <v>20</v>
      </c>
      <c r="AB584">
        <v>0.2</v>
      </c>
      <c r="AC584">
        <f t="shared" si="38"/>
        <v>0.2</v>
      </c>
      <c r="AD584" t="s">
        <v>27</v>
      </c>
      <c r="AE584" t="s">
        <v>135</v>
      </c>
      <c r="AF584" t="str">
        <f t="shared" si="39"/>
        <v>esc</v>
      </c>
      <c r="AG584" s="30" t="s">
        <v>9</v>
      </c>
      <c r="AJ584">
        <v>15.2</v>
      </c>
      <c r="AK584" s="36">
        <v>0.9900000000000001</v>
      </c>
    </row>
    <row r="585" spans="1:38">
      <c r="A585" t="s">
        <v>440</v>
      </c>
      <c r="B585" s="33">
        <v>4</v>
      </c>
      <c r="C585" s="33" t="s">
        <v>1184</v>
      </c>
      <c r="D585" t="s">
        <v>364</v>
      </c>
      <c r="E585">
        <f t="shared" si="40"/>
        <v>1</v>
      </c>
      <c r="F585">
        <v>20.8</v>
      </c>
      <c r="P585" t="s">
        <v>25</v>
      </c>
      <c r="Q585" s="13">
        <v>1.4</v>
      </c>
      <c r="R585" s="13">
        <v>1.8</v>
      </c>
      <c r="S585" s="8">
        <f t="shared" si="37"/>
        <v>1.6</v>
      </c>
      <c r="T585">
        <v>14</v>
      </c>
      <c r="U585">
        <v>14</v>
      </c>
      <c r="Z585" s="10" t="s">
        <v>588</v>
      </c>
      <c r="AA585">
        <v>60</v>
      </c>
      <c r="AB585">
        <v>0.6</v>
      </c>
      <c r="AC585">
        <f t="shared" si="38"/>
        <v>0.6</v>
      </c>
      <c r="AD585" t="s">
        <v>27</v>
      </c>
      <c r="AE585" t="s">
        <v>28</v>
      </c>
      <c r="AF585" t="str">
        <f t="shared" si="39"/>
        <v>ec</v>
      </c>
      <c r="AG585" s="30" t="s">
        <v>9</v>
      </c>
      <c r="AJ585">
        <v>14</v>
      </c>
      <c r="AK585" s="36">
        <v>0.9900000000000001</v>
      </c>
    </row>
    <row r="586" spans="1:38">
      <c r="A586" t="s">
        <v>440</v>
      </c>
      <c r="B586" s="33">
        <v>4</v>
      </c>
      <c r="C586" s="33" t="s">
        <v>1185</v>
      </c>
      <c r="D586" t="s">
        <v>23</v>
      </c>
      <c r="E586">
        <f t="shared" si="40"/>
        <v>1</v>
      </c>
      <c r="F586">
        <v>139</v>
      </c>
      <c r="P586" t="s">
        <v>25</v>
      </c>
      <c r="Q586" s="13">
        <v>2</v>
      </c>
      <c r="R586" s="13">
        <v>2.1</v>
      </c>
      <c r="S586" s="8">
        <f t="shared" si="37"/>
        <v>2.0499999999999998</v>
      </c>
      <c r="T586">
        <v>38.4</v>
      </c>
      <c r="U586">
        <v>38.4</v>
      </c>
      <c r="Z586" s="10" t="s">
        <v>588</v>
      </c>
      <c r="AA586">
        <v>20</v>
      </c>
      <c r="AB586">
        <v>0.2</v>
      </c>
      <c r="AC586">
        <f t="shared" si="38"/>
        <v>0.2</v>
      </c>
      <c r="AD586" t="s">
        <v>27</v>
      </c>
      <c r="AE586" t="s">
        <v>28</v>
      </c>
      <c r="AF586" t="str">
        <f t="shared" si="39"/>
        <v>ec</v>
      </c>
      <c r="AG586" s="30" t="s">
        <v>9</v>
      </c>
      <c r="AJ586">
        <v>38.4</v>
      </c>
      <c r="AK586" s="36">
        <v>0.9900000000000001</v>
      </c>
    </row>
    <row r="587" spans="1:38">
      <c r="A587" t="s">
        <v>440</v>
      </c>
      <c r="B587" s="33">
        <v>4</v>
      </c>
      <c r="C587" s="33" t="s">
        <v>1186</v>
      </c>
      <c r="D587" t="s">
        <v>168</v>
      </c>
      <c r="E587">
        <f t="shared" si="40"/>
        <v>1</v>
      </c>
      <c r="F587">
        <v>73.5</v>
      </c>
      <c r="P587" t="s">
        <v>26</v>
      </c>
      <c r="Q587" s="13">
        <v>3.7</v>
      </c>
      <c r="R587" s="13">
        <v>2.5</v>
      </c>
      <c r="S587" s="8">
        <f t="shared" si="37"/>
        <v>3.1</v>
      </c>
      <c r="T587">
        <v>33.799999999999997</v>
      </c>
      <c r="U587">
        <v>32.799999999999997</v>
      </c>
      <c r="Z587" s="10" t="s">
        <v>588</v>
      </c>
      <c r="AA587">
        <v>15</v>
      </c>
      <c r="AB587">
        <v>0.15</v>
      </c>
      <c r="AC587">
        <f t="shared" si="38"/>
        <v>0.15</v>
      </c>
      <c r="AD587" t="s">
        <v>27</v>
      </c>
      <c r="AE587" t="s">
        <v>28</v>
      </c>
      <c r="AF587" t="str">
        <f t="shared" si="39"/>
        <v>ec</v>
      </c>
      <c r="AG587" s="30" t="s">
        <v>9</v>
      </c>
      <c r="AJ587">
        <v>32.799999999999997</v>
      </c>
      <c r="AK587" s="36">
        <v>0.96071005917159769</v>
      </c>
    </row>
    <row r="588" spans="1:38">
      <c r="A588" t="s">
        <v>440</v>
      </c>
      <c r="B588" s="33">
        <v>4</v>
      </c>
      <c r="C588" s="33" t="s">
        <v>1187</v>
      </c>
      <c r="D588" t="s">
        <v>168</v>
      </c>
      <c r="E588">
        <f t="shared" si="40"/>
        <v>1</v>
      </c>
      <c r="F588">
        <v>69.3</v>
      </c>
      <c r="P588" t="s">
        <v>26</v>
      </c>
      <c r="Q588" s="13">
        <v>1.8</v>
      </c>
      <c r="R588" s="13">
        <v>2.2999999999999998</v>
      </c>
      <c r="S588" s="8">
        <f t="shared" si="37"/>
        <v>2.0499999999999998</v>
      </c>
      <c r="T588">
        <v>25.6</v>
      </c>
      <c r="U588">
        <v>25.6</v>
      </c>
      <c r="Z588" s="10" t="s">
        <v>588</v>
      </c>
      <c r="AA588">
        <v>20</v>
      </c>
      <c r="AB588">
        <v>0.2</v>
      </c>
      <c r="AC588">
        <f t="shared" si="38"/>
        <v>0.2</v>
      </c>
      <c r="AD588" t="s">
        <v>27</v>
      </c>
      <c r="AE588" t="s">
        <v>28</v>
      </c>
      <c r="AF588" t="str">
        <f t="shared" si="39"/>
        <v>ec</v>
      </c>
      <c r="AG588" s="30" t="s">
        <v>9</v>
      </c>
      <c r="AJ588">
        <v>25.6</v>
      </c>
      <c r="AK588" s="36">
        <v>0.9900000000000001</v>
      </c>
    </row>
    <row r="589" spans="1:38">
      <c r="A589" t="s">
        <v>440</v>
      </c>
      <c r="B589" s="33">
        <v>4</v>
      </c>
      <c r="C589" s="33" t="s">
        <v>1188</v>
      </c>
      <c r="D589" t="s">
        <v>364</v>
      </c>
      <c r="E589">
        <f t="shared" si="40"/>
        <v>1</v>
      </c>
      <c r="F589">
        <v>25.8</v>
      </c>
      <c r="P589" t="s">
        <v>25</v>
      </c>
      <c r="Q589" s="13">
        <v>3.2</v>
      </c>
      <c r="R589" s="13">
        <v>2.7</v>
      </c>
      <c r="S589" s="8">
        <f t="shared" si="37"/>
        <v>2.95</v>
      </c>
      <c r="T589">
        <v>11.8</v>
      </c>
      <c r="U589">
        <v>11.8</v>
      </c>
      <c r="Z589" s="10" t="s">
        <v>588</v>
      </c>
      <c r="AA589">
        <v>20</v>
      </c>
      <c r="AB589">
        <v>0.2</v>
      </c>
      <c r="AC589">
        <f t="shared" si="38"/>
        <v>0.2</v>
      </c>
      <c r="AD589" t="s">
        <v>27</v>
      </c>
      <c r="AE589" t="s">
        <v>135</v>
      </c>
      <c r="AF589" t="str">
        <f t="shared" si="39"/>
        <v>esc</v>
      </c>
      <c r="AG589" s="30" t="s">
        <v>9</v>
      </c>
      <c r="AJ589">
        <v>11.8</v>
      </c>
      <c r="AK589" s="36">
        <v>0.9900000000000001</v>
      </c>
    </row>
    <row r="590" spans="1:38">
      <c r="A590" t="s">
        <v>440</v>
      </c>
      <c r="B590" s="33">
        <v>4</v>
      </c>
      <c r="C590" s="33" t="s">
        <v>1189</v>
      </c>
      <c r="D590" t="s">
        <v>364</v>
      </c>
      <c r="E590">
        <f t="shared" si="40"/>
        <v>1</v>
      </c>
      <c r="F590">
        <v>20.3</v>
      </c>
      <c r="P590" t="s">
        <v>25</v>
      </c>
      <c r="Q590" s="13">
        <v>2.6</v>
      </c>
      <c r="R590" s="13">
        <v>2.2000000000000002</v>
      </c>
      <c r="S590" s="8">
        <f t="shared" si="37"/>
        <v>2.4000000000000004</v>
      </c>
      <c r="T590">
        <v>18.8</v>
      </c>
      <c r="U590">
        <v>18.8</v>
      </c>
      <c r="Z590" s="10" t="s">
        <v>588</v>
      </c>
      <c r="AA590">
        <v>20</v>
      </c>
      <c r="AB590">
        <v>0.2</v>
      </c>
      <c r="AC590">
        <f t="shared" si="38"/>
        <v>0.2</v>
      </c>
      <c r="AD590" t="s">
        <v>27</v>
      </c>
      <c r="AE590" t="s">
        <v>28</v>
      </c>
      <c r="AF590" t="str">
        <f t="shared" si="39"/>
        <v>ec</v>
      </c>
      <c r="AG590" s="30" t="s">
        <v>9</v>
      </c>
      <c r="AJ590">
        <v>18.8</v>
      </c>
      <c r="AK590" s="36">
        <v>0.9900000000000001</v>
      </c>
    </row>
    <row r="591" spans="1:38">
      <c r="A591" t="s">
        <v>440</v>
      </c>
      <c r="B591" s="33">
        <v>4</v>
      </c>
      <c r="C591" s="33" t="s">
        <v>1190</v>
      </c>
      <c r="D591" t="s">
        <v>70</v>
      </c>
      <c r="E591">
        <f t="shared" si="40"/>
        <v>1</v>
      </c>
      <c r="F591">
        <v>117.4</v>
      </c>
      <c r="P591" t="s">
        <v>25</v>
      </c>
      <c r="Q591" s="13">
        <v>5</v>
      </c>
      <c r="R591" s="13">
        <v>4</v>
      </c>
      <c r="S591" s="8">
        <f t="shared" si="37"/>
        <v>4.5</v>
      </c>
      <c r="T591">
        <v>35</v>
      </c>
      <c r="U591">
        <v>34</v>
      </c>
      <c r="Z591" s="10" t="s">
        <v>588</v>
      </c>
      <c r="AA591">
        <v>15</v>
      </c>
      <c r="AB591">
        <v>0.15</v>
      </c>
      <c r="AC591">
        <f t="shared" si="38"/>
        <v>0.15</v>
      </c>
      <c r="AD591" t="s">
        <v>27</v>
      </c>
      <c r="AE591" t="s">
        <v>28</v>
      </c>
      <c r="AF591" t="str">
        <f t="shared" si="39"/>
        <v>ec</v>
      </c>
      <c r="AG591" s="30" t="s">
        <v>9</v>
      </c>
      <c r="AJ591">
        <v>34</v>
      </c>
      <c r="AK591" s="36">
        <v>0.96171428571428574</v>
      </c>
    </row>
    <row r="592" spans="1:38">
      <c r="A592" t="s">
        <v>440</v>
      </c>
      <c r="B592" s="33">
        <v>4</v>
      </c>
      <c r="C592" s="33" t="s">
        <v>1191</v>
      </c>
      <c r="D592" t="s">
        <v>364</v>
      </c>
      <c r="E592">
        <f t="shared" si="40"/>
        <v>1</v>
      </c>
      <c r="F592">
        <v>27.4</v>
      </c>
      <c r="P592" t="s">
        <v>26</v>
      </c>
      <c r="Q592" s="13">
        <v>3.4</v>
      </c>
      <c r="R592" s="13">
        <v>2.6</v>
      </c>
      <c r="S592" s="8">
        <f t="shared" si="37"/>
        <v>3</v>
      </c>
      <c r="T592">
        <v>15</v>
      </c>
      <c r="U592">
        <v>15</v>
      </c>
      <c r="Z592" s="10" t="s">
        <v>588</v>
      </c>
      <c r="AA592">
        <v>20</v>
      </c>
      <c r="AB592">
        <v>0.2</v>
      </c>
      <c r="AC592">
        <f t="shared" si="38"/>
        <v>0.2</v>
      </c>
      <c r="AD592" t="s">
        <v>27</v>
      </c>
      <c r="AE592" t="s">
        <v>28</v>
      </c>
      <c r="AF592" t="str">
        <f t="shared" si="39"/>
        <v>ec</v>
      </c>
      <c r="AG592" s="30" t="s">
        <v>9</v>
      </c>
      <c r="AJ592">
        <v>15</v>
      </c>
      <c r="AK592" s="36">
        <v>0.9900000000000001</v>
      </c>
    </row>
    <row r="593" spans="1:39">
      <c r="A593" t="s">
        <v>440</v>
      </c>
      <c r="B593" s="33">
        <v>4</v>
      </c>
      <c r="C593" s="33" t="s">
        <v>1192</v>
      </c>
      <c r="D593" t="s">
        <v>169</v>
      </c>
      <c r="E593">
        <f t="shared" si="40"/>
        <v>1</v>
      </c>
      <c r="F593">
        <v>64.2</v>
      </c>
      <c r="P593" t="s">
        <v>26</v>
      </c>
      <c r="Q593" s="13">
        <v>2.9</v>
      </c>
      <c r="R593" s="13">
        <v>2.2999999999999998</v>
      </c>
      <c r="S593" s="8">
        <f t="shared" si="37"/>
        <v>2.5999999999999996</v>
      </c>
      <c r="T593">
        <v>24.6</v>
      </c>
      <c r="U593">
        <v>24.6</v>
      </c>
      <c r="Z593" s="10" t="s">
        <v>588</v>
      </c>
      <c r="AA593">
        <v>10</v>
      </c>
      <c r="AB593">
        <v>0.1</v>
      </c>
      <c r="AC593">
        <f t="shared" si="38"/>
        <v>0.1</v>
      </c>
      <c r="AD593" t="s">
        <v>27</v>
      </c>
      <c r="AE593" t="s">
        <v>28</v>
      </c>
      <c r="AF593" t="str">
        <f t="shared" si="39"/>
        <v>ec</v>
      </c>
      <c r="AG593" s="30" t="s">
        <v>9</v>
      </c>
      <c r="AJ593">
        <v>24.6</v>
      </c>
      <c r="AK593" s="36">
        <v>0.9900000000000001</v>
      </c>
    </row>
    <row r="594" spans="1:39">
      <c r="A594" t="s">
        <v>440</v>
      </c>
      <c r="B594" s="33">
        <v>3</v>
      </c>
      <c r="C594" s="33" t="s">
        <v>1193</v>
      </c>
      <c r="D594" t="s">
        <v>448</v>
      </c>
      <c r="E594">
        <f t="shared" si="40"/>
        <v>1</v>
      </c>
      <c r="F594">
        <v>17.399999999999999</v>
      </c>
      <c r="P594" t="s">
        <v>26</v>
      </c>
      <c r="Q594" s="13">
        <v>1.5</v>
      </c>
      <c r="R594" s="13">
        <v>1.7</v>
      </c>
      <c r="S594" s="8">
        <f t="shared" si="37"/>
        <v>1.6</v>
      </c>
      <c r="T594">
        <v>13</v>
      </c>
      <c r="U594">
        <v>13</v>
      </c>
      <c r="X594" t="s">
        <v>540</v>
      </c>
      <c r="Z594" s="10" t="s">
        <v>540</v>
      </c>
      <c r="AA594">
        <v>100</v>
      </c>
      <c r="AB594">
        <v>0.99</v>
      </c>
      <c r="AC594">
        <f t="shared" si="38"/>
        <v>1</v>
      </c>
      <c r="AD594" t="s">
        <v>34</v>
      </c>
      <c r="AF594" t="str">
        <f t="shared" si="39"/>
        <v>l</v>
      </c>
      <c r="AG594" s="30" t="s">
        <v>582</v>
      </c>
      <c r="AH594">
        <v>2.5</v>
      </c>
      <c r="AK594" s="36">
        <v>0.19038461538461543</v>
      </c>
      <c r="AL594">
        <v>17</v>
      </c>
    </row>
    <row r="595" spans="1:39">
      <c r="A595" t="s">
        <v>440</v>
      </c>
      <c r="B595" s="33">
        <v>3</v>
      </c>
      <c r="C595" s="33" t="s">
        <v>1194</v>
      </c>
      <c r="D595" t="s">
        <v>448</v>
      </c>
      <c r="E595">
        <f t="shared" si="40"/>
        <v>1</v>
      </c>
      <c r="F595">
        <v>12.2</v>
      </c>
      <c r="P595" t="s">
        <v>26</v>
      </c>
      <c r="Q595" s="13">
        <v>1.7</v>
      </c>
      <c r="R595" s="13">
        <v>1.1000000000000001</v>
      </c>
      <c r="S595" s="8">
        <f t="shared" si="37"/>
        <v>1.4</v>
      </c>
      <c r="T595">
        <v>7</v>
      </c>
      <c r="U595">
        <v>7</v>
      </c>
      <c r="X595" t="s">
        <v>540</v>
      </c>
      <c r="Z595" s="10" t="s">
        <v>540</v>
      </c>
      <c r="AA595">
        <v>100</v>
      </c>
      <c r="AB595">
        <v>0.99</v>
      </c>
      <c r="AC595">
        <f t="shared" si="38"/>
        <v>1</v>
      </c>
      <c r="AD595" t="s">
        <v>34</v>
      </c>
      <c r="AF595" t="str">
        <f t="shared" si="39"/>
        <v>l</v>
      </c>
      <c r="AG595" s="30" t="s">
        <v>582</v>
      </c>
      <c r="AH595">
        <v>4</v>
      </c>
      <c r="AK595" s="36">
        <v>0.56571428571428573</v>
      </c>
      <c r="AL595">
        <v>8</v>
      </c>
    </row>
    <row r="596" spans="1:39">
      <c r="A596" t="s">
        <v>321</v>
      </c>
      <c r="B596" s="33">
        <v>4</v>
      </c>
      <c r="C596" s="33" t="s">
        <v>1195</v>
      </c>
      <c r="D596" t="s">
        <v>180</v>
      </c>
      <c r="E596">
        <f t="shared" si="40"/>
        <v>1</v>
      </c>
      <c r="F596">
        <v>20.5</v>
      </c>
      <c r="P596" t="s">
        <v>26</v>
      </c>
      <c r="Q596" s="13">
        <v>1.7</v>
      </c>
      <c r="R596" s="13">
        <v>1.8</v>
      </c>
      <c r="S596" s="8">
        <f t="shared" si="37"/>
        <v>1.75</v>
      </c>
      <c r="T596">
        <v>12.6</v>
      </c>
      <c r="U596">
        <v>8.4</v>
      </c>
      <c r="Y596" t="s">
        <v>9</v>
      </c>
      <c r="Z596" s="10" t="s">
        <v>9</v>
      </c>
      <c r="AA596">
        <v>60</v>
      </c>
      <c r="AB596">
        <v>0.6</v>
      </c>
      <c r="AC596">
        <f t="shared" si="38"/>
        <v>0.6</v>
      </c>
      <c r="AD596" t="s">
        <v>28</v>
      </c>
      <c r="AE596" t="s">
        <v>138</v>
      </c>
      <c r="AF596" t="str">
        <f t="shared" si="39"/>
        <v>clsc</v>
      </c>
      <c r="AG596" s="30" t="s">
        <v>9</v>
      </c>
      <c r="AH596">
        <v>0.99</v>
      </c>
      <c r="AI596">
        <v>7.9</v>
      </c>
      <c r="AK596" s="36">
        <v>0.62071428571428577</v>
      </c>
      <c r="AL596">
        <v>3</v>
      </c>
      <c r="AM596">
        <v>3</v>
      </c>
    </row>
    <row r="597" spans="1:39">
      <c r="A597" t="s">
        <v>321</v>
      </c>
      <c r="B597" s="33">
        <v>4</v>
      </c>
      <c r="C597" s="33" t="s">
        <v>1196</v>
      </c>
      <c r="D597" t="s">
        <v>180</v>
      </c>
      <c r="E597">
        <f t="shared" si="40"/>
        <v>1</v>
      </c>
      <c r="F597">
        <v>22.1</v>
      </c>
      <c r="P597" t="s">
        <v>26</v>
      </c>
      <c r="Q597" s="13">
        <v>1.8</v>
      </c>
      <c r="R597" s="13">
        <v>1.9</v>
      </c>
      <c r="S597" s="8">
        <f t="shared" si="37"/>
        <v>1.85</v>
      </c>
      <c r="T597">
        <v>12.8</v>
      </c>
      <c r="U597">
        <v>8.4</v>
      </c>
      <c r="Y597" t="s">
        <v>9</v>
      </c>
      <c r="Z597" s="10" t="s">
        <v>9</v>
      </c>
      <c r="AA597">
        <v>60</v>
      </c>
      <c r="AB597">
        <v>0.6</v>
      </c>
      <c r="AC597">
        <f t="shared" si="38"/>
        <v>0.6</v>
      </c>
      <c r="AD597" t="s">
        <v>28</v>
      </c>
      <c r="AE597" t="s">
        <v>138</v>
      </c>
      <c r="AF597" t="str">
        <f t="shared" si="39"/>
        <v>clsc</v>
      </c>
      <c r="AG597" s="30" t="s">
        <v>9</v>
      </c>
      <c r="AH597">
        <v>0.99</v>
      </c>
      <c r="AI597">
        <v>7.4</v>
      </c>
      <c r="AK597" s="36">
        <v>0.57234375000000004</v>
      </c>
      <c r="AL597">
        <v>0.99</v>
      </c>
    </row>
    <row r="598" spans="1:39">
      <c r="A598" t="s">
        <v>321</v>
      </c>
      <c r="B598" s="33">
        <v>4</v>
      </c>
      <c r="C598" s="33" t="s">
        <v>1197</v>
      </c>
      <c r="D598" t="s">
        <v>180</v>
      </c>
      <c r="E598">
        <f t="shared" si="40"/>
        <v>1</v>
      </c>
      <c r="F598">
        <v>25.1</v>
      </c>
      <c r="P598" t="s">
        <v>26</v>
      </c>
      <c r="Q598" s="13">
        <v>2</v>
      </c>
      <c r="R598" s="13">
        <v>1.9</v>
      </c>
      <c r="S598" s="8">
        <f t="shared" si="37"/>
        <v>1.95</v>
      </c>
      <c r="T598">
        <v>12.8</v>
      </c>
      <c r="U598">
        <v>9.1999999999999993</v>
      </c>
      <c r="Y598" t="s">
        <v>9</v>
      </c>
      <c r="Z598" s="10" t="s">
        <v>9</v>
      </c>
      <c r="AA598">
        <v>60</v>
      </c>
      <c r="AB598">
        <v>0.6</v>
      </c>
      <c r="AC598">
        <f t="shared" si="38"/>
        <v>0.6</v>
      </c>
      <c r="AD598" t="s">
        <v>28</v>
      </c>
      <c r="AE598" t="s">
        <v>138</v>
      </c>
      <c r="AF598" t="str">
        <f t="shared" si="39"/>
        <v>clsc</v>
      </c>
      <c r="AG598" s="30" t="s">
        <v>9</v>
      </c>
      <c r="AH598">
        <v>2</v>
      </c>
      <c r="AI598">
        <v>8.1999999999999993</v>
      </c>
      <c r="AK598" s="36">
        <v>0.63421874999999994</v>
      </c>
      <c r="AL598">
        <v>2</v>
      </c>
    </row>
    <row r="599" spans="1:39">
      <c r="A599" t="s">
        <v>321</v>
      </c>
      <c r="B599" s="33">
        <v>4</v>
      </c>
      <c r="C599" s="33" t="s">
        <v>1198</v>
      </c>
      <c r="D599" t="s">
        <v>186</v>
      </c>
      <c r="E599">
        <f t="shared" si="40"/>
        <v>1</v>
      </c>
      <c r="F599">
        <v>25.9</v>
      </c>
      <c r="P599" t="s">
        <v>26</v>
      </c>
      <c r="Q599" s="13">
        <v>0.6</v>
      </c>
      <c r="R599" s="13">
        <v>0.7</v>
      </c>
      <c r="S599" s="8">
        <f t="shared" si="37"/>
        <v>0.64999999999999991</v>
      </c>
      <c r="T599">
        <v>10</v>
      </c>
      <c r="U599">
        <v>5.2</v>
      </c>
      <c r="Y599" t="s">
        <v>9</v>
      </c>
      <c r="Z599" s="10" t="s">
        <v>9</v>
      </c>
      <c r="AA599">
        <v>70</v>
      </c>
      <c r="AB599">
        <v>0.70000000000000007</v>
      </c>
      <c r="AC599">
        <f t="shared" si="38"/>
        <v>0.70000000000000007</v>
      </c>
      <c r="AD599" t="s">
        <v>28</v>
      </c>
      <c r="AE599" t="s">
        <v>136</v>
      </c>
      <c r="AF599" t="str">
        <f t="shared" si="39"/>
        <v>cbs</v>
      </c>
      <c r="AG599" s="30" t="s">
        <v>540</v>
      </c>
      <c r="AH599">
        <v>2.5</v>
      </c>
      <c r="AI599">
        <v>4.2</v>
      </c>
      <c r="AK599" s="36">
        <v>0.41580000000000011</v>
      </c>
    </row>
    <row r="600" spans="1:39">
      <c r="A600" t="s">
        <v>321</v>
      </c>
      <c r="B600" s="33">
        <v>4</v>
      </c>
      <c r="C600" s="33" t="s">
        <v>1199</v>
      </c>
      <c r="D600" t="s">
        <v>180</v>
      </c>
      <c r="E600">
        <f t="shared" si="40"/>
        <v>1</v>
      </c>
      <c r="F600">
        <v>28.2</v>
      </c>
      <c r="P600" t="s">
        <v>26</v>
      </c>
      <c r="Q600" s="13">
        <v>1.6</v>
      </c>
      <c r="R600" s="13">
        <v>1.7</v>
      </c>
      <c r="S600" s="8">
        <f t="shared" si="37"/>
        <v>1.65</v>
      </c>
      <c r="T600">
        <v>13.8</v>
      </c>
      <c r="U600">
        <v>9.8000000000000007</v>
      </c>
      <c r="Y600" t="s">
        <v>9</v>
      </c>
      <c r="Z600" s="10" t="s">
        <v>9</v>
      </c>
      <c r="AA600">
        <v>60</v>
      </c>
      <c r="AB600">
        <v>0.6</v>
      </c>
      <c r="AC600">
        <f t="shared" si="38"/>
        <v>0.6</v>
      </c>
      <c r="AD600" t="s">
        <v>28</v>
      </c>
      <c r="AE600" t="s">
        <v>137</v>
      </c>
      <c r="AF600" t="str">
        <f t="shared" si="39"/>
        <v>cls</v>
      </c>
      <c r="AG600" s="30" t="s">
        <v>540</v>
      </c>
      <c r="AH600">
        <v>0.99</v>
      </c>
      <c r="AI600">
        <v>8.8000000000000007</v>
      </c>
      <c r="AK600" s="36">
        <v>0.63130434782608702</v>
      </c>
      <c r="AL600">
        <v>0.99</v>
      </c>
      <c r="AM600">
        <v>2</v>
      </c>
    </row>
    <row r="601" spans="1:39">
      <c r="A601" t="s">
        <v>321</v>
      </c>
      <c r="B601" s="33">
        <v>4</v>
      </c>
      <c r="C601" s="33" t="s">
        <v>1200</v>
      </c>
      <c r="D601" t="s">
        <v>180</v>
      </c>
      <c r="E601">
        <f t="shared" si="40"/>
        <v>1</v>
      </c>
      <c r="F601">
        <v>24</v>
      </c>
      <c r="P601" t="s">
        <v>26</v>
      </c>
      <c r="Q601" s="13">
        <v>2.6</v>
      </c>
      <c r="R601" s="13">
        <v>2.5</v>
      </c>
      <c r="S601" s="8">
        <f t="shared" si="37"/>
        <v>2.5499999999999998</v>
      </c>
      <c r="T601">
        <v>12.4</v>
      </c>
      <c r="U601">
        <v>9.1999999999999993</v>
      </c>
      <c r="Y601" t="s">
        <v>9</v>
      </c>
      <c r="Z601" s="10" t="s">
        <v>9</v>
      </c>
      <c r="AA601">
        <v>60</v>
      </c>
      <c r="AB601">
        <v>0.6</v>
      </c>
      <c r="AC601">
        <f t="shared" si="38"/>
        <v>0.6</v>
      </c>
      <c r="AD601" t="s">
        <v>28</v>
      </c>
      <c r="AE601" t="s">
        <v>137</v>
      </c>
      <c r="AF601" t="str">
        <f t="shared" si="39"/>
        <v>cls</v>
      </c>
      <c r="AG601" s="30" t="s">
        <v>540</v>
      </c>
      <c r="AH601">
        <v>0.99</v>
      </c>
      <c r="AI601">
        <v>8.1999999999999993</v>
      </c>
      <c r="AK601" s="36">
        <v>0.6546774193548387</v>
      </c>
      <c r="AL601">
        <v>4</v>
      </c>
    </row>
    <row r="602" spans="1:39">
      <c r="A602" t="s">
        <v>321</v>
      </c>
      <c r="B602" s="33">
        <v>4</v>
      </c>
      <c r="C602" s="33" t="s">
        <v>1201</v>
      </c>
      <c r="D602" t="s">
        <v>180</v>
      </c>
      <c r="E602">
        <f t="shared" si="40"/>
        <v>1</v>
      </c>
      <c r="F602">
        <v>22.9</v>
      </c>
      <c r="P602" t="s">
        <v>26</v>
      </c>
      <c r="Q602" s="13">
        <v>2.2000000000000002</v>
      </c>
      <c r="R602" s="13">
        <v>1.9</v>
      </c>
      <c r="S602" s="8">
        <f t="shared" si="37"/>
        <v>2.0499999999999998</v>
      </c>
      <c r="T602">
        <v>12</v>
      </c>
      <c r="U602">
        <v>9</v>
      </c>
      <c r="Y602" t="s">
        <v>9</v>
      </c>
      <c r="Z602" s="10" t="s">
        <v>9</v>
      </c>
      <c r="AA602">
        <v>55</v>
      </c>
      <c r="AB602">
        <v>0.55000000000000004</v>
      </c>
      <c r="AC602">
        <f t="shared" si="38"/>
        <v>0.55000000000000004</v>
      </c>
      <c r="AD602" t="s">
        <v>28</v>
      </c>
      <c r="AE602" t="s">
        <v>137</v>
      </c>
      <c r="AF602" t="str">
        <f t="shared" si="39"/>
        <v>cls</v>
      </c>
      <c r="AG602" s="30" t="s">
        <v>540</v>
      </c>
      <c r="AH602">
        <v>2.5</v>
      </c>
      <c r="AI602">
        <v>8</v>
      </c>
      <c r="AK602" s="36">
        <v>0.65999999999999992</v>
      </c>
      <c r="AL602">
        <v>0.99</v>
      </c>
      <c r="AM602">
        <v>0.99</v>
      </c>
    </row>
    <row r="603" spans="1:39">
      <c r="A603" t="s">
        <v>321</v>
      </c>
      <c r="B603" s="33">
        <v>4</v>
      </c>
      <c r="C603" s="33" t="s">
        <v>1202</v>
      </c>
      <c r="D603" t="s">
        <v>180</v>
      </c>
      <c r="E603">
        <f t="shared" si="40"/>
        <v>1</v>
      </c>
      <c r="F603">
        <v>24.1</v>
      </c>
      <c r="P603" t="s">
        <v>26</v>
      </c>
      <c r="Q603" s="13">
        <v>2.7</v>
      </c>
      <c r="R603" s="13">
        <v>2.6</v>
      </c>
      <c r="S603" s="8">
        <f t="shared" si="37"/>
        <v>2.6500000000000004</v>
      </c>
      <c r="T603">
        <v>12.4</v>
      </c>
      <c r="U603">
        <v>8.9</v>
      </c>
      <c r="Y603" t="s">
        <v>9</v>
      </c>
      <c r="Z603" s="10" t="s">
        <v>9</v>
      </c>
      <c r="AA603">
        <v>60</v>
      </c>
      <c r="AB603">
        <v>0.6</v>
      </c>
      <c r="AC603">
        <f t="shared" si="38"/>
        <v>0.6</v>
      </c>
      <c r="AD603" t="s">
        <v>27</v>
      </c>
      <c r="AE603" t="s">
        <v>47</v>
      </c>
      <c r="AF603" t="str">
        <f t="shared" si="39"/>
        <v>es</v>
      </c>
      <c r="AG603" s="30" t="s">
        <v>540</v>
      </c>
      <c r="AI603">
        <v>7.4</v>
      </c>
      <c r="AJ603">
        <v>8.9</v>
      </c>
      <c r="AK603" s="36">
        <v>0.71056451612903238</v>
      </c>
    </row>
    <row r="604" spans="1:39">
      <c r="A604" t="s">
        <v>321</v>
      </c>
      <c r="B604" s="33">
        <v>4</v>
      </c>
      <c r="C604" s="33" t="s">
        <v>1203</v>
      </c>
      <c r="D604" t="s">
        <v>180</v>
      </c>
      <c r="E604">
        <f t="shared" si="40"/>
        <v>2</v>
      </c>
      <c r="F604">
        <v>20.2</v>
      </c>
      <c r="G604">
        <v>18.8</v>
      </c>
      <c r="P604" t="s">
        <v>26</v>
      </c>
      <c r="Q604" s="13">
        <v>2.1</v>
      </c>
      <c r="R604" s="13">
        <v>2</v>
      </c>
      <c r="S604" s="8">
        <f t="shared" si="37"/>
        <v>2.0499999999999998</v>
      </c>
      <c r="T604">
        <v>12.1</v>
      </c>
      <c r="U604">
        <v>8.4</v>
      </c>
      <c r="Y604" t="s">
        <v>9</v>
      </c>
      <c r="Z604" s="10" t="s">
        <v>9</v>
      </c>
      <c r="AA604">
        <v>60</v>
      </c>
      <c r="AB604">
        <v>0.6</v>
      </c>
      <c r="AC604">
        <f t="shared" si="38"/>
        <v>0.6</v>
      </c>
      <c r="AD604" t="s">
        <v>27</v>
      </c>
      <c r="AE604" t="s">
        <v>47</v>
      </c>
      <c r="AF604" t="str">
        <f t="shared" si="39"/>
        <v>es</v>
      </c>
      <c r="AG604" s="30" t="s">
        <v>540</v>
      </c>
      <c r="AI604">
        <v>7.4</v>
      </c>
      <c r="AJ604">
        <v>8.4</v>
      </c>
      <c r="AK604" s="36">
        <v>0.68727272727272737</v>
      </c>
    </row>
    <row r="605" spans="1:39">
      <c r="A605" t="s">
        <v>321</v>
      </c>
      <c r="B605" s="33">
        <v>4</v>
      </c>
      <c r="C605" s="33" t="s">
        <v>1204</v>
      </c>
      <c r="D605" t="s">
        <v>180</v>
      </c>
      <c r="E605">
        <f t="shared" si="40"/>
        <v>1</v>
      </c>
      <c r="F605">
        <v>28</v>
      </c>
      <c r="P605" t="s">
        <v>26</v>
      </c>
      <c r="Q605" s="13">
        <v>0.99</v>
      </c>
      <c r="R605" s="13">
        <v>1.4</v>
      </c>
      <c r="S605" s="8">
        <f t="shared" si="37"/>
        <v>1.1949999999999998</v>
      </c>
      <c r="T605">
        <v>13</v>
      </c>
      <c r="U605">
        <v>10.199999999999999</v>
      </c>
      <c r="Y605" t="s">
        <v>9</v>
      </c>
      <c r="Z605" s="10" t="s">
        <v>9</v>
      </c>
      <c r="AA605">
        <v>60</v>
      </c>
      <c r="AB605">
        <v>0.6</v>
      </c>
      <c r="AC605">
        <f t="shared" si="38"/>
        <v>0.6</v>
      </c>
      <c r="AD605" t="s">
        <v>27</v>
      </c>
      <c r="AE605" t="s">
        <v>47</v>
      </c>
      <c r="AF605" t="str">
        <f t="shared" si="39"/>
        <v>es</v>
      </c>
      <c r="AG605" s="30" t="s">
        <v>540</v>
      </c>
      <c r="AI605">
        <v>9.1999999999999993</v>
      </c>
      <c r="AJ605">
        <v>10.199999999999999</v>
      </c>
      <c r="AK605" s="36">
        <v>0.77676923076923088</v>
      </c>
    </row>
    <row r="606" spans="1:39">
      <c r="A606" t="s">
        <v>321</v>
      </c>
      <c r="B606" s="33">
        <v>4</v>
      </c>
      <c r="C606" s="33" t="s">
        <v>1205</v>
      </c>
      <c r="D606" t="s">
        <v>180</v>
      </c>
      <c r="E606">
        <f t="shared" si="40"/>
        <v>1</v>
      </c>
      <c r="F606">
        <v>26.2</v>
      </c>
      <c r="P606" t="s">
        <v>26</v>
      </c>
      <c r="Q606" s="13">
        <v>2</v>
      </c>
      <c r="R606" s="13">
        <v>2</v>
      </c>
      <c r="S606" s="8">
        <f t="shared" si="37"/>
        <v>2</v>
      </c>
      <c r="T606">
        <v>14</v>
      </c>
      <c r="U606">
        <v>9.4</v>
      </c>
      <c r="Y606" t="s">
        <v>9</v>
      </c>
      <c r="Z606" s="10" t="s">
        <v>9</v>
      </c>
      <c r="AA606">
        <v>60</v>
      </c>
      <c r="AB606">
        <v>0.6</v>
      </c>
      <c r="AC606">
        <f t="shared" si="38"/>
        <v>0.6</v>
      </c>
      <c r="AD606" t="s">
        <v>28</v>
      </c>
      <c r="AE606" t="s">
        <v>137</v>
      </c>
      <c r="AF606" t="str">
        <f t="shared" si="39"/>
        <v>cls</v>
      </c>
      <c r="AG606" s="30" t="s">
        <v>540</v>
      </c>
      <c r="AH606">
        <v>0.99</v>
      </c>
      <c r="AI606">
        <v>8.4</v>
      </c>
      <c r="AK606" s="36">
        <v>0.59400000000000008</v>
      </c>
      <c r="AL606">
        <v>2</v>
      </c>
      <c r="AM606">
        <v>3</v>
      </c>
    </row>
    <row r="607" spans="1:39">
      <c r="A607" t="s">
        <v>321</v>
      </c>
      <c r="B607" s="33">
        <v>4</v>
      </c>
      <c r="C607" s="33" t="s">
        <v>1206</v>
      </c>
      <c r="D607" t="s">
        <v>180</v>
      </c>
      <c r="E607">
        <f t="shared" si="40"/>
        <v>1</v>
      </c>
      <c r="F607">
        <v>26.6</v>
      </c>
      <c r="P607" t="s">
        <v>26</v>
      </c>
      <c r="Q607" s="13">
        <v>1.5</v>
      </c>
      <c r="R607" s="13">
        <v>1.9</v>
      </c>
      <c r="S607" s="8">
        <f t="shared" si="37"/>
        <v>1.7</v>
      </c>
      <c r="T607">
        <v>12.2</v>
      </c>
      <c r="U607">
        <v>10</v>
      </c>
      <c r="Y607" t="s">
        <v>9</v>
      </c>
      <c r="Z607" s="10" t="s">
        <v>9</v>
      </c>
      <c r="AA607">
        <v>60</v>
      </c>
      <c r="AB607">
        <v>0.6</v>
      </c>
      <c r="AC607">
        <f t="shared" si="38"/>
        <v>0.6</v>
      </c>
      <c r="AD607" t="s">
        <v>27</v>
      </c>
      <c r="AE607" t="s">
        <v>47</v>
      </c>
      <c r="AF607" t="str">
        <f t="shared" si="39"/>
        <v>es</v>
      </c>
      <c r="AG607" s="30" t="s">
        <v>540</v>
      </c>
      <c r="AI607">
        <v>9</v>
      </c>
      <c r="AJ607">
        <v>10</v>
      </c>
      <c r="AK607" s="36">
        <v>0.8114754098360657</v>
      </c>
    </row>
    <row r="608" spans="1:39">
      <c r="A608" t="s">
        <v>321</v>
      </c>
      <c r="B608" s="33">
        <v>4</v>
      </c>
      <c r="C608" s="33" t="s">
        <v>1207</v>
      </c>
      <c r="D608" t="s">
        <v>186</v>
      </c>
      <c r="E608">
        <f t="shared" si="40"/>
        <v>2</v>
      </c>
      <c r="F608">
        <v>43.8</v>
      </c>
      <c r="G608">
        <v>43.7</v>
      </c>
      <c r="P608" t="s">
        <v>26</v>
      </c>
      <c r="Q608" s="13">
        <v>1.8</v>
      </c>
      <c r="R608" s="13">
        <v>0.99</v>
      </c>
      <c r="S608" s="8">
        <f t="shared" si="37"/>
        <v>1.395</v>
      </c>
      <c r="T608">
        <v>9.9</v>
      </c>
      <c r="U608">
        <v>8.9</v>
      </c>
      <c r="Y608" t="s">
        <v>9</v>
      </c>
      <c r="Z608" s="10" t="s">
        <v>9</v>
      </c>
      <c r="AA608">
        <v>60</v>
      </c>
      <c r="AB608">
        <v>0.6</v>
      </c>
      <c r="AC608">
        <f t="shared" si="38"/>
        <v>0.6</v>
      </c>
      <c r="AD608" t="s">
        <v>27</v>
      </c>
      <c r="AE608" t="s">
        <v>47</v>
      </c>
      <c r="AF608" t="str">
        <f t="shared" si="39"/>
        <v>es</v>
      </c>
      <c r="AG608" s="30" t="s">
        <v>540</v>
      </c>
      <c r="AI608">
        <v>5.9</v>
      </c>
      <c r="AJ608">
        <v>8.9</v>
      </c>
      <c r="AK608" s="36">
        <v>0.89</v>
      </c>
    </row>
    <row r="609" spans="1:40">
      <c r="A609" t="s">
        <v>321</v>
      </c>
      <c r="B609" s="33">
        <v>4</v>
      </c>
      <c r="C609" s="33" t="s">
        <v>1208</v>
      </c>
      <c r="D609" t="s">
        <v>180</v>
      </c>
      <c r="E609">
        <f t="shared" si="40"/>
        <v>2</v>
      </c>
      <c r="F609">
        <v>21.4</v>
      </c>
      <c r="G609">
        <v>21.2</v>
      </c>
      <c r="H609">
        <v>15</v>
      </c>
      <c r="P609" t="s">
        <v>26</v>
      </c>
      <c r="Q609" s="13">
        <v>2.1</v>
      </c>
      <c r="R609" s="13">
        <v>1.8</v>
      </c>
      <c r="S609" s="8">
        <f t="shared" si="37"/>
        <v>1.9500000000000002</v>
      </c>
      <c r="T609">
        <v>11.2</v>
      </c>
      <c r="U609">
        <v>7.2</v>
      </c>
      <c r="Y609" t="s">
        <v>9</v>
      </c>
      <c r="Z609" s="10" t="s">
        <v>9</v>
      </c>
      <c r="AA609">
        <v>65</v>
      </c>
      <c r="AB609">
        <v>0.65</v>
      </c>
      <c r="AC609">
        <f t="shared" si="38"/>
        <v>0.65</v>
      </c>
      <c r="AD609" t="s">
        <v>27</v>
      </c>
      <c r="AE609" t="s">
        <v>47</v>
      </c>
      <c r="AF609" t="str">
        <f t="shared" si="39"/>
        <v>es</v>
      </c>
      <c r="AG609" s="30" t="s">
        <v>540</v>
      </c>
      <c r="AI609">
        <v>5.2</v>
      </c>
      <c r="AJ609">
        <v>7.2</v>
      </c>
      <c r="AK609" s="36">
        <v>0.63642857142857157</v>
      </c>
    </row>
    <row r="610" spans="1:40">
      <c r="A610" t="s">
        <v>321</v>
      </c>
      <c r="B610" s="33">
        <v>4</v>
      </c>
      <c r="C610" s="33" t="s">
        <v>1209</v>
      </c>
      <c r="D610" t="s">
        <v>180</v>
      </c>
      <c r="E610">
        <f t="shared" si="40"/>
        <v>2</v>
      </c>
      <c r="F610">
        <v>20.5</v>
      </c>
      <c r="G610">
        <v>11.4</v>
      </c>
      <c r="P610" t="s">
        <v>26</v>
      </c>
      <c r="Q610" s="13">
        <v>1.8</v>
      </c>
      <c r="R610" s="13">
        <v>1.5</v>
      </c>
      <c r="S610" s="8">
        <f t="shared" si="37"/>
        <v>1.65</v>
      </c>
      <c r="T610">
        <v>12.8</v>
      </c>
      <c r="U610">
        <v>10</v>
      </c>
      <c r="Y610" t="s">
        <v>9</v>
      </c>
      <c r="Z610" s="10" t="s">
        <v>9</v>
      </c>
      <c r="AA610">
        <v>60</v>
      </c>
      <c r="AB610">
        <v>0.6</v>
      </c>
      <c r="AC610">
        <f t="shared" si="38"/>
        <v>0.6</v>
      </c>
      <c r="AD610" t="s">
        <v>28</v>
      </c>
      <c r="AE610" t="s">
        <v>137</v>
      </c>
      <c r="AF610" t="str">
        <f t="shared" si="39"/>
        <v>cls</v>
      </c>
      <c r="AG610" s="30" t="s">
        <v>540</v>
      </c>
      <c r="AH610">
        <v>3</v>
      </c>
      <c r="AI610">
        <v>9</v>
      </c>
      <c r="AK610" s="36">
        <v>0.69609375000000007</v>
      </c>
      <c r="AL610">
        <v>0.99</v>
      </c>
    </row>
    <row r="611" spans="1:40">
      <c r="A611" t="s">
        <v>321</v>
      </c>
      <c r="B611" s="33">
        <v>4</v>
      </c>
      <c r="C611" s="33" t="s">
        <v>1210</v>
      </c>
      <c r="D611" t="s">
        <v>180</v>
      </c>
      <c r="E611">
        <f t="shared" si="40"/>
        <v>1</v>
      </c>
      <c r="F611">
        <v>22.5</v>
      </c>
      <c r="P611" t="s">
        <v>26</v>
      </c>
      <c r="Q611" s="13">
        <v>1.9</v>
      </c>
      <c r="R611" s="13">
        <v>1.7</v>
      </c>
      <c r="S611" s="8">
        <f t="shared" si="37"/>
        <v>1.7999999999999998</v>
      </c>
      <c r="T611">
        <v>12.4</v>
      </c>
      <c r="U611">
        <v>10.6</v>
      </c>
      <c r="Y611" t="s">
        <v>9</v>
      </c>
      <c r="Z611" s="10" t="s">
        <v>9</v>
      </c>
      <c r="AA611">
        <v>60</v>
      </c>
      <c r="AB611">
        <v>0.6</v>
      </c>
      <c r="AC611">
        <f t="shared" si="38"/>
        <v>0.6</v>
      </c>
      <c r="AD611" t="s">
        <v>27</v>
      </c>
      <c r="AE611" t="s">
        <v>47</v>
      </c>
      <c r="AF611" t="str">
        <f t="shared" si="39"/>
        <v>es</v>
      </c>
      <c r="AG611" s="30" t="s">
        <v>540</v>
      </c>
      <c r="AI611">
        <v>9.6</v>
      </c>
      <c r="AJ611">
        <v>10.6</v>
      </c>
      <c r="AK611" s="36">
        <v>0.84629032258064507</v>
      </c>
    </row>
    <row r="612" spans="1:40">
      <c r="A612" t="s">
        <v>321</v>
      </c>
      <c r="B612" s="33">
        <v>4</v>
      </c>
      <c r="C612" s="33" t="s">
        <v>1211</v>
      </c>
      <c r="D612" t="s">
        <v>180</v>
      </c>
      <c r="E612">
        <f t="shared" si="40"/>
        <v>1</v>
      </c>
      <c r="F612">
        <v>24</v>
      </c>
      <c r="P612" t="s">
        <v>26</v>
      </c>
      <c r="Q612" s="13">
        <v>1.4</v>
      </c>
      <c r="R612" s="13">
        <v>1.4</v>
      </c>
      <c r="S612" s="8">
        <f t="shared" si="37"/>
        <v>1.4</v>
      </c>
      <c r="T612">
        <v>13.4</v>
      </c>
      <c r="U612">
        <v>8</v>
      </c>
      <c r="Y612" t="s">
        <v>9</v>
      </c>
      <c r="Z612" s="10" t="s">
        <v>9</v>
      </c>
      <c r="AA612">
        <v>70</v>
      </c>
      <c r="AB612">
        <v>0.70000000000000007</v>
      </c>
      <c r="AC612">
        <f t="shared" si="38"/>
        <v>0.70000000000000007</v>
      </c>
      <c r="AD612" t="s">
        <v>27</v>
      </c>
      <c r="AE612" t="s">
        <v>47</v>
      </c>
      <c r="AF612" t="str">
        <f t="shared" si="39"/>
        <v>es</v>
      </c>
      <c r="AG612" s="30" t="s">
        <v>540</v>
      </c>
      <c r="AI612">
        <v>7</v>
      </c>
      <c r="AJ612">
        <v>8</v>
      </c>
      <c r="AK612" s="36">
        <v>0.59104477611940298</v>
      </c>
    </row>
    <row r="613" spans="1:40">
      <c r="A613" t="s">
        <v>321</v>
      </c>
      <c r="B613" s="33">
        <v>4</v>
      </c>
      <c r="C613" s="33" t="s">
        <v>1212</v>
      </c>
      <c r="D613" t="s">
        <v>180</v>
      </c>
      <c r="E613">
        <f t="shared" si="40"/>
        <v>1</v>
      </c>
      <c r="F613">
        <v>24.6</v>
      </c>
      <c r="P613" t="s">
        <v>26</v>
      </c>
      <c r="Q613" s="13">
        <v>1.8</v>
      </c>
      <c r="R613" s="13">
        <v>1.8</v>
      </c>
      <c r="S613" s="8">
        <f t="shared" si="37"/>
        <v>1.8</v>
      </c>
      <c r="T613">
        <v>13.4</v>
      </c>
      <c r="U613">
        <v>9.6</v>
      </c>
      <c r="Y613" t="s">
        <v>9</v>
      </c>
      <c r="Z613" s="10" t="s">
        <v>9</v>
      </c>
      <c r="AA613">
        <v>60</v>
      </c>
      <c r="AB613">
        <v>0.6</v>
      </c>
      <c r="AC613">
        <f t="shared" si="38"/>
        <v>0.6</v>
      </c>
      <c r="AD613" t="s">
        <v>28</v>
      </c>
      <c r="AE613" t="s">
        <v>137</v>
      </c>
      <c r="AF613" t="str">
        <f t="shared" si="39"/>
        <v>cls</v>
      </c>
      <c r="AG613" s="30" t="s">
        <v>540</v>
      </c>
      <c r="AH613">
        <v>4</v>
      </c>
      <c r="AI613">
        <v>8.6</v>
      </c>
      <c r="AK613" s="36">
        <v>0.63537313432835829</v>
      </c>
      <c r="AL613">
        <v>0.99</v>
      </c>
      <c r="AM613">
        <v>2</v>
      </c>
      <c r="AN613" t="s">
        <v>323</v>
      </c>
    </row>
    <row r="614" spans="1:40">
      <c r="A614" t="s">
        <v>321</v>
      </c>
      <c r="B614" s="33">
        <v>4</v>
      </c>
      <c r="C614" s="33" t="s">
        <v>1213</v>
      </c>
      <c r="D614" t="s">
        <v>180</v>
      </c>
      <c r="E614">
        <f t="shared" si="40"/>
        <v>1</v>
      </c>
      <c r="F614">
        <v>20.399999999999999</v>
      </c>
      <c r="P614" t="s">
        <v>26</v>
      </c>
      <c r="Q614" s="13">
        <v>1.4</v>
      </c>
      <c r="R614" s="13">
        <v>1.4</v>
      </c>
      <c r="S614" s="8">
        <f t="shared" si="37"/>
        <v>1.4</v>
      </c>
      <c r="T614">
        <v>13</v>
      </c>
      <c r="U614">
        <v>8.6</v>
      </c>
      <c r="Y614" t="s">
        <v>9</v>
      </c>
      <c r="Z614" s="10" t="s">
        <v>9</v>
      </c>
      <c r="AA614">
        <v>60</v>
      </c>
      <c r="AB614">
        <v>0.6</v>
      </c>
      <c r="AC614">
        <f t="shared" si="38"/>
        <v>0.6</v>
      </c>
      <c r="AD614" t="s">
        <v>27</v>
      </c>
      <c r="AE614" t="s">
        <v>47</v>
      </c>
      <c r="AF614" t="str">
        <f t="shared" si="39"/>
        <v>es</v>
      </c>
      <c r="AG614" s="30" t="s">
        <v>540</v>
      </c>
      <c r="AI614">
        <v>7.6</v>
      </c>
      <c r="AJ614">
        <v>8.6</v>
      </c>
      <c r="AK614" s="36">
        <v>0.65492307692307694</v>
      </c>
      <c r="AN614" t="s">
        <v>323</v>
      </c>
    </row>
    <row r="615" spans="1:40">
      <c r="A615" t="s">
        <v>321</v>
      </c>
      <c r="B615" s="33">
        <v>4</v>
      </c>
      <c r="C615" s="33" t="s">
        <v>1214</v>
      </c>
      <c r="D615" t="s">
        <v>310</v>
      </c>
      <c r="E615">
        <f t="shared" si="40"/>
        <v>1</v>
      </c>
      <c r="F615">
        <v>27.8</v>
      </c>
      <c r="P615" t="s">
        <v>26</v>
      </c>
      <c r="Q615" s="13">
        <v>1.2</v>
      </c>
      <c r="R615" s="13">
        <v>0.99</v>
      </c>
      <c r="S615" s="8">
        <f t="shared" si="37"/>
        <v>1.095</v>
      </c>
      <c r="T615">
        <v>15.6</v>
      </c>
      <c r="U615">
        <v>0.01</v>
      </c>
      <c r="W615" t="s">
        <v>585</v>
      </c>
      <c r="Y615" t="s">
        <v>9</v>
      </c>
      <c r="Z615" s="10" t="s">
        <v>587</v>
      </c>
      <c r="AA615">
        <v>100</v>
      </c>
      <c r="AB615">
        <v>0.99</v>
      </c>
      <c r="AC615">
        <f t="shared" si="38"/>
        <v>1</v>
      </c>
      <c r="AD615" t="s">
        <v>35</v>
      </c>
      <c r="AF615" t="str">
        <f t="shared" si="39"/>
        <v>d</v>
      </c>
      <c r="AG615" s="30" t="s">
        <v>29</v>
      </c>
      <c r="AJ615">
        <v>0.01</v>
      </c>
      <c r="AK615" s="36">
        <v>0.01</v>
      </c>
      <c r="AN615" t="s">
        <v>323</v>
      </c>
    </row>
    <row r="616" spans="1:40">
      <c r="A616" t="s">
        <v>321</v>
      </c>
      <c r="B616" s="33">
        <v>4</v>
      </c>
      <c r="C616" s="33" t="s">
        <v>1215</v>
      </c>
      <c r="D616" t="s">
        <v>180</v>
      </c>
      <c r="E616">
        <f t="shared" si="40"/>
        <v>1</v>
      </c>
      <c r="F616">
        <v>20.5</v>
      </c>
      <c r="P616" t="s">
        <v>26</v>
      </c>
      <c r="Q616" s="13">
        <v>1.1000000000000001</v>
      </c>
      <c r="R616" s="13">
        <v>1.2</v>
      </c>
      <c r="S616" s="8">
        <f t="shared" si="37"/>
        <v>1.1499999999999999</v>
      </c>
      <c r="T616">
        <v>13.6</v>
      </c>
      <c r="U616">
        <v>9</v>
      </c>
      <c r="Y616" t="s">
        <v>9</v>
      </c>
      <c r="Z616" s="10" t="s">
        <v>9</v>
      </c>
      <c r="AA616">
        <v>60</v>
      </c>
      <c r="AB616">
        <v>0.6</v>
      </c>
      <c r="AC616">
        <f t="shared" si="38"/>
        <v>0.6</v>
      </c>
      <c r="AD616" t="s">
        <v>27</v>
      </c>
      <c r="AE616" t="s">
        <v>47</v>
      </c>
      <c r="AF616" t="str">
        <f t="shared" si="39"/>
        <v>es</v>
      </c>
      <c r="AG616" s="30" t="s">
        <v>540</v>
      </c>
      <c r="AI616">
        <v>7.5</v>
      </c>
      <c r="AJ616">
        <v>9</v>
      </c>
      <c r="AK616" s="36">
        <v>0.65514705882352942</v>
      </c>
      <c r="AN616" t="s">
        <v>323</v>
      </c>
    </row>
    <row r="617" spans="1:40">
      <c r="A617" t="s">
        <v>321</v>
      </c>
      <c r="B617" s="33">
        <v>3</v>
      </c>
      <c r="C617" s="33" t="s">
        <v>1216</v>
      </c>
      <c r="D617" t="s">
        <v>180</v>
      </c>
      <c r="E617">
        <f t="shared" si="40"/>
        <v>1</v>
      </c>
      <c r="F617">
        <v>16.7</v>
      </c>
      <c r="P617" t="s">
        <v>26</v>
      </c>
      <c r="Q617" s="13">
        <v>0.99</v>
      </c>
      <c r="R617" s="13">
        <v>1.1000000000000001</v>
      </c>
      <c r="S617" s="8">
        <f t="shared" si="37"/>
        <v>1.0449999999999999</v>
      </c>
      <c r="T617">
        <v>10</v>
      </c>
      <c r="U617">
        <v>5.4</v>
      </c>
      <c r="Y617" t="s">
        <v>9</v>
      </c>
      <c r="Z617" s="10" t="s">
        <v>9</v>
      </c>
      <c r="AA617">
        <v>70</v>
      </c>
      <c r="AB617">
        <v>0.70000000000000007</v>
      </c>
      <c r="AC617">
        <f t="shared" si="38"/>
        <v>0.70000000000000007</v>
      </c>
      <c r="AD617" t="s">
        <v>28</v>
      </c>
      <c r="AE617" t="s">
        <v>137</v>
      </c>
      <c r="AF617" t="str">
        <f t="shared" si="39"/>
        <v>cls</v>
      </c>
      <c r="AG617" s="30" t="s">
        <v>540</v>
      </c>
      <c r="AH617">
        <v>2.5</v>
      </c>
      <c r="AI617">
        <v>4</v>
      </c>
      <c r="AK617" s="36">
        <v>0.39600000000000002</v>
      </c>
      <c r="AL617">
        <v>4</v>
      </c>
      <c r="AM617">
        <v>0.99</v>
      </c>
    </row>
    <row r="618" spans="1:40">
      <c r="A618" t="s">
        <v>321</v>
      </c>
      <c r="B618" s="33">
        <v>3</v>
      </c>
      <c r="C618" s="33" t="s">
        <v>1217</v>
      </c>
      <c r="D618" t="s">
        <v>180</v>
      </c>
      <c r="E618">
        <f t="shared" si="40"/>
        <v>1</v>
      </c>
      <c r="F618">
        <v>14.8</v>
      </c>
      <c r="P618" t="s">
        <v>26</v>
      </c>
      <c r="Q618" s="13">
        <v>0.9</v>
      </c>
      <c r="R618" s="13">
        <v>0.7</v>
      </c>
      <c r="S618" s="8">
        <f t="shared" si="37"/>
        <v>0.8</v>
      </c>
      <c r="T618">
        <v>11.9</v>
      </c>
      <c r="U618">
        <v>8.9</v>
      </c>
      <c r="Y618" t="s">
        <v>9</v>
      </c>
      <c r="Z618" s="10" t="s">
        <v>9</v>
      </c>
      <c r="AA618">
        <v>60</v>
      </c>
      <c r="AB618">
        <v>0.6</v>
      </c>
      <c r="AC618">
        <f t="shared" si="38"/>
        <v>0.6</v>
      </c>
      <c r="AD618" t="s">
        <v>28</v>
      </c>
      <c r="AE618" t="s">
        <v>137</v>
      </c>
      <c r="AF618" t="str">
        <f t="shared" si="39"/>
        <v>cls</v>
      </c>
      <c r="AG618" s="30" t="s">
        <v>540</v>
      </c>
      <c r="AH618">
        <v>1.5</v>
      </c>
      <c r="AK618" s="36">
        <v>0.12478991596638656</v>
      </c>
      <c r="AL618">
        <v>0.99</v>
      </c>
    </row>
    <row r="619" spans="1:40">
      <c r="A619" t="s">
        <v>321</v>
      </c>
      <c r="B619" s="33">
        <v>3</v>
      </c>
      <c r="C619" s="33" t="s">
        <v>1218</v>
      </c>
      <c r="D619" t="s">
        <v>180</v>
      </c>
      <c r="E619">
        <f t="shared" si="40"/>
        <v>1</v>
      </c>
      <c r="F619">
        <v>15.7</v>
      </c>
      <c r="P619" t="s">
        <v>26</v>
      </c>
      <c r="Q619" s="13">
        <v>1.2</v>
      </c>
      <c r="R619" s="13">
        <v>1.5</v>
      </c>
      <c r="S619" s="8">
        <f t="shared" si="37"/>
        <v>1.35</v>
      </c>
      <c r="T619">
        <v>11.2</v>
      </c>
      <c r="U619">
        <v>6.6</v>
      </c>
      <c r="Y619" t="s">
        <v>9</v>
      </c>
      <c r="Z619" s="10" t="s">
        <v>9</v>
      </c>
      <c r="AA619">
        <v>60</v>
      </c>
      <c r="AB619">
        <v>0.6</v>
      </c>
      <c r="AC619">
        <f t="shared" si="38"/>
        <v>0.6</v>
      </c>
      <c r="AD619" t="s">
        <v>27</v>
      </c>
      <c r="AE619" t="s">
        <v>47</v>
      </c>
      <c r="AF619" t="str">
        <f t="shared" si="39"/>
        <v>es</v>
      </c>
      <c r="AG619" s="30" t="s">
        <v>540</v>
      </c>
      <c r="AI619">
        <v>5.0999999999999996</v>
      </c>
      <c r="AJ619">
        <v>6.6</v>
      </c>
      <c r="AK619" s="36">
        <v>0.58339285714285716</v>
      </c>
    </row>
    <row r="620" spans="1:40">
      <c r="A620" t="s">
        <v>321</v>
      </c>
      <c r="B620" s="33">
        <v>3</v>
      </c>
      <c r="C620" s="33" t="s">
        <v>1219</v>
      </c>
      <c r="D620" t="s">
        <v>311</v>
      </c>
      <c r="E620">
        <f t="shared" si="40"/>
        <v>1</v>
      </c>
      <c r="F620">
        <v>16</v>
      </c>
      <c r="P620" t="s">
        <v>25</v>
      </c>
      <c r="Q620" s="13">
        <v>3</v>
      </c>
      <c r="R620" s="13">
        <v>2.8</v>
      </c>
      <c r="S620" s="8">
        <f t="shared" si="37"/>
        <v>2.9</v>
      </c>
      <c r="T620">
        <v>9.1999999999999993</v>
      </c>
      <c r="U620">
        <v>3.8</v>
      </c>
      <c r="Y620" t="s">
        <v>9</v>
      </c>
      <c r="Z620" s="10" t="s">
        <v>9</v>
      </c>
      <c r="AA620">
        <v>70</v>
      </c>
      <c r="AB620">
        <v>0.70000000000000007</v>
      </c>
      <c r="AC620">
        <f t="shared" si="38"/>
        <v>0.70000000000000007</v>
      </c>
      <c r="AD620" t="s">
        <v>28</v>
      </c>
      <c r="AE620" t="s">
        <v>137</v>
      </c>
      <c r="AF620" t="str">
        <f t="shared" si="39"/>
        <v>cls</v>
      </c>
      <c r="AG620" s="30" t="s">
        <v>540</v>
      </c>
      <c r="AH620">
        <v>3</v>
      </c>
      <c r="AI620">
        <v>2.1</v>
      </c>
      <c r="AK620" s="36">
        <v>0.32282608695652176</v>
      </c>
      <c r="AL620">
        <v>11</v>
      </c>
    </row>
    <row r="621" spans="1:40">
      <c r="A621" t="s">
        <v>321</v>
      </c>
      <c r="B621" s="33">
        <v>3</v>
      </c>
      <c r="C621" s="33" t="s">
        <v>1220</v>
      </c>
      <c r="D621" t="s">
        <v>311</v>
      </c>
      <c r="E621">
        <f t="shared" si="40"/>
        <v>2</v>
      </c>
      <c r="F621">
        <v>12</v>
      </c>
      <c r="G621">
        <v>9.1999999999999993</v>
      </c>
      <c r="P621" t="s">
        <v>25</v>
      </c>
      <c r="Q621" s="13">
        <v>1.7</v>
      </c>
      <c r="R621" s="13">
        <v>1.8</v>
      </c>
      <c r="S621" s="8">
        <f t="shared" si="37"/>
        <v>1.75</v>
      </c>
      <c r="T621">
        <v>9</v>
      </c>
      <c r="U621">
        <v>3.9</v>
      </c>
      <c r="Y621" t="s">
        <v>9</v>
      </c>
      <c r="Z621" s="10" t="s">
        <v>9</v>
      </c>
      <c r="AA621">
        <v>80</v>
      </c>
      <c r="AB621">
        <v>0.8</v>
      </c>
      <c r="AC621">
        <f t="shared" si="38"/>
        <v>0.8</v>
      </c>
      <c r="AD621" t="s">
        <v>28</v>
      </c>
      <c r="AE621" t="s">
        <v>137</v>
      </c>
      <c r="AF621" t="str">
        <f t="shared" si="39"/>
        <v>cls</v>
      </c>
      <c r="AG621" s="30" t="s">
        <v>540</v>
      </c>
      <c r="AH621">
        <v>2.5</v>
      </c>
      <c r="AI621">
        <v>2.5</v>
      </c>
      <c r="AK621" s="36">
        <v>0.27500000000000002</v>
      </c>
      <c r="AL621">
        <v>14</v>
      </c>
    </row>
    <row r="622" spans="1:40">
      <c r="A622" t="s">
        <v>321</v>
      </c>
      <c r="B622" s="33">
        <v>3</v>
      </c>
      <c r="C622" s="33" t="s">
        <v>1221</v>
      </c>
      <c r="D622" t="s">
        <v>180</v>
      </c>
      <c r="E622">
        <f t="shared" si="40"/>
        <v>1</v>
      </c>
      <c r="F622">
        <v>15.2</v>
      </c>
      <c r="P622" t="s">
        <v>25</v>
      </c>
      <c r="Q622" s="13">
        <v>1.3</v>
      </c>
      <c r="R622" s="13">
        <v>1.5</v>
      </c>
      <c r="S622" s="8">
        <f t="shared" si="37"/>
        <v>1.4</v>
      </c>
      <c r="T622">
        <v>11</v>
      </c>
      <c r="U622">
        <v>8.1999999999999993</v>
      </c>
      <c r="Y622" t="s">
        <v>9</v>
      </c>
      <c r="Z622" s="10" t="s">
        <v>9</v>
      </c>
      <c r="AA622">
        <v>60</v>
      </c>
      <c r="AB622">
        <v>0.6</v>
      </c>
      <c r="AC622">
        <f t="shared" si="38"/>
        <v>0.6</v>
      </c>
      <c r="AD622" t="s">
        <v>27</v>
      </c>
      <c r="AE622" t="s">
        <v>47</v>
      </c>
      <c r="AF622" t="str">
        <f t="shared" si="39"/>
        <v>es</v>
      </c>
      <c r="AG622" s="30" t="s">
        <v>540</v>
      </c>
      <c r="AI622">
        <v>7.2</v>
      </c>
      <c r="AJ622">
        <v>8.1999999999999993</v>
      </c>
      <c r="AK622" s="36">
        <v>0.73799999999999988</v>
      </c>
    </row>
    <row r="623" spans="1:40">
      <c r="A623" t="s">
        <v>321</v>
      </c>
      <c r="B623" s="33">
        <v>3</v>
      </c>
      <c r="C623" s="33" t="s">
        <v>1222</v>
      </c>
      <c r="D623" t="s">
        <v>180</v>
      </c>
      <c r="E623">
        <f t="shared" si="40"/>
        <v>1</v>
      </c>
      <c r="F623">
        <v>10</v>
      </c>
      <c r="P623" t="s">
        <v>25</v>
      </c>
      <c r="Q623" s="13">
        <v>0.9</v>
      </c>
      <c r="R623" s="13">
        <v>0.7</v>
      </c>
      <c r="S623" s="8">
        <f t="shared" ref="S623:S686" si="41">AVERAGE(Q623:R623)</f>
        <v>0.8</v>
      </c>
      <c r="T623">
        <v>6.5</v>
      </c>
      <c r="U623">
        <v>3</v>
      </c>
      <c r="Y623" t="s">
        <v>9</v>
      </c>
      <c r="Z623" s="10" t="s">
        <v>9</v>
      </c>
      <c r="AA623">
        <v>90</v>
      </c>
      <c r="AB623">
        <v>0.9</v>
      </c>
      <c r="AC623">
        <f t="shared" si="38"/>
        <v>0.9</v>
      </c>
      <c r="AD623" t="s">
        <v>27</v>
      </c>
      <c r="AE623" t="s">
        <v>47</v>
      </c>
      <c r="AF623" t="str">
        <f t="shared" si="39"/>
        <v>es</v>
      </c>
      <c r="AG623" s="30" t="s">
        <v>540</v>
      </c>
      <c r="AI623">
        <v>0.5</v>
      </c>
      <c r="AJ623">
        <v>3</v>
      </c>
      <c r="AK623" s="36">
        <v>0.45692307692307693</v>
      </c>
    </row>
    <row r="624" spans="1:40">
      <c r="A624" t="s">
        <v>321</v>
      </c>
      <c r="B624" s="33">
        <v>3</v>
      </c>
      <c r="C624" s="33" t="s">
        <v>1223</v>
      </c>
      <c r="D624" t="s">
        <v>180</v>
      </c>
      <c r="E624">
        <f t="shared" si="40"/>
        <v>1</v>
      </c>
      <c r="F624">
        <v>17.3</v>
      </c>
      <c r="P624" t="s">
        <v>26</v>
      </c>
      <c r="Q624" s="13">
        <v>1.7</v>
      </c>
      <c r="R624" s="13">
        <v>1.5</v>
      </c>
      <c r="S624" s="8">
        <f t="shared" si="41"/>
        <v>1.6</v>
      </c>
      <c r="T624">
        <v>10.8</v>
      </c>
      <c r="U624">
        <v>7.2</v>
      </c>
      <c r="Y624" t="s">
        <v>9</v>
      </c>
      <c r="Z624" s="10" t="s">
        <v>9</v>
      </c>
      <c r="AA624">
        <v>60</v>
      </c>
      <c r="AB624">
        <v>0.6</v>
      </c>
      <c r="AC624">
        <f t="shared" si="38"/>
        <v>0.6</v>
      </c>
      <c r="AD624" t="s">
        <v>28</v>
      </c>
      <c r="AE624" t="s">
        <v>137</v>
      </c>
      <c r="AF624" t="str">
        <f t="shared" si="39"/>
        <v>cls</v>
      </c>
      <c r="AG624" s="30" t="s">
        <v>540</v>
      </c>
      <c r="AH624">
        <v>0.99</v>
      </c>
      <c r="AI624">
        <v>6.2</v>
      </c>
      <c r="AK624" s="36">
        <v>0.56833333333333336</v>
      </c>
    </row>
    <row r="625" spans="1:39">
      <c r="A625" t="s">
        <v>321</v>
      </c>
      <c r="B625" s="33">
        <v>3</v>
      </c>
      <c r="C625" s="33" t="s">
        <v>1224</v>
      </c>
      <c r="D625" t="s">
        <v>180</v>
      </c>
      <c r="E625">
        <f t="shared" si="40"/>
        <v>1</v>
      </c>
      <c r="F625">
        <v>11.6</v>
      </c>
      <c r="P625" t="s">
        <v>26</v>
      </c>
      <c r="Q625" s="13">
        <v>0.9</v>
      </c>
      <c r="R625" s="13">
        <v>0.99</v>
      </c>
      <c r="S625" s="8">
        <f t="shared" si="41"/>
        <v>0.94500000000000006</v>
      </c>
      <c r="T625">
        <v>8.5</v>
      </c>
      <c r="U625">
        <v>4</v>
      </c>
      <c r="Y625" t="s">
        <v>9</v>
      </c>
      <c r="Z625" s="10" t="s">
        <v>9</v>
      </c>
      <c r="AA625">
        <v>80</v>
      </c>
      <c r="AB625">
        <v>0.8</v>
      </c>
      <c r="AC625">
        <f t="shared" si="38"/>
        <v>0.8</v>
      </c>
      <c r="AD625" t="s">
        <v>28</v>
      </c>
      <c r="AE625" t="s">
        <v>137</v>
      </c>
      <c r="AF625" t="str">
        <f t="shared" si="39"/>
        <v>cls</v>
      </c>
      <c r="AG625" s="30" t="s">
        <v>540</v>
      </c>
      <c r="AH625">
        <v>3.5</v>
      </c>
      <c r="AI625">
        <v>2</v>
      </c>
      <c r="AK625" s="36">
        <v>0.40764705882352942</v>
      </c>
      <c r="AL625">
        <v>0.99</v>
      </c>
    </row>
    <row r="626" spans="1:39">
      <c r="A626" t="s">
        <v>321</v>
      </c>
      <c r="B626" s="33">
        <v>3</v>
      </c>
      <c r="C626" s="33" t="s">
        <v>1225</v>
      </c>
      <c r="D626" t="s">
        <v>180</v>
      </c>
      <c r="E626">
        <f t="shared" si="40"/>
        <v>2</v>
      </c>
      <c r="F626">
        <v>16.2</v>
      </c>
      <c r="G626">
        <v>14.3</v>
      </c>
      <c r="P626" t="s">
        <v>26</v>
      </c>
      <c r="Q626" s="13">
        <v>1.1000000000000001</v>
      </c>
      <c r="R626" s="13">
        <v>1.4</v>
      </c>
      <c r="S626" s="8">
        <f t="shared" si="41"/>
        <v>1.25</v>
      </c>
      <c r="T626">
        <v>11.8</v>
      </c>
      <c r="U626">
        <v>6.4</v>
      </c>
      <c r="Y626" t="s">
        <v>9</v>
      </c>
      <c r="Z626" s="10" t="s">
        <v>9</v>
      </c>
      <c r="AA626">
        <v>70</v>
      </c>
      <c r="AB626">
        <v>0.70000000000000007</v>
      </c>
      <c r="AC626">
        <f t="shared" si="38"/>
        <v>0.70000000000000007</v>
      </c>
      <c r="AD626" t="s">
        <v>27</v>
      </c>
      <c r="AE626" t="s">
        <v>47</v>
      </c>
      <c r="AF626" t="str">
        <f t="shared" si="39"/>
        <v>es</v>
      </c>
      <c r="AG626" s="30" t="s">
        <v>540</v>
      </c>
      <c r="AI626">
        <v>5</v>
      </c>
      <c r="AJ626">
        <v>6.4</v>
      </c>
      <c r="AK626" s="36">
        <v>0.53694915254237285</v>
      </c>
    </row>
    <row r="627" spans="1:39">
      <c r="A627" t="s">
        <v>321</v>
      </c>
      <c r="B627" s="33">
        <v>3</v>
      </c>
      <c r="C627" s="33" t="s">
        <v>1226</v>
      </c>
      <c r="D627" t="s">
        <v>180</v>
      </c>
      <c r="E627">
        <f t="shared" si="40"/>
        <v>1</v>
      </c>
      <c r="F627">
        <v>18.3</v>
      </c>
      <c r="P627" t="s">
        <v>26</v>
      </c>
      <c r="Q627" s="13">
        <v>1.2</v>
      </c>
      <c r="R627" s="13">
        <v>1.2</v>
      </c>
      <c r="S627" s="8">
        <f t="shared" si="41"/>
        <v>1.2</v>
      </c>
      <c r="T627">
        <v>12.5</v>
      </c>
      <c r="U627">
        <v>7.4</v>
      </c>
      <c r="Y627" t="s">
        <v>9</v>
      </c>
      <c r="Z627" s="10" t="s">
        <v>9</v>
      </c>
      <c r="AA627">
        <v>60</v>
      </c>
      <c r="AB627">
        <v>0.6</v>
      </c>
      <c r="AC627">
        <f t="shared" si="38"/>
        <v>0.6</v>
      </c>
      <c r="AD627" t="s">
        <v>27</v>
      </c>
      <c r="AE627" t="s">
        <v>47</v>
      </c>
      <c r="AF627" t="str">
        <f t="shared" si="39"/>
        <v>es</v>
      </c>
      <c r="AG627" s="30" t="s">
        <v>540</v>
      </c>
      <c r="AI627">
        <v>6.4</v>
      </c>
      <c r="AJ627">
        <v>7.4</v>
      </c>
      <c r="AK627" s="36">
        <v>0.58608000000000016</v>
      </c>
    </row>
    <row r="628" spans="1:39">
      <c r="A628" t="s">
        <v>321</v>
      </c>
      <c r="B628" s="33">
        <v>3</v>
      </c>
      <c r="C628" s="33" t="s">
        <v>1227</v>
      </c>
      <c r="D628" t="s">
        <v>180</v>
      </c>
      <c r="E628">
        <f t="shared" si="40"/>
        <v>1</v>
      </c>
      <c r="F628">
        <v>13.1</v>
      </c>
      <c r="P628" t="s">
        <v>26</v>
      </c>
      <c r="Q628" s="13">
        <v>1.1000000000000001</v>
      </c>
      <c r="R628" s="13">
        <v>1.3</v>
      </c>
      <c r="S628" s="8">
        <f t="shared" si="41"/>
        <v>1.2000000000000002</v>
      </c>
      <c r="T628">
        <v>13.6</v>
      </c>
      <c r="U628">
        <v>4.8</v>
      </c>
      <c r="Y628" t="s">
        <v>9</v>
      </c>
      <c r="Z628" s="10" t="s">
        <v>9</v>
      </c>
      <c r="AA628">
        <v>70</v>
      </c>
      <c r="AB628">
        <v>0.70000000000000007</v>
      </c>
      <c r="AC628">
        <f t="shared" si="38"/>
        <v>0.70000000000000007</v>
      </c>
      <c r="AD628" t="s">
        <v>28</v>
      </c>
      <c r="AE628" t="s">
        <v>137</v>
      </c>
      <c r="AF628" t="str">
        <f t="shared" si="39"/>
        <v>cls</v>
      </c>
      <c r="AG628" s="30" t="s">
        <v>540</v>
      </c>
      <c r="AI628">
        <v>3</v>
      </c>
      <c r="AJ628">
        <v>4.8</v>
      </c>
      <c r="AK628" s="36">
        <v>0.34941176470588242</v>
      </c>
      <c r="AL628">
        <v>2</v>
      </c>
    </row>
    <row r="629" spans="1:39">
      <c r="A629" t="s">
        <v>321</v>
      </c>
      <c r="B629" s="33">
        <v>3</v>
      </c>
      <c r="C629" s="33" t="s">
        <v>1228</v>
      </c>
      <c r="D629" t="s">
        <v>180</v>
      </c>
      <c r="E629">
        <f t="shared" si="40"/>
        <v>1</v>
      </c>
      <c r="F629">
        <v>11</v>
      </c>
      <c r="P629" t="s">
        <v>26</v>
      </c>
      <c r="Q629" s="13">
        <v>0.99</v>
      </c>
      <c r="R629" s="13">
        <v>0.9</v>
      </c>
      <c r="S629" s="8">
        <f t="shared" si="41"/>
        <v>0.94500000000000006</v>
      </c>
      <c r="T629">
        <v>10.4</v>
      </c>
      <c r="U629">
        <v>4.9000000000000004</v>
      </c>
      <c r="Y629" t="s">
        <v>9</v>
      </c>
      <c r="Z629" s="10" t="s">
        <v>9</v>
      </c>
      <c r="AA629">
        <v>70</v>
      </c>
      <c r="AB629">
        <v>0.70000000000000007</v>
      </c>
      <c r="AC629">
        <f t="shared" si="38"/>
        <v>0.70000000000000007</v>
      </c>
      <c r="AD629" t="s">
        <v>28</v>
      </c>
      <c r="AE629" t="s">
        <v>137</v>
      </c>
      <c r="AF629" t="str">
        <f t="shared" si="39"/>
        <v>cls</v>
      </c>
      <c r="AG629" s="30" t="s">
        <v>540</v>
      </c>
      <c r="AH629">
        <v>0.99</v>
      </c>
      <c r="AI629">
        <v>3</v>
      </c>
      <c r="AK629" s="36">
        <v>0.28557692307692306</v>
      </c>
      <c r="AL629">
        <v>0.99</v>
      </c>
      <c r="AM629">
        <v>4</v>
      </c>
    </row>
    <row r="630" spans="1:39">
      <c r="A630" t="s">
        <v>321</v>
      </c>
      <c r="B630" s="33">
        <v>3</v>
      </c>
      <c r="C630" s="33" t="s">
        <v>1229</v>
      </c>
      <c r="D630" t="s">
        <v>180</v>
      </c>
      <c r="E630">
        <f t="shared" si="40"/>
        <v>1</v>
      </c>
      <c r="F630">
        <v>17.5</v>
      </c>
      <c r="P630" t="s">
        <v>26</v>
      </c>
      <c r="Q630" s="13">
        <v>1.3</v>
      </c>
      <c r="R630" s="13">
        <v>1.2</v>
      </c>
      <c r="S630" s="8">
        <f t="shared" si="41"/>
        <v>1.25</v>
      </c>
      <c r="T630">
        <v>12.5</v>
      </c>
      <c r="U630">
        <v>8.6</v>
      </c>
      <c r="Y630" t="s">
        <v>9</v>
      </c>
      <c r="Z630" s="10" t="s">
        <v>9</v>
      </c>
      <c r="AA630">
        <v>60</v>
      </c>
      <c r="AB630">
        <v>0.6</v>
      </c>
      <c r="AC630">
        <f t="shared" si="38"/>
        <v>0.6</v>
      </c>
      <c r="AD630" t="s">
        <v>27</v>
      </c>
      <c r="AE630" t="s">
        <v>47</v>
      </c>
      <c r="AF630" t="str">
        <f t="shared" si="39"/>
        <v>es</v>
      </c>
      <c r="AG630" s="30" t="s">
        <v>540</v>
      </c>
      <c r="AI630">
        <v>7.1</v>
      </c>
      <c r="AJ630">
        <v>8.6</v>
      </c>
      <c r="AK630" s="36">
        <v>0.68112000000000006</v>
      </c>
    </row>
    <row r="631" spans="1:39">
      <c r="A631" t="s">
        <v>321</v>
      </c>
      <c r="B631" s="33">
        <v>3</v>
      </c>
      <c r="C631" s="33" t="s">
        <v>1230</v>
      </c>
      <c r="D631" t="s">
        <v>186</v>
      </c>
      <c r="E631">
        <f t="shared" si="40"/>
        <v>1</v>
      </c>
      <c r="F631">
        <v>11.5</v>
      </c>
      <c r="P631" t="s">
        <v>25</v>
      </c>
      <c r="Q631" s="13">
        <v>0.99</v>
      </c>
      <c r="R631" s="13">
        <v>0.9</v>
      </c>
      <c r="S631" s="8">
        <f t="shared" si="41"/>
        <v>0.94500000000000006</v>
      </c>
      <c r="T631">
        <v>6</v>
      </c>
      <c r="U631">
        <v>3</v>
      </c>
      <c r="Y631" t="s">
        <v>9</v>
      </c>
      <c r="Z631" s="10" t="s">
        <v>9</v>
      </c>
      <c r="AA631">
        <v>90</v>
      </c>
      <c r="AB631">
        <v>0.9</v>
      </c>
      <c r="AC631">
        <f t="shared" si="38"/>
        <v>0.9</v>
      </c>
      <c r="AD631" t="s">
        <v>28</v>
      </c>
      <c r="AE631" t="s">
        <v>137</v>
      </c>
      <c r="AF631" t="str">
        <f t="shared" si="39"/>
        <v>cls</v>
      </c>
      <c r="AG631" s="30" t="s">
        <v>540</v>
      </c>
      <c r="AH631">
        <v>1.5</v>
      </c>
      <c r="AI631">
        <v>0.99</v>
      </c>
      <c r="AK631" s="36">
        <v>0.24750000000000003</v>
      </c>
      <c r="AL631">
        <v>0.99</v>
      </c>
    </row>
    <row r="632" spans="1:39">
      <c r="A632" t="s">
        <v>321</v>
      </c>
      <c r="B632" s="33">
        <v>3</v>
      </c>
      <c r="C632" s="33" t="s">
        <v>1231</v>
      </c>
      <c r="D632" t="s">
        <v>186</v>
      </c>
      <c r="E632">
        <f t="shared" si="40"/>
        <v>1</v>
      </c>
      <c r="F632">
        <v>11.8</v>
      </c>
      <c r="P632" t="s">
        <v>26</v>
      </c>
      <c r="Q632" s="13">
        <v>0.99</v>
      </c>
      <c r="R632" s="13">
        <v>0.8</v>
      </c>
      <c r="S632" s="8">
        <f t="shared" si="41"/>
        <v>0.89500000000000002</v>
      </c>
      <c r="T632">
        <v>11</v>
      </c>
      <c r="U632">
        <v>4.5</v>
      </c>
      <c r="Y632" t="s">
        <v>9</v>
      </c>
      <c r="Z632" s="10" t="s">
        <v>9</v>
      </c>
      <c r="AA632">
        <v>80</v>
      </c>
      <c r="AB632">
        <v>0.8</v>
      </c>
      <c r="AC632">
        <f t="shared" si="38"/>
        <v>0.8</v>
      </c>
      <c r="AD632" t="s">
        <v>27</v>
      </c>
      <c r="AE632" t="s">
        <v>47</v>
      </c>
      <c r="AF632" t="str">
        <f t="shared" si="39"/>
        <v>es</v>
      </c>
      <c r="AG632" s="30" t="s">
        <v>540</v>
      </c>
      <c r="AI632">
        <v>2</v>
      </c>
      <c r="AJ632">
        <v>4.5</v>
      </c>
      <c r="AK632" s="36">
        <v>0.40500000000000008</v>
      </c>
    </row>
    <row r="633" spans="1:39">
      <c r="A633" t="s">
        <v>321</v>
      </c>
      <c r="B633" s="33">
        <v>3</v>
      </c>
      <c r="C633" s="33" t="s">
        <v>1232</v>
      </c>
      <c r="D633" t="s">
        <v>186</v>
      </c>
      <c r="E633">
        <f t="shared" si="40"/>
        <v>1</v>
      </c>
      <c r="F633">
        <v>13.1</v>
      </c>
      <c r="P633" t="s">
        <v>26</v>
      </c>
      <c r="Q633" s="13">
        <v>0.5</v>
      </c>
      <c r="R633" s="13">
        <v>0.7</v>
      </c>
      <c r="S633" s="8">
        <f t="shared" si="41"/>
        <v>0.6</v>
      </c>
      <c r="T633">
        <v>10</v>
      </c>
      <c r="U633">
        <v>2</v>
      </c>
      <c r="Y633" t="s">
        <v>9</v>
      </c>
      <c r="Z633" s="10" t="s">
        <v>9</v>
      </c>
      <c r="AA633">
        <v>95</v>
      </c>
      <c r="AB633">
        <v>0.95000000000000007</v>
      </c>
      <c r="AC633">
        <f t="shared" si="38"/>
        <v>0.95000000000000007</v>
      </c>
      <c r="AD633" t="s">
        <v>27</v>
      </c>
      <c r="AE633" t="s">
        <v>47</v>
      </c>
      <c r="AF633" t="str">
        <f t="shared" si="39"/>
        <v>es</v>
      </c>
      <c r="AG633" s="30" t="s">
        <v>540</v>
      </c>
      <c r="AI633">
        <v>0.99</v>
      </c>
      <c r="AJ633">
        <v>2</v>
      </c>
      <c r="AK633" s="36">
        <v>0.19800000000000001</v>
      </c>
    </row>
    <row r="634" spans="1:39">
      <c r="A634" t="s">
        <v>321</v>
      </c>
      <c r="B634" s="33">
        <v>4</v>
      </c>
      <c r="C634" s="33" t="s">
        <v>1233</v>
      </c>
      <c r="D634" t="s">
        <v>180</v>
      </c>
      <c r="E634">
        <f t="shared" si="40"/>
        <v>1</v>
      </c>
      <c r="F634">
        <v>28.3</v>
      </c>
      <c r="P634" t="s">
        <v>26</v>
      </c>
      <c r="Q634" s="13">
        <v>2</v>
      </c>
      <c r="R634" s="13">
        <v>2.2000000000000002</v>
      </c>
      <c r="S634" s="8">
        <f t="shared" si="41"/>
        <v>2.1</v>
      </c>
      <c r="T634">
        <v>11.2</v>
      </c>
      <c r="U634">
        <v>9.1999999999999993</v>
      </c>
      <c r="Z634" s="10" t="s">
        <v>588</v>
      </c>
      <c r="AA634">
        <v>50</v>
      </c>
      <c r="AB634">
        <v>0.5</v>
      </c>
      <c r="AC634">
        <f t="shared" si="38"/>
        <v>0.5</v>
      </c>
      <c r="AD634" t="s">
        <v>27</v>
      </c>
      <c r="AE634" t="s">
        <v>135</v>
      </c>
      <c r="AF634" t="str">
        <f t="shared" si="39"/>
        <v>esc</v>
      </c>
      <c r="AG634" s="30" t="s">
        <v>9</v>
      </c>
      <c r="AJ634">
        <v>9.1999999999999993</v>
      </c>
      <c r="AK634" s="36">
        <v>0.81321428571428578</v>
      </c>
    </row>
    <row r="635" spans="1:39">
      <c r="A635" t="s">
        <v>321</v>
      </c>
      <c r="B635" s="33">
        <v>4</v>
      </c>
      <c r="C635" s="33" t="s">
        <v>1234</v>
      </c>
      <c r="D635" t="s">
        <v>180</v>
      </c>
      <c r="E635">
        <f t="shared" si="40"/>
        <v>1</v>
      </c>
      <c r="F635">
        <v>24.2</v>
      </c>
      <c r="P635" t="s">
        <v>26</v>
      </c>
      <c r="Q635" s="13">
        <v>2.1</v>
      </c>
      <c r="R635" s="13">
        <v>1.8</v>
      </c>
      <c r="S635" s="8">
        <f t="shared" si="41"/>
        <v>1.9500000000000002</v>
      </c>
      <c r="T635">
        <v>12.2</v>
      </c>
      <c r="U635">
        <v>9</v>
      </c>
      <c r="Z635" s="10" t="s">
        <v>588</v>
      </c>
      <c r="AA635">
        <v>50</v>
      </c>
      <c r="AB635">
        <v>0.5</v>
      </c>
      <c r="AC635">
        <f t="shared" si="38"/>
        <v>0.5</v>
      </c>
      <c r="AD635" t="s">
        <v>27</v>
      </c>
      <c r="AE635" t="s">
        <v>135</v>
      </c>
      <c r="AF635" t="str">
        <f t="shared" si="39"/>
        <v>esc</v>
      </c>
      <c r="AG635" s="30" t="s">
        <v>9</v>
      </c>
      <c r="AJ635">
        <v>9</v>
      </c>
      <c r="AK635" s="36">
        <v>0.73032786885245904</v>
      </c>
    </row>
    <row r="636" spans="1:39">
      <c r="A636" t="s">
        <v>321</v>
      </c>
      <c r="B636" s="33">
        <v>4</v>
      </c>
      <c r="C636" s="33" t="s">
        <v>1235</v>
      </c>
      <c r="D636" t="s">
        <v>186</v>
      </c>
      <c r="E636">
        <f t="shared" si="40"/>
        <v>1</v>
      </c>
      <c r="F636">
        <v>34</v>
      </c>
      <c r="P636" t="s">
        <v>25</v>
      </c>
      <c r="Q636" s="13">
        <v>0.99</v>
      </c>
      <c r="R636" s="13">
        <v>1.4</v>
      </c>
      <c r="S636" s="8">
        <f t="shared" si="41"/>
        <v>1.1949999999999998</v>
      </c>
      <c r="T636">
        <v>13.7</v>
      </c>
      <c r="U636">
        <v>10.9</v>
      </c>
      <c r="Z636" s="10" t="s">
        <v>588</v>
      </c>
      <c r="AA636">
        <v>50</v>
      </c>
      <c r="AB636">
        <v>0.5</v>
      </c>
      <c r="AC636">
        <f t="shared" si="38"/>
        <v>0.5</v>
      </c>
      <c r="AD636" t="s">
        <v>27</v>
      </c>
      <c r="AE636" t="s">
        <v>135</v>
      </c>
      <c r="AF636" t="str">
        <f t="shared" si="39"/>
        <v>esc</v>
      </c>
      <c r="AG636" s="30" t="s">
        <v>9</v>
      </c>
      <c r="AI636">
        <v>9.9</v>
      </c>
      <c r="AJ636">
        <v>10.9</v>
      </c>
      <c r="AK636" s="36">
        <v>0.78766423357664239</v>
      </c>
    </row>
    <row r="637" spans="1:39">
      <c r="A637" t="s">
        <v>321</v>
      </c>
      <c r="B637" s="33">
        <v>4</v>
      </c>
      <c r="C637" s="33" t="s">
        <v>1236</v>
      </c>
      <c r="D637" t="s">
        <v>180</v>
      </c>
      <c r="E637">
        <f t="shared" si="40"/>
        <v>2</v>
      </c>
      <c r="F637">
        <v>30</v>
      </c>
      <c r="G637">
        <v>27.1</v>
      </c>
      <c r="H637">
        <v>23.8</v>
      </c>
      <c r="P637" t="s">
        <v>26</v>
      </c>
      <c r="Q637" s="13">
        <v>1.7</v>
      </c>
      <c r="R637" s="13">
        <v>1.9</v>
      </c>
      <c r="S637" s="8">
        <f t="shared" si="41"/>
        <v>1.7999999999999998</v>
      </c>
      <c r="T637">
        <v>14</v>
      </c>
      <c r="U637">
        <v>10.8</v>
      </c>
      <c r="Z637" s="10" t="s">
        <v>588</v>
      </c>
      <c r="AA637">
        <v>50</v>
      </c>
      <c r="AB637">
        <v>0.5</v>
      </c>
      <c r="AC637">
        <f t="shared" si="38"/>
        <v>0.5</v>
      </c>
      <c r="AD637" t="s">
        <v>27</v>
      </c>
      <c r="AE637" t="s">
        <v>47</v>
      </c>
      <c r="AF637" t="str">
        <f t="shared" si="39"/>
        <v>es</v>
      </c>
      <c r="AG637" s="30" t="s">
        <v>540</v>
      </c>
      <c r="AI637">
        <v>9.8000000000000007</v>
      </c>
      <c r="AJ637">
        <v>10.8</v>
      </c>
      <c r="AK637" s="36">
        <v>0.7637142857142859</v>
      </c>
    </row>
    <row r="638" spans="1:39">
      <c r="A638" t="s">
        <v>321</v>
      </c>
      <c r="B638" s="33">
        <v>4</v>
      </c>
      <c r="C638" s="33" t="s">
        <v>1237</v>
      </c>
      <c r="D638" t="s">
        <v>180</v>
      </c>
      <c r="E638">
        <f t="shared" si="40"/>
        <v>2</v>
      </c>
      <c r="F638">
        <v>23.3</v>
      </c>
      <c r="G638">
        <v>12</v>
      </c>
      <c r="P638" t="s">
        <v>26</v>
      </c>
      <c r="Q638" s="13">
        <v>0.99</v>
      </c>
      <c r="R638" s="13">
        <v>1.4</v>
      </c>
      <c r="S638" s="8">
        <f t="shared" si="41"/>
        <v>1.1949999999999998</v>
      </c>
      <c r="T638">
        <v>12.2</v>
      </c>
      <c r="U638">
        <v>10.4</v>
      </c>
      <c r="Z638" s="10" t="s">
        <v>588</v>
      </c>
      <c r="AA638">
        <v>50</v>
      </c>
      <c r="AB638">
        <v>0.5</v>
      </c>
      <c r="AC638">
        <f t="shared" si="38"/>
        <v>0.5</v>
      </c>
      <c r="AD638" t="s">
        <v>27</v>
      </c>
      <c r="AE638" t="s">
        <v>135</v>
      </c>
      <c r="AF638" t="str">
        <f t="shared" si="39"/>
        <v>esc</v>
      </c>
      <c r="AG638" s="30" t="s">
        <v>9</v>
      </c>
      <c r="AI638">
        <v>9.4</v>
      </c>
      <c r="AJ638">
        <v>10.4</v>
      </c>
      <c r="AK638" s="36">
        <v>0.84393442622950832</v>
      </c>
    </row>
    <row r="639" spans="1:39">
      <c r="A639" t="s">
        <v>321</v>
      </c>
      <c r="B639" s="33">
        <v>3</v>
      </c>
      <c r="C639" s="33" t="s">
        <v>1238</v>
      </c>
      <c r="D639" t="s">
        <v>180</v>
      </c>
      <c r="E639">
        <f t="shared" si="40"/>
        <v>1</v>
      </c>
      <c r="F639">
        <v>17.3</v>
      </c>
      <c r="P639" t="s">
        <v>26</v>
      </c>
      <c r="Q639" s="13">
        <v>1.4</v>
      </c>
      <c r="R639" s="13">
        <v>1.4</v>
      </c>
      <c r="S639" s="8">
        <f t="shared" si="41"/>
        <v>1.4</v>
      </c>
      <c r="T639">
        <v>11.2</v>
      </c>
      <c r="U639">
        <v>9.5</v>
      </c>
      <c r="Z639" s="10" t="s">
        <v>588</v>
      </c>
      <c r="AA639">
        <v>55</v>
      </c>
      <c r="AB639">
        <v>0.55000000000000004</v>
      </c>
      <c r="AC639">
        <f t="shared" si="38"/>
        <v>0.55000000000000004</v>
      </c>
      <c r="AD639" t="s">
        <v>28</v>
      </c>
      <c r="AE639" t="s">
        <v>137</v>
      </c>
      <c r="AF639" t="str">
        <f t="shared" si="39"/>
        <v>cls</v>
      </c>
      <c r="AG639" s="30" t="s">
        <v>540</v>
      </c>
      <c r="AH639">
        <v>3</v>
      </c>
      <c r="AI639">
        <v>8.5</v>
      </c>
      <c r="AK639" s="36">
        <v>0.75133928571428588</v>
      </c>
    </row>
    <row r="640" spans="1:39">
      <c r="A640" t="s">
        <v>321</v>
      </c>
      <c r="B640" s="33">
        <v>3</v>
      </c>
      <c r="C640" s="33" t="s">
        <v>1239</v>
      </c>
      <c r="D640" t="s">
        <v>180</v>
      </c>
      <c r="E640">
        <f t="shared" si="40"/>
        <v>1</v>
      </c>
      <c r="F640">
        <v>12.8</v>
      </c>
      <c r="P640" t="s">
        <v>25</v>
      </c>
      <c r="Q640" s="13">
        <v>1.8</v>
      </c>
      <c r="R640" s="13">
        <v>1.3</v>
      </c>
      <c r="S640" s="8">
        <f t="shared" si="41"/>
        <v>1.55</v>
      </c>
      <c r="T640">
        <v>12</v>
      </c>
      <c r="U640">
        <v>0.01</v>
      </c>
      <c r="W640" t="s">
        <v>585</v>
      </c>
      <c r="Z640" s="10" t="s">
        <v>585</v>
      </c>
      <c r="AA640">
        <v>100</v>
      </c>
      <c r="AB640">
        <v>0.99</v>
      </c>
      <c r="AC640">
        <f t="shared" si="38"/>
        <v>1</v>
      </c>
      <c r="AD640" t="s">
        <v>35</v>
      </c>
      <c r="AF640" t="str">
        <f t="shared" si="39"/>
        <v>d</v>
      </c>
      <c r="AG640" s="30" t="s">
        <v>29</v>
      </c>
      <c r="AJ640">
        <v>0.01</v>
      </c>
      <c r="AK640" s="36">
        <v>0.01</v>
      </c>
    </row>
    <row r="641" spans="1:39">
      <c r="A641" t="s">
        <v>307</v>
      </c>
      <c r="B641" s="33">
        <v>4</v>
      </c>
      <c r="C641" s="33" t="s">
        <v>1240</v>
      </c>
      <c r="D641" t="s">
        <v>186</v>
      </c>
      <c r="E641">
        <f t="shared" si="40"/>
        <v>1</v>
      </c>
      <c r="F641">
        <v>47.7</v>
      </c>
      <c r="P641" t="s">
        <v>26</v>
      </c>
      <c r="Q641" s="13">
        <v>0.6</v>
      </c>
      <c r="R641" s="13">
        <v>0.99</v>
      </c>
      <c r="S641" s="8">
        <f t="shared" si="41"/>
        <v>0.79499999999999993</v>
      </c>
      <c r="T641">
        <v>15</v>
      </c>
      <c r="U641">
        <v>4</v>
      </c>
      <c r="Y641" t="s">
        <v>9</v>
      </c>
      <c r="Z641" s="10" t="s">
        <v>9</v>
      </c>
      <c r="AA641">
        <v>80</v>
      </c>
      <c r="AB641">
        <v>0.8</v>
      </c>
      <c r="AC641">
        <f t="shared" si="38"/>
        <v>0.8</v>
      </c>
      <c r="AD641" t="s">
        <v>27</v>
      </c>
      <c r="AE641" t="s">
        <v>47</v>
      </c>
      <c r="AF641" t="str">
        <f t="shared" si="39"/>
        <v>es</v>
      </c>
      <c r="AG641" s="30" t="s">
        <v>540</v>
      </c>
      <c r="AI641">
        <v>3.5</v>
      </c>
      <c r="AJ641">
        <v>4</v>
      </c>
      <c r="AK641" s="36">
        <v>0.26400000000000001</v>
      </c>
    </row>
    <row r="642" spans="1:39">
      <c r="A642" t="s">
        <v>307</v>
      </c>
      <c r="B642" s="33">
        <v>3</v>
      </c>
      <c r="C642" s="33" t="s">
        <v>1241</v>
      </c>
      <c r="D642" t="s">
        <v>186</v>
      </c>
      <c r="E642">
        <f t="shared" si="40"/>
        <v>1</v>
      </c>
      <c r="F642">
        <v>16.100000000000001</v>
      </c>
      <c r="P642" t="s">
        <v>26</v>
      </c>
      <c r="Q642" s="13">
        <v>0.9</v>
      </c>
      <c r="R642" s="13">
        <v>0.9</v>
      </c>
      <c r="S642" s="8">
        <f t="shared" si="41"/>
        <v>0.9</v>
      </c>
      <c r="T642">
        <v>7.4</v>
      </c>
      <c r="U642">
        <v>6.4</v>
      </c>
      <c r="Y642" t="s">
        <v>9</v>
      </c>
      <c r="Z642" s="10" t="s">
        <v>9</v>
      </c>
      <c r="AA642">
        <v>60</v>
      </c>
      <c r="AB642">
        <v>0.6</v>
      </c>
      <c r="AC642">
        <f t="shared" ref="AC642:AC705" si="42">AA642*0.01</f>
        <v>0.6</v>
      </c>
      <c r="AD642" t="s">
        <v>27</v>
      </c>
      <c r="AE642" t="s">
        <v>47</v>
      </c>
      <c r="AF642" t="str">
        <f t="shared" ref="AF642:AF705" si="43">_xlfn.CONCAT(AD642, AE642)</f>
        <v>es</v>
      </c>
      <c r="AG642" s="30" t="s">
        <v>540</v>
      </c>
      <c r="AI642">
        <v>3</v>
      </c>
      <c r="AJ642">
        <v>6.4</v>
      </c>
      <c r="AK642" s="36">
        <v>0.85621621621621624</v>
      </c>
    </row>
    <row r="643" spans="1:39">
      <c r="A643" t="s">
        <v>307</v>
      </c>
      <c r="B643" s="33">
        <v>3</v>
      </c>
      <c r="C643" s="33" t="s">
        <v>1242</v>
      </c>
      <c r="D643" t="s">
        <v>180</v>
      </c>
      <c r="E643">
        <f t="shared" ref="E643:E706" si="44">IF(AND(F643&gt;0,G643=""),1,IF(AND(F643&gt;0,G643&gt;0),2))</f>
        <v>1</v>
      </c>
      <c r="F643">
        <v>12.8</v>
      </c>
      <c r="P643" t="s">
        <v>26</v>
      </c>
      <c r="Q643" s="13">
        <v>0.99</v>
      </c>
      <c r="R643" s="13">
        <v>1.2</v>
      </c>
      <c r="S643" s="8">
        <f t="shared" si="41"/>
        <v>1.095</v>
      </c>
      <c r="T643">
        <v>9.1999999999999993</v>
      </c>
      <c r="U643">
        <v>4.5</v>
      </c>
      <c r="Y643" t="s">
        <v>9</v>
      </c>
      <c r="Z643" s="10" t="s">
        <v>9</v>
      </c>
      <c r="AA643">
        <v>70</v>
      </c>
      <c r="AB643">
        <v>0.70000000000000007</v>
      </c>
      <c r="AC643">
        <f t="shared" si="42"/>
        <v>0.70000000000000007</v>
      </c>
      <c r="AD643" t="s">
        <v>27</v>
      </c>
      <c r="AE643" t="s">
        <v>47</v>
      </c>
      <c r="AF643" t="str">
        <f t="shared" si="43"/>
        <v>es</v>
      </c>
      <c r="AG643" s="30" t="s">
        <v>540</v>
      </c>
      <c r="AI643">
        <v>3.5</v>
      </c>
      <c r="AJ643">
        <v>4.5</v>
      </c>
      <c r="AK643" s="36">
        <v>0.48423913043478267</v>
      </c>
    </row>
    <row r="644" spans="1:39">
      <c r="A644" t="s">
        <v>307</v>
      </c>
      <c r="B644" s="33">
        <v>4</v>
      </c>
      <c r="C644" s="33" t="s">
        <v>1243</v>
      </c>
      <c r="D644" t="s">
        <v>180</v>
      </c>
      <c r="E644">
        <f t="shared" si="44"/>
        <v>1</v>
      </c>
      <c r="F644">
        <v>58.4</v>
      </c>
      <c r="P644" t="s">
        <v>26</v>
      </c>
      <c r="Q644" s="13">
        <v>1.6</v>
      </c>
      <c r="R644" s="13">
        <v>1.6</v>
      </c>
      <c r="S644" s="8">
        <f t="shared" si="41"/>
        <v>1.6</v>
      </c>
      <c r="T644">
        <v>20.2</v>
      </c>
      <c r="U644">
        <v>14.8</v>
      </c>
      <c r="Z644" s="10" t="s">
        <v>588</v>
      </c>
      <c r="AA644">
        <v>50</v>
      </c>
      <c r="AB644">
        <v>0.5</v>
      </c>
      <c r="AC644">
        <f t="shared" si="42"/>
        <v>0.5</v>
      </c>
      <c r="AD644" t="s">
        <v>27</v>
      </c>
      <c r="AE644" t="s">
        <v>135</v>
      </c>
      <c r="AF644" t="str">
        <f t="shared" si="43"/>
        <v>esc</v>
      </c>
      <c r="AG644" s="30" t="s">
        <v>9</v>
      </c>
      <c r="AJ644">
        <v>14.8</v>
      </c>
      <c r="AK644" s="36">
        <v>0.72534653465346555</v>
      </c>
    </row>
    <row r="645" spans="1:39">
      <c r="A645" t="s">
        <v>307</v>
      </c>
      <c r="B645" s="33">
        <v>4</v>
      </c>
      <c r="C645" s="33" t="s">
        <v>1244</v>
      </c>
      <c r="D645" t="s">
        <v>180</v>
      </c>
      <c r="E645">
        <f t="shared" si="44"/>
        <v>1</v>
      </c>
      <c r="F645">
        <v>59.2</v>
      </c>
      <c r="P645" t="s">
        <v>25</v>
      </c>
      <c r="Q645" s="13">
        <v>2.2000000000000002</v>
      </c>
      <c r="R645" s="13">
        <v>2.4</v>
      </c>
      <c r="S645" s="8">
        <f t="shared" si="41"/>
        <v>2.2999999999999998</v>
      </c>
      <c r="T645">
        <v>17.8</v>
      </c>
      <c r="U645">
        <v>14.4</v>
      </c>
      <c r="Z645" s="10" t="s">
        <v>588</v>
      </c>
      <c r="AA645">
        <v>60</v>
      </c>
      <c r="AB645">
        <v>0.6</v>
      </c>
      <c r="AC645">
        <f t="shared" si="42"/>
        <v>0.6</v>
      </c>
      <c r="AD645" t="s">
        <v>27</v>
      </c>
      <c r="AE645" t="s">
        <v>135</v>
      </c>
      <c r="AF645" t="str">
        <f t="shared" si="43"/>
        <v>esc</v>
      </c>
      <c r="AG645" s="30" t="s">
        <v>9</v>
      </c>
      <c r="AJ645">
        <v>14.4</v>
      </c>
      <c r="AK645" s="36">
        <v>0.80089887640449431</v>
      </c>
    </row>
    <row r="646" spans="1:39">
      <c r="A646" t="s">
        <v>307</v>
      </c>
      <c r="B646" s="33">
        <v>4</v>
      </c>
      <c r="C646" s="33" t="s">
        <v>1245</v>
      </c>
      <c r="D646" t="s">
        <v>310</v>
      </c>
      <c r="E646">
        <f t="shared" si="44"/>
        <v>1</v>
      </c>
      <c r="F646">
        <v>28.9</v>
      </c>
      <c r="P646" t="s">
        <v>25</v>
      </c>
      <c r="Q646" s="13">
        <v>0.9</v>
      </c>
      <c r="R646" s="13">
        <v>0.9</v>
      </c>
      <c r="S646" s="8">
        <f t="shared" si="41"/>
        <v>0.9</v>
      </c>
      <c r="T646">
        <v>12.4</v>
      </c>
      <c r="U646">
        <v>0.01</v>
      </c>
      <c r="W646" t="s">
        <v>585</v>
      </c>
      <c r="Z646" s="10" t="s">
        <v>585</v>
      </c>
      <c r="AA646">
        <v>100</v>
      </c>
      <c r="AB646">
        <v>0.99</v>
      </c>
      <c r="AC646">
        <f t="shared" si="42"/>
        <v>1</v>
      </c>
      <c r="AD646" t="s">
        <v>35</v>
      </c>
      <c r="AF646" t="str">
        <f t="shared" si="43"/>
        <v>d</v>
      </c>
      <c r="AG646" s="30" t="s">
        <v>29</v>
      </c>
      <c r="AJ646">
        <v>0.01</v>
      </c>
      <c r="AK646" s="36">
        <v>0.01</v>
      </c>
    </row>
    <row r="647" spans="1:39">
      <c r="A647" t="s">
        <v>307</v>
      </c>
      <c r="B647" s="33">
        <v>4</v>
      </c>
      <c r="C647" s="33" t="s">
        <v>1246</v>
      </c>
      <c r="D647" t="s">
        <v>310</v>
      </c>
      <c r="E647">
        <f t="shared" si="44"/>
        <v>1</v>
      </c>
      <c r="F647">
        <v>27.1</v>
      </c>
      <c r="P647" t="s">
        <v>25</v>
      </c>
      <c r="Q647" s="13">
        <v>1.4</v>
      </c>
      <c r="R647" s="13">
        <v>1.4</v>
      </c>
      <c r="S647" s="8">
        <f t="shared" si="41"/>
        <v>1.4</v>
      </c>
      <c r="T647">
        <v>9.8000000000000007</v>
      </c>
      <c r="U647">
        <v>0.01</v>
      </c>
      <c r="W647" t="s">
        <v>585</v>
      </c>
      <c r="Z647" s="10" t="s">
        <v>585</v>
      </c>
      <c r="AA647">
        <v>100</v>
      </c>
      <c r="AB647">
        <v>0.99</v>
      </c>
      <c r="AC647">
        <f t="shared" si="42"/>
        <v>1</v>
      </c>
      <c r="AD647" t="s">
        <v>35</v>
      </c>
      <c r="AF647" t="str">
        <f t="shared" si="43"/>
        <v>d</v>
      </c>
      <c r="AG647" s="30" t="s">
        <v>29</v>
      </c>
      <c r="AJ647">
        <v>0.01</v>
      </c>
      <c r="AK647" s="36">
        <v>0.01</v>
      </c>
    </row>
    <row r="648" spans="1:39">
      <c r="A648" t="s">
        <v>307</v>
      </c>
      <c r="B648" s="33">
        <v>4</v>
      </c>
      <c r="C648" s="33" t="s">
        <v>1247</v>
      </c>
      <c r="D648" t="s">
        <v>180</v>
      </c>
      <c r="E648">
        <f t="shared" si="44"/>
        <v>1</v>
      </c>
      <c r="F648">
        <v>20.100000000000001</v>
      </c>
      <c r="P648" t="s">
        <v>26</v>
      </c>
      <c r="Q648" s="13">
        <v>1.5</v>
      </c>
      <c r="R648" s="13">
        <v>1.7</v>
      </c>
      <c r="S648" s="8">
        <f t="shared" si="41"/>
        <v>1.6</v>
      </c>
      <c r="T648">
        <v>11.2</v>
      </c>
      <c r="U648">
        <v>9.8000000000000007</v>
      </c>
      <c r="Z648" s="10" t="s">
        <v>588</v>
      </c>
      <c r="AA648">
        <v>50</v>
      </c>
      <c r="AB648">
        <v>0.5</v>
      </c>
      <c r="AC648">
        <f t="shared" si="42"/>
        <v>0.5</v>
      </c>
      <c r="AD648" t="s">
        <v>27</v>
      </c>
      <c r="AE648" t="s">
        <v>135</v>
      </c>
      <c r="AF648" t="str">
        <f t="shared" si="43"/>
        <v>esc</v>
      </c>
      <c r="AG648" s="30" t="s">
        <v>9</v>
      </c>
      <c r="AJ648">
        <v>9.8000000000000007</v>
      </c>
      <c r="AK648" s="36">
        <v>0.86625000000000019</v>
      </c>
    </row>
    <row r="649" spans="1:39">
      <c r="A649" t="s">
        <v>307</v>
      </c>
      <c r="B649" s="33">
        <v>4</v>
      </c>
      <c r="C649" s="33" t="s">
        <v>1248</v>
      </c>
      <c r="D649" t="s">
        <v>180</v>
      </c>
      <c r="E649">
        <f t="shared" si="44"/>
        <v>1</v>
      </c>
      <c r="F649">
        <v>22.1</v>
      </c>
      <c r="P649" t="s">
        <v>26</v>
      </c>
      <c r="Q649" s="13">
        <v>1.5</v>
      </c>
      <c r="R649" s="13">
        <v>1.6</v>
      </c>
      <c r="S649" s="8">
        <f t="shared" si="41"/>
        <v>1.55</v>
      </c>
      <c r="T649">
        <v>12.6</v>
      </c>
      <c r="U649">
        <v>12.6</v>
      </c>
      <c r="Z649" s="10" t="s">
        <v>588</v>
      </c>
      <c r="AA649">
        <v>50</v>
      </c>
      <c r="AB649">
        <v>0.5</v>
      </c>
      <c r="AC649">
        <f t="shared" si="42"/>
        <v>0.5</v>
      </c>
      <c r="AD649" t="s">
        <v>27</v>
      </c>
      <c r="AE649" t="s">
        <v>135</v>
      </c>
      <c r="AF649" t="str">
        <f t="shared" si="43"/>
        <v>esc</v>
      </c>
      <c r="AG649" s="30" t="s">
        <v>9</v>
      </c>
      <c r="AJ649">
        <v>12.6</v>
      </c>
      <c r="AK649" s="36">
        <v>0.9900000000000001</v>
      </c>
    </row>
    <row r="650" spans="1:39">
      <c r="A650" t="s">
        <v>307</v>
      </c>
      <c r="B650" s="33">
        <v>4</v>
      </c>
      <c r="C650" s="33" t="s">
        <v>1249</v>
      </c>
      <c r="D650" t="s">
        <v>180</v>
      </c>
      <c r="E650">
        <f t="shared" si="44"/>
        <v>1</v>
      </c>
      <c r="F650">
        <v>40.5</v>
      </c>
      <c r="P650" t="s">
        <v>26</v>
      </c>
      <c r="Q650" s="13">
        <v>1.7</v>
      </c>
      <c r="R650" s="13">
        <v>1.8</v>
      </c>
      <c r="S650" s="8">
        <f t="shared" si="41"/>
        <v>1.75</v>
      </c>
      <c r="T650">
        <v>15</v>
      </c>
      <c r="U650">
        <v>15</v>
      </c>
      <c r="Z650" s="10" t="s">
        <v>588</v>
      </c>
      <c r="AA650">
        <v>40</v>
      </c>
      <c r="AB650">
        <v>0.4</v>
      </c>
      <c r="AC650">
        <f t="shared" si="42"/>
        <v>0.4</v>
      </c>
      <c r="AD650" t="s">
        <v>27</v>
      </c>
      <c r="AE650" t="s">
        <v>135</v>
      </c>
      <c r="AF650" t="str">
        <f t="shared" si="43"/>
        <v>esc</v>
      </c>
      <c r="AG650" s="30" t="s">
        <v>9</v>
      </c>
      <c r="AJ650">
        <v>15</v>
      </c>
      <c r="AK650" s="36">
        <v>0.9900000000000001</v>
      </c>
    </row>
    <row r="651" spans="1:39">
      <c r="A651" t="s">
        <v>307</v>
      </c>
      <c r="B651" s="33">
        <v>4</v>
      </c>
      <c r="C651" s="33" t="s">
        <v>1250</v>
      </c>
      <c r="D651" t="s">
        <v>311</v>
      </c>
      <c r="E651">
        <f t="shared" si="44"/>
        <v>2</v>
      </c>
      <c r="F651">
        <v>29.1</v>
      </c>
      <c r="G651">
        <v>9.4</v>
      </c>
      <c r="P651" t="s">
        <v>25</v>
      </c>
      <c r="Q651" s="13">
        <v>3.5</v>
      </c>
      <c r="R651" s="13">
        <v>3</v>
      </c>
      <c r="S651" s="8">
        <f t="shared" si="41"/>
        <v>3.25</v>
      </c>
      <c r="T651">
        <v>7.8</v>
      </c>
      <c r="U651">
        <v>7.8</v>
      </c>
      <c r="Z651" s="10" t="s">
        <v>588</v>
      </c>
      <c r="AA651">
        <v>20</v>
      </c>
      <c r="AB651">
        <v>0.2</v>
      </c>
      <c r="AC651">
        <f t="shared" si="42"/>
        <v>0.2</v>
      </c>
      <c r="AD651" t="s">
        <v>28</v>
      </c>
      <c r="AE651" t="s">
        <v>138</v>
      </c>
      <c r="AF651" t="str">
        <f t="shared" si="43"/>
        <v>clsc</v>
      </c>
      <c r="AG651" s="30" t="s">
        <v>9</v>
      </c>
      <c r="AH651">
        <v>3.5</v>
      </c>
      <c r="AK651" s="36">
        <v>0.44423076923076932</v>
      </c>
      <c r="AL651">
        <v>6</v>
      </c>
      <c r="AM651">
        <v>2</v>
      </c>
    </row>
    <row r="652" spans="1:39">
      <c r="A652" t="s">
        <v>307</v>
      </c>
      <c r="B652" s="33">
        <v>4</v>
      </c>
      <c r="C652" s="33" t="s">
        <v>1251</v>
      </c>
      <c r="D652" t="s">
        <v>310</v>
      </c>
      <c r="E652">
        <f t="shared" si="44"/>
        <v>1</v>
      </c>
      <c r="F652">
        <v>23.7</v>
      </c>
      <c r="P652" t="s">
        <v>26</v>
      </c>
      <c r="Q652" s="13">
        <v>1.4</v>
      </c>
      <c r="R652" s="13">
        <v>1.4</v>
      </c>
      <c r="S652" s="8">
        <f t="shared" si="41"/>
        <v>1.4</v>
      </c>
      <c r="T652">
        <v>12.4</v>
      </c>
      <c r="U652">
        <v>0.01</v>
      </c>
      <c r="W652" t="s">
        <v>585</v>
      </c>
      <c r="Z652" s="10" t="s">
        <v>585</v>
      </c>
      <c r="AA652">
        <v>100</v>
      </c>
      <c r="AB652">
        <v>0.99</v>
      </c>
      <c r="AC652">
        <f t="shared" si="42"/>
        <v>1</v>
      </c>
      <c r="AD652" t="s">
        <v>35</v>
      </c>
      <c r="AF652" t="str">
        <f t="shared" si="43"/>
        <v>d</v>
      </c>
      <c r="AG652" s="30" t="s">
        <v>29</v>
      </c>
      <c r="AJ652">
        <v>0.01</v>
      </c>
      <c r="AK652" s="36">
        <v>0.01</v>
      </c>
    </row>
    <row r="653" spans="1:39">
      <c r="A653" t="s">
        <v>307</v>
      </c>
      <c r="B653" s="33">
        <v>4</v>
      </c>
      <c r="C653" s="33" t="s">
        <v>1252</v>
      </c>
      <c r="D653" t="s">
        <v>310</v>
      </c>
      <c r="E653">
        <f t="shared" si="44"/>
        <v>1</v>
      </c>
      <c r="F653">
        <v>26.4</v>
      </c>
      <c r="P653" t="s">
        <v>26</v>
      </c>
      <c r="Q653" s="13">
        <v>0.99</v>
      </c>
      <c r="R653" s="13">
        <v>0.9</v>
      </c>
      <c r="S653" s="8">
        <f t="shared" si="41"/>
        <v>0.94500000000000006</v>
      </c>
      <c r="T653">
        <v>8.1999999999999993</v>
      </c>
      <c r="U653">
        <v>0.01</v>
      </c>
      <c r="W653" t="s">
        <v>585</v>
      </c>
      <c r="Z653" s="10" t="s">
        <v>585</v>
      </c>
      <c r="AA653">
        <v>100</v>
      </c>
      <c r="AB653">
        <v>0.99</v>
      </c>
      <c r="AC653">
        <f t="shared" si="42"/>
        <v>1</v>
      </c>
      <c r="AD653" t="s">
        <v>35</v>
      </c>
      <c r="AF653" t="str">
        <f t="shared" si="43"/>
        <v>d</v>
      </c>
      <c r="AG653" s="30" t="s">
        <v>29</v>
      </c>
      <c r="AJ653">
        <v>0.01</v>
      </c>
      <c r="AK653" s="36">
        <v>0.01</v>
      </c>
    </row>
    <row r="654" spans="1:39">
      <c r="A654" t="s">
        <v>307</v>
      </c>
      <c r="B654" s="33">
        <v>4</v>
      </c>
      <c r="C654" s="33" t="s">
        <v>1253</v>
      </c>
      <c r="D654" t="s">
        <v>186</v>
      </c>
      <c r="E654">
        <f t="shared" si="44"/>
        <v>1</v>
      </c>
      <c r="F654">
        <v>46.7</v>
      </c>
      <c r="P654" t="s">
        <v>26</v>
      </c>
      <c r="Q654" s="13">
        <v>1.2</v>
      </c>
      <c r="R654" s="13">
        <v>0.99</v>
      </c>
      <c r="S654" s="8">
        <f t="shared" si="41"/>
        <v>1.095</v>
      </c>
      <c r="T654">
        <v>12.8</v>
      </c>
      <c r="U654">
        <v>11.8</v>
      </c>
      <c r="Z654" s="10" t="s">
        <v>588</v>
      </c>
      <c r="AA654">
        <v>50</v>
      </c>
      <c r="AB654">
        <v>0.5</v>
      </c>
      <c r="AC654">
        <f t="shared" si="42"/>
        <v>0.5</v>
      </c>
      <c r="AD654" t="s">
        <v>27</v>
      </c>
      <c r="AE654" t="s">
        <v>135</v>
      </c>
      <c r="AF654" t="str">
        <f t="shared" si="43"/>
        <v>esc</v>
      </c>
      <c r="AG654" s="30" t="s">
        <v>9</v>
      </c>
      <c r="AJ654">
        <v>11.8</v>
      </c>
      <c r="AK654" s="36">
        <v>0.91265625000000006</v>
      </c>
    </row>
    <row r="655" spans="1:39">
      <c r="A655" t="s">
        <v>307</v>
      </c>
      <c r="B655" s="33">
        <v>4</v>
      </c>
      <c r="C655" s="33" t="s">
        <v>1254</v>
      </c>
      <c r="D655" t="s">
        <v>180</v>
      </c>
      <c r="E655">
        <f t="shared" si="44"/>
        <v>1</v>
      </c>
      <c r="F655">
        <v>22.7</v>
      </c>
      <c r="P655" t="s">
        <v>26</v>
      </c>
      <c r="Q655" s="13">
        <v>1.5</v>
      </c>
      <c r="R655" s="13">
        <v>1.6</v>
      </c>
      <c r="S655" s="8">
        <f t="shared" si="41"/>
        <v>1.55</v>
      </c>
      <c r="T655">
        <v>13.2</v>
      </c>
      <c r="U655">
        <v>11.2</v>
      </c>
      <c r="Z655" s="10" t="s">
        <v>588</v>
      </c>
      <c r="AA655">
        <v>25</v>
      </c>
      <c r="AB655">
        <v>0.25</v>
      </c>
      <c r="AC655">
        <f t="shared" si="42"/>
        <v>0.25</v>
      </c>
      <c r="AD655" t="s">
        <v>27</v>
      </c>
      <c r="AE655" t="s">
        <v>135</v>
      </c>
      <c r="AF655" t="str">
        <f t="shared" si="43"/>
        <v>esc</v>
      </c>
      <c r="AG655" s="30" t="s">
        <v>9</v>
      </c>
      <c r="AJ655">
        <v>11.2</v>
      </c>
      <c r="AK655" s="36">
        <v>0.84000000000000008</v>
      </c>
    </row>
    <row r="656" spans="1:39">
      <c r="A656" t="s">
        <v>307</v>
      </c>
      <c r="B656" s="33">
        <v>4</v>
      </c>
      <c r="C656" s="33" t="s">
        <v>1255</v>
      </c>
      <c r="D656" t="s">
        <v>186</v>
      </c>
      <c r="E656">
        <f t="shared" si="44"/>
        <v>1</v>
      </c>
      <c r="F656">
        <v>50.2</v>
      </c>
      <c r="P656" t="s">
        <v>25</v>
      </c>
      <c r="Q656" s="13">
        <v>0.99</v>
      </c>
      <c r="R656" s="13">
        <v>1.6</v>
      </c>
      <c r="S656" s="8">
        <f t="shared" si="41"/>
        <v>1.2949999999999999</v>
      </c>
      <c r="T656">
        <v>12.8</v>
      </c>
      <c r="U656">
        <v>10.8</v>
      </c>
      <c r="Z656" s="10" t="s">
        <v>588</v>
      </c>
      <c r="AA656">
        <v>40</v>
      </c>
      <c r="AB656">
        <v>0.4</v>
      </c>
      <c r="AC656">
        <f t="shared" si="42"/>
        <v>0.4</v>
      </c>
      <c r="AD656" t="s">
        <v>27</v>
      </c>
      <c r="AE656" t="s">
        <v>135</v>
      </c>
      <c r="AF656" t="str">
        <f t="shared" si="43"/>
        <v>esc</v>
      </c>
      <c r="AG656" s="30" t="s">
        <v>9</v>
      </c>
      <c r="AJ656">
        <v>10.8</v>
      </c>
      <c r="AK656" s="36">
        <v>0.83531250000000001</v>
      </c>
    </row>
    <row r="657" spans="1:40">
      <c r="A657" t="s">
        <v>307</v>
      </c>
      <c r="B657" s="33">
        <v>4</v>
      </c>
      <c r="C657" s="33" t="s">
        <v>1256</v>
      </c>
      <c r="D657" t="s">
        <v>311</v>
      </c>
      <c r="E657">
        <f t="shared" si="44"/>
        <v>1</v>
      </c>
      <c r="F657">
        <v>37.6</v>
      </c>
      <c r="P657" t="s">
        <v>26</v>
      </c>
      <c r="Q657" s="13">
        <v>3.6</v>
      </c>
      <c r="R657" s="13">
        <v>3.4</v>
      </c>
      <c r="S657" s="8">
        <f t="shared" si="41"/>
        <v>3.5</v>
      </c>
      <c r="T657">
        <v>12.6</v>
      </c>
      <c r="U657">
        <v>11</v>
      </c>
      <c r="Z657" s="10" t="s">
        <v>588</v>
      </c>
      <c r="AA657">
        <v>20</v>
      </c>
      <c r="AB657">
        <v>0.2</v>
      </c>
      <c r="AC657">
        <f t="shared" si="42"/>
        <v>0.2</v>
      </c>
      <c r="AD657" t="s">
        <v>28</v>
      </c>
      <c r="AE657" t="s">
        <v>138</v>
      </c>
      <c r="AF657" t="str">
        <f t="shared" si="43"/>
        <v>clsc</v>
      </c>
      <c r="AG657" s="30" t="s">
        <v>9</v>
      </c>
      <c r="AH657">
        <v>2</v>
      </c>
      <c r="AK657" s="36">
        <v>0.15714285714285714</v>
      </c>
      <c r="AL657">
        <v>9</v>
      </c>
    </row>
    <row r="658" spans="1:40">
      <c r="A658" t="s">
        <v>307</v>
      </c>
      <c r="B658" s="33">
        <v>4</v>
      </c>
      <c r="C658" s="33" t="s">
        <v>1257</v>
      </c>
      <c r="D658" t="s">
        <v>180</v>
      </c>
      <c r="E658">
        <f t="shared" si="44"/>
        <v>1</v>
      </c>
      <c r="F658">
        <v>26.5</v>
      </c>
      <c r="P658" t="s">
        <v>26</v>
      </c>
      <c r="Q658" s="13">
        <v>2.4</v>
      </c>
      <c r="R658" s="13">
        <v>1.9</v>
      </c>
      <c r="S658" s="8">
        <f t="shared" si="41"/>
        <v>2.15</v>
      </c>
      <c r="T658">
        <v>12.6</v>
      </c>
      <c r="U658">
        <v>12.6</v>
      </c>
      <c r="Z658" s="10" t="s">
        <v>588</v>
      </c>
      <c r="AA658">
        <v>30</v>
      </c>
      <c r="AB658">
        <v>0.3</v>
      </c>
      <c r="AC658">
        <f t="shared" si="42"/>
        <v>0.3</v>
      </c>
      <c r="AD658" t="s">
        <v>27</v>
      </c>
      <c r="AE658" t="s">
        <v>135</v>
      </c>
      <c r="AF658" t="str">
        <f t="shared" si="43"/>
        <v>esc</v>
      </c>
      <c r="AG658" s="30" t="s">
        <v>9</v>
      </c>
      <c r="AJ658">
        <v>12.6</v>
      </c>
      <c r="AK658" s="36">
        <v>0.9900000000000001</v>
      </c>
    </row>
    <row r="659" spans="1:40">
      <c r="A659" t="s">
        <v>307</v>
      </c>
      <c r="B659" s="33">
        <v>4</v>
      </c>
      <c r="C659" s="33" t="s">
        <v>1258</v>
      </c>
      <c r="D659" t="s">
        <v>180</v>
      </c>
      <c r="E659">
        <f t="shared" si="44"/>
        <v>1</v>
      </c>
      <c r="F659">
        <v>40.1</v>
      </c>
      <c r="P659" t="s">
        <v>26</v>
      </c>
      <c r="Q659" s="13">
        <v>2</v>
      </c>
      <c r="R659" s="13">
        <v>2.2000000000000002</v>
      </c>
      <c r="S659" s="8">
        <f t="shared" si="41"/>
        <v>2.1</v>
      </c>
      <c r="T659">
        <v>14.6</v>
      </c>
      <c r="U659">
        <v>14.6</v>
      </c>
      <c r="Z659" s="10" t="s">
        <v>588</v>
      </c>
      <c r="AA659">
        <v>25</v>
      </c>
      <c r="AB659">
        <v>0.25</v>
      </c>
      <c r="AC659">
        <f t="shared" si="42"/>
        <v>0.25</v>
      </c>
      <c r="AD659" t="s">
        <v>27</v>
      </c>
      <c r="AE659" t="s">
        <v>135</v>
      </c>
      <c r="AF659" t="str">
        <f t="shared" si="43"/>
        <v>esc</v>
      </c>
      <c r="AG659" s="30" t="s">
        <v>9</v>
      </c>
      <c r="AJ659">
        <v>14.6</v>
      </c>
      <c r="AK659" s="36">
        <v>0.9900000000000001</v>
      </c>
    </row>
    <row r="660" spans="1:40">
      <c r="A660" t="s">
        <v>307</v>
      </c>
      <c r="B660" s="33">
        <v>4</v>
      </c>
      <c r="C660" s="33" t="s">
        <v>1259</v>
      </c>
      <c r="D660" t="s">
        <v>180</v>
      </c>
      <c r="E660">
        <f t="shared" si="44"/>
        <v>1</v>
      </c>
      <c r="F660">
        <v>39.5</v>
      </c>
      <c r="P660" t="s">
        <v>26</v>
      </c>
      <c r="Q660" s="13">
        <v>1.9</v>
      </c>
      <c r="R660" s="13">
        <v>1.7</v>
      </c>
      <c r="S660" s="8">
        <f t="shared" si="41"/>
        <v>1.7999999999999998</v>
      </c>
      <c r="T660">
        <v>11.4</v>
      </c>
      <c r="U660">
        <v>10.4</v>
      </c>
      <c r="Z660" s="10" t="s">
        <v>588</v>
      </c>
      <c r="AA660">
        <v>40</v>
      </c>
      <c r="AB660">
        <v>0.4</v>
      </c>
      <c r="AC660">
        <f t="shared" si="42"/>
        <v>0.4</v>
      </c>
      <c r="AD660" t="s">
        <v>27</v>
      </c>
      <c r="AE660" t="s">
        <v>135</v>
      </c>
      <c r="AF660" t="str">
        <f t="shared" si="43"/>
        <v>esc</v>
      </c>
      <c r="AG660" s="30" t="s">
        <v>9</v>
      </c>
      <c r="AJ660">
        <v>10.4</v>
      </c>
      <c r="AK660" s="36">
        <v>0.90315789473684205</v>
      </c>
    </row>
    <row r="661" spans="1:40">
      <c r="A661" t="s">
        <v>307</v>
      </c>
      <c r="B661" s="33">
        <v>4</v>
      </c>
      <c r="C661" s="33" t="s">
        <v>1260</v>
      </c>
      <c r="D661" t="s">
        <v>186</v>
      </c>
      <c r="E661">
        <f t="shared" si="44"/>
        <v>1</v>
      </c>
      <c r="F661">
        <v>32.799999999999997</v>
      </c>
      <c r="P661" t="s">
        <v>26</v>
      </c>
      <c r="Q661" s="13">
        <v>1.3</v>
      </c>
      <c r="R661" s="13">
        <v>1.5</v>
      </c>
      <c r="S661" s="8">
        <f t="shared" si="41"/>
        <v>1.4</v>
      </c>
      <c r="T661">
        <v>13.8</v>
      </c>
      <c r="U661">
        <v>13.8</v>
      </c>
      <c r="Z661" s="10" t="s">
        <v>588</v>
      </c>
      <c r="AA661">
        <v>35</v>
      </c>
      <c r="AB661">
        <v>0.35000000000000003</v>
      </c>
      <c r="AC661">
        <f t="shared" si="42"/>
        <v>0.35000000000000003</v>
      </c>
      <c r="AD661" t="s">
        <v>27</v>
      </c>
      <c r="AE661" t="s">
        <v>135</v>
      </c>
      <c r="AF661" t="str">
        <f t="shared" si="43"/>
        <v>esc</v>
      </c>
      <c r="AG661" s="30" t="s">
        <v>9</v>
      </c>
      <c r="AJ661">
        <v>13.8</v>
      </c>
      <c r="AK661" s="36">
        <v>0.9900000000000001</v>
      </c>
    </row>
    <row r="662" spans="1:40">
      <c r="A662" t="s">
        <v>307</v>
      </c>
      <c r="B662" s="33">
        <v>4</v>
      </c>
      <c r="C662" s="33" t="s">
        <v>1261</v>
      </c>
      <c r="D662" t="s">
        <v>180</v>
      </c>
      <c r="E662">
        <f t="shared" si="44"/>
        <v>1</v>
      </c>
      <c r="F662">
        <v>21.6</v>
      </c>
      <c r="P662" t="s">
        <v>26</v>
      </c>
      <c r="Q662" s="13">
        <v>2.2000000000000002</v>
      </c>
      <c r="R662" s="13">
        <v>2</v>
      </c>
      <c r="S662" s="8">
        <f t="shared" si="41"/>
        <v>2.1</v>
      </c>
      <c r="T662">
        <v>12.7</v>
      </c>
      <c r="U662">
        <v>11.7</v>
      </c>
      <c r="Z662" s="10" t="s">
        <v>588</v>
      </c>
      <c r="AA662">
        <v>30</v>
      </c>
      <c r="AB662">
        <v>0.3</v>
      </c>
      <c r="AC662">
        <f t="shared" si="42"/>
        <v>0.3</v>
      </c>
      <c r="AD662" t="s">
        <v>27</v>
      </c>
      <c r="AE662" t="s">
        <v>135</v>
      </c>
      <c r="AF662" t="str">
        <f t="shared" si="43"/>
        <v>esc</v>
      </c>
      <c r="AG662" s="30" t="s">
        <v>9</v>
      </c>
      <c r="AJ662">
        <v>11.7</v>
      </c>
      <c r="AK662" s="36">
        <v>0.91204724409448823</v>
      </c>
    </row>
    <row r="663" spans="1:40">
      <c r="A663" t="s">
        <v>307</v>
      </c>
      <c r="B663" s="33">
        <v>3</v>
      </c>
      <c r="C663" s="33" t="s">
        <v>1262</v>
      </c>
      <c r="D663" t="s">
        <v>180</v>
      </c>
      <c r="E663">
        <f t="shared" si="44"/>
        <v>1</v>
      </c>
      <c r="F663">
        <v>15.2</v>
      </c>
      <c r="P663" t="s">
        <v>26</v>
      </c>
      <c r="Q663" s="13">
        <v>1.2</v>
      </c>
      <c r="R663" s="13">
        <v>1.4</v>
      </c>
      <c r="S663" s="8">
        <f t="shared" si="41"/>
        <v>1.2999999999999998</v>
      </c>
      <c r="T663">
        <v>10.6</v>
      </c>
      <c r="U663">
        <v>10.6</v>
      </c>
      <c r="Z663" s="10" t="s">
        <v>588</v>
      </c>
      <c r="AA663">
        <v>30</v>
      </c>
      <c r="AB663">
        <v>0.3</v>
      </c>
      <c r="AC663">
        <f t="shared" si="42"/>
        <v>0.3</v>
      </c>
      <c r="AD663" t="s">
        <v>27</v>
      </c>
      <c r="AE663" t="s">
        <v>135</v>
      </c>
      <c r="AF663" t="str">
        <f t="shared" si="43"/>
        <v>esc</v>
      </c>
      <c r="AG663" s="30" t="s">
        <v>9</v>
      </c>
      <c r="AJ663">
        <v>10.6</v>
      </c>
      <c r="AK663" s="36">
        <v>0.9900000000000001</v>
      </c>
    </row>
    <row r="664" spans="1:40">
      <c r="A664" t="s">
        <v>307</v>
      </c>
      <c r="B664" s="33">
        <v>3</v>
      </c>
      <c r="C664" s="33" t="s">
        <v>1263</v>
      </c>
      <c r="D664" t="s">
        <v>180</v>
      </c>
      <c r="E664">
        <f t="shared" si="44"/>
        <v>2</v>
      </c>
      <c r="F664">
        <v>15.2</v>
      </c>
      <c r="G664">
        <v>13.2</v>
      </c>
      <c r="P664" t="s">
        <v>26</v>
      </c>
      <c r="Q664" s="13">
        <v>0.8</v>
      </c>
      <c r="R664" s="13">
        <v>0.8</v>
      </c>
      <c r="S664" s="8">
        <f t="shared" si="41"/>
        <v>0.8</v>
      </c>
      <c r="T664">
        <v>9</v>
      </c>
      <c r="U664">
        <v>8</v>
      </c>
      <c r="Z664" s="10" t="s">
        <v>588</v>
      </c>
      <c r="AA664">
        <v>30</v>
      </c>
      <c r="AB664">
        <v>0.3</v>
      </c>
      <c r="AC664">
        <f t="shared" si="42"/>
        <v>0.3</v>
      </c>
      <c r="AD664" t="s">
        <v>27</v>
      </c>
      <c r="AE664" t="s">
        <v>135</v>
      </c>
      <c r="AF664" t="str">
        <f t="shared" si="43"/>
        <v>esc</v>
      </c>
      <c r="AG664" s="30" t="s">
        <v>9</v>
      </c>
      <c r="AJ664">
        <v>8</v>
      </c>
      <c r="AK664" s="36">
        <v>0.88</v>
      </c>
    </row>
    <row r="665" spans="1:40">
      <c r="A665" t="s">
        <v>312</v>
      </c>
      <c r="B665" s="33">
        <v>4</v>
      </c>
      <c r="C665" s="33" t="s">
        <v>1264</v>
      </c>
      <c r="D665" t="s">
        <v>180</v>
      </c>
      <c r="E665">
        <f t="shared" si="44"/>
        <v>2</v>
      </c>
      <c r="F665">
        <v>25.2</v>
      </c>
      <c r="G665">
        <v>13</v>
      </c>
      <c r="P665" t="s">
        <v>26</v>
      </c>
      <c r="Q665" s="13">
        <v>1.9</v>
      </c>
      <c r="R665" s="13">
        <v>2</v>
      </c>
      <c r="S665" s="8">
        <f t="shared" si="41"/>
        <v>1.95</v>
      </c>
      <c r="T665">
        <v>10.6</v>
      </c>
      <c r="U665">
        <v>8.9</v>
      </c>
      <c r="Y665" t="s">
        <v>9</v>
      </c>
      <c r="Z665" s="10" t="s">
        <v>9</v>
      </c>
      <c r="AA665">
        <v>60</v>
      </c>
      <c r="AB665">
        <v>0.6</v>
      </c>
      <c r="AC665">
        <f t="shared" si="42"/>
        <v>0.6</v>
      </c>
      <c r="AD665" t="s">
        <v>27</v>
      </c>
      <c r="AE665" t="s">
        <v>47</v>
      </c>
      <c r="AF665" t="str">
        <f t="shared" si="43"/>
        <v>es</v>
      </c>
      <c r="AG665" s="30" t="s">
        <v>540</v>
      </c>
      <c r="AI665">
        <v>7.9</v>
      </c>
      <c r="AJ665">
        <v>8.9</v>
      </c>
      <c r="AK665" s="36">
        <v>0.8312264150943397</v>
      </c>
      <c r="AN665" t="s">
        <v>316</v>
      </c>
    </row>
    <row r="666" spans="1:40">
      <c r="A666" t="s">
        <v>312</v>
      </c>
      <c r="B666" s="33">
        <v>4</v>
      </c>
      <c r="C666" s="33" t="s">
        <v>1265</v>
      </c>
      <c r="D666" t="s">
        <v>180</v>
      </c>
      <c r="E666">
        <f t="shared" si="44"/>
        <v>2</v>
      </c>
      <c r="F666">
        <v>22.6</v>
      </c>
      <c r="G666">
        <v>20.6</v>
      </c>
      <c r="P666" t="s">
        <v>26</v>
      </c>
      <c r="Q666" s="13">
        <v>1.8</v>
      </c>
      <c r="R666" s="13">
        <v>1.6</v>
      </c>
      <c r="S666" s="8">
        <f t="shared" si="41"/>
        <v>1.7000000000000002</v>
      </c>
      <c r="T666">
        <v>11.4</v>
      </c>
      <c r="U666">
        <v>9.1999999999999993</v>
      </c>
      <c r="Y666" t="s">
        <v>9</v>
      </c>
      <c r="Z666" s="10" t="s">
        <v>9</v>
      </c>
      <c r="AA666">
        <v>60</v>
      </c>
      <c r="AB666">
        <v>0.6</v>
      </c>
      <c r="AC666">
        <f t="shared" si="42"/>
        <v>0.6</v>
      </c>
      <c r="AD666" t="s">
        <v>27</v>
      </c>
      <c r="AE666" t="s">
        <v>47</v>
      </c>
      <c r="AF666" t="str">
        <f t="shared" si="43"/>
        <v>es</v>
      </c>
      <c r="AG666" s="30" t="s">
        <v>540</v>
      </c>
      <c r="AI666">
        <v>7.7</v>
      </c>
      <c r="AJ666">
        <v>9.1999999999999993</v>
      </c>
      <c r="AK666" s="36">
        <v>0.79894736842105263</v>
      </c>
      <c r="AN666" t="s">
        <v>316</v>
      </c>
    </row>
    <row r="667" spans="1:40">
      <c r="A667" t="s">
        <v>312</v>
      </c>
      <c r="B667" s="33">
        <v>4</v>
      </c>
      <c r="C667" s="33" t="s">
        <v>1266</v>
      </c>
      <c r="D667" t="s">
        <v>180</v>
      </c>
      <c r="E667">
        <f t="shared" si="44"/>
        <v>2</v>
      </c>
      <c r="F667">
        <v>28</v>
      </c>
      <c r="G667">
        <v>27.7</v>
      </c>
      <c r="P667" t="s">
        <v>26</v>
      </c>
      <c r="Q667" s="13">
        <v>2.1</v>
      </c>
      <c r="R667" s="13">
        <v>2.8</v>
      </c>
      <c r="S667" s="8">
        <f t="shared" si="41"/>
        <v>2.4500000000000002</v>
      </c>
      <c r="T667">
        <v>11.5</v>
      </c>
      <c r="U667">
        <v>7</v>
      </c>
      <c r="Y667" t="s">
        <v>9</v>
      </c>
      <c r="Z667" s="10" t="s">
        <v>9</v>
      </c>
      <c r="AA667">
        <v>70</v>
      </c>
      <c r="AB667">
        <v>0.70000000000000007</v>
      </c>
      <c r="AC667">
        <f t="shared" si="42"/>
        <v>0.70000000000000007</v>
      </c>
      <c r="AD667" t="s">
        <v>28</v>
      </c>
      <c r="AE667" t="s">
        <v>138</v>
      </c>
      <c r="AF667" t="str">
        <f t="shared" si="43"/>
        <v>clsc</v>
      </c>
      <c r="AG667" s="30" t="s">
        <v>9</v>
      </c>
      <c r="AH667">
        <v>3</v>
      </c>
      <c r="AI667">
        <v>6</v>
      </c>
      <c r="AK667" s="36">
        <v>0.51652173913043475</v>
      </c>
      <c r="AL667">
        <v>7</v>
      </c>
    </row>
    <row r="668" spans="1:40">
      <c r="A668" t="s">
        <v>312</v>
      </c>
      <c r="B668" s="33">
        <v>4</v>
      </c>
      <c r="C668" s="33" t="s">
        <v>1267</v>
      </c>
      <c r="D668" t="s">
        <v>180</v>
      </c>
      <c r="E668">
        <f t="shared" si="44"/>
        <v>2</v>
      </c>
      <c r="F668">
        <v>26</v>
      </c>
      <c r="G668">
        <v>22.1</v>
      </c>
      <c r="H668">
        <v>20.2</v>
      </c>
      <c r="I668">
        <v>18.600000000000001</v>
      </c>
      <c r="P668" t="s">
        <v>26</v>
      </c>
      <c r="Q668" s="13">
        <v>2.7</v>
      </c>
      <c r="R668" s="13">
        <v>2.5</v>
      </c>
      <c r="S668" s="8">
        <f t="shared" si="41"/>
        <v>2.6</v>
      </c>
      <c r="T668">
        <v>13</v>
      </c>
      <c r="U668">
        <v>11</v>
      </c>
      <c r="Y668" t="s">
        <v>9</v>
      </c>
      <c r="Z668" s="10" t="s">
        <v>9</v>
      </c>
      <c r="AA668">
        <v>60</v>
      </c>
      <c r="AB668">
        <v>0.6</v>
      </c>
      <c r="AC668">
        <f t="shared" si="42"/>
        <v>0.6</v>
      </c>
      <c r="AD668" t="s">
        <v>28</v>
      </c>
      <c r="AE668" t="s">
        <v>137</v>
      </c>
      <c r="AF668" t="str">
        <f t="shared" si="43"/>
        <v>cls</v>
      </c>
      <c r="AG668" s="30" t="s">
        <v>540</v>
      </c>
      <c r="AH668">
        <v>4</v>
      </c>
      <c r="AI668">
        <v>10.5</v>
      </c>
      <c r="AK668" s="36">
        <v>0.79961538461538473</v>
      </c>
      <c r="AL668">
        <v>2</v>
      </c>
    </row>
    <row r="669" spans="1:40">
      <c r="A669" t="s">
        <v>312</v>
      </c>
      <c r="B669" s="33">
        <v>3</v>
      </c>
      <c r="C669" s="33" t="s">
        <v>1268</v>
      </c>
      <c r="D669" t="s">
        <v>180</v>
      </c>
      <c r="E669">
        <f t="shared" si="44"/>
        <v>2</v>
      </c>
      <c r="F669">
        <v>17.899999999999999</v>
      </c>
      <c r="G669">
        <v>10</v>
      </c>
      <c r="P669" t="s">
        <v>26</v>
      </c>
      <c r="Q669" s="13">
        <v>1.5</v>
      </c>
      <c r="R669" s="13">
        <v>1.4</v>
      </c>
      <c r="S669" s="8">
        <f t="shared" si="41"/>
        <v>1.45</v>
      </c>
      <c r="T669">
        <v>11.8</v>
      </c>
      <c r="U669">
        <v>6.6</v>
      </c>
      <c r="Y669" t="s">
        <v>9</v>
      </c>
      <c r="Z669" s="10" t="s">
        <v>9</v>
      </c>
      <c r="AA669">
        <v>70</v>
      </c>
      <c r="AB669">
        <v>0.70000000000000007</v>
      </c>
      <c r="AC669">
        <f t="shared" si="42"/>
        <v>0.70000000000000007</v>
      </c>
      <c r="AD669" t="s">
        <v>28</v>
      </c>
      <c r="AE669" t="s">
        <v>137</v>
      </c>
      <c r="AF669" t="str">
        <f t="shared" si="43"/>
        <v>cls</v>
      </c>
      <c r="AG669" s="30" t="s">
        <v>540</v>
      </c>
      <c r="AH669">
        <v>2.5</v>
      </c>
      <c r="AI669">
        <v>5.6</v>
      </c>
      <c r="AK669" s="36">
        <v>0.46983050847457625</v>
      </c>
      <c r="AL669">
        <v>3</v>
      </c>
    </row>
    <row r="670" spans="1:40">
      <c r="A670" t="s">
        <v>312</v>
      </c>
      <c r="B670" s="33">
        <v>4</v>
      </c>
      <c r="C670" s="33" t="s">
        <v>1269</v>
      </c>
      <c r="D670" t="s">
        <v>180</v>
      </c>
      <c r="E670">
        <f t="shared" si="44"/>
        <v>2</v>
      </c>
      <c r="F670">
        <v>31</v>
      </c>
      <c r="G670">
        <v>23.4</v>
      </c>
      <c r="P670" t="s">
        <v>26</v>
      </c>
      <c r="Q670" s="13">
        <v>1.7</v>
      </c>
      <c r="R670" s="13">
        <v>1.8</v>
      </c>
      <c r="S670" s="8">
        <f t="shared" si="41"/>
        <v>1.75</v>
      </c>
      <c r="T670">
        <v>13.3</v>
      </c>
      <c r="U670">
        <v>10.5</v>
      </c>
      <c r="Y670" t="s">
        <v>9</v>
      </c>
      <c r="Z670" s="10" t="s">
        <v>9</v>
      </c>
      <c r="AA670">
        <v>55</v>
      </c>
      <c r="AB670">
        <v>0.55000000000000004</v>
      </c>
      <c r="AC670">
        <f t="shared" si="42"/>
        <v>0.55000000000000004</v>
      </c>
      <c r="AD670" t="s">
        <v>27</v>
      </c>
      <c r="AE670" t="s">
        <v>47</v>
      </c>
      <c r="AF670" t="str">
        <f t="shared" si="43"/>
        <v>es</v>
      </c>
      <c r="AG670" s="30" t="s">
        <v>540</v>
      </c>
      <c r="AI670">
        <v>9.5</v>
      </c>
      <c r="AJ670">
        <v>10.5</v>
      </c>
      <c r="AK670" s="36">
        <v>0.78157894736842115</v>
      </c>
    </row>
    <row r="671" spans="1:40">
      <c r="A671" t="s">
        <v>312</v>
      </c>
      <c r="B671" s="33">
        <v>4</v>
      </c>
      <c r="C671" s="33" t="s">
        <v>1270</v>
      </c>
      <c r="D671" t="s">
        <v>180</v>
      </c>
      <c r="E671">
        <f t="shared" si="44"/>
        <v>1</v>
      </c>
      <c r="F671">
        <v>21</v>
      </c>
      <c r="P671" t="s">
        <v>26</v>
      </c>
      <c r="Q671" s="13">
        <v>1.4</v>
      </c>
      <c r="R671" s="13">
        <v>1.5</v>
      </c>
      <c r="S671" s="8">
        <f t="shared" si="41"/>
        <v>1.45</v>
      </c>
      <c r="T671">
        <v>12.2</v>
      </c>
      <c r="U671">
        <v>6.8</v>
      </c>
      <c r="Y671" t="s">
        <v>9</v>
      </c>
      <c r="Z671" s="10" t="s">
        <v>9</v>
      </c>
      <c r="AA671">
        <v>75</v>
      </c>
      <c r="AB671">
        <v>0.75</v>
      </c>
      <c r="AC671">
        <f t="shared" si="42"/>
        <v>0.75</v>
      </c>
      <c r="AD671" t="s">
        <v>27</v>
      </c>
      <c r="AE671" t="s">
        <v>47</v>
      </c>
      <c r="AF671" t="str">
        <f t="shared" si="43"/>
        <v>es</v>
      </c>
      <c r="AG671" s="30" t="s">
        <v>540</v>
      </c>
      <c r="AI671">
        <v>5</v>
      </c>
      <c r="AJ671">
        <v>6.8</v>
      </c>
      <c r="AK671" s="36">
        <v>0.55180327868852463</v>
      </c>
    </row>
    <row r="672" spans="1:40">
      <c r="A672" t="s">
        <v>312</v>
      </c>
      <c r="B672" s="33">
        <v>4</v>
      </c>
      <c r="C672" s="33" t="s">
        <v>1271</v>
      </c>
      <c r="D672" t="s">
        <v>186</v>
      </c>
      <c r="E672">
        <f t="shared" si="44"/>
        <v>1</v>
      </c>
      <c r="F672">
        <v>41.2</v>
      </c>
      <c r="P672" t="s">
        <v>26</v>
      </c>
      <c r="Q672" s="13">
        <v>0.99</v>
      </c>
      <c r="R672" s="13">
        <v>1.1000000000000001</v>
      </c>
      <c r="S672" s="8">
        <f t="shared" si="41"/>
        <v>1.0449999999999999</v>
      </c>
      <c r="T672">
        <v>10.5</v>
      </c>
      <c r="U672">
        <v>6.6</v>
      </c>
      <c r="Y672" t="s">
        <v>9</v>
      </c>
      <c r="Z672" s="10" t="s">
        <v>9</v>
      </c>
      <c r="AA672">
        <v>75</v>
      </c>
      <c r="AB672">
        <v>0.75</v>
      </c>
      <c r="AC672">
        <f t="shared" si="42"/>
        <v>0.75</v>
      </c>
      <c r="AD672" t="s">
        <v>28</v>
      </c>
      <c r="AE672" t="s">
        <v>136</v>
      </c>
      <c r="AF672" t="str">
        <f t="shared" si="43"/>
        <v>cbs</v>
      </c>
      <c r="AG672" s="30" t="s">
        <v>540</v>
      </c>
      <c r="AH672">
        <v>1.5</v>
      </c>
      <c r="AI672">
        <v>3.5</v>
      </c>
      <c r="AK672" s="36">
        <v>0.32999999999999996</v>
      </c>
      <c r="AL672">
        <v>3</v>
      </c>
    </row>
    <row r="673" spans="1:40">
      <c r="A673" t="s">
        <v>312</v>
      </c>
      <c r="B673" s="33">
        <v>4</v>
      </c>
      <c r="C673" s="33" t="s">
        <v>1272</v>
      </c>
      <c r="D673" t="s">
        <v>180</v>
      </c>
      <c r="E673">
        <f t="shared" si="44"/>
        <v>1</v>
      </c>
      <c r="F673">
        <v>20.399999999999999</v>
      </c>
      <c r="P673" t="s">
        <v>26</v>
      </c>
      <c r="Q673" s="13">
        <v>1.6</v>
      </c>
      <c r="R673" s="13">
        <v>0.99</v>
      </c>
      <c r="S673" s="8">
        <f t="shared" si="41"/>
        <v>1.2949999999999999</v>
      </c>
      <c r="T673">
        <v>13</v>
      </c>
      <c r="U673">
        <v>6.6</v>
      </c>
      <c r="Y673" t="s">
        <v>9</v>
      </c>
      <c r="Z673" s="10" t="s">
        <v>9</v>
      </c>
      <c r="AA673">
        <v>75</v>
      </c>
      <c r="AB673">
        <v>0.75</v>
      </c>
      <c r="AC673">
        <f t="shared" si="42"/>
        <v>0.75</v>
      </c>
      <c r="AD673" t="s">
        <v>27</v>
      </c>
      <c r="AE673" t="s">
        <v>47</v>
      </c>
      <c r="AF673" t="str">
        <f t="shared" si="43"/>
        <v>es</v>
      </c>
      <c r="AG673" s="30" t="s">
        <v>540</v>
      </c>
      <c r="AI673">
        <v>5.2</v>
      </c>
      <c r="AJ673">
        <v>6.6</v>
      </c>
      <c r="AK673" s="36">
        <v>0.50261538461538458</v>
      </c>
    </row>
    <row r="674" spans="1:40">
      <c r="A674" t="s">
        <v>312</v>
      </c>
      <c r="B674" s="33">
        <v>4</v>
      </c>
      <c r="C674" s="33" t="s">
        <v>1273</v>
      </c>
      <c r="D674" t="s">
        <v>180</v>
      </c>
      <c r="E674">
        <f t="shared" si="44"/>
        <v>2</v>
      </c>
      <c r="F674">
        <v>22</v>
      </c>
      <c r="G674">
        <v>20</v>
      </c>
      <c r="P674" t="s">
        <v>26</v>
      </c>
      <c r="Q674" s="13">
        <v>1.3</v>
      </c>
      <c r="R674" s="13">
        <v>1.7</v>
      </c>
      <c r="S674" s="8">
        <f t="shared" si="41"/>
        <v>1.5</v>
      </c>
      <c r="T674">
        <v>13.2</v>
      </c>
      <c r="U674">
        <v>11</v>
      </c>
      <c r="Y674" t="s">
        <v>9</v>
      </c>
      <c r="Z674" s="10" t="s">
        <v>9</v>
      </c>
      <c r="AA674">
        <v>70</v>
      </c>
      <c r="AB674">
        <v>0.70000000000000007</v>
      </c>
      <c r="AC674">
        <f t="shared" si="42"/>
        <v>0.70000000000000007</v>
      </c>
      <c r="AD674" t="s">
        <v>27</v>
      </c>
      <c r="AE674" t="s">
        <v>47</v>
      </c>
      <c r="AF674" t="str">
        <f t="shared" si="43"/>
        <v>es</v>
      </c>
      <c r="AG674" s="30" t="s">
        <v>540</v>
      </c>
      <c r="AI674">
        <v>10</v>
      </c>
      <c r="AJ674">
        <v>11</v>
      </c>
      <c r="AK674" s="36">
        <v>0.82500000000000018</v>
      </c>
    </row>
    <row r="675" spans="1:40">
      <c r="A675" t="s">
        <v>312</v>
      </c>
      <c r="B675" s="33">
        <v>4</v>
      </c>
      <c r="C675" s="33" t="s">
        <v>1274</v>
      </c>
      <c r="D675" t="s">
        <v>186</v>
      </c>
      <c r="E675">
        <f t="shared" si="44"/>
        <v>2</v>
      </c>
      <c r="F675">
        <v>30</v>
      </c>
      <c r="G675">
        <v>16.100000000000001</v>
      </c>
      <c r="P675" t="s">
        <v>25</v>
      </c>
      <c r="Q675" s="13">
        <v>1.4</v>
      </c>
      <c r="R675" s="13">
        <v>0.01</v>
      </c>
      <c r="S675" s="8">
        <f t="shared" si="41"/>
        <v>0.70499999999999996</v>
      </c>
      <c r="T675">
        <v>12.5</v>
      </c>
      <c r="U675">
        <v>5.8</v>
      </c>
      <c r="Y675" t="s">
        <v>9</v>
      </c>
      <c r="Z675" s="10" t="s">
        <v>9</v>
      </c>
      <c r="AA675">
        <v>80</v>
      </c>
      <c r="AB675">
        <v>0.8</v>
      </c>
      <c r="AC675">
        <f t="shared" si="42"/>
        <v>0.8</v>
      </c>
      <c r="AD675" t="s">
        <v>28</v>
      </c>
      <c r="AE675" t="s">
        <v>136</v>
      </c>
      <c r="AF675" t="str">
        <f t="shared" si="43"/>
        <v>cbs</v>
      </c>
      <c r="AG675" s="30" t="s">
        <v>540</v>
      </c>
      <c r="AH675">
        <v>2</v>
      </c>
      <c r="AI675">
        <v>3</v>
      </c>
      <c r="AK675" s="36">
        <v>0.23760000000000003</v>
      </c>
      <c r="AL675">
        <v>2</v>
      </c>
      <c r="AM675">
        <v>2</v>
      </c>
    </row>
    <row r="676" spans="1:40">
      <c r="A676" t="s">
        <v>312</v>
      </c>
      <c r="B676" s="33">
        <v>4</v>
      </c>
      <c r="C676" s="33" t="s">
        <v>1275</v>
      </c>
      <c r="D676" t="s">
        <v>180</v>
      </c>
      <c r="E676">
        <f t="shared" si="44"/>
        <v>1</v>
      </c>
      <c r="F676">
        <v>20.100000000000001</v>
      </c>
      <c r="P676" t="s">
        <v>26</v>
      </c>
      <c r="Q676" s="13">
        <v>2</v>
      </c>
      <c r="R676" s="13">
        <v>1.8</v>
      </c>
      <c r="S676" s="8">
        <f t="shared" si="41"/>
        <v>1.9</v>
      </c>
      <c r="T676">
        <v>9.6</v>
      </c>
      <c r="U676">
        <v>7.8</v>
      </c>
      <c r="Y676" t="s">
        <v>9</v>
      </c>
      <c r="Z676" s="10" t="s">
        <v>9</v>
      </c>
      <c r="AA676">
        <v>60</v>
      </c>
      <c r="AB676">
        <v>0.6</v>
      </c>
      <c r="AC676">
        <f t="shared" si="42"/>
        <v>0.6</v>
      </c>
      <c r="AD676" t="s">
        <v>27</v>
      </c>
      <c r="AE676" t="s">
        <v>47</v>
      </c>
      <c r="AF676" t="str">
        <f t="shared" si="43"/>
        <v>es</v>
      </c>
      <c r="AG676" s="30" t="s">
        <v>540</v>
      </c>
      <c r="AI676">
        <v>6.8</v>
      </c>
      <c r="AJ676">
        <v>7.8</v>
      </c>
      <c r="AK676" s="36">
        <v>0.80437500000000006</v>
      </c>
      <c r="AN676" t="s">
        <v>316</v>
      </c>
    </row>
    <row r="677" spans="1:40">
      <c r="A677" t="s">
        <v>312</v>
      </c>
      <c r="B677" s="33">
        <v>4</v>
      </c>
      <c r="C677" s="33" t="s">
        <v>1276</v>
      </c>
      <c r="D677" t="s">
        <v>186</v>
      </c>
      <c r="E677">
        <f t="shared" si="44"/>
        <v>1</v>
      </c>
      <c r="F677">
        <v>21</v>
      </c>
      <c r="P677" t="s">
        <v>25</v>
      </c>
      <c r="Q677" s="13">
        <v>1.5</v>
      </c>
      <c r="R677" s="13">
        <v>0.01</v>
      </c>
      <c r="S677" s="8">
        <f t="shared" si="41"/>
        <v>0.755</v>
      </c>
      <c r="T677">
        <v>10.6</v>
      </c>
      <c r="U677">
        <v>7.4</v>
      </c>
      <c r="Y677" t="s">
        <v>9</v>
      </c>
      <c r="Z677" s="10" t="s">
        <v>9</v>
      </c>
      <c r="AA677">
        <v>80</v>
      </c>
      <c r="AB677">
        <v>0.8</v>
      </c>
      <c r="AC677">
        <f t="shared" si="42"/>
        <v>0.8</v>
      </c>
      <c r="AD677" t="s">
        <v>28</v>
      </c>
      <c r="AE677" t="s">
        <v>136</v>
      </c>
      <c r="AF677" t="str">
        <f t="shared" si="43"/>
        <v>cbs</v>
      </c>
      <c r="AG677" s="30" t="s">
        <v>540</v>
      </c>
      <c r="AH677">
        <v>4.5</v>
      </c>
      <c r="AI677">
        <v>2</v>
      </c>
      <c r="AK677" s="36">
        <v>0.42028301886792452</v>
      </c>
      <c r="AL677">
        <v>4</v>
      </c>
    </row>
    <row r="678" spans="1:40">
      <c r="A678" t="s">
        <v>312</v>
      </c>
      <c r="B678" s="33">
        <v>3</v>
      </c>
      <c r="C678" s="33" t="s">
        <v>1277</v>
      </c>
      <c r="D678" t="s">
        <v>180</v>
      </c>
      <c r="E678">
        <f t="shared" si="44"/>
        <v>1</v>
      </c>
      <c r="F678">
        <v>15</v>
      </c>
      <c r="P678" t="s">
        <v>26</v>
      </c>
      <c r="Q678" s="13">
        <v>2.1</v>
      </c>
      <c r="R678" s="13">
        <v>2</v>
      </c>
      <c r="S678" s="8">
        <f t="shared" si="41"/>
        <v>2.0499999999999998</v>
      </c>
      <c r="T678">
        <v>9.5</v>
      </c>
      <c r="U678">
        <v>7</v>
      </c>
      <c r="Y678" t="s">
        <v>9</v>
      </c>
      <c r="Z678" s="10" t="s">
        <v>9</v>
      </c>
      <c r="AA678">
        <v>70</v>
      </c>
      <c r="AB678">
        <v>0.70000000000000007</v>
      </c>
      <c r="AC678">
        <f t="shared" si="42"/>
        <v>0.70000000000000007</v>
      </c>
      <c r="AD678" t="s">
        <v>27</v>
      </c>
      <c r="AE678" t="s">
        <v>47</v>
      </c>
      <c r="AF678" t="str">
        <f t="shared" si="43"/>
        <v>es</v>
      </c>
      <c r="AG678" s="30" t="s">
        <v>540</v>
      </c>
      <c r="AI678">
        <v>6.5</v>
      </c>
      <c r="AJ678">
        <v>7</v>
      </c>
      <c r="AK678" s="36">
        <v>0.72947368421052627</v>
      </c>
      <c r="AN678" t="s">
        <v>316</v>
      </c>
    </row>
    <row r="679" spans="1:40">
      <c r="A679" t="s">
        <v>312</v>
      </c>
      <c r="B679" s="33">
        <v>3</v>
      </c>
      <c r="C679" s="33" t="s">
        <v>1278</v>
      </c>
      <c r="D679" t="s">
        <v>180</v>
      </c>
      <c r="E679">
        <f t="shared" si="44"/>
        <v>1</v>
      </c>
      <c r="F679">
        <v>15.5</v>
      </c>
      <c r="P679" t="s">
        <v>26</v>
      </c>
      <c r="Q679" s="13">
        <v>0.99</v>
      </c>
      <c r="R679" s="13">
        <v>1.2</v>
      </c>
      <c r="S679" s="8">
        <f t="shared" si="41"/>
        <v>1.095</v>
      </c>
      <c r="T679">
        <v>8.5</v>
      </c>
      <c r="U679">
        <v>5.5</v>
      </c>
      <c r="Y679" t="s">
        <v>9</v>
      </c>
      <c r="Z679" s="10" t="s">
        <v>9</v>
      </c>
      <c r="AA679">
        <v>80</v>
      </c>
      <c r="AB679">
        <v>0.8</v>
      </c>
      <c r="AC679">
        <f t="shared" si="42"/>
        <v>0.8</v>
      </c>
      <c r="AD679" t="s">
        <v>28</v>
      </c>
      <c r="AE679" t="s">
        <v>137</v>
      </c>
      <c r="AF679" t="str">
        <f t="shared" si="43"/>
        <v>cls</v>
      </c>
      <c r="AG679" s="30" t="s">
        <v>540</v>
      </c>
      <c r="AH679">
        <v>5</v>
      </c>
      <c r="AI679">
        <v>3</v>
      </c>
      <c r="AK679" s="36">
        <v>0.58235294117647063</v>
      </c>
      <c r="AL679">
        <v>4</v>
      </c>
      <c r="AM679">
        <v>2</v>
      </c>
      <c r="AN679" t="s">
        <v>316</v>
      </c>
    </row>
    <row r="680" spans="1:40">
      <c r="A680" t="s">
        <v>312</v>
      </c>
      <c r="B680" s="33">
        <v>3</v>
      </c>
      <c r="C680" s="33" t="s">
        <v>1279</v>
      </c>
      <c r="D680" t="s">
        <v>180</v>
      </c>
      <c r="E680">
        <f t="shared" si="44"/>
        <v>1</v>
      </c>
      <c r="F680">
        <v>15.3</v>
      </c>
      <c r="P680" t="s">
        <v>26</v>
      </c>
      <c r="Q680" s="13">
        <v>1.4</v>
      </c>
      <c r="R680" s="13">
        <v>1.4</v>
      </c>
      <c r="S680" s="8">
        <f t="shared" si="41"/>
        <v>1.4</v>
      </c>
      <c r="T680">
        <v>8</v>
      </c>
      <c r="U680">
        <v>4</v>
      </c>
      <c r="Y680" t="s">
        <v>9</v>
      </c>
      <c r="Z680" s="10" t="s">
        <v>9</v>
      </c>
      <c r="AA680">
        <v>80</v>
      </c>
      <c r="AB680">
        <v>0.8</v>
      </c>
      <c r="AC680">
        <f t="shared" si="42"/>
        <v>0.8</v>
      </c>
      <c r="AD680" t="s">
        <v>27</v>
      </c>
      <c r="AE680" t="s">
        <v>47</v>
      </c>
      <c r="AF680" t="str">
        <f t="shared" si="43"/>
        <v>es</v>
      </c>
      <c r="AG680" s="30" t="s">
        <v>540</v>
      </c>
      <c r="AI680">
        <v>3</v>
      </c>
      <c r="AJ680">
        <v>4</v>
      </c>
      <c r="AK680" s="36">
        <v>0.49500000000000005</v>
      </c>
    </row>
    <row r="681" spans="1:40">
      <c r="A681" t="s">
        <v>312</v>
      </c>
      <c r="B681" s="33">
        <v>3</v>
      </c>
      <c r="C681" s="33" t="s">
        <v>1280</v>
      </c>
      <c r="D681" t="s">
        <v>311</v>
      </c>
      <c r="E681">
        <f t="shared" si="44"/>
        <v>1</v>
      </c>
      <c r="F681">
        <v>11</v>
      </c>
      <c r="P681" t="s">
        <v>25</v>
      </c>
      <c r="Q681" s="13">
        <v>2.1</v>
      </c>
      <c r="R681" s="13">
        <v>2</v>
      </c>
      <c r="S681" s="8">
        <f t="shared" si="41"/>
        <v>2.0499999999999998</v>
      </c>
      <c r="T681">
        <v>6.5</v>
      </c>
      <c r="U681">
        <v>5.5</v>
      </c>
      <c r="Y681" t="s">
        <v>9</v>
      </c>
      <c r="Z681" s="10" t="s">
        <v>9</v>
      </c>
      <c r="AA681">
        <v>70</v>
      </c>
      <c r="AB681">
        <v>0.70000000000000007</v>
      </c>
      <c r="AC681">
        <f t="shared" si="42"/>
        <v>0.70000000000000007</v>
      </c>
      <c r="AD681" t="s">
        <v>28</v>
      </c>
      <c r="AE681" t="s">
        <v>137</v>
      </c>
      <c r="AF681" t="str">
        <f t="shared" si="43"/>
        <v>cls</v>
      </c>
      <c r="AG681" s="30" t="s">
        <v>540</v>
      </c>
      <c r="AH681">
        <v>2.5</v>
      </c>
      <c r="AI681">
        <v>4.5</v>
      </c>
      <c r="AK681" s="36">
        <v>0.68538461538461537</v>
      </c>
      <c r="AL681">
        <v>4</v>
      </c>
    </row>
    <row r="682" spans="1:40">
      <c r="A682" t="s">
        <v>312</v>
      </c>
      <c r="B682" s="33">
        <v>3</v>
      </c>
      <c r="C682" s="33" t="s">
        <v>1281</v>
      </c>
      <c r="D682" t="s">
        <v>311</v>
      </c>
      <c r="E682">
        <f t="shared" si="44"/>
        <v>1</v>
      </c>
      <c r="F682">
        <v>13</v>
      </c>
      <c r="P682" t="s">
        <v>25</v>
      </c>
      <c r="Q682" s="13">
        <v>2.6</v>
      </c>
      <c r="R682" s="13">
        <v>2.7</v>
      </c>
      <c r="S682" s="8">
        <f t="shared" si="41"/>
        <v>2.6500000000000004</v>
      </c>
      <c r="T682">
        <v>10</v>
      </c>
      <c r="U682">
        <v>8</v>
      </c>
      <c r="Y682" t="s">
        <v>9</v>
      </c>
      <c r="Z682" s="10" t="s">
        <v>9</v>
      </c>
      <c r="AA682">
        <v>70</v>
      </c>
      <c r="AB682">
        <v>0.70000000000000007</v>
      </c>
      <c r="AC682">
        <f t="shared" si="42"/>
        <v>0.70000000000000007</v>
      </c>
      <c r="AD682" t="s">
        <v>28</v>
      </c>
      <c r="AE682" t="s">
        <v>137</v>
      </c>
      <c r="AF682" t="str">
        <f t="shared" si="43"/>
        <v>cls</v>
      </c>
      <c r="AG682" s="30" t="s">
        <v>540</v>
      </c>
      <c r="AH682">
        <v>3</v>
      </c>
      <c r="AI682">
        <v>7</v>
      </c>
      <c r="AK682" s="36">
        <v>0.69300000000000006</v>
      </c>
      <c r="AL682">
        <v>15</v>
      </c>
    </row>
    <row r="683" spans="1:40">
      <c r="A683" t="s">
        <v>312</v>
      </c>
      <c r="B683" s="33">
        <v>3</v>
      </c>
      <c r="C683" s="33" t="s">
        <v>1282</v>
      </c>
      <c r="D683" t="s">
        <v>180</v>
      </c>
      <c r="E683">
        <f t="shared" si="44"/>
        <v>1</v>
      </c>
      <c r="F683">
        <v>10.3</v>
      </c>
      <c r="P683" t="s">
        <v>26</v>
      </c>
      <c r="Q683" s="13">
        <v>1.2</v>
      </c>
      <c r="R683" s="13">
        <v>1.1000000000000001</v>
      </c>
      <c r="S683" s="8">
        <f t="shared" si="41"/>
        <v>1.1499999999999999</v>
      </c>
      <c r="T683">
        <v>7.5</v>
      </c>
      <c r="U683">
        <v>5</v>
      </c>
      <c r="Y683" t="s">
        <v>9</v>
      </c>
      <c r="Z683" s="10" t="s">
        <v>9</v>
      </c>
      <c r="AA683">
        <v>75</v>
      </c>
      <c r="AB683">
        <v>0.75</v>
      </c>
      <c r="AC683">
        <f t="shared" si="42"/>
        <v>0.75</v>
      </c>
      <c r="AD683" t="s">
        <v>28</v>
      </c>
      <c r="AE683" t="s">
        <v>137</v>
      </c>
      <c r="AF683" t="str">
        <f t="shared" si="43"/>
        <v>cls</v>
      </c>
      <c r="AG683" s="30" t="s">
        <v>540</v>
      </c>
      <c r="AH683">
        <v>2.5</v>
      </c>
      <c r="AI683">
        <v>4</v>
      </c>
      <c r="AK683" s="36">
        <v>0.52800000000000002</v>
      </c>
      <c r="AL683">
        <v>0.99</v>
      </c>
      <c r="AM683">
        <v>2</v>
      </c>
    </row>
    <row r="684" spans="1:40">
      <c r="A684" t="s">
        <v>312</v>
      </c>
      <c r="B684" s="33">
        <v>3</v>
      </c>
      <c r="C684" s="33" t="s">
        <v>1283</v>
      </c>
      <c r="D684" t="s">
        <v>180</v>
      </c>
      <c r="E684">
        <f t="shared" si="44"/>
        <v>1</v>
      </c>
      <c r="F684">
        <v>14.3</v>
      </c>
      <c r="P684" t="s">
        <v>26</v>
      </c>
      <c r="Q684" s="13">
        <v>1.4</v>
      </c>
      <c r="R684" s="13">
        <v>1.2</v>
      </c>
      <c r="S684" s="8">
        <f t="shared" si="41"/>
        <v>1.2999999999999998</v>
      </c>
      <c r="T684">
        <v>10.6</v>
      </c>
      <c r="U684">
        <v>5.2</v>
      </c>
      <c r="Y684" t="s">
        <v>9</v>
      </c>
      <c r="Z684" s="10" t="s">
        <v>9</v>
      </c>
      <c r="AA684">
        <v>80</v>
      </c>
      <c r="AB684">
        <v>0.8</v>
      </c>
      <c r="AC684">
        <f t="shared" si="42"/>
        <v>0.8</v>
      </c>
      <c r="AD684" t="s">
        <v>28</v>
      </c>
      <c r="AE684" t="s">
        <v>137</v>
      </c>
      <c r="AF684" t="str">
        <f t="shared" si="43"/>
        <v>cls</v>
      </c>
      <c r="AG684" s="30" t="s">
        <v>540</v>
      </c>
      <c r="AH684">
        <v>3</v>
      </c>
      <c r="AI684">
        <v>3.7</v>
      </c>
      <c r="AK684" s="36">
        <v>0.3455660377358491</v>
      </c>
      <c r="AL684">
        <v>0.99</v>
      </c>
      <c r="AM684">
        <v>2</v>
      </c>
    </row>
    <row r="685" spans="1:40">
      <c r="A685" t="s">
        <v>312</v>
      </c>
      <c r="B685" s="33">
        <v>3</v>
      </c>
      <c r="C685" s="33" t="s">
        <v>1284</v>
      </c>
      <c r="D685" t="s">
        <v>180</v>
      </c>
      <c r="E685">
        <f t="shared" si="44"/>
        <v>1</v>
      </c>
      <c r="F685">
        <v>16.3</v>
      </c>
      <c r="P685" t="s">
        <v>25</v>
      </c>
      <c r="Q685" s="13">
        <v>2.1</v>
      </c>
      <c r="R685" s="13">
        <v>1.8</v>
      </c>
      <c r="S685" s="8">
        <f t="shared" si="41"/>
        <v>1.9500000000000002</v>
      </c>
      <c r="T685">
        <v>10</v>
      </c>
      <c r="U685">
        <v>5.2</v>
      </c>
      <c r="Y685" t="s">
        <v>9</v>
      </c>
      <c r="Z685" s="10" t="s">
        <v>9</v>
      </c>
      <c r="AA685">
        <v>80</v>
      </c>
      <c r="AB685">
        <v>0.8</v>
      </c>
      <c r="AC685">
        <f t="shared" si="42"/>
        <v>0.8</v>
      </c>
      <c r="AD685" t="s">
        <v>27</v>
      </c>
      <c r="AE685" t="s">
        <v>47</v>
      </c>
      <c r="AF685" t="str">
        <f t="shared" si="43"/>
        <v>es</v>
      </c>
      <c r="AG685" s="30" t="s">
        <v>540</v>
      </c>
      <c r="AI685">
        <v>4.2</v>
      </c>
      <c r="AJ685">
        <v>5.2</v>
      </c>
      <c r="AK685" s="36">
        <v>0.51480000000000004</v>
      </c>
    </row>
    <row r="686" spans="1:40">
      <c r="A686" t="s">
        <v>312</v>
      </c>
      <c r="B686" s="33">
        <v>4</v>
      </c>
      <c r="C686" s="33" t="s">
        <v>1285</v>
      </c>
      <c r="D686" t="s">
        <v>186</v>
      </c>
      <c r="E686">
        <f t="shared" si="44"/>
        <v>1</v>
      </c>
      <c r="F686">
        <v>48.5</v>
      </c>
      <c r="P686" t="s">
        <v>26</v>
      </c>
      <c r="Q686" s="13">
        <v>1.8</v>
      </c>
      <c r="R686" s="13">
        <v>0.99</v>
      </c>
      <c r="S686" s="8">
        <f t="shared" si="41"/>
        <v>1.395</v>
      </c>
      <c r="T686">
        <v>15</v>
      </c>
      <c r="U686">
        <v>13.4</v>
      </c>
      <c r="Z686" s="10" t="s">
        <v>588</v>
      </c>
      <c r="AA686">
        <v>40</v>
      </c>
      <c r="AB686">
        <v>0.4</v>
      </c>
      <c r="AC686">
        <f t="shared" si="42"/>
        <v>0.4</v>
      </c>
      <c r="AD686" t="s">
        <v>27</v>
      </c>
      <c r="AE686" t="s">
        <v>135</v>
      </c>
      <c r="AF686" t="str">
        <f t="shared" si="43"/>
        <v>esc</v>
      </c>
      <c r="AG686" s="30" t="s">
        <v>9</v>
      </c>
      <c r="AJ686">
        <v>13.4</v>
      </c>
      <c r="AK686" s="36">
        <v>0.88440000000000007</v>
      </c>
    </row>
    <row r="687" spans="1:40">
      <c r="A687" t="s">
        <v>312</v>
      </c>
      <c r="B687" s="33">
        <v>4</v>
      </c>
      <c r="C687" s="33" t="s">
        <v>1286</v>
      </c>
      <c r="D687" t="s">
        <v>180</v>
      </c>
      <c r="E687">
        <f t="shared" si="44"/>
        <v>1</v>
      </c>
      <c r="F687">
        <v>43.2</v>
      </c>
      <c r="P687" t="s">
        <v>25</v>
      </c>
      <c r="Q687" s="13">
        <v>2.5</v>
      </c>
      <c r="R687" s="13">
        <v>2.2999999999999998</v>
      </c>
      <c r="S687" s="8">
        <f t="shared" ref="S687:S750" si="45">AVERAGE(Q687:R687)</f>
        <v>2.4</v>
      </c>
      <c r="T687">
        <v>12</v>
      </c>
      <c r="U687">
        <v>10</v>
      </c>
      <c r="Z687" s="10" t="s">
        <v>588</v>
      </c>
      <c r="AA687">
        <v>50</v>
      </c>
      <c r="AB687">
        <v>0.5</v>
      </c>
      <c r="AC687">
        <f t="shared" si="42"/>
        <v>0.5</v>
      </c>
      <c r="AD687" t="s">
        <v>28</v>
      </c>
      <c r="AE687" t="s">
        <v>138</v>
      </c>
      <c r="AF687" t="str">
        <f t="shared" si="43"/>
        <v>clsc</v>
      </c>
      <c r="AG687" s="30" t="s">
        <v>9</v>
      </c>
      <c r="AH687">
        <v>4.5</v>
      </c>
      <c r="AI687">
        <v>9</v>
      </c>
      <c r="AK687" s="36">
        <v>0.74250000000000005</v>
      </c>
      <c r="AL687">
        <v>3</v>
      </c>
      <c r="AM687">
        <v>2</v>
      </c>
    </row>
    <row r="688" spans="1:40">
      <c r="A688" t="s">
        <v>312</v>
      </c>
      <c r="B688" s="33">
        <v>4</v>
      </c>
      <c r="C688" s="33" t="s">
        <v>1287</v>
      </c>
      <c r="D688" t="s">
        <v>180</v>
      </c>
      <c r="E688">
        <f t="shared" si="44"/>
        <v>1</v>
      </c>
      <c r="F688">
        <v>26.3</v>
      </c>
      <c r="P688" t="s">
        <v>25</v>
      </c>
      <c r="Q688" s="13">
        <v>0.99</v>
      </c>
      <c r="R688" s="13">
        <v>1.6</v>
      </c>
      <c r="S688" s="8">
        <f t="shared" si="45"/>
        <v>1.2949999999999999</v>
      </c>
      <c r="T688">
        <v>12</v>
      </c>
      <c r="U688">
        <v>0.01</v>
      </c>
      <c r="V688">
        <v>2013</v>
      </c>
      <c r="W688" t="s">
        <v>585</v>
      </c>
      <c r="Z688" s="10" t="s">
        <v>585</v>
      </c>
      <c r="AA688">
        <v>100</v>
      </c>
      <c r="AB688">
        <v>0.99</v>
      </c>
      <c r="AC688">
        <f t="shared" si="42"/>
        <v>1</v>
      </c>
      <c r="AD688" t="s">
        <v>35</v>
      </c>
      <c r="AF688" t="str">
        <f t="shared" si="43"/>
        <v>d</v>
      </c>
      <c r="AG688" s="30" t="s">
        <v>29</v>
      </c>
      <c r="AJ688">
        <v>0.01</v>
      </c>
      <c r="AK688" s="36">
        <v>0.01</v>
      </c>
    </row>
    <row r="689" spans="1:40">
      <c r="A689" t="s">
        <v>312</v>
      </c>
      <c r="B689" s="33">
        <v>4</v>
      </c>
      <c r="C689" s="33" t="s">
        <v>1288</v>
      </c>
      <c r="D689" t="s">
        <v>180</v>
      </c>
      <c r="E689">
        <f t="shared" si="44"/>
        <v>2</v>
      </c>
      <c r="F689">
        <v>28.7</v>
      </c>
      <c r="G689">
        <v>12.5</v>
      </c>
      <c r="P689" t="s">
        <v>25</v>
      </c>
      <c r="Q689" s="13">
        <v>0.01</v>
      </c>
      <c r="R689" s="13">
        <v>0.01</v>
      </c>
      <c r="S689" s="8">
        <f t="shared" si="45"/>
        <v>0.01</v>
      </c>
      <c r="T689">
        <v>10.8</v>
      </c>
      <c r="U689">
        <v>2.5</v>
      </c>
      <c r="X689" t="s">
        <v>540</v>
      </c>
      <c r="Z689" s="10" t="s">
        <v>540</v>
      </c>
      <c r="AA689">
        <v>100</v>
      </c>
      <c r="AB689">
        <v>0.99</v>
      </c>
      <c r="AC689">
        <f t="shared" si="42"/>
        <v>1</v>
      </c>
      <c r="AD689" t="s">
        <v>34</v>
      </c>
      <c r="AF689" t="str">
        <f t="shared" si="43"/>
        <v>l</v>
      </c>
      <c r="AG689" s="30" t="s">
        <v>582</v>
      </c>
      <c r="AH689">
        <v>2.5</v>
      </c>
      <c r="AK689" s="36">
        <v>0.22916666666666666</v>
      </c>
      <c r="AL689">
        <v>4</v>
      </c>
      <c r="AN689" t="s">
        <v>315</v>
      </c>
    </row>
    <row r="690" spans="1:40">
      <c r="A690" t="s">
        <v>312</v>
      </c>
      <c r="B690" s="33">
        <v>4</v>
      </c>
      <c r="C690" s="33" t="s">
        <v>1289</v>
      </c>
      <c r="D690" t="s">
        <v>180</v>
      </c>
      <c r="E690">
        <f t="shared" si="44"/>
        <v>1</v>
      </c>
      <c r="F690">
        <v>27</v>
      </c>
      <c r="P690" t="s">
        <v>26</v>
      </c>
      <c r="Q690" s="13">
        <v>2.7</v>
      </c>
      <c r="R690" s="13">
        <v>2</v>
      </c>
      <c r="S690" s="8">
        <f t="shared" si="45"/>
        <v>2.35</v>
      </c>
      <c r="T690">
        <v>9.8000000000000007</v>
      </c>
      <c r="U690">
        <v>8.6</v>
      </c>
      <c r="Z690" s="10" t="s">
        <v>588</v>
      </c>
      <c r="AA690">
        <v>50</v>
      </c>
      <c r="AB690">
        <v>0.5</v>
      </c>
      <c r="AC690">
        <f t="shared" si="42"/>
        <v>0.5</v>
      </c>
      <c r="AD690" t="s">
        <v>27</v>
      </c>
      <c r="AE690" t="s">
        <v>135</v>
      </c>
      <c r="AF690" t="str">
        <f t="shared" si="43"/>
        <v>esc</v>
      </c>
      <c r="AG690" s="30" t="s">
        <v>9</v>
      </c>
      <c r="AJ690">
        <v>8.6</v>
      </c>
      <c r="AK690" s="36">
        <v>0.8687755102040815</v>
      </c>
    </row>
    <row r="691" spans="1:40">
      <c r="A691" t="s">
        <v>312</v>
      </c>
      <c r="B691" s="33">
        <v>4</v>
      </c>
      <c r="C691" s="33" t="s">
        <v>1290</v>
      </c>
      <c r="D691" t="s">
        <v>180</v>
      </c>
      <c r="E691">
        <f t="shared" si="44"/>
        <v>1</v>
      </c>
      <c r="F691">
        <v>25.1</v>
      </c>
      <c r="P691" t="s">
        <v>26</v>
      </c>
      <c r="Q691" s="13">
        <v>2.1</v>
      </c>
      <c r="R691" s="13">
        <v>2</v>
      </c>
      <c r="S691" s="8">
        <f t="shared" si="45"/>
        <v>2.0499999999999998</v>
      </c>
      <c r="T691">
        <v>10.5</v>
      </c>
      <c r="U691">
        <v>9</v>
      </c>
      <c r="Z691" s="10" t="s">
        <v>588</v>
      </c>
      <c r="AA691">
        <v>50</v>
      </c>
      <c r="AB691">
        <v>0.5</v>
      </c>
      <c r="AC691">
        <f t="shared" si="42"/>
        <v>0.5</v>
      </c>
      <c r="AD691" t="s">
        <v>27</v>
      </c>
      <c r="AE691" t="s">
        <v>135</v>
      </c>
      <c r="AF691" t="str">
        <f t="shared" si="43"/>
        <v>esc</v>
      </c>
      <c r="AG691" s="30" t="s">
        <v>9</v>
      </c>
      <c r="AI691">
        <v>8</v>
      </c>
      <c r="AJ691">
        <v>9</v>
      </c>
      <c r="AK691" s="36">
        <v>0.84857142857142853</v>
      </c>
      <c r="AN691" t="s">
        <v>316</v>
      </c>
    </row>
    <row r="692" spans="1:40">
      <c r="A692" t="s">
        <v>312</v>
      </c>
      <c r="B692" s="33">
        <v>4</v>
      </c>
      <c r="C692" s="33" t="s">
        <v>1291</v>
      </c>
      <c r="D692" t="s">
        <v>180</v>
      </c>
      <c r="E692">
        <f t="shared" si="44"/>
        <v>2</v>
      </c>
      <c r="F692">
        <v>21.4</v>
      </c>
      <c r="G692">
        <v>19.3</v>
      </c>
      <c r="P692" t="s">
        <v>26</v>
      </c>
      <c r="Q692" s="13">
        <v>2</v>
      </c>
      <c r="R692" s="13">
        <v>2</v>
      </c>
      <c r="S692" s="8">
        <f t="shared" si="45"/>
        <v>2</v>
      </c>
      <c r="T692">
        <v>12.4</v>
      </c>
      <c r="U692">
        <v>10.8</v>
      </c>
      <c r="Z692" s="10" t="s">
        <v>588</v>
      </c>
      <c r="AA692">
        <v>55</v>
      </c>
      <c r="AB692">
        <v>0.55000000000000004</v>
      </c>
      <c r="AC692">
        <f t="shared" si="42"/>
        <v>0.55000000000000004</v>
      </c>
      <c r="AD692" t="s">
        <v>27</v>
      </c>
      <c r="AE692" t="s">
        <v>135</v>
      </c>
      <c r="AF692" t="str">
        <f t="shared" si="43"/>
        <v>esc</v>
      </c>
      <c r="AG692" s="30" t="s">
        <v>9</v>
      </c>
      <c r="AI692">
        <v>9.8000000000000007</v>
      </c>
      <c r="AJ692">
        <v>10.8</v>
      </c>
      <c r="AK692" s="36">
        <v>0.86225806451612907</v>
      </c>
      <c r="AN692" t="s">
        <v>316</v>
      </c>
    </row>
    <row r="693" spans="1:40">
      <c r="A693" t="s">
        <v>312</v>
      </c>
      <c r="B693" s="33">
        <v>4</v>
      </c>
      <c r="C693" s="33" t="s">
        <v>1292</v>
      </c>
      <c r="D693" t="s">
        <v>180</v>
      </c>
      <c r="E693">
        <f t="shared" si="44"/>
        <v>1</v>
      </c>
      <c r="F693">
        <v>20.8</v>
      </c>
      <c r="P693" t="s">
        <v>25</v>
      </c>
      <c r="Q693" s="13">
        <v>1.6</v>
      </c>
      <c r="R693" s="13">
        <v>1.7</v>
      </c>
      <c r="S693" s="8">
        <f t="shared" si="45"/>
        <v>1.65</v>
      </c>
      <c r="T693">
        <v>11.8</v>
      </c>
      <c r="U693">
        <v>0.01</v>
      </c>
      <c r="V693">
        <v>2013</v>
      </c>
      <c r="W693" t="s">
        <v>585</v>
      </c>
      <c r="Z693" s="10" t="s">
        <v>585</v>
      </c>
      <c r="AA693">
        <v>100</v>
      </c>
      <c r="AB693">
        <v>0.99</v>
      </c>
      <c r="AC693">
        <f t="shared" si="42"/>
        <v>1</v>
      </c>
      <c r="AD693" t="s">
        <v>35</v>
      </c>
      <c r="AF693" t="str">
        <f t="shared" si="43"/>
        <v>d</v>
      </c>
      <c r="AG693" s="30" t="s">
        <v>29</v>
      </c>
      <c r="AJ693">
        <v>0.01</v>
      </c>
      <c r="AK693" s="36">
        <v>0.01</v>
      </c>
    </row>
    <row r="694" spans="1:40">
      <c r="A694" t="s">
        <v>312</v>
      </c>
      <c r="B694" s="33">
        <v>3</v>
      </c>
      <c r="C694" s="33" t="s">
        <v>1293</v>
      </c>
      <c r="D694" t="s">
        <v>186</v>
      </c>
      <c r="E694">
        <f t="shared" si="44"/>
        <v>2</v>
      </c>
      <c r="F694">
        <v>16.600000000000001</v>
      </c>
      <c r="G694">
        <v>14.3</v>
      </c>
      <c r="P694" t="s">
        <v>26</v>
      </c>
      <c r="Q694" s="13">
        <v>1.2</v>
      </c>
      <c r="R694" s="13">
        <v>1.2</v>
      </c>
      <c r="S694" s="8">
        <f t="shared" si="45"/>
        <v>1.2</v>
      </c>
      <c r="T694">
        <v>12.4</v>
      </c>
      <c r="U694">
        <v>11.4</v>
      </c>
      <c r="Z694" s="10" t="s">
        <v>588</v>
      </c>
      <c r="AA694">
        <v>40</v>
      </c>
      <c r="AB694">
        <v>0.4</v>
      </c>
      <c r="AC694">
        <f t="shared" si="42"/>
        <v>0.4</v>
      </c>
      <c r="AD694" t="s">
        <v>27</v>
      </c>
      <c r="AE694" t="s">
        <v>135</v>
      </c>
      <c r="AF694" t="str">
        <f t="shared" si="43"/>
        <v>esc</v>
      </c>
      <c r="AG694" s="30" t="s">
        <v>9</v>
      </c>
      <c r="AJ694">
        <v>11.4</v>
      </c>
      <c r="AK694" s="36">
        <v>0.91016129032258075</v>
      </c>
    </row>
    <row r="695" spans="1:40">
      <c r="A695" t="s">
        <v>303</v>
      </c>
      <c r="B695" s="33">
        <v>4</v>
      </c>
      <c r="C695" s="33" t="s">
        <v>1294</v>
      </c>
      <c r="D695" t="s">
        <v>298</v>
      </c>
      <c r="E695">
        <f t="shared" si="44"/>
        <v>1</v>
      </c>
      <c r="F695">
        <v>46</v>
      </c>
      <c r="P695" t="s">
        <v>25</v>
      </c>
      <c r="Q695" s="13">
        <v>1.3</v>
      </c>
      <c r="R695" s="13">
        <v>1.4</v>
      </c>
      <c r="S695" s="8">
        <f t="shared" si="45"/>
        <v>1.35</v>
      </c>
      <c r="T695">
        <v>17.600000000000001</v>
      </c>
      <c r="U695">
        <v>8.1999999999999993</v>
      </c>
      <c r="Y695" t="s">
        <v>9</v>
      </c>
      <c r="Z695" s="10" t="s">
        <v>9</v>
      </c>
      <c r="AA695">
        <v>80</v>
      </c>
      <c r="AB695">
        <v>0.8</v>
      </c>
      <c r="AC695">
        <f t="shared" si="42"/>
        <v>0.8</v>
      </c>
      <c r="AD695" t="s">
        <v>27</v>
      </c>
      <c r="AE695" t="s">
        <v>47</v>
      </c>
      <c r="AF695" t="str">
        <f t="shared" si="43"/>
        <v>es</v>
      </c>
      <c r="AG695" s="30" t="s">
        <v>540</v>
      </c>
      <c r="AI695">
        <v>4</v>
      </c>
      <c r="AJ695">
        <v>8.1999999999999993</v>
      </c>
      <c r="AK695" s="36">
        <v>0.46124999999999994</v>
      </c>
    </row>
    <row r="696" spans="1:40">
      <c r="A696" t="s">
        <v>303</v>
      </c>
      <c r="B696" s="33">
        <v>4</v>
      </c>
      <c r="C696" s="33" t="s">
        <v>1295</v>
      </c>
      <c r="D696" t="s">
        <v>305</v>
      </c>
      <c r="E696">
        <f t="shared" si="44"/>
        <v>2</v>
      </c>
      <c r="F696">
        <v>24.6</v>
      </c>
      <c r="G696">
        <v>16.8</v>
      </c>
      <c r="P696" t="s">
        <v>25</v>
      </c>
      <c r="Q696" s="13">
        <v>0.99</v>
      </c>
      <c r="R696" s="13">
        <v>1.1000000000000001</v>
      </c>
      <c r="S696" s="8">
        <f t="shared" si="45"/>
        <v>1.0449999999999999</v>
      </c>
      <c r="T696">
        <v>16.5</v>
      </c>
      <c r="U696">
        <v>10.6</v>
      </c>
      <c r="Y696" t="s">
        <v>9</v>
      </c>
      <c r="Z696" s="10" t="s">
        <v>9</v>
      </c>
      <c r="AA696">
        <v>80</v>
      </c>
      <c r="AB696">
        <v>0.8</v>
      </c>
      <c r="AC696">
        <f t="shared" si="42"/>
        <v>0.8</v>
      </c>
      <c r="AD696" t="s">
        <v>28</v>
      </c>
      <c r="AE696" t="s">
        <v>137</v>
      </c>
      <c r="AF696" t="str">
        <f t="shared" si="43"/>
        <v>cls</v>
      </c>
      <c r="AG696" s="30" t="s">
        <v>540</v>
      </c>
      <c r="AH696">
        <v>3</v>
      </c>
      <c r="AI696">
        <v>4</v>
      </c>
      <c r="AK696" s="36">
        <v>0.24000000000000002</v>
      </c>
      <c r="AL696">
        <v>4</v>
      </c>
    </row>
    <row r="697" spans="1:40">
      <c r="A697" t="s">
        <v>303</v>
      </c>
      <c r="B697" s="33">
        <v>4</v>
      </c>
      <c r="C697" s="33" t="s">
        <v>1296</v>
      </c>
      <c r="D697" t="s">
        <v>298</v>
      </c>
      <c r="E697">
        <f t="shared" si="44"/>
        <v>1</v>
      </c>
      <c r="F697">
        <v>109.6</v>
      </c>
      <c r="P697" t="s">
        <v>26</v>
      </c>
      <c r="Q697" s="13">
        <v>1.4</v>
      </c>
      <c r="R697" s="13">
        <v>0.99</v>
      </c>
      <c r="S697" s="8">
        <f t="shared" si="45"/>
        <v>1.1949999999999998</v>
      </c>
      <c r="U697">
        <v>12</v>
      </c>
      <c r="Y697" t="s">
        <v>9</v>
      </c>
      <c r="Z697" s="10" t="s">
        <v>9</v>
      </c>
      <c r="AA697">
        <v>80</v>
      </c>
      <c r="AB697">
        <v>0.8</v>
      </c>
      <c r="AC697">
        <f t="shared" si="42"/>
        <v>0.8</v>
      </c>
      <c r="AD697" t="s">
        <v>27</v>
      </c>
      <c r="AE697" t="s">
        <v>47</v>
      </c>
      <c r="AF697" t="str">
        <f t="shared" si="43"/>
        <v>es</v>
      </c>
      <c r="AG697" s="30" t="s">
        <v>540</v>
      </c>
      <c r="AI697">
        <v>5</v>
      </c>
      <c r="AJ697">
        <v>12</v>
      </c>
      <c r="AK697" s="36">
        <v>0.01</v>
      </c>
      <c r="AN697" t="s">
        <v>199</v>
      </c>
    </row>
    <row r="698" spans="1:40">
      <c r="A698" t="s">
        <v>303</v>
      </c>
      <c r="B698" s="33">
        <v>4</v>
      </c>
      <c r="C698" s="33" t="s">
        <v>1297</v>
      </c>
      <c r="D698" t="s">
        <v>298</v>
      </c>
      <c r="E698">
        <f t="shared" si="44"/>
        <v>1</v>
      </c>
      <c r="F698">
        <v>104</v>
      </c>
      <c r="P698" t="s">
        <v>25</v>
      </c>
      <c r="Q698" s="13">
        <v>1.4</v>
      </c>
      <c r="R698" s="13">
        <v>1.6</v>
      </c>
      <c r="S698" s="8">
        <f t="shared" si="45"/>
        <v>1.5</v>
      </c>
      <c r="U698">
        <v>11.8</v>
      </c>
      <c r="Y698" t="s">
        <v>9</v>
      </c>
      <c r="Z698" s="10" t="s">
        <v>9</v>
      </c>
      <c r="AA698">
        <v>80</v>
      </c>
      <c r="AB698">
        <v>0.8</v>
      </c>
      <c r="AC698">
        <f t="shared" si="42"/>
        <v>0.8</v>
      </c>
      <c r="AD698" t="s">
        <v>27</v>
      </c>
      <c r="AE698" t="s">
        <v>47</v>
      </c>
      <c r="AF698" t="str">
        <f t="shared" si="43"/>
        <v>es</v>
      </c>
      <c r="AG698" s="30" t="s">
        <v>540</v>
      </c>
      <c r="AI698">
        <v>5</v>
      </c>
      <c r="AJ698">
        <v>11.8</v>
      </c>
      <c r="AK698" s="36">
        <v>0.01</v>
      </c>
      <c r="AN698" t="s">
        <v>199</v>
      </c>
    </row>
    <row r="699" spans="1:40">
      <c r="A699" t="s">
        <v>303</v>
      </c>
      <c r="B699" s="33">
        <v>4</v>
      </c>
      <c r="C699" s="33" t="s">
        <v>1298</v>
      </c>
      <c r="D699" t="s">
        <v>298</v>
      </c>
      <c r="E699">
        <f t="shared" si="44"/>
        <v>1</v>
      </c>
      <c r="F699">
        <v>71.5</v>
      </c>
      <c r="P699" t="s">
        <v>25</v>
      </c>
      <c r="Q699" s="13">
        <v>1.9</v>
      </c>
      <c r="R699" s="13">
        <v>1.7</v>
      </c>
      <c r="S699" s="8">
        <f t="shared" si="45"/>
        <v>1.7999999999999998</v>
      </c>
      <c r="T699">
        <v>34.200000000000003</v>
      </c>
      <c r="U699">
        <v>34.200000000000003</v>
      </c>
      <c r="Z699" s="10" t="s">
        <v>588</v>
      </c>
      <c r="AA699">
        <v>20</v>
      </c>
      <c r="AB699">
        <v>0.2</v>
      </c>
      <c r="AC699">
        <f t="shared" si="42"/>
        <v>0.2</v>
      </c>
      <c r="AD699" t="s">
        <v>27</v>
      </c>
      <c r="AE699" t="s">
        <v>28</v>
      </c>
      <c r="AF699" t="str">
        <f t="shared" si="43"/>
        <v>ec</v>
      </c>
      <c r="AG699" s="30" t="s">
        <v>9</v>
      </c>
      <c r="AJ699">
        <v>34.200000000000003</v>
      </c>
      <c r="AK699" s="36">
        <v>0.9900000000000001</v>
      </c>
    </row>
    <row r="700" spans="1:40">
      <c r="A700" t="s">
        <v>303</v>
      </c>
      <c r="B700" s="33">
        <v>4</v>
      </c>
      <c r="C700" s="33" t="s">
        <v>1299</v>
      </c>
      <c r="D700" t="s">
        <v>298</v>
      </c>
      <c r="E700">
        <f t="shared" si="44"/>
        <v>1</v>
      </c>
      <c r="F700">
        <v>84.5</v>
      </c>
      <c r="P700" t="s">
        <v>25</v>
      </c>
      <c r="Q700" s="13">
        <v>0.01</v>
      </c>
      <c r="R700" s="13">
        <v>0.01</v>
      </c>
      <c r="S700" s="8">
        <f t="shared" si="45"/>
        <v>0.01</v>
      </c>
      <c r="T700">
        <v>39.799999999999997</v>
      </c>
      <c r="U700">
        <v>0.01</v>
      </c>
      <c r="W700" t="s">
        <v>585</v>
      </c>
      <c r="Z700" s="10" t="s">
        <v>585</v>
      </c>
      <c r="AA700">
        <v>100</v>
      </c>
      <c r="AB700">
        <v>0.99</v>
      </c>
      <c r="AC700">
        <f t="shared" si="42"/>
        <v>1</v>
      </c>
      <c r="AD700" t="s">
        <v>35</v>
      </c>
      <c r="AF700" t="str">
        <f t="shared" si="43"/>
        <v>d</v>
      </c>
      <c r="AG700" s="30" t="s">
        <v>29</v>
      </c>
      <c r="AJ700">
        <v>0.01</v>
      </c>
      <c r="AK700" s="36">
        <v>0.01</v>
      </c>
    </row>
    <row r="701" spans="1:40">
      <c r="A701" t="s">
        <v>303</v>
      </c>
      <c r="B701" s="33">
        <v>4</v>
      </c>
      <c r="C701" s="33" t="s">
        <v>1300</v>
      </c>
      <c r="D701" t="s">
        <v>298</v>
      </c>
      <c r="E701">
        <f t="shared" si="44"/>
        <v>1</v>
      </c>
      <c r="F701">
        <v>33.5</v>
      </c>
      <c r="P701" t="s">
        <v>26</v>
      </c>
      <c r="Q701" s="13">
        <v>1.2</v>
      </c>
      <c r="R701" s="13">
        <v>0.99</v>
      </c>
      <c r="S701" s="8">
        <f t="shared" si="45"/>
        <v>1.095</v>
      </c>
      <c r="T701">
        <v>23</v>
      </c>
      <c r="U701">
        <v>18</v>
      </c>
      <c r="Z701" s="10" t="s">
        <v>588</v>
      </c>
      <c r="AA701">
        <v>30</v>
      </c>
      <c r="AB701">
        <v>0.3</v>
      </c>
      <c r="AC701">
        <f t="shared" si="42"/>
        <v>0.3</v>
      </c>
      <c r="AD701" t="s">
        <v>27</v>
      </c>
      <c r="AE701" t="s">
        <v>135</v>
      </c>
      <c r="AF701" t="str">
        <f t="shared" si="43"/>
        <v>esc</v>
      </c>
      <c r="AG701" s="30" t="s">
        <v>9</v>
      </c>
      <c r="AJ701">
        <v>18</v>
      </c>
      <c r="AK701" s="36">
        <v>0.77478260869565219</v>
      </c>
    </row>
    <row r="702" spans="1:40">
      <c r="A702" t="s">
        <v>303</v>
      </c>
      <c r="B702" s="33">
        <v>4</v>
      </c>
      <c r="C702" s="33" t="s">
        <v>1301</v>
      </c>
      <c r="D702" t="s">
        <v>298</v>
      </c>
      <c r="E702">
        <f t="shared" si="44"/>
        <v>1</v>
      </c>
      <c r="F702">
        <v>67.599999999999994</v>
      </c>
      <c r="P702" t="s">
        <v>26</v>
      </c>
      <c r="Q702" s="13">
        <v>1.6</v>
      </c>
      <c r="R702" s="13">
        <v>1.5</v>
      </c>
      <c r="S702" s="8">
        <f t="shared" si="45"/>
        <v>1.55</v>
      </c>
      <c r="T702">
        <v>32.4</v>
      </c>
      <c r="U702">
        <v>31.4</v>
      </c>
      <c r="Z702" s="10" t="s">
        <v>588</v>
      </c>
      <c r="AA702">
        <v>40</v>
      </c>
      <c r="AB702">
        <v>0.4</v>
      </c>
      <c r="AC702">
        <f t="shared" si="42"/>
        <v>0.4</v>
      </c>
      <c r="AD702" t="s">
        <v>27</v>
      </c>
      <c r="AE702" t="s">
        <v>135</v>
      </c>
      <c r="AF702" t="str">
        <f t="shared" si="43"/>
        <v>esc</v>
      </c>
      <c r="AG702" s="30" t="s">
        <v>9</v>
      </c>
      <c r="AJ702">
        <v>31.4</v>
      </c>
      <c r="AK702" s="36">
        <v>0.95944444444444454</v>
      </c>
    </row>
    <row r="703" spans="1:40">
      <c r="A703" t="s">
        <v>303</v>
      </c>
      <c r="B703" s="33">
        <v>4</v>
      </c>
      <c r="C703" s="33" t="s">
        <v>1302</v>
      </c>
      <c r="D703" t="s">
        <v>180</v>
      </c>
      <c r="E703">
        <f t="shared" si="44"/>
        <v>1</v>
      </c>
      <c r="F703">
        <v>21.4</v>
      </c>
      <c r="P703" t="s">
        <v>26</v>
      </c>
      <c r="Q703" s="13">
        <v>0.99</v>
      </c>
      <c r="R703" s="13">
        <v>1.1000000000000001</v>
      </c>
      <c r="S703" s="8">
        <f t="shared" si="45"/>
        <v>1.0449999999999999</v>
      </c>
      <c r="T703">
        <v>15</v>
      </c>
      <c r="U703">
        <v>13</v>
      </c>
      <c r="Z703" s="10" t="s">
        <v>588</v>
      </c>
      <c r="AA703">
        <v>20</v>
      </c>
      <c r="AB703">
        <v>0.2</v>
      </c>
      <c r="AC703">
        <f t="shared" si="42"/>
        <v>0.2</v>
      </c>
      <c r="AD703" t="s">
        <v>27</v>
      </c>
      <c r="AE703" t="s">
        <v>135</v>
      </c>
      <c r="AF703" t="str">
        <f t="shared" si="43"/>
        <v>esc</v>
      </c>
      <c r="AG703" s="30" t="s">
        <v>9</v>
      </c>
      <c r="AJ703">
        <v>13</v>
      </c>
      <c r="AK703" s="36">
        <v>0.8580000000000001</v>
      </c>
    </row>
    <row r="704" spans="1:40">
      <c r="A704" t="s">
        <v>303</v>
      </c>
      <c r="B704" s="33">
        <v>4</v>
      </c>
      <c r="C704" s="33" t="s">
        <v>1303</v>
      </c>
      <c r="D704" t="s">
        <v>298</v>
      </c>
      <c r="E704">
        <f t="shared" si="44"/>
        <v>1</v>
      </c>
      <c r="F704">
        <v>97</v>
      </c>
      <c r="P704" t="s">
        <v>26</v>
      </c>
      <c r="Q704" s="13">
        <v>3</v>
      </c>
      <c r="R704" s="13">
        <v>2.7</v>
      </c>
      <c r="S704" s="8">
        <f t="shared" si="45"/>
        <v>2.85</v>
      </c>
      <c r="T704">
        <v>39.6</v>
      </c>
      <c r="U704">
        <v>39.6</v>
      </c>
      <c r="Z704" s="10" t="s">
        <v>588</v>
      </c>
      <c r="AA704">
        <v>30</v>
      </c>
      <c r="AB704">
        <v>0.3</v>
      </c>
      <c r="AC704">
        <f t="shared" si="42"/>
        <v>0.3</v>
      </c>
      <c r="AD704" t="s">
        <v>27</v>
      </c>
      <c r="AE704" t="s">
        <v>28</v>
      </c>
      <c r="AF704" t="str">
        <f t="shared" si="43"/>
        <v>ec</v>
      </c>
      <c r="AG704" s="30" t="s">
        <v>9</v>
      </c>
      <c r="AJ704">
        <v>39.6</v>
      </c>
      <c r="AK704" s="36">
        <v>0.9900000000000001</v>
      </c>
    </row>
    <row r="705" spans="1:40">
      <c r="A705" t="s">
        <v>303</v>
      </c>
      <c r="B705" s="33">
        <v>4</v>
      </c>
      <c r="C705" s="33" t="s">
        <v>1304</v>
      </c>
      <c r="D705" t="s">
        <v>180</v>
      </c>
      <c r="E705">
        <f t="shared" si="44"/>
        <v>1</v>
      </c>
      <c r="F705">
        <v>66.900000000000006</v>
      </c>
      <c r="P705" t="s">
        <v>26</v>
      </c>
      <c r="Q705" s="13">
        <v>2.2999999999999998</v>
      </c>
      <c r="R705" s="13">
        <v>4</v>
      </c>
      <c r="S705" s="8">
        <f t="shared" si="45"/>
        <v>3.15</v>
      </c>
      <c r="T705">
        <v>27.4</v>
      </c>
      <c r="U705">
        <v>25.4</v>
      </c>
      <c r="Z705" s="10" t="s">
        <v>588</v>
      </c>
      <c r="AA705">
        <v>40</v>
      </c>
      <c r="AB705">
        <v>0.4</v>
      </c>
      <c r="AC705">
        <f t="shared" si="42"/>
        <v>0.4</v>
      </c>
      <c r="AD705" t="s">
        <v>27</v>
      </c>
      <c r="AE705" t="s">
        <v>135</v>
      </c>
      <c r="AF705" t="str">
        <f t="shared" si="43"/>
        <v>esc</v>
      </c>
      <c r="AG705" s="30" t="s">
        <v>9</v>
      </c>
      <c r="AJ705">
        <v>25.4</v>
      </c>
      <c r="AK705" s="36">
        <v>0.91773722627737242</v>
      </c>
    </row>
    <row r="706" spans="1:40">
      <c r="A706" t="s">
        <v>303</v>
      </c>
      <c r="B706" s="33">
        <v>4</v>
      </c>
      <c r="C706" s="33" t="s">
        <v>1305</v>
      </c>
      <c r="D706" t="s">
        <v>180</v>
      </c>
      <c r="E706">
        <f t="shared" si="44"/>
        <v>1</v>
      </c>
      <c r="F706">
        <v>60.4</v>
      </c>
      <c r="P706" t="s">
        <v>25</v>
      </c>
      <c r="Q706" s="13">
        <v>5</v>
      </c>
      <c r="R706" s="13">
        <v>4.5</v>
      </c>
      <c r="S706" s="8">
        <f t="shared" si="45"/>
        <v>4.75</v>
      </c>
      <c r="T706">
        <v>23.8</v>
      </c>
      <c r="U706">
        <v>0.01</v>
      </c>
      <c r="W706" t="s">
        <v>585</v>
      </c>
      <c r="Z706" s="10" t="s">
        <v>585</v>
      </c>
      <c r="AA706">
        <v>100</v>
      </c>
      <c r="AB706">
        <v>0.99</v>
      </c>
      <c r="AC706">
        <f t="shared" ref="AC706:AC744" si="46">AA706*0.01</f>
        <v>1</v>
      </c>
      <c r="AD706" t="s">
        <v>35</v>
      </c>
      <c r="AF706" t="str">
        <f t="shared" ref="AF706:AF769" si="47">_xlfn.CONCAT(AD706, AE706)</f>
        <v>d</v>
      </c>
      <c r="AG706" s="30" t="s">
        <v>29</v>
      </c>
      <c r="AJ706">
        <v>0.01</v>
      </c>
      <c r="AK706" s="36">
        <v>0.01</v>
      </c>
    </row>
    <row r="707" spans="1:40">
      <c r="A707" t="s">
        <v>303</v>
      </c>
      <c r="B707" s="33">
        <v>3</v>
      </c>
      <c r="C707" s="33" t="s">
        <v>1306</v>
      </c>
      <c r="D707" t="s">
        <v>180</v>
      </c>
      <c r="E707">
        <f t="shared" ref="E707:E770" si="48">IF(AND(F707&gt;0,G707=""),1,IF(AND(F707&gt;0,G707&gt;0),2))</f>
        <v>1</v>
      </c>
      <c r="F707">
        <v>14.7</v>
      </c>
      <c r="P707" t="s">
        <v>26</v>
      </c>
      <c r="Q707" s="13">
        <v>0.99</v>
      </c>
      <c r="R707" s="13">
        <v>1.9</v>
      </c>
      <c r="S707" s="8">
        <f t="shared" si="45"/>
        <v>1.4449999999999998</v>
      </c>
      <c r="T707">
        <v>19</v>
      </c>
      <c r="U707">
        <v>6</v>
      </c>
      <c r="X707" t="s">
        <v>540</v>
      </c>
      <c r="Z707" s="10" t="s">
        <v>540</v>
      </c>
      <c r="AA707">
        <v>100</v>
      </c>
      <c r="AB707">
        <v>0.99</v>
      </c>
      <c r="AC707">
        <f t="shared" si="46"/>
        <v>1</v>
      </c>
      <c r="AD707" t="s">
        <v>34</v>
      </c>
      <c r="AF707" t="str">
        <f t="shared" si="47"/>
        <v>l</v>
      </c>
      <c r="AG707" s="30" t="s">
        <v>582</v>
      </c>
      <c r="AJ707">
        <v>6</v>
      </c>
      <c r="AK707" s="36">
        <v>0.31263157894736843</v>
      </c>
      <c r="AL707">
        <v>2</v>
      </c>
    </row>
    <row r="708" spans="1:40">
      <c r="A708" t="s">
        <v>297</v>
      </c>
      <c r="B708" s="33">
        <v>4</v>
      </c>
      <c r="C708" s="33" t="s">
        <v>1307</v>
      </c>
      <c r="D708" t="s">
        <v>111</v>
      </c>
      <c r="E708">
        <f t="shared" si="48"/>
        <v>1</v>
      </c>
      <c r="F708">
        <v>37.6</v>
      </c>
      <c r="P708" t="s">
        <v>25</v>
      </c>
      <c r="Q708" s="13">
        <v>1.7</v>
      </c>
      <c r="R708" s="13">
        <v>1.6</v>
      </c>
      <c r="S708" s="8">
        <f t="shared" si="45"/>
        <v>1.65</v>
      </c>
      <c r="T708">
        <v>34.6</v>
      </c>
      <c r="U708">
        <v>18</v>
      </c>
      <c r="Y708" t="s">
        <v>9</v>
      </c>
      <c r="Z708" s="10" t="s">
        <v>9</v>
      </c>
      <c r="AA708">
        <v>70</v>
      </c>
      <c r="AB708">
        <v>0.70000000000000007</v>
      </c>
      <c r="AC708">
        <f t="shared" si="46"/>
        <v>0.70000000000000007</v>
      </c>
      <c r="AD708" t="s">
        <v>28</v>
      </c>
      <c r="AE708" t="s">
        <v>137</v>
      </c>
      <c r="AF708" t="str">
        <f t="shared" si="47"/>
        <v>cls</v>
      </c>
      <c r="AG708" s="30" t="s">
        <v>540</v>
      </c>
      <c r="AH708">
        <v>6</v>
      </c>
      <c r="AI708">
        <v>17.5</v>
      </c>
      <c r="AK708" s="36">
        <v>0.50072254335260113</v>
      </c>
      <c r="AL708">
        <v>6</v>
      </c>
    </row>
    <row r="709" spans="1:40">
      <c r="A709" t="s">
        <v>297</v>
      </c>
      <c r="B709" s="33">
        <v>4</v>
      </c>
      <c r="C709" s="33" t="s">
        <v>1308</v>
      </c>
      <c r="D709" t="s">
        <v>111</v>
      </c>
      <c r="E709">
        <f t="shared" si="48"/>
        <v>1</v>
      </c>
      <c r="F709">
        <v>46.2</v>
      </c>
      <c r="P709" t="s">
        <v>25</v>
      </c>
      <c r="Q709" s="13">
        <v>1.5</v>
      </c>
      <c r="R709" s="13">
        <v>1.6</v>
      </c>
      <c r="S709" s="8">
        <f t="shared" si="45"/>
        <v>1.55</v>
      </c>
      <c r="T709">
        <v>9</v>
      </c>
      <c r="U709">
        <v>9</v>
      </c>
      <c r="Y709" t="s">
        <v>9</v>
      </c>
      <c r="Z709" s="10" t="s">
        <v>9</v>
      </c>
      <c r="AA709">
        <v>80</v>
      </c>
      <c r="AB709">
        <v>0.8</v>
      </c>
      <c r="AC709">
        <f t="shared" si="46"/>
        <v>0.8</v>
      </c>
      <c r="AD709" t="s">
        <v>28</v>
      </c>
      <c r="AE709" t="s">
        <v>137</v>
      </c>
      <c r="AF709" t="str">
        <f t="shared" si="47"/>
        <v>cls</v>
      </c>
      <c r="AG709" s="30" t="s">
        <v>540</v>
      </c>
      <c r="AH709">
        <v>4</v>
      </c>
      <c r="AI709">
        <v>5</v>
      </c>
      <c r="AK709" s="36">
        <v>0.55000000000000004</v>
      </c>
      <c r="AL709">
        <v>4</v>
      </c>
      <c r="AN709" t="s">
        <v>300</v>
      </c>
    </row>
    <row r="710" spans="1:40">
      <c r="A710" t="s">
        <v>297</v>
      </c>
      <c r="B710" s="33">
        <v>4</v>
      </c>
      <c r="C710" s="33" t="s">
        <v>1309</v>
      </c>
      <c r="D710" t="s">
        <v>111</v>
      </c>
      <c r="E710">
        <f t="shared" si="48"/>
        <v>1</v>
      </c>
      <c r="F710">
        <v>43</v>
      </c>
      <c r="P710" t="s">
        <v>26</v>
      </c>
      <c r="Q710" s="13">
        <v>1.3</v>
      </c>
      <c r="R710" s="13">
        <v>1.3</v>
      </c>
      <c r="S710" s="8">
        <f t="shared" si="45"/>
        <v>1.3</v>
      </c>
      <c r="T710">
        <v>16</v>
      </c>
      <c r="U710">
        <v>10</v>
      </c>
      <c r="Y710" t="s">
        <v>9</v>
      </c>
      <c r="Z710" s="10" t="s">
        <v>9</v>
      </c>
      <c r="AA710">
        <v>70</v>
      </c>
      <c r="AB710">
        <v>0.70000000000000007</v>
      </c>
      <c r="AC710">
        <f t="shared" si="46"/>
        <v>0.70000000000000007</v>
      </c>
      <c r="AD710" t="s">
        <v>28</v>
      </c>
      <c r="AE710" t="s">
        <v>137</v>
      </c>
      <c r="AF710" t="str">
        <f t="shared" si="47"/>
        <v>cls</v>
      </c>
      <c r="AG710" s="30" t="s">
        <v>540</v>
      </c>
      <c r="AH710">
        <v>4</v>
      </c>
      <c r="AI710">
        <v>8</v>
      </c>
      <c r="AK710" s="36">
        <v>0.49500000000000005</v>
      </c>
      <c r="AL710">
        <v>0.99</v>
      </c>
      <c r="AM710">
        <v>0.99</v>
      </c>
    </row>
    <row r="711" spans="1:40">
      <c r="A711" t="s">
        <v>297</v>
      </c>
      <c r="B711" s="33">
        <v>4</v>
      </c>
      <c r="C711" s="33" t="s">
        <v>1310</v>
      </c>
      <c r="D711" t="s">
        <v>111</v>
      </c>
      <c r="E711">
        <f t="shared" si="48"/>
        <v>2</v>
      </c>
      <c r="F711">
        <v>20.2</v>
      </c>
      <c r="G711">
        <v>12</v>
      </c>
      <c r="P711" t="s">
        <v>26</v>
      </c>
      <c r="Q711" s="13">
        <v>1.5</v>
      </c>
      <c r="R711" s="13">
        <v>1.4</v>
      </c>
      <c r="S711" s="8">
        <f t="shared" si="45"/>
        <v>1.45</v>
      </c>
      <c r="T711">
        <v>17</v>
      </c>
      <c r="U711">
        <v>12</v>
      </c>
      <c r="Y711" t="s">
        <v>9</v>
      </c>
      <c r="Z711" s="10" t="s">
        <v>9</v>
      </c>
      <c r="AA711">
        <v>70</v>
      </c>
      <c r="AB711">
        <v>0.70000000000000007</v>
      </c>
      <c r="AC711">
        <f t="shared" si="46"/>
        <v>0.70000000000000007</v>
      </c>
      <c r="AD711" t="s">
        <v>28</v>
      </c>
      <c r="AE711" t="s">
        <v>137</v>
      </c>
      <c r="AF711" t="str">
        <f t="shared" si="47"/>
        <v>cls</v>
      </c>
      <c r="AG711" s="30" t="s">
        <v>540</v>
      </c>
      <c r="AH711">
        <v>5</v>
      </c>
      <c r="AI711">
        <v>6</v>
      </c>
      <c r="AK711" s="36">
        <v>0.34941176470588242</v>
      </c>
      <c r="AL711">
        <v>3</v>
      </c>
    </row>
    <row r="712" spans="1:40">
      <c r="A712" t="s">
        <v>297</v>
      </c>
      <c r="B712" s="33">
        <v>4</v>
      </c>
      <c r="C712" s="33" t="s">
        <v>1311</v>
      </c>
      <c r="D712" t="s">
        <v>299</v>
      </c>
      <c r="E712">
        <f t="shared" si="48"/>
        <v>1</v>
      </c>
      <c r="F712">
        <v>57.4</v>
      </c>
      <c r="P712" t="s">
        <v>26</v>
      </c>
      <c r="Q712" s="13">
        <v>1.9</v>
      </c>
      <c r="R712" s="13">
        <v>1.7</v>
      </c>
      <c r="S712" s="8">
        <f t="shared" si="45"/>
        <v>1.7999999999999998</v>
      </c>
      <c r="T712">
        <v>26.5</v>
      </c>
      <c r="U712">
        <v>14.1</v>
      </c>
      <c r="Y712" t="s">
        <v>9</v>
      </c>
      <c r="Z712" s="10" t="s">
        <v>9</v>
      </c>
      <c r="AA712">
        <v>70</v>
      </c>
      <c r="AB712">
        <v>0.70000000000000007</v>
      </c>
      <c r="AC712">
        <f t="shared" si="46"/>
        <v>0.70000000000000007</v>
      </c>
      <c r="AD712" t="s">
        <v>27</v>
      </c>
      <c r="AE712" t="s">
        <v>47</v>
      </c>
      <c r="AF712" t="str">
        <f t="shared" si="47"/>
        <v>es</v>
      </c>
      <c r="AG712" s="30" t="s">
        <v>540</v>
      </c>
      <c r="AI712">
        <v>6</v>
      </c>
      <c r="AJ712">
        <v>14.1</v>
      </c>
      <c r="AK712" s="36">
        <v>0.52675471698113208</v>
      </c>
    </row>
    <row r="713" spans="1:40">
      <c r="A713" t="s">
        <v>297</v>
      </c>
      <c r="B713" s="33">
        <v>4</v>
      </c>
      <c r="C713" s="33" t="s">
        <v>1312</v>
      </c>
      <c r="D713" t="s">
        <v>111</v>
      </c>
      <c r="E713">
        <f t="shared" si="48"/>
        <v>1</v>
      </c>
      <c r="F713">
        <v>47.6</v>
      </c>
      <c r="P713" t="s">
        <v>26</v>
      </c>
      <c r="Q713" s="13">
        <v>1.5</v>
      </c>
      <c r="R713" s="13">
        <v>2</v>
      </c>
      <c r="S713" s="8">
        <f t="shared" si="45"/>
        <v>1.75</v>
      </c>
      <c r="U713">
        <v>11.7</v>
      </c>
      <c r="Y713" t="s">
        <v>9</v>
      </c>
      <c r="Z713" s="10" t="s">
        <v>9</v>
      </c>
      <c r="AA713">
        <v>70</v>
      </c>
      <c r="AB713">
        <v>0.70000000000000007</v>
      </c>
      <c r="AC713">
        <f t="shared" si="46"/>
        <v>0.70000000000000007</v>
      </c>
      <c r="AD713" t="s">
        <v>27</v>
      </c>
      <c r="AE713" t="s">
        <v>47</v>
      </c>
      <c r="AF713" t="str">
        <f t="shared" si="47"/>
        <v>es</v>
      </c>
      <c r="AG713" s="30" t="s">
        <v>540</v>
      </c>
      <c r="AI713">
        <v>10</v>
      </c>
      <c r="AJ713">
        <v>11.7</v>
      </c>
      <c r="AK713" s="36">
        <v>0.01</v>
      </c>
      <c r="AN713" t="s">
        <v>301</v>
      </c>
    </row>
    <row r="714" spans="1:40">
      <c r="A714" t="s">
        <v>297</v>
      </c>
      <c r="B714" s="33">
        <v>3</v>
      </c>
      <c r="C714" s="33" t="s">
        <v>1313</v>
      </c>
      <c r="D714" t="s">
        <v>299</v>
      </c>
      <c r="E714">
        <f t="shared" si="48"/>
        <v>1</v>
      </c>
      <c r="F714">
        <v>13.6</v>
      </c>
      <c r="P714" t="s">
        <v>26</v>
      </c>
      <c r="Q714" s="13">
        <v>2.7</v>
      </c>
      <c r="R714" s="13">
        <v>2.7</v>
      </c>
      <c r="S714" s="8">
        <f t="shared" si="45"/>
        <v>2.7</v>
      </c>
      <c r="T714">
        <v>10</v>
      </c>
      <c r="U714">
        <v>0.01</v>
      </c>
      <c r="Y714" t="s">
        <v>9</v>
      </c>
      <c r="Z714" s="10" t="s">
        <v>9</v>
      </c>
      <c r="AA714">
        <v>90</v>
      </c>
      <c r="AB714">
        <v>0.9</v>
      </c>
      <c r="AC714">
        <f t="shared" si="46"/>
        <v>0.9</v>
      </c>
      <c r="AD714" t="s">
        <v>28</v>
      </c>
      <c r="AE714" t="s">
        <v>138</v>
      </c>
      <c r="AF714" t="str">
        <f t="shared" si="47"/>
        <v>clsc</v>
      </c>
      <c r="AG714" s="30" t="s">
        <v>9</v>
      </c>
      <c r="AH714">
        <v>3</v>
      </c>
      <c r="AI714">
        <v>1.2</v>
      </c>
      <c r="AK714" s="36">
        <v>0.29700000000000004</v>
      </c>
      <c r="AL714">
        <v>4</v>
      </c>
      <c r="AM714">
        <v>2</v>
      </c>
    </row>
    <row r="715" spans="1:40">
      <c r="A715" t="s">
        <v>297</v>
      </c>
      <c r="B715" s="33">
        <v>3</v>
      </c>
      <c r="C715" s="33" t="s">
        <v>1314</v>
      </c>
      <c r="D715" t="s">
        <v>111</v>
      </c>
      <c r="E715">
        <f t="shared" si="48"/>
        <v>1</v>
      </c>
      <c r="F715">
        <v>18.7</v>
      </c>
      <c r="P715" t="s">
        <v>26</v>
      </c>
      <c r="Q715" s="13">
        <v>1.8</v>
      </c>
      <c r="R715" s="13">
        <v>1.5</v>
      </c>
      <c r="S715" s="8">
        <f t="shared" si="45"/>
        <v>1.65</v>
      </c>
      <c r="T715">
        <v>14</v>
      </c>
      <c r="U715">
        <v>7</v>
      </c>
      <c r="Y715" t="s">
        <v>9</v>
      </c>
      <c r="Z715" s="10" t="s">
        <v>9</v>
      </c>
      <c r="AA715">
        <v>80</v>
      </c>
      <c r="AB715">
        <v>0.8</v>
      </c>
      <c r="AC715">
        <f t="shared" si="46"/>
        <v>0.8</v>
      </c>
      <c r="AD715" t="s">
        <v>28</v>
      </c>
      <c r="AE715" t="s">
        <v>137</v>
      </c>
      <c r="AF715" t="str">
        <f t="shared" si="47"/>
        <v>cls</v>
      </c>
      <c r="AG715" s="30" t="s">
        <v>540</v>
      </c>
      <c r="AH715">
        <v>3</v>
      </c>
      <c r="AI715">
        <v>7</v>
      </c>
      <c r="AK715" s="36">
        <v>0.49500000000000005</v>
      </c>
      <c r="AL715">
        <v>4</v>
      </c>
    </row>
    <row r="716" spans="1:40">
      <c r="A716" t="s">
        <v>297</v>
      </c>
      <c r="B716" s="33">
        <v>3</v>
      </c>
      <c r="C716" s="33" t="s">
        <v>1315</v>
      </c>
      <c r="D716" t="s">
        <v>111</v>
      </c>
      <c r="E716">
        <f t="shared" si="48"/>
        <v>1</v>
      </c>
      <c r="F716">
        <v>11.3</v>
      </c>
      <c r="P716" t="s">
        <v>26</v>
      </c>
      <c r="Q716" s="13">
        <v>0.9</v>
      </c>
      <c r="R716" s="13">
        <v>0.8</v>
      </c>
      <c r="S716" s="8">
        <f t="shared" si="45"/>
        <v>0.85000000000000009</v>
      </c>
      <c r="T716">
        <v>10</v>
      </c>
      <c r="U716">
        <v>6</v>
      </c>
      <c r="Y716" t="s">
        <v>9</v>
      </c>
      <c r="Z716" s="10" t="s">
        <v>9</v>
      </c>
      <c r="AA716">
        <v>90</v>
      </c>
      <c r="AB716">
        <v>0.9</v>
      </c>
      <c r="AC716">
        <f t="shared" si="46"/>
        <v>0.9</v>
      </c>
      <c r="AD716" t="s">
        <v>28</v>
      </c>
      <c r="AE716" t="s">
        <v>137</v>
      </c>
      <c r="AF716" t="str">
        <f t="shared" si="47"/>
        <v>cls</v>
      </c>
      <c r="AG716" s="30" t="s">
        <v>540</v>
      </c>
      <c r="AH716">
        <v>4</v>
      </c>
      <c r="AI716">
        <v>0.99</v>
      </c>
      <c r="AK716" s="36">
        <v>0.39600000000000002</v>
      </c>
      <c r="AL716">
        <v>4</v>
      </c>
    </row>
    <row r="717" spans="1:40">
      <c r="A717" t="s">
        <v>297</v>
      </c>
      <c r="B717" s="33">
        <v>4</v>
      </c>
      <c r="C717" s="33" t="s">
        <v>1316</v>
      </c>
      <c r="D717" t="s">
        <v>298</v>
      </c>
      <c r="E717">
        <f t="shared" si="48"/>
        <v>1</v>
      </c>
      <c r="F717">
        <v>51</v>
      </c>
      <c r="P717" t="s">
        <v>26</v>
      </c>
      <c r="Q717" s="13">
        <v>1.7</v>
      </c>
      <c r="R717" s="13">
        <v>1.6</v>
      </c>
      <c r="S717" s="8">
        <f t="shared" si="45"/>
        <v>1.65</v>
      </c>
      <c r="T717">
        <v>31</v>
      </c>
      <c r="U717">
        <v>26.8</v>
      </c>
      <c r="Z717" s="10" t="s">
        <v>588</v>
      </c>
      <c r="AA717">
        <v>50</v>
      </c>
      <c r="AB717">
        <v>0.5</v>
      </c>
      <c r="AC717">
        <f t="shared" si="46"/>
        <v>0.5</v>
      </c>
      <c r="AD717" t="s">
        <v>27</v>
      </c>
      <c r="AE717" t="s">
        <v>135</v>
      </c>
      <c r="AF717" t="str">
        <f t="shared" si="47"/>
        <v>esc</v>
      </c>
      <c r="AG717" s="30" t="s">
        <v>9</v>
      </c>
      <c r="AJ717">
        <v>26.8</v>
      </c>
      <c r="AK717" s="36">
        <v>0.85587096774193561</v>
      </c>
    </row>
    <row r="718" spans="1:40">
      <c r="A718" t="s">
        <v>297</v>
      </c>
      <c r="B718" s="33">
        <v>4</v>
      </c>
      <c r="C718" s="33" t="s">
        <v>1317</v>
      </c>
      <c r="D718" t="s">
        <v>298</v>
      </c>
      <c r="E718">
        <f t="shared" si="48"/>
        <v>1</v>
      </c>
      <c r="F718">
        <v>26</v>
      </c>
      <c r="P718" t="s">
        <v>26</v>
      </c>
      <c r="Q718" s="13">
        <v>1.5</v>
      </c>
      <c r="R718" s="13">
        <v>1.4</v>
      </c>
      <c r="S718" s="8">
        <f t="shared" si="45"/>
        <v>1.45</v>
      </c>
      <c r="T718">
        <v>28.8</v>
      </c>
      <c r="U718">
        <v>14.6</v>
      </c>
      <c r="Z718" s="10" t="s">
        <v>588</v>
      </c>
      <c r="AA718">
        <v>60</v>
      </c>
      <c r="AB718">
        <v>0.6</v>
      </c>
      <c r="AC718">
        <f t="shared" si="46"/>
        <v>0.6</v>
      </c>
      <c r="AD718" t="s">
        <v>28</v>
      </c>
      <c r="AE718" t="s">
        <v>137</v>
      </c>
      <c r="AF718" t="str">
        <f t="shared" si="47"/>
        <v>cls</v>
      </c>
      <c r="AG718" s="30" t="s">
        <v>540</v>
      </c>
      <c r="AH718">
        <v>6</v>
      </c>
      <c r="AI718">
        <v>11.6</v>
      </c>
      <c r="AK718" s="36">
        <v>0.39874999999999999</v>
      </c>
      <c r="AL718">
        <v>9</v>
      </c>
      <c r="AM718">
        <v>2</v>
      </c>
    </row>
    <row r="719" spans="1:40">
      <c r="A719" t="s">
        <v>297</v>
      </c>
      <c r="B719" s="33">
        <v>4</v>
      </c>
      <c r="C719" s="33" t="s">
        <v>1318</v>
      </c>
      <c r="D719" t="s">
        <v>299</v>
      </c>
      <c r="E719">
        <f t="shared" si="48"/>
        <v>2</v>
      </c>
      <c r="F719">
        <v>39.200000000000003</v>
      </c>
      <c r="G719">
        <v>27</v>
      </c>
      <c r="P719" t="s">
        <v>26</v>
      </c>
      <c r="Q719" s="13">
        <v>5</v>
      </c>
      <c r="R719" s="13">
        <v>5</v>
      </c>
      <c r="S719" s="8">
        <f t="shared" si="45"/>
        <v>5</v>
      </c>
      <c r="T719">
        <v>12</v>
      </c>
      <c r="U719">
        <v>3.5</v>
      </c>
      <c r="X719" t="s">
        <v>540</v>
      </c>
      <c r="Z719" s="10" t="s">
        <v>540</v>
      </c>
      <c r="AA719">
        <v>100</v>
      </c>
      <c r="AB719">
        <v>0.99</v>
      </c>
      <c r="AC719">
        <f t="shared" si="46"/>
        <v>1</v>
      </c>
      <c r="AD719" t="s">
        <v>34</v>
      </c>
      <c r="AF719" t="str">
        <f t="shared" si="47"/>
        <v>l</v>
      </c>
      <c r="AG719" s="30" t="s">
        <v>582</v>
      </c>
      <c r="AH719">
        <v>3.5</v>
      </c>
      <c r="AK719" s="36">
        <v>0.28875000000000006</v>
      </c>
      <c r="AL719">
        <v>13</v>
      </c>
      <c r="AM719">
        <v>0.99</v>
      </c>
    </row>
    <row r="720" spans="1:40">
      <c r="A720" t="s">
        <v>297</v>
      </c>
      <c r="B720" s="33">
        <v>4</v>
      </c>
      <c r="C720" s="33" t="s">
        <v>1319</v>
      </c>
      <c r="D720" t="s">
        <v>299</v>
      </c>
      <c r="E720">
        <f t="shared" si="48"/>
        <v>1</v>
      </c>
      <c r="F720">
        <v>27.8</v>
      </c>
      <c r="P720" t="s">
        <v>25</v>
      </c>
      <c r="Q720" s="13">
        <v>5</v>
      </c>
      <c r="R720" s="13">
        <v>5</v>
      </c>
      <c r="S720" s="8">
        <f t="shared" si="45"/>
        <v>5</v>
      </c>
      <c r="T720">
        <v>9</v>
      </c>
      <c r="U720">
        <v>3</v>
      </c>
      <c r="Z720" s="10" t="s">
        <v>588</v>
      </c>
      <c r="AA720">
        <v>100</v>
      </c>
      <c r="AB720">
        <v>0.99</v>
      </c>
      <c r="AC720">
        <f t="shared" si="46"/>
        <v>1</v>
      </c>
      <c r="AD720" t="s">
        <v>34</v>
      </c>
      <c r="AF720" t="str">
        <f t="shared" si="47"/>
        <v>l</v>
      </c>
      <c r="AG720" s="30" t="s">
        <v>582</v>
      </c>
      <c r="AH720">
        <v>3</v>
      </c>
      <c r="AK720" s="36">
        <v>0.32999999999999996</v>
      </c>
      <c r="AL720">
        <v>0.99</v>
      </c>
      <c r="AM720">
        <v>0.99</v>
      </c>
    </row>
    <row r="721" spans="1:39">
      <c r="A721" t="s">
        <v>297</v>
      </c>
      <c r="B721" s="33">
        <v>4</v>
      </c>
      <c r="C721" s="33" t="s">
        <v>1320</v>
      </c>
      <c r="D721" t="s">
        <v>298</v>
      </c>
      <c r="E721">
        <f t="shared" si="48"/>
        <v>1</v>
      </c>
      <c r="F721">
        <v>85</v>
      </c>
      <c r="P721" t="s">
        <v>26</v>
      </c>
      <c r="Q721" s="13">
        <v>2.6</v>
      </c>
      <c r="R721" s="13">
        <v>2</v>
      </c>
      <c r="S721" s="8">
        <f t="shared" si="45"/>
        <v>2.2999999999999998</v>
      </c>
      <c r="T721">
        <v>30.8</v>
      </c>
      <c r="U721">
        <v>25.8</v>
      </c>
      <c r="Z721" s="10" t="s">
        <v>588</v>
      </c>
      <c r="AA721">
        <v>40</v>
      </c>
      <c r="AB721">
        <v>0.4</v>
      </c>
      <c r="AC721">
        <f t="shared" si="46"/>
        <v>0.4</v>
      </c>
      <c r="AD721" t="s">
        <v>27</v>
      </c>
      <c r="AE721" t="s">
        <v>135</v>
      </c>
      <c r="AF721" t="str">
        <f t="shared" si="47"/>
        <v>esc</v>
      </c>
      <c r="AG721" s="30" t="s">
        <v>9</v>
      </c>
      <c r="AJ721">
        <v>25.8</v>
      </c>
      <c r="AK721" s="36">
        <v>0.8292857142857144</v>
      </c>
    </row>
    <row r="722" spans="1:39">
      <c r="A722" t="s">
        <v>297</v>
      </c>
      <c r="B722" s="33">
        <v>4</v>
      </c>
      <c r="C722" s="33" t="s">
        <v>1321</v>
      </c>
      <c r="D722" t="s">
        <v>299</v>
      </c>
      <c r="E722">
        <f t="shared" si="48"/>
        <v>1</v>
      </c>
      <c r="F722">
        <v>21</v>
      </c>
      <c r="P722" t="s">
        <v>25</v>
      </c>
      <c r="Q722" s="13">
        <v>0.01</v>
      </c>
      <c r="R722" s="13">
        <v>0.01</v>
      </c>
      <c r="S722" s="8">
        <f t="shared" si="45"/>
        <v>0.01</v>
      </c>
      <c r="T722">
        <v>12</v>
      </c>
      <c r="U722">
        <v>0.01</v>
      </c>
      <c r="W722" t="s">
        <v>585</v>
      </c>
      <c r="Z722" s="10" t="s">
        <v>585</v>
      </c>
      <c r="AA722">
        <v>100</v>
      </c>
      <c r="AB722">
        <v>0.99</v>
      </c>
      <c r="AC722">
        <f t="shared" si="46"/>
        <v>1</v>
      </c>
      <c r="AD722" t="s">
        <v>35</v>
      </c>
      <c r="AF722" t="str">
        <f t="shared" si="47"/>
        <v>d</v>
      </c>
      <c r="AG722" s="30" t="s">
        <v>29</v>
      </c>
      <c r="AJ722">
        <v>0.01</v>
      </c>
      <c r="AK722" s="36">
        <v>0.01</v>
      </c>
    </row>
    <row r="723" spans="1:39">
      <c r="A723" t="s">
        <v>297</v>
      </c>
      <c r="B723" s="33">
        <v>4</v>
      </c>
      <c r="C723" s="33" t="s">
        <v>1322</v>
      </c>
      <c r="D723" t="s">
        <v>298</v>
      </c>
      <c r="E723">
        <f t="shared" si="48"/>
        <v>1</v>
      </c>
      <c r="F723">
        <v>55.3</v>
      </c>
      <c r="P723" t="s">
        <v>26</v>
      </c>
      <c r="Q723" s="13">
        <v>1.9</v>
      </c>
      <c r="R723" s="13">
        <v>1.8</v>
      </c>
      <c r="S723" s="8">
        <f t="shared" si="45"/>
        <v>1.85</v>
      </c>
      <c r="T723">
        <v>27.2</v>
      </c>
      <c r="U723">
        <v>22.2</v>
      </c>
      <c r="Z723" s="10" t="s">
        <v>588</v>
      </c>
      <c r="AA723">
        <v>40</v>
      </c>
      <c r="AB723">
        <v>0.4</v>
      </c>
      <c r="AC723">
        <f t="shared" si="46"/>
        <v>0.4</v>
      </c>
      <c r="AD723" t="s">
        <v>27</v>
      </c>
      <c r="AE723" t="s">
        <v>135</v>
      </c>
      <c r="AF723" t="str">
        <f t="shared" si="47"/>
        <v>esc</v>
      </c>
      <c r="AG723" s="30" t="s">
        <v>9</v>
      </c>
      <c r="AJ723">
        <v>22.2</v>
      </c>
      <c r="AK723" s="36">
        <v>0.80801470588235291</v>
      </c>
    </row>
    <row r="724" spans="1:39">
      <c r="A724" t="s">
        <v>297</v>
      </c>
      <c r="B724" s="33">
        <v>3</v>
      </c>
      <c r="C724" s="33" t="s">
        <v>1323</v>
      </c>
      <c r="D724" t="s">
        <v>299</v>
      </c>
      <c r="E724">
        <f t="shared" si="48"/>
        <v>1</v>
      </c>
      <c r="F724">
        <v>11.1</v>
      </c>
      <c r="P724" t="s">
        <v>26</v>
      </c>
      <c r="Q724" s="13">
        <v>0.99</v>
      </c>
      <c r="R724" s="13">
        <v>1.5</v>
      </c>
      <c r="S724" s="8">
        <f t="shared" si="45"/>
        <v>1.2450000000000001</v>
      </c>
      <c r="T724">
        <v>10</v>
      </c>
      <c r="U724">
        <v>4</v>
      </c>
      <c r="X724" t="s">
        <v>540</v>
      </c>
      <c r="Z724" s="10" t="s">
        <v>540</v>
      </c>
      <c r="AA724">
        <v>100</v>
      </c>
      <c r="AB724">
        <v>0.99</v>
      </c>
      <c r="AC724">
        <f t="shared" si="46"/>
        <v>1</v>
      </c>
      <c r="AD724" t="s">
        <v>34</v>
      </c>
      <c r="AF724" t="str">
        <f t="shared" si="47"/>
        <v>l</v>
      </c>
      <c r="AG724" s="30" t="s">
        <v>582</v>
      </c>
      <c r="AH724">
        <v>4</v>
      </c>
      <c r="AK724" s="36">
        <v>0.39600000000000002</v>
      </c>
      <c r="AL724">
        <v>3</v>
      </c>
      <c r="AM724">
        <v>5</v>
      </c>
    </row>
    <row r="725" spans="1:39">
      <c r="A725" t="s">
        <v>157</v>
      </c>
      <c r="B725" s="33">
        <v>4</v>
      </c>
      <c r="C725" s="33" t="s">
        <v>1324</v>
      </c>
      <c r="D725" t="s">
        <v>505</v>
      </c>
      <c r="E725">
        <f t="shared" si="48"/>
        <v>1</v>
      </c>
      <c r="F725" s="13">
        <v>57.7</v>
      </c>
      <c r="P725" t="s">
        <v>25</v>
      </c>
      <c r="Q725" s="13">
        <v>0.9</v>
      </c>
      <c r="R725" s="13">
        <v>0.99</v>
      </c>
      <c r="S725" s="8">
        <f t="shared" si="45"/>
        <v>0.94500000000000006</v>
      </c>
      <c r="T725">
        <v>13.6</v>
      </c>
      <c r="U725">
        <v>11.6</v>
      </c>
      <c r="Z725" s="10" t="s">
        <v>588</v>
      </c>
      <c r="AA725">
        <v>20</v>
      </c>
      <c r="AB725">
        <v>0.2</v>
      </c>
      <c r="AC725">
        <f t="shared" si="46"/>
        <v>0.2</v>
      </c>
      <c r="AD725" t="s">
        <v>28</v>
      </c>
      <c r="AE725" t="s">
        <v>190</v>
      </c>
      <c r="AF725" t="str">
        <f t="shared" si="47"/>
        <v>cbsc</v>
      </c>
      <c r="AG725" s="30" t="s">
        <v>9</v>
      </c>
      <c r="AH725">
        <v>0.99</v>
      </c>
      <c r="AK725" s="36">
        <v>7.2794117647058829E-2</v>
      </c>
      <c r="AM725">
        <v>20</v>
      </c>
    </row>
    <row r="726" spans="1:39">
      <c r="A726" t="s">
        <v>157</v>
      </c>
      <c r="B726" s="33">
        <v>4</v>
      </c>
      <c r="C726" s="33" t="s">
        <v>1325</v>
      </c>
      <c r="D726" t="s">
        <v>69</v>
      </c>
      <c r="E726">
        <f t="shared" si="48"/>
        <v>1</v>
      </c>
      <c r="F726" s="13">
        <v>44.3</v>
      </c>
      <c r="P726" t="s">
        <v>26</v>
      </c>
      <c r="Q726" s="13">
        <v>0.1</v>
      </c>
      <c r="R726" s="13">
        <v>0.1</v>
      </c>
      <c r="S726" s="8">
        <f t="shared" si="45"/>
        <v>0.1</v>
      </c>
      <c r="T726">
        <v>11.8</v>
      </c>
      <c r="U726">
        <v>10.8</v>
      </c>
      <c r="Z726" s="10" t="s">
        <v>588</v>
      </c>
      <c r="AA726">
        <v>10</v>
      </c>
      <c r="AB726">
        <v>0.1</v>
      </c>
      <c r="AC726">
        <f t="shared" si="46"/>
        <v>0.1</v>
      </c>
      <c r="AD726" t="s">
        <v>27</v>
      </c>
      <c r="AE726" t="s">
        <v>190</v>
      </c>
      <c r="AF726" t="str">
        <f t="shared" si="47"/>
        <v>ebsc</v>
      </c>
      <c r="AG726" s="30" t="s">
        <v>9</v>
      </c>
      <c r="AJ726">
        <v>10.8</v>
      </c>
      <c r="AK726" s="36">
        <v>0.90610169491525439</v>
      </c>
    </row>
    <row r="727" spans="1:39">
      <c r="A727" t="s">
        <v>157</v>
      </c>
      <c r="B727" s="33">
        <v>4</v>
      </c>
      <c r="C727" s="33" t="s">
        <v>1326</v>
      </c>
      <c r="D727" t="s">
        <v>505</v>
      </c>
      <c r="E727">
        <f t="shared" si="48"/>
        <v>1</v>
      </c>
      <c r="F727" s="13">
        <v>23.5</v>
      </c>
      <c r="P727" t="s">
        <v>26</v>
      </c>
      <c r="Q727" s="13">
        <v>1.2</v>
      </c>
      <c r="R727" s="13">
        <v>0.6</v>
      </c>
      <c r="S727" s="8">
        <f t="shared" si="45"/>
        <v>0.89999999999999991</v>
      </c>
      <c r="T727">
        <v>10.6</v>
      </c>
      <c r="U727">
        <v>9.6</v>
      </c>
      <c r="Z727" s="10" t="s">
        <v>588</v>
      </c>
      <c r="AA727">
        <v>20</v>
      </c>
      <c r="AB727">
        <v>0.2</v>
      </c>
      <c r="AC727">
        <f t="shared" si="46"/>
        <v>0.2</v>
      </c>
      <c r="AD727" t="s">
        <v>27</v>
      </c>
      <c r="AE727" t="s">
        <v>135</v>
      </c>
      <c r="AF727" t="str">
        <f t="shared" si="47"/>
        <v>esc</v>
      </c>
      <c r="AG727" s="30" t="s">
        <v>9</v>
      </c>
      <c r="AJ727">
        <v>9.6</v>
      </c>
      <c r="AK727" s="36">
        <v>0.89660377358490584</v>
      </c>
    </row>
    <row r="728" spans="1:39">
      <c r="A728" t="s">
        <v>157</v>
      </c>
      <c r="B728" s="33">
        <v>4</v>
      </c>
      <c r="C728" s="33" t="s">
        <v>1327</v>
      </c>
      <c r="D728" t="s">
        <v>69</v>
      </c>
      <c r="E728">
        <f t="shared" si="48"/>
        <v>2</v>
      </c>
      <c r="F728" s="13">
        <v>26.5</v>
      </c>
      <c r="G728">
        <v>19.3</v>
      </c>
      <c r="H728">
        <v>18.3</v>
      </c>
      <c r="P728" t="s">
        <v>26</v>
      </c>
      <c r="Q728" s="13">
        <v>0.1</v>
      </c>
      <c r="R728" s="13">
        <v>0.1</v>
      </c>
      <c r="S728" s="8">
        <f t="shared" si="45"/>
        <v>0.1</v>
      </c>
      <c r="T728">
        <v>10.5</v>
      </c>
      <c r="U728">
        <v>10.5</v>
      </c>
      <c r="Z728" s="10" t="s">
        <v>588</v>
      </c>
      <c r="AA728">
        <v>10</v>
      </c>
      <c r="AB728">
        <v>0.1</v>
      </c>
      <c r="AC728">
        <f t="shared" si="46"/>
        <v>0.1</v>
      </c>
      <c r="AD728" t="s">
        <v>27</v>
      </c>
      <c r="AE728" t="s">
        <v>135</v>
      </c>
      <c r="AF728" t="str">
        <f t="shared" si="47"/>
        <v>esc</v>
      </c>
      <c r="AG728" s="30" t="s">
        <v>9</v>
      </c>
      <c r="AJ728">
        <v>10.5</v>
      </c>
      <c r="AK728" s="36">
        <v>0.9900000000000001</v>
      </c>
    </row>
    <row r="729" spans="1:39">
      <c r="A729" t="s">
        <v>157</v>
      </c>
      <c r="B729" s="33">
        <v>3</v>
      </c>
      <c r="C729" s="33" t="s">
        <v>1328</v>
      </c>
      <c r="D729" t="s">
        <v>69</v>
      </c>
      <c r="E729">
        <f t="shared" si="48"/>
        <v>1</v>
      </c>
      <c r="F729" s="13">
        <v>18.7</v>
      </c>
      <c r="P729" t="s">
        <v>25</v>
      </c>
      <c r="Q729" s="13">
        <v>0.1</v>
      </c>
      <c r="R729" s="13">
        <v>0.1</v>
      </c>
      <c r="S729" s="8">
        <f t="shared" si="45"/>
        <v>0.1</v>
      </c>
      <c r="T729">
        <v>10.5</v>
      </c>
      <c r="U729">
        <v>10.5</v>
      </c>
      <c r="Z729" s="10" t="s">
        <v>588</v>
      </c>
      <c r="AA729">
        <v>10</v>
      </c>
      <c r="AB729">
        <v>0.1</v>
      </c>
      <c r="AC729">
        <f t="shared" si="46"/>
        <v>0.1</v>
      </c>
      <c r="AD729" t="s">
        <v>28</v>
      </c>
      <c r="AE729" t="s">
        <v>138</v>
      </c>
      <c r="AF729" t="str">
        <f t="shared" si="47"/>
        <v>clsc</v>
      </c>
      <c r="AG729" s="30" t="s">
        <v>9</v>
      </c>
      <c r="AH729">
        <v>0.99</v>
      </c>
      <c r="AK729" s="36">
        <v>9.4285714285714292E-2</v>
      </c>
      <c r="AL729">
        <v>0.99</v>
      </c>
      <c r="AM729">
        <v>0.99</v>
      </c>
    </row>
    <row r="730" spans="1:39">
      <c r="A730" t="s">
        <v>157</v>
      </c>
      <c r="B730" s="33">
        <v>4</v>
      </c>
      <c r="C730" s="33" t="s">
        <v>1329</v>
      </c>
      <c r="D730" t="s">
        <v>69</v>
      </c>
      <c r="E730">
        <f t="shared" si="48"/>
        <v>1</v>
      </c>
      <c r="F730" s="13">
        <v>22</v>
      </c>
      <c r="P730" t="s">
        <v>26</v>
      </c>
      <c r="Q730" s="13">
        <v>0.1</v>
      </c>
      <c r="R730" s="13">
        <v>0.1</v>
      </c>
      <c r="S730" s="8">
        <f t="shared" si="45"/>
        <v>0.1</v>
      </c>
      <c r="T730">
        <v>9.8000000000000007</v>
      </c>
      <c r="U730">
        <v>9.8000000000000007</v>
      </c>
      <c r="Z730" s="10" t="s">
        <v>588</v>
      </c>
      <c r="AA730">
        <v>10</v>
      </c>
      <c r="AB730">
        <v>0.1</v>
      </c>
      <c r="AC730">
        <f t="shared" si="46"/>
        <v>0.1</v>
      </c>
      <c r="AD730" t="s">
        <v>28</v>
      </c>
      <c r="AE730" t="s">
        <v>138</v>
      </c>
      <c r="AF730" t="str">
        <f t="shared" si="47"/>
        <v>clsc</v>
      </c>
      <c r="AG730" s="30" t="s">
        <v>9</v>
      </c>
      <c r="AH730">
        <v>0.99</v>
      </c>
      <c r="AK730" s="36">
        <v>0.1010204081632653</v>
      </c>
      <c r="AL730">
        <v>0.99</v>
      </c>
    </row>
    <row r="731" spans="1:39">
      <c r="A731" t="s">
        <v>157</v>
      </c>
      <c r="B731" s="33">
        <v>4</v>
      </c>
      <c r="C731" s="33" t="s">
        <v>1330</v>
      </c>
      <c r="D731" t="s">
        <v>69</v>
      </c>
      <c r="E731">
        <f t="shared" si="48"/>
        <v>1</v>
      </c>
      <c r="F731" s="13">
        <v>43</v>
      </c>
      <c r="P731" t="s">
        <v>26</v>
      </c>
      <c r="Q731" s="13">
        <v>1.8</v>
      </c>
      <c r="R731" s="13">
        <v>1.5</v>
      </c>
      <c r="S731" s="8">
        <f t="shared" si="45"/>
        <v>1.65</v>
      </c>
      <c r="T731">
        <v>10.8</v>
      </c>
      <c r="U731">
        <v>10.8</v>
      </c>
      <c r="Z731" s="10" t="s">
        <v>588</v>
      </c>
      <c r="AA731">
        <v>0.01</v>
      </c>
      <c r="AB731">
        <v>1E-4</v>
      </c>
      <c r="AC731">
        <f t="shared" si="46"/>
        <v>1E-4</v>
      </c>
      <c r="AD731" t="s">
        <v>27</v>
      </c>
      <c r="AE731" t="s">
        <v>28</v>
      </c>
      <c r="AF731" t="str">
        <f t="shared" si="47"/>
        <v>ec</v>
      </c>
      <c r="AG731" s="30" t="s">
        <v>9</v>
      </c>
      <c r="AJ731">
        <v>10.8</v>
      </c>
      <c r="AK731" s="36">
        <v>0.9900000000000001</v>
      </c>
    </row>
    <row r="732" spans="1:39">
      <c r="A732" t="s">
        <v>157</v>
      </c>
      <c r="B732" s="33">
        <v>4</v>
      </c>
      <c r="C732" s="33" t="s">
        <v>1331</v>
      </c>
      <c r="D732" t="s">
        <v>69</v>
      </c>
      <c r="E732">
        <f t="shared" si="48"/>
        <v>1</v>
      </c>
      <c r="F732" s="13">
        <v>28.3</v>
      </c>
      <c r="P732" t="s">
        <v>26</v>
      </c>
      <c r="Q732" s="13">
        <v>1.3</v>
      </c>
      <c r="R732" s="13">
        <v>1.4</v>
      </c>
      <c r="S732" s="8">
        <f t="shared" si="45"/>
        <v>1.35</v>
      </c>
      <c r="T732">
        <v>9.4</v>
      </c>
      <c r="U732">
        <v>9.4</v>
      </c>
      <c r="Z732" s="10" t="s">
        <v>588</v>
      </c>
      <c r="AA732">
        <v>0.01</v>
      </c>
      <c r="AB732">
        <v>1E-4</v>
      </c>
      <c r="AC732">
        <f t="shared" si="46"/>
        <v>1E-4</v>
      </c>
      <c r="AD732" t="s">
        <v>27</v>
      </c>
      <c r="AE732" t="s">
        <v>135</v>
      </c>
      <c r="AF732" t="str">
        <f t="shared" si="47"/>
        <v>esc</v>
      </c>
      <c r="AG732" s="30" t="s">
        <v>9</v>
      </c>
      <c r="AJ732">
        <v>9.4</v>
      </c>
      <c r="AK732" s="36">
        <v>0.9900000000000001</v>
      </c>
    </row>
    <row r="733" spans="1:39">
      <c r="A733" t="s">
        <v>157</v>
      </c>
      <c r="B733" s="33">
        <v>4</v>
      </c>
      <c r="C733" s="33" t="s">
        <v>1332</v>
      </c>
      <c r="D733" t="s">
        <v>69</v>
      </c>
      <c r="E733">
        <f t="shared" si="48"/>
        <v>1</v>
      </c>
      <c r="F733" s="13">
        <v>28.4</v>
      </c>
      <c r="P733" t="s">
        <v>25</v>
      </c>
      <c r="Q733" s="13">
        <v>1.4</v>
      </c>
      <c r="R733" s="13">
        <v>1.6</v>
      </c>
      <c r="S733" s="8">
        <f t="shared" si="45"/>
        <v>1.5</v>
      </c>
      <c r="T733">
        <v>8.4</v>
      </c>
      <c r="U733">
        <v>8.4</v>
      </c>
      <c r="Z733" s="10" t="s">
        <v>588</v>
      </c>
      <c r="AA733">
        <v>0.01</v>
      </c>
      <c r="AB733">
        <v>1E-4</v>
      </c>
      <c r="AC733">
        <f t="shared" si="46"/>
        <v>1E-4</v>
      </c>
      <c r="AD733" t="s">
        <v>27</v>
      </c>
      <c r="AE733" t="s">
        <v>135</v>
      </c>
      <c r="AF733" t="str">
        <f t="shared" si="47"/>
        <v>esc</v>
      </c>
      <c r="AG733" s="30" t="s">
        <v>9</v>
      </c>
      <c r="AJ733">
        <v>8.4</v>
      </c>
      <c r="AK733" s="36">
        <v>0.9900000000000001</v>
      </c>
    </row>
    <row r="734" spans="1:39">
      <c r="A734" t="s">
        <v>157</v>
      </c>
      <c r="B734" s="33">
        <v>4</v>
      </c>
      <c r="C734" s="33" t="s">
        <v>1333</v>
      </c>
      <c r="D734" t="s">
        <v>69</v>
      </c>
      <c r="E734">
        <f t="shared" si="48"/>
        <v>2</v>
      </c>
      <c r="F734" s="13">
        <v>24.8</v>
      </c>
      <c r="G734">
        <v>17</v>
      </c>
      <c r="P734" t="s">
        <v>25</v>
      </c>
      <c r="Q734" s="13">
        <v>0.9</v>
      </c>
      <c r="R734" s="13">
        <v>0.99</v>
      </c>
      <c r="S734" s="8">
        <f t="shared" si="45"/>
        <v>0.94500000000000006</v>
      </c>
      <c r="T734">
        <v>8.1999999999999993</v>
      </c>
      <c r="U734">
        <v>8.1999999999999993</v>
      </c>
      <c r="Z734" s="10" t="s">
        <v>588</v>
      </c>
      <c r="AA734">
        <v>5</v>
      </c>
      <c r="AB734">
        <v>0.05</v>
      </c>
      <c r="AC734">
        <f t="shared" si="46"/>
        <v>0.05</v>
      </c>
      <c r="AD734" t="s">
        <v>27</v>
      </c>
      <c r="AE734" t="s">
        <v>135</v>
      </c>
      <c r="AF734" t="str">
        <f t="shared" si="47"/>
        <v>esc</v>
      </c>
      <c r="AG734" s="30" t="s">
        <v>9</v>
      </c>
      <c r="AJ734">
        <v>8.1999999999999993</v>
      </c>
      <c r="AK734" s="36">
        <v>0.9900000000000001</v>
      </c>
    </row>
    <row r="735" spans="1:39">
      <c r="A735" t="s">
        <v>157</v>
      </c>
      <c r="B735" s="33">
        <v>4</v>
      </c>
      <c r="C735" s="33" t="s">
        <v>1334</v>
      </c>
      <c r="D735" t="s">
        <v>69</v>
      </c>
      <c r="E735">
        <f t="shared" si="48"/>
        <v>1</v>
      </c>
      <c r="F735" s="13">
        <v>55.5</v>
      </c>
      <c r="P735" t="s">
        <v>25</v>
      </c>
      <c r="Q735" s="13">
        <v>1.4</v>
      </c>
      <c r="R735" s="13">
        <v>1.6</v>
      </c>
      <c r="S735" s="8">
        <f t="shared" si="45"/>
        <v>1.5</v>
      </c>
      <c r="T735">
        <v>11</v>
      </c>
      <c r="U735">
        <v>10.4</v>
      </c>
      <c r="Z735" s="10" t="s">
        <v>588</v>
      </c>
      <c r="AA735">
        <v>10</v>
      </c>
      <c r="AB735">
        <v>0.1</v>
      </c>
      <c r="AC735">
        <f t="shared" si="46"/>
        <v>0.1</v>
      </c>
      <c r="AD735" t="s">
        <v>27</v>
      </c>
      <c r="AE735" t="s">
        <v>135</v>
      </c>
      <c r="AF735" t="str">
        <f t="shared" si="47"/>
        <v>esc</v>
      </c>
      <c r="AG735" s="30" t="s">
        <v>9</v>
      </c>
      <c r="AJ735">
        <v>10.4</v>
      </c>
      <c r="AK735" s="36">
        <v>0.93600000000000005</v>
      </c>
    </row>
    <row r="736" spans="1:39">
      <c r="A736" t="s">
        <v>157</v>
      </c>
      <c r="B736" s="33">
        <v>4</v>
      </c>
      <c r="C736" s="33" t="s">
        <v>1335</v>
      </c>
      <c r="D736" t="s">
        <v>69</v>
      </c>
      <c r="E736">
        <f t="shared" si="48"/>
        <v>1</v>
      </c>
      <c r="F736" s="13">
        <v>34.1</v>
      </c>
      <c r="P736" t="s">
        <v>26</v>
      </c>
      <c r="Q736" s="13">
        <v>1.4</v>
      </c>
      <c r="R736" s="13">
        <v>1.8</v>
      </c>
      <c r="S736" s="8">
        <f t="shared" si="45"/>
        <v>1.6</v>
      </c>
      <c r="T736">
        <v>9.4</v>
      </c>
      <c r="U736">
        <v>9.4</v>
      </c>
      <c r="Z736" s="10" t="s">
        <v>588</v>
      </c>
      <c r="AA736">
        <v>5</v>
      </c>
      <c r="AB736">
        <v>0.05</v>
      </c>
      <c r="AC736">
        <f t="shared" si="46"/>
        <v>0.05</v>
      </c>
      <c r="AD736" t="s">
        <v>27</v>
      </c>
      <c r="AE736" t="s">
        <v>135</v>
      </c>
      <c r="AF736" t="str">
        <f t="shared" si="47"/>
        <v>esc</v>
      </c>
      <c r="AG736" s="30" t="s">
        <v>9</v>
      </c>
      <c r="AJ736">
        <v>9.4</v>
      </c>
      <c r="AK736" s="36">
        <v>0.9900000000000001</v>
      </c>
    </row>
    <row r="737" spans="1:40">
      <c r="A737" t="s">
        <v>157</v>
      </c>
      <c r="B737" s="33">
        <v>4</v>
      </c>
      <c r="C737" s="33" t="s">
        <v>1336</v>
      </c>
      <c r="D737" t="s">
        <v>69</v>
      </c>
      <c r="E737">
        <f t="shared" si="48"/>
        <v>1</v>
      </c>
      <c r="F737" s="13">
        <v>24</v>
      </c>
      <c r="P737" t="s">
        <v>26</v>
      </c>
      <c r="Q737" s="13">
        <v>0.99</v>
      </c>
      <c r="R737" s="13">
        <v>0.99</v>
      </c>
      <c r="S737" s="8">
        <f t="shared" si="45"/>
        <v>0.99</v>
      </c>
      <c r="T737">
        <v>12.8</v>
      </c>
      <c r="U737">
        <v>10</v>
      </c>
      <c r="Z737" s="10" t="s">
        <v>588</v>
      </c>
      <c r="AA737">
        <v>50</v>
      </c>
      <c r="AB737">
        <v>0.5</v>
      </c>
      <c r="AC737">
        <f t="shared" si="46"/>
        <v>0.5</v>
      </c>
      <c r="AD737" t="s">
        <v>28</v>
      </c>
      <c r="AE737" t="s">
        <v>138</v>
      </c>
      <c r="AF737" t="str">
        <f t="shared" si="47"/>
        <v>clsc</v>
      </c>
      <c r="AG737" s="30" t="s">
        <v>9</v>
      </c>
      <c r="AH737">
        <v>1.8</v>
      </c>
      <c r="AK737" s="36">
        <v>0.13921875</v>
      </c>
      <c r="AL737">
        <v>4</v>
      </c>
      <c r="AM737">
        <v>0.99</v>
      </c>
    </row>
    <row r="738" spans="1:40">
      <c r="A738" t="s">
        <v>157</v>
      </c>
      <c r="B738" s="33">
        <v>4</v>
      </c>
      <c r="C738" s="33" t="s">
        <v>1337</v>
      </c>
      <c r="D738" t="s">
        <v>69</v>
      </c>
      <c r="E738">
        <f t="shared" si="48"/>
        <v>1</v>
      </c>
      <c r="F738" s="13">
        <v>30</v>
      </c>
      <c r="P738" t="s">
        <v>26</v>
      </c>
      <c r="Q738" s="13">
        <v>1.4</v>
      </c>
      <c r="R738" s="13">
        <v>1.5</v>
      </c>
      <c r="S738" s="8">
        <f t="shared" si="45"/>
        <v>1.45</v>
      </c>
      <c r="T738">
        <v>10.6</v>
      </c>
      <c r="U738">
        <v>10.6</v>
      </c>
      <c r="Z738" s="10" t="s">
        <v>588</v>
      </c>
      <c r="AA738">
        <v>5</v>
      </c>
      <c r="AB738">
        <v>0.05</v>
      </c>
      <c r="AC738">
        <f t="shared" si="46"/>
        <v>0.05</v>
      </c>
      <c r="AD738" t="s">
        <v>27</v>
      </c>
      <c r="AE738" t="s">
        <v>135</v>
      </c>
      <c r="AF738" t="str">
        <f t="shared" si="47"/>
        <v>esc</v>
      </c>
      <c r="AG738" s="30" t="s">
        <v>9</v>
      </c>
      <c r="AJ738">
        <v>10.6</v>
      </c>
      <c r="AK738" s="36">
        <v>0.9900000000000001</v>
      </c>
    </row>
    <row r="739" spans="1:40">
      <c r="A739" t="s">
        <v>157</v>
      </c>
      <c r="B739" s="33">
        <v>4</v>
      </c>
      <c r="C739" s="33" t="s">
        <v>1338</v>
      </c>
      <c r="D739" t="s">
        <v>69</v>
      </c>
      <c r="E739">
        <f t="shared" si="48"/>
        <v>1</v>
      </c>
      <c r="F739" s="13">
        <v>33</v>
      </c>
      <c r="P739" t="s">
        <v>26</v>
      </c>
      <c r="Q739" s="13">
        <v>1.4</v>
      </c>
      <c r="R739" s="13">
        <v>1.5</v>
      </c>
      <c r="S739" s="8">
        <f t="shared" si="45"/>
        <v>1.45</v>
      </c>
      <c r="T739">
        <v>10.4</v>
      </c>
      <c r="U739">
        <v>10.4</v>
      </c>
      <c r="Z739" s="10" t="s">
        <v>588</v>
      </c>
      <c r="AA739">
        <v>5</v>
      </c>
      <c r="AB739">
        <v>0.05</v>
      </c>
      <c r="AC739">
        <f t="shared" si="46"/>
        <v>0.05</v>
      </c>
      <c r="AD739" t="s">
        <v>27</v>
      </c>
      <c r="AE739" t="s">
        <v>135</v>
      </c>
      <c r="AF739" t="str">
        <f t="shared" si="47"/>
        <v>esc</v>
      </c>
      <c r="AG739" s="30" t="s">
        <v>9</v>
      </c>
      <c r="AJ739">
        <v>10.4</v>
      </c>
      <c r="AK739" s="36">
        <v>0.9900000000000001</v>
      </c>
    </row>
    <row r="740" spans="1:40">
      <c r="A740" t="s">
        <v>157</v>
      </c>
      <c r="B740" s="33">
        <v>4</v>
      </c>
      <c r="C740" s="33" t="s">
        <v>1339</v>
      </c>
      <c r="D740" t="s">
        <v>69</v>
      </c>
      <c r="E740">
        <f t="shared" si="48"/>
        <v>2</v>
      </c>
      <c r="F740" s="13">
        <v>22.2</v>
      </c>
      <c r="G740">
        <v>18.399999999999999</v>
      </c>
      <c r="P740" t="s">
        <v>26</v>
      </c>
      <c r="Q740" s="13">
        <v>0.99</v>
      </c>
      <c r="R740" s="13">
        <v>1.3</v>
      </c>
      <c r="S740" s="8">
        <f t="shared" si="45"/>
        <v>1.145</v>
      </c>
      <c r="T740">
        <v>11.2</v>
      </c>
      <c r="U740">
        <v>11.2</v>
      </c>
      <c r="Z740" s="10" t="s">
        <v>588</v>
      </c>
      <c r="AA740">
        <v>10</v>
      </c>
      <c r="AB740">
        <v>0.1</v>
      </c>
      <c r="AC740">
        <f t="shared" si="46"/>
        <v>0.1</v>
      </c>
      <c r="AD740" t="s">
        <v>27</v>
      </c>
      <c r="AE740" t="s">
        <v>135</v>
      </c>
      <c r="AF740" t="str">
        <f t="shared" si="47"/>
        <v>esc</v>
      </c>
      <c r="AG740" s="30" t="s">
        <v>9</v>
      </c>
      <c r="AJ740">
        <v>11.2</v>
      </c>
      <c r="AK740" s="36">
        <v>0.9900000000000001</v>
      </c>
    </row>
    <row r="741" spans="1:40">
      <c r="A741" t="s">
        <v>157</v>
      </c>
      <c r="B741" s="33">
        <v>4</v>
      </c>
      <c r="C741" s="33" t="s">
        <v>1340</v>
      </c>
      <c r="D741" t="s">
        <v>69</v>
      </c>
      <c r="E741">
        <f t="shared" si="48"/>
        <v>2</v>
      </c>
      <c r="F741" s="13">
        <v>20.3</v>
      </c>
      <c r="G741">
        <v>16.5</v>
      </c>
      <c r="H741">
        <v>13.5</v>
      </c>
      <c r="P741" t="s">
        <v>25</v>
      </c>
      <c r="Q741" s="13">
        <v>1.4</v>
      </c>
      <c r="R741" s="13">
        <v>1.4</v>
      </c>
      <c r="S741" s="8">
        <f t="shared" si="45"/>
        <v>1.4</v>
      </c>
      <c r="T741">
        <v>8</v>
      </c>
      <c r="U741">
        <v>8</v>
      </c>
      <c r="Z741" s="10" t="s">
        <v>588</v>
      </c>
      <c r="AA741">
        <v>10</v>
      </c>
      <c r="AB741">
        <v>0.1</v>
      </c>
      <c r="AC741">
        <f t="shared" si="46"/>
        <v>0.1</v>
      </c>
      <c r="AD741" t="s">
        <v>27</v>
      </c>
      <c r="AE741" t="s">
        <v>135</v>
      </c>
      <c r="AF741" t="str">
        <f t="shared" si="47"/>
        <v>esc</v>
      </c>
      <c r="AG741" s="30" t="s">
        <v>9</v>
      </c>
      <c r="AJ741">
        <v>8</v>
      </c>
      <c r="AK741" s="36">
        <v>0.9900000000000001</v>
      </c>
    </row>
    <row r="742" spans="1:40">
      <c r="A742" t="s">
        <v>157</v>
      </c>
      <c r="B742" s="33">
        <v>4</v>
      </c>
      <c r="C742" s="33" t="s">
        <v>1341</v>
      </c>
      <c r="D742" t="s">
        <v>69</v>
      </c>
      <c r="E742">
        <f t="shared" si="48"/>
        <v>1</v>
      </c>
      <c r="F742" s="13">
        <v>32.200000000000003</v>
      </c>
      <c r="P742" t="s">
        <v>26</v>
      </c>
      <c r="Q742" s="13">
        <v>1.4</v>
      </c>
      <c r="R742" s="13">
        <v>1.5</v>
      </c>
      <c r="S742" s="8">
        <f t="shared" si="45"/>
        <v>1.45</v>
      </c>
      <c r="T742">
        <v>9</v>
      </c>
      <c r="U742">
        <v>9</v>
      </c>
      <c r="Z742" s="10" t="s">
        <v>588</v>
      </c>
      <c r="AA742">
        <v>5</v>
      </c>
      <c r="AB742">
        <v>0.05</v>
      </c>
      <c r="AC742">
        <f t="shared" si="46"/>
        <v>0.05</v>
      </c>
      <c r="AD742" t="s">
        <v>28</v>
      </c>
      <c r="AE742" t="s">
        <v>138</v>
      </c>
      <c r="AF742" t="str">
        <f t="shared" si="47"/>
        <v>clsc</v>
      </c>
      <c r="AG742" s="30" t="s">
        <v>9</v>
      </c>
      <c r="AJ742">
        <v>9</v>
      </c>
      <c r="AK742" s="36">
        <v>0.9900000000000001</v>
      </c>
      <c r="AN742" t="s">
        <v>339</v>
      </c>
    </row>
    <row r="743" spans="1:40">
      <c r="A743" t="s">
        <v>157</v>
      </c>
      <c r="B743" s="33">
        <v>4</v>
      </c>
      <c r="C743" s="33" t="s">
        <v>1342</v>
      </c>
      <c r="D743" t="s">
        <v>69</v>
      </c>
      <c r="E743">
        <f t="shared" si="48"/>
        <v>1</v>
      </c>
      <c r="F743" s="13">
        <v>28.2</v>
      </c>
      <c r="P743" t="s">
        <v>26</v>
      </c>
      <c r="Q743" s="13">
        <v>1.4</v>
      </c>
      <c r="R743" s="13">
        <v>1.4</v>
      </c>
      <c r="S743" s="8">
        <f t="shared" si="45"/>
        <v>1.4</v>
      </c>
      <c r="T743">
        <v>8</v>
      </c>
      <c r="U743">
        <v>8</v>
      </c>
      <c r="Z743" s="10" t="s">
        <v>588</v>
      </c>
      <c r="AA743">
        <v>0.01</v>
      </c>
      <c r="AB743">
        <v>1E-4</v>
      </c>
      <c r="AC743">
        <f t="shared" si="46"/>
        <v>1E-4</v>
      </c>
      <c r="AD743" t="s">
        <v>27</v>
      </c>
      <c r="AE743" t="s">
        <v>135</v>
      </c>
      <c r="AF743" t="str">
        <f t="shared" si="47"/>
        <v>esc</v>
      </c>
      <c r="AG743" s="30" t="s">
        <v>9</v>
      </c>
      <c r="AJ743">
        <v>8</v>
      </c>
      <c r="AK743" s="36">
        <v>0.9900000000000001</v>
      </c>
    </row>
    <row r="744" spans="1:40">
      <c r="A744" t="s">
        <v>157</v>
      </c>
      <c r="B744" s="33">
        <v>4</v>
      </c>
      <c r="C744" s="33" t="s">
        <v>1343</v>
      </c>
      <c r="D744" t="s">
        <v>69</v>
      </c>
      <c r="E744">
        <f t="shared" si="48"/>
        <v>1</v>
      </c>
      <c r="F744" s="13">
        <v>25</v>
      </c>
      <c r="P744" t="s">
        <v>26</v>
      </c>
      <c r="Q744" s="13">
        <v>1.5</v>
      </c>
      <c r="R744" s="13">
        <v>1.3</v>
      </c>
      <c r="S744" s="8">
        <f t="shared" si="45"/>
        <v>1.4</v>
      </c>
      <c r="T744">
        <v>9.4</v>
      </c>
      <c r="U744">
        <v>9.4</v>
      </c>
      <c r="Z744" s="10" t="s">
        <v>588</v>
      </c>
      <c r="AA744">
        <v>40</v>
      </c>
      <c r="AB744">
        <v>0.4</v>
      </c>
      <c r="AC744">
        <f t="shared" si="46"/>
        <v>0.4</v>
      </c>
      <c r="AD744" t="s">
        <v>28</v>
      </c>
      <c r="AE744" t="s">
        <v>138</v>
      </c>
      <c r="AF744" t="str">
        <f t="shared" si="47"/>
        <v>clsc</v>
      </c>
      <c r="AG744" s="30" t="s">
        <v>9</v>
      </c>
      <c r="AH744">
        <v>1.8</v>
      </c>
      <c r="AK744" s="36">
        <v>0.18957446808510642</v>
      </c>
      <c r="AL744">
        <v>3</v>
      </c>
    </row>
    <row r="745" spans="1:40">
      <c r="A745" t="s">
        <v>157</v>
      </c>
      <c r="B745" s="33">
        <v>4</v>
      </c>
      <c r="C745" s="33" t="s">
        <v>1344</v>
      </c>
      <c r="D745" t="s">
        <v>69</v>
      </c>
      <c r="E745">
        <f t="shared" si="48"/>
        <v>2</v>
      </c>
      <c r="F745" s="13">
        <v>28</v>
      </c>
      <c r="G745">
        <v>15.8</v>
      </c>
      <c r="P745" t="s">
        <v>26</v>
      </c>
      <c r="Q745" s="13">
        <v>2</v>
      </c>
      <c r="R745" s="13">
        <v>2</v>
      </c>
      <c r="S745" s="8">
        <f t="shared" si="45"/>
        <v>2</v>
      </c>
      <c r="T745">
        <v>10.8</v>
      </c>
      <c r="U745">
        <v>10.8</v>
      </c>
      <c r="Z745" s="10" t="s">
        <v>588</v>
      </c>
      <c r="AD745" t="s">
        <v>27</v>
      </c>
      <c r="AE745" t="s">
        <v>135</v>
      </c>
      <c r="AF745" t="str">
        <f t="shared" si="47"/>
        <v>esc</v>
      </c>
      <c r="AG745" s="30" t="s">
        <v>9</v>
      </c>
      <c r="AJ745">
        <v>10.8</v>
      </c>
      <c r="AK745" s="36">
        <v>0.9900000000000001</v>
      </c>
    </row>
    <row r="746" spans="1:40">
      <c r="A746" t="s">
        <v>157</v>
      </c>
      <c r="B746" s="33">
        <v>4</v>
      </c>
      <c r="C746" s="33" t="s">
        <v>1345</v>
      </c>
      <c r="D746" t="s">
        <v>69</v>
      </c>
      <c r="E746">
        <f t="shared" si="48"/>
        <v>1</v>
      </c>
      <c r="F746" s="13">
        <v>33</v>
      </c>
      <c r="P746" t="s">
        <v>26</v>
      </c>
      <c r="Q746" s="13">
        <v>2.2999999999999998</v>
      </c>
      <c r="R746" s="13">
        <v>2.5</v>
      </c>
      <c r="S746" s="8">
        <f t="shared" si="45"/>
        <v>2.4</v>
      </c>
      <c r="T746">
        <v>10.4</v>
      </c>
      <c r="U746">
        <v>10.4</v>
      </c>
      <c r="Z746" s="10" t="s">
        <v>588</v>
      </c>
      <c r="AA746">
        <v>20</v>
      </c>
      <c r="AB746">
        <v>0.2</v>
      </c>
      <c r="AC746">
        <f t="shared" ref="AC746:AC755" si="49">AA746*0.01</f>
        <v>0.2</v>
      </c>
      <c r="AD746" t="s">
        <v>28</v>
      </c>
      <c r="AE746" t="s">
        <v>138</v>
      </c>
      <c r="AF746" t="str">
        <f t="shared" si="47"/>
        <v>clsc</v>
      </c>
      <c r="AG746" s="30" t="s">
        <v>9</v>
      </c>
      <c r="AJ746">
        <v>10.4</v>
      </c>
      <c r="AK746" s="36">
        <v>0.9900000000000001</v>
      </c>
      <c r="AN746" t="s">
        <v>339</v>
      </c>
    </row>
    <row r="747" spans="1:40">
      <c r="A747" t="s">
        <v>157</v>
      </c>
      <c r="B747" s="33">
        <v>4</v>
      </c>
      <c r="C747" s="33" t="s">
        <v>1346</v>
      </c>
      <c r="D747" t="s">
        <v>505</v>
      </c>
      <c r="E747">
        <f t="shared" si="48"/>
        <v>1</v>
      </c>
      <c r="F747" s="13">
        <v>27.5</v>
      </c>
      <c r="P747" t="s">
        <v>25</v>
      </c>
      <c r="Q747" s="13">
        <v>1.5</v>
      </c>
      <c r="R747" s="13">
        <v>1.6</v>
      </c>
      <c r="S747" s="8">
        <f t="shared" si="45"/>
        <v>1.55</v>
      </c>
      <c r="T747">
        <v>10.8</v>
      </c>
      <c r="U747">
        <v>8.8000000000000007</v>
      </c>
      <c r="Z747" s="10" t="s">
        <v>588</v>
      </c>
      <c r="AA747">
        <v>10</v>
      </c>
      <c r="AB747">
        <v>0.1</v>
      </c>
      <c r="AC747">
        <f t="shared" si="49"/>
        <v>0.1</v>
      </c>
      <c r="AD747" t="s">
        <v>27</v>
      </c>
      <c r="AE747" t="s">
        <v>135</v>
      </c>
      <c r="AF747" t="str">
        <f t="shared" si="47"/>
        <v>esc</v>
      </c>
      <c r="AG747" s="30" t="s">
        <v>9</v>
      </c>
      <c r="AJ747">
        <v>8.8000000000000007</v>
      </c>
      <c r="AK747" s="36">
        <v>0.80666666666666687</v>
      </c>
    </row>
    <row r="748" spans="1:40">
      <c r="A748" t="s">
        <v>157</v>
      </c>
      <c r="B748" s="33">
        <v>4</v>
      </c>
      <c r="C748" s="33" t="s">
        <v>1347</v>
      </c>
      <c r="D748" t="s">
        <v>505</v>
      </c>
      <c r="E748">
        <f t="shared" si="48"/>
        <v>1</v>
      </c>
      <c r="F748" s="13">
        <v>22.6</v>
      </c>
      <c r="P748" t="s">
        <v>26</v>
      </c>
      <c r="Q748" s="13">
        <v>0.9</v>
      </c>
      <c r="R748" s="13">
        <v>0.99</v>
      </c>
      <c r="S748" s="8">
        <f t="shared" si="45"/>
        <v>0.94500000000000006</v>
      </c>
      <c r="T748">
        <v>7.8</v>
      </c>
      <c r="U748">
        <v>7.8</v>
      </c>
      <c r="Z748" s="10" t="s">
        <v>588</v>
      </c>
      <c r="AA748">
        <v>10</v>
      </c>
      <c r="AB748">
        <v>0.1</v>
      </c>
      <c r="AC748">
        <f t="shared" si="49"/>
        <v>0.1</v>
      </c>
      <c r="AD748" t="s">
        <v>28</v>
      </c>
      <c r="AE748" t="s">
        <v>138</v>
      </c>
      <c r="AF748" t="str">
        <f t="shared" si="47"/>
        <v>clsc</v>
      </c>
      <c r="AG748" s="30" t="s">
        <v>9</v>
      </c>
      <c r="AH748">
        <v>1.5</v>
      </c>
      <c r="AK748" s="36">
        <v>0.19038461538461543</v>
      </c>
      <c r="AL748">
        <v>0.99</v>
      </c>
      <c r="AM748">
        <v>10</v>
      </c>
    </row>
    <row r="749" spans="1:40">
      <c r="A749" t="s">
        <v>157</v>
      </c>
      <c r="B749" s="33">
        <v>4</v>
      </c>
      <c r="C749" s="33" t="s">
        <v>1348</v>
      </c>
      <c r="D749" t="s">
        <v>505</v>
      </c>
      <c r="E749">
        <f t="shared" si="48"/>
        <v>2</v>
      </c>
      <c r="F749" s="13">
        <v>30</v>
      </c>
      <c r="G749">
        <v>23.4</v>
      </c>
      <c r="P749" t="s">
        <v>26</v>
      </c>
      <c r="Q749" s="13">
        <v>0.99</v>
      </c>
      <c r="R749" s="13">
        <v>1.1000000000000001</v>
      </c>
      <c r="S749" s="8">
        <f t="shared" si="45"/>
        <v>1.0449999999999999</v>
      </c>
      <c r="T749">
        <v>10.4</v>
      </c>
      <c r="U749">
        <v>9.4</v>
      </c>
      <c r="Z749" s="10" t="s">
        <v>588</v>
      </c>
      <c r="AA749">
        <v>20</v>
      </c>
      <c r="AB749">
        <v>0.2</v>
      </c>
      <c r="AC749">
        <f t="shared" si="49"/>
        <v>0.2</v>
      </c>
      <c r="AD749" t="s">
        <v>28</v>
      </c>
      <c r="AE749" t="s">
        <v>138</v>
      </c>
      <c r="AF749" t="str">
        <f t="shared" si="47"/>
        <v>clsc</v>
      </c>
      <c r="AG749" s="30" t="s">
        <v>9</v>
      </c>
      <c r="AH749">
        <v>2</v>
      </c>
      <c r="AK749" s="36">
        <v>0.1903846153846154</v>
      </c>
      <c r="AL749">
        <v>0.99</v>
      </c>
      <c r="AM749">
        <v>20</v>
      </c>
    </row>
    <row r="750" spans="1:40">
      <c r="A750" t="s">
        <v>157</v>
      </c>
      <c r="B750" s="33">
        <v>3</v>
      </c>
      <c r="C750" s="33" t="s">
        <v>1349</v>
      </c>
      <c r="D750" t="s">
        <v>505</v>
      </c>
      <c r="E750">
        <f t="shared" si="48"/>
        <v>1</v>
      </c>
      <c r="F750" s="13">
        <v>18</v>
      </c>
      <c r="P750" t="s">
        <v>26</v>
      </c>
      <c r="Q750" s="13">
        <v>0.9</v>
      </c>
      <c r="R750" s="13">
        <v>0.8</v>
      </c>
      <c r="S750" s="8">
        <f t="shared" si="45"/>
        <v>0.85000000000000009</v>
      </c>
      <c r="T750">
        <v>8</v>
      </c>
      <c r="U750">
        <v>8</v>
      </c>
      <c r="Z750" s="10" t="s">
        <v>588</v>
      </c>
      <c r="AA750">
        <v>20</v>
      </c>
      <c r="AB750">
        <v>0.2</v>
      </c>
      <c r="AC750">
        <f t="shared" si="49"/>
        <v>0.2</v>
      </c>
      <c r="AD750" t="s">
        <v>28</v>
      </c>
      <c r="AE750" t="s">
        <v>138</v>
      </c>
      <c r="AF750" t="str">
        <f t="shared" si="47"/>
        <v>clsc</v>
      </c>
      <c r="AG750" s="30" t="s">
        <v>9</v>
      </c>
      <c r="AH750">
        <v>0.99</v>
      </c>
      <c r="AK750" s="36">
        <v>0.12375000000000001</v>
      </c>
      <c r="AM750">
        <v>5</v>
      </c>
    </row>
    <row r="751" spans="1:40">
      <c r="A751" t="s">
        <v>157</v>
      </c>
      <c r="B751" s="33">
        <v>3</v>
      </c>
      <c r="C751" s="33" t="s">
        <v>1350</v>
      </c>
      <c r="D751" t="s">
        <v>69</v>
      </c>
      <c r="E751">
        <f t="shared" si="48"/>
        <v>1</v>
      </c>
      <c r="F751" s="13">
        <v>18.7</v>
      </c>
      <c r="P751" t="s">
        <v>25</v>
      </c>
      <c r="Q751" s="13">
        <v>0.99</v>
      </c>
      <c r="R751" s="13">
        <v>0.99</v>
      </c>
      <c r="S751" s="8">
        <f t="shared" ref="S751:S805" si="50">AVERAGE(Q751:R751)</f>
        <v>0.99</v>
      </c>
      <c r="T751">
        <v>9.5</v>
      </c>
      <c r="U751">
        <v>9.5</v>
      </c>
      <c r="Z751" s="10" t="s">
        <v>588</v>
      </c>
      <c r="AA751">
        <v>5</v>
      </c>
      <c r="AB751">
        <v>0.05</v>
      </c>
      <c r="AC751">
        <f t="shared" si="49"/>
        <v>0.05</v>
      </c>
      <c r="AD751" t="s">
        <v>28</v>
      </c>
      <c r="AE751" t="s">
        <v>138</v>
      </c>
      <c r="AF751" t="str">
        <f t="shared" si="47"/>
        <v>clsc</v>
      </c>
      <c r="AG751" s="30" t="s">
        <v>9</v>
      </c>
      <c r="AH751">
        <v>0.99</v>
      </c>
      <c r="AK751" s="36">
        <v>0.10421052631578948</v>
      </c>
      <c r="AL751">
        <v>0.99</v>
      </c>
      <c r="AM751">
        <v>0.99</v>
      </c>
    </row>
    <row r="752" spans="1:40">
      <c r="A752" t="s">
        <v>157</v>
      </c>
      <c r="B752" s="33">
        <v>3</v>
      </c>
      <c r="C752" s="33" t="s">
        <v>1351</v>
      </c>
      <c r="D752" t="s">
        <v>69</v>
      </c>
      <c r="E752">
        <f t="shared" si="48"/>
        <v>2</v>
      </c>
      <c r="F752" s="13">
        <v>18.3</v>
      </c>
      <c r="G752">
        <v>11.3</v>
      </c>
      <c r="P752" t="s">
        <v>26</v>
      </c>
      <c r="Q752" s="13">
        <v>0.99</v>
      </c>
      <c r="R752" s="13">
        <v>0.99</v>
      </c>
      <c r="S752" s="8">
        <f t="shared" si="50"/>
        <v>0.99</v>
      </c>
      <c r="T752">
        <v>8</v>
      </c>
      <c r="U752">
        <v>8</v>
      </c>
      <c r="Z752" s="10" t="s">
        <v>588</v>
      </c>
      <c r="AA752">
        <v>5</v>
      </c>
      <c r="AB752">
        <v>0.05</v>
      </c>
      <c r="AC752">
        <f t="shared" si="49"/>
        <v>0.05</v>
      </c>
      <c r="AD752" t="s">
        <v>28</v>
      </c>
      <c r="AE752" t="s">
        <v>138</v>
      </c>
      <c r="AF752" t="str">
        <f t="shared" si="47"/>
        <v>clsc</v>
      </c>
      <c r="AG752" s="30" t="s">
        <v>9</v>
      </c>
      <c r="AH752">
        <v>0.99</v>
      </c>
      <c r="AK752" s="36">
        <v>0.12375000000000001</v>
      </c>
      <c r="AL752">
        <v>0.99</v>
      </c>
    </row>
    <row r="753" spans="1:40">
      <c r="A753" t="s">
        <v>157</v>
      </c>
      <c r="B753" s="33">
        <v>3</v>
      </c>
      <c r="C753" s="33" t="s">
        <v>1352</v>
      </c>
      <c r="D753" t="s">
        <v>69</v>
      </c>
      <c r="E753">
        <f t="shared" si="48"/>
        <v>1</v>
      </c>
      <c r="F753" s="13">
        <v>11.5</v>
      </c>
      <c r="P753" t="s">
        <v>26</v>
      </c>
      <c r="Q753" s="13">
        <v>1.3</v>
      </c>
      <c r="R753" s="13">
        <v>1.8</v>
      </c>
      <c r="S753" s="8">
        <f t="shared" si="50"/>
        <v>1.55</v>
      </c>
      <c r="T753">
        <v>7</v>
      </c>
      <c r="U753">
        <v>7</v>
      </c>
      <c r="Z753" s="10" t="s">
        <v>588</v>
      </c>
      <c r="AA753">
        <v>5</v>
      </c>
      <c r="AB753">
        <v>0.05</v>
      </c>
      <c r="AC753">
        <f t="shared" si="49"/>
        <v>0.05</v>
      </c>
      <c r="AD753" t="s">
        <v>28</v>
      </c>
      <c r="AE753" t="s">
        <v>138</v>
      </c>
      <c r="AF753" t="str">
        <f t="shared" si="47"/>
        <v>clsc</v>
      </c>
      <c r="AG753" s="30" t="s">
        <v>9</v>
      </c>
      <c r="AH753">
        <v>0.99</v>
      </c>
      <c r="AK753" s="36">
        <v>0.14142857142857143</v>
      </c>
      <c r="AL753">
        <v>0.99</v>
      </c>
    </row>
    <row r="754" spans="1:40">
      <c r="A754" t="s">
        <v>157</v>
      </c>
      <c r="B754" s="33">
        <v>3</v>
      </c>
      <c r="C754" s="33" t="s">
        <v>1353</v>
      </c>
      <c r="D754" t="s">
        <v>69</v>
      </c>
      <c r="E754">
        <f t="shared" si="48"/>
        <v>1</v>
      </c>
      <c r="F754" s="13">
        <v>11</v>
      </c>
      <c r="P754" t="s">
        <v>26</v>
      </c>
      <c r="Q754" s="13">
        <v>0.99</v>
      </c>
      <c r="R754" s="13">
        <v>0.9</v>
      </c>
      <c r="S754" s="8">
        <f t="shared" si="50"/>
        <v>0.94500000000000006</v>
      </c>
      <c r="T754">
        <v>7</v>
      </c>
      <c r="U754">
        <v>6</v>
      </c>
      <c r="Z754" s="10" t="s">
        <v>588</v>
      </c>
      <c r="AA754">
        <v>20</v>
      </c>
      <c r="AB754">
        <v>0.2</v>
      </c>
      <c r="AC754">
        <f t="shared" si="49"/>
        <v>0.2</v>
      </c>
      <c r="AD754" t="s">
        <v>28</v>
      </c>
      <c r="AE754" t="s">
        <v>138</v>
      </c>
      <c r="AF754" t="str">
        <f t="shared" si="47"/>
        <v>clsc</v>
      </c>
      <c r="AG754" s="30" t="s">
        <v>9</v>
      </c>
      <c r="AH754">
        <v>3</v>
      </c>
      <c r="AK754" s="36">
        <v>0.42428571428571427</v>
      </c>
      <c r="AL754">
        <v>2</v>
      </c>
    </row>
    <row r="755" spans="1:40">
      <c r="A755" t="s">
        <v>157</v>
      </c>
      <c r="B755" s="33">
        <v>3</v>
      </c>
      <c r="C755" s="33" t="s">
        <v>1354</v>
      </c>
      <c r="D755" t="s">
        <v>69</v>
      </c>
      <c r="E755">
        <f t="shared" si="48"/>
        <v>1</v>
      </c>
      <c r="F755" s="13">
        <v>16.3</v>
      </c>
      <c r="P755" t="s">
        <v>26</v>
      </c>
      <c r="Q755" s="13">
        <v>0.99</v>
      </c>
      <c r="R755" s="13">
        <v>1.2</v>
      </c>
      <c r="S755" s="8">
        <f t="shared" si="50"/>
        <v>1.095</v>
      </c>
      <c r="T755">
        <v>6</v>
      </c>
      <c r="U755">
        <v>5.5</v>
      </c>
      <c r="Z755" s="10" t="s">
        <v>588</v>
      </c>
      <c r="AA755">
        <v>10</v>
      </c>
      <c r="AB755">
        <v>0.1</v>
      </c>
      <c r="AC755">
        <f t="shared" si="49"/>
        <v>0.1</v>
      </c>
      <c r="AD755" t="s">
        <v>28</v>
      </c>
      <c r="AE755" t="s">
        <v>138</v>
      </c>
      <c r="AF755" t="str">
        <f t="shared" si="47"/>
        <v>clsc</v>
      </c>
      <c r="AG755" s="30" t="s">
        <v>9</v>
      </c>
      <c r="AH755">
        <v>0.99</v>
      </c>
      <c r="AK755" s="36">
        <v>0.16499999999999998</v>
      </c>
      <c r="AL755">
        <v>10</v>
      </c>
      <c r="AM755">
        <v>2</v>
      </c>
    </row>
    <row r="756" spans="1:40">
      <c r="A756" t="s">
        <v>157</v>
      </c>
      <c r="B756" s="33">
        <v>3</v>
      </c>
      <c r="C756" s="33" t="s">
        <v>1355</v>
      </c>
      <c r="D756" t="s">
        <v>69</v>
      </c>
      <c r="E756">
        <f t="shared" si="48"/>
        <v>1</v>
      </c>
      <c r="F756" s="13">
        <v>10.199999999999999</v>
      </c>
      <c r="P756" t="s">
        <v>26</v>
      </c>
      <c r="Q756" s="13">
        <v>0.99</v>
      </c>
      <c r="R756" s="13">
        <v>0.9</v>
      </c>
      <c r="S756" s="8">
        <f t="shared" si="50"/>
        <v>0.94500000000000006</v>
      </c>
      <c r="T756">
        <v>6</v>
      </c>
      <c r="U756">
        <v>6</v>
      </c>
      <c r="Z756" s="10" t="s">
        <v>588</v>
      </c>
      <c r="AD756" t="s">
        <v>28</v>
      </c>
      <c r="AE756" t="s">
        <v>138</v>
      </c>
      <c r="AF756" t="str">
        <f t="shared" si="47"/>
        <v>clsc</v>
      </c>
      <c r="AG756" s="30" t="s">
        <v>9</v>
      </c>
      <c r="AH756">
        <v>0.99</v>
      </c>
      <c r="AK756" s="36">
        <v>0.16499999999999998</v>
      </c>
      <c r="AL756">
        <v>5</v>
      </c>
    </row>
    <row r="757" spans="1:40">
      <c r="A757" t="s">
        <v>157</v>
      </c>
      <c r="B757" s="33">
        <v>3</v>
      </c>
      <c r="C757" s="33" t="s">
        <v>1356</v>
      </c>
      <c r="D757" t="s">
        <v>69</v>
      </c>
      <c r="E757">
        <f t="shared" si="48"/>
        <v>1</v>
      </c>
      <c r="F757" s="13">
        <v>18.899999999999999</v>
      </c>
      <c r="P757" t="s">
        <v>26</v>
      </c>
      <c r="Q757" s="13">
        <v>1.4</v>
      </c>
      <c r="R757" s="13">
        <v>1.3</v>
      </c>
      <c r="S757" s="8">
        <f t="shared" si="50"/>
        <v>1.35</v>
      </c>
      <c r="T757">
        <v>10</v>
      </c>
      <c r="U757">
        <v>10</v>
      </c>
      <c r="Z757" s="10" t="s">
        <v>588</v>
      </c>
      <c r="AA757">
        <v>5</v>
      </c>
      <c r="AB757">
        <v>0.05</v>
      </c>
      <c r="AC757">
        <f t="shared" ref="AC757:AC804" si="51">AA757*0.01</f>
        <v>0.05</v>
      </c>
      <c r="AD757" t="s">
        <v>28</v>
      </c>
      <c r="AE757" t="s">
        <v>138</v>
      </c>
      <c r="AF757" t="str">
        <f t="shared" si="47"/>
        <v>clsc</v>
      </c>
      <c r="AG757" s="30" t="s">
        <v>9</v>
      </c>
      <c r="AH757">
        <v>3</v>
      </c>
      <c r="AK757" s="36">
        <v>0.29700000000000004</v>
      </c>
      <c r="AL757">
        <v>4</v>
      </c>
      <c r="AM757">
        <v>0.99</v>
      </c>
    </row>
    <row r="758" spans="1:40">
      <c r="A758" t="s">
        <v>105</v>
      </c>
      <c r="B758" s="33">
        <v>4</v>
      </c>
      <c r="C758" s="33" t="s">
        <v>1357</v>
      </c>
      <c r="D758" t="s">
        <v>69</v>
      </c>
      <c r="E758">
        <f t="shared" si="48"/>
        <v>1</v>
      </c>
      <c r="F758">
        <v>36</v>
      </c>
      <c r="P758" t="s">
        <v>25</v>
      </c>
      <c r="Q758" s="13">
        <v>0.8</v>
      </c>
      <c r="R758" s="13">
        <v>0.7</v>
      </c>
      <c r="S758" s="8">
        <f t="shared" si="50"/>
        <v>0.75</v>
      </c>
      <c r="T758">
        <v>10.4</v>
      </c>
      <c r="U758">
        <v>7</v>
      </c>
      <c r="Y758" t="s">
        <v>9</v>
      </c>
      <c r="Z758" s="10" t="s">
        <v>9</v>
      </c>
      <c r="AA758">
        <v>70</v>
      </c>
      <c r="AB758">
        <v>0.70000000000000007</v>
      </c>
      <c r="AC758">
        <f t="shared" si="51"/>
        <v>0.70000000000000007</v>
      </c>
      <c r="AD758" t="s">
        <v>28</v>
      </c>
      <c r="AE758" t="s">
        <v>137</v>
      </c>
      <c r="AF758" t="str">
        <f t="shared" si="47"/>
        <v>cls</v>
      </c>
      <c r="AG758" s="30" t="s">
        <v>540</v>
      </c>
      <c r="AH758">
        <v>1.9</v>
      </c>
      <c r="AK758" s="36">
        <v>0.18086538461538459</v>
      </c>
      <c r="AL758">
        <v>2</v>
      </c>
    </row>
    <row r="759" spans="1:40">
      <c r="A759" t="s">
        <v>105</v>
      </c>
      <c r="B759" s="33">
        <v>4</v>
      </c>
      <c r="C759" s="33" t="s">
        <v>1358</v>
      </c>
      <c r="D759" t="s">
        <v>69</v>
      </c>
      <c r="E759">
        <f t="shared" si="48"/>
        <v>2</v>
      </c>
      <c r="F759">
        <v>32</v>
      </c>
      <c r="G759">
        <v>35</v>
      </c>
      <c r="P759" t="s">
        <v>25</v>
      </c>
      <c r="Q759" s="13">
        <v>1.5</v>
      </c>
      <c r="R759" s="13">
        <v>1.5</v>
      </c>
      <c r="S759" s="8">
        <f t="shared" si="50"/>
        <v>1.5</v>
      </c>
      <c r="T759">
        <v>10.4</v>
      </c>
      <c r="U759">
        <v>9.4</v>
      </c>
      <c r="Z759" s="10" t="s">
        <v>588</v>
      </c>
      <c r="AA759">
        <v>30</v>
      </c>
      <c r="AB759">
        <v>0.3</v>
      </c>
      <c r="AC759">
        <f t="shared" si="51"/>
        <v>0.3</v>
      </c>
      <c r="AD759" t="s">
        <v>27</v>
      </c>
      <c r="AE759" t="s">
        <v>135</v>
      </c>
      <c r="AF759" t="str">
        <f t="shared" si="47"/>
        <v>esc</v>
      </c>
      <c r="AG759" s="30" t="s">
        <v>9</v>
      </c>
      <c r="AJ759">
        <v>9.4</v>
      </c>
      <c r="AK759" s="36">
        <v>0.89480769230769241</v>
      </c>
      <c r="AN759" t="s">
        <v>106</v>
      </c>
    </row>
    <row r="760" spans="1:40">
      <c r="A760" t="s">
        <v>105</v>
      </c>
      <c r="B760" s="33">
        <v>4</v>
      </c>
      <c r="C760" s="33" t="s">
        <v>1359</v>
      </c>
      <c r="D760" t="s">
        <v>69</v>
      </c>
      <c r="E760">
        <f t="shared" si="48"/>
        <v>1</v>
      </c>
      <c r="F760">
        <v>30</v>
      </c>
      <c r="P760" t="s">
        <v>25</v>
      </c>
      <c r="Q760" s="13">
        <v>1.1000000000000001</v>
      </c>
      <c r="R760" s="13">
        <v>1.3</v>
      </c>
      <c r="S760" s="8">
        <f t="shared" si="50"/>
        <v>1.2000000000000002</v>
      </c>
      <c r="T760">
        <v>9.4</v>
      </c>
      <c r="U760">
        <v>8.4</v>
      </c>
      <c r="Z760" s="10" t="s">
        <v>588</v>
      </c>
      <c r="AA760">
        <v>20</v>
      </c>
      <c r="AB760">
        <v>0.2</v>
      </c>
      <c r="AC760">
        <f t="shared" si="51"/>
        <v>0.2</v>
      </c>
      <c r="AD760" t="s">
        <v>27</v>
      </c>
      <c r="AE760" t="s">
        <v>135</v>
      </c>
      <c r="AF760" t="str">
        <f t="shared" si="47"/>
        <v>esc</v>
      </c>
      <c r="AG760" s="30" t="s">
        <v>9</v>
      </c>
      <c r="AJ760">
        <v>8.4</v>
      </c>
      <c r="AK760" s="36">
        <v>0.88468085106382977</v>
      </c>
    </row>
    <row r="761" spans="1:40">
      <c r="A761" t="s">
        <v>105</v>
      </c>
      <c r="B761" s="33">
        <v>4</v>
      </c>
      <c r="C761" s="33" t="s">
        <v>1360</v>
      </c>
      <c r="D761" t="s">
        <v>69</v>
      </c>
      <c r="E761">
        <f t="shared" si="48"/>
        <v>1</v>
      </c>
      <c r="F761">
        <v>65</v>
      </c>
      <c r="P761" t="s">
        <v>25</v>
      </c>
      <c r="Q761" s="13">
        <v>1.1000000000000001</v>
      </c>
      <c r="R761" s="13">
        <v>0.9</v>
      </c>
      <c r="S761" s="8">
        <f t="shared" si="50"/>
        <v>1</v>
      </c>
      <c r="T761">
        <v>10.199999999999999</v>
      </c>
      <c r="U761">
        <v>11.2</v>
      </c>
      <c r="Z761" s="10" t="s">
        <v>588</v>
      </c>
      <c r="AA761">
        <v>50</v>
      </c>
      <c r="AB761">
        <v>0.5</v>
      </c>
      <c r="AC761">
        <f t="shared" si="51"/>
        <v>0.5</v>
      </c>
      <c r="AD761" t="s">
        <v>28</v>
      </c>
      <c r="AE761" t="s">
        <v>138</v>
      </c>
      <c r="AF761" t="str">
        <f t="shared" si="47"/>
        <v>clsc</v>
      </c>
      <c r="AG761" s="30" t="s">
        <v>9</v>
      </c>
      <c r="AH761">
        <v>0.5</v>
      </c>
      <c r="AK761" s="36">
        <v>4.852941176470589E-2</v>
      </c>
      <c r="AL761">
        <v>10</v>
      </c>
      <c r="AM761">
        <v>4</v>
      </c>
    </row>
    <row r="762" spans="1:40">
      <c r="A762" t="s">
        <v>105</v>
      </c>
      <c r="B762" s="33">
        <v>4</v>
      </c>
      <c r="C762" s="33" t="s">
        <v>1361</v>
      </c>
      <c r="D762" t="s">
        <v>69</v>
      </c>
      <c r="E762">
        <f t="shared" si="48"/>
        <v>1</v>
      </c>
      <c r="F762">
        <v>24</v>
      </c>
      <c r="P762" t="s">
        <v>26</v>
      </c>
      <c r="Q762" s="13">
        <v>0.8</v>
      </c>
      <c r="R762" s="13">
        <v>0.99</v>
      </c>
      <c r="S762" s="8">
        <f t="shared" si="50"/>
        <v>0.89500000000000002</v>
      </c>
      <c r="T762">
        <v>6.8</v>
      </c>
      <c r="U762">
        <v>6</v>
      </c>
      <c r="Z762" s="10" t="s">
        <v>588</v>
      </c>
      <c r="AA762">
        <v>30</v>
      </c>
      <c r="AB762">
        <v>0.3</v>
      </c>
      <c r="AC762">
        <f t="shared" si="51"/>
        <v>0.3</v>
      </c>
      <c r="AD762" t="s">
        <v>28</v>
      </c>
      <c r="AE762" t="s">
        <v>138</v>
      </c>
      <c r="AF762" t="str">
        <f t="shared" si="47"/>
        <v>clsc</v>
      </c>
      <c r="AG762" s="30" t="s">
        <v>9</v>
      </c>
      <c r="AJ762">
        <v>6</v>
      </c>
      <c r="AK762" s="36">
        <v>0.873529411764706</v>
      </c>
      <c r="AM762">
        <v>2</v>
      </c>
      <c r="AN762" t="s">
        <v>101</v>
      </c>
    </row>
    <row r="763" spans="1:40">
      <c r="A763" t="s">
        <v>105</v>
      </c>
      <c r="B763" s="33">
        <v>4</v>
      </c>
      <c r="C763" s="33" t="s">
        <v>1362</v>
      </c>
      <c r="D763" t="s">
        <v>69</v>
      </c>
      <c r="E763">
        <f t="shared" si="48"/>
        <v>1</v>
      </c>
      <c r="F763">
        <v>35</v>
      </c>
      <c r="P763" t="s">
        <v>26</v>
      </c>
      <c r="Q763" s="13">
        <v>1.2</v>
      </c>
      <c r="R763" s="13">
        <v>1.1000000000000001</v>
      </c>
      <c r="S763" s="8">
        <f t="shared" si="50"/>
        <v>1.1499999999999999</v>
      </c>
      <c r="T763">
        <v>10</v>
      </c>
      <c r="U763">
        <v>9</v>
      </c>
      <c r="Z763" s="10" t="s">
        <v>588</v>
      </c>
      <c r="AA763">
        <v>20</v>
      </c>
      <c r="AB763">
        <v>0.2</v>
      </c>
      <c r="AC763">
        <f t="shared" si="51"/>
        <v>0.2</v>
      </c>
      <c r="AD763" t="s">
        <v>28</v>
      </c>
      <c r="AE763" t="s">
        <v>138</v>
      </c>
      <c r="AF763" t="str">
        <f t="shared" si="47"/>
        <v>clsc</v>
      </c>
      <c r="AG763" s="30" t="s">
        <v>9</v>
      </c>
      <c r="AH763">
        <v>0.6</v>
      </c>
      <c r="AK763" s="36">
        <v>5.9400000000000008E-2</v>
      </c>
      <c r="AL763">
        <v>0.99</v>
      </c>
    </row>
    <row r="764" spans="1:40">
      <c r="A764" t="s">
        <v>105</v>
      </c>
      <c r="B764" s="33">
        <v>4</v>
      </c>
      <c r="C764" s="33" t="s">
        <v>1363</v>
      </c>
      <c r="D764" t="s">
        <v>69</v>
      </c>
      <c r="E764">
        <f t="shared" si="48"/>
        <v>1</v>
      </c>
      <c r="F764">
        <v>26</v>
      </c>
      <c r="P764" t="s">
        <v>26</v>
      </c>
      <c r="Q764" s="13">
        <v>1.5</v>
      </c>
      <c r="R764" s="13">
        <v>1.4</v>
      </c>
      <c r="S764" s="8">
        <f t="shared" si="50"/>
        <v>1.45</v>
      </c>
      <c r="T764">
        <v>7.6</v>
      </c>
      <c r="U764">
        <v>7.6</v>
      </c>
      <c r="Z764" s="10" t="s">
        <v>588</v>
      </c>
      <c r="AA764">
        <v>10</v>
      </c>
      <c r="AB764">
        <v>0.1</v>
      </c>
      <c r="AC764">
        <f t="shared" si="51"/>
        <v>0.1</v>
      </c>
      <c r="AD764" t="s">
        <v>27</v>
      </c>
      <c r="AE764" t="s">
        <v>28</v>
      </c>
      <c r="AF764" t="str">
        <f t="shared" si="47"/>
        <v>ec</v>
      </c>
      <c r="AG764" s="30" t="s">
        <v>9</v>
      </c>
      <c r="AJ764">
        <v>7.6</v>
      </c>
      <c r="AK764" s="36">
        <v>0.9900000000000001</v>
      </c>
    </row>
    <row r="765" spans="1:40">
      <c r="A765" t="s">
        <v>105</v>
      </c>
      <c r="B765" s="33">
        <v>4</v>
      </c>
      <c r="C765" s="33" t="s">
        <v>1364</v>
      </c>
      <c r="D765" t="s">
        <v>69</v>
      </c>
      <c r="E765">
        <f t="shared" si="48"/>
        <v>1</v>
      </c>
      <c r="F765">
        <v>21.5</v>
      </c>
      <c r="P765" t="s">
        <v>26</v>
      </c>
      <c r="Q765" s="13">
        <v>0.99</v>
      </c>
      <c r="R765" s="13">
        <v>0.9</v>
      </c>
      <c r="S765" s="8">
        <f t="shared" si="50"/>
        <v>0.94500000000000006</v>
      </c>
      <c r="T765">
        <v>7.2</v>
      </c>
      <c r="U765">
        <v>6.2</v>
      </c>
      <c r="Z765" s="10" t="s">
        <v>588</v>
      </c>
      <c r="AA765">
        <v>20</v>
      </c>
      <c r="AB765">
        <v>0.2</v>
      </c>
      <c r="AC765">
        <f t="shared" si="51"/>
        <v>0.2</v>
      </c>
      <c r="AD765" t="s">
        <v>28</v>
      </c>
      <c r="AE765" t="s">
        <v>138</v>
      </c>
      <c r="AF765" t="str">
        <f t="shared" si="47"/>
        <v>clsc</v>
      </c>
      <c r="AG765" s="30" t="s">
        <v>9</v>
      </c>
      <c r="AH765">
        <v>0.7</v>
      </c>
      <c r="AK765" s="36">
        <v>9.6250000000000002E-2</v>
      </c>
      <c r="AL765">
        <v>5</v>
      </c>
      <c r="AM765">
        <v>0.99</v>
      </c>
    </row>
    <row r="766" spans="1:40">
      <c r="A766" t="s">
        <v>511</v>
      </c>
      <c r="B766" s="33">
        <v>4</v>
      </c>
      <c r="C766" s="33" t="s">
        <v>1365</v>
      </c>
      <c r="D766" t="s">
        <v>69</v>
      </c>
      <c r="E766">
        <f t="shared" si="48"/>
        <v>1</v>
      </c>
      <c r="F766" s="13">
        <v>64.3</v>
      </c>
      <c r="P766" t="s">
        <v>26</v>
      </c>
      <c r="Q766" s="13">
        <v>1.1000000000000001</v>
      </c>
      <c r="R766" s="13">
        <v>1.3</v>
      </c>
      <c r="S766" s="8">
        <f t="shared" si="50"/>
        <v>1.2000000000000002</v>
      </c>
      <c r="T766">
        <v>11</v>
      </c>
      <c r="U766">
        <v>11</v>
      </c>
      <c r="Z766" s="10" t="s">
        <v>588</v>
      </c>
      <c r="AA766">
        <v>10</v>
      </c>
      <c r="AB766">
        <v>0.1</v>
      </c>
      <c r="AC766">
        <f t="shared" si="51"/>
        <v>0.1</v>
      </c>
      <c r="AD766" t="s">
        <v>27</v>
      </c>
      <c r="AE766" t="s">
        <v>135</v>
      </c>
      <c r="AF766" t="str">
        <f t="shared" si="47"/>
        <v>esc</v>
      </c>
      <c r="AG766" s="30" t="s">
        <v>9</v>
      </c>
      <c r="AJ766">
        <v>11</v>
      </c>
      <c r="AK766" s="36">
        <v>0.9900000000000001</v>
      </c>
    </row>
    <row r="767" spans="1:40">
      <c r="A767" t="s">
        <v>511</v>
      </c>
      <c r="B767" s="33">
        <v>4</v>
      </c>
      <c r="C767" s="33" t="s">
        <v>1366</v>
      </c>
      <c r="D767" t="s">
        <v>69</v>
      </c>
      <c r="E767">
        <f t="shared" si="48"/>
        <v>1</v>
      </c>
      <c r="F767" s="13">
        <v>21.7</v>
      </c>
      <c r="P767" t="s">
        <v>26</v>
      </c>
      <c r="Q767" s="13">
        <v>0.99</v>
      </c>
      <c r="R767" s="13">
        <v>0.9</v>
      </c>
      <c r="S767" s="8">
        <f t="shared" si="50"/>
        <v>0.94500000000000006</v>
      </c>
      <c r="T767">
        <v>10.199999999999999</v>
      </c>
      <c r="U767">
        <v>10.199999999999999</v>
      </c>
      <c r="Z767" s="10" t="s">
        <v>588</v>
      </c>
      <c r="AA767">
        <v>5</v>
      </c>
      <c r="AB767">
        <v>0.05</v>
      </c>
      <c r="AC767">
        <f t="shared" si="51"/>
        <v>0.05</v>
      </c>
      <c r="AD767" t="s">
        <v>27</v>
      </c>
      <c r="AE767" t="s">
        <v>135</v>
      </c>
      <c r="AF767" t="str">
        <f t="shared" si="47"/>
        <v>esc</v>
      </c>
      <c r="AG767" s="30" t="s">
        <v>9</v>
      </c>
      <c r="AJ767">
        <v>10.199999999999999</v>
      </c>
      <c r="AK767" s="36">
        <v>0.9900000000000001</v>
      </c>
    </row>
    <row r="768" spans="1:40">
      <c r="A768" t="s">
        <v>511</v>
      </c>
      <c r="B768" s="33">
        <v>4</v>
      </c>
      <c r="C768" s="33" t="s">
        <v>1367</v>
      </c>
      <c r="D768" t="s">
        <v>69</v>
      </c>
      <c r="E768">
        <f t="shared" si="48"/>
        <v>1</v>
      </c>
      <c r="F768" s="13">
        <v>29.8</v>
      </c>
      <c r="P768" t="s">
        <v>25</v>
      </c>
      <c r="Q768" s="13">
        <v>0.9</v>
      </c>
      <c r="R768" s="13">
        <v>0.7</v>
      </c>
      <c r="S768" s="8">
        <f t="shared" si="50"/>
        <v>0.8</v>
      </c>
      <c r="T768">
        <v>9.6999999999999993</v>
      </c>
      <c r="U768">
        <v>9.6999999999999993</v>
      </c>
      <c r="Z768" s="10" t="s">
        <v>588</v>
      </c>
      <c r="AA768">
        <v>5</v>
      </c>
      <c r="AB768">
        <v>0.05</v>
      </c>
      <c r="AC768">
        <f t="shared" si="51"/>
        <v>0.05</v>
      </c>
      <c r="AD768" t="s">
        <v>27</v>
      </c>
      <c r="AE768" t="s">
        <v>135</v>
      </c>
      <c r="AF768" t="str">
        <f t="shared" si="47"/>
        <v>esc</v>
      </c>
      <c r="AG768" s="30" t="s">
        <v>9</v>
      </c>
      <c r="AJ768">
        <v>9.6999999999999993</v>
      </c>
      <c r="AK768" s="36">
        <v>0.9900000000000001</v>
      </c>
    </row>
    <row r="769" spans="1:39">
      <c r="A769" t="s">
        <v>511</v>
      </c>
      <c r="B769" s="33">
        <v>4</v>
      </c>
      <c r="C769" s="33" t="s">
        <v>1368</v>
      </c>
      <c r="D769" t="s">
        <v>69</v>
      </c>
      <c r="E769">
        <f t="shared" si="48"/>
        <v>1</v>
      </c>
      <c r="F769" s="13">
        <v>20.399999999999999</v>
      </c>
      <c r="P769" t="s">
        <v>25</v>
      </c>
      <c r="Q769" s="13">
        <v>0.9</v>
      </c>
      <c r="R769" s="13">
        <v>0.8</v>
      </c>
      <c r="S769" s="8">
        <f t="shared" si="50"/>
        <v>0.85000000000000009</v>
      </c>
      <c r="T769">
        <v>6.2</v>
      </c>
      <c r="U769">
        <v>6</v>
      </c>
      <c r="Z769" s="10" t="s">
        <v>588</v>
      </c>
      <c r="AA769">
        <v>5</v>
      </c>
      <c r="AB769">
        <v>0.05</v>
      </c>
      <c r="AC769">
        <f t="shared" si="51"/>
        <v>0.05</v>
      </c>
      <c r="AD769" t="s">
        <v>27</v>
      </c>
      <c r="AE769" t="s">
        <v>135</v>
      </c>
      <c r="AF769" t="str">
        <f t="shared" si="47"/>
        <v>esc</v>
      </c>
      <c r="AG769" s="30" t="s">
        <v>9</v>
      </c>
      <c r="AJ769">
        <v>6</v>
      </c>
      <c r="AK769" s="36">
        <v>0.95806451612903221</v>
      </c>
    </row>
    <row r="770" spans="1:39">
      <c r="A770" t="s">
        <v>511</v>
      </c>
      <c r="B770" s="33">
        <v>4</v>
      </c>
      <c r="C770" s="33" t="s">
        <v>1369</v>
      </c>
      <c r="D770" t="s">
        <v>69</v>
      </c>
      <c r="E770">
        <f t="shared" si="48"/>
        <v>1</v>
      </c>
      <c r="F770" s="13">
        <v>25.9</v>
      </c>
      <c r="P770" t="s">
        <v>25</v>
      </c>
      <c r="Q770" s="13">
        <v>0.01</v>
      </c>
      <c r="R770" s="13">
        <v>0.6</v>
      </c>
      <c r="S770" s="8">
        <f t="shared" si="50"/>
        <v>0.30499999999999999</v>
      </c>
      <c r="T770">
        <v>7</v>
      </c>
      <c r="U770">
        <v>7</v>
      </c>
      <c r="Z770" s="10" t="s">
        <v>588</v>
      </c>
      <c r="AA770">
        <v>20</v>
      </c>
      <c r="AB770">
        <v>0.2</v>
      </c>
      <c r="AC770">
        <f t="shared" si="51"/>
        <v>0.2</v>
      </c>
      <c r="AD770" t="s">
        <v>27</v>
      </c>
      <c r="AE770" t="s">
        <v>135</v>
      </c>
      <c r="AF770" t="str">
        <f t="shared" ref="AF770:AF808" si="52">_xlfn.CONCAT(AD770, AE770)</f>
        <v>esc</v>
      </c>
      <c r="AG770" s="30" t="s">
        <v>9</v>
      </c>
      <c r="AJ770">
        <v>7</v>
      </c>
      <c r="AK770" s="36">
        <v>0.9900000000000001</v>
      </c>
    </row>
    <row r="771" spans="1:39">
      <c r="A771" t="s">
        <v>511</v>
      </c>
      <c r="B771" s="33">
        <v>4</v>
      </c>
      <c r="C771" s="33" t="s">
        <v>1370</v>
      </c>
      <c r="D771" t="s">
        <v>69</v>
      </c>
      <c r="E771">
        <f t="shared" ref="E771:E834" si="53">IF(AND(F771&gt;0,G771=""),1,IF(AND(F771&gt;0,G771&gt;0),2))</f>
        <v>1</v>
      </c>
      <c r="F771" s="13">
        <v>28.1</v>
      </c>
      <c r="P771" t="s">
        <v>25</v>
      </c>
      <c r="Q771" s="13">
        <v>0.9</v>
      </c>
      <c r="R771" s="13">
        <v>1.1000000000000001</v>
      </c>
      <c r="S771" s="8">
        <f t="shared" si="50"/>
        <v>1</v>
      </c>
      <c r="T771">
        <v>6.5</v>
      </c>
      <c r="U771">
        <v>6.5</v>
      </c>
      <c r="Z771" s="10" t="s">
        <v>588</v>
      </c>
      <c r="AA771">
        <v>15</v>
      </c>
      <c r="AB771">
        <v>0.15</v>
      </c>
      <c r="AC771">
        <f t="shared" si="51"/>
        <v>0.15</v>
      </c>
      <c r="AD771" t="s">
        <v>28</v>
      </c>
      <c r="AE771" t="s">
        <v>138</v>
      </c>
      <c r="AF771" t="str">
        <f t="shared" si="52"/>
        <v>clsc</v>
      </c>
      <c r="AG771" s="30" t="s">
        <v>9</v>
      </c>
      <c r="AH771">
        <v>0.99</v>
      </c>
      <c r="AK771" s="36">
        <v>0.15230769230769231</v>
      </c>
      <c r="AL771">
        <v>5</v>
      </c>
    </row>
    <row r="772" spans="1:39">
      <c r="A772" t="s">
        <v>511</v>
      </c>
      <c r="B772" s="33">
        <v>4</v>
      </c>
      <c r="C772" s="33" t="s">
        <v>1371</v>
      </c>
      <c r="D772" t="s">
        <v>69</v>
      </c>
      <c r="E772">
        <f t="shared" si="53"/>
        <v>1</v>
      </c>
      <c r="F772" s="13">
        <v>20</v>
      </c>
      <c r="P772" t="s">
        <v>25</v>
      </c>
      <c r="Q772" s="13">
        <v>0.99</v>
      </c>
      <c r="R772" s="13">
        <v>0.9</v>
      </c>
      <c r="S772" s="8">
        <f t="shared" si="50"/>
        <v>0.94500000000000006</v>
      </c>
      <c r="T772">
        <v>4.5</v>
      </c>
      <c r="U772">
        <v>4.5</v>
      </c>
      <c r="Z772" s="10" t="s">
        <v>588</v>
      </c>
      <c r="AA772">
        <v>5</v>
      </c>
      <c r="AB772">
        <v>0.05</v>
      </c>
      <c r="AC772">
        <f t="shared" si="51"/>
        <v>0.05</v>
      </c>
      <c r="AD772" t="s">
        <v>27</v>
      </c>
      <c r="AE772" t="s">
        <v>135</v>
      </c>
      <c r="AF772" t="str">
        <f t="shared" si="52"/>
        <v>esc</v>
      </c>
      <c r="AG772" s="30" t="s">
        <v>9</v>
      </c>
      <c r="AJ772">
        <v>4.5</v>
      </c>
      <c r="AK772" s="36">
        <v>0.9900000000000001</v>
      </c>
    </row>
    <row r="773" spans="1:39">
      <c r="A773" t="s">
        <v>511</v>
      </c>
      <c r="B773" s="33">
        <v>4</v>
      </c>
      <c r="C773" s="33" t="s">
        <v>1372</v>
      </c>
      <c r="D773" t="s">
        <v>69</v>
      </c>
      <c r="E773">
        <f t="shared" si="53"/>
        <v>1</v>
      </c>
      <c r="F773" s="13">
        <v>26.3</v>
      </c>
      <c r="P773" t="s">
        <v>25</v>
      </c>
      <c r="Q773" s="13">
        <v>1.1000000000000001</v>
      </c>
      <c r="R773" s="13">
        <v>0.99</v>
      </c>
      <c r="S773" s="8">
        <f t="shared" si="50"/>
        <v>1.0449999999999999</v>
      </c>
      <c r="T773">
        <v>9</v>
      </c>
      <c r="U773">
        <v>9</v>
      </c>
      <c r="Z773" s="10" t="s">
        <v>588</v>
      </c>
      <c r="AA773">
        <v>5</v>
      </c>
      <c r="AB773">
        <v>0.05</v>
      </c>
      <c r="AC773">
        <f t="shared" si="51"/>
        <v>0.05</v>
      </c>
      <c r="AD773" t="s">
        <v>28</v>
      </c>
      <c r="AE773" t="s">
        <v>138</v>
      </c>
      <c r="AF773" t="str">
        <f t="shared" si="52"/>
        <v>clsc</v>
      </c>
      <c r="AG773" s="30" t="s">
        <v>9</v>
      </c>
      <c r="AH773">
        <v>1.2</v>
      </c>
      <c r="AK773" s="36">
        <v>0.13200000000000001</v>
      </c>
      <c r="AL773">
        <v>2</v>
      </c>
    </row>
    <row r="774" spans="1:39">
      <c r="A774" t="s">
        <v>511</v>
      </c>
      <c r="B774" s="33">
        <v>4</v>
      </c>
      <c r="C774" s="33" t="s">
        <v>1373</v>
      </c>
      <c r="D774" t="s">
        <v>69</v>
      </c>
      <c r="E774">
        <f t="shared" si="53"/>
        <v>1</v>
      </c>
      <c r="F774" s="13">
        <v>22.1</v>
      </c>
      <c r="P774" t="s">
        <v>25</v>
      </c>
      <c r="Q774" s="13">
        <v>0.99</v>
      </c>
      <c r="R774" s="13">
        <v>0.99</v>
      </c>
      <c r="S774" s="8">
        <f t="shared" si="50"/>
        <v>0.99</v>
      </c>
      <c r="T774">
        <v>8</v>
      </c>
      <c r="U774">
        <v>8</v>
      </c>
      <c r="Z774" s="10" t="s">
        <v>588</v>
      </c>
      <c r="AA774">
        <v>5</v>
      </c>
      <c r="AB774">
        <v>0.05</v>
      </c>
      <c r="AC774">
        <f t="shared" si="51"/>
        <v>0.05</v>
      </c>
      <c r="AD774" t="s">
        <v>27</v>
      </c>
      <c r="AE774" t="s">
        <v>135</v>
      </c>
      <c r="AF774" t="str">
        <f t="shared" si="52"/>
        <v>esc</v>
      </c>
      <c r="AG774" s="30" t="s">
        <v>9</v>
      </c>
      <c r="AJ774">
        <v>8</v>
      </c>
      <c r="AK774" s="36">
        <v>0.9900000000000001</v>
      </c>
    </row>
    <row r="775" spans="1:39">
      <c r="A775" t="s">
        <v>511</v>
      </c>
      <c r="B775" s="33">
        <v>4</v>
      </c>
      <c r="C775" s="33" t="s">
        <v>1374</v>
      </c>
      <c r="D775" t="s">
        <v>69</v>
      </c>
      <c r="E775">
        <f t="shared" si="53"/>
        <v>1</v>
      </c>
      <c r="F775" s="13">
        <v>44.4</v>
      </c>
      <c r="P775" t="s">
        <v>25</v>
      </c>
      <c r="Q775" s="13">
        <v>1.1000000000000001</v>
      </c>
      <c r="R775" s="13">
        <v>0.9</v>
      </c>
      <c r="S775" s="8">
        <f t="shared" si="50"/>
        <v>1</v>
      </c>
      <c r="T775">
        <v>6.5</v>
      </c>
      <c r="U775">
        <v>6.5</v>
      </c>
      <c r="Z775" s="10" t="s">
        <v>588</v>
      </c>
      <c r="AA775">
        <v>30</v>
      </c>
      <c r="AB775">
        <v>0.3</v>
      </c>
      <c r="AC775">
        <f t="shared" si="51"/>
        <v>0.3</v>
      </c>
      <c r="AD775" t="s">
        <v>27</v>
      </c>
      <c r="AE775" t="s">
        <v>135</v>
      </c>
      <c r="AF775" t="str">
        <f t="shared" si="52"/>
        <v>esc</v>
      </c>
      <c r="AG775" s="30" t="s">
        <v>9</v>
      </c>
      <c r="AJ775">
        <v>6.5</v>
      </c>
      <c r="AK775" s="36">
        <v>0.9900000000000001</v>
      </c>
    </row>
    <row r="776" spans="1:39">
      <c r="A776" t="s">
        <v>511</v>
      </c>
      <c r="B776" s="33">
        <v>4</v>
      </c>
      <c r="C776" s="33" t="s">
        <v>1375</v>
      </c>
      <c r="D776" t="s">
        <v>69</v>
      </c>
      <c r="E776">
        <f t="shared" si="53"/>
        <v>1</v>
      </c>
      <c r="F776" s="13">
        <v>25.9</v>
      </c>
      <c r="P776" t="s">
        <v>25</v>
      </c>
      <c r="Q776" s="13">
        <v>0.8</v>
      </c>
      <c r="R776" s="13">
        <v>0.99</v>
      </c>
      <c r="S776" s="8">
        <f t="shared" si="50"/>
        <v>0.89500000000000002</v>
      </c>
      <c r="T776">
        <v>6.5</v>
      </c>
      <c r="U776">
        <v>6.5</v>
      </c>
      <c r="Z776" s="10" t="s">
        <v>588</v>
      </c>
      <c r="AA776">
        <v>5</v>
      </c>
      <c r="AB776">
        <v>0.05</v>
      </c>
      <c r="AC776">
        <f t="shared" si="51"/>
        <v>0.05</v>
      </c>
      <c r="AD776" t="s">
        <v>28</v>
      </c>
      <c r="AE776" t="s">
        <v>138</v>
      </c>
      <c r="AF776" t="str">
        <f t="shared" si="52"/>
        <v>clsc</v>
      </c>
      <c r="AG776" s="30" t="s">
        <v>9</v>
      </c>
      <c r="AH776">
        <v>1.5</v>
      </c>
      <c r="AK776" s="36">
        <v>0.22846153846153847</v>
      </c>
      <c r="AL776">
        <v>5</v>
      </c>
    </row>
    <row r="777" spans="1:39">
      <c r="A777" t="s">
        <v>511</v>
      </c>
      <c r="B777" s="33">
        <v>4</v>
      </c>
      <c r="C777" s="33" t="s">
        <v>1376</v>
      </c>
      <c r="D777" t="s">
        <v>69</v>
      </c>
      <c r="E777">
        <f t="shared" si="53"/>
        <v>2</v>
      </c>
      <c r="F777" s="13">
        <v>82</v>
      </c>
      <c r="G777">
        <v>55.8</v>
      </c>
      <c r="P777" t="s">
        <v>25</v>
      </c>
      <c r="Q777" s="13">
        <v>0.99</v>
      </c>
      <c r="R777" s="13">
        <v>0.9</v>
      </c>
      <c r="S777" s="8">
        <f t="shared" si="50"/>
        <v>0.94500000000000006</v>
      </c>
      <c r="T777">
        <v>9.8000000000000007</v>
      </c>
      <c r="U777">
        <v>9.8000000000000007</v>
      </c>
      <c r="Z777" s="10" t="s">
        <v>588</v>
      </c>
      <c r="AA777">
        <v>25</v>
      </c>
      <c r="AB777">
        <v>0.25</v>
      </c>
      <c r="AC777">
        <f t="shared" si="51"/>
        <v>0.25</v>
      </c>
      <c r="AD777" t="s">
        <v>27</v>
      </c>
      <c r="AE777" t="s">
        <v>135</v>
      </c>
      <c r="AF777" t="str">
        <f t="shared" si="52"/>
        <v>esc</v>
      </c>
      <c r="AG777" s="30" t="s">
        <v>9</v>
      </c>
      <c r="AJ777">
        <v>9.8000000000000007</v>
      </c>
      <c r="AK777" s="36">
        <v>0.9900000000000001</v>
      </c>
    </row>
    <row r="778" spans="1:39">
      <c r="A778" t="s">
        <v>511</v>
      </c>
      <c r="B778" s="33">
        <v>4</v>
      </c>
      <c r="C778" s="33" t="s">
        <v>1377</v>
      </c>
      <c r="D778" t="s">
        <v>69</v>
      </c>
      <c r="E778">
        <f t="shared" si="53"/>
        <v>1</v>
      </c>
      <c r="F778" s="13">
        <v>22.7</v>
      </c>
      <c r="P778" t="s">
        <v>25</v>
      </c>
      <c r="Q778" s="13">
        <v>0.99</v>
      </c>
      <c r="R778" s="13">
        <v>0.99</v>
      </c>
      <c r="S778" s="8">
        <f t="shared" si="50"/>
        <v>0.99</v>
      </c>
      <c r="T778">
        <v>6</v>
      </c>
      <c r="U778">
        <v>6</v>
      </c>
      <c r="Z778" s="10" t="s">
        <v>588</v>
      </c>
      <c r="AA778">
        <v>0.01</v>
      </c>
      <c r="AB778">
        <v>1E-4</v>
      </c>
      <c r="AC778">
        <f t="shared" si="51"/>
        <v>1E-4</v>
      </c>
      <c r="AD778" t="s">
        <v>27</v>
      </c>
      <c r="AE778" t="s">
        <v>135</v>
      </c>
      <c r="AF778" t="str">
        <f t="shared" si="52"/>
        <v>esc</v>
      </c>
      <c r="AG778" s="30" t="s">
        <v>9</v>
      </c>
      <c r="AJ778">
        <v>6</v>
      </c>
      <c r="AK778" s="36">
        <v>0.9900000000000001</v>
      </c>
    </row>
    <row r="779" spans="1:39">
      <c r="A779" t="s">
        <v>511</v>
      </c>
      <c r="B779" s="33">
        <v>4</v>
      </c>
      <c r="C779" s="33" t="s">
        <v>1378</v>
      </c>
      <c r="D779" t="s">
        <v>69</v>
      </c>
      <c r="E779">
        <f t="shared" si="53"/>
        <v>1</v>
      </c>
      <c r="F779" s="13">
        <v>23</v>
      </c>
      <c r="P779" t="s">
        <v>25</v>
      </c>
      <c r="Q779" s="13">
        <v>1.1000000000000001</v>
      </c>
      <c r="R779" s="13">
        <v>0.99</v>
      </c>
      <c r="S779" s="8">
        <f t="shared" si="50"/>
        <v>1.0449999999999999</v>
      </c>
      <c r="T779">
        <v>8.5</v>
      </c>
      <c r="U779">
        <v>8.5</v>
      </c>
      <c r="Z779" s="10" t="s">
        <v>588</v>
      </c>
      <c r="AA779">
        <v>5</v>
      </c>
      <c r="AB779">
        <v>0.05</v>
      </c>
      <c r="AC779">
        <f t="shared" si="51"/>
        <v>0.05</v>
      </c>
      <c r="AD779" t="s">
        <v>27</v>
      </c>
      <c r="AE779" t="s">
        <v>135</v>
      </c>
      <c r="AF779" t="str">
        <f t="shared" si="52"/>
        <v>esc</v>
      </c>
      <c r="AG779" s="30" t="s">
        <v>9</v>
      </c>
      <c r="AJ779">
        <v>8.5</v>
      </c>
      <c r="AK779" s="36">
        <v>0.9900000000000001</v>
      </c>
    </row>
    <row r="780" spans="1:39">
      <c r="A780" t="s">
        <v>511</v>
      </c>
      <c r="B780" s="33">
        <v>4</v>
      </c>
      <c r="C780" s="33" t="s">
        <v>1379</v>
      </c>
      <c r="D780" t="s">
        <v>69</v>
      </c>
      <c r="E780">
        <f t="shared" si="53"/>
        <v>1</v>
      </c>
      <c r="F780" s="13">
        <v>20.5</v>
      </c>
      <c r="P780" t="s">
        <v>25</v>
      </c>
      <c r="Q780" s="13">
        <v>1.2</v>
      </c>
      <c r="R780" s="13">
        <v>0.99</v>
      </c>
      <c r="S780" s="8">
        <f t="shared" si="50"/>
        <v>1.095</v>
      </c>
      <c r="T780">
        <v>8</v>
      </c>
      <c r="U780">
        <v>8</v>
      </c>
      <c r="Z780" s="10" t="s">
        <v>588</v>
      </c>
      <c r="AA780">
        <v>10</v>
      </c>
      <c r="AB780">
        <v>0.1</v>
      </c>
      <c r="AC780">
        <f t="shared" si="51"/>
        <v>0.1</v>
      </c>
      <c r="AD780" t="s">
        <v>28</v>
      </c>
      <c r="AE780" t="s">
        <v>138</v>
      </c>
      <c r="AF780" t="str">
        <f t="shared" si="52"/>
        <v>clsc</v>
      </c>
      <c r="AG780" s="30" t="s">
        <v>9</v>
      </c>
      <c r="AH780">
        <v>0.99</v>
      </c>
      <c r="AK780" s="36">
        <v>0.12375000000000001</v>
      </c>
      <c r="AL780">
        <v>4</v>
      </c>
    </row>
    <row r="781" spans="1:39">
      <c r="A781" t="s">
        <v>511</v>
      </c>
      <c r="B781" s="33">
        <v>4</v>
      </c>
      <c r="C781" s="33" t="s">
        <v>1380</v>
      </c>
      <c r="D781" t="s">
        <v>69</v>
      </c>
      <c r="E781">
        <f t="shared" si="53"/>
        <v>1</v>
      </c>
      <c r="F781" s="13">
        <v>22.3</v>
      </c>
      <c r="P781" t="s">
        <v>26</v>
      </c>
      <c r="Q781" s="13">
        <v>1.1000000000000001</v>
      </c>
      <c r="R781" s="13">
        <v>1.1000000000000001</v>
      </c>
      <c r="S781" s="8">
        <f t="shared" si="50"/>
        <v>1.1000000000000001</v>
      </c>
      <c r="T781">
        <v>6.5</v>
      </c>
      <c r="U781">
        <v>6.5</v>
      </c>
      <c r="Z781" s="10" t="s">
        <v>588</v>
      </c>
      <c r="AA781">
        <v>10</v>
      </c>
      <c r="AB781">
        <v>0.1</v>
      </c>
      <c r="AC781">
        <f t="shared" si="51"/>
        <v>0.1</v>
      </c>
      <c r="AD781" t="s">
        <v>28</v>
      </c>
      <c r="AE781" t="s">
        <v>138</v>
      </c>
      <c r="AF781" t="str">
        <f t="shared" si="52"/>
        <v>clsc</v>
      </c>
      <c r="AG781" s="30" t="s">
        <v>9</v>
      </c>
      <c r="AH781">
        <v>1.3</v>
      </c>
      <c r="AK781" s="36">
        <v>0.19800000000000001</v>
      </c>
      <c r="AL781">
        <v>0.99</v>
      </c>
      <c r="AM781">
        <v>2</v>
      </c>
    </row>
    <row r="782" spans="1:39">
      <c r="A782" t="s">
        <v>511</v>
      </c>
      <c r="B782" s="33">
        <v>4</v>
      </c>
      <c r="C782" s="33" t="s">
        <v>1381</v>
      </c>
      <c r="D782" t="s">
        <v>69</v>
      </c>
      <c r="E782">
        <f t="shared" si="53"/>
        <v>1</v>
      </c>
      <c r="F782" s="13">
        <v>28.5</v>
      </c>
      <c r="P782" t="s">
        <v>25</v>
      </c>
      <c r="Q782" s="13">
        <v>1.4</v>
      </c>
      <c r="R782" s="13">
        <v>1.5</v>
      </c>
      <c r="S782" s="8">
        <f t="shared" si="50"/>
        <v>1.45</v>
      </c>
      <c r="T782">
        <v>8</v>
      </c>
      <c r="U782">
        <v>8</v>
      </c>
      <c r="Z782" s="10" t="s">
        <v>588</v>
      </c>
      <c r="AA782">
        <v>0.01</v>
      </c>
      <c r="AB782">
        <v>1E-4</v>
      </c>
      <c r="AC782">
        <f t="shared" si="51"/>
        <v>1E-4</v>
      </c>
      <c r="AD782" t="s">
        <v>28</v>
      </c>
      <c r="AE782" t="s">
        <v>138</v>
      </c>
      <c r="AF782" t="str">
        <f t="shared" si="52"/>
        <v>clsc</v>
      </c>
      <c r="AG782" s="30" t="s">
        <v>9</v>
      </c>
      <c r="AH782">
        <v>0.99</v>
      </c>
      <c r="AK782" s="36">
        <v>0.12375000000000001</v>
      </c>
      <c r="AL782">
        <v>6</v>
      </c>
      <c r="AM782">
        <v>5</v>
      </c>
    </row>
    <row r="783" spans="1:39">
      <c r="A783" t="s">
        <v>511</v>
      </c>
      <c r="B783" s="33">
        <v>4</v>
      </c>
      <c r="C783" s="33" t="s">
        <v>1382</v>
      </c>
      <c r="D783" t="s">
        <v>69</v>
      </c>
      <c r="E783">
        <f t="shared" si="53"/>
        <v>1</v>
      </c>
      <c r="F783" s="13">
        <v>23.5</v>
      </c>
      <c r="P783" t="s">
        <v>25</v>
      </c>
      <c r="Q783" s="13">
        <v>1.1000000000000001</v>
      </c>
      <c r="R783" s="13">
        <v>0.6</v>
      </c>
      <c r="S783" s="8">
        <f t="shared" si="50"/>
        <v>0.85000000000000009</v>
      </c>
      <c r="T783">
        <v>6.2</v>
      </c>
      <c r="U783">
        <v>6.2</v>
      </c>
      <c r="Z783" s="10" t="s">
        <v>588</v>
      </c>
      <c r="AA783">
        <v>10</v>
      </c>
      <c r="AB783">
        <v>0.1</v>
      </c>
      <c r="AC783">
        <f t="shared" si="51"/>
        <v>0.1</v>
      </c>
      <c r="AD783" t="s">
        <v>27</v>
      </c>
      <c r="AE783" t="s">
        <v>135</v>
      </c>
      <c r="AF783" t="str">
        <f t="shared" si="52"/>
        <v>esc</v>
      </c>
      <c r="AG783" s="30" t="s">
        <v>9</v>
      </c>
      <c r="AJ783">
        <v>6.2</v>
      </c>
      <c r="AK783" s="36">
        <v>0.9900000000000001</v>
      </c>
    </row>
    <row r="784" spans="1:39">
      <c r="A784" t="s">
        <v>511</v>
      </c>
      <c r="B784" s="33">
        <v>4</v>
      </c>
      <c r="C784" s="33" t="s">
        <v>1383</v>
      </c>
      <c r="D784" t="s">
        <v>69</v>
      </c>
      <c r="E784">
        <f t="shared" si="53"/>
        <v>1</v>
      </c>
      <c r="F784" s="13">
        <v>27.8</v>
      </c>
      <c r="P784" t="s">
        <v>25</v>
      </c>
      <c r="Q784" s="13">
        <v>1.7</v>
      </c>
      <c r="R784" s="13">
        <v>1.4</v>
      </c>
      <c r="S784" s="8">
        <f t="shared" si="50"/>
        <v>1.5499999999999998</v>
      </c>
      <c r="T784">
        <v>7</v>
      </c>
      <c r="U784">
        <v>7</v>
      </c>
      <c r="Z784" s="10" t="s">
        <v>588</v>
      </c>
      <c r="AA784">
        <v>5</v>
      </c>
      <c r="AB784">
        <v>0.05</v>
      </c>
      <c r="AC784">
        <f t="shared" si="51"/>
        <v>0.05</v>
      </c>
      <c r="AD784" t="s">
        <v>27</v>
      </c>
      <c r="AE784" t="s">
        <v>135</v>
      </c>
      <c r="AF784" t="str">
        <f t="shared" si="52"/>
        <v>esc</v>
      </c>
      <c r="AG784" s="30" t="s">
        <v>9</v>
      </c>
      <c r="AJ784">
        <v>7</v>
      </c>
      <c r="AK784" s="36">
        <v>0.9900000000000001</v>
      </c>
    </row>
    <row r="785" spans="1:40">
      <c r="A785" t="s">
        <v>511</v>
      </c>
      <c r="B785" s="33">
        <v>3</v>
      </c>
      <c r="C785" s="33" t="s">
        <v>1384</v>
      </c>
      <c r="D785" t="s">
        <v>69</v>
      </c>
      <c r="E785">
        <f t="shared" si="53"/>
        <v>2</v>
      </c>
      <c r="F785" s="13">
        <v>17.5</v>
      </c>
      <c r="G785">
        <v>15.3</v>
      </c>
      <c r="P785" t="s">
        <v>25</v>
      </c>
      <c r="Q785" s="13">
        <v>1.2</v>
      </c>
      <c r="R785" s="13">
        <v>1.1000000000000001</v>
      </c>
      <c r="S785" s="8">
        <f t="shared" si="50"/>
        <v>1.1499999999999999</v>
      </c>
      <c r="T785">
        <v>7</v>
      </c>
      <c r="U785">
        <v>7</v>
      </c>
      <c r="Z785" s="10" t="s">
        <v>588</v>
      </c>
      <c r="AA785">
        <v>5</v>
      </c>
      <c r="AB785">
        <v>0.05</v>
      </c>
      <c r="AC785">
        <f t="shared" si="51"/>
        <v>0.05</v>
      </c>
      <c r="AD785" t="s">
        <v>27</v>
      </c>
      <c r="AE785" t="s">
        <v>135</v>
      </c>
      <c r="AF785" t="str">
        <f t="shared" si="52"/>
        <v>esc</v>
      </c>
      <c r="AG785" s="30" t="s">
        <v>9</v>
      </c>
      <c r="AJ785">
        <v>7</v>
      </c>
      <c r="AK785" s="36">
        <v>0.9900000000000001</v>
      </c>
    </row>
    <row r="786" spans="1:40">
      <c r="A786" t="s">
        <v>511</v>
      </c>
      <c r="B786" s="33">
        <v>3</v>
      </c>
      <c r="C786" s="33" t="s">
        <v>1385</v>
      </c>
      <c r="D786" t="s">
        <v>69</v>
      </c>
      <c r="E786">
        <f t="shared" si="53"/>
        <v>1</v>
      </c>
      <c r="F786" s="13">
        <v>11</v>
      </c>
      <c r="P786" t="s">
        <v>26</v>
      </c>
      <c r="Q786" s="13">
        <v>0.99</v>
      </c>
      <c r="R786" s="13">
        <v>0.99</v>
      </c>
      <c r="S786" s="8">
        <f t="shared" si="50"/>
        <v>0.99</v>
      </c>
      <c r="T786">
        <v>3.5</v>
      </c>
      <c r="U786">
        <v>3.5</v>
      </c>
      <c r="Z786" s="10" t="s">
        <v>588</v>
      </c>
      <c r="AA786">
        <v>0.01</v>
      </c>
      <c r="AB786">
        <v>1E-4</v>
      </c>
      <c r="AC786">
        <f t="shared" si="51"/>
        <v>1E-4</v>
      </c>
      <c r="AD786" t="s">
        <v>27</v>
      </c>
      <c r="AE786" t="s">
        <v>135</v>
      </c>
      <c r="AF786" t="str">
        <f t="shared" si="52"/>
        <v>esc</v>
      </c>
      <c r="AG786" s="30" t="s">
        <v>9</v>
      </c>
      <c r="AJ786">
        <v>3.5</v>
      </c>
      <c r="AK786" s="36">
        <v>0.9900000000000001</v>
      </c>
    </row>
    <row r="787" spans="1:40">
      <c r="A787" t="s">
        <v>511</v>
      </c>
      <c r="B787" s="33">
        <v>3</v>
      </c>
      <c r="C787" s="33" t="s">
        <v>1386</v>
      </c>
      <c r="D787" t="s">
        <v>69</v>
      </c>
      <c r="E787">
        <f t="shared" si="53"/>
        <v>1</v>
      </c>
      <c r="F787" s="13">
        <v>14.9</v>
      </c>
      <c r="P787" t="s">
        <v>26</v>
      </c>
      <c r="Q787" s="13">
        <v>1.1000000000000001</v>
      </c>
      <c r="R787" s="13">
        <v>1.1000000000000001</v>
      </c>
      <c r="S787" s="8">
        <f t="shared" si="50"/>
        <v>1.1000000000000001</v>
      </c>
      <c r="T787">
        <v>6</v>
      </c>
      <c r="U787">
        <v>6</v>
      </c>
      <c r="Z787" s="10" t="s">
        <v>588</v>
      </c>
      <c r="AA787">
        <v>5</v>
      </c>
      <c r="AB787">
        <v>0.05</v>
      </c>
      <c r="AC787">
        <f t="shared" si="51"/>
        <v>0.05</v>
      </c>
      <c r="AD787" t="s">
        <v>28</v>
      </c>
      <c r="AE787" t="s">
        <v>138</v>
      </c>
      <c r="AF787" t="str">
        <f t="shared" si="52"/>
        <v>clsc</v>
      </c>
      <c r="AG787" s="30" t="s">
        <v>9</v>
      </c>
      <c r="AH787">
        <v>0.5</v>
      </c>
      <c r="AK787" s="36">
        <v>8.249999999999999E-2</v>
      </c>
      <c r="AL787">
        <v>3</v>
      </c>
    </row>
    <row r="788" spans="1:40">
      <c r="A788" t="s">
        <v>511</v>
      </c>
      <c r="B788" s="33">
        <v>3</v>
      </c>
      <c r="C788" s="33" t="s">
        <v>1387</v>
      </c>
      <c r="D788" t="s">
        <v>69</v>
      </c>
      <c r="E788">
        <f t="shared" si="53"/>
        <v>1</v>
      </c>
      <c r="F788" s="13">
        <v>10.8</v>
      </c>
      <c r="P788" t="s">
        <v>25</v>
      </c>
      <c r="Q788" s="13">
        <v>0.01</v>
      </c>
      <c r="R788" s="13">
        <v>0.01</v>
      </c>
      <c r="S788" s="8">
        <f t="shared" si="50"/>
        <v>0.01</v>
      </c>
      <c r="T788">
        <v>3.5</v>
      </c>
      <c r="U788">
        <v>0.01</v>
      </c>
      <c r="X788" t="s">
        <v>540</v>
      </c>
      <c r="Z788" s="10" t="s">
        <v>540</v>
      </c>
      <c r="AA788">
        <v>100</v>
      </c>
      <c r="AB788">
        <v>0.99</v>
      </c>
      <c r="AC788">
        <f t="shared" si="51"/>
        <v>1</v>
      </c>
      <c r="AD788" t="s">
        <v>34</v>
      </c>
      <c r="AF788" t="str">
        <f t="shared" si="52"/>
        <v>l</v>
      </c>
      <c r="AG788" s="30" t="s">
        <v>582</v>
      </c>
      <c r="AH788">
        <v>0.99</v>
      </c>
      <c r="AK788" s="36">
        <v>0.28285714285714286</v>
      </c>
      <c r="AL788">
        <v>7</v>
      </c>
    </row>
    <row r="789" spans="1:40">
      <c r="A789" t="s">
        <v>511</v>
      </c>
      <c r="B789" s="33">
        <v>3</v>
      </c>
      <c r="C789" s="33" t="s">
        <v>1388</v>
      </c>
      <c r="D789" t="s">
        <v>69</v>
      </c>
      <c r="E789">
        <f t="shared" si="53"/>
        <v>2</v>
      </c>
      <c r="F789" s="13">
        <v>18.2</v>
      </c>
      <c r="G789">
        <v>7</v>
      </c>
      <c r="P789" t="s">
        <v>26</v>
      </c>
      <c r="Q789" s="13">
        <v>1.1000000000000001</v>
      </c>
      <c r="R789" s="13">
        <v>0.8</v>
      </c>
      <c r="S789" s="8">
        <f t="shared" si="50"/>
        <v>0.95000000000000007</v>
      </c>
      <c r="T789">
        <v>6</v>
      </c>
      <c r="U789">
        <v>6</v>
      </c>
      <c r="Z789" s="10" t="s">
        <v>588</v>
      </c>
      <c r="AA789">
        <v>5</v>
      </c>
      <c r="AB789">
        <v>0.05</v>
      </c>
      <c r="AC789">
        <f t="shared" si="51"/>
        <v>0.05</v>
      </c>
      <c r="AD789" t="s">
        <v>27</v>
      </c>
      <c r="AE789" t="s">
        <v>135</v>
      </c>
      <c r="AF789" t="str">
        <f t="shared" si="52"/>
        <v>esc</v>
      </c>
      <c r="AG789" s="30" t="s">
        <v>9</v>
      </c>
      <c r="AJ789">
        <v>6</v>
      </c>
      <c r="AK789" s="36">
        <v>0.9900000000000001</v>
      </c>
    </row>
    <row r="790" spans="1:40">
      <c r="A790" t="s">
        <v>511</v>
      </c>
      <c r="B790" s="33">
        <v>3</v>
      </c>
      <c r="C790" s="33" t="s">
        <v>1389</v>
      </c>
      <c r="D790" t="s">
        <v>69</v>
      </c>
      <c r="E790">
        <f t="shared" si="53"/>
        <v>1</v>
      </c>
      <c r="F790" s="13">
        <v>16.899999999999999</v>
      </c>
      <c r="P790" t="s">
        <v>25</v>
      </c>
      <c r="Q790" s="13">
        <v>0.9</v>
      </c>
      <c r="R790" s="13">
        <v>0.99</v>
      </c>
      <c r="S790" s="8">
        <f t="shared" si="50"/>
        <v>0.94500000000000006</v>
      </c>
      <c r="T790">
        <v>5.5</v>
      </c>
      <c r="U790">
        <v>5.5</v>
      </c>
      <c r="Z790" s="10" t="s">
        <v>588</v>
      </c>
      <c r="AA790">
        <v>5</v>
      </c>
      <c r="AB790">
        <v>0.05</v>
      </c>
      <c r="AC790">
        <f t="shared" si="51"/>
        <v>0.05</v>
      </c>
      <c r="AD790" t="s">
        <v>27</v>
      </c>
      <c r="AE790" t="s">
        <v>135</v>
      </c>
      <c r="AF790" t="str">
        <f t="shared" si="52"/>
        <v>esc</v>
      </c>
      <c r="AG790" s="30" t="s">
        <v>9</v>
      </c>
      <c r="AJ790">
        <v>5.5</v>
      </c>
      <c r="AK790" s="36">
        <v>0.9900000000000001</v>
      </c>
    </row>
    <row r="791" spans="1:40">
      <c r="A791" t="s">
        <v>511</v>
      </c>
      <c r="B791" s="33">
        <v>3</v>
      </c>
      <c r="C791" s="33" t="s">
        <v>1390</v>
      </c>
      <c r="D791" t="s">
        <v>69</v>
      </c>
      <c r="E791">
        <f t="shared" si="53"/>
        <v>1</v>
      </c>
      <c r="F791" s="13">
        <v>14.9</v>
      </c>
      <c r="P791" t="s">
        <v>26</v>
      </c>
      <c r="Q791" s="13">
        <v>0.9</v>
      </c>
      <c r="R791" s="13">
        <v>0.9</v>
      </c>
      <c r="S791" s="8">
        <f t="shared" si="50"/>
        <v>0.9</v>
      </c>
      <c r="T791">
        <v>5.5</v>
      </c>
      <c r="U791">
        <v>5.5</v>
      </c>
      <c r="Z791" s="10" t="s">
        <v>588</v>
      </c>
      <c r="AA791">
        <v>5</v>
      </c>
      <c r="AB791">
        <v>0.05</v>
      </c>
      <c r="AC791">
        <f t="shared" si="51"/>
        <v>0.05</v>
      </c>
      <c r="AD791" t="s">
        <v>28</v>
      </c>
      <c r="AE791" t="s">
        <v>138</v>
      </c>
      <c r="AF791" t="str">
        <f t="shared" si="52"/>
        <v>clsc</v>
      </c>
      <c r="AG791" s="30" t="s">
        <v>9</v>
      </c>
      <c r="AH791">
        <v>0.99</v>
      </c>
      <c r="AK791" s="36">
        <v>0.18000000000000002</v>
      </c>
      <c r="AL791">
        <v>0.99</v>
      </c>
      <c r="AM791">
        <v>0.99</v>
      </c>
    </row>
    <row r="792" spans="1:40">
      <c r="A792" t="s">
        <v>511</v>
      </c>
      <c r="B792" s="33">
        <v>3</v>
      </c>
      <c r="C792" s="33" t="s">
        <v>1391</v>
      </c>
      <c r="D792" t="s">
        <v>69</v>
      </c>
      <c r="E792">
        <f t="shared" si="53"/>
        <v>1</v>
      </c>
      <c r="F792" s="13">
        <v>12.1</v>
      </c>
      <c r="P792" t="s">
        <v>26</v>
      </c>
      <c r="Q792" s="13">
        <v>0.99</v>
      </c>
      <c r="R792" s="13">
        <v>0.99</v>
      </c>
      <c r="S792" s="8">
        <f t="shared" si="50"/>
        <v>0.99</v>
      </c>
      <c r="T792">
        <v>4.5</v>
      </c>
      <c r="U792">
        <v>4.5</v>
      </c>
      <c r="Z792" s="10" t="s">
        <v>588</v>
      </c>
      <c r="AA792">
        <v>5</v>
      </c>
      <c r="AB792">
        <v>0.05</v>
      </c>
      <c r="AC792">
        <f t="shared" si="51"/>
        <v>0.05</v>
      </c>
      <c r="AD792" t="s">
        <v>28</v>
      </c>
      <c r="AE792" t="s">
        <v>138</v>
      </c>
      <c r="AF792" t="str">
        <f t="shared" si="52"/>
        <v>clsc</v>
      </c>
      <c r="AG792" s="30" t="s">
        <v>9</v>
      </c>
      <c r="AH792">
        <v>1.2</v>
      </c>
      <c r="AK792" s="36">
        <v>0.26400000000000001</v>
      </c>
      <c r="AL792">
        <v>2</v>
      </c>
      <c r="AM792">
        <v>5</v>
      </c>
    </row>
    <row r="793" spans="1:40">
      <c r="A793" t="s">
        <v>511</v>
      </c>
      <c r="B793" s="33">
        <v>3</v>
      </c>
      <c r="C793" s="33" t="s">
        <v>1392</v>
      </c>
      <c r="D793" t="s">
        <v>69</v>
      </c>
      <c r="E793">
        <f t="shared" si="53"/>
        <v>1</v>
      </c>
      <c r="F793" s="13">
        <v>18.100000000000001</v>
      </c>
      <c r="P793" t="s">
        <v>25</v>
      </c>
      <c r="Q793" s="13">
        <v>1.2</v>
      </c>
      <c r="R793" s="13">
        <v>1.1000000000000001</v>
      </c>
      <c r="S793" s="8">
        <f t="shared" si="50"/>
        <v>1.1499999999999999</v>
      </c>
      <c r="T793">
        <v>6</v>
      </c>
      <c r="U793">
        <v>6</v>
      </c>
      <c r="Z793" s="10" t="s">
        <v>588</v>
      </c>
      <c r="AA793">
        <v>5</v>
      </c>
      <c r="AB793">
        <v>0.05</v>
      </c>
      <c r="AC793">
        <f t="shared" si="51"/>
        <v>0.05</v>
      </c>
      <c r="AD793" t="s">
        <v>28</v>
      </c>
      <c r="AE793" t="s">
        <v>138</v>
      </c>
      <c r="AF793" t="str">
        <f t="shared" si="52"/>
        <v>clsc</v>
      </c>
      <c r="AG793" s="30" t="s">
        <v>9</v>
      </c>
      <c r="AJ793">
        <v>6</v>
      </c>
      <c r="AK793" s="36">
        <v>0.9900000000000001</v>
      </c>
      <c r="AL793">
        <v>3</v>
      </c>
      <c r="AM793">
        <v>0.99</v>
      </c>
      <c r="AN793" t="s">
        <v>143</v>
      </c>
    </row>
    <row r="794" spans="1:40">
      <c r="A794" t="s">
        <v>108</v>
      </c>
      <c r="B794" s="33">
        <v>4</v>
      </c>
      <c r="C794" s="33" t="s">
        <v>1393</v>
      </c>
      <c r="D794" t="s">
        <v>40</v>
      </c>
      <c r="E794">
        <f t="shared" si="53"/>
        <v>1</v>
      </c>
      <c r="F794">
        <v>25</v>
      </c>
      <c r="P794" t="s">
        <v>25</v>
      </c>
      <c r="Q794" s="13">
        <v>1.6</v>
      </c>
      <c r="R794" s="13">
        <v>1.6</v>
      </c>
      <c r="S794" s="8">
        <f t="shared" si="50"/>
        <v>1.6</v>
      </c>
      <c r="T794">
        <v>13.2</v>
      </c>
      <c r="U794">
        <v>5.8</v>
      </c>
      <c r="Y794" t="s">
        <v>9</v>
      </c>
      <c r="Z794" s="10" t="s">
        <v>9</v>
      </c>
      <c r="AA794">
        <v>70</v>
      </c>
      <c r="AB794">
        <v>0.70000000000000007</v>
      </c>
      <c r="AC794">
        <f t="shared" si="51"/>
        <v>0.70000000000000007</v>
      </c>
      <c r="AD794" t="s">
        <v>28</v>
      </c>
      <c r="AE794" t="s">
        <v>137</v>
      </c>
      <c r="AF794" t="str">
        <f t="shared" si="52"/>
        <v>cls</v>
      </c>
      <c r="AG794" s="30" t="s">
        <v>540</v>
      </c>
      <c r="AH794">
        <v>6</v>
      </c>
      <c r="AI794">
        <v>5</v>
      </c>
      <c r="AK794" s="36">
        <v>0.45000000000000012</v>
      </c>
      <c r="AL794">
        <v>3</v>
      </c>
      <c r="AM794">
        <v>6</v>
      </c>
    </row>
    <row r="795" spans="1:40">
      <c r="A795" t="s">
        <v>108</v>
      </c>
      <c r="B795" s="33">
        <v>4</v>
      </c>
      <c r="C795" s="33" t="s">
        <v>1394</v>
      </c>
      <c r="D795" t="s">
        <v>40</v>
      </c>
      <c r="E795">
        <f t="shared" si="53"/>
        <v>2</v>
      </c>
      <c r="F795">
        <v>20</v>
      </c>
      <c r="G795">
        <v>19</v>
      </c>
      <c r="P795" t="s">
        <v>25</v>
      </c>
      <c r="Q795" s="13">
        <v>1.5</v>
      </c>
      <c r="R795" s="13">
        <v>1.7</v>
      </c>
      <c r="S795" s="8">
        <f t="shared" si="50"/>
        <v>1.6</v>
      </c>
      <c r="T795">
        <v>12.8</v>
      </c>
      <c r="U795">
        <v>8.4</v>
      </c>
      <c r="Y795" t="s">
        <v>9</v>
      </c>
      <c r="Z795" s="10" t="s">
        <v>9</v>
      </c>
      <c r="AA795">
        <v>70</v>
      </c>
      <c r="AB795">
        <v>0.70000000000000007</v>
      </c>
      <c r="AC795">
        <f t="shared" si="51"/>
        <v>0.70000000000000007</v>
      </c>
      <c r="AD795" t="s">
        <v>28</v>
      </c>
      <c r="AE795" t="s">
        <v>137</v>
      </c>
      <c r="AF795" t="str">
        <f t="shared" si="52"/>
        <v>cls</v>
      </c>
      <c r="AG795" s="30" t="s">
        <v>540</v>
      </c>
      <c r="AH795">
        <v>5</v>
      </c>
      <c r="AI795">
        <v>5</v>
      </c>
      <c r="AK795" s="36">
        <v>0.38671875000000006</v>
      </c>
      <c r="AL795">
        <v>0.99</v>
      </c>
      <c r="AM795">
        <v>7</v>
      </c>
    </row>
    <row r="796" spans="1:40">
      <c r="A796" t="s">
        <v>108</v>
      </c>
      <c r="B796" s="33">
        <v>4</v>
      </c>
      <c r="C796" s="33" t="s">
        <v>1395</v>
      </c>
      <c r="D796" t="s">
        <v>40</v>
      </c>
      <c r="E796">
        <f t="shared" si="53"/>
        <v>1</v>
      </c>
      <c r="F796">
        <v>20</v>
      </c>
      <c r="P796" t="s">
        <v>26</v>
      </c>
      <c r="Q796" s="13">
        <v>1.6</v>
      </c>
      <c r="R796" s="13">
        <v>1.8</v>
      </c>
      <c r="S796" s="8">
        <f t="shared" si="50"/>
        <v>1.7000000000000002</v>
      </c>
      <c r="T796">
        <v>12.2</v>
      </c>
      <c r="U796">
        <v>10</v>
      </c>
      <c r="Y796" t="s">
        <v>9</v>
      </c>
      <c r="Z796" s="10" t="s">
        <v>9</v>
      </c>
      <c r="AA796">
        <v>70</v>
      </c>
      <c r="AB796">
        <v>0.70000000000000007</v>
      </c>
      <c r="AC796">
        <f t="shared" si="51"/>
        <v>0.70000000000000007</v>
      </c>
      <c r="AD796" t="s">
        <v>28</v>
      </c>
      <c r="AE796" t="s">
        <v>137</v>
      </c>
      <c r="AF796" t="str">
        <f t="shared" si="52"/>
        <v>cls</v>
      </c>
      <c r="AG796" s="30" t="s">
        <v>540</v>
      </c>
      <c r="AH796">
        <v>5</v>
      </c>
      <c r="AI796">
        <v>5.6</v>
      </c>
      <c r="AK796" s="36">
        <v>0.45442622950819672</v>
      </c>
      <c r="AL796">
        <v>8</v>
      </c>
      <c r="AM796">
        <v>6</v>
      </c>
    </row>
    <row r="797" spans="1:40">
      <c r="A797" t="s">
        <v>108</v>
      </c>
      <c r="B797" s="33">
        <v>4</v>
      </c>
      <c r="C797" s="33" t="s">
        <v>1396</v>
      </c>
      <c r="D797" t="s">
        <v>40</v>
      </c>
      <c r="E797">
        <f t="shared" si="53"/>
        <v>2</v>
      </c>
      <c r="F797">
        <v>22</v>
      </c>
      <c r="G797">
        <v>19.5</v>
      </c>
      <c r="P797" t="s">
        <v>26</v>
      </c>
      <c r="Q797" s="13">
        <v>1.9</v>
      </c>
      <c r="R797" s="13">
        <v>1.7</v>
      </c>
      <c r="S797" s="8">
        <f t="shared" si="50"/>
        <v>1.7999999999999998</v>
      </c>
      <c r="T797">
        <v>11.2</v>
      </c>
      <c r="U797">
        <v>10.4</v>
      </c>
      <c r="Y797" t="s">
        <v>9</v>
      </c>
      <c r="Z797" s="10" t="s">
        <v>9</v>
      </c>
      <c r="AA797">
        <v>70</v>
      </c>
      <c r="AB797">
        <v>0.70000000000000007</v>
      </c>
      <c r="AC797">
        <f t="shared" si="51"/>
        <v>0.70000000000000007</v>
      </c>
      <c r="AD797" t="s">
        <v>28</v>
      </c>
      <c r="AE797" t="s">
        <v>137</v>
      </c>
      <c r="AF797" t="str">
        <f t="shared" si="52"/>
        <v>cls</v>
      </c>
      <c r="AG797" s="30" t="s">
        <v>540</v>
      </c>
      <c r="AH797">
        <v>2</v>
      </c>
      <c r="AI797">
        <v>6.2</v>
      </c>
      <c r="AK797" s="36">
        <v>0.5480357142857144</v>
      </c>
      <c r="AL797">
        <v>2</v>
      </c>
      <c r="AM797">
        <v>5</v>
      </c>
    </row>
    <row r="798" spans="1:40">
      <c r="A798" t="s">
        <v>108</v>
      </c>
      <c r="B798" s="33">
        <v>4</v>
      </c>
      <c r="C798" s="33" t="s">
        <v>1397</v>
      </c>
      <c r="D798" t="s">
        <v>40</v>
      </c>
      <c r="E798">
        <f t="shared" si="53"/>
        <v>2</v>
      </c>
      <c r="F798">
        <v>25.5</v>
      </c>
      <c r="G798">
        <v>19</v>
      </c>
      <c r="P798" t="s">
        <v>26</v>
      </c>
      <c r="Q798" s="13">
        <v>1.8</v>
      </c>
      <c r="R798" s="13">
        <v>1.4</v>
      </c>
      <c r="S798" s="8">
        <f t="shared" si="50"/>
        <v>1.6</v>
      </c>
      <c r="T798">
        <v>12.4</v>
      </c>
      <c r="U798">
        <v>9.6</v>
      </c>
      <c r="Y798" t="s">
        <v>9</v>
      </c>
      <c r="Z798" s="10" t="s">
        <v>9</v>
      </c>
      <c r="AA798">
        <v>70</v>
      </c>
      <c r="AB798">
        <v>0.70000000000000007</v>
      </c>
      <c r="AC798">
        <f t="shared" si="51"/>
        <v>0.70000000000000007</v>
      </c>
      <c r="AD798" t="s">
        <v>28</v>
      </c>
      <c r="AE798" t="s">
        <v>137</v>
      </c>
      <c r="AF798" t="str">
        <f t="shared" si="52"/>
        <v>cls</v>
      </c>
      <c r="AG798" s="30" t="s">
        <v>540</v>
      </c>
      <c r="AH798">
        <v>3.5</v>
      </c>
      <c r="AK798" s="36">
        <v>0.27943548387096773</v>
      </c>
      <c r="AL798">
        <v>2</v>
      </c>
      <c r="AM798">
        <v>6</v>
      </c>
    </row>
    <row r="799" spans="1:40">
      <c r="A799" t="s">
        <v>108</v>
      </c>
      <c r="B799" s="33">
        <v>3</v>
      </c>
      <c r="C799" s="33" t="s">
        <v>1398</v>
      </c>
      <c r="D799" t="s">
        <v>40</v>
      </c>
      <c r="E799">
        <f t="shared" si="53"/>
        <v>1</v>
      </c>
      <c r="F799">
        <v>10</v>
      </c>
      <c r="P799" t="s">
        <v>25</v>
      </c>
      <c r="Q799" s="13">
        <v>1.2</v>
      </c>
      <c r="R799" s="13">
        <v>0.99</v>
      </c>
      <c r="S799" s="8">
        <f t="shared" si="50"/>
        <v>1.095</v>
      </c>
      <c r="T799">
        <v>11.2</v>
      </c>
      <c r="U799">
        <v>5</v>
      </c>
      <c r="Y799" t="s">
        <v>9</v>
      </c>
      <c r="Z799" s="10" t="s">
        <v>9</v>
      </c>
      <c r="AA799">
        <v>90</v>
      </c>
      <c r="AB799">
        <v>0.9</v>
      </c>
      <c r="AC799">
        <f t="shared" si="51"/>
        <v>0.9</v>
      </c>
      <c r="AD799" t="s">
        <v>28</v>
      </c>
      <c r="AE799" t="s">
        <v>137</v>
      </c>
      <c r="AF799" t="str">
        <f t="shared" si="52"/>
        <v>cls</v>
      </c>
      <c r="AG799" s="30" t="s">
        <v>540</v>
      </c>
      <c r="AH799">
        <v>3.5</v>
      </c>
      <c r="AI799">
        <v>3</v>
      </c>
      <c r="AK799" s="36">
        <v>0.30937500000000001</v>
      </c>
      <c r="AL799">
        <v>4</v>
      </c>
      <c r="AM799">
        <v>6</v>
      </c>
    </row>
    <row r="800" spans="1:40">
      <c r="A800" t="s">
        <v>108</v>
      </c>
      <c r="B800" s="33">
        <v>3</v>
      </c>
      <c r="C800" s="33" t="s">
        <v>1399</v>
      </c>
      <c r="D800" t="s">
        <v>40</v>
      </c>
      <c r="E800">
        <f t="shared" si="53"/>
        <v>2</v>
      </c>
      <c r="F800">
        <v>12.5</v>
      </c>
      <c r="G800">
        <v>11</v>
      </c>
      <c r="P800" t="s">
        <v>25</v>
      </c>
      <c r="Q800" s="13">
        <v>1.1000000000000001</v>
      </c>
      <c r="R800" s="13">
        <v>0.99</v>
      </c>
      <c r="S800" s="8">
        <f t="shared" si="50"/>
        <v>1.0449999999999999</v>
      </c>
      <c r="T800">
        <v>10</v>
      </c>
      <c r="U800">
        <v>5</v>
      </c>
      <c r="Y800" t="s">
        <v>9</v>
      </c>
      <c r="Z800" s="10" t="s">
        <v>9</v>
      </c>
      <c r="AA800">
        <v>95</v>
      </c>
      <c r="AB800">
        <v>0.95000000000000007</v>
      </c>
      <c r="AC800">
        <f t="shared" si="51"/>
        <v>0.95000000000000007</v>
      </c>
      <c r="AD800" t="s">
        <v>28</v>
      </c>
      <c r="AE800" t="s">
        <v>137</v>
      </c>
      <c r="AF800" t="str">
        <f t="shared" si="52"/>
        <v>cls</v>
      </c>
      <c r="AG800" s="30" t="s">
        <v>540</v>
      </c>
      <c r="AH800">
        <v>5.5</v>
      </c>
      <c r="AI800">
        <v>3</v>
      </c>
      <c r="AK800" s="36">
        <v>0.5445000000000001</v>
      </c>
      <c r="AL800">
        <v>5</v>
      </c>
      <c r="AM800">
        <v>5</v>
      </c>
    </row>
    <row r="801" spans="1:40">
      <c r="A801" t="s">
        <v>108</v>
      </c>
      <c r="B801" s="33">
        <v>3</v>
      </c>
      <c r="C801" s="33" t="s">
        <v>1400</v>
      </c>
      <c r="D801" t="s">
        <v>40</v>
      </c>
      <c r="E801">
        <f t="shared" si="53"/>
        <v>1</v>
      </c>
      <c r="F801">
        <v>14</v>
      </c>
      <c r="P801" t="s">
        <v>26</v>
      </c>
      <c r="Q801" s="13">
        <v>1.8</v>
      </c>
      <c r="R801" s="13">
        <v>1.8</v>
      </c>
      <c r="S801" s="8">
        <f t="shared" si="50"/>
        <v>1.8</v>
      </c>
      <c r="T801">
        <v>12</v>
      </c>
      <c r="U801">
        <v>9</v>
      </c>
      <c r="Y801" t="s">
        <v>9</v>
      </c>
      <c r="Z801" s="10" t="s">
        <v>9</v>
      </c>
      <c r="AA801">
        <v>80</v>
      </c>
      <c r="AB801">
        <v>0.8</v>
      </c>
      <c r="AC801">
        <f t="shared" si="51"/>
        <v>0.8</v>
      </c>
      <c r="AD801" t="s">
        <v>28</v>
      </c>
      <c r="AE801" t="s">
        <v>137</v>
      </c>
      <c r="AF801" t="str">
        <f t="shared" si="52"/>
        <v>cls</v>
      </c>
      <c r="AG801" s="30" t="s">
        <v>540</v>
      </c>
      <c r="AH801">
        <v>1.8</v>
      </c>
      <c r="AI801">
        <v>4</v>
      </c>
      <c r="AK801" s="36">
        <v>0.32999999999999996</v>
      </c>
      <c r="AL801">
        <v>2</v>
      </c>
      <c r="AM801">
        <v>15</v>
      </c>
    </row>
    <row r="802" spans="1:40">
      <c r="A802" t="s">
        <v>108</v>
      </c>
      <c r="B802" s="33">
        <v>3</v>
      </c>
      <c r="C802" s="33" t="s">
        <v>1401</v>
      </c>
      <c r="D802" t="s">
        <v>40</v>
      </c>
      <c r="E802">
        <f t="shared" si="53"/>
        <v>1</v>
      </c>
      <c r="F802">
        <v>17.5</v>
      </c>
      <c r="P802" t="s">
        <v>26</v>
      </c>
      <c r="Q802" s="13">
        <v>1.6</v>
      </c>
      <c r="R802" s="13">
        <v>1.4</v>
      </c>
      <c r="S802" s="8">
        <f t="shared" si="50"/>
        <v>1.5</v>
      </c>
      <c r="T802">
        <v>12</v>
      </c>
      <c r="U802">
        <v>9</v>
      </c>
      <c r="Y802" t="s">
        <v>9</v>
      </c>
      <c r="Z802" s="10" t="s">
        <v>9</v>
      </c>
      <c r="AA802">
        <v>70</v>
      </c>
      <c r="AB802">
        <v>0.70000000000000007</v>
      </c>
      <c r="AC802">
        <f t="shared" si="51"/>
        <v>0.70000000000000007</v>
      </c>
      <c r="AD802" t="s">
        <v>28</v>
      </c>
      <c r="AE802" t="s">
        <v>137</v>
      </c>
      <c r="AF802" t="str">
        <f t="shared" si="52"/>
        <v>cls</v>
      </c>
      <c r="AG802" s="30" t="s">
        <v>540</v>
      </c>
      <c r="AH802">
        <v>1.9</v>
      </c>
      <c r="AI802">
        <v>6</v>
      </c>
      <c r="AK802" s="36">
        <v>0.49500000000000005</v>
      </c>
      <c r="AL802">
        <v>4</v>
      </c>
      <c r="AM802">
        <v>8</v>
      </c>
    </row>
    <row r="803" spans="1:40">
      <c r="A803" t="s">
        <v>108</v>
      </c>
      <c r="B803" s="33">
        <v>3</v>
      </c>
      <c r="C803" s="33" t="s">
        <v>1402</v>
      </c>
      <c r="D803" t="s">
        <v>40</v>
      </c>
      <c r="E803">
        <f t="shared" si="53"/>
        <v>1</v>
      </c>
      <c r="F803">
        <v>15</v>
      </c>
      <c r="P803" t="s">
        <v>25</v>
      </c>
      <c r="Q803" s="13">
        <v>1.3</v>
      </c>
      <c r="R803" s="13">
        <v>1.2</v>
      </c>
      <c r="S803" s="8">
        <f t="shared" si="50"/>
        <v>1.25</v>
      </c>
      <c r="T803">
        <v>10.6</v>
      </c>
      <c r="U803">
        <v>5</v>
      </c>
      <c r="Y803" t="s">
        <v>9</v>
      </c>
      <c r="Z803" s="10" t="s">
        <v>9</v>
      </c>
      <c r="AA803">
        <v>90</v>
      </c>
      <c r="AB803">
        <v>0.9</v>
      </c>
      <c r="AC803">
        <f t="shared" si="51"/>
        <v>0.9</v>
      </c>
      <c r="AD803" t="s">
        <v>28</v>
      </c>
      <c r="AE803" t="s">
        <v>137</v>
      </c>
      <c r="AF803" t="str">
        <f t="shared" si="52"/>
        <v>cls</v>
      </c>
      <c r="AG803" s="30" t="s">
        <v>540</v>
      </c>
      <c r="AH803">
        <v>6</v>
      </c>
      <c r="AI803">
        <v>2.5</v>
      </c>
      <c r="AK803" s="36">
        <v>0.56037735849056614</v>
      </c>
      <c r="AL803">
        <v>5</v>
      </c>
      <c r="AM803">
        <v>5</v>
      </c>
    </row>
    <row r="804" spans="1:40">
      <c r="A804" t="s">
        <v>108</v>
      </c>
      <c r="B804" s="33">
        <v>3</v>
      </c>
      <c r="C804" s="33" t="s">
        <v>1403</v>
      </c>
      <c r="D804" t="s">
        <v>40</v>
      </c>
      <c r="E804">
        <f t="shared" si="53"/>
        <v>1</v>
      </c>
      <c r="F804">
        <v>19</v>
      </c>
      <c r="P804" t="s">
        <v>25</v>
      </c>
      <c r="Q804" s="13">
        <v>1.6</v>
      </c>
      <c r="R804" s="13">
        <v>1.9</v>
      </c>
      <c r="S804" s="8">
        <f t="shared" si="50"/>
        <v>1.75</v>
      </c>
      <c r="T804">
        <v>10.6</v>
      </c>
      <c r="U804">
        <v>8.6</v>
      </c>
      <c r="Y804" t="s">
        <v>9</v>
      </c>
      <c r="Z804" s="10" t="s">
        <v>9</v>
      </c>
      <c r="AA804">
        <v>70</v>
      </c>
      <c r="AB804">
        <v>0.70000000000000007</v>
      </c>
      <c r="AC804">
        <f t="shared" si="51"/>
        <v>0.70000000000000007</v>
      </c>
      <c r="AD804" t="s">
        <v>28</v>
      </c>
      <c r="AE804" t="s">
        <v>137</v>
      </c>
      <c r="AF804" t="str">
        <f t="shared" si="52"/>
        <v>cls</v>
      </c>
      <c r="AG804" s="30" t="s">
        <v>540</v>
      </c>
      <c r="AH804">
        <v>5</v>
      </c>
      <c r="AI804">
        <v>6</v>
      </c>
      <c r="AK804" s="36">
        <v>0.56037735849056614</v>
      </c>
      <c r="AL804">
        <v>2</v>
      </c>
      <c r="AM804">
        <v>3</v>
      </c>
    </row>
    <row r="805" spans="1:40">
      <c r="A805" t="s">
        <v>108</v>
      </c>
      <c r="B805" s="33">
        <v>4</v>
      </c>
      <c r="C805" s="33" t="s">
        <v>1404</v>
      </c>
      <c r="D805" t="s">
        <v>69</v>
      </c>
      <c r="E805">
        <f t="shared" si="53"/>
        <v>1</v>
      </c>
      <c r="F805">
        <v>22</v>
      </c>
      <c r="P805" t="s">
        <v>25</v>
      </c>
      <c r="Q805" s="13">
        <v>1.1000000000000001</v>
      </c>
      <c r="R805" s="13">
        <v>1.2</v>
      </c>
      <c r="S805" s="8">
        <f t="shared" si="50"/>
        <v>1.1499999999999999</v>
      </c>
      <c r="T805">
        <v>8.4</v>
      </c>
      <c r="U805">
        <v>8.4</v>
      </c>
      <c r="Z805" s="10" t="s">
        <v>588</v>
      </c>
      <c r="AA805">
        <v>0</v>
      </c>
      <c r="AB805">
        <v>0</v>
      </c>
      <c r="AC805">
        <v>0</v>
      </c>
      <c r="AD805" t="s">
        <v>27</v>
      </c>
      <c r="AE805" t="s">
        <v>28</v>
      </c>
      <c r="AF805" t="str">
        <f t="shared" si="52"/>
        <v>ec</v>
      </c>
      <c r="AG805" s="30" t="s">
        <v>9</v>
      </c>
      <c r="AJ805">
        <v>8.4</v>
      </c>
      <c r="AK805" s="36">
        <v>0.9900000000000001</v>
      </c>
    </row>
    <row r="806" spans="1:40">
      <c r="A806" t="s">
        <v>108</v>
      </c>
      <c r="B806" s="33">
        <v>4</v>
      </c>
      <c r="C806" s="33" t="s">
        <v>1405</v>
      </c>
      <c r="D806" t="s">
        <v>40</v>
      </c>
      <c r="E806">
        <f t="shared" si="53"/>
        <v>1</v>
      </c>
      <c r="F806">
        <v>21</v>
      </c>
      <c r="P806" t="s">
        <v>26</v>
      </c>
      <c r="T806">
        <v>15.2</v>
      </c>
      <c r="U806">
        <v>12.2</v>
      </c>
      <c r="Z806" s="10" t="s">
        <v>588</v>
      </c>
      <c r="AA806">
        <v>40</v>
      </c>
      <c r="AB806">
        <v>0.4</v>
      </c>
      <c r="AC806">
        <f t="shared" ref="AC806:AC869" si="54">AA806*0.01</f>
        <v>0.4</v>
      </c>
      <c r="AD806" t="s">
        <v>28</v>
      </c>
      <c r="AE806" t="s">
        <v>138</v>
      </c>
      <c r="AF806" t="str">
        <f t="shared" si="52"/>
        <v>clsc</v>
      </c>
      <c r="AG806" s="30" t="s">
        <v>9</v>
      </c>
      <c r="AH806">
        <v>0.4</v>
      </c>
      <c r="AK806" s="36">
        <v>2.6052631578947372E-2</v>
      </c>
      <c r="AL806">
        <v>17</v>
      </c>
      <c r="AM806">
        <v>2</v>
      </c>
      <c r="AN806" t="s">
        <v>110</v>
      </c>
    </row>
    <row r="807" spans="1:40">
      <c r="A807" t="s">
        <v>108</v>
      </c>
      <c r="B807" s="33">
        <v>4</v>
      </c>
      <c r="C807" s="33" t="s">
        <v>1406</v>
      </c>
      <c r="D807" t="s">
        <v>40</v>
      </c>
      <c r="E807">
        <f t="shared" si="53"/>
        <v>1</v>
      </c>
      <c r="F807">
        <v>23</v>
      </c>
      <c r="P807" t="s">
        <v>26</v>
      </c>
      <c r="Q807" s="13">
        <v>1.6</v>
      </c>
      <c r="R807" s="13">
        <v>1.7</v>
      </c>
      <c r="S807" s="8">
        <f t="shared" ref="S807:S838" si="55">AVERAGE(Q807:R807)</f>
        <v>1.65</v>
      </c>
      <c r="T807">
        <v>12.4</v>
      </c>
      <c r="U807">
        <v>8.8000000000000007</v>
      </c>
      <c r="Z807" s="10" t="s">
        <v>588</v>
      </c>
      <c r="AA807">
        <v>40</v>
      </c>
      <c r="AB807">
        <v>0.4</v>
      </c>
      <c r="AC807">
        <f t="shared" si="54"/>
        <v>0.4</v>
      </c>
      <c r="AD807" t="s">
        <v>28</v>
      </c>
      <c r="AE807" t="s">
        <v>138</v>
      </c>
      <c r="AF807" t="str">
        <f t="shared" si="52"/>
        <v>clsc</v>
      </c>
      <c r="AG807" s="30" t="s">
        <v>9</v>
      </c>
      <c r="AH807">
        <v>6</v>
      </c>
      <c r="AK807" s="36">
        <v>0.4790322580645161</v>
      </c>
      <c r="AL807">
        <v>5</v>
      </c>
      <c r="AM807">
        <v>20</v>
      </c>
    </row>
    <row r="808" spans="1:40">
      <c r="A808" t="s">
        <v>108</v>
      </c>
      <c r="B808" s="33">
        <v>4</v>
      </c>
      <c r="C808" s="33" t="s">
        <v>1407</v>
      </c>
      <c r="D808" t="s">
        <v>40</v>
      </c>
      <c r="E808">
        <f t="shared" si="53"/>
        <v>2</v>
      </c>
      <c r="F808">
        <v>61</v>
      </c>
      <c r="G808">
        <v>16</v>
      </c>
      <c r="P808" t="s">
        <v>26</v>
      </c>
      <c r="Q808" s="13">
        <v>1.7</v>
      </c>
      <c r="R808" s="13">
        <v>1.7</v>
      </c>
      <c r="S808" s="8">
        <f t="shared" si="55"/>
        <v>1.7</v>
      </c>
      <c r="T808">
        <v>15.6</v>
      </c>
      <c r="U808">
        <v>13.6</v>
      </c>
      <c r="Z808" s="10" t="s">
        <v>588</v>
      </c>
      <c r="AA808">
        <v>50</v>
      </c>
      <c r="AB808">
        <v>0.5</v>
      </c>
      <c r="AC808">
        <f t="shared" si="54"/>
        <v>0.5</v>
      </c>
      <c r="AD808" t="s">
        <v>28</v>
      </c>
      <c r="AE808" t="s">
        <v>138</v>
      </c>
      <c r="AF808" t="str">
        <f t="shared" si="52"/>
        <v>clsc</v>
      </c>
      <c r="AG808" s="30" t="s">
        <v>9</v>
      </c>
      <c r="AH808">
        <v>4</v>
      </c>
      <c r="AK808" s="36">
        <v>0.25384615384615389</v>
      </c>
      <c r="AL808">
        <v>3</v>
      </c>
      <c r="AM808">
        <v>3</v>
      </c>
    </row>
    <row r="809" spans="1:40">
      <c r="A809" t="s">
        <v>108</v>
      </c>
      <c r="B809" s="33">
        <v>4</v>
      </c>
      <c r="C809" s="33" t="s">
        <v>1408</v>
      </c>
      <c r="D809" t="s">
        <v>40</v>
      </c>
      <c r="E809">
        <f t="shared" si="53"/>
        <v>2</v>
      </c>
      <c r="F809">
        <v>21.5</v>
      </c>
      <c r="G809">
        <v>14</v>
      </c>
      <c r="P809" t="s">
        <v>26</v>
      </c>
      <c r="Q809" s="13">
        <v>1.6</v>
      </c>
      <c r="R809" s="13">
        <v>1.7</v>
      </c>
      <c r="S809" s="8">
        <f t="shared" si="55"/>
        <v>1.65</v>
      </c>
      <c r="T809">
        <v>14.2</v>
      </c>
      <c r="U809">
        <v>11</v>
      </c>
      <c r="Z809" s="10" t="s">
        <v>588</v>
      </c>
      <c r="AA809">
        <v>50</v>
      </c>
      <c r="AB809">
        <v>0.5</v>
      </c>
      <c r="AC809">
        <f t="shared" si="54"/>
        <v>0.5</v>
      </c>
      <c r="AD809" t="s">
        <v>28</v>
      </c>
      <c r="AE809" t="s">
        <v>138</v>
      </c>
      <c r="AF809" t="s">
        <v>10174</v>
      </c>
      <c r="AG809" s="30" t="s">
        <v>9</v>
      </c>
      <c r="AH809">
        <v>4</v>
      </c>
      <c r="AK809" s="36">
        <v>0.27887323943661974</v>
      </c>
      <c r="AL809">
        <v>10</v>
      </c>
      <c r="AM809">
        <v>5</v>
      </c>
    </row>
    <row r="810" spans="1:40">
      <c r="A810" t="s">
        <v>108</v>
      </c>
      <c r="B810" s="33">
        <v>4</v>
      </c>
      <c r="C810" s="33" t="s">
        <v>1409</v>
      </c>
      <c r="D810" t="s">
        <v>40</v>
      </c>
      <c r="E810">
        <f t="shared" si="53"/>
        <v>1</v>
      </c>
      <c r="F810">
        <v>21</v>
      </c>
      <c r="P810" t="s">
        <v>26</v>
      </c>
      <c r="Q810" s="13">
        <v>1.1000000000000001</v>
      </c>
      <c r="R810" s="13">
        <v>1.5</v>
      </c>
      <c r="S810" s="8">
        <f t="shared" si="55"/>
        <v>1.3</v>
      </c>
      <c r="T810">
        <v>14.2</v>
      </c>
      <c r="U810">
        <v>11.4</v>
      </c>
      <c r="Z810" s="10" t="s">
        <v>588</v>
      </c>
      <c r="AA810">
        <v>40</v>
      </c>
      <c r="AB810">
        <v>0.4</v>
      </c>
      <c r="AC810">
        <f t="shared" si="54"/>
        <v>0.4</v>
      </c>
      <c r="AD810" t="s">
        <v>28</v>
      </c>
      <c r="AE810" t="s">
        <v>138</v>
      </c>
      <c r="AF810" t="str">
        <f t="shared" ref="AF810:AF873" si="56">_xlfn.CONCAT(AD810, AE810)</f>
        <v>clsc</v>
      </c>
      <c r="AG810" s="30" t="s">
        <v>9</v>
      </c>
      <c r="AH810">
        <v>6</v>
      </c>
      <c r="AK810" s="36">
        <v>0.41830985915492963</v>
      </c>
      <c r="AL810">
        <v>0.99</v>
      </c>
      <c r="AM810">
        <v>7</v>
      </c>
    </row>
    <row r="811" spans="1:40">
      <c r="A811" t="s">
        <v>108</v>
      </c>
      <c r="B811" s="33">
        <v>4</v>
      </c>
      <c r="C811" s="33" t="s">
        <v>1410</v>
      </c>
      <c r="D811" t="s">
        <v>69</v>
      </c>
      <c r="E811">
        <f t="shared" si="53"/>
        <v>1</v>
      </c>
      <c r="F811">
        <v>48</v>
      </c>
      <c r="P811" t="s">
        <v>25</v>
      </c>
      <c r="Q811" s="13">
        <v>1.7</v>
      </c>
      <c r="R811" s="13">
        <v>1.7</v>
      </c>
      <c r="S811" s="8">
        <f t="shared" si="55"/>
        <v>1.7</v>
      </c>
      <c r="T811">
        <v>11.4</v>
      </c>
      <c r="U811">
        <v>11</v>
      </c>
      <c r="Z811" s="10" t="s">
        <v>588</v>
      </c>
      <c r="AA811">
        <v>30</v>
      </c>
      <c r="AB811">
        <v>0.3</v>
      </c>
      <c r="AC811">
        <f t="shared" si="54"/>
        <v>0.3</v>
      </c>
      <c r="AD811" t="s">
        <v>27</v>
      </c>
      <c r="AE811" t="s">
        <v>135</v>
      </c>
      <c r="AF811" t="str">
        <f t="shared" si="56"/>
        <v>esc</v>
      </c>
      <c r="AG811" s="30" t="s">
        <v>9</v>
      </c>
      <c r="AJ811">
        <v>11</v>
      </c>
      <c r="AK811" s="36">
        <v>0.95526315789473693</v>
      </c>
    </row>
    <row r="812" spans="1:40">
      <c r="A812" t="s">
        <v>108</v>
      </c>
      <c r="B812" s="33">
        <v>4</v>
      </c>
      <c r="C812" s="33" t="s">
        <v>1411</v>
      </c>
      <c r="D812" t="s">
        <v>40</v>
      </c>
      <c r="E812">
        <f t="shared" si="53"/>
        <v>2</v>
      </c>
      <c r="F812">
        <v>22.5</v>
      </c>
      <c r="G812">
        <v>19</v>
      </c>
      <c r="P812" t="s">
        <v>25</v>
      </c>
      <c r="Q812" s="13">
        <v>1.8</v>
      </c>
      <c r="R812" s="13">
        <v>1.6</v>
      </c>
      <c r="S812" s="8">
        <f t="shared" si="55"/>
        <v>1.7000000000000002</v>
      </c>
      <c r="T812">
        <v>11.2</v>
      </c>
      <c r="U812">
        <v>8.6</v>
      </c>
      <c r="Z812" s="10" t="s">
        <v>588</v>
      </c>
      <c r="AA812">
        <v>50</v>
      </c>
      <c r="AB812">
        <v>0.5</v>
      </c>
      <c r="AC812">
        <f t="shared" si="54"/>
        <v>0.5</v>
      </c>
      <c r="AD812" t="s">
        <v>28</v>
      </c>
      <c r="AE812" t="s">
        <v>138</v>
      </c>
      <c r="AF812" t="str">
        <f t="shared" si="56"/>
        <v>clsc</v>
      </c>
      <c r="AG812" s="30" t="s">
        <v>9</v>
      </c>
      <c r="AH812">
        <v>2.5</v>
      </c>
      <c r="AK812" s="36">
        <v>0.22098214285714288</v>
      </c>
      <c r="AL812">
        <v>3</v>
      </c>
      <c r="AM812">
        <v>0.99</v>
      </c>
    </row>
    <row r="813" spans="1:40">
      <c r="A813" t="s">
        <v>108</v>
      </c>
      <c r="B813" s="33">
        <v>4</v>
      </c>
      <c r="C813" s="33" t="s">
        <v>1412</v>
      </c>
      <c r="D813" t="s">
        <v>40</v>
      </c>
      <c r="E813">
        <f t="shared" si="53"/>
        <v>1</v>
      </c>
      <c r="F813">
        <v>32</v>
      </c>
      <c r="P813" t="s">
        <v>25</v>
      </c>
      <c r="Q813" s="13">
        <v>0.99</v>
      </c>
      <c r="R813" s="13">
        <v>1.5</v>
      </c>
      <c r="S813" s="8">
        <f t="shared" si="55"/>
        <v>1.2450000000000001</v>
      </c>
      <c r="T813">
        <v>13.4</v>
      </c>
      <c r="U813">
        <v>10.6</v>
      </c>
      <c r="Z813" s="10" t="s">
        <v>588</v>
      </c>
      <c r="AA813">
        <v>50</v>
      </c>
      <c r="AB813">
        <v>0.5</v>
      </c>
      <c r="AC813">
        <f t="shared" si="54"/>
        <v>0.5</v>
      </c>
      <c r="AD813" t="s">
        <v>28</v>
      </c>
      <c r="AE813" t="s">
        <v>138</v>
      </c>
      <c r="AF813" t="str">
        <f t="shared" si="56"/>
        <v>clsc</v>
      </c>
      <c r="AG813" s="30" t="s">
        <v>9</v>
      </c>
      <c r="AH813">
        <v>3</v>
      </c>
      <c r="AK813" s="36">
        <v>0.22164179104477613</v>
      </c>
      <c r="AL813">
        <v>0.99</v>
      </c>
    </row>
    <row r="814" spans="1:40">
      <c r="A814" t="s">
        <v>108</v>
      </c>
      <c r="B814" s="33">
        <v>4</v>
      </c>
      <c r="C814" s="33" t="s">
        <v>1413</v>
      </c>
      <c r="D814" t="s">
        <v>40</v>
      </c>
      <c r="E814">
        <f t="shared" si="53"/>
        <v>2</v>
      </c>
      <c r="F814">
        <v>39</v>
      </c>
      <c r="G814">
        <v>22</v>
      </c>
      <c r="H814">
        <v>15.5</v>
      </c>
      <c r="I814">
        <v>13</v>
      </c>
      <c r="P814" t="s">
        <v>25</v>
      </c>
      <c r="Q814" s="13">
        <v>1.7</v>
      </c>
      <c r="R814" s="13">
        <v>2.5</v>
      </c>
      <c r="S814" s="8">
        <f t="shared" si="55"/>
        <v>2.1</v>
      </c>
      <c r="T814">
        <v>13</v>
      </c>
      <c r="U814">
        <v>12</v>
      </c>
      <c r="Z814" s="10" t="s">
        <v>588</v>
      </c>
      <c r="AA814">
        <v>30</v>
      </c>
      <c r="AB814">
        <v>0.3</v>
      </c>
      <c r="AC814">
        <f t="shared" si="54"/>
        <v>0.3</v>
      </c>
      <c r="AD814" t="s">
        <v>28</v>
      </c>
      <c r="AE814" t="s">
        <v>138</v>
      </c>
      <c r="AF814" t="str">
        <f t="shared" si="56"/>
        <v>clsc</v>
      </c>
      <c r="AG814" s="30" t="s">
        <v>9</v>
      </c>
      <c r="AJ814">
        <v>12</v>
      </c>
      <c r="AK814" s="36">
        <v>0.91384615384615386</v>
      </c>
      <c r="AM814">
        <v>0.99</v>
      </c>
    </row>
    <row r="815" spans="1:40">
      <c r="A815" t="s">
        <v>108</v>
      </c>
      <c r="B815" s="33">
        <v>4</v>
      </c>
      <c r="C815" s="33" t="s">
        <v>1414</v>
      </c>
      <c r="D815" t="s">
        <v>40</v>
      </c>
      <c r="E815">
        <f t="shared" si="53"/>
        <v>1</v>
      </c>
      <c r="F815">
        <v>23</v>
      </c>
      <c r="P815" t="s">
        <v>26</v>
      </c>
      <c r="Q815" s="13">
        <v>1.4</v>
      </c>
      <c r="R815" s="13">
        <v>0.7</v>
      </c>
      <c r="S815" s="8">
        <f t="shared" si="55"/>
        <v>1.0499999999999998</v>
      </c>
      <c r="T815">
        <v>13.8</v>
      </c>
      <c r="U815">
        <v>13.6</v>
      </c>
      <c r="Z815" s="10" t="s">
        <v>588</v>
      </c>
      <c r="AA815">
        <v>25</v>
      </c>
      <c r="AB815">
        <v>0.25</v>
      </c>
      <c r="AC815">
        <f t="shared" si="54"/>
        <v>0.25</v>
      </c>
      <c r="AD815" t="s">
        <v>28</v>
      </c>
      <c r="AE815" t="s">
        <v>138</v>
      </c>
      <c r="AF815" t="str">
        <f t="shared" si="56"/>
        <v>clsc</v>
      </c>
      <c r="AG815" s="30" t="s">
        <v>9</v>
      </c>
      <c r="AH815">
        <v>5</v>
      </c>
      <c r="AK815" s="36">
        <v>0.35869565217391308</v>
      </c>
      <c r="AL815">
        <v>2</v>
      </c>
    </row>
    <row r="816" spans="1:40">
      <c r="A816" t="s">
        <v>108</v>
      </c>
      <c r="B816" s="33">
        <v>4</v>
      </c>
      <c r="C816" s="33" t="s">
        <v>1415</v>
      </c>
      <c r="D816" t="s">
        <v>40</v>
      </c>
      <c r="E816">
        <f t="shared" si="53"/>
        <v>2</v>
      </c>
      <c r="F816">
        <v>21</v>
      </c>
      <c r="G816">
        <v>17</v>
      </c>
      <c r="P816" t="s">
        <v>26</v>
      </c>
      <c r="Q816" s="13">
        <v>1.8</v>
      </c>
      <c r="R816" s="13">
        <v>1.4</v>
      </c>
      <c r="S816" s="8">
        <f t="shared" si="55"/>
        <v>1.6</v>
      </c>
      <c r="T816">
        <v>14</v>
      </c>
      <c r="U816">
        <v>14</v>
      </c>
      <c r="Z816" s="10" t="s">
        <v>588</v>
      </c>
      <c r="AA816">
        <v>20</v>
      </c>
      <c r="AB816">
        <v>0.2</v>
      </c>
      <c r="AC816">
        <f t="shared" si="54"/>
        <v>0.2</v>
      </c>
      <c r="AD816" t="s">
        <v>27</v>
      </c>
      <c r="AE816" t="s">
        <v>135</v>
      </c>
      <c r="AF816" t="str">
        <f t="shared" si="56"/>
        <v>esc</v>
      </c>
      <c r="AG816" s="30" t="s">
        <v>9</v>
      </c>
      <c r="AJ816">
        <v>14</v>
      </c>
      <c r="AK816" s="36">
        <v>0.9900000000000001</v>
      </c>
    </row>
    <row r="817" spans="1:40">
      <c r="A817" t="s">
        <v>108</v>
      </c>
      <c r="B817" s="33">
        <v>4</v>
      </c>
      <c r="C817" s="33" t="s">
        <v>1416</v>
      </c>
      <c r="D817" t="s">
        <v>40</v>
      </c>
      <c r="E817">
        <f t="shared" si="53"/>
        <v>2</v>
      </c>
      <c r="F817">
        <v>22.5</v>
      </c>
      <c r="G817">
        <v>15</v>
      </c>
      <c r="P817" t="s">
        <v>25</v>
      </c>
      <c r="Q817" s="13">
        <v>1.6</v>
      </c>
      <c r="R817" s="13">
        <v>1.4</v>
      </c>
      <c r="S817" s="8">
        <f t="shared" si="55"/>
        <v>1.5</v>
      </c>
      <c r="T817">
        <v>13.4</v>
      </c>
      <c r="U817">
        <v>11.8</v>
      </c>
      <c r="Z817" s="10" t="s">
        <v>588</v>
      </c>
      <c r="AA817">
        <v>10</v>
      </c>
      <c r="AB817">
        <v>0.1</v>
      </c>
      <c r="AC817">
        <f t="shared" si="54"/>
        <v>0.1</v>
      </c>
      <c r="AD817" t="s">
        <v>28</v>
      </c>
      <c r="AE817" t="s">
        <v>138</v>
      </c>
      <c r="AF817" t="str">
        <f t="shared" si="56"/>
        <v>clsc</v>
      </c>
      <c r="AG817" s="30" t="s">
        <v>9</v>
      </c>
      <c r="AH817">
        <v>5</v>
      </c>
      <c r="AK817" s="36">
        <v>0.36940298507462682</v>
      </c>
      <c r="AL817">
        <v>3</v>
      </c>
    </row>
    <row r="818" spans="1:40">
      <c r="A818" t="s">
        <v>108</v>
      </c>
      <c r="B818" s="33">
        <v>4</v>
      </c>
      <c r="C818" s="33" t="s">
        <v>1417</v>
      </c>
      <c r="D818" t="s">
        <v>40</v>
      </c>
      <c r="E818">
        <f t="shared" si="53"/>
        <v>2</v>
      </c>
      <c r="F818">
        <v>21.5</v>
      </c>
      <c r="G818">
        <v>17</v>
      </c>
      <c r="P818" t="s">
        <v>26</v>
      </c>
      <c r="Q818" s="13">
        <v>1.6</v>
      </c>
      <c r="R818" s="13">
        <v>1.7</v>
      </c>
      <c r="S818" s="8">
        <f t="shared" si="55"/>
        <v>1.65</v>
      </c>
      <c r="T818">
        <v>13.4</v>
      </c>
      <c r="U818">
        <v>13.4</v>
      </c>
      <c r="Z818" s="10" t="s">
        <v>588</v>
      </c>
      <c r="AA818">
        <v>10</v>
      </c>
      <c r="AB818">
        <v>0.1</v>
      </c>
      <c r="AC818">
        <f t="shared" si="54"/>
        <v>0.1</v>
      </c>
      <c r="AD818" t="s">
        <v>27</v>
      </c>
      <c r="AE818" t="s">
        <v>28</v>
      </c>
      <c r="AF818" t="str">
        <f t="shared" si="56"/>
        <v>ec</v>
      </c>
      <c r="AG818" s="30" t="s">
        <v>9</v>
      </c>
      <c r="AJ818">
        <v>13.4</v>
      </c>
      <c r="AK818" s="36">
        <v>0.9900000000000001</v>
      </c>
    </row>
    <row r="819" spans="1:40">
      <c r="A819" t="s">
        <v>108</v>
      </c>
      <c r="B819" s="33">
        <v>4</v>
      </c>
      <c r="C819" s="33" t="s">
        <v>1418</v>
      </c>
      <c r="D819" t="s">
        <v>40</v>
      </c>
      <c r="E819">
        <f t="shared" si="53"/>
        <v>2</v>
      </c>
      <c r="F819">
        <v>20</v>
      </c>
      <c r="G819">
        <v>15</v>
      </c>
      <c r="H819">
        <v>12.5</v>
      </c>
      <c r="P819" t="s">
        <v>26</v>
      </c>
      <c r="Q819" s="13">
        <v>1.9</v>
      </c>
      <c r="R819" s="13">
        <v>2.1</v>
      </c>
      <c r="S819" s="8">
        <f t="shared" si="55"/>
        <v>2</v>
      </c>
      <c r="T819">
        <v>14.6</v>
      </c>
      <c r="U819">
        <v>9.8000000000000007</v>
      </c>
      <c r="Z819" s="10" t="s">
        <v>588</v>
      </c>
      <c r="AA819">
        <v>30</v>
      </c>
      <c r="AB819">
        <v>0.3</v>
      </c>
      <c r="AC819">
        <f t="shared" si="54"/>
        <v>0.3</v>
      </c>
      <c r="AD819" t="s">
        <v>28</v>
      </c>
      <c r="AE819" t="s">
        <v>138</v>
      </c>
      <c r="AF819" t="str">
        <f t="shared" si="56"/>
        <v>clsc</v>
      </c>
      <c r="AG819" s="30" t="s">
        <v>9</v>
      </c>
      <c r="AH819">
        <v>3</v>
      </c>
      <c r="AK819" s="36">
        <v>0.2034246575342466</v>
      </c>
      <c r="AL819">
        <v>0.99</v>
      </c>
      <c r="AM819">
        <v>8</v>
      </c>
    </row>
    <row r="820" spans="1:40">
      <c r="A820" t="s">
        <v>108</v>
      </c>
      <c r="B820" s="33">
        <v>4</v>
      </c>
      <c r="C820" s="33" t="s">
        <v>1419</v>
      </c>
      <c r="D820" t="s">
        <v>40</v>
      </c>
      <c r="E820">
        <f t="shared" si="53"/>
        <v>2</v>
      </c>
      <c r="F820">
        <v>21.5</v>
      </c>
      <c r="G820">
        <v>17</v>
      </c>
      <c r="H820">
        <v>11</v>
      </c>
      <c r="P820" t="s">
        <v>25</v>
      </c>
      <c r="Q820" s="13">
        <v>1.5</v>
      </c>
      <c r="R820" s="13">
        <v>1.3</v>
      </c>
      <c r="S820" s="8">
        <f t="shared" si="55"/>
        <v>1.4</v>
      </c>
      <c r="T820">
        <v>11.8</v>
      </c>
      <c r="U820">
        <v>9</v>
      </c>
      <c r="Z820" s="10" t="s">
        <v>588</v>
      </c>
      <c r="AA820">
        <v>50</v>
      </c>
      <c r="AB820">
        <v>0.5</v>
      </c>
      <c r="AC820">
        <f t="shared" si="54"/>
        <v>0.5</v>
      </c>
      <c r="AD820" t="s">
        <v>28</v>
      </c>
      <c r="AE820" t="s">
        <v>138</v>
      </c>
      <c r="AF820" t="str">
        <f t="shared" si="56"/>
        <v>clsc</v>
      </c>
      <c r="AG820" s="30" t="s">
        <v>9</v>
      </c>
      <c r="AH820">
        <v>5</v>
      </c>
      <c r="AK820" s="36">
        <v>0.41949152542372881</v>
      </c>
      <c r="AL820">
        <v>3</v>
      </c>
      <c r="AM820">
        <v>3</v>
      </c>
      <c r="AN820" t="s">
        <v>109</v>
      </c>
    </row>
    <row r="821" spans="1:40">
      <c r="A821" t="s">
        <v>108</v>
      </c>
      <c r="B821" s="33">
        <v>4</v>
      </c>
      <c r="C821" s="33" t="s">
        <v>1420</v>
      </c>
      <c r="D821" t="s">
        <v>23</v>
      </c>
      <c r="E821">
        <f t="shared" si="53"/>
        <v>1</v>
      </c>
      <c r="F821">
        <v>24.5</v>
      </c>
      <c r="P821" t="s">
        <v>26</v>
      </c>
      <c r="Q821" s="13">
        <v>1.6</v>
      </c>
      <c r="R821" s="13">
        <v>1.6</v>
      </c>
      <c r="S821" s="8">
        <f t="shared" si="55"/>
        <v>1.6</v>
      </c>
      <c r="T821">
        <v>9.4</v>
      </c>
      <c r="U821">
        <v>9.4</v>
      </c>
      <c r="Z821" s="10" t="s">
        <v>588</v>
      </c>
      <c r="AA821">
        <v>5</v>
      </c>
      <c r="AB821">
        <v>0.05</v>
      </c>
      <c r="AC821">
        <f t="shared" si="54"/>
        <v>0.05</v>
      </c>
      <c r="AD821" t="s">
        <v>27</v>
      </c>
      <c r="AE821" t="s">
        <v>28</v>
      </c>
      <c r="AF821" t="str">
        <f t="shared" si="56"/>
        <v>ec</v>
      </c>
      <c r="AG821" s="30" t="s">
        <v>9</v>
      </c>
      <c r="AJ821">
        <v>9.4</v>
      </c>
      <c r="AK821" s="36">
        <v>0.9900000000000001</v>
      </c>
    </row>
    <row r="822" spans="1:40">
      <c r="A822" t="s">
        <v>108</v>
      </c>
      <c r="B822" s="33">
        <v>4</v>
      </c>
      <c r="C822" s="33" t="s">
        <v>1421</v>
      </c>
      <c r="D822" t="s">
        <v>40</v>
      </c>
      <c r="E822">
        <f t="shared" si="53"/>
        <v>2</v>
      </c>
      <c r="F822">
        <v>24.5</v>
      </c>
      <c r="G822">
        <v>22</v>
      </c>
      <c r="P822" t="s">
        <v>26</v>
      </c>
      <c r="Q822" s="13">
        <v>1.7</v>
      </c>
      <c r="R822" s="13">
        <v>1.8</v>
      </c>
      <c r="S822" s="8">
        <f t="shared" si="55"/>
        <v>1.75</v>
      </c>
      <c r="T822">
        <v>12.2</v>
      </c>
      <c r="U822">
        <v>10.4</v>
      </c>
      <c r="Z822" s="10" t="s">
        <v>588</v>
      </c>
      <c r="AA822">
        <v>50</v>
      </c>
      <c r="AB822">
        <v>0.5</v>
      </c>
      <c r="AC822">
        <f t="shared" si="54"/>
        <v>0.5</v>
      </c>
      <c r="AD822" t="s">
        <v>27</v>
      </c>
      <c r="AE822" t="s">
        <v>135</v>
      </c>
      <c r="AF822" t="str">
        <f t="shared" si="56"/>
        <v>esc</v>
      </c>
      <c r="AG822" s="30" t="s">
        <v>9</v>
      </c>
      <c r="AJ822">
        <v>10.4</v>
      </c>
      <c r="AK822" s="36">
        <v>0.84393442622950832</v>
      </c>
    </row>
    <row r="823" spans="1:40">
      <c r="A823" t="s">
        <v>108</v>
      </c>
      <c r="B823" s="33">
        <v>3</v>
      </c>
      <c r="C823" s="33" t="s">
        <v>1422</v>
      </c>
      <c r="D823" t="s">
        <v>69</v>
      </c>
      <c r="E823">
        <f t="shared" si="53"/>
        <v>1</v>
      </c>
      <c r="F823">
        <v>10</v>
      </c>
      <c r="P823" t="s">
        <v>25</v>
      </c>
      <c r="Q823" s="13">
        <v>0.9</v>
      </c>
      <c r="R823" s="13">
        <v>0.9</v>
      </c>
      <c r="S823" s="8">
        <f t="shared" si="55"/>
        <v>0.9</v>
      </c>
      <c r="T823">
        <v>5</v>
      </c>
      <c r="U823">
        <v>5</v>
      </c>
      <c r="Z823" s="10" t="s">
        <v>588</v>
      </c>
      <c r="AA823">
        <v>5</v>
      </c>
      <c r="AB823">
        <v>0.05</v>
      </c>
      <c r="AC823">
        <f t="shared" si="54"/>
        <v>0.05</v>
      </c>
      <c r="AD823" t="s">
        <v>28</v>
      </c>
      <c r="AE823" t="s">
        <v>138</v>
      </c>
      <c r="AF823" t="str">
        <f t="shared" si="56"/>
        <v>clsc</v>
      </c>
      <c r="AG823" s="30" t="s">
        <v>9</v>
      </c>
      <c r="AJ823">
        <v>5</v>
      </c>
      <c r="AK823" s="36">
        <v>0.9900000000000001</v>
      </c>
      <c r="AL823">
        <v>3</v>
      </c>
      <c r="AM823">
        <v>4</v>
      </c>
    </row>
    <row r="824" spans="1:40">
      <c r="A824" t="s">
        <v>108</v>
      </c>
      <c r="B824" s="33">
        <v>3</v>
      </c>
      <c r="C824" s="33" t="s">
        <v>1423</v>
      </c>
      <c r="D824" t="s">
        <v>69</v>
      </c>
      <c r="E824">
        <f t="shared" si="53"/>
        <v>2</v>
      </c>
      <c r="F824">
        <v>14.5</v>
      </c>
      <c r="G824">
        <v>11.5</v>
      </c>
      <c r="P824" t="s">
        <v>25</v>
      </c>
      <c r="Q824" s="13">
        <v>1.1000000000000001</v>
      </c>
      <c r="R824" s="13">
        <v>1.1000000000000001</v>
      </c>
      <c r="S824" s="8">
        <f t="shared" si="55"/>
        <v>1.1000000000000001</v>
      </c>
      <c r="T824">
        <v>8</v>
      </c>
      <c r="U824">
        <v>8</v>
      </c>
      <c r="Z824" s="10" t="s">
        <v>588</v>
      </c>
      <c r="AA824">
        <v>5</v>
      </c>
      <c r="AB824">
        <v>0.05</v>
      </c>
      <c r="AC824">
        <f t="shared" si="54"/>
        <v>0.05</v>
      </c>
      <c r="AD824" t="s">
        <v>28</v>
      </c>
      <c r="AE824" t="s">
        <v>138</v>
      </c>
      <c r="AF824" t="str">
        <f t="shared" si="56"/>
        <v>clsc</v>
      </c>
      <c r="AG824" s="30" t="s">
        <v>9</v>
      </c>
      <c r="AH824">
        <v>1.6</v>
      </c>
      <c r="AK824" s="36">
        <v>0.19800000000000001</v>
      </c>
      <c r="AL824">
        <v>0.99</v>
      </c>
      <c r="AM824">
        <v>2</v>
      </c>
    </row>
    <row r="825" spans="1:40">
      <c r="A825" t="s">
        <v>108</v>
      </c>
      <c r="B825" s="33">
        <v>3</v>
      </c>
      <c r="C825" s="33" t="s">
        <v>1424</v>
      </c>
      <c r="D825" t="s">
        <v>40</v>
      </c>
      <c r="E825">
        <f t="shared" si="53"/>
        <v>2</v>
      </c>
      <c r="F825">
        <v>19</v>
      </c>
      <c r="G825">
        <v>18.5</v>
      </c>
      <c r="H825">
        <v>16.5</v>
      </c>
      <c r="P825" t="s">
        <v>25</v>
      </c>
      <c r="Q825" s="13">
        <v>1.5</v>
      </c>
      <c r="R825" s="13">
        <v>1.2</v>
      </c>
      <c r="S825" s="8">
        <f t="shared" si="55"/>
        <v>1.35</v>
      </c>
      <c r="T825">
        <v>13.6</v>
      </c>
      <c r="U825">
        <v>11.6</v>
      </c>
      <c r="Z825" s="10" t="s">
        <v>588</v>
      </c>
      <c r="AA825">
        <v>40</v>
      </c>
      <c r="AB825">
        <v>0.4</v>
      </c>
      <c r="AC825">
        <f t="shared" si="54"/>
        <v>0.4</v>
      </c>
      <c r="AD825" t="s">
        <v>27</v>
      </c>
      <c r="AE825" t="s">
        <v>135</v>
      </c>
      <c r="AF825" t="str">
        <f t="shared" si="56"/>
        <v>esc</v>
      </c>
      <c r="AG825" s="30" t="s">
        <v>9</v>
      </c>
      <c r="AJ825">
        <v>11.6</v>
      </c>
      <c r="AK825" s="36">
        <v>0.84441176470588242</v>
      </c>
    </row>
    <row r="826" spans="1:40">
      <c r="A826" t="s">
        <v>108</v>
      </c>
      <c r="B826" s="33">
        <v>3</v>
      </c>
      <c r="C826" s="33" t="s">
        <v>1425</v>
      </c>
      <c r="D826" t="s">
        <v>69</v>
      </c>
      <c r="E826">
        <f t="shared" si="53"/>
        <v>2</v>
      </c>
      <c r="F826">
        <v>11</v>
      </c>
      <c r="G826">
        <v>9</v>
      </c>
      <c r="P826" t="s">
        <v>25</v>
      </c>
      <c r="Q826" s="13">
        <v>0.9</v>
      </c>
      <c r="R826" s="13">
        <v>0.8</v>
      </c>
      <c r="S826" s="8">
        <f t="shared" si="55"/>
        <v>0.85000000000000009</v>
      </c>
      <c r="T826">
        <v>7</v>
      </c>
      <c r="U826">
        <v>6.5</v>
      </c>
      <c r="Z826" s="10" t="s">
        <v>588</v>
      </c>
      <c r="AA826">
        <v>10</v>
      </c>
      <c r="AB826">
        <v>0.1</v>
      </c>
      <c r="AC826">
        <f t="shared" si="54"/>
        <v>0.1</v>
      </c>
      <c r="AD826" t="s">
        <v>27</v>
      </c>
      <c r="AE826" t="s">
        <v>28</v>
      </c>
      <c r="AF826" t="str">
        <f t="shared" si="56"/>
        <v>ec</v>
      </c>
      <c r="AG826" s="30" t="s">
        <v>9</v>
      </c>
      <c r="AJ826">
        <v>6.5</v>
      </c>
      <c r="AK826" s="36">
        <v>0.91928571428571437</v>
      </c>
    </row>
    <row r="827" spans="1:40">
      <c r="A827" t="s">
        <v>108</v>
      </c>
      <c r="B827" s="33">
        <v>3</v>
      </c>
      <c r="C827" s="33" t="s">
        <v>1426</v>
      </c>
      <c r="D827" t="s">
        <v>69</v>
      </c>
      <c r="E827">
        <f t="shared" si="53"/>
        <v>2</v>
      </c>
      <c r="F827">
        <v>11.5</v>
      </c>
      <c r="G827">
        <v>8.5</v>
      </c>
      <c r="P827" t="s">
        <v>25</v>
      </c>
      <c r="Q827" s="13">
        <v>0.8</v>
      </c>
      <c r="R827" s="13">
        <v>0.8</v>
      </c>
      <c r="S827" s="8">
        <f t="shared" si="55"/>
        <v>0.8</v>
      </c>
      <c r="T827">
        <v>5</v>
      </c>
      <c r="U827">
        <v>5</v>
      </c>
      <c r="Z827" s="10" t="s">
        <v>588</v>
      </c>
      <c r="AA827">
        <v>10</v>
      </c>
      <c r="AB827">
        <v>0.1</v>
      </c>
      <c r="AC827">
        <f t="shared" si="54"/>
        <v>0.1</v>
      </c>
      <c r="AD827" t="s">
        <v>28</v>
      </c>
      <c r="AE827" t="s">
        <v>138</v>
      </c>
      <c r="AF827" t="str">
        <f t="shared" si="56"/>
        <v>clsc</v>
      </c>
      <c r="AG827" s="30" t="s">
        <v>9</v>
      </c>
      <c r="AJ827">
        <v>5</v>
      </c>
      <c r="AK827" s="36">
        <v>0.9900000000000001</v>
      </c>
      <c r="AL827">
        <v>20</v>
      </c>
      <c r="AM827">
        <v>0.99</v>
      </c>
      <c r="AN827" t="s">
        <v>101</v>
      </c>
    </row>
    <row r="828" spans="1:40">
      <c r="A828" t="s">
        <v>108</v>
      </c>
      <c r="B828" s="33">
        <v>3</v>
      </c>
      <c r="C828" s="33" t="s">
        <v>1427</v>
      </c>
      <c r="D828" t="s">
        <v>69</v>
      </c>
      <c r="E828">
        <f t="shared" si="53"/>
        <v>2</v>
      </c>
      <c r="F828">
        <v>14</v>
      </c>
      <c r="G828">
        <v>13.5</v>
      </c>
      <c r="P828" t="s">
        <v>25</v>
      </c>
      <c r="Q828" s="13">
        <v>1.2</v>
      </c>
      <c r="R828" s="13">
        <v>1.2</v>
      </c>
      <c r="S828" s="8">
        <f t="shared" si="55"/>
        <v>1.2</v>
      </c>
      <c r="T828">
        <v>7</v>
      </c>
      <c r="U828">
        <v>7</v>
      </c>
      <c r="Z828" s="10" t="s">
        <v>588</v>
      </c>
      <c r="AA828">
        <v>5</v>
      </c>
      <c r="AB828">
        <v>0.05</v>
      </c>
      <c r="AC828">
        <f t="shared" si="54"/>
        <v>0.05</v>
      </c>
      <c r="AD828" t="s">
        <v>28</v>
      </c>
      <c r="AE828" t="s">
        <v>138</v>
      </c>
      <c r="AF828" t="str">
        <f t="shared" si="56"/>
        <v>clsc</v>
      </c>
      <c r="AG828" s="30" t="s">
        <v>9</v>
      </c>
      <c r="AH828">
        <v>0.99</v>
      </c>
      <c r="AK828" s="36">
        <v>0.14142857142857143</v>
      </c>
      <c r="AL828">
        <v>3</v>
      </c>
      <c r="AM828">
        <v>0.99</v>
      </c>
    </row>
    <row r="829" spans="1:40">
      <c r="A829" t="s">
        <v>108</v>
      </c>
      <c r="B829" s="33">
        <v>3</v>
      </c>
      <c r="C829" s="33" t="s">
        <v>1428</v>
      </c>
      <c r="D829" t="s">
        <v>40</v>
      </c>
      <c r="E829">
        <f t="shared" si="53"/>
        <v>1</v>
      </c>
      <c r="F829">
        <v>17</v>
      </c>
      <c r="P829" t="s">
        <v>25</v>
      </c>
      <c r="Q829" s="13">
        <v>1.6</v>
      </c>
      <c r="R829" s="13">
        <v>1.4</v>
      </c>
      <c r="S829" s="8">
        <f t="shared" si="55"/>
        <v>1.5</v>
      </c>
      <c r="T829">
        <v>10.6</v>
      </c>
      <c r="U829">
        <v>7.6</v>
      </c>
      <c r="Z829" s="10" t="s">
        <v>588</v>
      </c>
      <c r="AA829">
        <v>50</v>
      </c>
      <c r="AB829">
        <v>0.5</v>
      </c>
      <c r="AC829">
        <f t="shared" si="54"/>
        <v>0.5</v>
      </c>
      <c r="AD829" t="s">
        <v>27</v>
      </c>
      <c r="AE829" t="s">
        <v>135</v>
      </c>
      <c r="AF829" t="str">
        <f t="shared" si="56"/>
        <v>esc</v>
      </c>
      <c r="AG829" s="30" t="s">
        <v>9</v>
      </c>
      <c r="AJ829">
        <v>7.6</v>
      </c>
      <c r="AK829" s="36">
        <v>0.70981132075471698</v>
      </c>
    </row>
    <row r="830" spans="1:40">
      <c r="A830" t="s">
        <v>108</v>
      </c>
      <c r="B830" s="33">
        <v>3</v>
      </c>
      <c r="C830" s="33" t="s">
        <v>1429</v>
      </c>
      <c r="D830" t="s">
        <v>111</v>
      </c>
      <c r="E830">
        <f t="shared" si="53"/>
        <v>1</v>
      </c>
      <c r="F830">
        <v>12.5</v>
      </c>
      <c r="P830" t="s">
        <v>26</v>
      </c>
      <c r="Q830" s="13">
        <v>1.4</v>
      </c>
      <c r="R830" s="13">
        <v>1.2</v>
      </c>
      <c r="S830" s="8">
        <f t="shared" si="55"/>
        <v>1.2999999999999998</v>
      </c>
      <c r="T830">
        <v>7</v>
      </c>
      <c r="U830">
        <v>6</v>
      </c>
      <c r="Z830" s="10" t="s">
        <v>588</v>
      </c>
      <c r="AA830">
        <v>10</v>
      </c>
      <c r="AB830">
        <v>0.1</v>
      </c>
      <c r="AC830">
        <f t="shared" si="54"/>
        <v>0.1</v>
      </c>
      <c r="AD830" t="s">
        <v>28</v>
      </c>
      <c r="AE830" t="s">
        <v>138</v>
      </c>
      <c r="AF830" t="str">
        <f t="shared" si="56"/>
        <v>clsc</v>
      </c>
      <c r="AG830" s="30" t="s">
        <v>9</v>
      </c>
      <c r="AH830">
        <v>2.5</v>
      </c>
      <c r="AK830" s="36">
        <v>0.35357142857142859</v>
      </c>
      <c r="AL830">
        <v>2</v>
      </c>
    </row>
    <row r="831" spans="1:40">
      <c r="A831" t="s">
        <v>145</v>
      </c>
      <c r="B831" s="33">
        <v>4</v>
      </c>
      <c r="C831" s="33" t="s">
        <v>1430</v>
      </c>
      <c r="D831" t="s">
        <v>40</v>
      </c>
      <c r="E831">
        <f t="shared" si="53"/>
        <v>2</v>
      </c>
      <c r="F831">
        <v>23</v>
      </c>
      <c r="G831">
        <v>19</v>
      </c>
      <c r="H831">
        <v>15</v>
      </c>
      <c r="P831" t="s">
        <v>26</v>
      </c>
      <c r="Q831" s="13">
        <v>1.7</v>
      </c>
      <c r="R831" s="13">
        <v>0.8</v>
      </c>
      <c r="S831" s="8">
        <f t="shared" si="55"/>
        <v>1.25</v>
      </c>
      <c r="T831">
        <v>12.5</v>
      </c>
      <c r="U831">
        <v>10.5</v>
      </c>
      <c r="Y831" t="s">
        <v>9</v>
      </c>
      <c r="Z831" s="10" t="s">
        <v>9</v>
      </c>
      <c r="AA831">
        <v>70</v>
      </c>
      <c r="AB831">
        <v>0.70000000000000007</v>
      </c>
      <c r="AC831">
        <f t="shared" si="54"/>
        <v>0.70000000000000007</v>
      </c>
      <c r="AD831" t="s">
        <v>28</v>
      </c>
      <c r="AE831" t="s">
        <v>137</v>
      </c>
      <c r="AF831" t="str">
        <f t="shared" si="56"/>
        <v>cls</v>
      </c>
      <c r="AG831" s="30" t="s">
        <v>540</v>
      </c>
      <c r="AH831">
        <v>4</v>
      </c>
      <c r="AK831" s="36">
        <v>0.31680000000000003</v>
      </c>
      <c r="AL831">
        <v>6</v>
      </c>
    </row>
    <row r="832" spans="1:40">
      <c r="A832" t="s">
        <v>145</v>
      </c>
      <c r="B832" s="33">
        <v>4</v>
      </c>
      <c r="C832" s="33" t="s">
        <v>1431</v>
      </c>
      <c r="D832" t="s">
        <v>40</v>
      </c>
      <c r="E832">
        <f t="shared" si="53"/>
        <v>2</v>
      </c>
      <c r="F832">
        <v>39</v>
      </c>
      <c r="G832">
        <v>33.4</v>
      </c>
      <c r="P832" t="s">
        <v>25</v>
      </c>
      <c r="Q832" s="13">
        <v>1.4</v>
      </c>
      <c r="R832" s="13">
        <v>1.6</v>
      </c>
      <c r="S832" s="8">
        <f t="shared" si="55"/>
        <v>1.5</v>
      </c>
      <c r="T832">
        <v>15</v>
      </c>
      <c r="U832">
        <v>12</v>
      </c>
      <c r="Z832" s="10" t="s">
        <v>588</v>
      </c>
      <c r="AA832">
        <v>40</v>
      </c>
      <c r="AB832">
        <v>0.4</v>
      </c>
      <c r="AC832">
        <f t="shared" si="54"/>
        <v>0.4</v>
      </c>
      <c r="AD832" t="s">
        <v>27</v>
      </c>
      <c r="AE832" t="s">
        <v>135</v>
      </c>
      <c r="AF832" t="str">
        <f t="shared" si="56"/>
        <v>esc</v>
      </c>
      <c r="AG832" s="30" t="s">
        <v>9</v>
      </c>
      <c r="AJ832">
        <v>12</v>
      </c>
      <c r="AK832" s="36">
        <v>0.79200000000000004</v>
      </c>
    </row>
    <row r="833" spans="1:39">
      <c r="A833" t="s">
        <v>145</v>
      </c>
      <c r="B833" s="33">
        <v>4</v>
      </c>
      <c r="C833" s="33" t="s">
        <v>1432</v>
      </c>
      <c r="D833" t="s">
        <v>69</v>
      </c>
      <c r="E833">
        <f t="shared" si="53"/>
        <v>1</v>
      </c>
      <c r="F833">
        <v>65</v>
      </c>
      <c r="P833" t="s">
        <v>25</v>
      </c>
      <c r="Q833" s="13">
        <v>1.4</v>
      </c>
      <c r="R833" s="13">
        <v>1.3</v>
      </c>
      <c r="S833" s="8">
        <f t="shared" si="55"/>
        <v>1.35</v>
      </c>
      <c r="T833">
        <v>9.5</v>
      </c>
      <c r="U833">
        <v>9.5</v>
      </c>
      <c r="Z833" s="10" t="s">
        <v>588</v>
      </c>
      <c r="AA833">
        <v>50</v>
      </c>
      <c r="AB833">
        <v>0.5</v>
      </c>
      <c r="AC833">
        <f t="shared" si="54"/>
        <v>0.5</v>
      </c>
      <c r="AD833" t="s">
        <v>27</v>
      </c>
      <c r="AE833" t="s">
        <v>135</v>
      </c>
      <c r="AF833" t="str">
        <f t="shared" si="56"/>
        <v>esc</v>
      </c>
      <c r="AG833" s="30" t="s">
        <v>9</v>
      </c>
      <c r="AJ833">
        <v>9.5</v>
      </c>
      <c r="AK833" s="36">
        <v>0.9900000000000001</v>
      </c>
    </row>
    <row r="834" spans="1:39">
      <c r="A834" t="s">
        <v>145</v>
      </c>
      <c r="B834" s="33">
        <v>4</v>
      </c>
      <c r="C834" s="33" t="s">
        <v>1433</v>
      </c>
      <c r="D834" t="s">
        <v>40</v>
      </c>
      <c r="E834">
        <f t="shared" si="53"/>
        <v>1</v>
      </c>
      <c r="F834">
        <v>27.1</v>
      </c>
      <c r="P834" t="s">
        <v>26</v>
      </c>
      <c r="Q834" s="13">
        <v>0.9</v>
      </c>
      <c r="R834" s="13">
        <v>1.3</v>
      </c>
      <c r="S834" s="8">
        <f t="shared" si="55"/>
        <v>1.1000000000000001</v>
      </c>
      <c r="T834">
        <v>12.6</v>
      </c>
      <c r="U834">
        <v>12</v>
      </c>
      <c r="Z834" s="10" t="s">
        <v>588</v>
      </c>
      <c r="AA834">
        <v>50</v>
      </c>
      <c r="AB834">
        <v>0.5</v>
      </c>
      <c r="AC834">
        <f t="shared" si="54"/>
        <v>0.5</v>
      </c>
      <c r="AD834" t="s">
        <v>28</v>
      </c>
      <c r="AE834" t="s">
        <v>138</v>
      </c>
      <c r="AF834" t="str">
        <f t="shared" si="56"/>
        <v>clsc</v>
      </c>
      <c r="AG834" s="30" t="s">
        <v>9</v>
      </c>
      <c r="AH834">
        <v>3</v>
      </c>
      <c r="AK834" s="36">
        <v>0.23571428571428574</v>
      </c>
      <c r="AL834">
        <v>6</v>
      </c>
    </row>
    <row r="835" spans="1:39">
      <c r="A835" t="s">
        <v>145</v>
      </c>
      <c r="B835" s="33">
        <v>4</v>
      </c>
      <c r="C835" s="33" t="s">
        <v>1434</v>
      </c>
      <c r="D835" t="s">
        <v>40</v>
      </c>
      <c r="E835">
        <f t="shared" ref="E835:E898" si="57">IF(AND(F835&gt;0,G835=""),1,IF(AND(F835&gt;0,G835&gt;0),2))</f>
        <v>1</v>
      </c>
      <c r="F835">
        <v>56</v>
      </c>
      <c r="P835" t="s">
        <v>25</v>
      </c>
      <c r="Q835" s="13">
        <v>1.5</v>
      </c>
      <c r="R835" s="13">
        <v>0.7</v>
      </c>
      <c r="S835" s="8">
        <f t="shared" si="55"/>
        <v>1.1000000000000001</v>
      </c>
      <c r="T835">
        <v>13.5</v>
      </c>
      <c r="U835">
        <v>12</v>
      </c>
      <c r="Z835" s="10" t="s">
        <v>588</v>
      </c>
      <c r="AA835">
        <v>50</v>
      </c>
      <c r="AB835">
        <v>0.5</v>
      </c>
      <c r="AC835">
        <f t="shared" si="54"/>
        <v>0.5</v>
      </c>
      <c r="AD835" t="s">
        <v>28</v>
      </c>
      <c r="AE835" t="s">
        <v>138</v>
      </c>
      <c r="AF835" t="str">
        <f t="shared" si="56"/>
        <v>clsc</v>
      </c>
      <c r="AG835" s="30" t="s">
        <v>9</v>
      </c>
      <c r="AH835">
        <v>3.5</v>
      </c>
      <c r="AK835" s="36">
        <v>0.25666666666666665</v>
      </c>
      <c r="AL835">
        <v>4</v>
      </c>
    </row>
    <row r="836" spans="1:39">
      <c r="A836" t="s">
        <v>145</v>
      </c>
      <c r="B836" s="33">
        <v>4</v>
      </c>
      <c r="C836" s="33" t="s">
        <v>1435</v>
      </c>
      <c r="D836" t="s">
        <v>69</v>
      </c>
      <c r="E836">
        <f t="shared" si="57"/>
        <v>1</v>
      </c>
      <c r="F836">
        <v>20.3</v>
      </c>
      <c r="P836" t="s">
        <v>26</v>
      </c>
      <c r="Q836" s="13">
        <v>1.1000000000000001</v>
      </c>
      <c r="R836" s="13">
        <v>1.1000000000000001</v>
      </c>
      <c r="S836" s="8">
        <f t="shared" si="55"/>
        <v>1.1000000000000001</v>
      </c>
      <c r="T836">
        <v>10</v>
      </c>
      <c r="U836">
        <v>9.5</v>
      </c>
      <c r="Z836" s="10" t="s">
        <v>588</v>
      </c>
      <c r="AA836">
        <v>20</v>
      </c>
      <c r="AB836">
        <v>0.2</v>
      </c>
      <c r="AC836">
        <f t="shared" si="54"/>
        <v>0.2</v>
      </c>
      <c r="AD836" t="s">
        <v>28</v>
      </c>
      <c r="AE836" t="s">
        <v>138</v>
      </c>
      <c r="AF836" t="str">
        <f t="shared" si="56"/>
        <v>clsc</v>
      </c>
      <c r="AG836" s="30" t="s">
        <v>9</v>
      </c>
      <c r="AH836">
        <v>2.5</v>
      </c>
      <c r="AK836" s="36">
        <v>0.24750000000000003</v>
      </c>
      <c r="AL836">
        <v>2</v>
      </c>
    </row>
    <row r="837" spans="1:39">
      <c r="A837" t="s">
        <v>145</v>
      </c>
      <c r="B837" s="33">
        <v>4</v>
      </c>
      <c r="C837" s="33" t="s">
        <v>1436</v>
      </c>
      <c r="D837" t="s">
        <v>69</v>
      </c>
      <c r="E837">
        <f t="shared" si="57"/>
        <v>1</v>
      </c>
      <c r="F837">
        <v>55</v>
      </c>
      <c r="P837" t="s">
        <v>25</v>
      </c>
      <c r="Q837" s="13">
        <v>1.5</v>
      </c>
      <c r="R837" s="13">
        <v>1.3</v>
      </c>
      <c r="S837" s="8">
        <f t="shared" si="55"/>
        <v>1.4</v>
      </c>
      <c r="T837">
        <v>12.5</v>
      </c>
      <c r="U837">
        <v>12</v>
      </c>
      <c r="Z837" s="10" t="s">
        <v>588</v>
      </c>
      <c r="AA837">
        <v>40</v>
      </c>
      <c r="AB837">
        <v>0.4</v>
      </c>
      <c r="AC837">
        <f t="shared" si="54"/>
        <v>0.4</v>
      </c>
      <c r="AD837" t="s">
        <v>27</v>
      </c>
      <c r="AE837" t="s">
        <v>135</v>
      </c>
      <c r="AF837" t="str">
        <f t="shared" si="56"/>
        <v>esc</v>
      </c>
      <c r="AG837" s="30" t="s">
        <v>9</v>
      </c>
      <c r="AJ837">
        <v>12</v>
      </c>
      <c r="AK837" s="36">
        <v>0.95040000000000013</v>
      </c>
    </row>
    <row r="838" spans="1:39">
      <c r="A838" t="s">
        <v>145</v>
      </c>
      <c r="B838" s="33">
        <v>4</v>
      </c>
      <c r="C838" s="33" t="s">
        <v>1437</v>
      </c>
      <c r="D838" t="s">
        <v>69</v>
      </c>
      <c r="E838">
        <f t="shared" si="57"/>
        <v>1</v>
      </c>
      <c r="F838">
        <v>22.3</v>
      </c>
      <c r="P838" t="s">
        <v>26</v>
      </c>
      <c r="Q838" s="13">
        <v>2</v>
      </c>
      <c r="R838" s="13">
        <v>1.7</v>
      </c>
      <c r="S838" s="8">
        <f t="shared" si="55"/>
        <v>1.85</v>
      </c>
      <c r="T838">
        <v>6</v>
      </c>
      <c r="U838">
        <v>6</v>
      </c>
      <c r="Z838" s="10" t="s">
        <v>588</v>
      </c>
      <c r="AA838">
        <v>30</v>
      </c>
      <c r="AB838">
        <v>0.3</v>
      </c>
      <c r="AC838">
        <f t="shared" si="54"/>
        <v>0.3</v>
      </c>
      <c r="AD838" t="s">
        <v>27</v>
      </c>
      <c r="AE838" t="s">
        <v>135</v>
      </c>
      <c r="AF838" t="str">
        <f t="shared" si="56"/>
        <v>esc</v>
      </c>
      <c r="AG838" s="30" t="s">
        <v>9</v>
      </c>
      <c r="AJ838">
        <v>6</v>
      </c>
      <c r="AK838" s="36">
        <v>0.9900000000000001</v>
      </c>
    </row>
    <row r="839" spans="1:39">
      <c r="A839" t="s">
        <v>145</v>
      </c>
      <c r="B839" s="33">
        <v>4</v>
      </c>
      <c r="C839" s="33" t="s">
        <v>1438</v>
      </c>
      <c r="D839" t="s">
        <v>111</v>
      </c>
      <c r="E839">
        <f t="shared" si="57"/>
        <v>1</v>
      </c>
      <c r="F839">
        <v>21</v>
      </c>
      <c r="P839" t="s">
        <v>26</v>
      </c>
      <c r="Q839" s="13">
        <v>0.99</v>
      </c>
      <c r="R839" s="13">
        <v>1.5</v>
      </c>
      <c r="S839" s="8">
        <f t="shared" ref="S839:S870" si="58">AVERAGE(Q839:R839)</f>
        <v>1.2450000000000001</v>
      </c>
      <c r="T839">
        <v>10</v>
      </c>
      <c r="U839">
        <v>9</v>
      </c>
      <c r="Z839" s="10" t="s">
        <v>588</v>
      </c>
      <c r="AA839">
        <v>40</v>
      </c>
      <c r="AB839">
        <v>0.4</v>
      </c>
      <c r="AC839">
        <f t="shared" si="54"/>
        <v>0.4</v>
      </c>
      <c r="AD839" t="s">
        <v>28</v>
      </c>
      <c r="AE839" t="s">
        <v>138</v>
      </c>
      <c r="AF839" t="str">
        <f t="shared" si="56"/>
        <v>clsc</v>
      </c>
      <c r="AG839" s="30" t="s">
        <v>9</v>
      </c>
      <c r="AH839">
        <v>2.5</v>
      </c>
      <c r="AK839" s="36">
        <v>0.24750000000000003</v>
      </c>
      <c r="AL839">
        <v>3</v>
      </c>
    </row>
    <row r="840" spans="1:39">
      <c r="A840" t="s">
        <v>145</v>
      </c>
      <c r="B840" s="33">
        <v>4</v>
      </c>
      <c r="C840" s="33" t="s">
        <v>1439</v>
      </c>
      <c r="D840" t="s">
        <v>56</v>
      </c>
      <c r="E840">
        <f t="shared" si="57"/>
        <v>1</v>
      </c>
      <c r="F840">
        <v>48.2</v>
      </c>
      <c r="P840" t="s">
        <v>25</v>
      </c>
      <c r="Q840" s="13">
        <v>1.4</v>
      </c>
      <c r="R840" s="13">
        <v>1.4</v>
      </c>
      <c r="S840" s="8">
        <f t="shared" si="58"/>
        <v>1.4</v>
      </c>
      <c r="T840">
        <v>12.5</v>
      </c>
      <c r="U840">
        <v>12.5</v>
      </c>
      <c r="Z840" s="10" t="s">
        <v>588</v>
      </c>
      <c r="AA840">
        <v>50</v>
      </c>
      <c r="AB840">
        <v>0.5</v>
      </c>
      <c r="AC840">
        <f t="shared" si="54"/>
        <v>0.5</v>
      </c>
      <c r="AD840" t="s">
        <v>28</v>
      </c>
      <c r="AE840" t="s">
        <v>138</v>
      </c>
      <c r="AF840" t="str">
        <f t="shared" si="56"/>
        <v>clsc</v>
      </c>
      <c r="AG840" s="30" t="s">
        <v>9</v>
      </c>
      <c r="AH840">
        <v>3</v>
      </c>
      <c r="AK840" s="36">
        <v>0.23760000000000003</v>
      </c>
      <c r="AL840">
        <v>3</v>
      </c>
      <c r="AM840">
        <v>2</v>
      </c>
    </row>
    <row r="841" spans="1:39">
      <c r="A841" t="s">
        <v>145</v>
      </c>
      <c r="B841" s="33">
        <v>4</v>
      </c>
      <c r="C841" s="33" t="s">
        <v>1440</v>
      </c>
      <c r="D841" t="s">
        <v>111</v>
      </c>
      <c r="E841">
        <f t="shared" si="57"/>
        <v>1</v>
      </c>
      <c r="F841">
        <v>30</v>
      </c>
      <c r="P841" t="s">
        <v>26</v>
      </c>
      <c r="Q841" s="13">
        <v>0.99</v>
      </c>
      <c r="R841" s="13">
        <v>1.3</v>
      </c>
      <c r="S841" s="8">
        <f t="shared" si="58"/>
        <v>1.145</v>
      </c>
      <c r="T841">
        <v>11</v>
      </c>
      <c r="U841">
        <v>10.5</v>
      </c>
      <c r="Z841" s="10" t="s">
        <v>588</v>
      </c>
      <c r="AA841">
        <v>30</v>
      </c>
      <c r="AB841">
        <v>0.3</v>
      </c>
      <c r="AC841">
        <f t="shared" si="54"/>
        <v>0.3</v>
      </c>
      <c r="AD841" t="s">
        <v>28</v>
      </c>
      <c r="AE841" t="s">
        <v>138</v>
      </c>
      <c r="AF841" t="str">
        <f t="shared" si="56"/>
        <v>clsc</v>
      </c>
      <c r="AG841" s="30" t="s">
        <v>9</v>
      </c>
      <c r="AH841">
        <v>0.99</v>
      </c>
      <c r="AK841" s="36">
        <v>9.0000000000000011E-2</v>
      </c>
      <c r="AL841">
        <v>2</v>
      </c>
    </row>
    <row r="842" spans="1:39">
      <c r="A842" t="s">
        <v>145</v>
      </c>
      <c r="B842" s="33">
        <v>4</v>
      </c>
      <c r="C842" s="33" t="s">
        <v>1441</v>
      </c>
      <c r="D842" t="s">
        <v>69</v>
      </c>
      <c r="E842">
        <f t="shared" si="57"/>
        <v>2</v>
      </c>
      <c r="F842">
        <v>20.5</v>
      </c>
      <c r="G842">
        <v>17.2</v>
      </c>
      <c r="H842">
        <v>10</v>
      </c>
      <c r="P842" t="s">
        <v>25</v>
      </c>
      <c r="Q842" s="13">
        <v>1.4</v>
      </c>
      <c r="R842" s="13">
        <v>1.5</v>
      </c>
      <c r="S842" s="8">
        <f t="shared" si="58"/>
        <v>1.45</v>
      </c>
      <c r="T842">
        <v>7</v>
      </c>
      <c r="U842">
        <v>7</v>
      </c>
      <c r="Z842" s="10" t="s">
        <v>588</v>
      </c>
      <c r="AA842">
        <v>10</v>
      </c>
      <c r="AB842">
        <v>0.1</v>
      </c>
      <c r="AC842">
        <f t="shared" si="54"/>
        <v>0.1</v>
      </c>
      <c r="AD842" t="s">
        <v>28</v>
      </c>
      <c r="AE842" t="s">
        <v>138</v>
      </c>
      <c r="AF842" t="str">
        <f t="shared" si="56"/>
        <v>clsc</v>
      </c>
      <c r="AG842" s="30" t="s">
        <v>9</v>
      </c>
      <c r="AH842">
        <v>2</v>
      </c>
      <c r="AK842" s="36">
        <v>0.28285714285714286</v>
      </c>
      <c r="AL842">
        <v>15</v>
      </c>
    </row>
    <row r="843" spans="1:39">
      <c r="A843" t="s">
        <v>145</v>
      </c>
      <c r="B843" s="33">
        <v>4</v>
      </c>
      <c r="C843" s="33" t="s">
        <v>1442</v>
      </c>
      <c r="D843" t="s">
        <v>111</v>
      </c>
      <c r="E843">
        <f t="shared" si="57"/>
        <v>1</v>
      </c>
      <c r="F843">
        <v>25.7</v>
      </c>
      <c r="P843" t="s">
        <v>26</v>
      </c>
      <c r="Q843" s="13">
        <v>1.5</v>
      </c>
      <c r="R843" s="13">
        <v>1.5</v>
      </c>
      <c r="S843" s="8">
        <f t="shared" si="58"/>
        <v>1.5</v>
      </c>
      <c r="T843">
        <v>11.5</v>
      </c>
      <c r="U843">
        <v>10.5</v>
      </c>
      <c r="Z843" s="10" t="s">
        <v>588</v>
      </c>
      <c r="AA843">
        <v>15</v>
      </c>
      <c r="AB843">
        <v>0.15</v>
      </c>
      <c r="AC843">
        <f t="shared" si="54"/>
        <v>0.15</v>
      </c>
      <c r="AD843" t="s">
        <v>27</v>
      </c>
      <c r="AE843" t="s">
        <v>28</v>
      </c>
      <c r="AF843" t="str">
        <f t="shared" si="56"/>
        <v>ec</v>
      </c>
      <c r="AG843" s="30" t="s">
        <v>9</v>
      </c>
      <c r="AJ843">
        <v>10.5</v>
      </c>
      <c r="AK843" s="36">
        <v>0.90391304347826096</v>
      </c>
    </row>
    <row r="844" spans="1:39">
      <c r="A844" t="s">
        <v>145</v>
      </c>
      <c r="B844" s="33">
        <v>4</v>
      </c>
      <c r="C844" s="33" t="s">
        <v>1443</v>
      </c>
      <c r="D844" t="s">
        <v>111</v>
      </c>
      <c r="E844">
        <f t="shared" si="57"/>
        <v>1</v>
      </c>
      <c r="F844">
        <v>43.2</v>
      </c>
      <c r="P844" t="s">
        <v>26</v>
      </c>
      <c r="Q844" s="13">
        <v>0.01</v>
      </c>
      <c r="R844" s="13">
        <v>0.01</v>
      </c>
      <c r="S844" s="8">
        <f t="shared" si="58"/>
        <v>0.01</v>
      </c>
      <c r="T844">
        <v>12</v>
      </c>
      <c r="U844">
        <v>0.01</v>
      </c>
      <c r="W844" t="s">
        <v>585</v>
      </c>
      <c r="Z844" s="10" t="s">
        <v>585</v>
      </c>
      <c r="AA844">
        <v>100</v>
      </c>
      <c r="AB844">
        <v>0.99</v>
      </c>
      <c r="AC844">
        <f t="shared" si="54"/>
        <v>1</v>
      </c>
      <c r="AD844" t="s">
        <v>35</v>
      </c>
      <c r="AF844" t="str">
        <f t="shared" si="56"/>
        <v>d</v>
      </c>
      <c r="AG844" s="30" t="s">
        <v>29</v>
      </c>
      <c r="AJ844">
        <v>0.01</v>
      </c>
      <c r="AK844" s="36">
        <v>0.01</v>
      </c>
    </row>
    <row r="845" spans="1:39">
      <c r="A845" t="s">
        <v>145</v>
      </c>
      <c r="B845" s="33">
        <v>4</v>
      </c>
      <c r="C845" s="33" t="s">
        <v>1444</v>
      </c>
      <c r="D845" t="s">
        <v>40</v>
      </c>
      <c r="E845">
        <f t="shared" si="57"/>
        <v>1</v>
      </c>
      <c r="F845">
        <v>24.1</v>
      </c>
      <c r="P845" t="s">
        <v>26</v>
      </c>
      <c r="Q845" s="13">
        <v>0.9</v>
      </c>
      <c r="R845" s="13">
        <v>1.6</v>
      </c>
      <c r="S845" s="8">
        <f t="shared" si="58"/>
        <v>1.25</v>
      </c>
      <c r="T845">
        <v>8</v>
      </c>
      <c r="U845">
        <v>7</v>
      </c>
      <c r="Z845" s="10" t="s">
        <v>588</v>
      </c>
      <c r="AA845">
        <v>10</v>
      </c>
      <c r="AB845">
        <v>0.1</v>
      </c>
      <c r="AC845">
        <f t="shared" si="54"/>
        <v>0.1</v>
      </c>
      <c r="AD845" t="s">
        <v>27</v>
      </c>
      <c r="AE845" t="s">
        <v>28</v>
      </c>
      <c r="AF845" t="str">
        <f t="shared" si="56"/>
        <v>ec</v>
      </c>
      <c r="AG845" s="30" t="s">
        <v>9</v>
      </c>
      <c r="AJ845">
        <v>7</v>
      </c>
      <c r="AK845" s="36">
        <v>0.86625000000000008</v>
      </c>
    </row>
    <row r="846" spans="1:39">
      <c r="A846" t="s">
        <v>145</v>
      </c>
      <c r="B846" s="33">
        <v>4</v>
      </c>
      <c r="C846" s="33" t="s">
        <v>1445</v>
      </c>
      <c r="D846" t="s">
        <v>69</v>
      </c>
      <c r="E846">
        <f t="shared" si="57"/>
        <v>2</v>
      </c>
      <c r="F846">
        <v>20.5</v>
      </c>
      <c r="G846">
        <v>19.5</v>
      </c>
      <c r="P846" t="s">
        <v>26</v>
      </c>
      <c r="Q846" s="13">
        <v>1.4</v>
      </c>
      <c r="R846" s="13">
        <v>1.5</v>
      </c>
      <c r="S846" s="8">
        <f t="shared" si="58"/>
        <v>1.45</v>
      </c>
      <c r="T846">
        <v>8</v>
      </c>
      <c r="U846">
        <v>8</v>
      </c>
      <c r="Z846" s="10" t="s">
        <v>588</v>
      </c>
      <c r="AA846">
        <v>15</v>
      </c>
      <c r="AB846">
        <v>0.15</v>
      </c>
      <c r="AC846">
        <f t="shared" si="54"/>
        <v>0.15</v>
      </c>
      <c r="AD846" t="s">
        <v>28</v>
      </c>
      <c r="AE846" t="s">
        <v>138</v>
      </c>
      <c r="AF846" t="str">
        <f t="shared" si="56"/>
        <v>clsc</v>
      </c>
      <c r="AG846" s="30" t="s">
        <v>9</v>
      </c>
      <c r="AH846">
        <v>2</v>
      </c>
      <c r="AK846" s="36">
        <v>0.24750000000000003</v>
      </c>
      <c r="AL846">
        <v>2</v>
      </c>
    </row>
    <row r="847" spans="1:39">
      <c r="A847" t="s">
        <v>145</v>
      </c>
      <c r="B847" s="33">
        <v>4</v>
      </c>
      <c r="C847" s="33" t="s">
        <v>1446</v>
      </c>
      <c r="D847" t="s">
        <v>69</v>
      </c>
      <c r="E847">
        <f t="shared" si="57"/>
        <v>1</v>
      </c>
      <c r="F847">
        <v>22.3</v>
      </c>
      <c r="P847" t="s">
        <v>25</v>
      </c>
      <c r="Q847" s="13">
        <v>1.3</v>
      </c>
      <c r="R847" s="13">
        <v>1.2</v>
      </c>
      <c r="S847" s="8">
        <f t="shared" si="58"/>
        <v>1.25</v>
      </c>
      <c r="T847">
        <v>8</v>
      </c>
      <c r="U847">
        <v>8</v>
      </c>
      <c r="Z847" s="10" t="s">
        <v>588</v>
      </c>
      <c r="AA847">
        <v>30</v>
      </c>
      <c r="AB847">
        <v>0.3</v>
      </c>
      <c r="AC847">
        <f t="shared" si="54"/>
        <v>0.3</v>
      </c>
      <c r="AD847" t="s">
        <v>28</v>
      </c>
      <c r="AE847" t="s">
        <v>138</v>
      </c>
      <c r="AF847" t="str">
        <f t="shared" si="56"/>
        <v>clsc</v>
      </c>
      <c r="AG847" s="30" t="s">
        <v>9</v>
      </c>
      <c r="AH847">
        <v>0.99</v>
      </c>
      <c r="AK847" s="36">
        <v>0.12375000000000001</v>
      </c>
      <c r="AL847">
        <v>6</v>
      </c>
    </row>
    <row r="848" spans="1:39">
      <c r="A848" t="s">
        <v>145</v>
      </c>
      <c r="B848" s="33">
        <v>3</v>
      </c>
      <c r="C848" s="33" t="s">
        <v>1447</v>
      </c>
      <c r="D848" t="s">
        <v>69</v>
      </c>
      <c r="E848">
        <f t="shared" si="57"/>
        <v>1</v>
      </c>
      <c r="F848">
        <v>19</v>
      </c>
      <c r="P848" t="s">
        <v>26</v>
      </c>
      <c r="Q848" s="13">
        <v>1.5</v>
      </c>
      <c r="R848" s="13">
        <v>1.5</v>
      </c>
      <c r="S848" s="8">
        <f t="shared" si="58"/>
        <v>1.5</v>
      </c>
      <c r="T848">
        <v>7</v>
      </c>
      <c r="U848">
        <v>7</v>
      </c>
      <c r="Z848" s="10" t="s">
        <v>588</v>
      </c>
      <c r="AA848">
        <v>15</v>
      </c>
      <c r="AB848">
        <v>0.15</v>
      </c>
      <c r="AC848">
        <f t="shared" si="54"/>
        <v>0.15</v>
      </c>
      <c r="AD848" t="s">
        <v>28</v>
      </c>
      <c r="AE848" t="s">
        <v>138</v>
      </c>
      <c r="AF848" t="str">
        <f t="shared" si="56"/>
        <v>clsc</v>
      </c>
      <c r="AG848" s="30" t="s">
        <v>9</v>
      </c>
      <c r="AH848">
        <v>0.99</v>
      </c>
      <c r="AK848" s="36">
        <v>0.14142857142857143</v>
      </c>
      <c r="AL848">
        <v>2</v>
      </c>
    </row>
    <row r="849" spans="1:39">
      <c r="A849" t="s">
        <v>145</v>
      </c>
      <c r="B849" s="33">
        <v>3</v>
      </c>
      <c r="C849" s="33" t="s">
        <v>1448</v>
      </c>
      <c r="D849" t="s">
        <v>69</v>
      </c>
      <c r="E849">
        <f t="shared" si="57"/>
        <v>1</v>
      </c>
      <c r="F849">
        <v>12.5</v>
      </c>
      <c r="P849" t="s">
        <v>26</v>
      </c>
      <c r="Q849" s="13">
        <v>0.99</v>
      </c>
      <c r="R849" s="13">
        <v>0.99</v>
      </c>
      <c r="S849" s="8">
        <f t="shared" si="58"/>
        <v>0.99</v>
      </c>
      <c r="T849">
        <v>5</v>
      </c>
      <c r="U849">
        <v>5</v>
      </c>
      <c r="Z849" s="10" t="s">
        <v>588</v>
      </c>
      <c r="AA849">
        <v>10</v>
      </c>
      <c r="AB849">
        <v>0.1</v>
      </c>
      <c r="AC849">
        <f t="shared" si="54"/>
        <v>0.1</v>
      </c>
      <c r="AD849" t="s">
        <v>27</v>
      </c>
      <c r="AE849" t="s">
        <v>28</v>
      </c>
      <c r="AF849" t="str">
        <f t="shared" si="56"/>
        <v>ec</v>
      </c>
      <c r="AG849" s="30" t="s">
        <v>9</v>
      </c>
      <c r="AJ849">
        <v>5</v>
      </c>
      <c r="AK849" s="36">
        <v>0.9900000000000001</v>
      </c>
    </row>
    <row r="850" spans="1:39">
      <c r="A850" t="s">
        <v>145</v>
      </c>
      <c r="B850" s="33">
        <v>3</v>
      </c>
      <c r="C850" s="33" t="s">
        <v>1449</v>
      </c>
      <c r="D850" t="s">
        <v>69</v>
      </c>
      <c r="E850">
        <f t="shared" si="57"/>
        <v>2</v>
      </c>
      <c r="F850">
        <v>15</v>
      </c>
      <c r="G850">
        <v>13</v>
      </c>
      <c r="P850" t="s">
        <v>26</v>
      </c>
      <c r="Q850" s="13">
        <v>0.99</v>
      </c>
      <c r="R850" s="13">
        <v>0.99</v>
      </c>
      <c r="S850" s="8">
        <f t="shared" si="58"/>
        <v>0.99</v>
      </c>
      <c r="T850">
        <v>5</v>
      </c>
      <c r="U850">
        <v>5</v>
      </c>
      <c r="Z850" s="10" t="s">
        <v>588</v>
      </c>
      <c r="AA850">
        <v>10</v>
      </c>
      <c r="AB850">
        <v>0.1</v>
      </c>
      <c r="AC850">
        <f t="shared" si="54"/>
        <v>0.1</v>
      </c>
      <c r="AD850" t="s">
        <v>28</v>
      </c>
      <c r="AE850" t="s">
        <v>138</v>
      </c>
      <c r="AF850" t="str">
        <f t="shared" si="56"/>
        <v>clsc</v>
      </c>
      <c r="AG850" s="30" t="s">
        <v>9</v>
      </c>
      <c r="AH850">
        <v>0.99</v>
      </c>
      <c r="AK850" s="36">
        <v>0.19800000000000001</v>
      </c>
      <c r="AL850">
        <v>2</v>
      </c>
    </row>
    <row r="851" spans="1:39">
      <c r="A851" t="s">
        <v>145</v>
      </c>
      <c r="B851" s="33">
        <v>3</v>
      </c>
      <c r="C851" s="33" t="s">
        <v>1450</v>
      </c>
      <c r="D851" t="s">
        <v>69</v>
      </c>
      <c r="E851">
        <f t="shared" si="57"/>
        <v>1</v>
      </c>
      <c r="F851">
        <v>13.2</v>
      </c>
      <c r="P851" t="s">
        <v>26</v>
      </c>
      <c r="Q851" s="13">
        <v>1.4</v>
      </c>
      <c r="R851" s="13">
        <v>1.4</v>
      </c>
      <c r="S851" s="8">
        <f t="shared" si="58"/>
        <v>1.4</v>
      </c>
      <c r="T851">
        <v>6</v>
      </c>
      <c r="U851">
        <v>6</v>
      </c>
      <c r="Z851" s="10" t="s">
        <v>588</v>
      </c>
      <c r="AA851">
        <v>20</v>
      </c>
      <c r="AB851">
        <v>0.2</v>
      </c>
      <c r="AC851">
        <f t="shared" si="54"/>
        <v>0.2</v>
      </c>
      <c r="AD851" t="s">
        <v>28</v>
      </c>
      <c r="AE851" t="s">
        <v>138</v>
      </c>
      <c r="AF851" t="str">
        <f t="shared" si="56"/>
        <v>clsc</v>
      </c>
      <c r="AG851" s="30" t="s">
        <v>9</v>
      </c>
      <c r="AH851">
        <v>2</v>
      </c>
      <c r="AK851" s="36">
        <v>0.32999999999999996</v>
      </c>
      <c r="AL851">
        <v>3</v>
      </c>
      <c r="AM851">
        <v>0.99</v>
      </c>
    </row>
    <row r="852" spans="1:39">
      <c r="A852" t="s">
        <v>145</v>
      </c>
      <c r="B852" s="33">
        <v>3</v>
      </c>
      <c r="C852" s="33" t="s">
        <v>1451</v>
      </c>
      <c r="D852" t="s">
        <v>111</v>
      </c>
      <c r="E852">
        <f t="shared" si="57"/>
        <v>1</v>
      </c>
      <c r="F852">
        <v>12.5</v>
      </c>
      <c r="P852" t="s">
        <v>26</v>
      </c>
      <c r="Q852" s="13">
        <v>0.99</v>
      </c>
      <c r="R852" s="13">
        <v>0.99</v>
      </c>
      <c r="S852" s="8">
        <f t="shared" si="58"/>
        <v>0.99</v>
      </c>
      <c r="T852">
        <v>7</v>
      </c>
      <c r="U852">
        <v>6</v>
      </c>
      <c r="Z852" s="10" t="s">
        <v>588</v>
      </c>
      <c r="AA852">
        <v>20</v>
      </c>
      <c r="AB852">
        <v>0.2</v>
      </c>
      <c r="AC852">
        <f t="shared" si="54"/>
        <v>0.2</v>
      </c>
      <c r="AD852" t="s">
        <v>28</v>
      </c>
      <c r="AE852" t="s">
        <v>138</v>
      </c>
      <c r="AF852" t="str">
        <f t="shared" si="56"/>
        <v>clsc</v>
      </c>
      <c r="AG852" s="30" t="s">
        <v>9</v>
      </c>
      <c r="AH852">
        <v>2</v>
      </c>
      <c r="AK852" s="36">
        <v>0.28285714285714286</v>
      </c>
      <c r="AL852">
        <v>2</v>
      </c>
    </row>
    <row r="853" spans="1:39">
      <c r="A853" t="s">
        <v>145</v>
      </c>
      <c r="B853" s="33">
        <v>3</v>
      </c>
      <c r="C853" s="33" t="s">
        <v>1452</v>
      </c>
      <c r="D853" t="s">
        <v>111</v>
      </c>
      <c r="E853">
        <f t="shared" si="57"/>
        <v>1</v>
      </c>
      <c r="F853">
        <v>11</v>
      </c>
      <c r="P853" t="s">
        <v>25</v>
      </c>
      <c r="Q853" s="13">
        <v>0.99</v>
      </c>
      <c r="R853" s="13">
        <v>0.99</v>
      </c>
      <c r="S853" s="8">
        <f t="shared" si="58"/>
        <v>0.99</v>
      </c>
      <c r="T853">
        <v>6</v>
      </c>
      <c r="U853">
        <v>6</v>
      </c>
      <c r="Z853" s="10" t="s">
        <v>588</v>
      </c>
      <c r="AA853">
        <v>30</v>
      </c>
      <c r="AB853">
        <v>0.3</v>
      </c>
      <c r="AC853">
        <f t="shared" si="54"/>
        <v>0.3</v>
      </c>
      <c r="AD853" t="s">
        <v>28</v>
      </c>
      <c r="AE853" t="s">
        <v>138</v>
      </c>
      <c r="AF853" t="str">
        <f t="shared" si="56"/>
        <v>clsc</v>
      </c>
      <c r="AG853" s="30" t="s">
        <v>9</v>
      </c>
      <c r="AH853">
        <v>3</v>
      </c>
      <c r="AK853" s="36">
        <v>0.49500000000000005</v>
      </c>
      <c r="AL853">
        <v>5</v>
      </c>
      <c r="AM853">
        <v>2</v>
      </c>
    </row>
    <row r="854" spans="1:39">
      <c r="A854" t="s">
        <v>145</v>
      </c>
      <c r="B854" s="33">
        <v>3</v>
      </c>
      <c r="C854" s="33" t="s">
        <v>1453</v>
      </c>
      <c r="D854" t="s">
        <v>111</v>
      </c>
      <c r="E854">
        <f t="shared" si="57"/>
        <v>1</v>
      </c>
      <c r="F854">
        <v>14.4</v>
      </c>
      <c r="P854" t="s">
        <v>25</v>
      </c>
      <c r="Q854" s="13">
        <v>1.6</v>
      </c>
      <c r="R854" s="13">
        <v>1.6</v>
      </c>
      <c r="S854" s="8">
        <f t="shared" si="58"/>
        <v>1.6</v>
      </c>
      <c r="T854">
        <v>10</v>
      </c>
      <c r="U854">
        <v>10</v>
      </c>
      <c r="Z854" s="10" t="s">
        <v>588</v>
      </c>
      <c r="AA854">
        <v>20</v>
      </c>
      <c r="AB854">
        <v>0.2</v>
      </c>
      <c r="AC854">
        <f t="shared" si="54"/>
        <v>0.2</v>
      </c>
      <c r="AD854" t="s">
        <v>28</v>
      </c>
      <c r="AE854" t="s">
        <v>138</v>
      </c>
      <c r="AF854" t="str">
        <f t="shared" si="56"/>
        <v>clsc</v>
      </c>
      <c r="AG854" s="30" t="s">
        <v>9</v>
      </c>
      <c r="AH854">
        <v>1.5</v>
      </c>
      <c r="AK854" s="36">
        <v>0.14850000000000002</v>
      </c>
      <c r="AL854">
        <v>3</v>
      </c>
      <c r="AM854">
        <v>2</v>
      </c>
    </row>
    <row r="855" spans="1:39">
      <c r="A855" t="s">
        <v>145</v>
      </c>
      <c r="B855" s="33">
        <v>3</v>
      </c>
      <c r="C855" s="33" t="s">
        <v>1454</v>
      </c>
      <c r="D855" t="s">
        <v>111</v>
      </c>
      <c r="E855">
        <f t="shared" si="57"/>
        <v>1</v>
      </c>
      <c r="F855">
        <v>10.6</v>
      </c>
      <c r="P855" t="s">
        <v>25</v>
      </c>
      <c r="Q855" s="13">
        <v>0.99</v>
      </c>
      <c r="R855" s="13">
        <v>0.99</v>
      </c>
      <c r="S855" s="8">
        <f t="shared" si="58"/>
        <v>0.99</v>
      </c>
      <c r="T855">
        <v>7</v>
      </c>
      <c r="U855">
        <v>5</v>
      </c>
      <c r="Z855" s="10" t="s">
        <v>588</v>
      </c>
      <c r="AA855">
        <v>30</v>
      </c>
      <c r="AB855">
        <v>0.3</v>
      </c>
      <c r="AC855">
        <f t="shared" si="54"/>
        <v>0.3</v>
      </c>
      <c r="AD855" t="s">
        <v>28</v>
      </c>
      <c r="AE855" t="s">
        <v>138</v>
      </c>
      <c r="AF855" t="str">
        <f t="shared" si="56"/>
        <v>clsc</v>
      </c>
      <c r="AG855" s="30" t="s">
        <v>9</v>
      </c>
      <c r="AH855">
        <v>2</v>
      </c>
      <c r="AK855" s="36">
        <v>0.28285714285714286</v>
      </c>
      <c r="AL855">
        <v>4</v>
      </c>
      <c r="AM855">
        <v>0.99</v>
      </c>
    </row>
    <row r="856" spans="1:39">
      <c r="A856" t="s">
        <v>145</v>
      </c>
      <c r="B856" s="33">
        <v>3</v>
      </c>
      <c r="C856" s="33" t="s">
        <v>1455</v>
      </c>
      <c r="D856" t="s">
        <v>111</v>
      </c>
      <c r="E856">
        <f t="shared" si="57"/>
        <v>1</v>
      </c>
      <c r="F856">
        <v>17</v>
      </c>
      <c r="P856" t="s">
        <v>26</v>
      </c>
      <c r="Q856" s="13">
        <v>0.8</v>
      </c>
      <c r="R856" s="13">
        <v>0.8</v>
      </c>
      <c r="S856" s="8">
        <f t="shared" si="58"/>
        <v>0.8</v>
      </c>
      <c r="T856">
        <v>8</v>
      </c>
      <c r="U856">
        <v>8</v>
      </c>
      <c r="Z856" s="10" t="s">
        <v>588</v>
      </c>
      <c r="AA856">
        <v>20</v>
      </c>
      <c r="AB856">
        <v>0.2</v>
      </c>
      <c r="AC856">
        <f t="shared" si="54"/>
        <v>0.2</v>
      </c>
      <c r="AD856" t="s">
        <v>28</v>
      </c>
      <c r="AE856" t="s">
        <v>138</v>
      </c>
      <c r="AF856" t="str">
        <f t="shared" si="56"/>
        <v>clsc</v>
      </c>
      <c r="AG856" s="30" t="s">
        <v>9</v>
      </c>
      <c r="AH856">
        <v>2.5</v>
      </c>
      <c r="AK856" s="36">
        <v>0.30937500000000001</v>
      </c>
      <c r="AL856">
        <v>0.99</v>
      </c>
    </row>
    <row r="857" spans="1:39">
      <c r="A857" t="s">
        <v>508</v>
      </c>
      <c r="B857" s="33">
        <v>4</v>
      </c>
      <c r="C857" s="33" t="s">
        <v>1456</v>
      </c>
      <c r="D857" t="s">
        <v>319</v>
      </c>
      <c r="E857">
        <f t="shared" si="57"/>
        <v>1</v>
      </c>
      <c r="F857" s="13">
        <v>25.2</v>
      </c>
      <c r="P857" t="s">
        <v>26</v>
      </c>
      <c r="Q857" s="13">
        <v>0.9</v>
      </c>
      <c r="R857" s="13">
        <v>0.99</v>
      </c>
      <c r="S857" s="8">
        <f t="shared" si="58"/>
        <v>0.94500000000000006</v>
      </c>
      <c r="T857">
        <v>8.3000000000000007</v>
      </c>
      <c r="U857">
        <v>6.1</v>
      </c>
      <c r="Y857" t="s">
        <v>9</v>
      </c>
      <c r="Z857" s="10" t="s">
        <v>9</v>
      </c>
      <c r="AA857">
        <v>70</v>
      </c>
      <c r="AB857">
        <v>0.70000000000000007</v>
      </c>
      <c r="AC857">
        <f t="shared" si="54"/>
        <v>0.70000000000000007</v>
      </c>
      <c r="AD857" t="s">
        <v>28</v>
      </c>
      <c r="AE857" t="s">
        <v>138</v>
      </c>
      <c r="AF857" t="str">
        <f t="shared" si="56"/>
        <v>clsc</v>
      </c>
      <c r="AG857" s="30" t="s">
        <v>9</v>
      </c>
      <c r="AH857">
        <v>3</v>
      </c>
      <c r="AI857">
        <v>4.4000000000000004</v>
      </c>
      <c r="AK857" s="36">
        <v>0.52481927710843379</v>
      </c>
      <c r="AL857">
        <v>3</v>
      </c>
      <c r="AM857">
        <v>30</v>
      </c>
    </row>
    <row r="858" spans="1:39">
      <c r="A858" t="s">
        <v>508</v>
      </c>
      <c r="B858" s="33">
        <v>4</v>
      </c>
      <c r="C858" s="33" t="s">
        <v>1457</v>
      </c>
      <c r="D858" t="s">
        <v>319</v>
      </c>
      <c r="E858">
        <f t="shared" si="57"/>
        <v>1</v>
      </c>
      <c r="F858" s="13">
        <v>28</v>
      </c>
      <c r="M858">
        <v>6.2</v>
      </c>
      <c r="P858" t="s">
        <v>26</v>
      </c>
      <c r="Q858" s="13">
        <v>1.2</v>
      </c>
      <c r="R858" s="13">
        <v>1.1000000000000001</v>
      </c>
      <c r="S858" s="8">
        <f t="shared" si="58"/>
        <v>1.1499999999999999</v>
      </c>
      <c r="T858">
        <v>8.3000000000000007</v>
      </c>
      <c r="U858">
        <v>5.8</v>
      </c>
      <c r="Y858" t="s">
        <v>9</v>
      </c>
      <c r="Z858" s="10" t="s">
        <v>9</v>
      </c>
      <c r="AA858">
        <v>70</v>
      </c>
      <c r="AB858">
        <v>0.70000000000000007</v>
      </c>
      <c r="AC858">
        <f t="shared" si="54"/>
        <v>0.70000000000000007</v>
      </c>
      <c r="AD858" t="s">
        <v>28</v>
      </c>
      <c r="AE858" t="s">
        <v>138</v>
      </c>
      <c r="AF858" t="str">
        <f t="shared" si="56"/>
        <v>clsc</v>
      </c>
      <c r="AG858" s="30" t="s">
        <v>9</v>
      </c>
      <c r="AH858">
        <v>2</v>
      </c>
      <c r="AI858">
        <v>4.4000000000000004</v>
      </c>
      <c r="AK858" s="36">
        <v>0.52481927710843379</v>
      </c>
      <c r="AL858">
        <v>5</v>
      </c>
      <c r="AM858">
        <v>4</v>
      </c>
    </row>
    <row r="859" spans="1:39">
      <c r="A859" t="s">
        <v>508</v>
      </c>
      <c r="B859" s="33">
        <v>4</v>
      </c>
      <c r="C859" s="33" t="s">
        <v>1458</v>
      </c>
      <c r="D859" t="s">
        <v>69</v>
      </c>
      <c r="E859">
        <f t="shared" si="57"/>
        <v>1</v>
      </c>
      <c r="F859" s="13">
        <v>21.9</v>
      </c>
      <c r="P859" t="s">
        <v>25</v>
      </c>
      <c r="Q859" s="13">
        <v>1.1000000000000001</v>
      </c>
      <c r="R859" s="13">
        <v>0.9</v>
      </c>
      <c r="S859" s="8">
        <f t="shared" si="58"/>
        <v>1</v>
      </c>
      <c r="T859">
        <v>4.5</v>
      </c>
      <c r="U859">
        <v>3.8</v>
      </c>
      <c r="Y859" t="s">
        <v>9</v>
      </c>
      <c r="Z859" s="10" t="s">
        <v>9</v>
      </c>
      <c r="AA859">
        <v>70</v>
      </c>
      <c r="AB859">
        <v>0.70000000000000007</v>
      </c>
      <c r="AC859">
        <f t="shared" si="54"/>
        <v>0.70000000000000007</v>
      </c>
      <c r="AD859" t="s">
        <v>27</v>
      </c>
      <c r="AE859" t="s">
        <v>135</v>
      </c>
      <c r="AF859" t="str">
        <f t="shared" si="56"/>
        <v>esc</v>
      </c>
      <c r="AG859" s="30" t="s">
        <v>9</v>
      </c>
      <c r="AI859">
        <v>1.8</v>
      </c>
      <c r="AJ859">
        <v>3.8</v>
      </c>
      <c r="AK859" s="36">
        <v>0.83600000000000008</v>
      </c>
    </row>
    <row r="860" spans="1:39">
      <c r="A860" t="s">
        <v>508</v>
      </c>
      <c r="B860" s="33">
        <v>4</v>
      </c>
      <c r="C860" s="33" t="s">
        <v>1459</v>
      </c>
      <c r="D860" t="s">
        <v>319</v>
      </c>
      <c r="E860">
        <f t="shared" si="57"/>
        <v>2</v>
      </c>
      <c r="F860" s="13">
        <v>24.1</v>
      </c>
      <c r="G860">
        <v>17</v>
      </c>
      <c r="P860" t="s">
        <v>25</v>
      </c>
      <c r="Q860" s="13">
        <v>1.1000000000000001</v>
      </c>
      <c r="R860" s="13">
        <v>0.99</v>
      </c>
      <c r="S860" s="8">
        <f t="shared" si="58"/>
        <v>1.0449999999999999</v>
      </c>
      <c r="T860">
        <v>6.5</v>
      </c>
      <c r="U860">
        <v>5.5</v>
      </c>
      <c r="Y860" t="s">
        <v>9</v>
      </c>
      <c r="Z860" s="10" t="s">
        <v>9</v>
      </c>
      <c r="AA860">
        <v>70</v>
      </c>
      <c r="AB860">
        <v>0.70000000000000007</v>
      </c>
      <c r="AC860">
        <f t="shared" si="54"/>
        <v>0.70000000000000007</v>
      </c>
      <c r="AD860" t="s">
        <v>28</v>
      </c>
      <c r="AE860" t="s">
        <v>137</v>
      </c>
      <c r="AF860" t="str">
        <f t="shared" si="56"/>
        <v>cls</v>
      </c>
      <c r="AG860" s="30" t="s">
        <v>540</v>
      </c>
      <c r="AH860">
        <v>6</v>
      </c>
      <c r="AI860">
        <v>2.2999999999999998</v>
      </c>
      <c r="AK860" s="36">
        <v>0.91384615384615386</v>
      </c>
      <c r="AL860">
        <v>7</v>
      </c>
      <c r="AM860">
        <v>50</v>
      </c>
    </row>
    <row r="861" spans="1:39">
      <c r="A861" t="s">
        <v>508</v>
      </c>
      <c r="B861" s="33">
        <v>4</v>
      </c>
      <c r="C861" s="33" t="s">
        <v>1460</v>
      </c>
      <c r="D861" t="s">
        <v>319</v>
      </c>
      <c r="E861">
        <f t="shared" si="57"/>
        <v>1</v>
      </c>
      <c r="F861" s="13">
        <v>21.2</v>
      </c>
      <c r="M861">
        <v>8</v>
      </c>
      <c r="N861">
        <v>6</v>
      </c>
      <c r="P861" t="s">
        <v>25</v>
      </c>
      <c r="Q861" s="13">
        <v>1.3</v>
      </c>
      <c r="R861" s="13">
        <v>1.4</v>
      </c>
      <c r="S861" s="8">
        <f t="shared" si="58"/>
        <v>1.35</v>
      </c>
      <c r="T861">
        <v>6</v>
      </c>
      <c r="U861">
        <v>5.5</v>
      </c>
      <c r="Y861" t="s">
        <v>9</v>
      </c>
      <c r="Z861" s="10" t="s">
        <v>9</v>
      </c>
      <c r="AA861">
        <v>70</v>
      </c>
      <c r="AB861">
        <v>0.70000000000000007</v>
      </c>
      <c r="AC861">
        <f t="shared" si="54"/>
        <v>0.70000000000000007</v>
      </c>
      <c r="AD861" t="s">
        <v>28</v>
      </c>
      <c r="AE861" t="s">
        <v>137</v>
      </c>
      <c r="AF861" t="str">
        <f t="shared" si="56"/>
        <v>cls</v>
      </c>
      <c r="AG861" s="30" t="s">
        <v>540</v>
      </c>
      <c r="AH861">
        <v>3.5</v>
      </c>
      <c r="AK861" s="36">
        <v>0.57750000000000012</v>
      </c>
      <c r="AL861">
        <v>6</v>
      </c>
      <c r="AM861">
        <v>40</v>
      </c>
    </row>
    <row r="862" spans="1:39">
      <c r="A862" t="s">
        <v>508</v>
      </c>
      <c r="B862" s="33">
        <v>4</v>
      </c>
      <c r="C862" s="33" t="s">
        <v>1461</v>
      </c>
      <c r="D862" t="s">
        <v>111</v>
      </c>
      <c r="E862">
        <f t="shared" si="57"/>
        <v>1</v>
      </c>
      <c r="F862" s="13">
        <v>42</v>
      </c>
      <c r="P862" t="s">
        <v>25</v>
      </c>
      <c r="Q862" s="13">
        <v>0.8</v>
      </c>
      <c r="R862" s="13">
        <v>0.99</v>
      </c>
      <c r="S862" s="8">
        <f t="shared" si="58"/>
        <v>0.89500000000000002</v>
      </c>
      <c r="T862">
        <v>18.5</v>
      </c>
      <c r="U862">
        <v>3.8</v>
      </c>
      <c r="Y862" t="s">
        <v>9</v>
      </c>
      <c r="Z862" s="10" t="s">
        <v>9</v>
      </c>
      <c r="AA862">
        <v>80</v>
      </c>
      <c r="AB862">
        <v>0.8</v>
      </c>
      <c r="AC862">
        <f t="shared" si="54"/>
        <v>0.8</v>
      </c>
      <c r="AD862" t="s">
        <v>28</v>
      </c>
      <c r="AE862" t="s">
        <v>137</v>
      </c>
      <c r="AF862" t="str">
        <f t="shared" si="56"/>
        <v>cls</v>
      </c>
      <c r="AG862" s="30" t="s">
        <v>540</v>
      </c>
      <c r="AH862">
        <v>2.5</v>
      </c>
      <c r="AI862">
        <v>2.5</v>
      </c>
      <c r="AK862" s="36">
        <v>0.13378378378378381</v>
      </c>
      <c r="AL862">
        <v>3</v>
      </c>
      <c r="AM862">
        <v>10</v>
      </c>
    </row>
    <row r="863" spans="1:39">
      <c r="A863" t="s">
        <v>508</v>
      </c>
      <c r="B863" s="33">
        <v>4</v>
      </c>
      <c r="C863" s="33" t="s">
        <v>1462</v>
      </c>
      <c r="D863" t="s">
        <v>319</v>
      </c>
      <c r="E863">
        <f t="shared" si="57"/>
        <v>2</v>
      </c>
      <c r="F863" s="13">
        <v>31.1</v>
      </c>
      <c r="G863">
        <v>9</v>
      </c>
      <c r="P863" t="s">
        <v>25</v>
      </c>
      <c r="Q863" s="13">
        <v>1.2</v>
      </c>
      <c r="R863" s="13">
        <v>1.1000000000000001</v>
      </c>
      <c r="S863" s="8">
        <f t="shared" si="58"/>
        <v>1.1499999999999999</v>
      </c>
      <c r="T863">
        <v>7.2</v>
      </c>
      <c r="U863">
        <v>4.2</v>
      </c>
      <c r="Y863" t="s">
        <v>9</v>
      </c>
      <c r="Z863" s="10" t="s">
        <v>9</v>
      </c>
      <c r="AA863">
        <v>90</v>
      </c>
      <c r="AB863">
        <v>0.9</v>
      </c>
      <c r="AC863">
        <f t="shared" si="54"/>
        <v>0.9</v>
      </c>
      <c r="AD863" t="s">
        <v>28</v>
      </c>
      <c r="AE863" t="s">
        <v>137</v>
      </c>
      <c r="AF863" t="str">
        <f t="shared" si="56"/>
        <v>cls</v>
      </c>
      <c r="AG863" s="30" t="s">
        <v>540</v>
      </c>
      <c r="AH863">
        <v>4.2</v>
      </c>
      <c r="AI863">
        <v>0.99</v>
      </c>
      <c r="AK863" s="36">
        <v>0.57750000000000012</v>
      </c>
      <c r="AL863">
        <v>7</v>
      </c>
      <c r="AM863">
        <v>30</v>
      </c>
    </row>
    <row r="864" spans="1:39">
      <c r="A864" t="s">
        <v>508</v>
      </c>
      <c r="B864" s="33">
        <v>4</v>
      </c>
      <c r="C864" s="33" t="s">
        <v>1463</v>
      </c>
      <c r="D864" t="s">
        <v>111</v>
      </c>
      <c r="E864">
        <f t="shared" si="57"/>
        <v>1</v>
      </c>
      <c r="F864" s="13">
        <v>50.5</v>
      </c>
      <c r="M864">
        <v>50</v>
      </c>
      <c r="P864" t="s">
        <v>25</v>
      </c>
      <c r="Q864" s="13">
        <v>1.3</v>
      </c>
      <c r="R864" s="13">
        <v>0.7</v>
      </c>
      <c r="S864" s="8">
        <f t="shared" si="58"/>
        <v>1</v>
      </c>
      <c r="T864">
        <v>14</v>
      </c>
      <c r="U864">
        <v>4</v>
      </c>
      <c r="Y864" t="s">
        <v>9</v>
      </c>
      <c r="Z864" s="10" t="s">
        <v>9</v>
      </c>
      <c r="AA864">
        <v>80</v>
      </c>
      <c r="AB864">
        <v>0.8</v>
      </c>
      <c r="AC864">
        <f t="shared" si="54"/>
        <v>0.8</v>
      </c>
      <c r="AD864" t="s">
        <v>28</v>
      </c>
      <c r="AE864" t="s">
        <v>137</v>
      </c>
      <c r="AF864" t="str">
        <f t="shared" si="56"/>
        <v>cls</v>
      </c>
      <c r="AG864" s="30" t="s">
        <v>540</v>
      </c>
      <c r="AH864">
        <v>1.8</v>
      </c>
      <c r="AI864">
        <v>2.5</v>
      </c>
      <c r="AK864" s="36">
        <v>0.1767857142857143</v>
      </c>
      <c r="AL864">
        <v>3</v>
      </c>
      <c r="AM864">
        <v>17</v>
      </c>
    </row>
    <row r="865" spans="1:39">
      <c r="A865" t="s">
        <v>508</v>
      </c>
      <c r="B865" s="33">
        <v>4</v>
      </c>
      <c r="C865" s="33" t="s">
        <v>1464</v>
      </c>
      <c r="D865" t="s">
        <v>319</v>
      </c>
      <c r="E865">
        <f t="shared" si="57"/>
        <v>1</v>
      </c>
      <c r="F865" s="13">
        <v>60.5</v>
      </c>
      <c r="P865" t="s">
        <v>25</v>
      </c>
      <c r="Q865" s="13">
        <v>1.4</v>
      </c>
      <c r="R865" s="13">
        <v>0.01</v>
      </c>
      <c r="S865" s="8">
        <f t="shared" si="58"/>
        <v>0.70499999999999996</v>
      </c>
      <c r="T865">
        <v>7.2</v>
      </c>
      <c r="U865">
        <v>3.5</v>
      </c>
      <c r="Y865" t="s">
        <v>9</v>
      </c>
      <c r="Z865" s="10" t="s">
        <v>9</v>
      </c>
      <c r="AA865">
        <v>80</v>
      </c>
      <c r="AB865">
        <v>0.8</v>
      </c>
      <c r="AC865">
        <f t="shared" si="54"/>
        <v>0.8</v>
      </c>
      <c r="AD865" t="s">
        <v>28</v>
      </c>
      <c r="AE865" t="s">
        <v>137</v>
      </c>
      <c r="AF865" t="str">
        <f t="shared" si="56"/>
        <v>cls</v>
      </c>
      <c r="AG865" s="30" t="s">
        <v>540</v>
      </c>
      <c r="AH865">
        <v>2</v>
      </c>
      <c r="AK865" s="36">
        <v>0.27500000000000002</v>
      </c>
      <c r="AL865">
        <v>4</v>
      </c>
      <c r="AM865">
        <v>5</v>
      </c>
    </row>
    <row r="866" spans="1:39">
      <c r="A866" t="s">
        <v>508</v>
      </c>
      <c r="B866" s="33">
        <v>4</v>
      </c>
      <c r="C866" s="33" t="s">
        <v>1465</v>
      </c>
      <c r="D866" t="s">
        <v>319</v>
      </c>
      <c r="E866">
        <f t="shared" si="57"/>
        <v>1</v>
      </c>
      <c r="F866" s="13">
        <v>60</v>
      </c>
      <c r="P866" t="s">
        <v>25</v>
      </c>
      <c r="Q866" s="13">
        <v>0.8</v>
      </c>
      <c r="R866" s="13">
        <v>0.8</v>
      </c>
      <c r="S866" s="8">
        <f t="shared" si="58"/>
        <v>0.8</v>
      </c>
      <c r="T866">
        <v>10.5</v>
      </c>
      <c r="U866">
        <v>7</v>
      </c>
      <c r="Y866" t="s">
        <v>9</v>
      </c>
      <c r="Z866" s="10" t="s">
        <v>9</v>
      </c>
      <c r="AA866">
        <v>70</v>
      </c>
      <c r="AB866">
        <v>0.70000000000000007</v>
      </c>
      <c r="AC866">
        <f t="shared" si="54"/>
        <v>0.70000000000000007</v>
      </c>
      <c r="AD866" t="s">
        <v>27</v>
      </c>
      <c r="AE866" t="s">
        <v>47</v>
      </c>
      <c r="AF866" t="str">
        <f t="shared" si="56"/>
        <v>es</v>
      </c>
      <c r="AG866" s="30" t="s">
        <v>540</v>
      </c>
      <c r="AI866">
        <v>6</v>
      </c>
      <c r="AJ866">
        <v>7</v>
      </c>
      <c r="AK866" s="36">
        <v>0.65999999999999992</v>
      </c>
    </row>
    <row r="867" spans="1:39">
      <c r="A867" t="s">
        <v>508</v>
      </c>
      <c r="B867" s="33">
        <v>3</v>
      </c>
      <c r="C867" s="33" t="s">
        <v>1466</v>
      </c>
      <c r="D867" t="s">
        <v>319</v>
      </c>
      <c r="E867">
        <f t="shared" si="57"/>
        <v>1</v>
      </c>
      <c r="F867" s="13">
        <v>19.8</v>
      </c>
      <c r="P867" t="s">
        <v>25</v>
      </c>
      <c r="Q867" s="13">
        <v>1.2</v>
      </c>
      <c r="R867" s="13">
        <v>0.8</v>
      </c>
      <c r="S867" s="8">
        <f t="shared" si="58"/>
        <v>1</v>
      </c>
      <c r="T867">
        <v>5.6</v>
      </c>
      <c r="U867">
        <v>4.5</v>
      </c>
      <c r="Y867" t="s">
        <v>9</v>
      </c>
      <c r="Z867" s="10" t="s">
        <v>9</v>
      </c>
      <c r="AA867">
        <v>80</v>
      </c>
      <c r="AB867">
        <v>0.8</v>
      </c>
      <c r="AC867">
        <f t="shared" si="54"/>
        <v>0.8</v>
      </c>
      <c r="AD867" t="s">
        <v>28</v>
      </c>
      <c r="AE867" t="s">
        <v>137</v>
      </c>
      <c r="AF867" t="str">
        <f t="shared" si="56"/>
        <v>cls</v>
      </c>
      <c r="AG867" s="30" t="s">
        <v>540</v>
      </c>
      <c r="AH867">
        <v>4.5</v>
      </c>
      <c r="AI867">
        <v>2</v>
      </c>
      <c r="AK867" s="36">
        <v>0.79553571428571435</v>
      </c>
      <c r="AL867">
        <v>5</v>
      </c>
      <c r="AM867">
        <v>25</v>
      </c>
    </row>
    <row r="868" spans="1:39">
      <c r="A868" t="s">
        <v>508</v>
      </c>
      <c r="B868" s="33">
        <v>3</v>
      </c>
      <c r="C868" s="33" t="s">
        <v>1467</v>
      </c>
      <c r="D868" t="s">
        <v>319</v>
      </c>
      <c r="E868">
        <f t="shared" si="57"/>
        <v>2</v>
      </c>
      <c r="F868" s="13">
        <v>17.600000000000001</v>
      </c>
      <c r="G868">
        <v>13.8</v>
      </c>
      <c r="M868">
        <v>10</v>
      </c>
      <c r="N868">
        <v>6</v>
      </c>
      <c r="P868" t="s">
        <v>25</v>
      </c>
      <c r="Q868" s="13">
        <v>1.2</v>
      </c>
      <c r="R868" s="13">
        <v>0.7</v>
      </c>
      <c r="S868" s="8">
        <f t="shared" si="58"/>
        <v>0.95</v>
      </c>
      <c r="T868">
        <v>6.5</v>
      </c>
      <c r="U868">
        <v>5.5</v>
      </c>
      <c r="Y868" t="s">
        <v>9</v>
      </c>
      <c r="Z868" s="10" t="s">
        <v>9</v>
      </c>
      <c r="AA868">
        <v>70</v>
      </c>
      <c r="AB868">
        <v>0.70000000000000007</v>
      </c>
      <c r="AC868">
        <f t="shared" si="54"/>
        <v>0.70000000000000007</v>
      </c>
      <c r="AD868" t="s">
        <v>28</v>
      </c>
      <c r="AE868" t="s">
        <v>137</v>
      </c>
      <c r="AF868" t="str">
        <f t="shared" si="56"/>
        <v>cls</v>
      </c>
      <c r="AG868" s="30" t="s">
        <v>540</v>
      </c>
      <c r="AH868">
        <v>3</v>
      </c>
      <c r="AI868">
        <v>2.2000000000000002</v>
      </c>
      <c r="AK868" s="36">
        <v>0.45692307692307693</v>
      </c>
      <c r="AL868">
        <v>5</v>
      </c>
      <c r="AM868">
        <v>40</v>
      </c>
    </row>
    <row r="869" spans="1:39">
      <c r="A869" t="s">
        <v>508</v>
      </c>
      <c r="B869" s="33">
        <v>4</v>
      </c>
      <c r="C869" s="33" t="s">
        <v>1468</v>
      </c>
      <c r="D869" t="s">
        <v>40</v>
      </c>
      <c r="E869">
        <f t="shared" si="57"/>
        <v>1</v>
      </c>
      <c r="F869" s="13">
        <v>46.6</v>
      </c>
      <c r="P869" t="s">
        <v>25</v>
      </c>
      <c r="Q869" s="13">
        <v>1.7</v>
      </c>
      <c r="R869" s="13">
        <v>0.99</v>
      </c>
      <c r="S869" s="8">
        <f t="shared" si="58"/>
        <v>1.345</v>
      </c>
      <c r="T869">
        <v>10.6</v>
      </c>
      <c r="U869">
        <v>9</v>
      </c>
      <c r="Z869" s="10" t="s">
        <v>588</v>
      </c>
      <c r="AA869">
        <v>60</v>
      </c>
      <c r="AB869">
        <v>0.6</v>
      </c>
      <c r="AC869">
        <f t="shared" si="54"/>
        <v>0.6</v>
      </c>
      <c r="AD869" t="s">
        <v>27</v>
      </c>
      <c r="AE869" t="s">
        <v>135</v>
      </c>
      <c r="AF869" t="str">
        <f t="shared" si="56"/>
        <v>esc</v>
      </c>
      <c r="AG869" s="30" t="s">
        <v>9</v>
      </c>
      <c r="AJ869">
        <v>9</v>
      </c>
      <c r="AK869" s="36">
        <v>0.84056603773584904</v>
      </c>
    </row>
    <row r="870" spans="1:39">
      <c r="A870" t="s">
        <v>508</v>
      </c>
      <c r="B870" s="33">
        <v>4</v>
      </c>
      <c r="C870" s="33" t="s">
        <v>1469</v>
      </c>
      <c r="D870" t="s">
        <v>69</v>
      </c>
      <c r="E870">
        <f t="shared" si="57"/>
        <v>2</v>
      </c>
      <c r="F870" s="13">
        <v>21.9</v>
      </c>
      <c r="G870">
        <v>20.399999999999999</v>
      </c>
      <c r="M870">
        <v>14</v>
      </c>
      <c r="N870">
        <v>6.8</v>
      </c>
      <c r="P870" t="s">
        <v>25</v>
      </c>
      <c r="Q870" s="13">
        <v>0.9</v>
      </c>
      <c r="R870" s="13">
        <v>0.9</v>
      </c>
      <c r="S870" s="8">
        <f t="shared" si="58"/>
        <v>0.9</v>
      </c>
      <c r="T870">
        <v>4.8</v>
      </c>
      <c r="U870">
        <v>4</v>
      </c>
      <c r="Z870" s="10" t="s">
        <v>588</v>
      </c>
      <c r="AA870">
        <v>60</v>
      </c>
      <c r="AB870">
        <v>0.6</v>
      </c>
      <c r="AC870">
        <f t="shared" ref="AC870:AC933" si="59">AA870*0.01</f>
        <v>0.6</v>
      </c>
      <c r="AD870" t="s">
        <v>28</v>
      </c>
      <c r="AE870" t="s">
        <v>138</v>
      </c>
      <c r="AF870" t="str">
        <f t="shared" si="56"/>
        <v>clsc</v>
      </c>
      <c r="AG870" s="30" t="s">
        <v>9</v>
      </c>
      <c r="AH870">
        <v>1.5</v>
      </c>
      <c r="AK870" s="36">
        <v>0.30937500000000001</v>
      </c>
      <c r="AL870">
        <v>11</v>
      </c>
      <c r="AM870">
        <v>9</v>
      </c>
    </row>
    <row r="871" spans="1:39">
      <c r="A871" t="s">
        <v>508</v>
      </c>
      <c r="B871" s="33">
        <v>4</v>
      </c>
      <c r="C871" s="33" t="s">
        <v>1470</v>
      </c>
      <c r="D871" t="s">
        <v>69</v>
      </c>
      <c r="E871">
        <f t="shared" si="57"/>
        <v>1</v>
      </c>
      <c r="F871" s="13">
        <v>26.8</v>
      </c>
      <c r="P871" t="s">
        <v>26</v>
      </c>
      <c r="Q871" s="13">
        <v>0.9</v>
      </c>
      <c r="R871" s="13">
        <v>0.99</v>
      </c>
      <c r="S871" s="8">
        <f t="shared" ref="S871:S902" si="60">AVERAGE(Q871:R871)</f>
        <v>0.94500000000000006</v>
      </c>
      <c r="T871">
        <v>6.8</v>
      </c>
      <c r="U871">
        <v>6.8</v>
      </c>
      <c r="Z871" s="10" t="s">
        <v>588</v>
      </c>
      <c r="AA871">
        <v>5</v>
      </c>
      <c r="AB871">
        <v>0.05</v>
      </c>
      <c r="AC871">
        <f t="shared" si="59"/>
        <v>0.05</v>
      </c>
      <c r="AD871" t="s">
        <v>27</v>
      </c>
      <c r="AE871" t="s">
        <v>135</v>
      </c>
      <c r="AF871" t="str">
        <f t="shared" si="56"/>
        <v>esc</v>
      </c>
      <c r="AG871" s="30" t="s">
        <v>9</v>
      </c>
      <c r="AJ871">
        <v>6.8</v>
      </c>
      <c r="AK871" s="36">
        <v>0.9900000000000001</v>
      </c>
    </row>
    <row r="872" spans="1:39">
      <c r="A872" t="s">
        <v>508</v>
      </c>
      <c r="B872" s="33">
        <v>4</v>
      </c>
      <c r="C872" s="33" t="s">
        <v>1471</v>
      </c>
      <c r="D872" t="s">
        <v>111</v>
      </c>
      <c r="E872">
        <f t="shared" si="57"/>
        <v>1</v>
      </c>
      <c r="F872" s="13">
        <v>39.1</v>
      </c>
      <c r="P872" t="s">
        <v>25</v>
      </c>
      <c r="Q872" s="13">
        <v>0.9</v>
      </c>
      <c r="R872" s="13">
        <v>0.9</v>
      </c>
      <c r="S872" s="8">
        <f t="shared" si="60"/>
        <v>0.9</v>
      </c>
      <c r="T872">
        <v>10.199999999999999</v>
      </c>
      <c r="U872">
        <v>9.1999999999999993</v>
      </c>
      <c r="Z872" s="10" t="s">
        <v>588</v>
      </c>
      <c r="AA872">
        <v>50</v>
      </c>
      <c r="AB872">
        <v>0.5</v>
      </c>
      <c r="AC872">
        <f t="shared" si="59"/>
        <v>0.5</v>
      </c>
      <c r="AD872" t="s">
        <v>28</v>
      </c>
      <c r="AE872" t="s">
        <v>138</v>
      </c>
      <c r="AF872" t="str">
        <f t="shared" si="56"/>
        <v>clsc</v>
      </c>
      <c r="AG872" s="30" t="s">
        <v>9</v>
      </c>
      <c r="AH872">
        <v>2.5</v>
      </c>
      <c r="AK872" s="36">
        <v>0.24264705882352944</v>
      </c>
      <c r="AL872">
        <v>2</v>
      </c>
      <c r="AM872">
        <v>15</v>
      </c>
    </row>
    <row r="873" spans="1:39">
      <c r="A873" t="s">
        <v>508</v>
      </c>
      <c r="B873" s="33">
        <v>4</v>
      </c>
      <c r="C873" s="33" t="s">
        <v>1472</v>
      </c>
      <c r="D873" t="s">
        <v>319</v>
      </c>
      <c r="E873">
        <f t="shared" si="57"/>
        <v>1</v>
      </c>
      <c r="F873" s="13">
        <v>50.5</v>
      </c>
      <c r="M873">
        <v>36.4</v>
      </c>
      <c r="P873" t="s">
        <v>25</v>
      </c>
      <c r="Q873" s="13">
        <v>2.8</v>
      </c>
      <c r="R873" s="13">
        <v>0.01</v>
      </c>
      <c r="S873" s="8">
        <f t="shared" si="60"/>
        <v>1.4049999999999998</v>
      </c>
      <c r="T873">
        <v>9.5</v>
      </c>
      <c r="U873">
        <v>7.5</v>
      </c>
      <c r="Z873" s="10" t="s">
        <v>588</v>
      </c>
      <c r="AA873">
        <v>60</v>
      </c>
      <c r="AB873">
        <v>0.6</v>
      </c>
      <c r="AC873">
        <f t="shared" si="59"/>
        <v>0.6</v>
      </c>
      <c r="AD873" t="s">
        <v>28</v>
      </c>
      <c r="AE873" t="s">
        <v>138</v>
      </c>
      <c r="AF873" t="str">
        <f t="shared" si="56"/>
        <v>clsc</v>
      </c>
      <c r="AG873" s="30" t="s">
        <v>9</v>
      </c>
      <c r="AH873">
        <v>4</v>
      </c>
      <c r="AK873" s="36">
        <v>0.4168421052631579</v>
      </c>
      <c r="AL873">
        <v>15</v>
      </c>
      <c r="AM873">
        <v>35</v>
      </c>
    </row>
    <row r="874" spans="1:39">
      <c r="A874" t="s">
        <v>508</v>
      </c>
      <c r="B874" s="33">
        <v>3</v>
      </c>
      <c r="C874" s="33" t="s">
        <v>1473</v>
      </c>
      <c r="D874" t="s">
        <v>319</v>
      </c>
      <c r="E874">
        <f t="shared" si="57"/>
        <v>1</v>
      </c>
      <c r="F874" s="13">
        <v>19.100000000000001</v>
      </c>
      <c r="M874">
        <v>10</v>
      </c>
      <c r="P874" t="s">
        <v>25</v>
      </c>
      <c r="Q874" s="13">
        <v>1.3</v>
      </c>
      <c r="R874" s="13">
        <v>1.2</v>
      </c>
      <c r="S874" s="8">
        <f t="shared" si="60"/>
        <v>1.25</v>
      </c>
      <c r="T874">
        <v>7</v>
      </c>
      <c r="U874">
        <v>6</v>
      </c>
      <c r="Z874" s="10" t="s">
        <v>588</v>
      </c>
      <c r="AA874">
        <v>60</v>
      </c>
      <c r="AB874">
        <v>0.6</v>
      </c>
      <c r="AC874">
        <f t="shared" si="59"/>
        <v>0.6</v>
      </c>
      <c r="AD874" t="s">
        <v>28</v>
      </c>
      <c r="AE874" t="s">
        <v>138</v>
      </c>
      <c r="AF874" t="str">
        <f t="shared" ref="AF874:AF937" si="61">_xlfn.CONCAT(AD874, AE874)</f>
        <v>clsc</v>
      </c>
      <c r="AG874" s="30" t="s">
        <v>9</v>
      </c>
      <c r="AH874">
        <v>4</v>
      </c>
      <c r="AK874" s="36">
        <v>0.56571428571428573</v>
      </c>
      <c r="AL874">
        <v>5</v>
      </c>
      <c r="AM874">
        <v>8</v>
      </c>
    </row>
    <row r="875" spans="1:39">
      <c r="A875" t="s">
        <v>508</v>
      </c>
      <c r="B875" s="33">
        <v>4</v>
      </c>
      <c r="C875" s="33" t="s">
        <v>1474</v>
      </c>
      <c r="D875" t="s">
        <v>319</v>
      </c>
      <c r="E875">
        <f t="shared" si="57"/>
        <v>1</v>
      </c>
      <c r="F875" s="13">
        <v>60.3</v>
      </c>
      <c r="M875">
        <v>9</v>
      </c>
      <c r="N875">
        <v>8</v>
      </c>
      <c r="O875">
        <v>7</v>
      </c>
      <c r="P875" t="s">
        <v>25</v>
      </c>
      <c r="Q875" s="13">
        <v>0.01</v>
      </c>
      <c r="R875" s="13">
        <v>0.01</v>
      </c>
      <c r="S875" s="8">
        <f t="shared" si="60"/>
        <v>0.01</v>
      </c>
      <c r="T875">
        <v>6.5</v>
      </c>
      <c r="U875">
        <v>3.5</v>
      </c>
      <c r="X875" t="s">
        <v>540</v>
      </c>
      <c r="Z875" s="10" t="s">
        <v>540</v>
      </c>
      <c r="AA875">
        <v>100</v>
      </c>
      <c r="AB875">
        <v>0.99</v>
      </c>
      <c r="AC875">
        <f t="shared" si="59"/>
        <v>1</v>
      </c>
      <c r="AD875" t="s">
        <v>34</v>
      </c>
      <c r="AF875" t="str">
        <f t="shared" si="61"/>
        <v>l</v>
      </c>
      <c r="AG875" s="30" t="s">
        <v>582</v>
      </c>
      <c r="AH875">
        <v>3.5</v>
      </c>
      <c r="AK875" s="36">
        <v>0.53307692307692311</v>
      </c>
      <c r="AL875">
        <v>18</v>
      </c>
      <c r="AM875">
        <v>50</v>
      </c>
    </row>
    <row r="876" spans="1:39">
      <c r="A876" t="s">
        <v>508</v>
      </c>
      <c r="B876" s="33">
        <v>4</v>
      </c>
      <c r="C876" s="33" t="s">
        <v>1475</v>
      </c>
      <c r="D876" t="s">
        <v>319</v>
      </c>
      <c r="E876">
        <f t="shared" si="57"/>
        <v>2</v>
      </c>
      <c r="F876" s="13">
        <v>51</v>
      </c>
      <c r="G876">
        <v>44.6</v>
      </c>
      <c r="H876">
        <v>46.4</v>
      </c>
      <c r="P876" t="s">
        <v>25</v>
      </c>
      <c r="Q876" s="13">
        <v>0.8</v>
      </c>
      <c r="R876" s="13">
        <v>0.8</v>
      </c>
      <c r="S876" s="8">
        <f t="shared" si="60"/>
        <v>0.8</v>
      </c>
      <c r="T876">
        <v>10</v>
      </c>
      <c r="U876">
        <v>8.5</v>
      </c>
      <c r="Z876" s="10" t="s">
        <v>588</v>
      </c>
      <c r="AA876">
        <v>55</v>
      </c>
      <c r="AB876">
        <v>0.55000000000000004</v>
      </c>
      <c r="AC876">
        <f t="shared" si="59"/>
        <v>0.55000000000000004</v>
      </c>
      <c r="AD876" t="s">
        <v>28</v>
      </c>
      <c r="AE876" t="s">
        <v>138</v>
      </c>
      <c r="AF876" t="str">
        <f t="shared" si="61"/>
        <v>clsc</v>
      </c>
      <c r="AG876" s="30" t="s">
        <v>9</v>
      </c>
      <c r="AH876">
        <v>3</v>
      </c>
      <c r="AK876" s="36">
        <v>0.29700000000000004</v>
      </c>
      <c r="AL876">
        <v>4</v>
      </c>
      <c r="AM876">
        <v>2</v>
      </c>
    </row>
    <row r="877" spans="1:39">
      <c r="A877" t="s">
        <v>508</v>
      </c>
      <c r="B877" s="33">
        <v>3</v>
      </c>
      <c r="C877" s="33" t="s">
        <v>1476</v>
      </c>
      <c r="D877" t="s">
        <v>69</v>
      </c>
      <c r="E877">
        <f t="shared" si="57"/>
        <v>1</v>
      </c>
      <c r="F877" s="13">
        <v>15</v>
      </c>
      <c r="P877" t="s">
        <v>25</v>
      </c>
      <c r="Q877" s="13">
        <v>0.01</v>
      </c>
      <c r="R877" s="13">
        <v>0.01</v>
      </c>
      <c r="S877" s="8">
        <f t="shared" si="60"/>
        <v>0.01</v>
      </c>
      <c r="T877">
        <v>6.5</v>
      </c>
      <c r="U877">
        <v>0.01</v>
      </c>
      <c r="X877" t="s">
        <v>540</v>
      </c>
      <c r="Z877" s="10" t="s">
        <v>540</v>
      </c>
      <c r="AA877">
        <v>100</v>
      </c>
      <c r="AB877">
        <v>0.99</v>
      </c>
      <c r="AC877">
        <f t="shared" si="59"/>
        <v>1</v>
      </c>
      <c r="AD877" t="s">
        <v>34</v>
      </c>
      <c r="AF877" t="str">
        <f t="shared" si="61"/>
        <v>l</v>
      </c>
      <c r="AG877" s="30" t="s">
        <v>582</v>
      </c>
      <c r="AH877">
        <v>1.5</v>
      </c>
      <c r="AK877" s="36">
        <v>0.22846153846153847</v>
      </c>
      <c r="AL877">
        <v>7</v>
      </c>
      <c r="AM877">
        <v>3</v>
      </c>
    </row>
    <row r="878" spans="1:39">
      <c r="A878" t="s">
        <v>508</v>
      </c>
      <c r="B878" s="33">
        <v>3</v>
      </c>
      <c r="C878" s="33" t="s">
        <v>1477</v>
      </c>
      <c r="D878" t="s">
        <v>319</v>
      </c>
      <c r="E878">
        <f t="shared" si="57"/>
        <v>2</v>
      </c>
      <c r="F878" s="13">
        <v>11.1</v>
      </c>
      <c r="G878">
        <v>6</v>
      </c>
      <c r="M878">
        <v>6</v>
      </c>
      <c r="P878" t="s">
        <v>25</v>
      </c>
      <c r="Q878" s="13">
        <v>0.01</v>
      </c>
      <c r="R878" s="13">
        <v>0.01</v>
      </c>
      <c r="S878" s="8">
        <f t="shared" si="60"/>
        <v>0.01</v>
      </c>
      <c r="T878">
        <v>5.5</v>
      </c>
      <c r="U878">
        <v>0.01</v>
      </c>
      <c r="X878" t="s">
        <v>540</v>
      </c>
      <c r="Z878" s="10" t="s">
        <v>540</v>
      </c>
      <c r="AA878">
        <v>100</v>
      </c>
      <c r="AB878">
        <v>0.99</v>
      </c>
      <c r="AC878">
        <f t="shared" si="59"/>
        <v>1</v>
      </c>
      <c r="AD878" t="s">
        <v>34</v>
      </c>
      <c r="AF878" t="str">
        <f t="shared" si="61"/>
        <v>l</v>
      </c>
      <c r="AG878" s="30" t="s">
        <v>582</v>
      </c>
      <c r="AH878">
        <v>5.5</v>
      </c>
      <c r="AK878" s="36">
        <v>0.9900000000000001</v>
      </c>
      <c r="AL878">
        <v>5</v>
      </c>
      <c r="AM878">
        <v>40</v>
      </c>
    </row>
    <row r="879" spans="1:39">
      <c r="A879" t="s">
        <v>508</v>
      </c>
      <c r="B879" s="33">
        <v>3</v>
      </c>
      <c r="C879" s="33" t="s">
        <v>1478</v>
      </c>
      <c r="D879" t="s">
        <v>69</v>
      </c>
      <c r="E879">
        <f t="shared" si="57"/>
        <v>1</v>
      </c>
      <c r="F879" s="13">
        <v>17.3</v>
      </c>
      <c r="P879" t="s">
        <v>25</v>
      </c>
      <c r="Q879" s="13">
        <v>0.01</v>
      </c>
      <c r="R879" s="13">
        <v>1.1000000000000001</v>
      </c>
      <c r="S879" s="8">
        <f t="shared" si="60"/>
        <v>0.55500000000000005</v>
      </c>
      <c r="T879">
        <v>5.8</v>
      </c>
      <c r="U879">
        <v>5.8</v>
      </c>
      <c r="Z879" s="10" t="s">
        <v>588</v>
      </c>
      <c r="AA879">
        <v>20</v>
      </c>
      <c r="AB879">
        <v>0.2</v>
      </c>
      <c r="AC879">
        <f t="shared" si="59"/>
        <v>0.2</v>
      </c>
      <c r="AD879" t="s">
        <v>28</v>
      </c>
      <c r="AE879" t="s">
        <v>138</v>
      </c>
      <c r="AF879" t="str">
        <f t="shared" si="61"/>
        <v>clsc</v>
      </c>
      <c r="AG879" s="30" t="s">
        <v>9</v>
      </c>
      <c r="AH879">
        <v>0.99</v>
      </c>
      <c r="AK879" s="36">
        <v>0.17068965517241383</v>
      </c>
      <c r="AL879">
        <v>3</v>
      </c>
    </row>
    <row r="880" spans="1:39">
      <c r="A880" t="s">
        <v>508</v>
      </c>
      <c r="B880" s="33">
        <v>3</v>
      </c>
      <c r="C880" s="33" t="s">
        <v>1479</v>
      </c>
      <c r="D880" t="s">
        <v>69</v>
      </c>
      <c r="E880">
        <f t="shared" si="57"/>
        <v>1</v>
      </c>
      <c r="F880" s="13">
        <v>19.600000000000001</v>
      </c>
      <c r="P880" t="s">
        <v>26</v>
      </c>
      <c r="Q880" s="13">
        <v>1.5</v>
      </c>
      <c r="R880" s="13">
        <v>1.1000000000000001</v>
      </c>
      <c r="S880" s="8">
        <f t="shared" si="60"/>
        <v>1.3</v>
      </c>
      <c r="T880">
        <v>6.8</v>
      </c>
      <c r="U880">
        <v>6.8</v>
      </c>
      <c r="Z880" s="10" t="s">
        <v>588</v>
      </c>
      <c r="AA880">
        <v>5</v>
      </c>
      <c r="AB880">
        <v>0.05</v>
      </c>
      <c r="AC880">
        <f t="shared" si="59"/>
        <v>0.05</v>
      </c>
      <c r="AD880" t="s">
        <v>27</v>
      </c>
      <c r="AE880" t="s">
        <v>135</v>
      </c>
      <c r="AF880" t="str">
        <f t="shared" si="61"/>
        <v>esc</v>
      </c>
      <c r="AG880" s="30" t="s">
        <v>9</v>
      </c>
      <c r="AJ880">
        <v>6.8</v>
      </c>
      <c r="AK880" s="36">
        <v>0.9900000000000001</v>
      </c>
    </row>
    <row r="881" spans="1:39">
      <c r="A881" t="s">
        <v>512</v>
      </c>
      <c r="B881" s="33">
        <v>4</v>
      </c>
      <c r="C881" s="33" t="s">
        <v>1480</v>
      </c>
      <c r="D881" t="s">
        <v>69</v>
      </c>
      <c r="E881">
        <f t="shared" si="57"/>
        <v>2</v>
      </c>
      <c r="F881" s="13">
        <v>22.5</v>
      </c>
      <c r="G881">
        <v>17.399999999999999</v>
      </c>
      <c r="P881" t="s">
        <v>25</v>
      </c>
      <c r="Q881" s="13">
        <v>1.1000000000000001</v>
      </c>
      <c r="R881" s="13">
        <v>1.1000000000000001</v>
      </c>
      <c r="S881" s="8">
        <f t="shared" si="60"/>
        <v>1.1000000000000001</v>
      </c>
      <c r="T881">
        <v>5.0999999999999996</v>
      </c>
      <c r="U881">
        <v>5.0999999999999996</v>
      </c>
      <c r="Z881" s="10" t="s">
        <v>588</v>
      </c>
      <c r="AA881">
        <v>10</v>
      </c>
      <c r="AB881">
        <v>0.1</v>
      </c>
      <c r="AC881">
        <f t="shared" si="59"/>
        <v>0.1</v>
      </c>
      <c r="AD881" t="s">
        <v>28</v>
      </c>
      <c r="AE881" t="s">
        <v>138</v>
      </c>
      <c r="AF881" t="str">
        <f t="shared" si="61"/>
        <v>clsc</v>
      </c>
      <c r="AG881" s="30" t="s">
        <v>9</v>
      </c>
      <c r="AH881">
        <v>2</v>
      </c>
      <c r="AK881" s="36">
        <v>0.38823529411764712</v>
      </c>
      <c r="AL881">
        <v>2</v>
      </c>
      <c r="AM881">
        <v>4</v>
      </c>
    </row>
    <row r="882" spans="1:39">
      <c r="A882" t="s">
        <v>512</v>
      </c>
      <c r="B882" s="33">
        <v>4</v>
      </c>
      <c r="C882" s="33" t="s">
        <v>1481</v>
      </c>
      <c r="D882" t="s">
        <v>69</v>
      </c>
      <c r="E882">
        <f t="shared" si="57"/>
        <v>1</v>
      </c>
      <c r="F882" s="13">
        <v>21.1</v>
      </c>
      <c r="P882" t="s">
        <v>25</v>
      </c>
      <c r="Q882" s="13">
        <v>1.1000000000000001</v>
      </c>
      <c r="R882" s="13">
        <v>0.9</v>
      </c>
      <c r="S882" s="8">
        <f t="shared" si="60"/>
        <v>1</v>
      </c>
      <c r="T882">
        <v>5.9</v>
      </c>
      <c r="U882">
        <v>5.9</v>
      </c>
      <c r="Z882" s="10" t="s">
        <v>588</v>
      </c>
      <c r="AA882">
        <v>10</v>
      </c>
      <c r="AB882">
        <v>0.1</v>
      </c>
      <c r="AC882">
        <f t="shared" si="59"/>
        <v>0.1</v>
      </c>
      <c r="AD882" t="s">
        <v>28</v>
      </c>
      <c r="AE882" t="s">
        <v>138</v>
      </c>
      <c r="AF882" t="str">
        <f t="shared" si="61"/>
        <v>clsc</v>
      </c>
      <c r="AG882" s="30" t="s">
        <v>9</v>
      </c>
      <c r="AH882">
        <v>0.99</v>
      </c>
      <c r="AK882" s="36">
        <v>0.16779661016949152</v>
      </c>
      <c r="AL882">
        <v>0.99</v>
      </c>
      <c r="AM882">
        <v>13</v>
      </c>
    </row>
    <row r="883" spans="1:39">
      <c r="A883" t="s">
        <v>512</v>
      </c>
      <c r="B883" s="33">
        <v>4</v>
      </c>
      <c r="C883" s="33" t="s">
        <v>1482</v>
      </c>
      <c r="D883" t="s">
        <v>69</v>
      </c>
      <c r="E883">
        <f t="shared" si="57"/>
        <v>2</v>
      </c>
      <c r="F883" s="13">
        <v>30.7</v>
      </c>
      <c r="G883">
        <v>25</v>
      </c>
      <c r="P883" t="s">
        <v>26</v>
      </c>
      <c r="Q883" s="13">
        <v>0.99</v>
      </c>
      <c r="R883" s="13">
        <v>1.1000000000000001</v>
      </c>
      <c r="S883" s="8">
        <f t="shared" si="60"/>
        <v>1.0449999999999999</v>
      </c>
      <c r="T883">
        <v>9.5</v>
      </c>
      <c r="U883">
        <v>9.5</v>
      </c>
      <c r="Z883" s="10" t="s">
        <v>588</v>
      </c>
      <c r="AA883">
        <v>5</v>
      </c>
      <c r="AB883">
        <v>0.05</v>
      </c>
      <c r="AC883">
        <f t="shared" si="59"/>
        <v>0.05</v>
      </c>
      <c r="AD883" t="s">
        <v>27</v>
      </c>
      <c r="AE883" t="s">
        <v>135</v>
      </c>
      <c r="AF883" t="str">
        <f t="shared" si="61"/>
        <v>esc</v>
      </c>
      <c r="AG883" s="30" t="s">
        <v>9</v>
      </c>
      <c r="AJ883">
        <v>9.5</v>
      </c>
      <c r="AK883" s="36">
        <v>0.9900000000000001</v>
      </c>
    </row>
    <row r="884" spans="1:39">
      <c r="A884" t="s">
        <v>512</v>
      </c>
      <c r="B884" s="33">
        <v>4</v>
      </c>
      <c r="C884" s="33" t="s">
        <v>1483</v>
      </c>
      <c r="D884" t="s">
        <v>69</v>
      </c>
      <c r="E884">
        <f t="shared" si="57"/>
        <v>2</v>
      </c>
      <c r="F884" s="13">
        <v>26.9</v>
      </c>
      <c r="G884">
        <v>18.5</v>
      </c>
      <c r="P884" t="s">
        <v>25</v>
      </c>
      <c r="Q884" s="13">
        <v>1.3</v>
      </c>
      <c r="R884" s="13">
        <v>1.3</v>
      </c>
      <c r="S884" s="8">
        <f t="shared" si="60"/>
        <v>1.3</v>
      </c>
      <c r="T884">
        <v>7.8</v>
      </c>
      <c r="U884">
        <v>7.8</v>
      </c>
      <c r="Z884" s="10" t="s">
        <v>588</v>
      </c>
      <c r="AA884">
        <v>5</v>
      </c>
      <c r="AB884">
        <v>0.05</v>
      </c>
      <c r="AC884">
        <f t="shared" si="59"/>
        <v>0.05</v>
      </c>
      <c r="AD884" t="s">
        <v>27</v>
      </c>
      <c r="AE884" t="s">
        <v>135</v>
      </c>
      <c r="AF884" t="str">
        <f t="shared" si="61"/>
        <v>esc</v>
      </c>
      <c r="AG884" s="30" t="s">
        <v>9</v>
      </c>
      <c r="AJ884">
        <v>7.8</v>
      </c>
      <c r="AK884" s="36">
        <v>0.9900000000000001</v>
      </c>
    </row>
    <row r="885" spans="1:39">
      <c r="A885" t="s">
        <v>512</v>
      </c>
      <c r="B885" s="33">
        <v>4</v>
      </c>
      <c r="C885" s="33" t="s">
        <v>1484</v>
      </c>
      <c r="D885" t="s">
        <v>69</v>
      </c>
      <c r="E885">
        <f t="shared" si="57"/>
        <v>1</v>
      </c>
      <c r="F885" s="13">
        <v>22</v>
      </c>
      <c r="P885" t="s">
        <v>25</v>
      </c>
      <c r="Q885" s="13">
        <v>1.1000000000000001</v>
      </c>
      <c r="R885" s="13">
        <v>1.1000000000000001</v>
      </c>
      <c r="S885" s="8">
        <f t="shared" si="60"/>
        <v>1.1000000000000001</v>
      </c>
      <c r="T885">
        <v>6.6</v>
      </c>
      <c r="U885">
        <v>6.6</v>
      </c>
      <c r="Z885" s="10" t="s">
        <v>588</v>
      </c>
      <c r="AA885">
        <v>10</v>
      </c>
      <c r="AB885">
        <v>0.1</v>
      </c>
      <c r="AC885">
        <f t="shared" si="59"/>
        <v>0.1</v>
      </c>
      <c r="AD885" t="s">
        <v>28</v>
      </c>
      <c r="AE885" t="s">
        <v>138</v>
      </c>
      <c r="AF885" t="str">
        <f t="shared" si="61"/>
        <v>clsc</v>
      </c>
      <c r="AG885" s="30" t="s">
        <v>9</v>
      </c>
      <c r="AH885">
        <v>0.5</v>
      </c>
      <c r="AK885" s="36">
        <v>7.5000000000000011E-2</v>
      </c>
      <c r="AL885">
        <v>6</v>
      </c>
      <c r="AM885">
        <v>2</v>
      </c>
    </row>
    <row r="886" spans="1:39">
      <c r="A886" t="s">
        <v>512</v>
      </c>
      <c r="B886" s="33">
        <v>4</v>
      </c>
      <c r="C886" s="33" t="s">
        <v>1485</v>
      </c>
      <c r="D886" t="s">
        <v>69</v>
      </c>
      <c r="E886">
        <f t="shared" si="57"/>
        <v>1</v>
      </c>
      <c r="F886" s="13">
        <v>25.6</v>
      </c>
      <c r="P886" t="s">
        <v>25</v>
      </c>
      <c r="Q886" s="13">
        <v>0.9</v>
      </c>
      <c r="R886" s="13">
        <v>0.9</v>
      </c>
      <c r="S886" s="8">
        <f t="shared" si="60"/>
        <v>0.9</v>
      </c>
      <c r="T886">
        <v>6.8</v>
      </c>
      <c r="U886">
        <v>6.8</v>
      </c>
      <c r="Z886" s="10" t="s">
        <v>588</v>
      </c>
      <c r="AA886">
        <v>20</v>
      </c>
      <c r="AB886">
        <v>0.2</v>
      </c>
      <c r="AC886">
        <f t="shared" si="59"/>
        <v>0.2</v>
      </c>
      <c r="AD886" t="s">
        <v>28</v>
      </c>
      <c r="AE886" t="s">
        <v>138</v>
      </c>
      <c r="AF886" t="str">
        <f t="shared" si="61"/>
        <v>clsc</v>
      </c>
      <c r="AG886" s="30" t="s">
        <v>9</v>
      </c>
      <c r="AH886">
        <v>1.3</v>
      </c>
      <c r="AK886" s="36">
        <v>0.189264705882353</v>
      </c>
      <c r="AL886">
        <v>11</v>
      </c>
      <c r="AM886">
        <v>4</v>
      </c>
    </row>
    <row r="887" spans="1:39">
      <c r="A887" t="s">
        <v>512</v>
      </c>
      <c r="B887" s="33">
        <v>4</v>
      </c>
      <c r="C887" s="33" t="s">
        <v>1486</v>
      </c>
      <c r="D887" t="s">
        <v>69</v>
      </c>
      <c r="E887">
        <f t="shared" si="57"/>
        <v>1</v>
      </c>
      <c r="F887" s="13">
        <v>28.3</v>
      </c>
      <c r="P887" t="s">
        <v>26</v>
      </c>
      <c r="Q887" s="13">
        <v>1.4</v>
      </c>
      <c r="R887" s="13">
        <v>1.2</v>
      </c>
      <c r="S887" s="8">
        <f t="shared" si="60"/>
        <v>1.2999999999999998</v>
      </c>
      <c r="T887">
        <v>8.1999999999999993</v>
      </c>
      <c r="U887">
        <v>8.1999999999999993</v>
      </c>
      <c r="Z887" s="10" t="s">
        <v>588</v>
      </c>
      <c r="AA887">
        <v>20</v>
      </c>
      <c r="AB887">
        <v>0.2</v>
      </c>
      <c r="AC887">
        <f t="shared" si="59"/>
        <v>0.2</v>
      </c>
      <c r="AD887" t="s">
        <v>28</v>
      </c>
      <c r="AE887" t="s">
        <v>138</v>
      </c>
      <c r="AF887" t="str">
        <f t="shared" si="61"/>
        <v>clsc</v>
      </c>
      <c r="AG887" s="30" t="s">
        <v>9</v>
      </c>
      <c r="AH887">
        <v>2</v>
      </c>
      <c r="AK887" s="36">
        <v>0.24146341463414639</v>
      </c>
      <c r="AL887">
        <v>17</v>
      </c>
      <c r="AM887">
        <v>5</v>
      </c>
    </row>
    <row r="888" spans="1:39">
      <c r="A888" t="s">
        <v>512</v>
      </c>
      <c r="B888" s="33">
        <v>4</v>
      </c>
      <c r="C888" s="33" t="s">
        <v>1487</v>
      </c>
      <c r="D888" t="s">
        <v>69</v>
      </c>
      <c r="E888">
        <f t="shared" si="57"/>
        <v>2</v>
      </c>
      <c r="F888" s="13">
        <v>20.100000000000001</v>
      </c>
      <c r="G888">
        <v>7.9</v>
      </c>
      <c r="H888">
        <v>9.3000000000000007</v>
      </c>
      <c r="P888" t="s">
        <v>25</v>
      </c>
      <c r="Q888" s="13">
        <v>0.99</v>
      </c>
      <c r="R888" s="13">
        <v>0.99</v>
      </c>
      <c r="S888" s="8">
        <f t="shared" si="60"/>
        <v>0.99</v>
      </c>
      <c r="T888">
        <v>6</v>
      </c>
      <c r="U888">
        <v>6</v>
      </c>
      <c r="Z888" s="10" t="s">
        <v>588</v>
      </c>
      <c r="AA888">
        <v>5</v>
      </c>
      <c r="AB888">
        <v>0.05</v>
      </c>
      <c r="AC888">
        <f t="shared" si="59"/>
        <v>0.05</v>
      </c>
      <c r="AD888" t="s">
        <v>28</v>
      </c>
      <c r="AE888" t="s">
        <v>138</v>
      </c>
      <c r="AF888" t="str">
        <f t="shared" si="61"/>
        <v>clsc</v>
      </c>
      <c r="AG888" s="30" t="s">
        <v>9</v>
      </c>
      <c r="AH888">
        <v>0.5</v>
      </c>
      <c r="AK888" s="36">
        <v>8.249999999999999E-2</v>
      </c>
      <c r="AL888">
        <v>2</v>
      </c>
      <c r="AM888">
        <v>2</v>
      </c>
    </row>
    <row r="889" spans="1:39">
      <c r="A889" t="s">
        <v>512</v>
      </c>
      <c r="B889" s="33">
        <v>3</v>
      </c>
      <c r="C889" s="33" t="s">
        <v>1488</v>
      </c>
      <c r="D889" t="s">
        <v>69</v>
      </c>
      <c r="E889">
        <f t="shared" si="57"/>
        <v>1</v>
      </c>
      <c r="F889" s="13">
        <v>17.8</v>
      </c>
      <c r="M889">
        <v>6.2</v>
      </c>
      <c r="P889" t="s">
        <v>25</v>
      </c>
      <c r="Q889" s="13">
        <v>0.9</v>
      </c>
      <c r="R889" s="13">
        <v>0.8</v>
      </c>
      <c r="S889" s="8">
        <f t="shared" si="60"/>
        <v>0.85000000000000009</v>
      </c>
      <c r="T889">
        <v>4.4000000000000004</v>
      </c>
      <c r="U889">
        <v>4.4000000000000004</v>
      </c>
      <c r="Z889" s="10" t="s">
        <v>588</v>
      </c>
      <c r="AA889">
        <v>15</v>
      </c>
      <c r="AB889">
        <v>0.15</v>
      </c>
      <c r="AC889">
        <f t="shared" si="59"/>
        <v>0.15</v>
      </c>
      <c r="AD889" t="s">
        <v>27</v>
      </c>
      <c r="AE889" t="s">
        <v>135</v>
      </c>
      <c r="AF889" t="str">
        <f t="shared" si="61"/>
        <v>esc</v>
      </c>
      <c r="AG889" s="30" t="s">
        <v>9</v>
      </c>
      <c r="AJ889">
        <v>4.4000000000000004</v>
      </c>
      <c r="AK889" s="36">
        <v>0.9900000000000001</v>
      </c>
    </row>
    <row r="890" spans="1:39">
      <c r="A890" t="s">
        <v>512</v>
      </c>
      <c r="B890" s="33">
        <v>3</v>
      </c>
      <c r="C890" s="33" t="s">
        <v>1489</v>
      </c>
      <c r="D890" t="s">
        <v>69</v>
      </c>
      <c r="E890">
        <f t="shared" si="57"/>
        <v>1</v>
      </c>
      <c r="F890" s="13">
        <v>10.3</v>
      </c>
      <c r="P890" t="s">
        <v>25</v>
      </c>
      <c r="Q890" s="13">
        <v>0.5</v>
      </c>
      <c r="R890" s="13">
        <v>0.9</v>
      </c>
      <c r="S890" s="8">
        <f t="shared" si="60"/>
        <v>0.7</v>
      </c>
      <c r="T890">
        <v>2.6</v>
      </c>
      <c r="U890">
        <v>2.2000000000000002</v>
      </c>
      <c r="Z890" s="10" t="s">
        <v>588</v>
      </c>
      <c r="AA890">
        <v>60</v>
      </c>
      <c r="AB890">
        <v>0.6</v>
      </c>
      <c r="AC890">
        <f t="shared" si="59"/>
        <v>0.6</v>
      </c>
      <c r="AD890" t="s">
        <v>28</v>
      </c>
      <c r="AE890" t="s">
        <v>138</v>
      </c>
      <c r="AF890" t="str">
        <f t="shared" si="61"/>
        <v>clsc</v>
      </c>
      <c r="AG890" s="30" t="s">
        <v>9</v>
      </c>
      <c r="AH890">
        <v>0.99</v>
      </c>
      <c r="AK890" s="36">
        <v>0.3807692307692308</v>
      </c>
      <c r="AL890">
        <v>7</v>
      </c>
      <c r="AM890">
        <v>12</v>
      </c>
    </row>
    <row r="891" spans="1:39">
      <c r="A891" t="s">
        <v>512</v>
      </c>
      <c r="B891" s="33">
        <v>3</v>
      </c>
      <c r="C891" s="33" t="s">
        <v>1490</v>
      </c>
      <c r="D891" t="s">
        <v>69</v>
      </c>
      <c r="E891">
        <f t="shared" si="57"/>
        <v>2</v>
      </c>
      <c r="F891" s="13">
        <v>17.899999999999999</v>
      </c>
      <c r="G891">
        <v>15.7</v>
      </c>
      <c r="P891" t="s">
        <v>26</v>
      </c>
      <c r="Q891" s="13">
        <v>0.99</v>
      </c>
      <c r="R891" s="13">
        <v>0.9</v>
      </c>
      <c r="S891" s="8">
        <f t="shared" si="60"/>
        <v>0.94500000000000006</v>
      </c>
      <c r="T891">
        <v>6.4</v>
      </c>
      <c r="U891">
        <v>6.4</v>
      </c>
      <c r="Z891" s="10" t="s">
        <v>588</v>
      </c>
      <c r="AA891">
        <v>10</v>
      </c>
      <c r="AB891">
        <v>0.1</v>
      </c>
      <c r="AC891">
        <f t="shared" si="59"/>
        <v>0.1</v>
      </c>
      <c r="AD891" t="s">
        <v>27</v>
      </c>
      <c r="AE891" t="s">
        <v>135</v>
      </c>
      <c r="AF891" t="str">
        <f t="shared" si="61"/>
        <v>esc</v>
      </c>
      <c r="AG891" s="30" t="s">
        <v>9</v>
      </c>
      <c r="AJ891">
        <v>6.4</v>
      </c>
      <c r="AK891" s="36">
        <v>0.9900000000000001</v>
      </c>
    </row>
    <row r="892" spans="1:39">
      <c r="A892" t="s">
        <v>512</v>
      </c>
      <c r="B892" s="33">
        <v>3</v>
      </c>
      <c r="C892" s="33" t="s">
        <v>1491</v>
      </c>
      <c r="D892" t="s">
        <v>69</v>
      </c>
      <c r="E892">
        <f t="shared" si="57"/>
        <v>1</v>
      </c>
      <c r="F892" s="13">
        <v>14.3</v>
      </c>
      <c r="P892" t="s">
        <v>26</v>
      </c>
      <c r="Q892" s="13">
        <v>1.3</v>
      </c>
      <c r="R892" s="13">
        <v>0.9</v>
      </c>
      <c r="S892" s="8">
        <f t="shared" si="60"/>
        <v>1.1000000000000001</v>
      </c>
      <c r="T892">
        <v>6.3</v>
      </c>
      <c r="U892">
        <v>6.3</v>
      </c>
      <c r="Z892" s="10" t="s">
        <v>588</v>
      </c>
      <c r="AA892">
        <v>15</v>
      </c>
      <c r="AB892">
        <v>0.15</v>
      </c>
      <c r="AC892">
        <f t="shared" si="59"/>
        <v>0.15</v>
      </c>
      <c r="AD892" t="s">
        <v>27</v>
      </c>
      <c r="AE892" t="s">
        <v>135</v>
      </c>
      <c r="AF892" t="str">
        <f t="shared" si="61"/>
        <v>esc</v>
      </c>
      <c r="AG892" s="30" t="s">
        <v>9</v>
      </c>
      <c r="AJ892">
        <v>6.3</v>
      </c>
      <c r="AK892" s="36">
        <v>0.9900000000000001</v>
      </c>
    </row>
    <row r="893" spans="1:39">
      <c r="A893" t="s">
        <v>512</v>
      </c>
      <c r="B893" s="33">
        <v>3</v>
      </c>
      <c r="C893" s="33" t="s">
        <v>1492</v>
      </c>
      <c r="D893" t="s">
        <v>69</v>
      </c>
      <c r="E893">
        <f t="shared" si="57"/>
        <v>1</v>
      </c>
      <c r="F893" s="13">
        <v>15.7</v>
      </c>
      <c r="P893" t="s">
        <v>25</v>
      </c>
      <c r="Q893" s="13">
        <v>0.99</v>
      </c>
      <c r="R893" s="13">
        <v>0.99</v>
      </c>
      <c r="S893" s="8">
        <f t="shared" si="60"/>
        <v>0.99</v>
      </c>
      <c r="T893">
        <v>5.6</v>
      </c>
      <c r="U893">
        <v>5.6</v>
      </c>
      <c r="Z893" s="10" t="s">
        <v>588</v>
      </c>
      <c r="AA893">
        <v>5</v>
      </c>
      <c r="AB893">
        <v>0.05</v>
      </c>
      <c r="AC893">
        <f t="shared" si="59"/>
        <v>0.05</v>
      </c>
      <c r="AD893" t="s">
        <v>27</v>
      </c>
      <c r="AE893" t="s">
        <v>135</v>
      </c>
      <c r="AF893" t="str">
        <f t="shared" si="61"/>
        <v>esc</v>
      </c>
      <c r="AG893" s="30" t="s">
        <v>9</v>
      </c>
      <c r="AJ893">
        <v>5.6</v>
      </c>
      <c r="AK893" s="36">
        <v>0.9900000000000001</v>
      </c>
    </row>
    <row r="894" spans="1:39">
      <c r="A894" t="s">
        <v>512</v>
      </c>
      <c r="B894" s="33">
        <v>3</v>
      </c>
      <c r="C894" s="33" t="s">
        <v>1493</v>
      </c>
      <c r="D894" t="s">
        <v>69</v>
      </c>
      <c r="E894">
        <f t="shared" si="57"/>
        <v>2</v>
      </c>
      <c r="F894" s="13">
        <v>12.6</v>
      </c>
      <c r="G894">
        <v>7.2</v>
      </c>
      <c r="P894" t="s">
        <v>25</v>
      </c>
      <c r="Q894" s="13">
        <v>0.9</v>
      </c>
      <c r="R894" s="13">
        <v>0.99</v>
      </c>
      <c r="S894" s="8">
        <f t="shared" si="60"/>
        <v>0.94500000000000006</v>
      </c>
      <c r="T894">
        <v>4.2</v>
      </c>
      <c r="U894">
        <v>4.2</v>
      </c>
      <c r="Z894" s="10" t="s">
        <v>588</v>
      </c>
      <c r="AA894">
        <v>5</v>
      </c>
      <c r="AB894">
        <v>0.05</v>
      </c>
      <c r="AC894">
        <f t="shared" si="59"/>
        <v>0.05</v>
      </c>
      <c r="AD894" t="s">
        <v>27</v>
      </c>
      <c r="AE894" t="s">
        <v>135</v>
      </c>
      <c r="AF894" t="str">
        <f t="shared" si="61"/>
        <v>esc</v>
      </c>
      <c r="AG894" s="30" t="s">
        <v>9</v>
      </c>
      <c r="AJ894">
        <v>4.2</v>
      </c>
      <c r="AK894" s="36">
        <v>0.9900000000000001</v>
      </c>
    </row>
    <row r="895" spans="1:39">
      <c r="A895" t="s">
        <v>512</v>
      </c>
      <c r="B895" s="33">
        <v>4</v>
      </c>
      <c r="C895" s="33" t="s">
        <v>1494</v>
      </c>
      <c r="D895" t="s">
        <v>69</v>
      </c>
      <c r="E895">
        <f t="shared" si="57"/>
        <v>2</v>
      </c>
      <c r="F895" s="13">
        <v>20.2</v>
      </c>
      <c r="G895">
        <v>11.1</v>
      </c>
      <c r="P895" t="s">
        <v>25</v>
      </c>
      <c r="Q895" s="13">
        <v>1.1000000000000001</v>
      </c>
      <c r="R895" s="13">
        <v>1.1000000000000001</v>
      </c>
      <c r="S895" s="8">
        <f t="shared" si="60"/>
        <v>1.1000000000000001</v>
      </c>
      <c r="T895">
        <v>4.4000000000000004</v>
      </c>
      <c r="U895">
        <v>4.4000000000000004</v>
      </c>
      <c r="Z895" s="10" t="s">
        <v>588</v>
      </c>
      <c r="AA895">
        <v>5</v>
      </c>
      <c r="AB895">
        <v>0.05</v>
      </c>
      <c r="AC895">
        <f t="shared" si="59"/>
        <v>0.05</v>
      </c>
      <c r="AD895" t="s">
        <v>28</v>
      </c>
      <c r="AE895" t="s">
        <v>138</v>
      </c>
      <c r="AF895" t="str">
        <f t="shared" si="61"/>
        <v>clsc</v>
      </c>
      <c r="AG895" s="30" t="s">
        <v>9</v>
      </c>
      <c r="AH895">
        <v>0.5</v>
      </c>
      <c r="AK895" s="36">
        <v>0.1125</v>
      </c>
      <c r="AL895">
        <v>2</v>
      </c>
      <c r="AM895">
        <v>4</v>
      </c>
    </row>
    <row r="896" spans="1:39">
      <c r="A896" t="s">
        <v>512</v>
      </c>
      <c r="B896" s="33">
        <v>3</v>
      </c>
      <c r="C896" s="33" t="s">
        <v>1495</v>
      </c>
      <c r="D896" t="s">
        <v>69</v>
      </c>
      <c r="E896">
        <f t="shared" si="57"/>
        <v>2</v>
      </c>
      <c r="F896" s="13">
        <v>12.7</v>
      </c>
      <c r="G896">
        <v>6.9</v>
      </c>
      <c r="P896" t="s">
        <v>26</v>
      </c>
      <c r="Q896" s="13">
        <v>1.1000000000000001</v>
      </c>
      <c r="R896" s="13">
        <v>0.99</v>
      </c>
      <c r="S896" s="8">
        <f t="shared" si="60"/>
        <v>1.0449999999999999</v>
      </c>
      <c r="T896">
        <v>5.8</v>
      </c>
      <c r="U896">
        <v>5.8</v>
      </c>
      <c r="Z896" s="10" t="s">
        <v>588</v>
      </c>
      <c r="AA896">
        <v>10</v>
      </c>
      <c r="AB896">
        <v>0.1</v>
      </c>
      <c r="AC896">
        <f t="shared" si="59"/>
        <v>0.1</v>
      </c>
      <c r="AD896" t="s">
        <v>28</v>
      </c>
      <c r="AE896" t="s">
        <v>138</v>
      </c>
      <c r="AF896" t="str">
        <f t="shared" si="61"/>
        <v>clsc</v>
      </c>
      <c r="AG896" s="30" t="s">
        <v>9</v>
      </c>
      <c r="AH896">
        <v>0.5</v>
      </c>
      <c r="AK896" s="36">
        <v>8.5344827586206914E-2</v>
      </c>
      <c r="AL896">
        <v>2</v>
      </c>
      <c r="AM896">
        <v>0.99</v>
      </c>
    </row>
    <row r="897" spans="1:40">
      <c r="A897" t="s">
        <v>512</v>
      </c>
      <c r="B897" s="33">
        <v>3</v>
      </c>
      <c r="C897" s="33" t="s">
        <v>1496</v>
      </c>
      <c r="D897" t="s">
        <v>69</v>
      </c>
      <c r="E897">
        <f t="shared" si="57"/>
        <v>2</v>
      </c>
      <c r="F897" s="13">
        <v>12.2</v>
      </c>
      <c r="G897">
        <v>12.3</v>
      </c>
      <c r="P897" t="s">
        <v>25</v>
      </c>
      <c r="Q897" s="13">
        <v>1.1000000000000001</v>
      </c>
      <c r="R897" s="13">
        <v>0.99</v>
      </c>
      <c r="S897" s="8">
        <f t="shared" si="60"/>
        <v>1.0449999999999999</v>
      </c>
      <c r="T897">
        <v>5.9</v>
      </c>
      <c r="U897">
        <v>5.9</v>
      </c>
      <c r="Z897" s="10" t="s">
        <v>588</v>
      </c>
      <c r="AA897">
        <v>5</v>
      </c>
      <c r="AB897">
        <v>0.05</v>
      </c>
      <c r="AC897">
        <f t="shared" si="59"/>
        <v>0.05</v>
      </c>
      <c r="AD897" t="s">
        <v>27</v>
      </c>
      <c r="AE897" t="s">
        <v>135</v>
      </c>
      <c r="AF897" t="str">
        <f t="shared" si="61"/>
        <v>esc</v>
      </c>
      <c r="AG897" s="30" t="s">
        <v>9</v>
      </c>
      <c r="AJ897">
        <v>5.9</v>
      </c>
      <c r="AK897" s="36">
        <v>0.9900000000000001</v>
      </c>
    </row>
    <row r="898" spans="1:40">
      <c r="A898" t="s">
        <v>512</v>
      </c>
      <c r="B898" s="33">
        <v>3</v>
      </c>
      <c r="C898" s="33" t="s">
        <v>1497</v>
      </c>
      <c r="D898" t="s">
        <v>69</v>
      </c>
      <c r="E898">
        <f t="shared" si="57"/>
        <v>1</v>
      </c>
      <c r="F898" s="13">
        <v>14.8</v>
      </c>
      <c r="P898" t="s">
        <v>25</v>
      </c>
      <c r="Q898" s="13">
        <v>0.01</v>
      </c>
      <c r="R898" s="13">
        <v>0.01</v>
      </c>
      <c r="S898" s="8">
        <f t="shared" si="60"/>
        <v>0.01</v>
      </c>
      <c r="T898">
        <v>3</v>
      </c>
      <c r="U898">
        <v>0.01</v>
      </c>
      <c r="W898" t="s">
        <v>585</v>
      </c>
      <c r="Z898" s="10" t="s">
        <v>585</v>
      </c>
      <c r="AA898">
        <v>100</v>
      </c>
      <c r="AB898">
        <v>0.99</v>
      </c>
      <c r="AC898">
        <f t="shared" si="59"/>
        <v>1</v>
      </c>
      <c r="AD898" t="s">
        <v>35</v>
      </c>
      <c r="AF898" t="str">
        <f t="shared" si="61"/>
        <v>d</v>
      </c>
      <c r="AG898" s="30" t="s">
        <v>29</v>
      </c>
      <c r="AJ898">
        <v>0.01</v>
      </c>
      <c r="AK898" s="36">
        <v>0.01</v>
      </c>
    </row>
    <row r="899" spans="1:40">
      <c r="A899" t="s">
        <v>512</v>
      </c>
      <c r="B899" s="33">
        <v>3</v>
      </c>
      <c r="C899" s="33" t="s">
        <v>1498</v>
      </c>
      <c r="D899" t="s">
        <v>69</v>
      </c>
      <c r="E899">
        <f t="shared" ref="E899:E962" si="62">IF(AND(F899&gt;0,G899=""),1,IF(AND(F899&gt;0,G899&gt;0),2))</f>
        <v>2</v>
      </c>
      <c r="F899" s="13">
        <v>10.7</v>
      </c>
      <c r="G899">
        <v>9.1999999999999993</v>
      </c>
      <c r="P899" t="s">
        <v>25</v>
      </c>
      <c r="Q899" s="13">
        <v>0.01</v>
      </c>
      <c r="R899" s="13">
        <v>0.01</v>
      </c>
      <c r="S899" s="8">
        <f t="shared" si="60"/>
        <v>0.01</v>
      </c>
      <c r="T899">
        <v>3</v>
      </c>
      <c r="U899">
        <v>0.01</v>
      </c>
      <c r="X899" t="s">
        <v>540</v>
      </c>
      <c r="Z899" s="10" t="s">
        <v>540</v>
      </c>
      <c r="AA899">
        <v>100</v>
      </c>
      <c r="AB899">
        <v>0.99</v>
      </c>
      <c r="AC899">
        <f t="shared" si="59"/>
        <v>1</v>
      </c>
      <c r="AD899" t="s">
        <v>34</v>
      </c>
      <c r="AF899" t="str">
        <f t="shared" si="61"/>
        <v>l</v>
      </c>
      <c r="AG899" s="30" t="s">
        <v>582</v>
      </c>
      <c r="AH899">
        <v>2</v>
      </c>
      <c r="AK899" s="36">
        <v>0.65999999999999992</v>
      </c>
      <c r="AL899">
        <v>6</v>
      </c>
      <c r="AM899">
        <v>4</v>
      </c>
    </row>
    <row r="900" spans="1:40">
      <c r="A900" t="s">
        <v>512</v>
      </c>
      <c r="B900" s="33">
        <v>3</v>
      </c>
      <c r="C900" s="33" t="s">
        <v>1499</v>
      </c>
      <c r="D900" t="s">
        <v>69</v>
      </c>
      <c r="E900">
        <f t="shared" si="62"/>
        <v>1</v>
      </c>
      <c r="F900" s="13">
        <v>10</v>
      </c>
      <c r="P900" t="s">
        <v>25</v>
      </c>
      <c r="Q900" s="13">
        <v>1.1000000000000001</v>
      </c>
      <c r="R900" s="13">
        <v>0.8</v>
      </c>
      <c r="S900" s="8">
        <f t="shared" si="60"/>
        <v>0.95000000000000007</v>
      </c>
      <c r="T900">
        <v>4.5999999999999996</v>
      </c>
      <c r="U900">
        <v>4.5999999999999996</v>
      </c>
      <c r="Z900" s="10" t="s">
        <v>588</v>
      </c>
      <c r="AA900">
        <v>5</v>
      </c>
      <c r="AB900">
        <v>0.05</v>
      </c>
      <c r="AC900">
        <f t="shared" si="59"/>
        <v>0.05</v>
      </c>
      <c r="AD900" t="s">
        <v>28</v>
      </c>
      <c r="AE900" t="s">
        <v>138</v>
      </c>
      <c r="AF900" t="str">
        <f t="shared" si="61"/>
        <v>clsc</v>
      </c>
      <c r="AG900" s="30" t="s">
        <v>9</v>
      </c>
      <c r="AH900">
        <v>0.5</v>
      </c>
      <c r="AK900" s="36">
        <v>0.10760869565217393</v>
      </c>
      <c r="AL900">
        <v>0.99</v>
      </c>
      <c r="AM900">
        <v>3</v>
      </c>
    </row>
    <row r="901" spans="1:40">
      <c r="A901" t="s">
        <v>512</v>
      </c>
      <c r="B901" s="33">
        <v>3</v>
      </c>
      <c r="C901" s="33" t="s">
        <v>1500</v>
      </c>
      <c r="D901" t="s">
        <v>69</v>
      </c>
      <c r="E901">
        <f t="shared" si="62"/>
        <v>2</v>
      </c>
      <c r="F901" s="13">
        <v>17.2</v>
      </c>
      <c r="G901">
        <v>15.4</v>
      </c>
      <c r="H901">
        <v>9.3000000000000007</v>
      </c>
      <c r="M901">
        <v>13.7</v>
      </c>
      <c r="P901" t="s">
        <v>25</v>
      </c>
      <c r="Q901" s="13">
        <v>1.1000000000000001</v>
      </c>
      <c r="R901" s="13">
        <v>0.01</v>
      </c>
      <c r="S901" s="8">
        <f t="shared" si="60"/>
        <v>0.55500000000000005</v>
      </c>
      <c r="T901">
        <v>4.5999999999999996</v>
      </c>
      <c r="U901">
        <v>4.5999999999999996</v>
      </c>
      <c r="Z901" s="10" t="s">
        <v>588</v>
      </c>
      <c r="AA901">
        <v>5</v>
      </c>
      <c r="AB901">
        <v>0.05</v>
      </c>
      <c r="AC901">
        <f t="shared" si="59"/>
        <v>0.05</v>
      </c>
      <c r="AD901" t="s">
        <v>28</v>
      </c>
      <c r="AE901" t="s">
        <v>138</v>
      </c>
      <c r="AF901" t="str">
        <f t="shared" si="61"/>
        <v>clsc</v>
      </c>
      <c r="AG901" s="30" t="s">
        <v>9</v>
      </c>
      <c r="AH901">
        <v>1.3</v>
      </c>
      <c r="AK901" s="36">
        <v>0.27978260869565225</v>
      </c>
      <c r="AL901">
        <v>3</v>
      </c>
      <c r="AM901">
        <v>2</v>
      </c>
    </row>
    <row r="902" spans="1:40">
      <c r="A902" t="s">
        <v>512</v>
      </c>
      <c r="B902" s="33">
        <v>3</v>
      </c>
      <c r="C902" s="33" t="s">
        <v>1501</v>
      </c>
      <c r="D902" t="s">
        <v>69</v>
      </c>
      <c r="E902">
        <f t="shared" si="62"/>
        <v>2</v>
      </c>
      <c r="F902" s="13">
        <v>17.8</v>
      </c>
      <c r="G902">
        <v>9.1999999999999993</v>
      </c>
      <c r="P902" t="s">
        <v>25</v>
      </c>
      <c r="Q902" s="13">
        <v>0.9</v>
      </c>
      <c r="R902" s="13">
        <v>0.01</v>
      </c>
      <c r="S902" s="8">
        <f t="shared" si="60"/>
        <v>0.45500000000000002</v>
      </c>
      <c r="T902">
        <v>6</v>
      </c>
      <c r="U902">
        <v>6</v>
      </c>
      <c r="Z902" s="10" t="s">
        <v>588</v>
      </c>
      <c r="AA902">
        <v>10</v>
      </c>
      <c r="AB902">
        <v>0.1</v>
      </c>
      <c r="AC902">
        <f t="shared" si="59"/>
        <v>0.1</v>
      </c>
      <c r="AD902" t="s">
        <v>27</v>
      </c>
      <c r="AE902" t="s">
        <v>135</v>
      </c>
      <c r="AF902" t="str">
        <f t="shared" si="61"/>
        <v>esc</v>
      </c>
      <c r="AG902" s="30" t="s">
        <v>9</v>
      </c>
      <c r="AJ902">
        <v>6</v>
      </c>
      <c r="AK902" s="36">
        <v>0.9900000000000001</v>
      </c>
    </row>
    <row r="903" spans="1:40">
      <c r="A903" t="s">
        <v>512</v>
      </c>
      <c r="B903" s="33">
        <v>3</v>
      </c>
      <c r="C903" s="33" t="s">
        <v>1502</v>
      </c>
      <c r="D903" t="s">
        <v>69</v>
      </c>
      <c r="E903">
        <f t="shared" si="62"/>
        <v>2</v>
      </c>
      <c r="F903" s="13">
        <v>10.7</v>
      </c>
      <c r="G903">
        <v>8.4</v>
      </c>
      <c r="P903" t="s">
        <v>25</v>
      </c>
      <c r="Q903" s="13">
        <v>0.99</v>
      </c>
      <c r="R903" s="13">
        <v>0.9</v>
      </c>
      <c r="S903" s="8">
        <f t="shared" ref="S903:S917" si="63">AVERAGE(Q903:R903)</f>
        <v>0.94500000000000006</v>
      </c>
      <c r="T903">
        <v>5.8</v>
      </c>
      <c r="U903">
        <v>5.8</v>
      </c>
      <c r="Z903" s="10" t="s">
        <v>588</v>
      </c>
      <c r="AA903">
        <v>0.01</v>
      </c>
      <c r="AB903">
        <v>1E-4</v>
      </c>
      <c r="AC903">
        <f t="shared" si="59"/>
        <v>1E-4</v>
      </c>
      <c r="AD903" t="s">
        <v>27</v>
      </c>
      <c r="AE903" t="s">
        <v>135</v>
      </c>
      <c r="AF903" t="str">
        <f t="shared" si="61"/>
        <v>esc</v>
      </c>
      <c r="AG903" s="30" t="s">
        <v>9</v>
      </c>
      <c r="AJ903">
        <v>5.8</v>
      </c>
      <c r="AK903" s="36">
        <v>0.9900000000000001</v>
      </c>
    </row>
    <row r="904" spans="1:40">
      <c r="A904" t="s">
        <v>98</v>
      </c>
      <c r="B904" s="33">
        <v>3</v>
      </c>
      <c r="C904" s="33" t="s">
        <v>1503</v>
      </c>
      <c r="D904" t="s">
        <v>23</v>
      </c>
      <c r="E904">
        <f t="shared" si="62"/>
        <v>1</v>
      </c>
      <c r="F904">
        <v>10.5</v>
      </c>
      <c r="P904" t="s">
        <v>26</v>
      </c>
      <c r="Q904" s="13">
        <v>0.5</v>
      </c>
      <c r="R904" s="13">
        <v>0.5</v>
      </c>
      <c r="S904" s="8">
        <f t="shared" si="63"/>
        <v>0.5</v>
      </c>
      <c r="T904">
        <v>6</v>
      </c>
      <c r="U904">
        <v>5.2</v>
      </c>
      <c r="Y904" t="s">
        <v>9</v>
      </c>
      <c r="Z904" s="10" t="s">
        <v>9</v>
      </c>
      <c r="AA904">
        <v>90</v>
      </c>
      <c r="AB904">
        <v>0.9</v>
      </c>
      <c r="AC904">
        <f t="shared" si="59"/>
        <v>0.9</v>
      </c>
      <c r="AD904" t="s">
        <v>28</v>
      </c>
      <c r="AE904" t="s">
        <v>137</v>
      </c>
      <c r="AF904" t="str">
        <f t="shared" si="61"/>
        <v>cls</v>
      </c>
      <c r="AG904" s="30" t="s">
        <v>540</v>
      </c>
      <c r="AH904">
        <v>2.5</v>
      </c>
      <c r="AK904" s="36">
        <v>0.41250000000000009</v>
      </c>
      <c r="AL904">
        <v>3</v>
      </c>
      <c r="AM904">
        <v>0.99</v>
      </c>
    </row>
    <row r="905" spans="1:40">
      <c r="A905" t="s">
        <v>98</v>
      </c>
      <c r="B905" s="33">
        <v>4</v>
      </c>
      <c r="C905" s="33" t="s">
        <v>1504</v>
      </c>
      <c r="D905" t="s">
        <v>23</v>
      </c>
      <c r="E905">
        <f t="shared" si="62"/>
        <v>2</v>
      </c>
      <c r="F905">
        <v>22</v>
      </c>
      <c r="G905">
        <v>14.5</v>
      </c>
      <c r="Q905" s="13">
        <v>0.99</v>
      </c>
      <c r="R905" s="13">
        <v>1.2</v>
      </c>
      <c r="S905" s="8">
        <f t="shared" si="63"/>
        <v>1.095</v>
      </c>
      <c r="T905">
        <v>7.6</v>
      </c>
      <c r="U905">
        <v>6.8</v>
      </c>
      <c r="Z905" s="10" t="s">
        <v>588</v>
      </c>
      <c r="AA905">
        <v>50</v>
      </c>
      <c r="AB905">
        <v>0.5</v>
      </c>
      <c r="AC905">
        <f t="shared" si="59"/>
        <v>0.5</v>
      </c>
      <c r="AD905" t="s">
        <v>28</v>
      </c>
      <c r="AE905" t="s">
        <v>138</v>
      </c>
      <c r="AF905" t="str">
        <f t="shared" si="61"/>
        <v>clsc</v>
      </c>
      <c r="AG905" s="30" t="s">
        <v>9</v>
      </c>
      <c r="AH905">
        <v>2.5</v>
      </c>
      <c r="AK905" s="36">
        <v>0.32565789473684215</v>
      </c>
      <c r="AL905">
        <v>4</v>
      </c>
      <c r="AN905" t="s">
        <v>80</v>
      </c>
    </row>
    <row r="906" spans="1:40">
      <c r="A906" t="s">
        <v>98</v>
      </c>
      <c r="B906" s="33">
        <v>4</v>
      </c>
      <c r="C906" s="33" t="s">
        <v>1505</v>
      </c>
      <c r="D906" t="s">
        <v>23</v>
      </c>
      <c r="E906">
        <f t="shared" si="62"/>
        <v>1</v>
      </c>
      <c r="F906">
        <v>20</v>
      </c>
      <c r="P906" t="s">
        <v>25</v>
      </c>
      <c r="Q906" s="13">
        <v>0.99</v>
      </c>
      <c r="R906" s="13">
        <v>0.9</v>
      </c>
      <c r="S906" s="8">
        <f t="shared" si="63"/>
        <v>0.94500000000000006</v>
      </c>
      <c r="T906">
        <v>8</v>
      </c>
      <c r="U906">
        <v>7.4</v>
      </c>
      <c r="Z906" s="10" t="s">
        <v>588</v>
      </c>
      <c r="AA906">
        <v>20</v>
      </c>
      <c r="AB906">
        <v>0.2</v>
      </c>
      <c r="AC906">
        <f t="shared" si="59"/>
        <v>0.2</v>
      </c>
      <c r="AD906" t="s">
        <v>28</v>
      </c>
      <c r="AE906" t="s">
        <v>138</v>
      </c>
      <c r="AF906" t="str">
        <f t="shared" si="61"/>
        <v>clsc</v>
      </c>
      <c r="AG906" s="30" t="s">
        <v>9</v>
      </c>
      <c r="AH906">
        <v>3</v>
      </c>
      <c r="AK906" s="36">
        <v>0.37125000000000002</v>
      </c>
      <c r="AL906">
        <v>2</v>
      </c>
      <c r="AM906">
        <v>6</v>
      </c>
    </row>
    <row r="907" spans="1:40">
      <c r="A907" t="s">
        <v>98</v>
      </c>
      <c r="B907" s="33">
        <v>4</v>
      </c>
      <c r="C907" s="33" t="s">
        <v>1506</v>
      </c>
      <c r="D907" t="s">
        <v>69</v>
      </c>
      <c r="E907">
        <f t="shared" si="62"/>
        <v>1</v>
      </c>
      <c r="F907">
        <v>29</v>
      </c>
      <c r="P907" t="s">
        <v>26</v>
      </c>
      <c r="Q907" s="13">
        <v>1.5</v>
      </c>
      <c r="R907" s="13">
        <v>1.7</v>
      </c>
      <c r="S907" s="8">
        <f t="shared" si="63"/>
        <v>1.6</v>
      </c>
      <c r="T907">
        <v>9.6</v>
      </c>
      <c r="U907">
        <v>9.6</v>
      </c>
      <c r="Z907" s="10" t="s">
        <v>588</v>
      </c>
      <c r="AA907">
        <v>10</v>
      </c>
      <c r="AB907">
        <v>0.1</v>
      </c>
      <c r="AC907">
        <f t="shared" si="59"/>
        <v>0.1</v>
      </c>
      <c r="AD907" t="s">
        <v>27</v>
      </c>
      <c r="AE907" t="s">
        <v>135</v>
      </c>
      <c r="AF907" t="str">
        <f t="shared" si="61"/>
        <v>esc</v>
      </c>
      <c r="AG907" s="30" t="s">
        <v>9</v>
      </c>
      <c r="AJ907">
        <v>9.6</v>
      </c>
      <c r="AK907" s="36">
        <v>0.9900000000000001</v>
      </c>
    </row>
    <row r="908" spans="1:40">
      <c r="A908" t="s">
        <v>98</v>
      </c>
      <c r="B908" s="33">
        <v>4</v>
      </c>
      <c r="C908" s="33" t="s">
        <v>1507</v>
      </c>
      <c r="D908" t="s">
        <v>23</v>
      </c>
      <c r="E908">
        <f t="shared" si="62"/>
        <v>1</v>
      </c>
      <c r="F908">
        <v>33</v>
      </c>
      <c r="P908" t="s">
        <v>26</v>
      </c>
      <c r="Q908" s="13">
        <v>0.9</v>
      </c>
      <c r="R908" s="13">
        <v>1.1000000000000001</v>
      </c>
      <c r="S908" s="8">
        <f t="shared" si="63"/>
        <v>1</v>
      </c>
      <c r="T908">
        <v>10.4</v>
      </c>
      <c r="U908">
        <v>8.6</v>
      </c>
      <c r="Z908" s="10" t="s">
        <v>588</v>
      </c>
      <c r="AA908">
        <v>20</v>
      </c>
      <c r="AB908">
        <v>0.2</v>
      </c>
      <c r="AC908">
        <f t="shared" si="59"/>
        <v>0.2</v>
      </c>
      <c r="AD908" t="s">
        <v>28</v>
      </c>
      <c r="AE908" t="s">
        <v>138</v>
      </c>
      <c r="AF908" t="str">
        <f t="shared" si="61"/>
        <v>clsc</v>
      </c>
      <c r="AG908" s="30" t="s">
        <v>9</v>
      </c>
      <c r="AH908">
        <v>1.5</v>
      </c>
      <c r="AK908" s="36">
        <v>0.14278846153846153</v>
      </c>
      <c r="AL908">
        <v>0.99</v>
      </c>
      <c r="AM908">
        <v>6</v>
      </c>
    </row>
    <row r="909" spans="1:40">
      <c r="A909" t="s">
        <v>98</v>
      </c>
      <c r="B909" s="33">
        <v>4</v>
      </c>
      <c r="C909" s="33" t="s">
        <v>1508</v>
      </c>
      <c r="D909" t="s">
        <v>23</v>
      </c>
      <c r="E909">
        <f t="shared" si="62"/>
        <v>1</v>
      </c>
      <c r="F909">
        <v>35</v>
      </c>
      <c r="P909" t="s">
        <v>25</v>
      </c>
      <c r="Q909" s="13">
        <v>0.99</v>
      </c>
      <c r="R909" s="13">
        <v>1.1000000000000001</v>
      </c>
      <c r="S909" s="8">
        <f t="shared" si="63"/>
        <v>1.0449999999999999</v>
      </c>
      <c r="T909">
        <v>10.8</v>
      </c>
      <c r="U909">
        <v>7.8</v>
      </c>
      <c r="Z909" s="10" t="s">
        <v>588</v>
      </c>
      <c r="AA909">
        <v>50</v>
      </c>
      <c r="AB909">
        <v>0.5</v>
      </c>
      <c r="AC909">
        <f t="shared" si="59"/>
        <v>0.5</v>
      </c>
      <c r="AD909" t="s">
        <v>28</v>
      </c>
      <c r="AE909" t="s">
        <v>138</v>
      </c>
      <c r="AF909" t="str">
        <f t="shared" si="61"/>
        <v>clsc</v>
      </c>
      <c r="AG909" s="30" t="s">
        <v>9</v>
      </c>
      <c r="AH909">
        <v>4</v>
      </c>
      <c r="AK909" s="36">
        <v>0.3666666666666667</v>
      </c>
      <c r="AL909">
        <v>13</v>
      </c>
      <c r="AM909">
        <v>2</v>
      </c>
    </row>
    <row r="910" spans="1:40">
      <c r="A910" t="s">
        <v>98</v>
      </c>
      <c r="B910" s="33">
        <v>4</v>
      </c>
      <c r="C910" s="33" t="s">
        <v>1509</v>
      </c>
      <c r="D910" t="s">
        <v>23</v>
      </c>
      <c r="E910">
        <f t="shared" si="62"/>
        <v>1</v>
      </c>
      <c r="F910">
        <v>29</v>
      </c>
      <c r="P910" t="s">
        <v>26</v>
      </c>
      <c r="Q910" s="13">
        <v>0.99</v>
      </c>
      <c r="R910" s="13">
        <v>1.1000000000000001</v>
      </c>
      <c r="S910" s="8">
        <f t="shared" si="63"/>
        <v>1.0449999999999999</v>
      </c>
      <c r="T910">
        <v>10.6</v>
      </c>
      <c r="U910">
        <v>8.8000000000000007</v>
      </c>
      <c r="Z910" s="10" t="s">
        <v>588</v>
      </c>
      <c r="AA910">
        <v>50</v>
      </c>
      <c r="AB910">
        <v>0.5</v>
      </c>
      <c r="AC910">
        <f t="shared" si="59"/>
        <v>0.5</v>
      </c>
      <c r="AD910" t="s">
        <v>28</v>
      </c>
      <c r="AE910" t="s">
        <v>138</v>
      </c>
      <c r="AF910" t="str">
        <f t="shared" si="61"/>
        <v>clsc</v>
      </c>
      <c r="AG910" s="30" t="s">
        <v>9</v>
      </c>
      <c r="AH910">
        <v>2</v>
      </c>
      <c r="AK910" s="36">
        <v>0.18679245283018869</v>
      </c>
      <c r="AL910">
        <v>0.99</v>
      </c>
      <c r="AM910">
        <v>2</v>
      </c>
    </row>
    <row r="911" spans="1:40">
      <c r="A911" t="s">
        <v>98</v>
      </c>
      <c r="B911" s="33">
        <v>4</v>
      </c>
      <c r="C911" s="33" t="s">
        <v>1510</v>
      </c>
      <c r="D911" t="s">
        <v>23</v>
      </c>
      <c r="E911">
        <f t="shared" si="62"/>
        <v>1</v>
      </c>
      <c r="F911">
        <v>21</v>
      </c>
      <c r="P911" t="s">
        <v>26</v>
      </c>
      <c r="Q911" s="13">
        <v>1.3</v>
      </c>
      <c r="R911" s="13">
        <v>0.9</v>
      </c>
      <c r="S911" s="8">
        <f t="shared" si="63"/>
        <v>1.1000000000000001</v>
      </c>
      <c r="T911">
        <v>9.4</v>
      </c>
      <c r="U911">
        <v>8.8000000000000007</v>
      </c>
      <c r="Z911" s="10" t="s">
        <v>588</v>
      </c>
      <c r="AA911">
        <v>30</v>
      </c>
      <c r="AB911">
        <v>0.3</v>
      </c>
      <c r="AC911">
        <f t="shared" si="59"/>
        <v>0.3</v>
      </c>
      <c r="AD911" t="s">
        <v>28</v>
      </c>
      <c r="AE911" t="s">
        <v>138</v>
      </c>
      <c r="AF911" t="str">
        <f t="shared" si="61"/>
        <v>clsc</v>
      </c>
      <c r="AG911" s="30" t="s">
        <v>9</v>
      </c>
      <c r="AJ911">
        <v>8.8000000000000007</v>
      </c>
      <c r="AK911" s="36">
        <v>0.92680851063829806</v>
      </c>
      <c r="AM911">
        <v>2</v>
      </c>
      <c r="AN911" t="s">
        <v>101</v>
      </c>
    </row>
    <row r="912" spans="1:40">
      <c r="A912" t="s">
        <v>98</v>
      </c>
      <c r="B912" s="33">
        <v>4</v>
      </c>
      <c r="C912" s="33" t="s">
        <v>1511</v>
      </c>
      <c r="D912" t="s">
        <v>69</v>
      </c>
      <c r="E912">
        <f t="shared" si="62"/>
        <v>1</v>
      </c>
      <c r="F912">
        <v>26.8</v>
      </c>
      <c r="P912" t="s">
        <v>26</v>
      </c>
      <c r="Q912" s="13">
        <v>1.6</v>
      </c>
      <c r="R912" s="13">
        <v>1.8</v>
      </c>
      <c r="S912" s="8">
        <f t="shared" si="63"/>
        <v>1.7000000000000002</v>
      </c>
      <c r="T912">
        <v>9</v>
      </c>
      <c r="U912">
        <v>9</v>
      </c>
      <c r="Z912" s="10" t="s">
        <v>588</v>
      </c>
      <c r="AA912">
        <v>10</v>
      </c>
      <c r="AB912">
        <v>0.1</v>
      </c>
      <c r="AC912">
        <f t="shared" si="59"/>
        <v>0.1</v>
      </c>
      <c r="AD912" t="s">
        <v>27</v>
      </c>
      <c r="AE912" t="s">
        <v>135</v>
      </c>
      <c r="AF912" t="str">
        <f t="shared" si="61"/>
        <v>esc</v>
      </c>
      <c r="AG912" s="30" t="s">
        <v>9</v>
      </c>
      <c r="AJ912">
        <v>9</v>
      </c>
      <c r="AK912" s="36">
        <v>0.9900000000000001</v>
      </c>
    </row>
    <row r="913" spans="1:40">
      <c r="A913" t="s">
        <v>98</v>
      </c>
      <c r="B913" s="33">
        <v>4</v>
      </c>
      <c r="C913" s="33" t="s">
        <v>1512</v>
      </c>
      <c r="D913" t="s">
        <v>23</v>
      </c>
      <c r="E913">
        <f t="shared" si="62"/>
        <v>1</v>
      </c>
      <c r="F913">
        <v>21</v>
      </c>
      <c r="P913" t="s">
        <v>26</v>
      </c>
      <c r="Q913" s="13">
        <v>0.99</v>
      </c>
      <c r="R913" s="13">
        <v>1.1000000000000001</v>
      </c>
      <c r="S913" s="8">
        <f t="shared" si="63"/>
        <v>1.0449999999999999</v>
      </c>
      <c r="T913">
        <v>8.4</v>
      </c>
      <c r="U913">
        <v>7.6</v>
      </c>
      <c r="Z913" s="10" t="s">
        <v>588</v>
      </c>
      <c r="AA913">
        <v>10</v>
      </c>
      <c r="AB913">
        <v>0.1</v>
      </c>
      <c r="AC913">
        <f t="shared" si="59"/>
        <v>0.1</v>
      </c>
      <c r="AD913" t="s">
        <v>28</v>
      </c>
      <c r="AE913" t="s">
        <v>138</v>
      </c>
      <c r="AF913" t="str">
        <f t="shared" si="61"/>
        <v>clsc</v>
      </c>
      <c r="AG913" s="30" t="s">
        <v>9</v>
      </c>
      <c r="AH913">
        <v>4.5</v>
      </c>
      <c r="AK913" s="36">
        <v>0.53035714285714286</v>
      </c>
      <c r="AL913">
        <v>3</v>
      </c>
      <c r="AM913">
        <v>0.99</v>
      </c>
    </row>
    <row r="914" spans="1:40">
      <c r="A914" t="s">
        <v>98</v>
      </c>
      <c r="B914" s="33">
        <v>3</v>
      </c>
      <c r="C914" s="33" t="s">
        <v>1513</v>
      </c>
      <c r="D914" t="s">
        <v>23</v>
      </c>
      <c r="E914">
        <f t="shared" si="62"/>
        <v>1</v>
      </c>
      <c r="F914">
        <v>15</v>
      </c>
      <c r="P914" t="s">
        <v>26</v>
      </c>
      <c r="Q914" s="13">
        <v>0.99</v>
      </c>
      <c r="R914" s="13">
        <v>0.9</v>
      </c>
      <c r="S914" s="8">
        <f t="shared" si="63"/>
        <v>0.94500000000000006</v>
      </c>
      <c r="T914">
        <v>6.8</v>
      </c>
      <c r="U914">
        <v>5.2</v>
      </c>
      <c r="Z914" s="10" t="s">
        <v>588</v>
      </c>
      <c r="AA914">
        <v>20</v>
      </c>
      <c r="AB914">
        <v>0.2</v>
      </c>
      <c r="AC914">
        <f t="shared" si="59"/>
        <v>0.2</v>
      </c>
      <c r="AD914" t="s">
        <v>28</v>
      </c>
      <c r="AE914" t="s">
        <v>138</v>
      </c>
      <c r="AF914" t="str">
        <f t="shared" si="61"/>
        <v>clsc</v>
      </c>
      <c r="AG914" s="30" t="s">
        <v>9</v>
      </c>
      <c r="AH914">
        <v>3.5</v>
      </c>
      <c r="AK914" s="36">
        <v>0.50955882352941184</v>
      </c>
      <c r="AL914">
        <v>0.99</v>
      </c>
      <c r="AM914">
        <v>2</v>
      </c>
    </row>
    <row r="915" spans="1:40">
      <c r="A915" t="s">
        <v>98</v>
      </c>
      <c r="B915" s="33">
        <v>3</v>
      </c>
      <c r="C915" s="33" t="s">
        <v>1514</v>
      </c>
      <c r="D915" t="s">
        <v>23</v>
      </c>
      <c r="E915">
        <f t="shared" si="62"/>
        <v>1</v>
      </c>
      <c r="F915">
        <v>10.7</v>
      </c>
      <c r="P915" t="s">
        <v>26</v>
      </c>
      <c r="Q915" s="13">
        <v>0.99</v>
      </c>
      <c r="R915" s="13">
        <v>0.6</v>
      </c>
      <c r="S915" s="8">
        <f t="shared" si="63"/>
        <v>0.79499999999999993</v>
      </c>
      <c r="T915">
        <v>6</v>
      </c>
      <c r="U915">
        <v>5</v>
      </c>
      <c r="Z915" s="10" t="s">
        <v>588</v>
      </c>
      <c r="AA915">
        <v>50</v>
      </c>
      <c r="AB915">
        <v>0.5</v>
      </c>
      <c r="AC915">
        <f t="shared" si="59"/>
        <v>0.5</v>
      </c>
      <c r="AD915" t="s">
        <v>28</v>
      </c>
      <c r="AE915" t="s">
        <v>138</v>
      </c>
      <c r="AF915" t="str">
        <f t="shared" si="61"/>
        <v>clsc</v>
      </c>
      <c r="AG915" s="30" t="s">
        <v>9</v>
      </c>
      <c r="AH915">
        <v>3</v>
      </c>
      <c r="AK915" s="36">
        <v>0.49500000000000005</v>
      </c>
      <c r="AL915">
        <v>5</v>
      </c>
      <c r="AM915">
        <v>0.99</v>
      </c>
    </row>
    <row r="916" spans="1:40">
      <c r="A916" t="s">
        <v>98</v>
      </c>
      <c r="B916" s="33">
        <v>3</v>
      </c>
      <c r="C916" s="33" t="s">
        <v>1515</v>
      </c>
      <c r="D916" t="s">
        <v>23</v>
      </c>
      <c r="E916">
        <f t="shared" si="62"/>
        <v>1</v>
      </c>
      <c r="F916">
        <v>13.5</v>
      </c>
      <c r="P916" t="s">
        <v>26</v>
      </c>
      <c r="Q916" s="13">
        <v>1.3</v>
      </c>
      <c r="R916" s="13">
        <v>0.8</v>
      </c>
      <c r="S916" s="8">
        <f t="shared" si="63"/>
        <v>1.05</v>
      </c>
      <c r="T916">
        <v>6.8</v>
      </c>
      <c r="U916">
        <v>5</v>
      </c>
      <c r="Z916" s="10" t="s">
        <v>588</v>
      </c>
      <c r="AA916">
        <v>40</v>
      </c>
      <c r="AB916">
        <v>0.4</v>
      </c>
      <c r="AC916">
        <f t="shared" si="59"/>
        <v>0.4</v>
      </c>
      <c r="AD916" t="s">
        <v>28</v>
      </c>
      <c r="AE916" t="s">
        <v>138</v>
      </c>
      <c r="AF916" t="str">
        <f t="shared" si="61"/>
        <v>clsc</v>
      </c>
      <c r="AG916" s="30" t="s">
        <v>9</v>
      </c>
      <c r="AH916">
        <v>3</v>
      </c>
      <c r="AK916" s="36">
        <v>0.436764705882353</v>
      </c>
      <c r="AL916">
        <v>7</v>
      </c>
    </row>
    <row r="917" spans="1:40">
      <c r="A917" t="s">
        <v>98</v>
      </c>
      <c r="B917" s="33">
        <v>3</v>
      </c>
      <c r="C917" s="33" t="s">
        <v>1516</v>
      </c>
      <c r="D917" t="s">
        <v>23</v>
      </c>
      <c r="E917">
        <f t="shared" si="62"/>
        <v>1</v>
      </c>
      <c r="F917">
        <v>10.5</v>
      </c>
      <c r="P917" t="s">
        <v>26</v>
      </c>
      <c r="Q917" s="13">
        <v>0.8</v>
      </c>
      <c r="R917" s="13">
        <v>0.9</v>
      </c>
      <c r="S917" s="8">
        <f t="shared" si="63"/>
        <v>0.85000000000000009</v>
      </c>
      <c r="T917">
        <v>5.5</v>
      </c>
      <c r="U917">
        <v>4.5</v>
      </c>
      <c r="Z917" s="10" t="s">
        <v>588</v>
      </c>
      <c r="AA917">
        <v>40</v>
      </c>
      <c r="AB917">
        <v>0.4</v>
      </c>
      <c r="AC917">
        <f t="shared" si="59"/>
        <v>0.4</v>
      </c>
      <c r="AD917" t="s">
        <v>28</v>
      </c>
      <c r="AE917" t="s">
        <v>138</v>
      </c>
      <c r="AF917" t="str">
        <f t="shared" si="61"/>
        <v>clsc</v>
      </c>
      <c r="AG917" s="30" t="s">
        <v>9</v>
      </c>
      <c r="AH917">
        <v>3</v>
      </c>
      <c r="AK917" s="36">
        <v>0.54</v>
      </c>
      <c r="AL917">
        <v>0.99</v>
      </c>
      <c r="AM917">
        <v>2</v>
      </c>
    </row>
    <row r="918" spans="1:40">
      <c r="A918" t="s">
        <v>98</v>
      </c>
      <c r="B918" s="33">
        <v>3</v>
      </c>
      <c r="C918" s="33" t="s">
        <v>1517</v>
      </c>
      <c r="D918" t="s">
        <v>23</v>
      </c>
      <c r="E918">
        <f t="shared" si="62"/>
        <v>2</v>
      </c>
      <c r="F918">
        <v>17.5</v>
      </c>
      <c r="G918">
        <v>15.5</v>
      </c>
      <c r="H918">
        <v>11</v>
      </c>
      <c r="P918" t="s">
        <v>25</v>
      </c>
      <c r="T918">
        <v>8</v>
      </c>
      <c r="U918">
        <v>6</v>
      </c>
      <c r="Z918" s="10" t="s">
        <v>588</v>
      </c>
      <c r="AA918">
        <v>50</v>
      </c>
      <c r="AB918">
        <v>0.5</v>
      </c>
      <c r="AC918">
        <f t="shared" si="59"/>
        <v>0.5</v>
      </c>
      <c r="AD918" t="s">
        <v>28</v>
      </c>
      <c r="AE918" t="s">
        <v>138</v>
      </c>
      <c r="AF918" t="str">
        <f t="shared" si="61"/>
        <v>clsc</v>
      </c>
      <c r="AG918" s="30" t="s">
        <v>9</v>
      </c>
      <c r="AH918">
        <v>2</v>
      </c>
      <c r="AK918" s="36">
        <v>0.24750000000000003</v>
      </c>
      <c r="AL918">
        <v>10</v>
      </c>
      <c r="AM918">
        <v>6</v>
      </c>
      <c r="AN918" t="s">
        <v>102</v>
      </c>
    </row>
    <row r="919" spans="1:40">
      <c r="A919" t="s">
        <v>98</v>
      </c>
      <c r="B919" s="33">
        <v>3</v>
      </c>
      <c r="C919" s="33" t="s">
        <v>1518</v>
      </c>
      <c r="D919" t="s">
        <v>69</v>
      </c>
      <c r="E919">
        <f t="shared" si="62"/>
        <v>1</v>
      </c>
      <c r="F919">
        <v>18</v>
      </c>
      <c r="P919" t="s">
        <v>26</v>
      </c>
      <c r="Q919" s="13">
        <v>1.1000000000000001</v>
      </c>
      <c r="R919" s="13">
        <v>1.1000000000000001</v>
      </c>
      <c r="S919" s="8">
        <f t="shared" ref="S919:S936" si="64">AVERAGE(Q919:R919)</f>
        <v>1.1000000000000001</v>
      </c>
      <c r="T919">
        <v>6</v>
      </c>
      <c r="U919">
        <v>5.5</v>
      </c>
      <c r="Z919" s="10" t="s">
        <v>588</v>
      </c>
      <c r="AA919">
        <v>20</v>
      </c>
      <c r="AB919">
        <v>0.2</v>
      </c>
      <c r="AC919">
        <f t="shared" si="59"/>
        <v>0.2</v>
      </c>
      <c r="AD919" t="s">
        <v>27</v>
      </c>
      <c r="AE919" t="s">
        <v>135</v>
      </c>
      <c r="AF919" t="str">
        <f t="shared" si="61"/>
        <v>esc</v>
      </c>
      <c r="AG919" s="30" t="s">
        <v>9</v>
      </c>
      <c r="AJ919">
        <v>5.5</v>
      </c>
      <c r="AK919" s="36">
        <v>0.90749999999999997</v>
      </c>
    </row>
    <row r="920" spans="1:40">
      <c r="A920" t="s">
        <v>98</v>
      </c>
      <c r="B920" s="33">
        <v>3</v>
      </c>
      <c r="C920" s="33" t="s">
        <v>1519</v>
      </c>
      <c r="D920" t="s">
        <v>23</v>
      </c>
      <c r="E920">
        <f t="shared" si="62"/>
        <v>2</v>
      </c>
      <c r="F920">
        <v>10.5</v>
      </c>
      <c r="G920">
        <v>9</v>
      </c>
      <c r="P920" t="s">
        <v>26</v>
      </c>
      <c r="Q920" s="13">
        <v>0.6</v>
      </c>
      <c r="R920" s="13">
        <v>0.5</v>
      </c>
      <c r="S920" s="8">
        <f t="shared" si="64"/>
        <v>0.55000000000000004</v>
      </c>
      <c r="T920">
        <v>7</v>
      </c>
      <c r="U920">
        <v>3.8</v>
      </c>
      <c r="Z920" s="10" t="s">
        <v>588</v>
      </c>
      <c r="AA920">
        <v>30</v>
      </c>
      <c r="AB920">
        <v>0.3</v>
      </c>
      <c r="AC920">
        <f t="shared" si="59"/>
        <v>0.3</v>
      </c>
      <c r="AD920" t="s">
        <v>28</v>
      </c>
      <c r="AE920" t="s">
        <v>138</v>
      </c>
      <c r="AF920" t="str">
        <f t="shared" si="61"/>
        <v>clsc</v>
      </c>
      <c r="AG920" s="30" t="s">
        <v>9</v>
      </c>
      <c r="AH920">
        <v>3.8</v>
      </c>
      <c r="AK920" s="36">
        <v>0.53742857142857148</v>
      </c>
      <c r="AL920">
        <v>6</v>
      </c>
      <c r="AM920">
        <v>7</v>
      </c>
    </row>
    <row r="921" spans="1:40">
      <c r="A921" t="s">
        <v>98</v>
      </c>
      <c r="B921" s="33">
        <v>3</v>
      </c>
      <c r="C921" s="33" t="s">
        <v>1520</v>
      </c>
      <c r="D921" t="s">
        <v>23</v>
      </c>
      <c r="E921">
        <f t="shared" si="62"/>
        <v>1</v>
      </c>
      <c r="F921">
        <v>16.2</v>
      </c>
      <c r="P921" t="s">
        <v>25</v>
      </c>
      <c r="Q921" s="13">
        <v>1.5</v>
      </c>
      <c r="R921" s="13">
        <v>1.1000000000000001</v>
      </c>
      <c r="S921" s="8">
        <f t="shared" si="64"/>
        <v>1.3</v>
      </c>
      <c r="T921">
        <v>10</v>
      </c>
      <c r="U921">
        <v>6.5</v>
      </c>
      <c r="Z921" s="10" t="s">
        <v>588</v>
      </c>
      <c r="AA921">
        <v>30</v>
      </c>
      <c r="AB921">
        <v>0.3</v>
      </c>
      <c r="AC921">
        <f t="shared" si="59"/>
        <v>0.3</v>
      </c>
      <c r="AD921" t="s">
        <v>28</v>
      </c>
      <c r="AE921" t="s">
        <v>138</v>
      </c>
      <c r="AF921" t="str">
        <f t="shared" si="61"/>
        <v>clsc</v>
      </c>
      <c r="AG921" s="30" t="s">
        <v>9</v>
      </c>
      <c r="AH921">
        <v>2.5</v>
      </c>
      <c r="AK921" s="36">
        <v>0.24750000000000003</v>
      </c>
      <c r="AL921">
        <v>0.99</v>
      </c>
    </row>
    <row r="922" spans="1:40">
      <c r="A922" t="s">
        <v>98</v>
      </c>
      <c r="B922" s="33">
        <v>3</v>
      </c>
      <c r="C922" s="33" t="s">
        <v>1521</v>
      </c>
      <c r="D922" t="s">
        <v>23</v>
      </c>
      <c r="E922">
        <f t="shared" si="62"/>
        <v>1</v>
      </c>
      <c r="F922">
        <v>15</v>
      </c>
      <c r="P922" t="s">
        <v>26</v>
      </c>
      <c r="Q922" s="13">
        <v>0.99</v>
      </c>
      <c r="R922" s="13">
        <v>1.2</v>
      </c>
      <c r="S922" s="8">
        <f t="shared" si="64"/>
        <v>1.095</v>
      </c>
      <c r="T922">
        <v>10</v>
      </c>
      <c r="U922">
        <v>6.5</v>
      </c>
      <c r="Z922" s="10" t="s">
        <v>588</v>
      </c>
      <c r="AA922">
        <v>30</v>
      </c>
      <c r="AB922">
        <v>0.3</v>
      </c>
      <c r="AC922">
        <f t="shared" si="59"/>
        <v>0.3</v>
      </c>
      <c r="AD922" t="s">
        <v>28</v>
      </c>
      <c r="AE922" t="s">
        <v>138</v>
      </c>
      <c r="AF922" t="str">
        <f t="shared" si="61"/>
        <v>clsc</v>
      </c>
      <c r="AG922" s="30" t="s">
        <v>9</v>
      </c>
      <c r="AH922">
        <v>2</v>
      </c>
      <c r="AK922" s="36">
        <v>0.19800000000000001</v>
      </c>
      <c r="AL922">
        <v>2</v>
      </c>
      <c r="AM922">
        <v>4</v>
      </c>
    </row>
    <row r="923" spans="1:40">
      <c r="A923" t="s">
        <v>98</v>
      </c>
      <c r="B923" s="33">
        <v>3</v>
      </c>
      <c r="C923" s="33" t="s">
        <v>1522</v>
      </c>
      <c r="D923" t="s">
        <v>69</v>
      </c>
      <c r="E923">
        <f t="shared" si="62"/>
        <v>1</v>
      </c>
      <c r="F923">
        <v>10</v>
      </c>
      <c r="P923" t="s">
        <v>26</v>
      </c>
      <c r="Q923" s="13">
        <v>1.1000000000000001</v>
      </c>
      <c r="R923" s="13">
        <v>1.1000000000000001</v>
      </c>
      <c r="S923" s="8">
        <f t="shared" si="64"/>
        <v>1.1000000000000001</v>
      </c>
      <c r="T923">
        <v>6.5</v>
      </c>
      <c r="U923">
        <v>5.5</v>
      </c>
      <c r="Z923" s="10" t="s">
        <v>588</v>
      </c>
      <c r="AA923">
        <v>10</v>
      </c>
      <c r="AB923">
        <v>0.1</v>
      </c>
      <c r="AC923">
        <f t="shared" si="59"/>
        <v>0.1</v>
      </c>
      <c r="AD923" t="s">
        <v>27</v>
      </c>
      <c r="AE923" t="s">
        <v>135</v>
      </c>
      <c r="AF923" t="str">
        <f t="shared" si="61"/>
        <v>esc</v>
      </c>
      <c r="AG923" s="30" t="s">
        <v>9</v>
      </c>
      <c r="AJ923">
        <v>5.5</v>
      </c>
      <c r="AK923" s="36">
        <v>0.83769230769230774</v>
      </c>
    </row>
    <row r="924" spans="1:40">
      <c r="A924" t="s">
        <v>98</v>
      </c>
      <c r="B924" s="33">
        <v>3</v>
      </c>
      <c r="C924" s="33" t="s">
        <v>1523</v>
      </c>
      <c r="D924" t="s">
        <v>69</v>
      </c>
      <c r="E924">
        <f t="shared" si="62"/>
        <v>1</v>
      </c>
      <c r="F924">
        <v>18.5</v>
      </c>
      <c r="P924" t="s">
        <v>26</v>
      </c>
      <c r="Q924" s="13">
        <v>1.4</v>
      </c>
      <c r="R924" s="13">
        <v>1.4</v>
      </c>
      <c r="S924" s="8">
        <f t="shared" si="64"/>
        <v>1.4</v>
      </c>
      <c r="T924">
        <v>10</v>
      </c>
      <c r="U924">
        <v>10</v>
      </c>
      <c r="Z924" s="10" t="s">
        <v>588</v>
      </c>
      <c r="AA924">
        <v>5</v>
      </c>
      <c r="AB924">
        <v>0.05</v>
      </c>
      <c r="AC924">
        <f t="shared" si="59"/>
        <v>0.05</v>
      </c>
      <c r="AD924" t="s">
        <v>27</v>
      </c>
      <c r="AE924" t="s">
        <v>135</v>
      </c>
      <c r="AF924" t="str">
        <f t="shared" si="61"/>
        <v>esc</v>
      </c>
      <c r="AG924" s="30" t="s">
        <v>9</v>
      </c>
      <c r="AJ924">
        <v>10</v>
      </c>
      <c r="AK924" s="36">
        <v>0.9900000000000001</v>
      </c>
    </row>
    <row r="925" spans="1:40">
      <c r="A925" t="s">
        <v>98</v>
      </c>
      <c r="B925" s="33">
        <v>3</v>
      </c>
      <c r="C925" s="33" t="s">
        <v>1524</v>
      </c>
      <c r="D925" t="s">
        <v>23</v>
      </c>
      <c r="E925">
        <f t="shared" si="62"/>
        <v>1</v>
      </c>
      <c r="F925">
        <v>15.5</v>
      </c>
      <c r="P925" t="s">
        <v>26</v>
      </c>
      <c r="Q925" s="13">
        <v>0.9</v>
      </c>
      <c r="R925" s="13">
        <v>0.99</v>
      </c>
      <c r="S925" s="8">
        <f t="shared" si="64"/>
        <v>0.94500000000000006</v>
      </c>
      <c r="T925">
        <v>9.1999999999999993</v>
      </c>
      <c r="U925">
        <v>5.8</v>
      </c>
      <c r="Z925" s="10" t="s">
        <v>588</v>
      </c>
      <c r="AA925">
        <v>40</v>
      </c>
      <c r="AB925">
        <v>0.4</v>
      </c>
      <c r="AC925">
        <f t="shared" si="59"/>
        <v>0.4</v>
      </c>
      <c r="AD925" t="s">
        <v>28</v>
      </c>
      <c r="AE925" t="s">
        <v>138</v>
      </c>
      <c r="AF925" t="str">
        <f t="shared" si="61"/>
        <v>clsc</v>
      </c>
      <c r="AG925" s="30" t="s">
        <v>9</v>
      </c>
      <c r="AH925">
        <v>2.5</v>
      </c>
      <c r="AK925" s="36">
        <v>0.26902173913043487</v>
      </c>
      <c r="AL925">
        <v>0.99</v>
      </c>
    </row>
    <row r="926" spans="1:40">
      <c r="A926" t="s">
        <v>139</v>
      </c>
      <c r="B926" s="33">
        <v>4</v>
      </c>
      <c r="C926" s="33" t="s">
        <v>1525</v>
      </c>
      <c r="D926" t="s">
        <v>23</v>
      </c>
      <c r="E926">
        <f t="shared" si="62"/>
        <v>2</v>
      </c>
      <c r="F926">
        <v>33.5</v>
      </c>
      <c r="G926">
        <v>26</v>
      </c>
      <c r="H926">
        <v>20.6</v>
      </c>
      <c r="P926" t="s">
        <v>25</v>
      </c>
      <c r="Q926" s="13">
        <v>1.4</v>
      </c>
      <c r="R926" s="13">
        <v>1.7</v>
      </c>
      <c r="S926" s="8">
        <f t="shared" si="64"/>
        <v>1.5499999999999998</v>
      </c>
      <c r="T926">
        <v>9.5</v>
      </c>
      <c r="U926">
        <v>9.5</v>
      </c>
      <c r="Z926" s="10" t="s">
        <v>588</v>
      </c>
      <c r="AA926">
        <v>20</v>
      </c>
      <c r="AB926">
        <v>0.2</v>
      </c>
      <c r="AC926">
        <f t="shared" si="59"/>
        <v>0.2</v>
      </c>
      <c r="AD926" t="s">
        <v>28</v>
      </c>
      <c r="AE926" t="s">
        <v>138</v>
      </c>
      <c r="AF926" t="str">
        <f t="shared" si="61"/>
        <v>clsc</v>
      </c>
      <c r="AG926" s="30" t="s">
        <v>9</v>
      </c>
      <c r="AH926">
        <v>3.5</v>
      </c>
      <c r="AK926" s="36">
        <v>0.36473684210526314</v>
      </c>
      <c r="AL926">
        <v>0.99</v>
      </c>
    </row>
    <row r="927" spans="1:40">
      <c r="A927" t="s">
        <v>139</v>
      </c>
      <c r="B927" s="33">
        <v>4</v>
      </c>
      <c r="C927" s="33" t="s">
        <v>1526</v>
      </c>
      <c r="D927" t="s">
        <v>23</v>
      </c>
      <c r="E927">
        <f t="shared" si="62"/>
        <v>2</v>
      </c>
      <c r="F927">
        <v>21.6</v>
      </c>
      <c r="G927">
        <v>20.7</v>
      </c>
      <c r="P927" t="s">
        <v>26</v>
      </c>
      <c r="Q927" s="13">
        <v>1.4</v>
      </c>
      <c r="R927" s="13">
        <v>1.6</v>
      </c>
      <c r="S927" s="8">
        <f t="shared" si="64"/>
        <v>1.5</v>
      </c>
      <c r="T927">
        <v>10.5</v>
      </c>
      <c r="U927">
        <v>7.5</v>
      </c>
      <c r="Z927" s="10" t="s">
        <v>588</v>
      </c>
      <c r="AA927">
        <v>20</v>
      </c>
      <c r="AB927">
        <v>0.2</v>
      </c>
      <c r="AC927">
        <f t="shared" si="59"/>
        <v>0.2</v>
      </c>
      <c r="AD927" t="s">
        <v>27</v>
      </c>
      <c r="AE927" t="s">
        <v>135</v>
      </c>
      <c r="AF927" t="str">
        <f t="shared" si="61"/>
        <v>esc</v>
      </c>
      <c r="AG927" s="30" t="s">
        <v>9</v>
      </c>
      <c r="AJ927">
        <v>7.5</v>
      </c>
      <c r="AK927" s="36">
        <v>0.70714285714285718</v>
      </c>
    </row>
    <row r="928" spans="1:40">
      <c r="A928" t="s">
        <v>139</v>
      </c>
      <c r="B928" s="33">
        <v>4</v>
      </c>
      <c r="C928" s="33" t="s">
        <v>1527</v>
      </c>
      <c r="D928" t="s">
        <v>40</v>
      </c>
      <c r="E928">
        <f t="shared" si="62"/>
        <v>2</v>
      </c>
      <c r="F928">
        <v>80</v>
      </c>
      <c r="G928">
        <v>22.8</v>
      </c>
      <c r="P928" t="s">
        <v>25</v>
      </c>
      <c r="Q928" s="13">
        <v>1.1000000000000001</v>
      </c>
      <c r="R928" s="13">
        <v>1.3</v>
      </c>
      <c r="S928" s="8">
        <f t="shared" si="64"/>
        <v>1.2000000000000002</v>
      </c>
      <c r="T928">
        <v>12.5</v>
      </c>
      <c r="U928">
        <v>12.5</v>
      </c>
      <c r="Z928" s="10" t="s">
        <v>588</v>
      </c>
      <c r="AA928">
        <v>50</v>
      </c>
      <c r="AB928">
        <v>0.5</v>
      </c>
      <c r="AC928">
        <f t="shared" si="59"/>
        <v>0.5</v>
      </c>
      <c r="AD928" t="s">
        <v>28</v>
      </c>
      <c r="AE928" t="s">
        <v>138</v>
      </c>
      <c r="AF928" t="str">
        <f t="shared" si="61"/>
        <v>clsc</v>
      </c>
      <c r="AG928" s="30" t="s">
        <v>9</v>
      </c>
      <c r="AH928">
        <v>6</v>
      </c>
      <c r="AK928" s="36">
        <v>0.47520000000000007</v>
      </c>
      <c r="AL928">
        <v>19</v>
      </c>
      <c r="AM928">
        <v>11</v>
      </c>
    </row>
    <row r="929" spans="1:40">
      <c r="A929" t="s">
        <v>139</v>
      </c>
      <c r="B929" s="33">
        <v>4</v>
      </c>
      <c r="C929" s="33" t="s">
        <v>1528</v>
      </c>
      <c r="D929" t="s">
        <v>40</v>
      </c>
      <c r="E929">
        <f t="shared" si="62"/>
        <v>1</v>
      </c>
      <c r="F929">
        <v>50.5</v>
      </c>
      <c r="P929" t="s">
        <v>26</v>
      </c>
      <c r="Q929" s="13">
        <v>2</v>
      </c>
      <c r="R929" s="13">
        <v>1.5</v>
      </c>
      <c r="S929" s="8">
        <f t="shared" si="64"/>
        <v>1.75</v>
      </c>
      <c r="T929">
        <v>15.5</v>
      </c>
      <c r="U929">
        <v>14</v>
      </c>
      <c r="Z929" s="10" t="s">
        <v>588</v>
      </c>
      <c r="AA929">
        <v>30</v>
      </c>
      <c r="AB929">
        <v>0.3</v>
      </c>
      <c r="AC929">
        <f t="shared" si="59"/>
        <v>0.3</v>
      </c>
      <c r="AD929" t="s">
        <v>27</v>
      </c>
      <c r="AE929" t="s">
        <v>135</v>
      </c>
      <c r="AF929" t="str">
        <f t="shared" si="61"/>
        <v>esc</v>
      </c>
      <c r="AG929" s="30" t="s">
        <v>9</v>
      </c>
      <c r="AJ929">
        <v>14</v>
      </c>
      <c r="AK929" s="36">
        <v>0.89419354838709675</v>
      </c>
    </row>
    <row r="930" spans="1:40">
      <c r="A930" t="s">
        <v>139</v>
      </c>
      <c r="B930" s="33">
        <v>4</v>
      </c>
      <c r="C930" s="33" t="s">
        <v>1529</v>
      </c>
      <c r="D930" t="s">
        <v>40</v>
      </c>
      <c r="E930">
        <f t="shared" si="62"/>
        <v>2</v>
      </c>
      <c r="F930">
        <v>30.7</v>
      </c>
      <c r="G930">
        <v>29.5</v>
      </c>
      <c r="P930" t="s">
        <v>25</v>
      </c>
      <c r="Q930" s="13">
        <v>2</v>
      </c>
      <c r="R930" s="13">
        <v>2</v>
      </c>
      <c r="S930" s="8">
        <f t="shared" si="64"/>
        <v>2</v>
      </c>
      <c r="T930">
        <v>15.4</v>
      </c>
      <c r="U930">
        <v>15.4</v>
      </c>
      <c r="Z930" s="10" t="s">
        <v>588</v>
      </c>
      <c r="AA930">
        <v>10</v>
      </c>
      <c r="AB930">
        <v>0.1</v>
      </c>
      <c r="AC930">
        <f t="shared" si="59"/>
        <v>0.1</v>
      </c>
      <c r="AD930" t="s">
        <v>27</v>
      </c>
      <c r="AE930" t="s">
        <v>135</v>
      </c>
      <c r="AF930" t="str">
        <f t="shared" si="61"/>
        <v>esc</v>
      </c>
      <c r="AG930" s="30" t="s">
        <v>9</v>
      </c>
      <c r="AJ930">
        <v>15.4</v>
      </c>
      <c r="AK930" s="36">
        <v>0.9900000000000001</v>
      </c>
    </row>
    <row r="931" spans="1:40">
      <c r="A931" t="s">
        <v>139</v>
      </c>
      <c r="B931" s="33">
        <v>4</v>
      </c>
      <c r="C931" s="33" t="s">
        <v>1530</v>
      </c>
      <c r="D931" t="s">
        <v>23</v>
      </c>
      <c r="E931">
        <f t="shared" si="62"/>
        <v>1</v>
      </c>
      <c r="F931">
        <v>26.5</v>
      </c>
      <c r="P931" t="s">
        <v>26</v>
      </c>
      <c r="Q931" s="13">
        <v>1.8</v>
      </c>
      <c r="R931" s="13">
        <v>1.8</v>
      </c>
      <c r="S931" s="8">
        <f t="shared" si="64"/>
        <v>1.8</v>
      </c>
      <c r="T931">
        <v>11.5</v>
      </c>
      <c r="U931">
        <v>8.9</v>
      </c>
      <c r="Z931" s="10" t="s">
        <v>588</v>
      </c>
      <c r="AA931">
        <v>30</v>
      </c>
      <c r="AB931">
        <v>0.3</v>
      </c>
      <c r="AC931">
        <f t="shared" si="59"/>
        <v>0.3</v>
      </c>
      <c r="AD931" t="s">
        <v>28</v>
      </c>
      <c r="AE931" t="s">
        <v>138</v>
      </c>
      <c r="AF931" t="str">
        <f t="shared" si="61"/>
        <v>clsc</v>
      </c>
      <c r="AG931" s="30" t="s">
        <v>9</v>
      </c>
      <c r="AH931">
        <v>4</v>
      </c>
      <c r="AK931" s="36">
        <v>0.34434782608695652</v>
      </c>
      <c r="AL931">
        <v>4</v>
      </c>
      <c r="AM931">
        <v>2</v>
      </c>
    </row>
    <row r="932" spans="1:40">
      <c r="A932" t="s">
        <v>139</v>
      </c>
      <c r="B932" s="33">
        <v>4</v>
      </c>
      <c r="C932" s="33" t="s">
        <v>1531</v>
      </c>
      <c r="D932" t="s">
        <v>40</v>
      </c>
      <c r="E932">
        <f t="shared" si="62"/>
        <v>1</v>
      </c>
      <c r="F932">
        <v>39.799999999999997</v>
      </c>
      <c r="P932" t="s">
        <v>26</v>
      </c>
      <c r="Q932" s="13">
        <v>1.8</v>
      </c>
      <c r="R932" s="13">
        <v>1.5</v>
      </c>
      <c r="S932" s="8">
        <f t="shared" si="64"/>
        <v>1.65</v>
      </c>
      <c r="T932">
        <v>13.2</v>
      </c>
      <c r="U932">
        <v>13.2</v>
      </c>
      <c r="Z932" s="10" t="s">
        <v>588</v>
      </c>
      <c r="AA932">
        <v>30</v>
      </c>
      <c r="AB932">
        <v>0.3</v>
      </c>
      <c r="AC932">
        <f t="shared" si="59"/>
        <v>0.3</v>
      </c>
      <c r="AD932" t="s">
        <v>27</v>
      </c>
      <c r="AE932" t="s">
        <v>135</v>
      </c>
      <c r="AF932" t="str">
        <f t="shared" si="61"/>
        <v>esc</v>
      </c>
      <c r="AG932" s="30" t="s">
        <v>9</v>
      </c>
      <c r="AJ932">
        <v>13.2</v>
      </c>
      <c r="AK932" s="36">
        <v>0.9900000000000001</v>
      </c>
    </row>
    <row r="933" spans="1:40">
      <c r="A933" t="s">
        <v>139</v>
      </c>
      <c r="B933" s="33">
        <v>4</v>
      </c>
      <c r="C933" s="33" t="s">
        <v>1532</v>
      </c>
      <c r="D933" t="s">
        <v>40</v>
      </c>
      <c r="E933">
        <f t="shared" si="62"/>
        <v>1</v>
      </c>
      <c r="F933">
        <v>32.1</v>
      </c>
      <c r="P933" t="s">
        <v>26</v>
      </c>
      <c r="Q933" s="13">
        <v>2.5</v>
      </c>
      <c r="R933" s="13">
        <v>2</v>
      </c>
      <c r="S933" s="8">
        <f t="shared" si="64"/>
        <v>2.25</v>
      </c>
      <c r="T933">
        <v>14.5</v>
      </c>
      <c r="U933">
        <v>12</v>
      </c>
      <c r="Z933" s="10" t="s">
        <v>588</v>
      </c>
      <c r="AA933">
        <v>25</v>
      </c>
      <c r="AB933">
        <v>0.25</v>
      </c>
      <c r="AC933">
        <f t="shared" si="59"/>
        <v>0.25</v>
      </c>
      <c r="AD933" t="s">
        <v>28</v>
      </c>
      <c r="AE933" t="s">
        <v>138</v>
      </c>
      <c r="AF933" t="str">
        <f t="shared" si="61"/>
        <v>clsc</v>
      </c>
      <c r="AG933" s="30" t="s">
        <v>9</v>
      </c>
      <c r="AH933">
        <v>3</v>
      </c>
      <c r="AK933" s="36">
        <v>0.20482758620689656</v>
      </c>
      <c r="AL933">
        <v>2</v>
      </c>
      <c r="AM933">
        <v>0.99</v>
      </c>
    </row>
    <row r="934" spans="1:40">
      <c r="A934" t="s">
        <v>139</v>
      </c>
      <c r="B934" s="33">
        <v>4</v>
      </c>
      <c r="C934" s="33" t="s">
        <v>1533</v>
      </c>
      <c r="D934" t="s">
        <v>23</v>
      </c>
      <c r="E934">
        <f t="shared" si="62"/>
        <v>2</v>
      </c>
      <c r="F934">
        <v>21.5</v>
      </c>
      <c r="G934">
        <v>21</v>
      </c>
      <c r="P934" t="s">
        <v>26</v>
      </c>
      <c r="Q934" s="13">
        <v>1.5</v>
      </c>
      <c r="R934" s="13">
        <v>1.3</v>
      </c>
      <c r="S934" s="8">
        <f t="shared" si="64"/>
        <v>1.4</v>
      </c>
      <c r="T934">
        <v>10.5</v>
      </c>
      <c r="U934">
        <v>7</v>
      </c>
      <c r="Z934" s="10" t="s">
        <v>588</v>
      </c>
      <c r="AA934">
        <v>40</v>
      </c>
      <c r="AB934">
        <v>0.4</v>
      </c>
      <c r="AC934">
        <f t="shared" ref="AC934:AC997" si="65">AA934*0.01</f>
        <v>0.4</v>
      </c>
      <c r="AD934" t="s">
        <v>28</v>
      </c>
      <c r="AE934" t="s">
        <v>138</v>
      </c>
      <c r="AF934" t="str">
        <f t="shared" si="61"/>
        <v>clsc</v>
      </c>
      <c r="AG934" s="30" t="s">
        <v>9</v>
      </c>
      <c r="AJ934">
        <v>7</v>
      </c>
      <c r="AK934" s="36">
        <v>0.65999999999999992</v>
      </c>
      <c r="AL934">
        <v>0.99</v>
      </c>
      <c r="AM934">
        <v>4</v>
      </c>
      <c r="AN934" t="s">
        <v>143</v>
      </c>
    </row>
    <row r="935" spans="1:40">
      <c r="A935" t="s">
        <v>139</v>
      </c>
      <c r="B935" s="33">
        <v>4</v>
      </c>
      <c r="C935" s="33" t="s">
        <v>1534</v>
      </c>
      <c r="D935" t="s">
        <v>24</v>
      </c>
      <c r="E935">
        <f t="shared" si="62"/>
        <v>1</v>
      </c>
      <c r="F935">
        <v>32</v>
      </c>
      <c r="P935" t="s">
        <v>26</v>
      </c>
      <c r="Q935" s="13">
        <v>1.8</v>
      </c>
      <c r="R935" s="13">
        <v>1.8</v>
      </c>
      <c r="S935" s="8">
        <f t="shared" si="64"/>
        <v>1.8</v>
      </c>
      <c r="T935">
        <v>12.6</v>
      </c>
      <c r="U935">
        <v>11.5</v>
      </c>
      <c r="Z935" s="10" t="s">
        <v>588</v>
      </c>
      <c r="AA935">
        <v>30</v>
      </c>
      <c r="AB935">
        <v>0.3</v>
      </c>
      <c r="AC935">
        <f t="shared" si="65"/>
        <v>0.3</v>
      </c>
      <c r="AD935" t="s">
        <v>27</v>
      </c>
      <c r="AE935" t="s">
        <v>135</v>
      </c>
      <c r="AF935" t="str">
        <f t="shared" si="61"/>
        <v>esc</v>
      </c>
      <c r="AG935" s="30" t="s">
        <v>9</v>
      </c>
      <c r="AJ935">
        <v>11.5</v>
      </c>
      <c r="AK935" s="36">
        <v>0.90357142857142858</v>
      </c>
    </row>
    <row r="936" spans="1:40">
      <c r="A936" t="s">
        <v>139</v>
      </c>
      <c r="B936" s="33">
        <v>4</v>
      </c>
      <c r="C936" s="33" t="s">
        <v>1535</v>
      </c>
      <c r="D936" t="s">
        <v>58</v>
      </c>
      <c r="E936">
        <f t="shared" si="62"/>
        <v>1</v>
      </c>
      <c r="F936">
        <v>29</v>
      </c>
      <c r="P936" t="s">
        <v>25</v>
      </c>
      <c r="Q936" s="13">
        <v>0.99</v>
      </c>
      <c r="R936" s="13">
        <v>1.7</v>
      </c>
      <c r="S936" s="8">
        <f t="shared" si="64"/>
        <v>1.345</v>
      </c>
      <c r="T936">
        <v>15</v>
      </c>
      <c r="U936">
        <v>15</v>
      </c>
      <c r="Z936" s="10" t="s">
        <v>588</v>
      </c>
      <c r="AA936">
        <v>15</v>
      </c>
      <c r="AB936">
        <v>0.15</v>
      </c>
      <c r="AC936">
        <f t="shared" si="65"/>
        <v>0.15</v>
      </c>
      <c r="AD936" t="s">
        <v>28</v>
      </c>
      <c r="AE936" t="s">
        <v>138</v>
      </c>
      <c r="AF936" t="str">
        <f t="shared" si="61"/>
        <v>clsc</v>
      </c>
      <c r="AG936" s="30" t="s">
        <v>9</v>
      </c>
      <c r="AH936">
        <v>3.5</v>
      </c>
      <c r="AK936" s="36">
        <v>0.23100000000000001</v>
      </c>
      <c r="AL936">
        <v>0.99</v>
      </c>
      <c r="AM936">
        <v>20</v>
      </c>
    </row>
    <row r="937" spans="1:40">
      <c r="A937" t="s">
        <v>139</v>
      </c>
      <c r="B937" s="33">
        <v>4</v>
      </c>
      <c r="C937" s="33" t="s">
        <v>1536</v>
      </c>
      <c r="D937" t="s">
        <v>23</v>
      </c>
      <c r="E937">
        <f t="shared" si="62"/>
        <v>2</v>
      </c>
      <c r="F937">
        <v>32.200000000000003</v>
      </c>
      <c r="G937">
        <v>19</v>
      </c>
      <c r="H937">
        <v>12</v>
      </c>
      <c r="I937">
        <v>10.199999999999999</v>
      </c>
      <c r="P937" t="s">
        <v>25</v>
      </c>
      <c r="T937">
        <v>10.5</v>
      </c>
      <c r="U937">
        <v>10</v>
      </c>
      <c r="Z937" s="10" t="s">
        <v>588</v>
      </c>
      <c r="AB937">
        <v>0.01</v>
      </c>
      <c r="AC937">
        <f t="shared" si="65"/>
        <v>0</v>
      </c>
      <c r="AD937" t="s">
        <v>27</v>
      </c>
      <c r="AE937" t="s">
        <v>28</v>
      </c>
      <c r="AF937" t="str">
        <f t="shared" si="61"/>
        <v>ec</v>
      </c>
      <c r="AG937" s="30" t="s">
        <v>9</v>
      </c>
      <c r="AJ937">
        <v>10</v>
      </c>
      <c r="AK937" s="36">
        <v>0.94285714285714284</v>
      </c>
      <c r="AN937" t="s">
        <v>142</v>
      </c>
    </row>
    <row r="938" spans="1:40">
      <c r="A938" t="s">
        <v>139</v>
      </c>
      <c r="B938" s="33">
        <v>4</v>
      </c>
      <c r="C938" s="33" t="s">
        <v>1537</v>
      </c>
      <c r="D938" t="s">
        <v>40</v>
      </c>
      <c r="E938">
        <f t="shared" si="62"/>
        <v>2</v>
      </c>
      <c r="F938">
        <v>34</v>
      </c>
      <c r="G938">
        <v>33.799999999999997</v>
      </c>
      <c r="P938" t="s">
        <v>26</v>
      </c>
      <c r="Q938" s="13">
        <v>1.8</v>
      </c>
      <c r="R938" s="13">
        <v>1.5</v>
      </c>
      <c r="S938" s="8">
        <f t="shared" ref="S938:S946" si="66">AVERAGE(Q938:R938)</f>
        <v>1.65</v>
      </c>
      <c r="T938">
        <v>15</v>
      </c>
      <c r="U938">
        <v>12</v>
      </c>
      <c r="Z938" s="10" t="s">
        <v>588</v>
      </c>
      <c r="AA938">
        <v>30</v>
      </c>
      <c r="AB938">
        <v>0.3</v>
      </c>
      <c r="AC938">
        <f t="shared" si="65"/>
        <v>0.3</v>
      </c>
      <c r="AD938" t="s">
        <v>28</v>
      </c>
      <c r="AE938" t="s">
        <v>138</v>
      </c>
      <c r="AF938" t="str">
        <f t="shared" ref="AF938:AF1001" si="67">_xlfn.CONCAT(AD938, AE938)</f>
        <v>clsc</v>
      </c>
      <c r="AG938" s="30" t="s">
        <v>9</v>
      </c>
      <c r="AH938">
        <v>4.5</v>
      </c>
      <c r="AK938" s="36">
        <v>0.29700000000000004</v>
      </c>
      <c r="AL938">
        <v>4</v>
      </c>
      <c r="AM938">
        <v>15</v>
      </c>
    </row>
    <row r="939" spans="1:40">
      <c r="A939" t="s">
        <v>139</v>
      </c>
      <c r="B939" s="33">
        <v>4</v>
      </c>
      <c r="C939" s="33" t="s">
        <v>1538</v>
      </c>
      <c r="D939" t="s">
        <v>23</v>
      </c>
      <c r="E939">
        <f t="shared" si="62"/>
        <v>2</v>
      </c>
      <c r="F939">
        <v>20.100000000000001</v>
      </c>
      <c r="G939">
        <v>17.600000000000001</v>
      </c>
      <c r="P939" t="s">
        <v>26</v>
      </c>
      <c r="Q939" s="13">
        <v>1.2</v>
      </c>
      <c r="R939" s="13">
        <v>0.99</v>
      </c>
      <c r="S939" s="8">
        <f t="shared" si="66"/>
        <v>1.095</v>
      </c>
      <c r="T939">
        <v>9.1</v>
      </c>
      <c r="U939">
        <v>7.2</v>
      </c>
      <c r="Z939" s="10" t="s">
        <v>588</v>
      </c>
      <c r="AB939">
        <v>0.01</v>
      </c>
      <c r="AC939">
        <f t="shared" si="65"/>
        <v>0</v>
      </c>
      <c r="AD939" t="s">
        <v>27</v>
      </c>
      <c r="AE939" t="s">
        <v>135</v>
      </c>
      <c r="AF939" t="str">
        <f t="shared" si="67"/>
        <v>esc</v>
      </c>
      <c r="AG939" s="30" t="s">
        <v>9</v>
      </c>
      <c r="AJ939">
        <v>7.2</v>
      </c>
      <c r="AK939" s="36">
        <v>0.78329670329670342</v>
      </c>
      <c r="AN939" t="s">
        <v>141</v>
      </c>
    </row>
    <row r="940" spans="1:40">
      <c r="A940" t="s">
        <v>139</v>
      </c>
      <c r="B940" s="33">
        <v>4</v>
      </c>
      <c r="C940" s="33" t="s">
        <v>1539</v>
      </c>
      <c r="D940" t="s">
        <v>40</v>
      </c>
      <c r="E940">
        <f t="shared" si="62"/>
        <v>1</v>
      </c>
      <c r="F940">
        <v>20.100000000000001</v>
      </c>
      <c r="P940" t="s">
        <v>26</v>
      </c>
      <c r="Q940" s="13">
        <v>1.8</v>
      </c>
      <c r="R940" s="13">
        <v>2</v>
      </c>
      <c r="S940" s="8">
        <f t="shared" si="66"/>
        <v>1.9</v>
      </c>
      <c r="T940">
        <v>10</v>
      </c>
      <c r="U940">
        <v>6</v>
      </c>
      <c r="Z940" s="10" t="s">
        <v>588</v>
      </c>
      <c r="AA940">
        <v>50</v>
      </c>
      <c r="AB940">
        <v>0.5</v>
      </c>
      <c r="AC940">
        <f t="shared" si="65"/>
        <v>0.5</v>
      </c>
      <c r="AD940" t="s">
        <v>28</v>
      </c>
      <c r="AE940" t="s">
        <v>138</v>
      </c>
      <c r="AF940" t="str">
        <f t="shared" si="67"/>
        <v>clsc</v>
      </c>
      <c r="AG940" s="30" t="s">
        <v>9</v>
      </c>
      <c r="AH940">
        <v>2</v>
      </c>
      <c r="AK940" s="36">
        <v>0.19800000000000001</v>
      </c>
      <c r="AL940">
        <v>0.99</v>
      </c>
      <c r="AM940">
        <v>2</v>
      </c>
    </row>
    <row r="941" spans="1:40">
      <c r="A941" t="s">
        <v>139</v>
      </c>
      <c r="B941" s="33">
        <v>4</v>
      </c>
      <c r="C941" s="33" t="s">
        <v>1540</v>
      </c>
      <c r="D941" t="s">
        <v>40</v>
      </c>
      <c r="E941">
        <f t="shared" si="62"/>
        <v>1</v>
      </c>
      <c r="F941">
        <v>24</v>
      </c>
      <c r="P941" t="s">
        <v>26</v>
      </c>
      <c r="Q941" s="13">
        <v>2</v>
      </c>
      <c r="R941" s="13">
        <v>1.8</v>
      </c>
      <c r="S941" s="8">
        <f t="shared" si="66"/>
        <v>1.9</v>
      </c>
      <c r="T941">
        <v>12</v>
      </c>
      <c r="U941">
        <v>10</v>
      </c>
      <c r="Z941" s="10" t="s">
        <v>588</v>
      </c>
      <c r="AA941">
        <v>25</v>
      </c>
      <c r="AB941">
        <v>0.25</v>
      </c>
      <c r="AC941">
        <f t="shared" si="65"/>
        <v>0.25</v>
      </c>
      <c r="AD941" t="s">
        <v>28</v>
      </c>
      <c r="AE941" t="s">
        <v>138</v>
      </c>
      <c r="AF941" t="str">
        <f t="shared" si="67"/>
        <v>clsc</v>
      </c>
      <c r="AG941" s="30" t="s">
        <v>9</v>
      </c>
      <c r="AH941">
        <v>0.6</v>
      </c>
      <c r="AK941" s="36">
        <v>4.9500000000000002E-2</v>
      </c>
      <c r="AL941">
        <v>0.99</v>
      </c>
    </row>
    <row r="942" spans="1:40">
      <c r="A942" t="s">
        <v>139</v>
      </c>
      <c r="B942" s="33">
        <v>4</v>
      </c>
      <c r="C942" s="33" t="s">
        <v>1541</v>
      </c>
      <c r="D942" t="s">
        <v>40</v>
      </c>
      <c r="E942">
        <f t="shared" si="62"/>
        <v>1</v>
      </c>
      <c r="F942">
        <v>30.5</v>
      </c>
      <c r="P942" t="s">
        <v>26</v>
      </c>
      <c r="Q942" s="13">
        <v>2.2000000000000002</v>
      </c>
      <c r="R942" s="13">
        <v>2.1</v>
      </c>
      <c r="S942" s="8">
        <f t="shared" si="66"/>
        <v>2.1500000000000004</v>
      </c>
      <c r="T942">
        <v>14</v>
      </c>
      <c r="U942">
        <v>14</v>
      </c>
      <c r="Z942" s="10" t="s">
        <v>588</v>
      </c>
      <c r="AA942">
        <v>20</v>
      </c>
      <c r="AB942">
        <v>0.2</v>
      </c>
      <c r="AC942">
        <f t="shared" si="65"/>
        <v>0.2</v>
      </c>
      <c r="AD942" t="s">
        <v>28</v>
      </c>
      <c r="AE942" t="s">
        <v>138</v>
      </c>
      <c r="AF942" t="str">
        <f t="shared" si="67"/>
        <v>clsc</v>
      </c>
      <c r="AG942" s="30" t="s">
        <v>9</v>
      </c>
      <c r="AH942">
        <v>3</v>
      </c>
      <c r="AK942" s="36">
        <v>0.21214285714285713</v>
      </c>
      <c r="AL942">
        <v>3</v>
      </c>
      <c r="AM942">
        <v>10</v>
      </c>
    </row>
    <row r="943" spans="1:40">
      <c r="A943" t="s">
        <v>139</v>
      </c>
      <c r="B943" s="33">
        <v>4</v>
      </c>
      <c r="C943" s="33" t="s">
        <v>1542</v>
      </c>
      <c r="D943" t="s">
        <v>40</v>
      </c>
      <c r="E943">
        <f t="shared" si="62"/>
        <v>1</v>
      </c>
      <c r="F943">
        <v>30</v>
      </c>
      <c r="P943" t="s">
        <v>26</v>
      </c>
      <c r="Q943" s="13">
        <v>1.4</v>
      </c>
      <c r="R943" s="13">
        <v>1.6</v>
      </c>
      <c r="S943" s="8">
        <f t="shared" si="66"/>
        <v>1.5</v>
      </c>
      <c r="T943">
        <v>11.5</v>
      </c>
      <c r="U943">
        <v>7.2</v>
      </c>
      <c r="Z943" s="10" t="s">
        <v>588</v>
      </c>
      <c r="AA943">
        <v>30</v>
      </c>
      <c r="AB943">
        <v>0.3</v>
      </c>
      <c r="AC943">
        <f t="shared" si="65"/>
        <v>0.3</v>
      </c>
      <c r="AD943" t="s">
        <v>28</v>
      </c>
      <c r="AE943" t="s">
        <v>138</v>
      </c>
      <c r="AF943" t="str">
        <f t="shared" si="67"/>
        <v>clsc</v>
      </c>
      <c r="AG943" s="30" t="s">
        <v>9</v>
      </c>
      <c r="AH943">
        <v>1.8</v>
      </c>
      <c r="AK943" s="36">
        <v>0.15495652173913047</v>
      </c>
      <c r="AL943">
        <v>3</v>
      </c>
    </row>
    <row r="944" spans="1:40">
      <c r="A944" t="s">
        <v>139</v>
      </c>
      <c r="B944" s="33">
        <v>4</v>
      </c>
      <c r="C944" s="33" t="s">
        <v>1543</v>
      </c>
      <c r="D944" t="s">
        <v>40</v>
      </c>
      <c r="E944">
        <f t="shared" si="62"/>
        <v>1</v>
      </c>
      <c r="F944">
        <v>20</v>
      </c>
      <c r="P944" t="s">
        <v>26</v>
      </c>
      <c r="Q944" s="13">
        <v>2</v>
      </c>
      <c r="R944" s="13">
        <v>2</v>
      </c>
      <c r="S944" s="8">
        <f t="shared" si="66"/>
        <v>2</v>
      </c>
      <c r="T944">
        <v>10</v>
      </c>
      <c r="U944">
        <v>8</v>
      </c>
      <c r="Z944" s="10" t="s">
        <v>588</v>
      </c>
      <c r="AA944">
        <v>5</v>
      </c>
      <c r="AB944">
        <v>0.05</v>
      </c>
      <c r="AC944">
        <f t="shared" si="65"/>
        <v>0.05</v>
      </c>
      <c r="AD944" t="s">
        <v>28</v>
      </c>
      <c r="AE944" t="s">
        <v>138</v>
      </c>
      <c r="AF944" t="str">
        <f t="shared" si="67"/>
        <v>clsc</v>
      </c>
      <c r="AG944" s="30" t="s">
        <v>9</v>
      </c>
      <c r="AH944">
        <v>5</v>
      </c>
      <c r="AK944" s="36">
        <v>0.49500000000000005</v>
      </c>
      <c r="AL944">
        <v>2</v>
      </c>
      <c r="AM944">
        <v>0.99</v>
      </c>
    </row>
    <row r="945" spans="1:40">
      <c r="A945" t="s">
        <v>139</v>
      </c>
      <c r="B945" s="33">
        <v>4</v>
      </c>
      <c r="C945" s="33" t="s">
        <v>1544</v>
      </c>
      <c r="D945" t="s">
        <v>40</v>
      </c>
      <c r="E945">
        <f t="shared" si="62"/>
        <v>2</v>
      </c>
      <c r="F945">
        <v>65.5</v>
      </c>
      <c r="G945">
        <v>17</v>
      </c>
      <c r="P945" t="s">
        <v>25</v>
      </c>
      <c r="Q945" s="13">
        <v>0.01</v>
      </c>
      <c r="R945" s="13">
        <v>0.01</v>
      </c>
      <c r="S945" s="8">
        <f t="shared" si="66"/>
        <v>0.01</v>
      </c>
      <c r="T945">
        <v>11</v>
      </c>
      <c r="U945">
        <v>9</v>
      </c>
      <c r="X945" t="s">
        <v>540</v>
      </c>
      <c r="Z945" s="10" t="s">
        <v>540</v>
      </c>
      <c r="AA945">
        <v>100</v>
      </c>
      <c r="AB945">
        <v>0.99</v>
      </c>
      <c r="AC945">
        <f t="shared" si="65"/>
        <v>1</v>
      </c>
      <c r="AD945" t="s">
        <v>34</v>
      </c>
      <c r="AF945" t="str">
        <f t="shared" si="67"/>
        <v>l</v>
      </c>
      <c r="AG945" s="30" t="s">
        <v>582</v>
      </c>
      <c r="AH945">
        <v>9</v>
      </c>
      <c r="AK945" s="36">
        <v>0.81000000000000016</v>
      </c>
      <c r="AL945">
        <v>23</v>
      </c>
      <c r="AM945">
        <v>15</v>
      </c>
      <c r="AN945" t="s">
        <v>41</v>
      </c>
    </row>
    <row r="946" spans="1:40">
      <c r="A946" t="s">
        <v>139</v>
      </c>
      <c r="B946" s="33">
        <v>3</v>
      </c>
      <c r="C946" s="33" t="s">
        <v>1545</v>
      </c>
      <c r="D946" t="s">
        <v>23</v>
      </c>
      <c r="E946">
        <f t="shared" si="62"/>
        <v>2</v>
      </c>
      <c r="F946">
        <v>17</v>
      </c>
      <c r="G946">
        <v>13</v>
      </c>
      <c r="P946" t="s">
        <v>26</v>
      </c>
      <c r="Q946" s="13">
        <v>1.8</v>
      </c>
      <c r="R946" s="13">
        <v>1.5</v>
      </c>
      <c r="S946" s="8">
        <f t="shared" si="66"/>
        <v>1.65</v>
      </c>
      <c r="T946">
        <v>9</v>
      </c>
      <c r="U946">
        <v>7</v>
      </c>
      <c r="Z946" s="10" t="s">
        <v>588</v>
      </c>
      <c r="AA946">
        <v>30</v>
      </c>
      <c r="AB946">
        <v>0.3</v>
      </c>
      <c r="AC946">
        <f t="shared" si="65"/>
        <v>0.3</v>
      </c>
      <c r="AD946" t="s">
        <v>28</v>
      </c>
      <c r="AE946" t="s">
        <v>138</v>
      </c>
      <c r="AF946" t="str">
        <f t="shared" si="67"/>
        <v>clsc</v>
      </c>
      <c r="AG946" s="30" t="s">
        <v>9</v>
      </c>
      <c r="AH946">
        <v>0.99</v>
      </c>
      <c r="AK946" s="36">
        <v>0.11</v>
      </c>
      <c r="AL946">
        <v>0.99</v>
      </c>
    </row>
    <row r="947" spans="1:40">
      <c r="A947" t="s">
        <v>139</v>
      </c>
      <c r="B947" s="33">
        <v>3</v>
      </c>
      <c r="C947" s="33" t="s">
        <v>1546</v>
      </c>
      <c r="D947" t="s">
        <v>23</v>
      </c>
      <c r="E947">
        <f t="shared" si="62"/>
        <v>2</v>
      </c>
      <c r="F947">
        <v>15.7</v>
      </c>
      <c r="G947">
        <v>15.6</v>
      </c>
      <c r="P947" t="s">
        <v>25</v>
      </c>
      <c r="T947">
        <v>7</v>
      </c>
      <c r="U947">
        <v>5</v>
      </c>
      <c r="Z947" s="10" t="s">
        <v>588</v>
      </c>
      <c r="AA947">
        <v>20</v>
      </c>
      <c r="AB947">
        <v>0.2</v>
      </c>
      <c r="AC947">
        <f t="shared" si="65"/>
        <v>0.2</v>
      </c>
      <c r="AD947" t="s">
        <v>27</v>
      </c>
      <c r="AE947" t="s">
        <v>135</v>
      </c>
      <c r="AF947" t="str">
        <f t="shared" si="67"/>
        <v>esc</v>
      </c>
      <c r="AG947" s="30" t="s">
        <v>9</v>
      </c>
      <c r="AJ947">
        <v>5</v>
      </c>
      <c r="AK947" s="36">
        <v>0.70714285714285718</v>
      </c>
      <c r="AN947" t="s">
        <v>110</v>
      </c>
    </row>
    <row r="948" spans="1:40">
      <c r="A948" t="s">
        <v>139</v>
      </c>
      <c r="B948" s="33">
        <v>3</v>
      </c>
      <c r="C948" s="33" t="s">
        <v>1547</v>
      </c>
      <c r="D948" t="s">
        <v>40</v>
      </c>
      <c r="E948">
        <f t="shared" si="62"/>
        <v>1</v>
      </c>
      <c r="F948">
        <v>18.399999999999999</v>
      </c>
      <c r="P948" t="s">
        <v>26</v>
      </c>
      <c r="Q948" s="13">
        <v>0.99</v>
      </c>
      <c r="R948" s="13">
        <v>0.8</v>
      </c>
      <c r="S948" s="8">
        <f t="shared" ref="S948:S1011" si="68">AVERAGE(Q948:R948)</f>
        <v>0.89500000000000002</v>
      </c>
      <c r="T948">
        <v>15</v>
      </c>
      <c r="U948">
        <v>5</v>
      </c>
      <c r="X948" t="s">
        <v>540</v>
      </c>
      <c r="Z948" s="10" t="s">
        <v>540</v>
      </c>
      <c r="AA948">
        <v>100</v>
      </c>
      <c r="AB948">
        <v>0.99</v>
      </c>
      <c r="AC948">
        <f t="shared" si="65"/>
        <v>1</v>
      </c>
      <c r="AD948" t="s">
        <v>34</v>
      </c>
      <c r="AF948" t="str">
        <f t="shared" si="67"/>
        <v>l</v>
      </c>
      <c r="AG948" s="30" t="s">
        <v>582</v>
      </c>
      <c r="AH948">
        <v>5</v>
      </c>
      <c r="AK948" s="36">
        <v>0.32999999999999996</v>
      </c>
      <c r="AL948">
        <v>2</v>
      </c>
      <c r="AM948">
        <v>5</v>
      </c>
      <c r="AN948" t="s">
        <v>41</v>
      </c>
    </row>
    <row r="949" spans="1:40">
      <c r="A949" t="s">
        <v>139</v>
      </c>
      <c r="B949" s="33">
        <v>3</v>
      </c>
      <c r="C949" s="33" t="s">
        <v>1548</v>
      </c>
      <c r="D949" t="s">
        <v>40</v>
      </c>
      <c r="E949">
        <f t="shared" si="62"/>
        <v>1</v>
      </c>
      <c r="F949">
        <v>20.5</v>
      </c>
      <c r="P949" t="s">
        <v>26</v>
      </c>
      <c r="Q949" s="13">
        <v>0.99</v>
      </c>
      <c r="R949" s="13">
        <v>1.2</v>
      </c>
      <c r="S949" s="8">
        <f t="shared" si="68"/>
        <v>1.095</v>
      </c>
      <c r="T949">
        <v>15</v>
      </c>
      <c r="U949">
        <v>13</v>
      </c>
      <c r="Z949" s="10" t="s">
        <v>588</v>
      </c>
      <c r="AA949">
        <v>10</v>
      </c>
      <c r="AB949">
        <v>0.1</v>
      </c>
      <c r="AC949">
        <f t="shared" si="65"/>
        <v>0.1</v>
      </c>
      <c r="AD949" t="s">
        <v>28</v>
      </c>
      <c r="AE949" t="s">
        <v>138</v>
      </c>
      <c r="AF949" t="str">
        <f t="shared" si="67"/>
        <v>clsc</v>
      </c>
      <c r="AG949" s="30" t="s">
        <v>9</v>
      </c>
      <c r="AH949">
        <v>5</v>
      </c>
      <c r="AK949" s="36">
        <v>0.32999999999999996</v>
      </c>
      <c r="AL949">
        <v>0.99</v>
      </c>
    </row>
    <row r="950" spans="1:40">
      <c r="A950" t="s">
        <v>139</v>
      </c>
      <c r="B950" s="33">
        <v>3</v>
      </c>
      <c r="C950" s="33" t="s">
        <v>1549</v>
      </c>
      <c r="D950" t="s">
        <v>40</v>
      </c>
      <c r="E950">
        <f t="shared" si="62"/>
        <v>1</v>
      </c>
      <c r="F950">
        <v>14.7</v>
      </c>
      <c r="P950" t="s">
        <v>26</v>
      </c>
      <c r="Q950" s="13">
        <v>1.1000000000000001</v>
      </c>
      <c r="R950" s="13">
        <v>1.3</v>
      </c>
      <c r="S950" s="8">
        <f t="shared" si="68"/>
        <v>1.2000000000000002</v>
      </c>
      <c r="T950">
        <v>12</v>
      </c>
      <c r="U950">
        <v>6</v>
      </c>
      <c r="X950" t="s">
        <v>540</v>
      </c>
      <c r="Z950" s="10" t="s">
        <v>540</v>
      </c>
      <c r="AA950">
        <v>100</v>
      </c>
      <c r="AB950">
        <v>0.99</v>
      </c>
      <c r="AC950">
        <f t="shared" si="65"/>
        <v>1</v>
      </c>
      <c r="AD950" t="s">
        <v>34</v>
      </c>
      <c r="AF950" t="str">
        <f t="shared" si="67"/>
        <v>l</v>
      </c>
      <c r="AG950" s="30" t="s">
        <v>582</v>
      </c>
      <c r="AH950">
        <v>2.8</v>
      </c>
      <c r="AK950" s="36">
        <v>0.23100000000000001</v>
      </c>
      <c r="AL950">
        <v>3</v>
      </c>
      <c r="AM950">
        <v>3</v>
      </c>
    </row>
    <row r="951" spans="1:40">
      <c r="A951" t="s">
        <v>130</v>
      </c>
      <c r="B951" s="33">
        <v>4</v>
      </c>
      <c r="C951" s="33" t="s">
        <v>1550</v>
      </c>
      <c r="D951" t="s">
        <v>23</v>
      </c>
      <c r="E951">
        <f t="shared" si="62"/>
        <v>1</v>
      </c>
      <c r="F951">
        <v>46</v>
      </c>
      <c r="P951" t="s">
        <v>25</v>
      </c>
      <c r="Q951" s="13">
        <v>1.1000000000000001</v>
      </c>
      <c r="R951" s="13">
        <v>1.1000000000000001</v>
      </c>
      <c r="S951" s="8">
        <f t="shared" si="68"/>
        <v>1.1000000000000001</v>
      </c>
      <c r="T951">
        <v>13.5</v>
      </c>
      <c r="U951">
        <v>8.5</v>
      </c>
      <c r="Y951" t="s">
        <v>9</v>
      </c>
      <c r="Z951" s="10" t="s">
        <v>9</v>
      </c>
      <c r="AA951">
        <v>70</v>
      </c>
      <c r="AB951">
        <v>0.70000000000000007</v>
      </c>
      <c r="AC951">
        <f t="shared" si="65"/>
        <v>0.70000000000000007</v>
      </c>
      <c r="AD951" t="s">
        <v>27</v>
      </c>
      <c r="AE951" t="s">
        <v>134</v>
      </c>
      <c r="AF951" t="str">
        <f t="shared" si="67"/>
        <v>eb</v>
      </c>
      <c r="AG951" s="30" t="s">
        <v>582</v>
      </c>
      <c r="AI951">
        <v>6.5</v>
      </c>
      <c r="AJ951">
        <v>8.5</v>
      </c>
      <c r="AK951" s="36">
        <v>0.62333333333333341</v>
      </c>
    </row>
    <row r="952" spans="1:40">
      <c r="A952" t="s">
        <v>130</v>
      </c>
      <c r="B952" s="33">
        <v>4</v>
      </c>
      <c r="C952" s="33" t="s">
        <v>1551</v>
      </c>
      <c r="D952" t="s">
        <v>23</v>
      </c>
      <c r="E952">
        <f t="shared" si="62"/>
        <v>1</v>
      </c>
      <c r="F952">
        <v>21.8</v>
      </c>
      <c r="P952" t="s">
        <v>25</v>
      </c>
      <c r="Q952" s="13">
        <v>0.8</v>
      </c>
      <c r="R952" s="13">
        <v>0.99</v>
      </c>
      <c r="S952" s="8">
        <f t="shared" si="68"/>
        <v>0.89500000000000002</v>
      </c>
      <c r="T952">
        <v>7.6</v>
      </c>
      <c r="U952">
        <v>5.8</v>
      </c>
      <c r="Y952" t="s">
        <v>9</v>
      </c>
      <c r="Z952" s="10" t="s">
        <v>9</v>
      </c>
      <c r="AA952">
        <v>70</v>
      </c>
      <c r="AB952">
        <v>0.70000000000000007</v>
      </c>
      <c r="AC952">
        <f t="shared" si="65"/>
        <v>0.70000000000000007</v>
      </c>
      <c r="AD952" t="s">
        <v>27</v>
      </c>
      <c r="AE952" t="s">
        <v>134</v>
      </c>
      <c r="AF952" t="str">
        <f t="shared" si="67"/>
        <v>eb</v>
      </c>
      <c r="AG952" s="30" t="s">
        <v>582</v>
      </c>
      <c r="AI952">
        <v>2</v>
      </c>
      <c r="AJ952">
        <v>5.8</v>
      </c>
      <c r="AK952" s="36">
        <v>0.75552631578947382</v>
      </c>
    </row>
    <row r="953" spans="1:40">
      <c r="A953" t="s">
        <v>130</v>
      </c>
      <c r="B953" s="33">
        <v>4</v>
      </c>
      <c r="C953" s="33" t="s">
        <v>1552</v>
      </c>
      <c r="D953" t="s">
        <v>40</v>
      </c>
      <c r="E953">
        <f t="shared" si="62"/>
        <v>1</v>
      </c>
      <c r="F953">
        <v>41.3</v>
      </c>
      <c r="P953" t="s">
        <v>25</v>
      </c>
      <c r="Q953" s="13">
        <v>1.8</v>
      </c>
      <c r="R953" s="13">
        <v>1.8</v>
      </c>
      <c r="S953" s="8">
        <f t="shared" si="68"/>
        <v>1.8</v>
      </c>
      <c r="T953">
        <v>10</v>
      </c>
      <c r="U953">
        <v>3.5</v>
      </c>
      <c r="Y953" t="s">
        <v>9</v>
      </c>
      <c r="Z953" s="10" t="s">
        <v>9</v>
      </c>
      <c r="AA953">
        <v>90</v>
      </c>
      <c r="AB953">
        <v>0.9</v>
      </c>
      <c r="AC953">
        <f t="shared" si="65"/>
        <v>0.9</v>
      </c>
      <c r="AD953" t="s">
        <v>28</v>
      </c>
      <c r="AE953" t="s">
        <v>137</v>
      </c>
      <c r="AF953" t="str">
        <f t="shared" si="67"/>
        <v>cls</v>
      </c>
      <c r="AG953" s="30" t="s">
        <v>540</v>
      </c>
      <c r="AH953">
        <v>3.5</v>
      </c>
      <c r="AI953">
        <v>1.5</v>
      </c>
      <c r="AK953" s="36">
        <v>0.34650000000000003</v>
      </c>
      <c r="AL953">
        <v>2</v>
      </c>
      <c r="AM953">
        <v>10</v>
      </c>
    </row>
    <row r="954" spans="1:40">
      <c r="A954" t="s">
        <v>130</v>
      </c>
      <c r="B954" s="33">
        <v>4</v>
      </c>
      <c r="C954" s="33" t="s">
        <v>1553</v>
      </c>
      <c r="D954" t="s">
        <v>40</v>
      </c>
      <c r="E954">
        <f t="shared" si="62"/>
        <v>1</v>
      </c>
      <c r="F954">
        <v>42.8</v>
      </c>
      <c r="P954" t="s">
        <v>25</v>
      </c>
      <c r="Q954" s="13">
        <v>1.9</v>
      </c>
      <c r="R954" s="13">
        <v>2.7</v>
      </c>
      <c r="S954" s="8">
        <f t="shared" si="68"/>
        <v>2.2999999999999998</v>
      </c>
      <c r="T954">
        <v>13.6</v>
      </c>
      <c r="U954">
        <v>8</v>
      </c>
      <c r="Y954" t="s">
        <v>9</v>
      </c>
      <c r="Z954" s="10" t="s">
        <v>9</v>
      </c>
      <c r="AA954">
        <v>70</v>
      </c>
      <c r="AB954">
        <v>0.70000000000000007</v>
      </c>
      <c r="AC954">
        <f t="shared" si="65"/>
        <v>0.70000000000000007</v>
      </c>
      <c r="AD954" t="s">
        <v>27</v>
      </c>
      <c r="AE954" t="s">
        <v>136</v>
      </c>
      <c r="AF954" t="str">
        <f t="shared" si="67"/>
        <v>ebs</v>
      </c>
      <c r="AG954" s="30" t="s">
        <v>540</v>
      </c>
      <c r="AJ954">
        <v>8</v>
      </c>
      <c r="AK954" s="36">
        <v>0.58235294117647063</v>
      </c>
    </row>
    <row r="955" spans="1:40">
      <c r="A955" t="s">
        <v>130</v>
      </c>
      <c r="B955" s="33">
        <v>4</v>
      </c>
      <c r="C955" s="33" t="s">
        <v>1554</v>
      </c>
      <c r="D955" t="s">
        <v>23</v>
      </c>
      <c r="E955">
        <f t="shared" si="62"/>
        <v>1</v>
      </c>
      <c r="F955">
        <v>75</v>
      </c>
      <c r="P955" t="s">
        <v>25</v>
      </c>
      <c r="Q955" s="13">
        <v>2.1</v>
      </c>
      <c r="R955" s="13">
        <v>2.2000000000000002</v>
      </c>
      <c r="S955" s="8">
        <f t="shared" si="68"/>
        <v>2.1500000000000004</v>
      </c>
      <c r="T955">
        <v>11</v>
      </c>
      <c r="U955">
        <v>6</v>
      </c>
      <c r="Y955" t="s">
        <v>9</v>
      </c>
      <c r="Z955" s="10" t="s">
        <v>9</v>
      </c>
      <c r="AA955">
        <v>80</v>
      </c>
      <c r="AB955">
        <v>0.8</v>
      </c>
      <c r="AC955">
        <f t="shared" si="65"/>
        <v>0.8</v>
      </c>
      <c r="AD955" t="s">
        <v>27</v>
      </c>
      <c r="AE955" t="s">
        <v>47</v>
      </c>
      <c r="AF955" t="str">
        <f t="shared" si="67"/>
        <v>es</v>
      </c>
      <c r="AG955" s="30" t="s">
        <v>540</v>
      </c>
      <c r="AJ955">
        <v>6</v>
      </c>
      <c r="AK955" s="36">
        <v>0.54</v>
      </c>
    </row>
    <row r="956" spans="1:40">
      <c r="A956" t="s">
        <v>130</v>
      </c>
      <c r="B956" s="33">
        <v>3</v>
      </c>
      <c r="C956" s="33" t="s">
        <v>1555</v>
      </c>
      <c r="D956" t="s">
        <v>23</v>
      </c>
      <c r="E956">
        <f t="shared" si="62"/>
        <v>1</v>
      </c>
      <c r="F956">
        <v>10.5</v>
      </c>
      <c r="P956" t="s">
        <v>26</v>
      </c>
      <c r="Q956" s="13">
        <v>1.8</v>
      </c>
      <c r="R956" s="13">
        <v>1.5</v>
      </c>
      <c r="S956" s="8">
        <f t="shared" si="68"/>
        <v>1.65</v>
      </c>
      <c r="T956">
        <v>4.5</v>
      </c>
      <c r="U956">
        <v>3</v>
      </c>
      <c r="Y956" t="s">
        <v>9</v>
      </c>
      <c r="Z956" s="10" t="s">
        <v>9</v>
      </c>
      <c r="AA956">
        <v>70</v>
      </c>
      <c r="AB956">
        <v>0.70000000000000007</v>
      </c>
      <c r="AC956">
        <f t="shared" si="65"/>
        <v>0.70000000000000007</v>
      </c>
      <c r="AD956" t="s">
        <v>28</v>
      </c>
      <c r="AE956" t="s">
        <v>137</v>
      </c>
      <c r="AF956" t="str">
        <f t="shared" si="67"/>
        <v>cls</v>
      </c>
      <c r="AG956" s="30" t="s">
        <v>540</v>
      </c>
      <c r="AH956">
        <v>3</v>
      </c>
      <c r="AI956">
        <v>1.5</v>
      </c>
      <c r="AK956" s="36">
        <v>0.65999999999999992</v>
      </c>
      <c r="AL956">
        <v>4</v>
      </c>
      <c r="AM956">
        <v>10</v>
      </c>
    </row>
    <row r="957" spans="1:40">
      <c r="A957" t="s">
        <v>130</v>
      </c>
      <c r="B957" s="33">
        <v>4</v>
      </c>
      <c r="C957" s="33" t="s">
        <v>1556</v>
      </c>
      <c r="D957" t="s">
        <v>23</v>
      </c>
      <c r="E957">
        <f t="shared" si="62"/>
        <v>1</v>
      </c>
      <c r="F957">
        <v>48.5</v>
      </c>
      <c r="P957" t="s">
        <v>26</v>
      </c>
      <c r="Q957" s="13">
        <v>1.7</v>
      </c>
      <c r="R957" s="13">
        <v>1.7</v>
      </c>
      <c r="S957" s="8">
        <f t="shared" si="68"/>
        <v>1.7</v>
      </c>
      <c r="T957">
        <v>13.8</v>
      </c>
      <c r="U957">
        <v>11.6</v>
      </c>
      <c r="Z957" s="10" t="s">
        <v>588</v>
      </c>
      <c r="AA957">
        <v>40</v>
      </c>
      <c r="AB957">
        <v>0.4</v>
      </c>
      <c r="AC957">
        <f t="shared" si="65"/>
        <v>0.4</v>
      </c>
      <c r="AD957" t="s">
        <v>27</v>
      </c>
      <c r="AE957" t="s">
        <v>134</v>
      </c>
      <c r="AF957" t="str">
        <f t="shared" si="67"/>
        <v>eb</v>
      </c>
      <c r="AG957" s="30" t="s">
        <v>582</v>
      </c>
      <c r="AJ957">
        <v>11.6</v>
      </c>
      <c r="AK957" s="36">
        <v>0.83217391304347832</v>
      </c>
    </row>
    <row r="958" spans="1:40">
      <c r="A958" t="s">
        <v>130</v>
      </c>
      <c r="B958" s="33">
        <v>4</v>
      </c>
      <c r="C958" s="33" t="s">
        <v>1557</v>
      </c>
      <c r="D958" t="s">
        <v>23</v>
      </c>
      <c r="E958">
        <f t="shared" si="62"/>
        <v>1</v>
      </c>
      <c r="F958">
        <v>57.7</v>
      </c>
      <c r="P958" t="s">
        <v>25</v>
      </c>
      <c r="Q958" s="13">
        <v>1.7</v>
      </c>
      <c r="R958" s="13">
        <v>1.8</v>
      </c>
      <c r="S958" s="8">
        <f t="shared" si="68"/>
        <v>1.75</v>
      </c>
      <c r="T958">
        <v>17</v>
      </c>
      <c r="U958">
        <v>16</v>
      </c>
      <c r="Z958" s="10" t="s">
        <v>588</v>
      </c>
      <c r="AA958">
        <v>20</v>
      </c>
      <c r="AB958">
        <v>0.2</v>
      </c>
      <c r="AC958">
        <f t="shared" si="65"/>
        <v>0.2</v>
      </c>
      <c r="AD958" t="s">
        <v>27</v>
      </c>
      <c r="AE958" t="s">
        <v>134</v>
      </c>
      <c r="AF958" t="str">
        <f t="shared" si="67"/>
        <v>eb</v>
      </c>
      <c r="AG958" s="30" t="s">
        <v>582</v>
      </c>
      <c r="AJ958">
        <v>16</v>
      </c>
      <c r="AK958" s="36">
        <v>0.93176470588235294</v>
      </c>
    </row>
    <row r="959" spans="1:40">
      <c r="A959" t="s">
        <v>130</v>
      </c>
      <c r="B959" s="33">
        <v>4</v>
      </c>
      <c r="C959" s="33" t="s">
        <v>1558</v>
      </c>
      <c r="D959" t="s">
        <v>40</v>
      </c>
      <c r="E959">
        <f t="shared" si="62"/>
        <v>1</v>
      </c>
      <c r="F959">
        <v>36.200000000000003</v>
      </c>
      <c r="P959" t="s">
        <v>26</v>
      </c>
      <c r="Q959" s="13">
        <v>1.5</v>
      </c>
      <c r="R959" s="13">
        <v>1.4</v>
      </c>
      <c r="S959" s="8">
        <f t="shared" si="68"/>
        <v>1.45</v>
      </c>
      <c r="T959">
        <v>13.8</v>
      </c>
      <c r="U959">
        <v>10.8</v>
      </c>
      <c r="Z959" s="10" t="s">
        <v>588</v>
      </c>
      <c r="AA959">
        <v>50</v>
      </c>
      <c r="AB959">
        <v>0.5</v>
      </c>
      <c r="AC959">
        <f t="shared" si="65"/>
        <v>0.5</v>
      </c>
      <c r="AD959" t="s">
        <v>27</v>
      </c>
      <c r="AE959" t="s">
        <v>135</v>
      </c>
      <c r="AF959" t="str">
        <f t="shared" si="67"/>
        <v>esc</v>
      </c>
      <c r="AG959" s="30" t="s">
        <v>9</v>
      </c>
      <c r="AI959">
        <v>9.8000000000000007</v>
      </c>
      <c r="AJ959">
        <v>10.8</v>
      </c>
      <c r="AK959" s="36">
        <v>0.77478260869565219</v>
      </c>
    </row>
    <row r="960" spans="1:40">
      <c r="A960" t="s">
        <v>130</v>
      </c>
      <c r="B960" s="33">
        <v>4</v>
      </c>
      <c r="C960" s="33" t="s">
        <v>1559</v>
      </c>
      <c r="D960" t="s">
        <v>40</v>
      </c>
      <c r="E960">
        <f t="shared" si="62"/>
        <v>1</v>
      </c>
      <c r="F960">
        <v>26</v>
      </c>
      <c r="P960" t="s">
        <v>26</v>
      </c>
      <c r="Q960" s="13">
        <v>1.4</v>
      </c>
      <c r="R960" s="13">
        <v>1.5</v>
      </c>
      <c r="S960" s="8">
        <f t="shared" si="68"/>
        <v>1.45</v>
      </c>
      <c r="T960">
        <v>12.6</v>
      </c>
      <c r="U960">
        <v>8.6</v>
      </c>
      <c r="Z960" s="10" t="s">
        <v>588</v>
      </c>
      <c r="AA960">
        <v>60</v>
      </c>
      <c r="AB960">
        <v>0.6</v>
      </c>
      <c r="AC960">
        <f t="shared" si="65"/>
        <v>0.6</v>
      </c>
      <c r="AD960" t="s">
        <v>28</v>
      </c>
      <c r="AE960" t="s">
        <v>138</v>
      </c>
      <c r="AF960" t="str">
        <f t="shared" si="67"/>
        <v>clsc</v>
      </c>
      <c r="AG960" s="30" t="s">
        <v>9</v>
      </c>
      <c r="AH960">
        <v>3.5</v>
      </c>
      <c r="AI960">
        <v>8</v>
      </c>
      <c r="AK960" s="36">
        <v>0.62857142857142856</v>
      </c>
      <c r="AL960">
        <v>6</v>
      </c>
      <c r="AM960">
        <v>5</v>
      </c>
    </row>
    <row r="961" spans="1:40">
      <c r="A961" t="s">
        <v>130</v>
      </c>
      <c r="B961" s="33">
        <v>4</v>
      </c>
      <c r="C961" s="33" t="s">
        <v>1560</v>
      </c>
      <c r="D961" t="s">
        <v>40</v>
      </c>
      <c r="E961">
        <f t="shared" si="62"/>
        <v>2</v>
      </c>
      <c r="F961">
        <v>57.4</v>
      </c>
      <c r="G961">
        <v>32.200000000000003</v>
      </c>
      <c r="P961" t="s">
        <v>26</v>
      </c>
      <c r="Q961" s="13">
        <v>0.1</v>
      </c>
      <c r="R961" s="13">
        <v>2.2999999999999998</v>
      </c>
      <c r="S961" s="8">
        <f t="shared" si="68"/>
        <v>1.2</v>
      </c>
      <c r="T961">
        <v>14.2</v>
      </c>
      <c r="U961">
        <v>10.8</v>
      </c>
      <c r="Z961" s="10" t="s">
        <v>588</v>
      </c>
      <c r="AA961">
        <v>60</v>
      </c>
      <c r="AB961">
        <v>0.6</v>
      </c>
      <c r="AC961">
        <f t="shared" si="65"/>
        <v>0.6</v>
      </c>
      <c r="AD961" t="s">
        <v>28</v>
      </c>
      <c r="AE961" t="s">
        <v>138</v>
      </c>
      <c r="AF961" t="str">
        <f t="shared" si="67"/>
        <v>clsc</v>
      </c>
      <c r="AG961" s="30" t="s">
        <v>9</v>
      </c>
      <c r="AH961">
        <v>3.5</v>
      </c>
      <c r="AI961">
        <v>7.4</v>
      </c>
      <c r="AK961" s="36">
        <v>0.51591549295774664</v>
      </c>
      <c r="AL961">
        <v>4</v>
      </c>
      <c r="AM961">
        <v>0.99</v>
      </c>
    </row>
    <row r="962" spans="1:40">
      <c r="A962" t="s">
        <v>130</v>
      </c>
      <c r="B962" s="33">
        <v>4</v>
      </c>
      <c r="C962" s="33" t="s">
        <v>1561</v>
      </c>
      <c r="D962" t="s">
        <v>23</v>
      </c>
      <c r="E962">
        <f t="shared" si="62"/>
        <v>2</v>
      </c>
      <c r="F962">
        <v>38.700000000000003</v>
      </c>
      <c r="G962">
        <v>37.1</v>
      </c>
      <c r="P962" t="s">
        <v>25</v>
      </c>
      <c r="Q962" s="13">
        <v>1.8</v>
      </c>
      <c r="R962" s="13">
        <v>2</v>
      </c>
      <c r="S962" s="8">
        <f t="shared" si="68"/>
        <v>1.9</v>
      </c>
      <c r="T962">
        <v>12.6</v>
      </c>
      <c r="U962">
        <v>10.6</v>
      </c>
      <c r="Z962" s="10" t="s">
        <v>588</v>
      </c>
      <c r="AA962">
        <v>50</v>
      </c>
      <c r="AB962">
        <v>0.5</v>
      </c>
      <c r="AC962">
        <f t="shared" si="65"/>
        <v>0.5</v>
      </c>
      <c r="AD962" t="s">
        <v>28</v>
      </c>
      <c r="AE962" t="s">
        <v>138</v>
      </c>
      <c r="AF962" t="str">
        <f t="shared" si="67"/>
        <v>clsc</v>
      </c>
      <c r="AG962" s="30" t="s">
        <v>9</v>
      </c>
      <c r="AH962">
        <v>3</v>
      </c>
      <c r="AK962" s="36">
        <v>0.23571428571428574</v>
      </c>
      <c r="AL962">
        <v>3</v>
      </c>
    </row>
    <row r="963" spans="1:40">
      <c r="A963" t="s">
        <v>130</v>
      </c>
      <c r="B963" s="33">
        <v>4</v>
      </c>
      <c r="C963" s="33" t="s">
        <v>1562</v>
      </c>
      <c r="D963" t="s">
        <v>23</v>
      </c>
      <c r="E963">
        <f t="shared" ref="E963:E1026" si="69">IF(AND(F963&gt;0,G963=""),1,IF(AND(F963&gt;0,G963&gt;0),2))</f>
        <v>2</v>
      </c>
      <c r="F963">
        <v>26</v>
      </c>
      <c r="G963">
        <v>19.2</v>
      </c>
      <c r="P963" t="s">
        <v>25</v>
      </c>
      <c r="Q963" s="13">
        <v>1.4</v>
      </c>
      <c r="R963" s="13">
        <v>1.5</v>
      </c>
      <c r="S963" s="8">
        <f t="shared" si="68"/>
        <v>1.45</v>
      </c>
      <c r="T963">
        <v>11.8</v>
      </c>
      <c r="U963">
        <v>9</v>
      </c>
      <c r="Z963" s="10" t="s">
        <v>588</v>
      </c>
      <c r="AA963">
        <v>30</v>
      </c>
      <c r="AB963">
        <v>0.3</v>
      </c>
      <c r="AC963">
        <f t="shared" si="65"/>
        <v>0.3</v>
      </c>
      <c r="AD963" t="s">
        <v>28</v>
      </c>
      <c r="AE963" t="s">
        <v>138</v>
      </c>
      <c r="AF963" t="str">
        <f t="shared" si="67"/>
        <v>clsc</v>
      </c>
      <c r="AG963" s="30" t="s">
        <v>9</v>
      </c>
      <c r="AJ963">
        <v>9</v>
      </c>
      <c r="AK963" s="36">
        <v>0.7550847457627119</v>
      </c>
      <c r="AL963">
        <v>6</v>
      </c>
      <c r="AM963">
        <v>10</v>
      </c>
      <c r="AN963" t="s">
        <v>101</v>
      </c>
    </row>
    <row r="964" spans="1:40">
      <c r="A964" t="s">
        <v>130</v>
      </c>
      <c r="B964" s="33">
        <v>4</v>
      </c>
      <c r="C964" s="33" t="s">
        <v>1563</v>
      </c>
      <c r="D964" t="s">
        <v>40</v>
      </c>
      <c r="E964">
        <f t="shared" si="69"/>
        <v>1</v>
      </c>
      <c r="F964">
        <v>39.1</v>
      </c>
      <c r="P964" t="s">
        <v>26</v>
      </c>
      <c r="Q964" s="13">
        <v>1.8</v>
      </c>
      <c r="R964" s="13">
        <v>2.4</v>
      </c>
      <c r="S964" s="8">
        <f t="shared" si="68"/>
        <v>2.1</v>
      </c>
      <c r="T964">
        <v>12.6</v>
      </c>
      <c r="U964">
        <v>10</v>
      </c>
      <c r="Z964" s="10" t="s">
        <v>588</v>
      </c>
      <c r="AA964">
        <v>30</v>
      </c>
      <c r="AB964">
        <v>0.3</v>
      </c>
      <c r="AC964">
        <f t="shared" si="65"/>
        <v>0.3</v>
      </c>
      <c r="AD964" t="s">
        <v>28</v>
      </c>
      <c r="AE964" t="s">
        <v>138</v>
      </c>
      <c r="AF964" t="str">
        <f t="shared" si="67"/>
        <v>clsc</v>
      </c>
      <c r="AG964" s="30" t="s">
        <v>9</v>
      </c>
      <c r="AH964">
        <v>0.99</v>
      </c>
      <c r="AK964" s="36">
        <v>7.857142857142857E-2</v>
      </c>
      <c r="AL964">
        <v>0.99</v>
      </c>
    </row>
    <row r="965" spans="1:40">
      <c r="A965" t="s">
        <v>130</v>
      </c>
      <c r="B965" s="33">
        <v>4</v>
      </c>
      <c r="C965" s="33" t="s">
        <v>1564</v>
      </c>
      <c r="D965" t="s">
        <v>23</v>
      </c>
      <c r="E965">
        <f t="shared" si="69"/>
        <v>1</v>
      </c>
      <c r="F965">
        <v>22</v>
      </c>
      <c r="P965" t="s">
        <v>25</v>
      </c>
      <c r="Q965" s="13">
        <v>1.5</v>
      </c>
      <c r="R965" s="13">
        <v>1.1000000000000001</v>
      </c>
      <c r="S965" s="8">
        <f t="shared" si="68"/>
        <v>1.3</v>
      </c>
      <c r="T965">
        <v>9.4</v>
      </c>
      <c r="U965">
        <v>7.6</v>
      </c>
      <c r="Z965" s="10" t="s">
        <v>588</v>
      </c>
      <c r="AA965">
        <v>20</v>
      </c>
      <c r="AB965">
        <v>0.2</v>
      </c>
      <c r="AC965">
        <f t="shared" si="65"/>
        <v>0.2</v>
      </c>
      <c r="AD965" t="s">
        <v>27</v>
      </c>
      <c r="AE965" t="s">
        <v>47</v>
      </c>
      <c r="AF965" t="str">
        <f t="shared" si="67"/>
        <v>es</v>
      </c>
      <c r="AG965" s="30" t="s">
        <v>540</v>
      </c>
      <c r="AJ965">
        <v>7.6</v>
      </c>
      <c r="AK965" s="36">
        <v>0.80042553191489352</v>
      </c>
    </row>
    <row r="966" spans="1:40">
      <c r="A966" t="s">
        <v>130</v>
      </c>
      <c r="B966" s="33">
        <v>4</v>
      </c>
      <c r="C966" s="33" t="s">
        <v>1565</v>
      </c>
      <c r="D966" t="s">
        <v>23</v>
      </c>
      <c r="E966">
        <f t="shared" si="69"/>
        <v>1</v>
      </c>
      <c r="F966">
        <v>26.9</v>
      </c>
      <c r="P966" t="s">
        <v>25</v>
      </c>
      <c r="Q966" s="13">
        <v>1.8</v>
      </c>
      <c r="R966" s="13">
        <v>1.8</v>
      </c>
      <c r="S966" s="8">
        <f t="shared" si="68"/>
        <v>1.8</v>
      </c>
      <c r="T966">
        <v>10.6</v>
      </c>
      <c r="U966">
        <v>7.6</v>
      </c>
      <c r="Z966" s="10" t="s">
        <v>588</v>
      </c>
      <c r="AA966">
        <v>60</v>
      </c>
      <c r="AB966">
        <v>0.6</v>
      </c>
      <c r="AC966">
        <f t="shared" si="65"/>
        <v>0.6</v>
      </c>
      <c r="AD966" t="s">
        <v>27</v>
      </c>
      <c r="AE966" t="s">
        <v>47</v>
      </c>
      <c r="AF966" t="str">
        <f t="shared" si="67"/>
        <v>es</v>
      </c>
      <c r="AG966" s="30" t="s">
        <v>540</v>
      </c>
      <c r="AI966">
        <v>4</v>
      </c>
      <c r="AJ966">
        <v>7.6</v>
      </c>
      <c r="AK966" s="36">
        <v>0.70981132075471698</v>
      </c>
    </row>
    <row r="967" spans="1:40">
      <c r="A967" t="s">
        <v>130</v>
      </c>
      <c r="B967" s="33">
        <v>4</v>
      </c>
      <c r="C967" s="33" t="s">
        <v>1566</v>
      </c>
      <c r="D967" t="s">
        <v>40</v>
      </c>
      <c r="E967">
        <f t="shared" si="69"/>
        <v>1</v>
      </c>
      <c r="F967">
        <v>29.1</v>
      </c>
      <c r="P967" t="s">
        <v>25</v>
      </c>
      <c r="Q967" s="13">
        <v>1.9</v>
      </c>
      <c r="R967" s="13">
        <v>1.8</v>
      </c>
      <c r="S967" s="8">
        <f t="shared" si="68"/>
        <v>1.85</v>
      </c>
      <c r="T967">
        <v>8.5</v>
      </c>
      <c r="U967">
        <v>3.5</v>
      </c>
      <c r="X967" t="s">
        <v>540</v>
      </c>
      <c r="Z967" s="10" t="s">
        <v>540</v>
      </c>
      <c r="AA967">
        <v>100</v>
      </c>
      <c r="AB967">
        <v>0.99</v>
      </c>
      <c r="AC967">
        <f t="shared" si="65"/>
        <v>1</v>
      </c>
      <c r="AD967" t="s">
        <v>34</v>
      </c>
      <c r="AF967" t="str">
        <f t="shared" si="67"/>
        <v>l</v>
      </c>
      <c r="AG967" s="30" t="s">
        <v>582</v>
      </c>
      <c r="AH967">
        <v>3.5</v>
      </c>
      <c r="AK967" s="36">
        <v>0.40764705882352942</v>
      </c>
      <c r="AL967">
        <v>3</v>
      </c>
    </row>
    <row r="968" spans="1:40">
      <c r="A968" t="s">
        <v>130</v>
      </c>
      <c r="B968" s="33">
        <v>4</v>
      </c>
      <c r="C968" s="33" t="s">
        <v>1567</v>
      </c>
      <c r="D968" t="s">
        <v>40</v>
      </c>
      <c r="E968">
        <f t="shared" si="69"/>
        <v>1</v>
      </c>
      <c r="F968">
        <v>37.1</v>
      </c>
      <c r="P968" t="s">
        <v>25</v>
      </c>
      <c r="Q968" s="13">
        <v>1.9</v>
      </c>
      <c r="R968" s="13">
        <v>2.1</v>
      </c>
      <c r="S968" s="8">
        <f t="shared" si="68"/>
        <v>2</v>
      </c>
      <c r="T968">
        <v>13</v>
      </c>
      <c r="U968">
        <v>8.5</v>
      </c>
      <c r="Z968" s="10" t="s">
        <v>588</v>
      </c>
      <c r="AA968">
        <v>60</v>
      </c>
      <c r="AB968">
        <v>0.6</v>
      </c>
      <c r="AC968">
        <f t="shared" si="65"/>
        <v>0.6</v>
      </c>
      <c r="AD968" t="s">
        <v>27</v>
      </c>
      <c r="AE968" t="s">
        <v>47</v>
      </c>
      <c r="AF968" t="str">
        <f t="shared" si="67"/>
        <v>es</v>
      </c>
      <c r="AG968" s="30" t="s">
        <v>540</v>
      </c>
      <c r="AJ968">
        <v>8.5</v>
      </c>
      <c r="AK968" s="36">
        <v>0.64730769230769236</v>
      </c>
    </row>
    <row r="969" spans="1:40">
      <c r="A969" t="s">
        <v>130</v>
      </c>
      <c r="B969" s="33">
        <v>4</v>
      </c>
      <c r="C969" s="33" t="s">
        <v>1568</v>
      </c>
      <c r="D969" t="s">
        <v>40</v>
      </c>
      <c r="E969">
        <f t="shared" si="69"/>
        <v>2</v>
      </c>
      <c r="F969">
        <v>29.2</v>
      </c>
      <c r="G969">
        <v>28.8</v>
      </c>
      <c r="P969" t="s">
        <v>25</v>
      </c>
      <c r="Q969" s="13">
        <v>2.6</v>
      </c>
      <c r="R969" s="13">
        <v>2.4</v>
      </c>
      <c r="S969" s="8">
        <f t="shared" si="68"/>
        <v>2.5</v>
      </c>
      <c r="T969">
        <v>12</v>
      </c>
      <c r="U969">
        <v>7.6</v>
      </c>
      <c r="Z969" s="10" t="s">
        <v>588</v>
      </c>
      <c r="AA969">
        <v>60</v>
      </c>
      <c r="AB969">
        <v>0.6</v>
      </c>
      <c r="AC969">
        <f t="shared" si="65"/>
        <v>0.6</v>
      </c>
      <c r="AD969" t="s">
        <v>28</v>
      </c>
      <c r="AE969" t="s">
        <v>137</v>
      </c>
      <c r="AF969" t="str">
        <f t="shared" si="67"/>
        <v>cls</v>
      </c>
      <c r="AG969" s="30" t="s">
        <v>540</v>
      </c>
      <c r="AH969">
        <v>0.99</v>
      </c>
      <c r="AK969" s="36">
        <v>8.249999999999999E-2</v>
      </c>
      <c r="AL969">
        <v>2</v>
      </c>
      <c r="AM969">
        <v>5</v>
      </c>
    </row>
    <row r="970" spans="1:40">
      <c r="A970" t="s">
        <v>130</v>
      </c>
      <c r="B970" s="33">
        <v>4</v>
      </c>
      <c r="C970" s="33" t="s">
        <v>1569</v>
      </c>
      <c r="D970" t="s">
        <v>23</v>
      </c>
      <c r="E970">
        <f t="shared" si="69"/>
        <v>1</v>
      </c>
      <c r="F970">
        <v>23.5</v>
      </c>
      <c r="P970" t="s">
        <v>26</v>
      </c>
      <c r="Q970" s="13">
        <v>1.4</v>
      </c>
      <c r="R970" s="13">
        <v>1.4</v>
      </c>
      <c r="S970" s="8">
        <f t="shared" si="68"/>
        <v>1.4</v>
      </c>
      <c r="T970">
        <v>8</v>
      </c>
      <c r="U970">
        <v>7.6</v>
      </c>
      <c r="Z970" s="10" t="s">
        <v>588</v>
      </c>
      <c r="AA970">
        <v>10</v>
      </c>
      <c r="AB970">
        <v>0.1</v>
      </c>
      <c r="AC970">
        <f t="shared" si="65"/>
        <v>0.1</v>
      </c>
      <c r="AD970" t="s">
        <v>27</v>
      </c>
      <c r="AE970" t="s">
        <v>136</v>
      </c>
      <c r="AF970" t="str">
        <f t="shared" si="67"/>
        <v>ebs</v>
      </c>
      <c r="AG970" s="30" t="s">
        <v>540</v>
      </c>
      <c r="AJ970">
        <v>7.6</v>
      </c>
      <c r="AK970" s="36">
        <v>0.94050000000000011</v>
      </c>
    </row>
    <row r="971" spans="1:40">
      <c r="A971" t="s">
        <v>130</v>
      </c>
      <c r="B971" s="33">
        <v>4</v>
      </c>
      <c r="C971" s="33" t="s">
        <v>1570</v>
      </c>
      <c r="D971" t="s">
        <v>23</v>
      </c>
      <c r="E971">
        <f t="shared" si="69"/>
        <v>1</v>
      </c>
      <c r="F971">
        <v>29</v>
      </c>
      <c r="P971" t="s">
        <v>25</v>
      </c>
      <c r="Q971" s="13">
        <v>1.4</v>
      </c>
      <c r="R971" s="13">
        <v>1.3</v>
      </c>
      <c r="S971" s="8">
        <f t="shared" si="68"/>
        <v>1.35</v>
      </c>
      <c r="T971">
        <v>11.6</v>
      </c>
      <c r="U971">
        <v>7.2</v>
      </c>
      <c r="Z971" s="10" t="s">
        <v>588</v>
      </c>
      <c r="AA971">
        <v>60</v>
      </c>
      <c r="AB971">
        <v>0.6</v>
      </c>
      <c r="AC971">
        <f t="shared" si="65"/>
        <v>0.6</v>
      </c>
      <c r="AD971" t="s">
        <v>28</v>
      </c>
      <c r="AE971" t="s">
        <v>137</v>
      </c>
      <c r="AF971" t="str">
        <f t="shared" si="67"/>
        <v>cls</v>
      </c>
      <c r="AG971" s="30" t="s">
        <v>540</v>
      </c>
      <c r="AH971">
        <v>1.8</v>
      </c>
      <c r="AK971" s="36">
        <v>0.15362068965517242</v>
      </c>
      <c r="AL971">
        <v>0.99</v>
      </c>
    </row>
    <row r="972" spans="1:40">
      <c r="A972" t="s">
        <v>130</v>
      </c>
      <c r="B972" s="33">
        <v>4</v>
      </c>
      <c r="C972" s="33" t="s">
        <v>1571</v>
      </c>
      <c r="D972" t="s">
        <v>23</v>
      </c>
      <c r="E972">
        <f t="shared" si="69"/>
        <v>2</v>
      </c>
      <c r="F972">
        <v>46</v>
      </c>
      <c r="G972">
        <v>24.8</v>
      </c>
      <c r="P972" t="s">
        <v>25</v>
      </c>
      <c r="Q972" s="13">
        <v>1.8</v>
      </c>
      <c r="R972" s="13">
        <v>1.9</v>
      </c>
      <c r="S972" s="8">
        <f t="shared" si="68"/>
        <v>1.85</v>
      </c>
      <c r="T972">
        <v>13.6</v>
      </c>
      <c r="U972">
        <v>8</v>
      </c>
      <c r="Z972" s="10" t="s">
        <v>588</v>
      </c>
      <c r="AA972">
        <v>30</v>
      </c>
      <c r="AB972">
        <v>0.3</v>
      </c>
      <c r="AC972">
        <f t="shared" si="65"/>
        <v>0.3</v>
      </c>
      <c r="AD972" t="s">
        <v>28</v>
      </c>
      <c r="AE972" t="s">
        <v>138</v>
      </c>
      <c r="AF972" t="str">
        <f t="shared" si="67"/>
        <v>clsc</v>
      </c>
      <c r="AG972" s="30" t="s">
        <v>9</v>
      </c>
      <c r="AH972">
        <v>2</v>
      </c>
      <c r="AK972" s="36">
        <v>0.14558823529411766</v>
      </c>
      <c r="AL972">
        <v>0.99</v>
      </c>
    </row>
    <row r="973" spans="1:40">
      <c r="A973" t="s">
        <v>130</v>
      </c>
      <c r="B973" s="33">
        <v>4</v>
      </c>
      <c r="C973" s="33" t="s">
        <v>1572</v>
      </c>
      <c r="D973" t="s">
        <v>23</v>
      </c>
      <c r="E973">
        <f t="shared" si="69"/>
        <v>1</v>
      </c>
      <c r="F973">
        <v>24.3</v>
      </c>
      <c r="P973" t="s">
        <v>25</v>
      </c>
      <c r="Q973" s="13">
        <v>2.1</v>
      </c>
      <c r="R973" s="13">
        <v>1.8</v>
      </c>
      <c r="S973" s="8">
        <f t="shared" si="68"/>
        <v>1.9500000000000002</v>
      </c>
      <c r="T973">
        <v>10.8</v>
      </c>
      <c r="U973">
        <v>7.4</v>
      </c>
      <c r="Z973" s="10" t="s">
        <v>588</v>
      </c>
      <c r="AA973">
        <v>20</v>
      </c>
      <c r="AB973">
        <v>0.2</v>
      </c>
      <c r="AC973">
        <f t="shared" si="65"/>
        <v>0.2</v>
      </c>
      <c r="AD973" t="s">
        <v>27</v>
      </c>
      <c r="AE973" t="s">
        <v>47</v>
      </c>
      <c r="AF973" t="str">
        <f t="shared" si="67"/>
        <v>es</v>
      </c>
      <c r="AG973" s="30" t="s">
        <v>540</v>
      </c>
      <c r="AJ973">
        <v>7.4</v>
      </c>
      <c r="AK973" s="36">
        <v>0.67833333333333323</v>
      </c>
    </row>
    <row r="974" spans="1:40">
      <c r="A974" t="s">
        <v>130</v>
      </c>
      <c r="B974" s="33">
        <v>4</v>
      </c>
      <c r="C974" s="33" t="s">
        <v>1573</v>
      </c>
      <c r="D974" t="s">
        <v>40</v>
      </c>
      <c r="E974">
        <f t="shared" si="69"/>
        <v>1</v>
      </c>
      <c r="F974">
        <v>35.299999999999997</v>
      </c>
      <c r="P974" t="s">
        <v>26</v>
      </c>
      <c r="Q974" s="13">
        <v>0.01</v>
      </c>
      <c r="R974" s="13">
        <v>0.01</v>
      </c>
      <c r="S974" s="8">
        <f t="shared" si="68"/>
        <v>0.01</v>
      </c>
      <c r="T974">
        <v>10.8</v>
      </c>
      <c r="U974">
        <v>7.4</v>
      </c>
      <c r="V974">
        <v>2006</v>
      </c>
      <c r="X974" t="s">
        <v>540</v>
      </c>
      <c r="Z974" s="10" t="s">
        <v>540</v>
      </c>
      <c r="AA974">
        <v>100</v>
      </c>
      <c r="AB974">
        <v>0.99</v>
      </c>
      <c r="AC974">
        <f t="shared" si="65"/>
        <v>1</v>
      </c>
      <c r="AD974" t="s">
        <v>34</v>
      </c>
      <c r="AF974" t="str">
        <f t="shared" si="67"/>
        <v>l</v>
      </c>
      <c r="AG974" s="30" t="s">
        <v>582</v>
      </c>
      <c r="AH974">
        <v>7.4</v>
      </c>
      <c r="AK974" s="36">
        <v>0.67833333333333323</v>
      </c>
      <c r="AL974">
        <v>4</v>
      </c>
      <c r="AM974">
        <v>3</v>
      </c>
      <c r="AN974" t="s">
        <v>41</v>
      </c>
    </row>
    <row r="975" spans="1:40">
      <c r="A975" t="s">
        <v>22</v>
      </c>
      <c r="B975" s="33">
        <v>4</v>
      </c>
      <c r="C975" s="33" t="s">
        <v>1574</v>
      </c>
      <c r="D975" t="s">
        <v>40</v>
      </c>
      <c r="E975">
        <f t="shared" si="69"/>
        <v>1</v>
      </c>
      <c r="F975">
        <v>61.5</v>
      </c>
      <c r="P975" t="s">
        <v>25</v>
      </c>
      <c r="Q975" s="13">
        <v>0.99</v>
      </c>
      <c r="R975" s="13">
        <v>3</v>
      </c>
      <c r="S975" s="8">
        <f t="shared" si="68"/>
        <v>1.9950000000000001</v>
      </c>
      <c r="T975">
        <v>17</v>
      </c>
      <c r="U975">
        <v>11</v>
      </c>
      <c r="Y975" t="s">
        <v>9</v>
      </c>
      <c r="Z975" s="10" t="s">
        <v>9</v>
      </c>
      <c r="AA975">
        <v>70</v>
      </c>
      <c r="AB975">
        <v>0.70000000000000007</v>
      </c>
      <c r="AC975">
        <f t="shared" si="65"/>
        <v>0.70000000000000007</v>
      </c>
      <c r="AD975" t="s">
        <v>28</v>
      </c>
      <c r="AE975" t="s">
        <v>137</v>
      </c>
      <c r="AF975" t="str">
        <f t="shared" si="67"/>
        <v>cls</v>
      </c>
      <c r="AG975" s="30" t="s">
        <v>540</v>
      </c>
      <c r="AH975">
        <v>3.5</v>
      </c>
      <c r="AK975" s="36">
        <v>0.20382352941176471</v>
      </c>
      <c r="AL975">
        <v>7</v>
      </c>
    </row>
    <row r="976" spans="1:40">
      <c r="A976" t="s">
        <v>22</v>
      </c>
      <c r="B976" s="33">
        <v>4</v>
      </c>
      <c r="C976" s="33" t="s">
        <v>1575</v>
      </c>
      <c r="D976" t="s">
        <v>23</v>
      </c>
      <c r="E976">
        <f t="shared" si="69"/>
        <v>1</v>
      </c>
      <c r="F976">
        <v>32</v>
      </c>
      <c r="P976" t="s">
        <v>25</v>
      </c>
      <c r="Q976" s="13">
        <v>1.3</v>
      </c>
      <c r="R976" s="13">
        <v>1.9</v>
      </c>
      <c r="S976" s="8">
        <f t="shared" si="68"/>
        <v>1.6</v>
      </c>
      <c r="T976">
        <v>15</v>
      </c>
      <c r="U976">
        <v>8</v>
      </c>
      <c r="Z976" s="10" t="s">
        <v>588</v>
      </c>
      <c r="AA976">
        <v>60</v>
      </c>
      <c r="AB976">
        <v>0.6</v>
      </c>
      <c r="AC976">
        <f t="shared" si="65"/>
        <v>0.6</v>
      </c>
      <c r="AD976" t="s">
        <v>27</v>
      </c>
      <c r="AE976" t="s">
        <v>135</v>
      </c>
      <c r="AF976" t="str">
        <f t="shared" si="67"/>
        <v>esc</v>
      </c>
      <c r="AG976" s="30" t="s">
        <v>9</v>
      </c>
      <c r="AJ976">
        <v>8</v>
      </c>
      <c r="AK976" s="36">
        <v>0.52800000000000002</v>
      </c>
    </row>
    <row r="977" spans="1:40">
      <c r="A977" t="s">
        <v>22</v>
      </c>
      <c r="B977" s="33">
        <v>4</v>
      </c>
      <c r="C977" s="33" t="s">
        <v>1576</v>
      </c>
      <c r="D977" t="s">
        <v>40</v>
      </c>
      <c r="E977">
        <f t="shared" si="69"/>
        <v>1</v>
      </c>
      <c r="F977">
        <v>33.700000000000003</v>
      </c>
      <c r="P977" t="s">
        <v>26</v>
      </c>
      <c r="Q977" s="13">
        <v>1.5</v>
      </c>
      <c r="R977" s="13">
        <v>1.5</v>
      </c>
      <c r="S977" s="8">
        <f t="shared" si="68"/>
        <v>1.5</v>
      </c>
      <c r="T977">
        <v>15</v>
      </c>
      <c r="U977">
        <v>9.5</v>
      </c>
      <c r="Z977" s="10" t="s">
        <v>588</v>
      </c>
      <c r="AA977">
        <v>60</v>
      </c>
      <c r="AB977">
        <v>0.6</v>
      </c>
      <c r="AC977">
        <f t="shared" si="65"/>
        <v>0.6</v>
      </c>
      <c r="AD977" t="s">
        <v>27</v>
      </c>
      <c r="AE977" t="s">
        <v>135</v>
      </c>
      <c r="AF977" t="str">
        <f t="shared" si="67"/>
        <v>esc</v>
      </c>
      <c r="AG977" s="30" t="s">
        <v>9</v>
      </c>
      <c r="AJ977">
        <v>9.5</v>
      </c>
      <c r="AK977" s="36">
        <v>0.627</v>
      </c>
    </row>
    <row r="978" spans="1:40">
      <c r="A978" t="s">
        <v>22</v>
      </c>
      <c r="B978" s="33">
        <v>4</v>
      </c>
      <c r="C978" s="33" t="s">
        <v>1577</v>
      </c>
      <c r="D978" t="s">
        <v>24</v>
      </c>
      <c r="E978">
        <f t="shared" si="69"/>
        <v>1</v>
      </c>
      <c r="F978">
        <v>34</v>
      </c>
      <c r="P978" t="s">
        <v>26</v>
      </c>
      <c r="Q978" s="13">
        <v>1.3</v>
      </c>
      <c r="R978" s="13">
        <v>1.3</v>
      </c>
      <c r="S978" s="8">
        <f t="shared" si="68"/>
        <v>1.3</v>
      </c>
      <c r="T978">
        <v>15</v>
      </c>
      <c r="U978">
        <v>12</v>
      </c>
      <c r="Z978" s="10" t="s">
        <v>588</v>
      </c>
      <c r="AA978">
        <v>50</v>
      </c>
      <c r="AB978">
        <v>0.5</v>
      </c>
      <c r="AC978">
        <f t="shared" si="65"/>
        <v>0.5</v>
      </c>
      <c r="AD978" t="s">
        <v>27</v>
      </c>
      <c r="AE978" t="s">
        <v>135</v>
      </c>
      <c r="AF978" t="str">
        <f t="shared" si="67"/>
        <v>esc</v>
      </c>
      <c r="AG978" s="30" t="s">
        <v>9</v>
      </c>
      <c r="AJ978">
        <v>12</v>
      </c>
      <c r="AK978" s="36">
        <v>0.79200000000000004</v>
      </c>
    </row>
    <row r="979" spans="1:40">
      <c r="A979" t="s">
        <v>22</v>
      </c>
      <c r="B979" s="33">
        <v>4</v>
      </c>
      <c r="C979" s="33" t="s">
        <v>1578</v>
      </c>
      <c r="D979" t="s">
        <v>40</v>
      </c>
      <c r="E979">
        <f t="shared" si="69"/>
        <v>1</v>
      </c>
      <c r="F979">
        <v>26.9</v>
      </c>
      <c r="P979" t="s">
        <v>26</v>
      </c>
      <c r="Q979" s="13">
        <v>1.3</v>
      </c>
      <c r="R979" s="13">
        <v>1.6</v>
      </c>
      <c r="S979" s="8">
        <f t="shared" si="68"/>
        <v>1.4500000000000002</v>
      </c>
      <c r="T979">
        <v>12</v>
      </c>
      <c r="U979">
        <v>8</v>
      </c>
      <c r="Z979" s="10" t="s">
        <v>588</v>
      </c>
      <c r="AA979">
        <v>40</v>
      </c>
      <c r="AB979">
        <v>0.4</v>
      </c>
      <c r="AC979">
        <f t="shared" si="65"/>
        <v>0.4</v>
      </c>
      <c r="AD979" t="s">
        <v>28</v>
      </c>
      <c r="AE979" t="s">
        <v>138</v>
      </c>
      <c r="AF979" t="str">
        <f t="shared" si="67"/>
        <v>clsc</v>
      </c>
      <c r="AG979" s="30" t="s">
        <v>9</v>
      </c>
      <c r="AH979">
        <v>3</v>
      </c>
      <c r="AK979" s="36">
        <v>0.24750000000000003</v>
      </c>
      <c r="AL979">
        <v>2</v>
      </c>
    </row>
    <row r="980" spans="1:40">
      <c r="A980" t="s">
        <v>22</v>
      </c>
      <c r="B980" s="33">
        <v>4</v>
      </c>
      <c r="C980" s="33" t="s">
        <v>1579</v>
      </c>
      <c r="D980" t="s">
        <v>40</v>
      </c>
      <c r="E980">
        <f t="shared" si="69"/>
        <v>1</v>
      </c>
      <c r="F980">
        <v>61.5</v>
      </c>
      <c r="P980" t="s">
        <v>26</v>
      </c>
      <c r="Q980" s="13">
        <v>4.4000000000000004</v>
      </c>
      <c r="R980" s="13">
        <v>3.7</v>
      </c>
      <c r="S980" s="8">
        <f t="shared" si="68"/>
        <v>4.0500000000000007</v>
      </c>
      <c r="T980">
        <v>15</v>
      </c>
      <c r="U980">
        <v>0.99</v>
      </c>
      <c r="X980" t="s">
        <v>540</v>
      </c>
      <c r="Z980" s="10" t="s">
        <v>540</v>
      </c>
      <c r="AA980">
        <v>100</v>
      </c>
      <c r="AB980">
        <v>0.99</v>
      </c>
      <c r="AC980">
        <f t="shared" si="65"/>
        <v>1</v>
      </c>
      <c r="AD980" t="s">
        <v>34</v>
      </c>
      <c r="AF980" t="str">
        <f t="shared" si="67"/>
        <v>l</v>
      </c>
      <c r="AG980" s="30" t="s">
        <v>582</v>
      </c>
      <c r="AH980">
        <v>0.99</v>
      </c>
      <c r="AI980">
        <v>0.99</v>
      </c>
      <c r="AK980" s="36">
        <v>6.6000000000000003E-2</v>
      </c>
      <c r="AL980">
        <v>7</v>
      </c>
    </row>
    <row r="981" spans="1:40">
      <c r="A981" t="s">
        <v>22</v>
      </c>
      <c r="B981" s="33">
        <v>4</v>
      </c>
      <c r="C981" s="33" t="s">
        <v>1580</v>
      </c>
      <c r="D981" t="s">
        <v>24</v>
      </c>
      <c r="E981">
        <f t="shared" si="69"/>
        <v>1</v>
      </c>
      <c r="F981">
        <v>35.5</v>
      </c>
      <c r="P981" t="s">
        <v>26</v>
      </c>
      <c r="Q981" s="13">
        <v>1.6</v>
      </c>
      <c r="R981" s="13">
        <v>1.8</v>
      </c>
      <c r="S981" s="8">
        <f t="shared" si="68"/>
        <v>1.7000000000000002</v>
      </c>
      <c r="T981">
        <v>15</v>
      </c>
      <c r="U981">
        <v>12</v>
      </c>
      <c r="Z981" s="10" t="s">
        <v>588</v>
      </c>
      <c r="AA981">
        <v>20</v>
      </c>
      <c r="AB981">
        <v>0.2</v>
      </c>
      <c r="AC981">
        <f t="shared" si="65"/>
        <v>0.2</v>
      </c>
      <c r="AD981" t="s">
        <v>28</v>
      </c>
      <c r="AE981" t="s">
        <v>138</v>
      </c>
      <c r="AF981" t="str">
        <f t="shared" si="67"/>
        <v>clsc</v>
      </c>
      <c r="AG981" s="30" t="s">
        <v>9</v>
      </c>
      <c r="AH981">
        <v>2.5</v>
      </c>
      <c r="AK981" s="36">
        <v>0.16499999999999998</v>
      </c>
      <c r="AL981">
        <v>2</v>
      </c>
    </row>
    <row r="982" spans="1:40">
      <c r="A982" t="s">
        <v>22</v>
      </c>
      <c r="B982" s="33">
        <v>4</v>
      </c>
      <c r="C982" s="33" t="s">
        <v>1581</v>
      </c>
      <c r="D982" t="s">
        <v>24</v>
      </c>
      <c r="E982">
        <f t="shared" si="69"/>
        <v>1</v>
      </c>
      <c r="F982">
        <v>53.5</v>
      </c>
      <c r="P982" t="s">
        <v>25</v>
      </c>
      <c r="Q982" s="13">
        <v>1.8</v>
      </c>
      <c r="R982" s="13">
        <v>1.5</v>
      </c>
      <c r="S982" s="8">
        <f t="shared" si="68"/>
        <v>1.65</v>
      </c>
      <c r="T982">
        <v>15</v>
      </c>
      <c r="U982">
        <v>0.01</v>
      </c>
      <c r="V982" t="s">
        <v>33</v>
      </c>
      <c r="W982" t="s">
        <v>585</v>
      </c>
      <c r="Z982" s="10" t="s">
        <v>585</v>
      </c>
      <c r="AA982">
        <v>100</v>
      </c>
      <c r="AB982">
        <v>0.99</v>
      </c>
      <c r="AC982">
        <f t="shared" si="65"/>
        <v>1</v>
      </c>
      <c r="AD982" t="s">
        <v>35</v>
      </c>
      <c r="AF982" t="str">
        <f t="shared" si="67"/>
        <v>d</v>
      </c>
      <c r="AG982" s="30" t="s">
        <v>29</v>
      </c>
      <c r="AJ982">
        <v>0.01</v>
      </c>
      <c r="AK982" s="36">
        <v>0.01</v>
      </c>
      <c r="AN982" t="s">
        <v>36</v>
      </c>
    </row>
    <row r="983" spans="1:40">
      <c r="A983" t="s">
        <v>22</v>
      </c>
      <c r="B983" s="33">
        <v>4</v>
      </c>
      <c r="C983" s="33" t="s">
        <v>1582</v>
      </c>
      <c r="D983" t="s">
        <v>40</v>
      </c>
      <c r="E983">
        <f t="shared" si="69"/>
        <v>1</v>
      </c>
      <c r="F983">
        <v>59</v>
      </c>
      <c r="P983" t="s">
        <v>26</v>
      </c>
      <c r="Q983" s="13">
        <v>4.3</v>
      </c>
      <c r="R983" s="13">
        <v>2.7</v>
      </c>
      <c r="S983" s="8">
        <f t="shared" si="68"/>
        <v>3.5</v>
      </c>
      <c r="T983">
        <v>19</v>
      </c>
      <c r="U983">
        <v>15</v>
      </c>
      <c r="Z983" s="10" t="s">
        <v>588</v>
      </c>
      <c r="AA983">
        <v>30</v>
      </c>
      <c r="AB983">
        <v>0.3</v>
      </c>
      <c r="AC983">
        <f t="shared" si="65"/>
        <v>0.3</v>
      </c>
      <c r="AD983" t="s">
        <v>28</v>
      </c>
      <c r="AE983" t="s">
        <v>138</v>
      </c>
      <c r="AF983" t="str">
        <f t="shared" si="67"/>
        <v>clsc</v>
      </c>
      <c r="AG983" s="30" t="s">
        <v>9</v>
      </c>
      <c r="AH983">
        <v>5.5</v>
      </c>
      <c r="AK983" s="36">
        <v>0.2865789473684211</v>
      </c>
      <c r="AL983">
        <v>7</v>
      </c>
      <c r="AM983">
        <v>3</v>
      </c>
    </row>
    <row r="984" spans="1:40">
      <c r="A984" t="s">
        <v>22</v>
      </c>
      <c r="B984" s="33">
        <v>4</v>
      </c>
      <c r="C984" s="33" t="s">
        <v>1583</v>
      </c>
      <c r="D984" t="s">
        <v>24</v>
      </c>
      <c r="E984">
        <f t="shared" si="69"/>
        <v>2</v>
      </c>
      <c r="F984">
        <v>37.4</v>
      </c>
      <c r="G984">
        <v>27.7</v>
      </c>
      <c r="P984" t="s">
        <v>26</v>
      </c>
      <c r="Q984" s="13">
        <v>0.9</v>
      </c>
      <c r="R984" s="13">
        <v>0.9</v>
      </c>
      <c r="S984" s="8">
        <f t="shared" si="68"/>
        <v>0.9</v>
      </c>
      <c r="T984">
        <v>12</v>
      </c>
      <c r="U984">
        <v>2</v>
      </c>
      <c r="X984" t="s">
        <v>540</v>
      </c>
      <c r="Z984" s="10" t="s">
        <v>540</v>
      </c>
      <c r="AA984">
        <v>100</v>
      </c>
      <c r="AB984">
        <v>0.99</v>
      </c>
      <c r="AC984">
        <f t="shared" si="65"/>
        <v>1</v>
      </c>
      <c r="AD984" t="s">
        <v>34</v>
      </c>
      <c r="AF984" t="str">
        <f t="shared" si="67"/>
        <v>l</v>
      </c>
      <c r="AG984" s="30" t="s">
        <v>582</v>
      </c>
      <c r="AH984">
        <v>2</v>
      </c>
      <c r="AK984" s="36">
        <v>0.16499999999999998</v>
      </c>
      <c r="AL984">
        <v>8</v>
      </c>
    </row>
    <row r="985" spans="1:40">
      <c r="A985" t="s">
        <v>22</v>
      </c>
      <c r="B985" s="33">
        <v>4</v>
      </c>
      <c r="C985" s="33" t="s">
        <v>1584</v>
      </c>
      <c r="D985" t="s">
        <v>40</v>
      </c>
      <c r="E985">
        <f t="shared" si="69"/>
        <v>1</v>
      </c>
      <c r="F985">
        <v>27.7</v>
      </c>
      <c r="P985" t="s">
        <v>25</v>
      </c>
      <c r="Q985" s="13">
        <v>2.1</v>
      </c>
      <c r="R985" s="13">
        <v>1.6</v>
      </c>
      <c r="S985" s="8">
        <f t="shared" si="68"/>
        <v>1.85</v>
      </c>
      <c r="T985">
        <v>10</v>
      </c>
      <c r="U985">
        <v>8</v>
      </c>
      <c r="X985" t="s">
        <v>540</v>
      </c>
      <c r="Z985" s="10" t="s">
        <v>540</v>
      </c>
      <c r="AA985">
        <v>100</v>
      </c>
      <c r="AB985">
        <v>0.99</v>
      </c>
      <c r="AC985">
        <f t="shared" si="65"/>
        <v>1</v>
      </c>
      <c r="AD985" t="s">
        <v>34</v>
      </c>
      <c r="AF985" t="str">
        <f t="shared" si="67"/>
        <v>l</v>
      </c>
      <c r="AG985" s="30" t="s">
        <v>582</v>
      </c>
      <c r="AH985">
        <v>8</v>
      </c>
      <c r="AK985" s="36">
        <v>0.79200000000000004</v>
      </c>
      <c r="AL985">
        <v>6</v>
      </c>
      <c r="AM985">
        <v>2</v>
      </c>
    </row>
    <row r="986" spans="1:40">
      <c r="A986" t="s">
        <v>22</v>
      </c>
      <c r="B986" s="33">
        <v>4</v>
      </c>
      <c r="C986" s="33" t="s">
        <v>1585</v>
      </c>
      <c r="D986" t="s">
        <v>24</v>
      </c>
      <c r="E986">
        <f t="shared" si="69"/>
        <v>1</v>
      </c>
      <c r="F986">
        <v>44.3</v>
      </c>
      <c r="M986">
        <v>19</v>
      </c>
      <c r="P986" t="s">
        <v>25</v>
      </c>
      <c r="Q986" s="13">
        <v>2.4</v>
      </c>
      <c r="R986" s="13">
        <v>2.2999999999999998</v>
      </c>
      <c r="S986" s="8">
        <f t="shared" si="68"/>
        <v>2.3499999999999996</v>
      </c>
      <c r="T986">
        <v>8</v>
      </c>
      <c r="U986">
        <v>2.5</v>
      </c>
      <c r="X986" t="s">
        <v>540</v>
      </c>
      <c r="Z986" s="10" t="s">
        <v>540</v>
      </c>
      <c r="AA986">
        <v>100</v>
      </c>
      <c r="AB986">
        <v>0.99</v>
      </c>
      <c r="AC986">
        <f t="shared" si="65"/>
        <v>1</v>
      </c>
      <c r="AD986" t="s">
        <v>34</v>
      </c>
      <c r="AF986" t="str">
        <f t="shared" si="67"/>
        <v>l</v>
      </c>
      <c r="AG986" s="30" t="s">
        <v>582</v>
      </c>
      <c r="AH986">
        <v>2.5</v>
      </c>
      <c r="AK986" s="36">
        <v>0.30937500000000001</v>
      </c>
    </row>
    <row r="987" spans="1:40">
      <c r="A987" t="s">
        <v>22</v>
      </c>
      <c r="B987" s="33">
        <v>4</v>
      </c>
      <c r="C987" s="33" t="s">
        <v>1586</v>
      </c>
      <c r="D987" t="s">
        <v>24</v>
      </c>
      <c r="E987">
        <f t="shared" si="69"/>
        <v>1</v>
      </c>
      <c r="F987">
        <v>34.6</v>
      </c>
      <c r="P987" t="s">
        <v>26</v>
      </c>
      <c r="Q987" s="13">
        <v>2.1</v>
      </c>
      <c r="R987" s="13">
        <v>1.9</v>
      </c>
      <c r="S987" s="8">
        <f t="shared" si="68"/>
        <v>2</v>
      </c>
      <c r="T987">
        <v>16</v>
      </c>
      <c r="U987">
        <v>14</v>
      </c>
      <c r="Z987" s="10" t="s">
        <v>588</v>
      </c>
      <c r="AA987">
        <v>20</v>
      </c>
      <c r="AB987">
        <v>0.2</v>
      </c>
      <c r="AC987">
        <f t="shared" si="65"/>
        <v>0.2</v>
      </c>
      <c r="AD987" t="s">
        <v>27</v>
      </c>
      <c r="AE987" t="s">
        <v>135</v>
      </c>
      <c r="AF987" t="str">
        <f t="shared" si="67"/>
        <v>esc</v>
      </c>
      <c r="AG987" s="30" t="s">
        <v>9</v>
      </c>
      <c r="AJ987">
        <v>14</v>
      </c>
      <c r="AK987" s="36">
        <v>0.86625000000000008</v>
      </c>
    </row>
    <row r="988" spans="1:40">
      <c r="A988" t="s">
        <v>22</v>
      </c>
      <c r="B988" s="33">
        <v>4</v>
      </c>
      <c r="C988" s="33" t="s">
        <v>1587</v>
      </c>
      <c r="D988" t="s">
        <v>40</v>
      </c>
      <c r="E988">
        <f t="shared" si="69"/>
        <v>1</v>
      </c>
      <c r="F988">
        <v>40.799999999999997</v>
      </c>
      <c r="P988" t="s">
        <v>26</v>
      </c>
      <c r="Q988" s="13">
        <v>2.6</v>
      </c>
      <c r="R988" s="13">
        <v>2.4</v>
      </c>
      <c r="S988" s="8">
        <f t="shared" si="68"/>
        <v>2.5</v>
      </c>
      <c r="T988">
        <v>15</v>
      </c>
      <c r="U988">
        <v>12</v>
      </c>
      <c r="Z988" s="10" t="s">
        <v>588</v>
      </c>
      <c r="AA988">
        <v>30</v>
      </c>
      <c r="AB988">
        <v>0.3</v>
      </c>
      <c r="AC988">
        <f t="shared" si="65"/>
        <v>0.3</v>
      </c>
      <c r="AD988" t="s">
        <v>27</v>
      </c>
      <c r="AE988" t="s">
        <v>135</v>
      </c>
      <c r="AF988" t="str">
        <f t="shared" si="67"/>
        <v>esc</v>
      </c>
      <c r="AG988" s="30" t="s">
        <v>9</v>
      </c>
      <c r="AJ988">
        <v>12</v>
      </c>
      <c r="AK988" s="36">
        <v>0.79200000000000004</v>
      </c>
    </row>
    <row r="989" spans="1:40">
      <c r="A989" t="s">
        <v>22</v>
      </c>
      <c r="B989" s="33">
        <v>4</v>
      </c>
      <c r="C989" s="33" t="s">
        <v>1588</v>
      </c>
      <c r="D989" t="s">
        <v>24</v>
      </c>
      <c r="E989">
        <f t="shared" si="69"/>
        <v>1</v>
      </c>
      <c r="F989">
        <v>88</v>
      </c>
      <c r="P989" t="s">
        <v>25</v>
      </c>
      <c r="Q989" s="13">
        <v>2</v>
      </c>
      <c r="R989" s="13">
        <v>1.9</v>
      </c>
      <c r="S989" s="8">
        <f t="shared" si="68"/>
        <v>1.95</v>
      </c>
      <c r="T989">
        <v>15</v>
      </c>
      <c r="U989">
        <v>0.01</v>
      </c>
      <c r="V989" t="s">
        <v>33</v>
      </c>
      <c r="W989" t="s">
        <v>585</v>
      </c>
      <c r="Z989" s="10" t="s">
        <v>585</v>
      </c>
      <c r="AA989">
        <v>100</v>
      </c>
      <c r="AB989">
        <v>0.99</v>
      </c>
      <c r="AC989">
        <f t="shared" si="65"/>
        <v>1</v>
      </c>
      <c r="AD989" t="s">
        <v>35</v>
      </c>
      <c r="AF989" t="str">
        <f t="shared" si="67"/>
        <v>d</v>
      </c>
      <c r="AG989" s="30" t="s">
        <v>29</v>
      </c>
      <c r="AJ989">
        <v>0.01</v>
      </c>
      <c r="AK989" s="36">
        <v>0.01</v>
      </c>
      <c r="AN989" t="s">
        <v>37</v>
      </c>
    </row>
    <row r="990" spans="1:40">
      <c r="A990" t="s">
        <v>22</v>
      </c>
      <c r="B990" s="33">
        <v>4</v>
      </c>
      <c r="C990" s="33" t="s">
        <v>1589</v>
      </c>
      <c r="D990" t="s">
        <v>40</v>
      </c>
      <c r="E990">
        <f t="shared" si="69"/>
        <v>1</v>
      </c>
      <c r="F990">
        <v>39.6</v>
      </c>
      <c r="P990" t="s">
        <v>26</v>
      </c>
      <c r="Q990" s="13">
        <v>1.6</v>
      </c>
      <c r="R990" s="13">
        <v>3.1</v>
      </c>
      <c r="S990" s="8">
        <f t="shared" si="68"/>
        <v>2.35</v>
      </c>
      <c r="T990">
        <v>19</v>
      </c>
      <c r="U990">
        <v>17.5</v>
      </c>
      <c r="Z990" s="10" t="s">
        <v>588</v>
      </c>
      <c r="AA990">
        <v>20</v>
      </c>
      <c r="AB990">
        <v>0.2</v>
      </c>
      <c r="AC990">
        <f t="shared" si="65"/>
        <v>0.2</v>
      </c>
      <c r="AD990" t="s">
        <v>27</v>
      </c>
      <c r="AE990" t="s">
        <v>135</v>
      </c>
      <c r="AF990" t="str">
        <f t="shared" si="67"/>
        <v>esc</v>
      </c>
      <c r="AG990" s="30" t="s">
        <v>9</v>
      </c>
      <c r="AJ990">
        <v>17.5</v>
      </c>
      <c r="AK990" s="36">
        <v>0.91184210526315801</v>
      </c>
    </row>
    <row r="991" spans="1:40">
      <c r="A991" t="s">
        <v>22</v>
      </c>
      <c r="B991" s="33">
        <v>4</v>
      </c>
      <c r="C991" s="33" t="s">
        <v>1590</v>
      </c>
      <c r="D991" t="s">
        <v>23</v>
      </c>
      <c r="E991">
        <f t="shared" si="69"/>
        <v>1</v>
      </c>
      <c r="F991">
        <v>63</v>
      </c>
      <c r="P991" t="s">
        <v>25</v>
      </c>
      <c r="Q991" s="13">
        <v>1.7</v>
      </c>
      <c r="R991" s="13">
        <v>1.6</v>
      </c>
      <c r="S991" s="8">
        <f t="shared" si="68"/>
        <v>1.65</v>
      </c>
      <c r="T991">
        <v>19</v>
      </c>
      <c r="U991">
        <v>14</v>
      </c>
      <c r="Z991" s="10" t="s">
        <v>588</v>
      </c>
      <c r="AA991">
        <v>50</v>
      </c>
      <c r="AB991">
        <v>0.5</v>
      </c>
      <c r="AC991">
        <f t="shared" si="65"/>
        <v>0.5</v>
      </c>
      <c r="AD991" t="s">
        <v>27</v>
      </c>
      <c r="AE991" t="s">
        <v>135</v>
      </c>
      <c r="AF991" t="str">
        <f t="shared" si="67"/>
        <v>esc</v>
      </c>
      <c r="AG991" s="30" t="s">
        <v>9</v>
      </c>
      <c r="AJ991">
        <v>14</v>
      </c>
      <c r="AK991" s="36">
        <v>0.72947368421052627</v>
      </c>
    </row>
    <row r="992" spans="1:40">
      <c r="A992" t="s">
        <v>22</v>
      </c>
      <c r="B992" s="33">
        <v>4</v>
      </c>
      <c r="C992" s="33" t="s">
        <v>1591</v>
      </c>
      <c r="D992" t="s">
        <v>40</v>
      </c>
      <c r="E992">
        <f t="shared" si="69"/>
        <v>2</v>
      </c>
      <c r="F992">
        <v>35.5</v>
      </c>
      <c r="G992">
        <v>31.8</v>
      </c>
      <c r="P992" t="s">
        <v>26</v>
      </c>
      <c r="Q992" s="13">
        <v>1.9</v>
      </c>
      <c r="R992" s="13">
        <v>1.8</v>
      </c>
      <c r="S992" s="8">
        <f t="shared" si="68"/>
        <v>1.85</v>
      </c>
      <c r="T992">
        <v>19</v>
      </c>
      <c r="U992">
        <v>10</v>
      </c>
      <c r="Z992" s="10" t="s">
        <v>588</v>
      </c>
      <c r="AA992">
        <v>40</v>
      </c>
      <c r="AB992">
        <v>0.4</v>
      </c>
      <c r="AC992">
        <f t="shared" si="65"/>
        <v>0.4</v>
      </c>
      <c r="AD992" t="s">
        <v>27</v>
      </c>
      <c r="AE992" t="s">
        <v>135</v>
      </c>
      <c r="AF992" t="str">
        <f t="shared" si="67"/>
        <v>esc</v>
      </c>
      <c r="AG992" s="30" t="s">
        <v>9</v>
      </c>
      <c r="AJ992">
        <v>10</v>
      </c>
      <c r="AK992" s="36">
        <v>0.52105263157894732</v>
      </c>
    </row>
    <row r="993" spans="1:39">
      <c r="A993" t="s">
        <v>22</v>
      </c>
      <c r="B993" s="33">
        <v>3</v>
      </c>
      <c r="C993" s="33" t="s">
        <v>1592</v>
      </c>
      <c r="D993" t="s">
        <v>24</v>
      </c>
      <c r="E993">
        <f t="shared" si="69"/>
        <v>1</v>
      </c>
      <c r="F993">
        <v>17.7</v>
      </c>
      <c r="P993" t="s">
        <v>26</v>
      </c>
      <c r="Q993" s="13">
        <v>1.3</v>
      </c>
      <c r="R993" s="13">
        <v>0.99</v>
      </c>
      <c r="S993" s="8">
        <f t="shared" si="68"/>
        <v>1.145</v>
      </c>
      <c r="T993">
        <v>10</v>
      </c>
      <c r="U993">
        <v>9</v>
      </c>
      <c r="Z993" s="10" t="s">
        <v>588</v>
      </c>
      <c r="AA993">
        <v>20</v>
      </c>
      <c r="AB993">
        <v>0.2</v>
      </c>
      <c r="AC993">
        <f t="shared" si="65"/>
        <v>0.2</v>
      </c>
      <c r="AD993" t="s">
        <v>27</v>
      </c>
      <c r="AE993" t="s">
        <v>135</v>
      </c>
      <c r="AF993" t="str">
        <f t="shared" si="67"/>
        <v>esc</v>
      </c>
      <c r="AG993" s="30" t="s">
        <v>9</v>
      </c>
      <c r="AJ993">
        <v>9</v>
      </c>
      <c r="AK993" s="36">
        <v>0.89100000000000013</v>
      </c>
    </row>
    <row r="994" spans="1:39">
      <c r="A994" t="s">
        <v>22</v>
      </c>
      <c r="B994" s="33">
        <v>3</v>
      </c>
      <c r="C994" s="33" t="s">
        <v>1593</v>
      </c>
      <c r="D994" t="s">
        <v>24</v>
      </c>
      <c r="E994">
        <f t="shared" si="69"/>
        <v>1</v>
      </c>
      <c r="F994">
        <v>10.8</v>
      </c>
      <c r="P994" t="s">
        <v>26</v>
      </c>
      <c r="Q994" s="13">
        <v>0.99</v>
      </c>
      <c r="R994" s="13">
        <v>1.1000000000000001</v>
      </c>
      <c r="S994" s="8">
        <f t="shared" si="68"/>
        <v>1.0449999999999999</v>
      </c>
      <c r="T994">
        <v>6</v>
      </c>
      <c r="U994">
        <v>4</v>
      </c>
      <c r="Z994" s="10" t="s">
        <v>588</v>
      </c>
      <c r="AA994">
        <v>20</v>
      </c>
      <c r="AB994">
        <v>0.2</v>
      </c>
      <c r="AC994">
        <f t="shared" si="65"/>
        <v>0.2</v>
      </c>
      <c r="AD994" t="s">
        <v>28</v>
      </c>
      <c r="AE994" t="s">
        <v>138</v>
      </c>
      <c r="AF994" t="str">
        <f t="shared" si="67"/>
        <v>clsc</v>
      </c>
      <c r="AG994" s="30" t="s">
        <v>9</v>
      </c>
      <c r="AH994">
        <v>2.5</v>
      </c>
      <c r="AK994" s="36">
        <v>0.41250000000000009</v>
      </c>
      <c r="AL994">
        <v>5</v>
      </c>
      <c r="AM994">
        <v>20</v>
      </c>
    </row>
    <row r="995" spans="1:39">
      <c r="A995" t="s">
        <v>90</v>
      </c>
      <c r="B995" s="33">
        <v>4</v>
      </c>
      <c r="C995" s="33" t="s">
        <v>1594</v>
      </c>
      <c r="D995" t="s">
        <v>40</v>
      </c>
      <c r="E995">
        <f t="shared" si="69"/>
        <v>1</v>
      </c>
      <c r="F995">
        <v>30</v>
      </c>
      <c r="P995" t="s">
        <v>25</v>
      </c>
      <c r="Q995" s="13">
        <v>2</v>
      </c>
      <c r="R995" s="13">
        <v>1.8</v>
      </c>
      <c r="S995" s="8">
        <f t="shared" si="68"/>
        <v>1.9</v>
      </c>
      <c r="T995">
        <v>15.6</v>
      </c>
      <c r="U995">
        <v>11.6</v>
      </c>
      <c r="Y995" t="s">
        <v>9</v>
      </c>
      <c r="Z995" s="10" t="s">
        <v>9</v>
      </c>
      <c r="AA995">
        <v>90</v>
      </c>
      <c r="AB995">
        <v>0.9</v>
      </c>
      <c r="AC995">
        <f t="shared" si="65"/>
        <v>0.9</v>
      </c>
      <c r="AD995" t="s">
        <v>27</v>
      </c>
      <c r="AE995" t="s">
        <v>135</v>
      </c>
      <c r="AF995" t="str">
        <f t="shared" si="67"/>
        <v>esc</v>
      </c>
      <c r="AG995" s="30" t="s">
        <v>540</v>
      </c>
      <c r="AJ995">
        <v>11.6</v>
      </c>
      <c r="AK995" s="36">
        <v>0.73615384615384627</v>
      </c>
    </row>
    <row r="996" spans="1:39">
      <c r="A996" t="s">
        <v>90</v>
      </c>
      <c r="B996" s="33">
        <v>4</v>
      </c>
      <c r="C996" s="33" t="s">
        <v>1595</v>
      </c>
      <c r="D996" t="s">
        <v>23</v>
      </c>
      <c r="E996">
        <f t="shared" si="69"/>
        <v>2</v>
      </c>
      <c r="F996">
        <v>57</v>
      </c>
      <c r="G996">
        <v>13</v>
      </c>
      <c r="P996" t="s">
        <v>25</v>
      </c>
      <c r="Q996" s="13">
        <v>2</v>
      </c>
      <c r="R996" s="13">
        <v>1.8</v>
      </c>
      <c r="S996" s="8">
        <f t="shared" si="68"/>
        <v>1.9</v>
      </c>
      <c r="T996">
        <v>15.6</v>
      </c>
      <c r="U996">
        <v>6.4</v>
      </c>
      <c r="Y996" t="s">
        <v>9</v>
      </c>
      <c r="Z996" s="10" t="s">
        <v>9</v>
      </c>
      <c r="AA996">
        <v>90</v>
      </c>
      <c r="AB996">
        <v>0.9</v>
      </c>
      <c r="AC996">
        <f t="shared" si="65"/>
        <v>0.9</v>
      </c>
      <c r="AD996" t="s">
        <v>27</v>
      </c>
      <c r="AE996" t="s">
        <v>135</v>
      </c>
      <c r="AF996" t="str">
        <f t="shared" si="67"/>
        <v>esc</v>
      </c>
      <c r="AG996" s="30" t="s">
        <v>540</v>
      </c>
      <c r="AJ996">
        <v>6.4</v>
      </c>
      <c r="AK996" s="36">
        <v>0.4061538461538462</v>
      </c>
    </row>
    <row r="997" spans="1:39">
      <c r="A997" t="s">
        <v>90</v>
      </c>
      <c r="B997" s="33">
        <v>4</v>
      </c>
      <c r="C997" s="33" t="s">
        <v>1596</v>
      </c>
      <c r="D997" t="s">
        <v>23</v>
      </c>
      <c r="E997">
        <f t="shared" si="69"/>
        <v>1</v>
      </c>
      <c r="F997">
        <v>54</v>
      </c>
      <c r="P997" t="s">
        <v>25</v>
      </c>
      <c r="Q997" s="13">
        <v>1.4</v>
      </c>
      <c r="R997" s="13">
        <v>1.3</v>
      </c>
      <c r="S997" s="8">
        <f t="shared" si="68"/>
        <v>1.35</v>
      </c>
      <c r="T997">
        <v>13.8</v>
      </c>
      <c r="U997">
        <v>5</v>
      </c>
      <c r="V997">
        <v>2013</v>
      </c>
      <c r="Y997" t="s">
        <v>9</v>
      </c>
      <c r="Z997" s="10" t="s">
        <v>9</v>
      </c>
      <c r="AA997">
        <v>95</v>
      </c>
      <c r="AB997">
        <v>0.95000000000000007</v>
      </c>
      <c r="AC997">
        <f t="shared" si="65"/>
        <v>0.95000000000000007</v>
      </c>
      <c r="AD997" t="s">
        <v>27</v>
      </c>
      <c r="AE997" t="s">
        <v>134</v>
      </c>
      <c r="AF997" t="str">
        <f t="shared" si="67"/>
        <v>eb</v>
      </c>
      <c r="AG997" s="30" t="s">
        <v>582</v>
      </c>
      <c r="AI997">
        <v>1.3</v>
      </c>
      <c r="AJ997">
        <v>5</v>
      </c>
      <c r="AK997" s="36">
        <v>0.35869565217391308</v>
      </c>
    </row>
    <row r="998" spans="1:39">
      <c r="A998" t="s">
        <v>90</v>
      </c>
      <c r="B998" s="33">
        <v>4</v>
      </c>
      <c r="C998" s="33" t="s">
        <v>1597</v>
      </c>
      <c r="D998" t="s">
        <v>40</v>
      </c>
      <c r="E998">
        <f t="shared" si="69"/>
        <v>1</v>
      </c>
      <c r="F998">
        <v>29.5</v>
      </c>
      <c r="P998" t="s">
        <v>25</v>
      </c>
      <c r="Q998" s="13">
        <v>1.1000000000000001</v>
      </c>
      <c r="R998" s="13">
        <v>2</v>
      </c>
      <c r="S998" s="8">
        <f t="shared" si="68"/>
        <v>1.55</v>
      </c>
      <c r="T998">
        <v>15.4</v>
      </c>
      <c r="U998">
        <v>10</v>
      </c>
      <c r="Y998" t="s">
        <v>9</v>
      </c>
      <c r="Z998" s="10" t="s">
        <v>9</v>
      </c>
      <c r="AA998">
        <v>70</v>
      </c>
      <c r="AB998">
        <v>0.70000000000000007</v>
      </c>
      <c r="AC998">
        <f t="shared" ref="AC998:AC1038" si="70">AA998*0.01</f>
        <v>0.70000000000000007</v>
      </c>
      <c r="AD998" t="s">
        <v>28</v>
      </c>
      <c r="AE998" t="s">
        <v>137</v>
      </c>
      <c r="AF998" t="str">
        <f t="shared" si="67"/>
        <v>cls</v>
      </c>
      <c r="AG998" s="30" t="s">
        <v>540</v>
      </c>
      <c r="AJ998">
        <v>10</v>
      </c>
      <c r="AK998" s="36">
        <v>0.6428571428571429</v>
      </c>
      <c r="AM998">
        <v>2</v>
      </c>
    </row>
    <row r="999" spans="1:39">
      <c r="A999" t="s">
        <v>90</v>
      </c>
      <c r="B999" s="33">
        <v>4</v>
      </c>
      <c r="C999" s="33" t="s">
        <v>1598</v>
      </c>
      <c r="D999" t="s">
        <v>40</v>
      </c>
      <c r="E999">
        <f t="shared" si="69"/>
        <v>1</v>
      </c>
      <c r="F999">
        <v>33.5</v>
      </c>
      <c r="P999" t="s">
        <v>25</v>
      </c>
      <c r="Q999" s="13">
        <v>1.8</v>
      </c>
      <c r="R999" s="13">
        <v>1.9</v>
      </c>
      <c r="S999" s="8">
        <f t="shared" si="68"/>
        <v>1.85</v>
      </c>
      <c r="T999">
        <v>15.4</v>
      </c>
      <c r="U999">
        <v>10</v>
      </c>
      <c r="Y999" t="s">
        <v>9</v>
      </c>
      <c r="Z999" s="10" t="s">
        <v>9</v>
      </c>
      <c r="AA999">
        <v>70</v>
      </c>
      <c r="AB999">
        <v>0.70000000000000007</v>
      </c>
      <c r="AC999">
        <f t="shared" si="70"/>
        <v>0.70000000000000007</v>
      </c>
      <c r="AD999" t="s">
        <v>27</v>
      </c>
      <c r="AE999" t="s">
        <v>47</v>
      </c>
      <c r="AF999" t="str">
        <f t="shared" si="67"/>
        <v>es</v>
      </c>
      <c r="AG999" s="30" t="s">
        <v>540</v>
      </c>
      <c r="AJ999">
        <v>10</v>
      </c>
      <c r="AK999" s="36">
        <v>0.6428571428571429</v>
      </c>
    </row>
    <row r="1000" spans="1:39">
      <c r="A1000" t="s">
        <v>90</v>
      </c>
      <c r="B1000" s="33">
        <v>4</v>
      </c>
      <c r="C1000" s="33" t="s">
        <v>1599</v>
      </c>
      <c r="D1000" t="s">
        <v>40</v>
      </c>
      <c r="E1000">
        <f t="shared" si="69"/>
        <v>1</v>
      </c>
      <c r="F1000">
        <v>29.5</v>
      </c>
      <c r="P1000" t="s">
        <v>25</v>
      </c>
      <c r="Q1000" s="13">
        <v>1.9</v>
      </c>
      <c r="R1000" s="13">
        <v>1.7</v>
      </c>
      <c r="S1000" s="8">
        <f t="shared" si="68"/>
        <v>1.7999999999999998</v>
      </c>
      <c r="T1000">
        <v>15.4</v>
      </c>
      <c r="U1000">
        <v>6</v>
      </c>
      <c r="Y1000" t="s">
        <v>9</v>
      </c>
      <c r="Z1000" s="10" t="s">
        <v>9</v>
      </c>
      <c r="AA1000">
        <v>90</v>
      </c>
      <c r="AB1000">
        <v>0.9</v>
      </c>
      <c r="AC1000">
        <f t="shared" si="70"/>
        <v>0.9</v>
      </c>
      <c r="AD1000" t="s">
        <v>27</v>
      </c>
      <c r="AE1000" t="s">
        <v>134</v>
      </c>
      <c r="AF1000" t="str">
        <f t="shared" si="67"/>
        <v>eb</v>
      </c>
      <c r="AG1000" s="30" t="s">
        <v>582</v>
      </c>
      <c r="AJ1000">
        <v>6</v>
      </c>
      <c r="AK1000" s="36">
        <v>0.38571428571428579</v>
      </c>
    </row>
    <row r="1001" spans="1:39">
      <c r="A1001" t="s">
        <v>90</v>
      </c>
      <c r="B1001" s="33">
        <v>4</v>
      </c>
      <c r="C1001" s="33" t="s">
        <v>1600</v>
      </c>
      <c r="D1001" t="s">
        <v>40</v>
      </c>
      <c r="E1001">
        <f t="shared" si="69"/>
        <v>1</v>
      </c>
      <c r="F1001">
        <v>26</v>
      </c>
      <c r="P1001" t="s">
        <v>25</v>
      </c>
      <c r="Q1001" s="13">
        <v>0.99</v>
      </c>
      <c r="R1001" s="13">
        <v>1.1000000000000001</v>
      </c>
      <c r="S1001" s="8">
        <f t="shared" si="68"/>
        <v>1.0449999999999999</v>
      </c>
      <c r="T1001">
        <v>15</v>
      </c>
      <c r="U1001">
        <v>5</v>
      </c>
      <c r="V1001">
        <v>2013</v>
      </c>
      <c r="Y1001" t="s">
        <v>9</v>
      </c>
      <c r="Z1001" s="10" t="s">
        <v>9</v>
      </c>
      <c r="AA1001">
        <v>100</v>
      </c>
      <c r="AB1001">
        <v>0.99</v>
      </c>
      <c r="AC1001">
        <f t="shared" si="70"/>
        <v>1</v>
      </c>
      <c r="AD1001" t="s">
        <v>34</v>
      </c>
      <c r="AF1001" t="str">
        <f t="shared" si="67"/>
        <v>l</v>
      </c>
      <c r="AG1001" s="30" t="s">
        <v>540</v>
      </c>
      <c r="AI1001">
        <v>2.8</v>
      </c>
      <c r="AJ1001">
        <v>5</v>
      </c>
      <c r="AK1001" s="36">
        <v>0.32999999999999996</v>
      </c>
    </row>
    <row r="1002" spans="1:39">
      <c r="A1002" t="s">
        <v>90</v>
      </c>
      <c r="B1002" s="33">
        <v>4</v>
      </c>
      <c r="C1002" s="33" t="s">
        <v>1601</v>
      </c>
      <c r="D1002" t="s">
        <v>40</v>
      </c>
      <c r="E1002">
        <f t="shared" si="69"/>
        <v>2</v>
      </c>
      <c r="F1002">
        <v>31</v>
      </c>
      <c r="G1002">
        <v>12</v>
      </c>
      <c r="P1002" t="s">
        <v>25</v>
      </c>
      <c r="Q1002" s="13">
        <v>2</v>
      </c>
      <c r="R1002" s="13">
        <v>1.8</v>
      </c>
      <c r="S1002" s="8">
        <f t="shared" si="68"/>
        <v>1.9</v>
      </c>
      <c r="T1002">
        <v>15</v>
      </c>
      <c r="U1002">
        <v>8</v>
      </c>
      <c r="V1002">
        <v>2013</v>
      </c>
      <c r="Y1002" t="s">
        <v>9</v>
      </c>
      <c r="Z1002" s="10" t="s">
        <v>9</v>
      </c>
      <c r="AA1002">
        <v>70</v>
      </c>
      <c r="AB1002">
        <v>0.70000000000000007</v>
      </c>
      <c r="AC1002">
        <f t="shared" si="70"/>
        <v>0.70000000000000007</v>
      </c>
      <c r="AD1002" t="s">
        <v>27</v>
      </c>
      <c r="AE1002" t="s">
        <v>47</v>
      </c>
      <c r="AF1002" t="str">
        <f t="shared" ref="AF1002:AF1065" si="71">_xlfn.CONCAT(AD1002, AE1002)</f>
        <v>es</v>
      </c>
      <c r="AG1002" s="30" t="s">
        <v>540</v>
      </c>
      <c r="AI1002">
        <v>6</v>
      </c>
      <c r="AJ1002">
        <v>8</v>
      </c>
      <c r="AK1002" s="36">
        <v>0.52800000000000002</v>
      </c>
    </row>
    <row r="1003" spans="1:39">
      <c r="A1003" t="s">
        <v>90</v>
      </c>
      <c r="B1003" s="33">
        <v>4</v>
      </c>
      <c r="C1003" s="33" t="s">
        <v>1602</v>
      </c>
      <c r="D1003" t="s">
        <v>23</v>
      </c>
      <c r="E1003">
        <f t="shared" si="69"/>
        <v>2</v>
      </c>
      <c r="F1003">
        <v>27.5</v>
      </c>
      <c r="G1003">
        <v>22</v>
      </c>
      <c r="P1003" t="s">
        <v>25</v>
      </c>
      <c r="Q1003" s="13">
        <v>0.99</v>
      </c>
      <c r="R1003" s="13">
        <v>0.9</v>
      </c>
      <c r="S1003" s="8">
        <f t="shared" si="68"/>
        <v>0.94500000000000006</v>
      </c>
      <c r="T1003">
        <v>12</v>
      </c>
      <c r="U1003">
        <v>5</v>
      </c>
      <c r="Y1003" t="s">
        <v>9</v>
      </c>
      <c r="Z1003" s="10" t="s">
        <v>9</v>
      </c>
      <c r="AA1003">
        <v>95</v>
      </c>
      <c r="AB1003">
        <v>0.95000000000000007</v>
      </c>
      <c r="AC1003">
        <f t="shared" si="70"/>
        <v>0.95000000000000007</v>
      </c>
      <c r="AD1003" t="s">
        <v>27</v>
      </c>
      <c r="AE1003" t="s">
        <v>47</v>
      </c>
      <c r="AF1003" t="str">
        <f t="shared" si="71"/>
        <v>es</v>
      </c>
      <c r="AG1003" s="30" t="s">
        <v>540</v>
      </c>
      <c r="AI1003">
        <v>0.5</v>
      </c>
      <c r="AJ1003">
        <v>5</v>
      </c>
      <c r="AK1003" s="36">
        <v>0.41250000000000009</v>
      </c>
    </row>
    <row r="1004" spans="1:39">
      <c r="A1004" t="s">
        <v>90</v>
      </c>
      <c r="B1004" s="33">
        <v>3</v>
      </c>
      <c r="C1004" s="33" t="s">
        <v>1603</v>
      </c>
      <c r="D1004" t="s">
        <v>23</v>
      </c>
      <c r="E1004">
        <f t="shared" si="69"/>
        <v>1</v>
      </c>
      <c r="F1004">
        <v>19.2</v>
      </c>
      <c r="P1004" t="s">
        <v>25</v>
      </c>
      <c r="Q1004" s="13">
        <v>1.8</v>
      </c>
      <c r="R1004" s="13">
        <v>1.1000000000000001</v>
      </c>
      <c r="S1004" s="8">
        <f t="shared" si="68"/>
        <v>1.4500000000000002</v>
      </c>
      <c r="T1004">
        <v>15</v>
      </c>
      <c r="U1004">
        <v>6</v>
      </c>
      <c r="V1004">
        <v>2013</v>
      </c>
      <c r="Y1004" t="s">
        <v>9</v>
      </c>
      <c r="Z1004" s="10" t="s">
        <v>9</v>
      </c>
      <c r="AA1004">
        <v>95</v>
      </c>
      <c r="AB1004">
        <v>0.95000000000000007</v>
      </c>
      <c r="AC1004">
        <f t="shared" si="70"/>
        <v>0.95000000000000007</v>
      </c>
      <c r="AD1004" t="s">
        <v>27</v>
      </c>
      <c r="AE1004" t="s">
        <v>47</v>
      </c>
      <c r="AF1004" t="str">
        <f t="shared" si="71"/>
        <v>es</v>
      </c>
      <c r="AG1004" s="30" t="s">
        <v>540</v>
      </c>
      <c r="AI1004">
        <v>2.5</v>
      </c>
      <c r="AJ1004">
        <v>6</v>
      </c>
      <c r="AK1004" s="36">
        <v>0.39600000000000002</v>
      </c>
    </row>
    <row r="1005" spans="1:39">
      <c r="A1005" t="s">
        <v>90</v>
      </c>
      <c r="B1005" s="33">
        <v>3</v>
      </c>
      <c r="C1005" s="33" t="s">
        <v>1604</v>
      </c>
      <c r="D1005" t="s">
        <v>23</v>
      </c>
      <c r="E1005">
        <f t="shared" si="69"/>
        <v>1</v>
      </c>
      <c r="F1005">
        <v>15</v>
      </c>
      <c r="P1005" t="s">
        <v>25</v>
      </c>
      <c r="Q1005" s="13">
        <v>0.7</v>
      </c>
      <c r="R1005" s="13">
        <v>0.7</v>
      </c>
      <c r="S1005" s="8">
        <f t="shared" si="68"/>
        <v>0.7</v>
      </c>
      <c r="T1005">
        <v>10</v>
      </c>
      <c r="U1005">
        <v>4</v>
      </c>
      <c r="Y1005" t="s">
        <v>9</v>
      </c>
      <c r="Z1005" s="10" t="s">
        <v>9</v>
      </c>
      <c r="AA1005">
        <v>95</v>
      </c>
      <c r="AB1005">
        <v>0.95000000000000007</v>
      </c>
      <c r="AC1005">
        <f t="shared" si="70"/>
        <v>0.95000000000000007</v>
      </c>
      <c r="AD1005" t="s">
        <v>27</v>
      </c>
      <c r="AE1005" t="s">
        <v>47</v>
      </c>
      <c r="AF1005" t="str">
        <f t="shared" si="71"/>
        <v>es</v>
      </c>
      <c r="AG1005" s="30" t="s">
        <v>540</v>
      </c>
      <c r="AI1005">
        <v>0.99</v>
      </c>
      <c r="AJ1005">
        <v>4</v>
      </c>
      <c r="AK1005" s="36">
        <v>0.39600000000000002</v>
      </c>
    </row>
    <row r="1006" spans="1:39">
      <c r="A1006" t="s">
        <v>90</v>
      </c>
      <c r="B1006" s="33">
        <v>4</v>
      </c>
      <c r="C1006" s="33" t="s">
        <v>1605</v>
      </c>
      <c r="D1006" t="s">
        <v>40</v>
      </c>
      <c r="E1006">
        <f t="shared" si="69"/>
        <v>1</v>
      </c>
      <c r="F1006">
        <v>40.5</v>
      </c>
      <c r="P1006" t="s">
        <v>25</v>
      </c>
      <c r="Q1006" s="13">
        <v>2</v>
      </c>
      <c r="R1006" s="13">
        <v>1.9</v>
      </c>
      <c r="S1006" s="8">
        <f t="shared" si="68"/>
        <v>1.95</v>
      </c>
      <c r="T1006">
        <v>12.6</v>
      </c>
      <c r="U1006">
        <v>11.6</v>
      </c>
      <c r="Z1006" s="10" t="s">
        <v>588</v>
      </c>
      <c r="AA1006">
        <v>50</v>
      </c>
      <c r="AB1006">
        <v>0.5</v>
      </c>
      <c r="AC1006">
        <f t="shared" si="70"/>
        <v>0.5</v>
      </c>
      <c r="AD1006" t="s">
        <v>27</v>
      </c>
      <c r="AE1006" t="s">
        <v>135</v>
      </c>
      <c r="AF1006" t="str">
        <f t="shared" si="71"/>
        <v>esc</v>
      </c>
      <c r="AG1006" s="31" t="s">
        <v>9</v>
      </c>
      <c r="AJ1006">
        <v>11.6</v>
      </c>
      <c r="AK1006" s="36">
        <v>0.91142857142857148</v>
      </c>
    </row>
    <row r="1007" spans="1:39">
      <c r="A1007" t="s">
        <v>90</v>
      </c>
      <c r="B1007" s="33">
        <v>4</v>
      </c>
      <c r="C1007" s="33" t="s">
        <v>1606</v>
      </c>
      <c r="D1007" t="s">
        <v>23</v>
      </c>
      <c r="E1007">
        <f t="shared" si="69"/>
        <v>1</v>
      </c>
      <c r="F1007">
        <v>59</v>
      </c>
      <c r="P1007" t="s">
        <v>26</v>
      </c>
      <c r="Q1007" s="13">
        <v>1.8</v>
      </c>
      <c r="R1007" s="13">
        <v>1.8</v>
      </c>
      <c r="S1007" s="8">
        <f t="shared" si="68"/>
        <v>1.8</v>
      </c>
      <c r="T1007">
        <v>12.4</v>
      </c>
      <c r="U1007">
        <v>10.4</v>
      </c>
      <c r="Z1007" s="10" t="s">
        <v>588</v>
      </c>
      <c r="AA1007">
        <v>30</v>
      </c>
      <c r="AB1007">
        <v>0.3</v>
      </c>
      <c r="AC1007">
        <f t="shared" si="70"/>
        <v>0.3</v>
      </c>
      <c r="AD1007" t="s">
        <v>28</v>
      </c>
      <c r="AE1007" t="s">
        <v>138</v>
      </c>
      <c r="AF1007" t="str">
        <f t="shared" si="71"/>
        <v>clsc</v>
      </c>
      <c r="AG1007" s="31" t="s">
        <v>9</v>
      </c>
      <c r="AH1007">
        <v>2</v>
      </c>
      <c r="AK1007" s="36">
        <v>0.15967741935483873</v>
      </c>
      <c r="AL1007">
        <v>0.99</v>
      </c>
      <c r="AM1007">
        <v>2</v>
      </c>
    </row>
    <row r="1008" spans="1:39">
      <c r="A1008" t="s">
        <v>90</v>
      </c>
      <c r="B1008" s="33">
        <v>4</v>
      </c>
      <c r="C1008" s="33" t="s">
        <v>1607</v>
      </c>
      <c r="D1008" t="s">
        <v>23</v>
      </c>
      <c r="E1008">
        <f t="shared" si="69"/>
        <v>1</v>
      </c>
      <c r="F1008">
        <v>31</v>
      </c>
      <c r="P1008" t="s">
        <v>26</v>
      </c>
      <c r="Q1008" s="13">
        <v>1.5</v>
      </c>
      <c r="R1008" s="13">
        <v>1.6</v>
      </c>
      <c r="S1008" s="8">
        <f t="shared" si="68"/>
        <v>1.55</v>
      </c>
      <c r="T1008">
        <v>14.2</v>
      </c>
      <c r="U1008">
        <v>14.2</v>
      </c>
      <c r="Z1008" s="10" t="s">
        <v>588</v>
      </c>
      <c r="AA1008">
        <v>10</v>
      </c>
      <c r="AB1008">
        <v>0.1</v>
      </c>
      <c r="AC1008">
        <f t="shared" si="70"/>
        <v>0.1</v>
      </c>
      <c r="AD1008" t="s">
        <v>27</v>
      </c>
      <c r="AE1008" t="s">
        <v>135</v>
      </c>
      <c r="AF1008" t="str">
        <f t="shared" si="71"/>
        <v>esc</v>
      </c>
      <c r="AG1008" s="31" t="s">
        <v>9</v>
      </c>
      <c r="AJ1008">
        <v>14.2</v>
      </c>
      <c r="AK1008" s="36">
        <v>0.9900000000000001</v>
      </c>
    </row>
    <row r="1009" spans="1:39">
      <c r="A1009" t="s">
        <v>90</v>
      </c>
      <c r="B1009" s="33">
        <v>4</v>
      </c>
      <c r="C1009" s="33" t="s">
        <v>1608</v>
      </c>
      <c r="D1009" t="s">
        <v>23</v>
      </c>
      <c r="E1009">
        <f t="shared" si="69"/>
        <v>1</v>
      </c>
      <c r="F1009">
        <v>38.5</v>
      </c>
      <c r="P1009" t="s">
        <v>25</v>
      </c>
      <c r="Q1009" s="13">
        <v>1.3</v>
      </c>
      <c r="R1009" s="13">
        <v>1.3</v>
      </c>
      <c r="S1009" s="8">
        <f t="shared" si="68"/>
        <v>1.3</v>
      </c>
      <c r="T1009">
        <v>15.6</v>
      </c>
      <c r="U1009">
        <v>14.6</v>
      </c>
      <c r="Z1009" s="10" t="s">
        <v>588</v>
      </c>
      <c r="AA1009">
        <v>30</v>
      </c>
      <c r="AB1009">
        <v>0.3</v>
      </c>
      <c r="AC1009">
        <f t="shared" si="70"/>
        <v>0.3</v>
      </c>
      <c r="AD1009" t="s">
        <v>27</v>
      </c>
      <c r="AE1009" t="s">
        <v>135</v>
      </c>
      <c r="AF1009" t="str">
        <f t="shared" si="71"/>
        <v>esc</v>
      </c>
      <c r="AG1009" s="31" t="s">
        <v>9</v>
      </c>
      <c r="AJ1009">
        <v>14.6</v>
      </c>
      <c r="AK1009" s="36">
        <v>0.92653846153846164</v>
      </c>
    </row>
    <row r="1010" spans="1:39">
      <c r="A1010" t="s">
        <v>90</v>
      </c>
      <c r="B1010" s="33">
        <v>4</v>
      </c>
      <c r="C1010" s="33" t="s">
        <v>1609</v>
      </c>
      <c r="D1010" t="s">
        <v>40</v>
      </c>
      <c r="E1010">
        <f t="shared" si="69"/>
        <v>1</v>
      </c>
      <c r="F1010">
        <v>50.5</v>
      </c>
      <c r="P1010" t="s">
        <v>26</v>
      </c>
      <c r="Q1010" s="13">
        <v>2.2000000000000002</v>
      </c>
      <c r="R1010" s="13">
        <v>2</v>
      </c>
      <c r="S1010" s="8">
        <f t="shared" si="68"/>
        <v>2.1</v>
      </c>
      <c r="T1010">
        <v>15.5</v>
      </c>
      <c r="U1010">
        <v>13.4</v>
      </c>
      <c r="Z1010" s="10" t="s">
        <v>588</v>
      </c>
      <c r="AA1010">
        <v>50</v>
      </c>
      <c r="AB1010">
        <v>0.5</v>
      </c>
      <c r="AC1010">
        <f t="shared" si="70"/>
        <v>0.5</v>
      </c>
      <c r="AD1010" t="s">
        <v>27</v>
      </c>
      <c r="AE1010" t="s">
        <v>135</v>
      </c>
      <c r="AF1010" t="str">
        <f t="shared" si="71"/>
        <v>esc</v>
      </c>
      <c r="AG1010" s="31" t="s">
        <v>9</v>
      </c>
      <c r="AJ1010">
        <v>13.4</v>
      </c>
      <c r="AK1010" s="36">
        <v>0.85587096774193561</v>
      </c>
    </row>
    <row r="1011" spans="1:39">
      <c r="A1011" t="s">
        <v>90</v>
      </c>
      <c r="B1011" s="33">
        <v>4</v>
      </c>
      <c r="C1011" s="33" t="s">
        <v>1610</v>
      </c>
      <c r="D1011" t="s">
        <v>23</v>
      </c>
      <c r="E1011">
        <f t="shared" si="69"/>
        <v>1</v>
      </c>
      <c r="F1011">
        <v>27</v>
      </c>
      <c r="P1011" t="s">
        <v>25</v>
      </c>
      <c r="Q1011" s="13">
        <v>1.7</v>
      </c>
      <c r="R1011" s="13">
        <v>1.6</v>
      </c>
      <c r="S1011" s="8">
        <f t="shared" si="68"/>
        <v>1.65</v>
      </c>
      <c r="T1011">
        <v>15.6</v>
      </c>
      <c r="U1011">
        <v>4</v>
      </c>
      <c r="X1011" t="s">
        <v>540</v>
      </c>
      <c r="Z1011" s="10" t="s">
        <v>540</v>
      </c>
      <c r="AA1011">
        <v>100</v>
      </c>
      <c r="AB1011">
        <v>0.99</v>
      </c>
      <c r="AC1011">
        <f t="shared" si="70"/>
        <v>1</v>
      </c>
      <c r="AD1011" t="s">
        <v>34</v>
      </c>
      <c r="AF1011" t="str">
        <f t="shared" si="71"/>
        <v>l</v>
      </c>
      <c r="AG1011" s="30" t="s">
        <v>582</v>
      </c>
      <c r="AH1011">
        <v>4</v>
      </c>
      <c r="AK1011" s="36">
        <v>0.25384615384615389</v>
      </c>
      <c r="AL1011">
        <v>6</v>
      </c>
      <c r="AM1011">
        <v>10</v>
      </c>
    </row>
    <row r="1012" spans="1:39">
      <c r="A1012" t="s">
        <v>90</v>
      </c>
      <c r="B1012" s="33">
        <v>4</v>
      </c>
      <c r="C1012" s="33" t="s">
        <v>1611</v>
      </c>
      <c r="D1012" t="s">
        <v>23</v>
      </c>
      <c r="E1012">
        <f t="shared" si="69"/>
        <v>2</v>
      </c>
      <c r="F1012">
        <v>57.5</v>
      </c>
      <c r="G1012">
        <v>57</v>
      </c>
      <c r="P1012" t="s">
        <v>25</v>
      </c>
      <c r="Q1012" s="13">
        <v>2</v>
      </c>
      <c r="R1012" s="13">
        <v>3</v>
      </c>
      <c r="S1012" s="8">
        <f t="shared" ref="S1012:S1075" si="72">AVERAGE(Q1012:R1012)</f>
        <v>2.5</v>
      </c>
      <c r="T1012">
        <v>18</v>
      </c>
      <c r="U1012">
        <v>18</v>
      </c>
      <c r="V1012">
        <v>2013</v>
      </c>
      <c r="W1012" t="s">
        <v>585</v>
      </c>
      <c r="Z1012" s="10" t="s">
        <v>585</v>
      </c>
      <c r="AA1012">
        <v>100</v>
      </c>
      <c r="AB1012">
        <v>0.99</v>
      </c>
      <c r="AC1012">
        <f t="shared" si="70"/>
        <v>1</v>
      </c>
      <c r="AD1012" t="s">
        <v>35</v>
      </c>
      <c r="AF1012" t="str">
        <f t="shared" si="71"/>
        <v>d</v>
      </c>
      <c r="AG1012" s="30" t="s">
        <v>29</v>
      </c>
      <c r="AJ1012">
        <v>18</v>
      </c>
      <c r="AK1012" s="36">
        <v>0.9900000000000001</v>
      </c>
    </row>
    <row r="1013" spans="1:39">
      <c r="A1013" t="s">
        <v>90</v>
      </c>
      <c r="B1013" s="33">
        <v>4</v>
      </c>
      <c r="C1013" s="33" t="s">
        <v>1612</v>
      </c>
      <c r="D1013" t="s">
        <v>40</v>
      </c>
      <c r="E1013">
        <f t="shared" si="69"/>
        <v>1</v>
      </c>
      <c r="F1013">
        <v>44</v>
      </c>
      <c r="P1013" t="s">
        <v>25</v>
      </c>
      <c r="Q1013" s="13">
        <v>2</v>
      </c>
      <c r="R1013" s="13">
        <v>1.6</v>
      </c>
      <c r="S1013" s="8">
        <f t="shared" si="72"/>
        <v>1.8</v>
      </c>
      <c r="T1013">
        <v>14</v>
      </c>
      <c r="U1013">
        <v>7</v>
      </c>
      <c r="V1013">
        <v>2013</v>
      </c>
      <c r="Z1013" s="10" t="s">
        <v>588</v>
      </c>
      <c r="AA1013">
        <v>100</v>
      </c>
      <c r="AB1013">
        <v>0.99</v>
      </c>
      <c r="AC1013">
        <f t="shared" si="70"/>
        <v>1</v>
      </c>
      <c r="AD1013" t="s">
        <v>34</v>
      </c>
      <c r="AF1013" t="str">
        <f t="shared" si="71"/>
        <v>l</v>
      </c>
      <c r="AG1013" s="30" t="s">
        <v>582</v>
      </c>
      <c r="AH1013">
        <v>7</v>
      </c>
      <c r="AK1013" s="36">
        <v>0.49500000000000005</v>
      </c>
      <c r="AL1013">
        <v>2</v>
      </c>
      <c r="AM1013">
        <v>4</v>
      </c>
    </row>
    <row r="1014" spans="1:39">
      <c r="A1014" t="s">
        <v>90</v>
      </c>
      <c r="B1014" s="33">
        <v>4</v>
      </c>
      <c r="C1014" s="33" t="s">
        <v>1613</v>
      </c>
      <c r="D1014" t="s">
        <v>23</v>
      </c>
      <c r="E1014">
        <f t="shared" si="69"/>
        <v>1</v>
      </c>
      <c r="F1014">
        <v>30</v>
      </c>
      <c r="P1014" t="s">
        <v>26</v>
      </c>
      <c r="Q1014" s="13">
        <v>1.4</v>
      </c>
      <c r="R1014" s="13">
        <v>1.5</v>
      </c>
      <c r="S1014" s="8">
        <f t="shared" si="72"/>
        <v>1.45</v>
      </c>
      <c r="T1014">
        <v>14.2</v>
      </c>
      <c r="U1014">
        <v>12.2</v>
      </c>
      <c r="Z1014" s="10" t="s">
        <v>588</v>
      </c>
      <c r="AA1014">
        <v>30</v>
      </c>
      <c r="AB1014">
        <v>0.3</v>
      </c>
      <c r="AC1014">
        <f t="shared" si="70"/>
        <v>0.3</v>
      </c>
      <c r="AD1014" t="s">
        <v>27</v>
      </c>
      <c r="AE1014" t="s">
        <v>135</v>
      </c>
      <c r="AF1014" t="str">
        <f t="shared" si="71"/>
        <v>esc</v>
      </c>
      <c r="AG1014" s="31" t="s">
        <v>9</v>
      </c>
      <c r="AJ1014">
        <v>12.2</v>
      </c>
      <c r="AK1014" s="36">
        <v>0.85056338028169021</v>
      </c>
    </row>
    <row r="1015" spans="1:39">
      <c r="A1015" t="s">
        <v>90</v>
      </c>
      <c r="B1015" s="33">
        <v>4</v>
      </c>
      <c r="C1015" s="33" t="s">
        <v>1614</v>
      </c>
      <c r="D1015" t="s">
        <v>40</v>
      </c>
      <c r="E1015">
        <f t="shared" si="69"/>
        <v>1</v>
      </c>
      <c r="F1015">
        <v>36</v>
      </c>
      <c r="P1015" t="s">
        <v>25</v>
      </c>
      <c r="Q1015" s="13">
        <v>2.2000000000000002</v>
      </c>
      <c r="R1015" s="13">
        <v>2.7</v>
      </c>
      <c r="S1015" s="8">
        <f t="shared" si="72"/>
        <v>2.4500000000000002</v>
      </c>
      <c r="T1015">
        <v>14.2</v>
      </c>
      <c r="U1015">
        <v>11.8</v>
      </c>
      <c r="Z1015" s="10" t="s">
        <v>588</v>
      </c>
      <c r="AA1015">
        <v>20</v>
      </c>
      <c r="AB1015">
        <v>0.2</v>
      </c>
      <c r="AC1015">
        <f t="shared" si="70"/>
        <v>0.2</v>
      </c>
      <c r="AD1015" t="s">
        <v>27</v>
      </c>
      <c r="AE1015" t="s">
        <v>135</v>
      </c>
      <c r="AF1015" t="str">
        <f t="shared" si="71"/>
        <v>esc</v>
      </c>
      <c r="AG1015" s="31" t="s">
        <v>9</v>
      </c>
      <c r="AJ1015">
        <v>11.8</v>
      </c>
      <c r="AK1015" s="36">
        <v>0.82267605633802843</v>
      </c>
    </row>
    <row r="1016" spans="1:39">
      <c r="A1016" t="s">
        <v>90</v>
      </c>
      <c r="B1016" s="33">
        <v>4</v>
      </c>
      <c r="C1016" s="33" t="s">
        <v>1615</v>
      </c>
      <c r="D1016" t="s">
        <v>23</v>
      </c>
      <c r="E1016">
        <f t="shared" si="69"/>
        <v>2</v>
      </c>
      <c r="F1016">
        <v>36</v>
      </c>
      <c r="G1016">
        <v>35</v>
      </c>
      <c r="P1016" t="s">
        <v>25</v>
      </c>
      <c r="Q1016" s="13">
        <v>1.6</v>
      </c>
      <c r="R1016" s="13">
        <v>1.4</v>
      </c>
      <c r="S1016" s="8">
        <f t="shared" si="72"/>
        <v>1.5</v>
      </c>
      <c r="T1016">
        <v>15.8</v>
      </c>
      <c r="U1016">
        <v>11.6</v>
      </c>
      <c r="Z1016" s="10" t="s">
        <v>588</v>
      </c>
      <c r="AA1016">
        <v>30</v>
      </c>
      <c r="AB1016">
        <v>0.3</v>
      </c>
      <c r="AC1016">
        <f t="shared" si="70"/>
        <v>0.3</v>
      </c>
      <c r="AD1016" t="s">
        <v>27</v>
      </c>
      <c r="AE1016" t="s">
        <v>135</v>
      </c>
      <c r="AF1016" t="str">
        <f t="shared" si="71"/>
        <v>esc</v>
      </c>
      <c r="AG1016" s="31" t="s">
        <v>9</v>
      </c>
      <c r="AJ1016">
        <v>11.6</v>
      </c>
      <c r="AK1016" s="36">
        <v>0.72683544303797465</v>
      </c>
    </row>
    <row r="1017" spans="1:39">
      <c r="A1017" t="s">
        <v>90</v>
      </c>
      <c r="B1017" s="33">
        <v>4</v>
      </c>
      <c r="C1017" s="33" t="s">
        <v>1616</v>
      </c>
      <c r="D1017" t="s">
        <v>23</v>
      </c>
      <c r="E1017">
        <f t="shared" si="69"/>
        <v>2</v>
      </c>
      <c r="F1017">
        <v>28</v>
      </c>
      <c r="G1017">
        <v>17.5</v>
      </c>
      <c r="P1017" t="s">
        <v>25</v>
      </c>
      <c r="Q1017" s="13">
        <v>1.8</v>
      </c>
      <c r="R1017" s="13">
        <v>1.6</v>
      </c>
      <c r="S1017" s="8">
        <f t="shared" si="72"/>
        <v>1.7000000000000002</v>
      </c>
      <c r="T1017">
        <v>13.8</v>
      </c>
      <c r="U1017">
        <v>11.8</v>
      </c>
      <c r="Z1017" s="10" t="s">
        <v>588</v>
      </c>
      <c r="AA1017">
        <v>20</v>
      </c>
      <c r="AB1017">
        <v>0.2</v>
      </c>
      <c r="AC1017">
        <f t="shared" si="70"/>
        <v>0.2</v>
      </c>
      <c r="AD1017" t="s">
        <v>27</v>
      </c>
      <c r="AE1017" t="s">
        <v>135</v>
      </c>
      <c r="AF1017" t="str">
        <f t="shared" si="71"/>
        <v>esc</v>
      </c>
      <c r="AG1017" s="31" t="s">
        <v>9</v>
      </c>
      <c r="AJ1017">
        <v>11.8</v>
      </c>
      <c r="AK1017" s="36">
        <v>0.84652173913043482</v>
      </c>
    </row>
    <row r="1018" spans="1:39">
      <c r="A1018" t="s">
        <v>90</v>
      </c>
      <c r="B1018" s="33">
        <v>4</v>
      </c>
      <c r="C1018" s="33" t="s">
        <v>1617</v>
      </c>
      <c r="D1018" t="s">
        <v>23</v>
      </c>
      <c r="E1018">
        <f t="shared" si="69"/>
        <v>2</v>
      </c>
      <c r="F1018">
        <v>53</v>
      </c>
      <c r="G1018">
        <v>23</v>
      </c>
      <c r="P1018" t="s">
        <v>25</v>
      </c>
      <c r="Q1018" s="13">
        <v>1.7</v>
      </c>
      <c r="R1018" s="13">
        <v>1.9</v>
      </c>
      <c r="S1018" s="8">
        <f t="shared" si="72"/>
        <v>1.7999999999999998</v>
      </c>
      <c r="T1018">
        <v>17</v>
      </c>
      <c r="U1018">
        <v>15</v>
      </c>
      <c r="Z1018" s="10" t="s">
        <v>588</v>
      </c>
      <c r="AA1018">
        <v>15</v>
      </c>
      <c r="AB1018">
        <v>0.15</v>
      </c>
      <c r="AC1018">
        <f t="shared" si="70"/>
        <v>0.15</v>
      </c>
      <c r="AD1018" t="s">
        <v>28</v>
      </c>
      <c r="AE1018" t="s">
        <v>138</v>
      </c>
      <c r="AF1018" t="str">
        <f t="shared" si="71"/>
        <v>clsc</v>
      </c>
      <c r="AG1018" s="31" t="s">
        <v>9</v>
      </c>
      <c r="AH1018">
        <v>2</v>
      </c>
      <c r="AK1018" s="36">
        <v>0.11647058823529412</v>
      </c>
      <c r="AL1018">
        <v>2</v>
      </c>
      <c r="AM1018">
        <v>10</v>
      </c>
    </row>
    <row r="1019" spans="1:39">
      <c r="A1019" t="s">
        <v>90</v>
      </c>
      <c r="B1019" s="33">
        <v>4</v>
      </c>
      <c r="C1019" s="33" t="s">
        <v>1618</v>
      </c>
      <c r="D1019" t="s">
        <v>23</v>
      </c>
      <c r="E1019">
        <f t="shared" si="69"/>
        <v>1</v>
      </c>
      <c r="F1019">
        <v>60</v>
      </c>
      <c r="P1019" t="s">
        <v>25</v>
      </c>
      <c r="Q1019" s="13">
        <v>1.6</v>
      </c>
      <c r="R1019" s="13">
        <v>1.7</v>
      </c>
      <c r="S1019" s="8">
        <f t="shared" si="72"/>
        <v>1.65</v>
      </c>
      <c r="T1019">
        <v>15</v>
      </c>
      <c r="U1019">
        <v>13.6</v>
      </c>
      <c r="Z1019" s="10" t="s">
        <v>588</v>
      </c>
      <c r="AA1019">
        <v>20</v>
      </c>
      <c r="AB1019">
        <v>0.2</v>
      </c>
      <c r="AC1019">
        <f t="shared" si="70"/>
        <v>0.2</v>
      </c>
      <c r="AD1019" t="s">
        <v>27</v>
      </c>
      <c r="AE1019" t="s">
        <v>135</v>
      </c>
      <c r="AF1019" t="str">
        <f t="shared" si="71"/>
        <v>esc</v>
      </c>
      <c r="AG1019" s="31" t="s">
        <v>9</v>
      </c>
      <c r="AJ1019">
        <v>13.6</v>
      </c>
      <c r="AK1019" s="36">
        <v>0.89759999999999995</v>
      </c>
    </row>
    <row r="1020" spans="1:39">
      <c r="A1020" t="s">
        <v>90</v>
      </c>
      <c r="B1020" s="33">
        <v>4</v>
      </c>
      <c r="C1020" s="33" t="s">
        <v>1619</v>
      </c>
      <c r="D1020" t="s">
        <v>23</v>
      </c>
      <c r="E1020">
        <f t="shared" si="69"/>
        <v>2</v>
      </c>
      <c r="F1020">
        <v>59</v>
      </c>
      <c r="G1020">
        <v>17.5</v>
      </c>
      <c r="P1020" t="s">
        <v>25</v>
      </c>
      <c r="Q1020" s="13">
        <v>1.3</v>
      </c>
      <c r="R1020" s="13">
        <v>1.4</v>
      </c>
      <c r="S1020" s="8">
        <f t="shared" si="72"/>
        <v>1.35</v>
      </c>
      <c r="T1020">
        <v>13</v>
      </c>
      <c r="U1020">
        <v>11.8</v>
      </c>
      <c r="Z1020" s="10" t="s">
        <v>588</v>
      </c>
      <c r="AA1020">
        <v>50</v>
      </c>
      <c r="AB1020">
        <v>0.5</v>
      </c>
      <c r="AC1020">
        <f t="shared" si="70"/>
        <v>0.5</v>
      </c>
      <c r="AD1020" t="s">
        <v>27</v>
      </c>
      <c r="AE1020" t="s">
        <v>135</v>
      </c>
      <c r="AF1020" t="str">
        <f t="shared" si="71"/>
        <v>esc</v>
      </c>
      <c r="AG1020" s="31" t="s">
        <v>9</v>
      </c>
      <c r="AJ1020">
        <v>11.8</v>
      </c>
      <c r="AK1020" s="36">
        <v>0.8986153846153847</v>
      </c>
    </row>
    <row r="1021" spans="1:39">
      <c r="A1021" t="s">
        <v>90</v>
      </c>
      <c r="B1021" s="33">
        <v>4</v>
      </c>
      <c r="C1021" s="33" t="s">
        <v>1620</v>
      </c>
      <c r="D1021" t="s">
        <v>23</v>
      </c>
      <c r="E1021">
        <f t="shared" si="69"/>
        <v>2</v>
      </c>
      <c r="F1021">
        <v>44.5</v>
      </c>
      <c r="G1021">
        <v>4.5</v>
      </c>
      <c r="P1021" t="s">
        <v>25</v>
      </c>
      <c r="Q1021" s="13">
        <v>1.6</v>
      </c>
      <c r="R1021" s="13">
        <v>1.4</v>
      </c>
      <c r="S1021" s="8">
        <f t="shared" si="72"/>
        <v>1.5</v>
      </c>
      <c r="T1021">
        <v>12.6</v>
      </c>
      <c r="U1021">
        <v>10.6</v>
      </c>
      <c r="Z1021" s="10" t="s">
        <v>588</v>
      </c>
      <c r="AA1021">
        <v>30</v>
      </c>
      <c r="AB1021">
        <v>0.3</v>
      </c>
      <c r="AC1021">
        <f t="shared" si="70"/>
        <v>0.3</v>
      </c>
      <c r="AD1021" t="s">
        <v>28</v>
      </c>
      <c r="AE1021" t="s">
        <v>138</v>
      </c>
      <c r="AF1021" t="str">
        <f t="shared" si="71"/>
        <v>clsc</v>
      </c>
      <c r="AG1021" s="31" t="s">
        <v>9</v>
      </c>
      <c r="AH1021">
        <v>0.99</v>
      </c>
      <c r="AK1021" s="36">
        <v>7.857142857142857E-2</v>
      </c>
      <c r="AL1021">
        <v>0.99</v>
      </c>
    </row>
    <row r="1022" spans="1:39">
      <c r="A1022" t="s">
        <v>90</v>
      </c>
      <c r="B1022" s="33">
        <v>4</v>
      </c>
      <c r="C1022" s="33" t="s">
        <v>1621</v>
      </c>
      <c r="D1022" t="s">
        <v>40</v>
      </c>
      <c r="E1022">
        <f t="shared" si="69"/>
        <v>1</v>
      </c>
      <c r="F1022">
        <v>31.5</v>
      </c>
      <c r="P1022" t="s">
        <v>25</v>
      </c>
      <c r="Q1022" s="13">
        <v>1.7</v>
      </c>
      <c r="R1022" s="13">
        <v>1.6</v>
      </c>
      <c r="S1022" s="8">
        <f t="shared" si="72"/>
        <v>1.65</v>
      </c>
      <c r="T1022">
        <v>14.6</v>
      </c>
      <c r="U1022">
        <v>12.8</v>
      </c>
      <c r="Z1022" s="10" t="s">
        <v>588</v>
      </c>
      <c r="AA1022">
        <v>40</v>
      </c>
      <c r="AB1022">
        <v>0.4</v>
      </c>
      <c r="AC1022">
        <f t="shared" si="70"/>
        <v>0.4</v>
      </c>
      <c r="AD1022" t="s">
        <v>28</v>
      </c>
      <c r="AE1022" t="s">
        <v>138</v>
      </c>
      <c r="AF1022" t="str">
        <f t="shared" si="71"/>
        <v>clsc</v>
      </c>
      <c r="AG1022" s="31" t="s">
        <v>9</v>
      </c>
      <c r="AH1022">
        <v>6</v>
      </c>
      <c r="AK1022" s="36">
        <v>0.4068493150684932</v>
      </c>
      <c r="AL1022">
        <v>5</v>
      </c>
    </row>
    <row r="1023" spans="1:39">
      <c r="A1023" t="s">
        <v>90</v>
      </c>
      <c r="B1023" s="33">
        <v>4</v>
      </c>
      <c r="C1023" s="33" t="s">
        <v>1622</v>
      </c>
      <c r="D1023" t="s">
        <v>23</v>
      </c>
      <c r="E1023">
        <f t="shared" si="69"/>
        <v>1</v>
      </c>
      <c r="F1023">
        <v>21.5</v>
      </c>
      <c r="P1023" t="s">
        <v>26</v>
      </c>
      <c r="Q1023" s="13">
        <v>1.5</v>
      </c>
      <c r="R1023" s="13">
        <v>1.4</v>
      </c>
      <c r="S1023" s="8">
        <f t="shared" si="72"/>
        <v>1.45</v>
      </c>
      <c r="T1023">
        <v>12</v>
      </c>
      <c r="U1023">
        <v>10</v>
      </c>
      <c r="Z1023" s="10" t="s">
        <v>588</v>
      </c>
      <c r="AA1023">
        <v>20</v>
      </c>
      <c r="AB1023">
        <v>0.2</v>
      </c>
      <c r="AC1023">
        <f t="shared" si="70"/>
        <v>0.2</v>
      </c>
      <c r="AD1023" t="s">
        <v>28</v>
      </c>
      <c r="AE1023" t="s">
        <v>138</v>
      </c>
      <c r="AF1023" t="str">
        <f t="shared" si="71"/>
        <v>clsc</v>
      </c>
      <c r="AG1023" s="31" t="s">
        <v>9</v>
      </c>
      <c r="AH1023">
        <v>1.8</v>
      </c>
      <c r="AK1023" s="36">
        <v>0.14850000000000002</v>
      </c>
      <c r="AL1023">
        <v>0.99</v>
      </c>
    </row>
    <row r="1024" spans="1:39">
      <c r="A1024" t="s">
        <v>90</v>
      </c>
      <c r="B1024" s="33">
        <v>4</v>
      </c>
      <c r="C1024" s="33" t="s">
        <v>1623</v>
      </c>
      <c r="D1024" t="s">
        <v>40</v>
      </c>
      <c r="E1024">
        <f t="shared" si="69"/>
        <v>1</v>
      </c>
      <c r="F1024">
        <v>42</v>
      </c>
      <c r="P1024" t="s">
        <v>26</v>
      </c>
      <c r="Q1024" s="13">
        <v>2.2000000000000002</v>
      </c>
      <c r="R1024" s="13">
        <v>2.1</v>
      </c>
      <c r="S1024" s="8">
        <f t="shared" si="72"/>
        <v>2.1500000000000004</v>
      </c>
      <c r="T1024">
        <v>16.8</v>
      </c>
      <c r="U1024">
        <v>12.8</v>
      </c>
      <c r="Z1024" s="10" t="s">
        <v>588</v>
      </c>
      <c r="AA1024">
        <v>30</v>
      </c>
      <c r="AB1024">
        <v>0.3</v>
      </c>
      <c r="AC1024">
        <f t="shared" si="70"/>
        <v>0.3</v>
      </c>
      <c r="AD1024" t="s">
        <v>27</v>
      </c>
      <c r="AE1024" t="s">
        <v>135</v>
      </c>
      <c r="AF1024" t="str">
        <f t="shared" si="71"/>
        <v>esc</v>
      </c>
      <c r="AG1024" s="31" t="s">
        <v>9</v>
      </c>
      <c r="AJ1024">
        <v>12.8</v>
      </c>
      <c r="AK1024" s="36">
        <v>0.75428571428571434</v>
      </c>
    </row>
    <row r="1025" spans="1:40">
      <c r="A1025" t="s">
        <v>90</v>
      </c>
      <c r="B1025" s="33">
        <v>4</v>
      </c>
      <c r="C1025" s="33" t="s">
        <v>1624</v>
      </c>
      <c r="D1025" t="s">
        <v>40</v>
      </c>
      <c r="E1025">
        <f t="shared" si="69"/>
        <v>1</v>
      </c>
      <c r="F1025">
        <v>21</v>
      </c>
      <c r="P1025" t="s">
        <v>25</v>
      </c>
      <c r="Q1025" s="13">
        <v>1.4</v>
      </c>
      <c r="R1025" s="13">
        <v>1.6</v>
      </c>
      <c r="S1025" s="8">
        <f t="shared" si="72"/>
        <v>1.5</v>
      </c>
      <c r="T1025">
        <v>12</v>
      </c>
      <c r="U1025">
        <v>7</v>
      </c>
      <c r="Y1025" t="s">
        <v>9</v>
      </c>
      <c r="Z1025" s="10" t="s">
        <v>9</v>
      </c>
      <c r="AA1025">
        <v>90</v>
      </c>
      <c r="AB1025">
        <v>0.9</v>
      </c>
      <c r="AC1025">
        <f t="shared" si="70"/>
        <v>0.9</v>
      </c>
      <c r="AD1025" t="s">
        <v>28</v>
      </c>
      <c r="AE1025" t="s">
        <v>137</v>
      </c>
      <c r="AF1025" t="str">
        <f t="shared" si="71"/>
        <v>cls</v>
      </c>
      <c r="AG1025" s="30" t="s">
        <v>540</v>
      </c>
      <c r="AH1025">
        <v>2</v>
      </c>
      <c r="AK1025" s="36">
        <v>0.16499999999999998</v>
      </c>
      <c r="AL1025">
        <v>6</v>
      </c>
    </row>
    <row r="1026" spans="1:40">
      <c r="A1026" t="s">
        <v>90</v>
      </c>
      <c r="B1026" s="33">
        <v>4</v>
      </c>
      <c r="C1026" s="33" t="s">
        <v>1625</v>
      </c>
      <c r="D1026" t="s">
        <v>40</v>
      </c>
      <c r="E1026">
        <f t="shared" si="69"/>
        <v>1</v>
      </c>
      <c r="F1026">
        <v>37</v>
      </c>
      <c r="P1026" t="s">
        <v>25</v>
      </c>
      <c r="Q1026" s="13">
        <v>2.1</v>
      </c>
      <c r="R1026" s="13">
        <v>2</v>
      </c>
      <c r="S1026" s="8">
        <f t="shared" si="72"/>
        <v>2.0499999999999998</v>
      </c>
      <c r="T1026">
        <v>16.399999999999999</v>
      </c>
      <c r="U1026">
        <v>13.4</v>
      </c>
      <c r="Z1026" s="10" t="s">
        <v>588</v>
      </c>
      <c r="AA1026">
        <v>40</v>
      </c>
      <c r="AB1026">
        <v>0.4</v>
      </c>
      <c r="AC1026">
        <f t="shared" si="70"/>
        <v>0.4</v>
      </c>
      <c r="AD1026" t="s">
        <v>27</v>
      </c>
      <c r="AE1026" t="s">
        <v>135</v>
      </c>
      <c r="AF1026" t="str">
        <f t="shared" si="71"/>
        <v>esc</v>
      </c>
      <c r="AG1026" s="31" t="s">
        <v>9</v>
      </c>
      <c r="AJ1026">
        <v>13.4</v>
      </c>
      <c r="AK1026" s="36">
        <v>0.80890243902439041</v>
      </c>
    </row>
    <row r="1027" spans="1:40">
      <c r="A1027" t="s">
        <v>90</v>
      </c>
      <c r="B1027" s="33">
        <v>4</v>
      </c>
      <c r="C1027" s="33" t="s">
        <v>1626</v>
      </c>
      <c r="D1027" t="s">
        <v>23</v>
      </c>
      <c r="E1027">
        <f t="shared" ref="E1027:E1090" si="73">IF(AND(F1027&gt;0,G1027=""),1,IF(AND(F1027&gt;0,G1027&gt;0),2))</f>
        <v>1</v>
      </c>
      <c r="F1027">
        <v>20.5</v>
      </c>
      <c r="P1027" t="s">
        <v>25</v>
      </c>
      <c r="Q1027" s="13">
        <v>0.99</v>
      </c>
      <c r="R1027" s="13">
        <v>0.9</v>
      </c>
      <c r="S1027" s="8">
        <f t="shared" si="72"/>
        <v>0.94500000000000006</v>
      </c>
      <c r="T1027">
        <v>10</v>
      </c>
      <c r="U1027">
        <v>6</v>
      </c>
      <c r="V1027">
        <v>2013</v>
      </c>
      <c r="X1027" t="s">
        <v>540</v>
      </c>
      <c r="Z1027" s="10" t="s">
        <v>540</v>
      </c>
      <c r="AA1027">
        <v>100</v>
      </c>
      <c r="AB1027">
        <v>0.99</v>
      </c>
      <c r="AC1027">
        <f t="shared" si="70"/>
        <v>1</v>
      </c>
      <c r="AD1027" t="s">
        <v>34</v>
      </c>
      <c r="AF1027" t="str">
        <f t="shared" si="71"/>
        <v>l</v>
      </c>
      <c r="AG1027" s="30" t="s">
        <v>582</v>
      </c>
      <c r="AH1027">
        <v>2</v>
      </c>
      <c r="AI1027">
        <v>0.4</v>
      </c>
      <c r="AK1027" s="36">
        <v>0.19800000000000001</v>
      </c>
    </row>
    <row r="1028" spans="1:40">
      <c r="A1028" t="s">
        <v>90</v>
      </c>
      <c r="B1028" s="33">
        <v>4</v>
      </c>
      <c r="C1028" s="33" t="s">
        <v>1627</v>
      </c>
      <c r="D1028" t="s">
        <v>40</v>
      </c>
      <c r="E1028">
        <f t="shared" si="73"/>
        <v>1</v>
      </c>
      <c r="F1028">
        <v>34</v>
      </c>
      <c r="P1028" t="s">
        <v>25</v>
      </c>
      <c r="Q1028" s="13">
        <v>2</v>
      </c>
      <c r="R1028" s="13">
        <v>1.9</v>
      </c>
      <c r="S1028" s="8">
        <f t="shared" si="72"/>
        <v>1.95</v>
      </c>
      <c r="T1028">
        <v>14.8</v>
      </c>
      <c r="U1028">
        <v>12</v>
      </c>
      <c r="Z1028" s="10" t="s">
        <v>588</v>
      </c>
      <c r="AA1028">
        <v>60</v>
      </c>
      <c r="AB1028">
        <v>0.6</v>
      </c>
      <c r="AC1028">
        <f t="shared" si="70"/>
        <v>0.6</v>
      </c>
      <c r="AD1028" t="s">
        <v>28</v>
      </c>
      <c r="AE1028" t="s">
        <v>138</v>
      </c>
      <c r="AF1028" t="str">
        <f t="shared" si="71"/>
        <v>clsc</v>
      </c>
      <c r="AG1028" s="31" t="s">
        <v>9</v>
      </c>
      <c r="AH1028">
        <v>2</v>
      </c>
      <c r="AK1028" s="36">
        <v>0.13378378378378378</v>
      </c>
      <c r="AL1028">
        <v>2</v>
      </c>
      <c r="AM1028">
        <v>2</v>
      </c>
    </row>
    <row r="1029" spans="1:40">
      <c r="A1029" t="s">
        <v>90</v>
      </c>
      <c r="B1029" s="33">
        <v>4</v>
      </c>
      <c r="C1029" s="33" t="s">
        <v>1628</v>
      </c>
      <c r="D1029" t="s">
        <v>40</v>
      </c>
      <c r="E1029">
        <f t="shared" si="73"/>
        <v>1</v>
      </c>
      <c r="F1029">
        <v>42</v>
      </c>
      <c r="P1029" t="s">
        <v>26</v>
      </c>
      <c r="Q1029" s="13">
        <v>1.7</v>
      </c>
      <c r="R1029" s="13">
        <v>1.9</v>
      </c>
      <c r="S1029" s="8">
        <f t="shared" si="72"/>
        <v>1.7999999999999998</v>
      </c>
      <c r="T1029">
        <v>15</v>
      </c>
      <c r="U1029">
        <v>14</v>
      </c>
      <c r="Z1029" s="10" t="s">
        <v>588</v>
      </c>
      <c r="AA1029">
        <v>20</v>
      </c>
      <c r="AB1029">
        <v>0.2</v>
      </c>
      <c r="AC1029">
        <f t="shared" si="70"/>
        <v>0.2</v>
      </c>
      <c r="AD1029" t="s">
        <v>27</v>
      </c>
      <c r="AE1029" t="s">
        <v>135</v>
      </c>
      <c r="AF1029" t="str">
        <f t="shared" si="71"/>
        <v>esc</v>
      </c>
      <c r="AG1029" s="31" t="s">
        <v>9</v>
      </c>
      <c r="AJ1029">
        <v>14</v>
      </c>
      <c r="AK1029" s="36">
        <v>0.92400000000000004</v>
      </c>
    </row>
    <row r="1030" spans="1:40">
      <c r="A1030" t="s">
        <v>90</v>
      </c>
      <c r="B1030" s="33">
        <v>4</v>
      </c>
      <c r="C1030" s="33" t="s">
        <v>1629</v>
      </c>
      <c r="D1030" t="s">
        <v>40</v>
      </c>
      <c r="E1030">
        <f t="shared" si="73"/>
        <v>1</v>
      </c>
      <c r="F1030">
        <v>24.5</v>
      </c>
      <c r="P1030" t="s">
        <v>26</v>
      </c>
      <c r="Q1030" s="13">
        <v>1.8</v>
      </c>
      <c r="R1030" s="13">
        <v>1.2</v>
      </c>
      <c r="S1030" s="8">
        <f t="shared" si="72"/>
        <v>1.5</v>
      </c>
      <c r="T1030">
        <v>14</v>
      </c>
      <c r="U1030">
        <v>10</v>
      </c>
      <c r="V1030">
        <v>2013</v>
      </c>
      <c r="Z1030" s="10" t="s">
        <v>588</v>
      </c>
      <c r="AA1030">
        <v>60</v>
      </c>
      <c r="AB1030">
        <v>0.6</v>
      </c>
      <c r="AC1030">
        <f t="shared" si="70"/>
        <v>0.6</v>
      </c>
      <c r="AD1030" t="s">
        <v>28</v>
      </c>
      <c r="AE1030" t="s">
        <v>138</v>
      </c>
      <c r="AF1030" t="str">
        <f t="shared" si="71"/>
        <v>clsc</v>
      </c>
      <c r="AG1030" s="31" t="s">
        <v>9</v>
      </c>
      <c r="AH1030">
        <v>4</v>
      </c>
      <c r="AK1030" s="36">
        <v>0.28285714285714286</v>
      </c>
      <c r="AL1030">
        <v>2</v>
      </c>
    </row>
    <row r="1031" spans="1:40">
      <c r="A1031" t="s">
        <v>90</v>
      </c>
      <c r="B1031" s="33">
        <v>4</v>
      </c>
      <c r="C1031" s="33" t="s">
        <v>1630</v>
      </c>
      <c r="D1031" t="s">
        <v>40</v>
      </c>
      <c r="E1031">
        <f t="shared" si="73"/>
        <v>1</v>
      </c>
      <c r="F1031">
        <v>40</v>
      </c>
      <c r="P1031" t="s">
        <v>26</v>
      </c>
      <c r="Q1031" s="13">
        <v>2.6</v>
      </c>
      <c r="R1031" s="13">
        <v>2.2999999999999998</v>
      </c>
      <c r="S1031" s="8">
        <f t="shared" si="72"/>
        <v>2.4500000000000002</v>
      </c>
      <c r="T1031">
        <v>17</v>
      </c>
      <c r="U1031">
        <v>14</v>
      </c>
      <c r="Z1031" s="10" t="s">
        <v>588</v>
      </c>
      <c r="AA1031">
        <v>40</v>
      </c>
      <c r="AB1031">
        <v>0.4</v>
      </c>
      <c r="AC1031">
        <f t="shared" si="70"/>
        <v>0.4</v>
      </c>
      <c r="AD1031" t="s">
        <v>27</v>
      </c>
      <c r="AE1031" t="s">
        <v>135</v>
      </c>
      <c r="AF1031" t="str">
        <f t="shared" si="71"/>
        <v>esc</v>
      </c>
      <c r="AG1031" s="31" t="s">
        <v>9</v>
      </c>
      <c r="AJ1031">
        <v>14</v>
      </c>
      <c r="AK1031" s="36">
        <v>0.81529411764705884</v>
      </c>
    </row>
    <row r="1032" spans="1:40">
      <c r="A1032" t="s">
        <v>90</v>
      </c>
      <c r="B1032" s="33">
        <v>3</v>
      </c>
      <c r="C1032" s="33" t="s">
        <v>1631</v>
      </c>
      <c r="D1032" t="s">
        <v>70</v>
      </c>
      <c r="E1032">
        <f t="shared" si="73"/>
        <v>1</v>
      </c>
      <c r="F1032">
        <v>19</v>
      </c>
      <c r="P1032" t="s">
        <v>26</v>
      </c>
      <c r="Q1032" s="13">
        <v>1.4</v>
      </c>
      <c r="R1032" s="13">
        <v>1.1000000000000001</v>
      </c>
      <c r="S1032" s="8">
        <f t="shared" si="72"/>
        <v>1.25</v>
      </c>
      <c r="T1032">
        <v>12</v>
      </c>
      <c r="U1032">
        <v>5</v>
      </c>
      <c r="V1032">
        <v>2013</v>
      </c>
      <c r="X1032" t="s">
        <v>540</v>
      </c>
      <c r="Z1032" s="10" t="s">
        <v>540</v>
      </c>
      <c r="AA1032">
        <v>100</v>
      </c>
      <c r="AB1032">
        <v>0.99</v>
      </c>
      <c r="AC1032">
        <f t="shared" si="70"/>
        <v>1</v>
      </c>
      <c r="AD1032" t="s">
        <v>34</v>
      </c>
      <c r="AF1032" t="str">
        <f t="shared" si="71"/>
        <v>l</v>
      </c>
      <c r="AG1032" s="30" t="s">
        <v>582</v>
      </c>
      <c r="AH1032">
        <v>4</v>
      </c>
      <c r="AI1032">
        <v>2</v>
      </c>
      <c r="AK1032" s="36">
        <v>0.32999999999999996</v>
      </c>
      <c r="AL1032">
        <v>3</v>
      </c>
    </row>
    <row r="1033" spans="1:40">
      <c r="A1033" t="s">
        <v>90</v>
      </c>
      <c r="B1033" s="33">
        <v>3</v>
      </c>
      <c r="C1033" s="33" t="s">
        <v>1632</v>
      </c>
      <c r="D1033" t="s">
        <v>23</v>
      </c>
      <c r="E1033">
        <f t="shared" si="73"/>
        <v>1</v>
      </c>
      <c r="F1033">
        <v>14.5</v>
      </c>
      <c r="P1033" t="s">
        <v>25</v>
      </c>
      <c r="Q1033" s="13">
        <v>0.5</v>
      </c>
      <c r="R1033" s="13">
        <v>0.8</v>
      </c>
      <c r="S1033" s="8">
        <f t="shared" si="72"/>
        <v>0.65</v>
      </c>
      <c r="T1033">
        <v>17</v>
      </c>
      <c r="U1033">
        <v>12</v>
      </c>
      <c r="W1033" t="s">
        <v>585</v>
      </c>
      <c r="Z1033" s="10" t="s">
        <v>585</v>
      </c>
      <c r="AA1033">
        <v>100</v>
      </c>
      <c r="AB1033">
        <v>0.99</v>
      </c>
      <c r="AC1033">
        <f t="shared" si="70"/>
        <v>1</v>
      </c>
      <c r="AD1033" t="s">
        <v>35</v>
      </c>
      <c r="AF1033" t="str">
        <f t="shared" si="71"/>
        <v>d</v>
      </c>
      <c r="AG1033" s="30" t="s">
        <v>29</v>
      </c>
      <c r="AJ1033">
        <v>12</v>
      </c>
      <c r="AK1033" s="36">
        <v>0.69882352941176484</v>
      </c>
      <c r="AN1033" t="s">
        <v>73</v>
      </c>
    </row>
    <row r="1034" spans="1:40">
      <c r="A1034" t="s">
        <v>90</v>
      </c>
      <c r="B1034" s="33">
        <v>3</v>
      </c>
      <c r="C1034" s="33" t="s">
        <v>1633</v>
      </c>
      <c r="D1034" s="17" t="s">
        <v>23</v>
      </c>
      <c r="E1034">
        <f t="shared" si="73"/>
        <v>1</v>
      </c>
      <c r="F1034">
        <v>15</v>
      </c>
      <c r="P1034" t="s">
        <v>25</v>
      </c>
      <c r="Q1034" s="13">
        <v>0.8</v>
      </c>
      <c r="R1034" s="13">
        <v>0.8</v>
      </c>
      <c r="S1034" s="8">
        <f t="shared" si="72"/>
        <v>0.8</v>
      </c>
      <c r="T1034">
        <v>6</v>
      </c>
      <c r="U1034">
        <v>6</v>
      </c>
      <c r="V1034">
        <v>2013</v>
      </c>
      <c r="W1034" t="s">
        <v>585</v>
      </c>
      <c r="Z1034" s="10" t="s">
        <v>585</v>
      </c>
      <c r="AA1034">
        <v>100</v>
      </c>
      <c r="AB1034">
        <v>0.99</v>
      </c>
      <c r="AC1034">
        <f t="shared" si="70"/>
        <v>1</v>
      </c>
      <c r="AD1034" t="s">
        <v>35</v>
      </c>
      <c r="AF1034" t="str">
        <f t="shared" si="71"/>
        <v>d</v>
      </c>
      <c r="AG1034" s="30" t="s">
        <v>29</v>
      </c>
      <c r="AJ1034">
        <v>6</v>
      </c>
      <c r="AK1034" s="36">
        <v>0.9900000000000001</v>
      </c>
      <c r="AN1034" t="s">
        <v>73</v>
      </c>
    </row>
    <row r="1035" spans="1:40">
      <c r="A1035" t="s">
        <v>68</v>
      </c>
      <c r="B1035" s="33">
        <v>4</v>
      </c>
      <c r="C1035" s="33" t="s">
        <v>1634</v>
      </c>
      <c r="D1035" t="s">
        <v>70</v>
      </c>
      <c r="E1035">
        <f t="shared" si="73"/>
        <v>2</v>
      </c>
      <c r="F1035">
        <v>52.5</v>
      </c>
      <c r="G1035">
        <v>42.5</v>
      </c>
      <c r="P1035" t="s">
        <v>25</v>
      </c>
      <c r="Q1035" s="13">
        <v>2.5</v>
      </c>
      <c r="R1035" s="13">
        <v>2.2999999999999998</v>
      </c>
      <c r="S1035" s="8">
        <f t="shared" si="72"/>
        <v>2.4</v>
      </c>
      <c r="T1035">
        <v>12.4</v>
      </c>
      <c r="U1035">
        <v>1.4</v>
      </c>
      <c r="Y1035" t="s">
        <v>9</v>
      </c>
      <c r="Z1035" s="10" t="s">
        <v>9</v>
      </c>
      <c r="AA1035">
        <v>95</v>
      </c>
      <c r="AB1035">
        <v>0.95000000000000007</v>
      </c>
      <c r="AC1035">
        <f t="shared" si="70"/>
        <v>0.95000000000000007</v>
      </c>
      <c r="AD1035" t="s">
        <v>27</v>
      </c>
      <c r="AE1035" t="s">
        <v>47</v>
      </c>
      <c r="AF1035" t="str">
        <f t="shared" si="71"/>
        <v>es</v>
      </c>
      <c r="AG1035" s="30" t="s">
        <v>540</v>
      </c>
      <c r="AJ1035">
        <v>1.4</v>
      </c>
      <c r="AK1035" s="36">
        <v>0.11177419354838709</v>
      </c>
    </row>
    <row r="1036" spans="1:40">
      <c r="A1036" t="s">
        <v>68</v>
      </c>
      <c r="B1036" s="33">
        <v>4</v>
      </c>
      <c r="C1036" s="33" t="s">
        <v>1635</v>
      </c>
      <c r="D1036" t="s">
        <v>69</v>
      </c>
      <c r="E1036">
        <f t="shared" si="73"/>
        <v>1</v>
      </c>
      <c r="F1036">
        <v>28</v>
      </c>
      <c r="P1036" t="s">
        <v>26</v>
      </c>
      <c r="Q1036" s="13">
        <v>1.1000000000000001</v>
      </c>
      <c r="R1036" s="13">
        <v>1.3</v>
      </c>
      <c r="S1036" s="8">
        <f t="shared" si="72"/>
        <v>1.2000000000000002</v>
      </c>
      <c r="T1036">
        <v>14</v>
      </c>
      <c r="U1036">
        <v>14</v>
      </c>
      <c r="Z1036" s="10" t="s">
        <v>588</v>
      </c>
      <c r="AA1036">
        <v>20</v>
      </c>
      <c r="AB1036">
        <v>0.2</v>
      </c>
      <c r="AC1036">
        <f t="shared" si="70"/>
        <v>0.2</v>
      </c>
      <c r="AD1036" t="s">
        <v>27</v>
      </c>
      <c r="AE1036" t="s">
        <v>135</v>
      </c>
      <c r="AF1036" t="str">
        <f t="shared" si="71"/>
        <v>esc</v>
      </c>
      <c r="AG1036" s="31" t="s">
        <v>9</v>
      </c>
      <c r="AJ1036">
        <v>14</v>
      </c>
      <c r="AK1036" s="36">
        <v>0.9900000000000001</v>
      </c>
    </row>
    <row r="1037" spans="1:40">
      <c r="A1037" t="s">
        <v>68</v>
      </c>
      <c r="B1037" s="33">
        <v>4</v>
      </c>
      <c r="C1037" s="33" t="s">
        <v>1636</v>
      </c>
      <c r="D1037" t="s">
        <v>69</v>
      </c>
      <c r="E1037">
        <f t="shared" si="73"/>
        <v>2</v>
      </c>
      <c r="F1037">
        <v>22.5</v>
      </c>
      <c r="G1037">
        <v>14</v>
      </c>
      <c r="P1037" t="s">
        <v>26</v>
      </c>
      <c r="Q1037" s="13">
        <v>2</v>
      </c>
      <c r="R1037" s="13">
        <v>1.9</v>
      </c>
      <c r="S1037" s="8">
        <f t="shared" si="72"/>
        <v>1.95</v>
      </c>
      <c r="T1037">
        <v>16.399999999999999</v>
      </c>
      <c r="U1037">
        <v>16.399999999999999</v>
      </c>
      <c r="Z1037" s="10" t="s">
        <v>588</v>
      </c>
      <c r="AA1037">
        <v>20</v>
      </c>
      <c r="AB1037">
        <v>0.2</v>
      </c>
      <c r="AC1037">
        <f t="shared" si="70"/>
        <v>0.2</v>
      </c>
      <c r="AD1037" t="s">
        <v>28</v>
      </c>
      <c r="AE1037" t="s">
        <v>138</v>
      </c>
      <c r="AF1037" t="str">
        <f t="shared" si="71"/>
        <v>clsc</v>
      </c>
      <c r="AG1037" s="31" t="s">
        <v>9</v>
      </c>
      <c r="AH1037">
        <v>0.5</v>
      </c>
      <c r="AK1037" s="36">
        <v>3.0182926829268299E-2</v>
      </c>
      <c r="AL1037">
        <v>2</v>
      </c>
    </row>
    <row r="1038" spans="1:40">
      <c r="A1038" t="s">
        <v>68</v>
      </c>
      <c r="B1038" s="33">
        <v>4</v>
      </c>
      <c r="C1038" s="33" t="s">
        <v>1637</v>
      </c>
      <c r="D1038" t="s">
        <v>70</v>
      </c>
      <c r="E1038">
        <f t="shared" si="73"/>
        <v>1</v>
      </c>
      <c r="F1038">
        <v>29.5</v>
      </c>
      <c r="P1038" t="s">
        <v>26</v>
      </c>
      <c r="Q1038" s="13">
        <v>2.5</v>
      </c>
      <c r="R1038" s="13">
        <v>2.1</v>
      </c>
      <c r="S1038" s="8">
        <f t="shared" si="72"/>
        <v>2.2999999999999998</v>
      </c>
      <c r="T1038">
        <v>17.399999999999999</v>
      </c>
      <c r="U1038">
        <v>17.399999999999999</v>
      </c>
      <c r="Z1038" s="10" t="s">
        <v>588</v>
      </c>
      <c r="AA1038">
        <v>30</v>
      </c>
      <c r="AB1038">
        <v>0.3</v>
      </c>
      <c r="AC1038">
        <f t="shared" si="70"/>
        <v>0.3</v>
      </c>
      <c r="AD1038" t="s">
        <v>28</v>
      </c>
      <c r="AE1038" t="s">
        <v>138</v>
      </c>
      <c r="AF1038" t="str">
        <f t="shared" si="71"/>
        <v>clsc</v>
      </c>
      <c r="AG1038" s="31" t="s">
        <v>9</v>
      </c>
      <c r="AH1038">
        <v>3</v>
      </c>
      <c r="AK1038" s="36">
        <v>0.17068965517241383</v>
      </c>
      <c r="AL1038">
        <v>0.99</v>
      </c>
    </row>
    <row r="1039" spans="1:40">
      <c r="A1039" t="s">
        <v>68</v>
      </c>
      <c r="B1039" s="33">
        <v>4</v>
      </c>
      <c r="C1039" s="33" t="s">
        <v>1638</v>
      </c>
      <c r="D1039" t="s">
        <v>70</v>
      </c>
      <c r="E1039">
        <f t="shared" si="73"/>
        <v>2</v>
      </c>
      <c r="F1039">
        <v>36</v>
      </c>
      <c r="G1039">
        <v>32.5</v>
      </c>
      <c r="H1039">
        <v>17</v>
      </c>
      <c r="P1039" t="s">
        <v>26</v>
      </c>
      <c r="Q1039" s="13">
        <v>1.8</v>
      </c>
      <c r="R1039" s="13">
        <v>1.7</v>
      </c>
      <c r="S1039" s="8">
        <f t="shared" si="72"/>
        <v>1.75</v>
      </c>
      <c r="T1039">
        <v>16.600000000000001</v>
      </c>
      <c r="U1039">
        <v>14.6</v>
      </c>
      <c r="Z1039" s="10" t="s">
        <v>588</v>
      </c>
      <c r="AF1039" t="str">
        <f t="shared" si="71"/>
        <v/>
      </c>
      <c r="AG1039" s="30" t="s">
        <v>581</v>
      </c>
      <c r="AJ1039">
        <v>14.6</v>
      </c>
      <c r="AK1039" s="36">
        <v>0.87072289156626503</v>
      </c>
      <c r="AN1039" t="s">
        <v>60</v>
      </c>
    </row>
    <row r="1040" spans="1:40">
      <c r="A1040" t="s">
        <v>68</v>
      </c>
      <c r="B1040" s="33">
        <v>4</v>
      </c>
      <c r="C1040" s="33" t="s">
        <v>1639</v>
      </c>
      <c r="D1040" t="s">
        <v>40</v>
      </c>
      <c r="E1040">
        <f t="shared" si="73"/>
        <v>1</v>
      </c>
      <c r="F1040">
        <v>61</v>
      </c>
      <c r="P1040" t="s">
        <v>25</v>
      </c>
      <c r="Q1040" s="13">
        <v>2.5</v>
      </c>
      <c r="R1040" s="13">
        <v>2.2999999999999998</v>
      </c>
      <c r="S1040" s="8">
        <f t="shared" si="72"/>
        <v>2.4</v>
      </c>
      <c r="T1040">
        <v>8</v>
      </c>
      <c r="U1040">
        <v>5</v>
      </c>
      <c r="X1040" t="s">
        <v>540</v>
      </c>
      <c r="Z1040" s="10" t="s">
        <v>540</v>
      </c>
      <c r="AA1040">
        <v>100</v>
      </c>
      <c r="AB1040">
        <v>0.99</v>
      </c>
      <c r="AC1040">
        <f>AA1040*0.01</f>
        <v>1</v>
      </c>
      <c r="AD1040" t="s">
        <v>34</v>
      </c>
      <c r="AF1040" t="str">
        <f t="shared" si="71"/>
        <v>l</v>
      </c>
      <c r="AG1040" s="30" t="s">
        <v>582</v>
      </c>
      <c r="AH1040">
        <v>1.3</v>
      </c>
      <c r="AK1040" s="36">
        <v>0.16087500000000002</v>
      </c>
      <c r="AL1040">
        <v>7</v>
      </c>
      <c r="AN1040" t="s">
        <v>71</v>
      </c>
    </row>
    <row r="1041" spans="1:40">
      <c r="A1041" t="s">
        <v>68</v>
      </c>
      <c r="B1041" s="33">
        <v>4</v>
      </c>
      <c r="C1041" s="33" t="s">
        <v>1640</v>
      </c>
      <c r="D1041" t="s">
        <v>23</v>
      </c>
      <c r="E1041">
        <f t="shared" si="73"/>
        <v>1</v>
      </c>
      <c r="F1041">
        <v>20.5</v>
      </c>
      <c r="P1041" t="s">
        <v>26</v>
      </c>
      <c r="Q1041" s="13">
        <v>1.5</v>
      </c>
      <c r="R1041" s="13">
        <v>1.3</v>
      </c>
      <c r="S1041" s="8">
        <f t="shared" si="72"/>
        <v>1.4</v>
      </c>
      <c r="T1041">
        <v>13</v>
      </c>
      <c r="U1041">
        <v>13</v>
      </c>
      <c r="Z1041" s="10" t="s">
        <v>588</v>
      </c>
      <c r="AA1041">
        <v>10</v>
      </c>
      <c r="AB1041">
        <v>0.1</v>
      </c>
      <c r="AC1041">
        <f>AA1041*0.01</f>
        <v>0.1</v>
      </c>
      <c r="AD1041" t="s">
        <v>27</v>
      </c>
      <c r="AE1041" t="s">
        <v>135</v>
      </c>
      <c r="AF1041" t="str">
        <f t="shared" si="71"/>
        <v>esc</v>
      </c>
      <c r="AG1041" s="31" t="s">
        <v>9</v>
      </c>
      <c r="AJ1041">
        <v>13</v>
      </c>
      <c r="AK1041" s="36">
        <v>0.9900000000000001</v>
      </c>
      <c r="AM1041">
        <v>0.99</v>
      </c>
      <c r="AN1041" t="s">
        <v>71</v>
      </c>
    </row>
    <row r="1042" spans="1:40">
      <c r="A1042" t="s">
        <v>68</v>
      </c>
      <c r="B1042" s="33">
        <v>4</v>
      </c>
      <c r="C1042" s="33" t="s">
        <v>1641</v>
      </c>
      <c r="D1042" t="s">
        <v>40</v>
      </c>
      <c r="E1042">
        <f t="shared" si="73"/>
        <v>2</v>
      </c>
      <c r="F1042">
        <v>21.5</v>
      </c>
      <c r="G1042">
        <v>17</v>
      </c>
      <c r="P1042" t="s">
        <v>26</v>
      </c>
      <c r="Q1042" s="13">
        <v>2.2999999999999998</v>
      </c>
      <c r="R1042" s="13">
        <v>2.2000000000000002</v>
      </c>
      <c r="S1042" s="8">
        <f t="shared" si="72"/>
        <v>2.25</v>
      </c>
      <c r="Z1042" s="10" t="s">
        <v>588</v>
      </c>
      <c r="AF1042" t="str">
        <f t="shared" si="71"/>
        <v/>
      </c>
      <c r="AG1042" s="30" t="s">
        <v>581</v>
      </c>
      <c r="AJ1042">
        <v>0.01</v>
      </c>
      <c r="AN1042" t="s">
        <v>60</v>
      </c>
    </row>
    <row r="1043" spans="1:40">
      <c r="A1043" t="s">
        <v>68</v>
      </c>
      <c r="B1043" s="33">
        <v>4</v>
      </c>
      <c r="C1043" s="33" t="s">
        <v>1642</v>
      </c>
      <c r="D1043" t="s">
        <v>69</v>
      </c>
      <c r="E1043">
        <f t="shared" si="73"/>
        <v>1</v>
      </c>
      <c r="F1043">
        <v>23</v>
      </c>
      <c r="P1043" t="s">
        <v>25</v>
      </c>
      <c r="Q1043" s="13">
        <v>2.2000000000000002</v>
      </c>
      <c r="R1043" s="13">
        <v>2.6</v>
      </c>
      <c r="S1043" s="8">
        <f t="shared" si="72"/>
        <v>2.4000000000000004</v>
      </c>
      <c r="T1043">
        <v>18</v>
      </c>
      <c r="U1043">
        <v>16.5</v>
      </c>
      <c r="Z1043" s="10" t="s">
        <v>588</v>
      </c>
      <c r="AA1043">
        <v>40</v>
      </c>
      <c r="AB1043">
        <v>0.4</v>
      </c>
      <c r="AC1043">
        <f t="shared" ref="AC1043:AC1074" si="74">AA1043*0.01</f>
        <v>0.4</v>
      </c>
      <c r="AD1043" t="s">
        <v>27</v>
      </c>
      <c r="AE1043" t="s">
        <v>135</v>
      </c>
      <c r="AF1043" t="str">
        <f t="shared" si="71"/>
        <v>esc</v>
      </c>
      <c r="AG1043" s="31" t="s">
        <v>9</v>
      </c>
      <c r="AJ1043">
        <v>16.5</v>
      </c>
      <c r="AK1043" s="36">
        <v>0.90749999999999997</v>
      </c>
    </row>
    <row r="1044" spans="1:40">
      <c r="A1044" t="s">
        <v>68</v>
      </c>
      <c r="B1044" s="33">
        <v>4</v>
      </c>
      <c r="C1044" s="33" t="s">
        <v>1643</v>
      </c>
      <c r="D1044" t="s">
        <v>69</v>
      </c>
      <c r="E1044">
        <f t="shared" si="73"/>
        <v>1</v>
      </c>
      <c r="F1044">
        <v>22</v>
      </c>
      <c r="P1044" t="s">
        <v>25</v>
      </c>
      <c r="Q1044" s="13">
        <v>2.5</v>
      </c>
      <c r="R1044" s="13">
        <v>2.7</v>
      </c>
      <c r="S1044" s="8">
        <f t="shared" si="72"/>
        <v>2.6</v>
      </c>
      <c r="T1044">
        <v>12</v>
      </c>
      <c r="U1044">
        <v>6</v>
      </c>
      <c r="X1044" t="s">
        <v>540</v>
      </c>
      <c r="Z1044" s="10" t="s">
        <v>540</v>
      </c>
      <c r="AA1044">
        <v>100</v>
      </c>
      <c r="AB1044">
        <v>0.99</v>
      </c>
      <c r="AC1044">
        <f t="shared" si="74"/>
        <v>1</v>
      </c>
      <c r="AD1044" t="s">
        <v>34</v>
      </c>
      <c r="AF1044" t="str">
        <f t="shared" si="71"/>
        <v>l</v>
      </c>
      <c r="AG1044" s="30" t="s">
        <v>582</v>
      </c>
      <c r="AH1044">
        <v>6</v>
      </c>
      <c r="AK1044" s="36">
        <v>0.49500000000000005</v>
      </c>
      <c r="AL1044">
        <v>0.99</v>
      </c>
      <c r="AM1044">
        <v>3</v>
      </c>
    </row>
    <row r="1045" spans="1:40">
      <c r="A1045" t="s">
        <v>68</v>
      </c>
      <c r="B1045" s="33">
        <v>4</v>
      </c>
      <c r="C1045" s="33" t="s">
        <v>1644</v>
      </c>
      <c r="D1045" t="s">
        <v>40</v>
      </c>
      <c r="E1045">
        <f t="shared" si="73"/>
        <v>1</v>
      </c>
      <c r="F1045">
        <v>24</v>
      </c>
      <c r="P1045" t="s">
        <v>26</v>
      </c>
      <c r="Q1045" s="13">
        <v>1.8</v>
      </c>
      <c r="R1045" s="13">
        <v>2</v>
      </c>
      <c r="S1045" s="8">
        <f t="shared" si="72"/>
        <v>1.9</v>
      </c>
      <c r="T1045">
        <v>13.6</v>
      </c>
      <c r="U1045">
        <v>12.6</v>
      </c>
      <c r="Z1045" s="10" t="s">
        <v>588</v>
      </c>
      <c r="AA1045">
        <v>15</v>
      </c>
      <c r="AB1045">
        <v>0.15</v>
      </c>
      <c r="AC1045">
        <f t="shared" si="74"/>
        <v>0.15</v>
      </c>
      <c r="AD1045" t="s">
        <v>28</v>
      </c>
      <c r="AE1045" t="s">
        <v>138</v>
      </c>
      <c r="AF1045" t="str">
        <f t="shared" si="71"/>
        <v>clsc</v>
      </c>
      <c r="AG1045" s="31" t="s">
        <v>9</v>
      </c>
      <c r="AH1045">
        <v>3</v>
      </c>
      <c r="AK1045" s="36">
        <v>0.2183823529411765</v>
      </c>
      <c r="AL1045">
        <v>0.99</v>
      </c>
      <c r="AM1045">
        <v>2</v>
      </c>
    </row>
    <row r="1046" spans="1:40">
      <c r="A1046" t="s">
        <v>68</v>
      </c>
      <c r="B1046" s="33">
        <v>4</v>
      </c>
      <c r="C1046" s="33" t="s">
        <v>1645</v>
      </c>
      <c r="D1046" t="s">
        <v>70</v>
      </c>
      <c r="E1046">
        <f t="shared" si="73"/>
        <v>1</v>
      </c>
      <c r="F1046">
        <v>28.8</v>
      </c>
      <c r="P1046" t="s">
        <v>26</v>
      </c>
      <c r="Q1046" s="13">
        <v>1.9</v>
      </c>
      <c r="R1046" s="13">
        <v>2.2999999999999998</v>
      </c>
      <c r="S1046" s="8">
        <f t="shared" si="72"/>
        <v>2.0999999999999996</v>
      </c>
      <c r="T1046">
        <v>13.8</v>
      </c>
      <c r="U1046">
        <v>13.8</v>
      </c>
      <c r="Z1046" s="10" t="s">
        <v>588</v>
      </c>
      <c r="AA1046">
        <v>5</v>
      </c>
      <c r="AB1046">
        <v>0.05</v>
      </c>
      <c r="AC1046">
        <f t="shared" si="74"/>
        <v>0.05</v>
      </c>
      <c r="AD1046" t="s">
        <v>27</v>
      </c>
      <c r="AE1046" t="s">
        <v>135</v>
      </c>
      <c r="AF1046" t="str">
        <f t="shared" si="71"/>
        <v>esc</v>
      </c>
      <c r="AG1046" s="31" t="s">
        <v>9</v>
      </c>
      <c r="AJ1046">
        <v>13.8</v>
      </c>
      <c r="AK1046" s="36">
        <v>0.9900000000000001</v>
      </c>
    </row>
    <row r="1047" spans="1:40">
      <c r="A1047" t="s">
        <v>68</v>
      </c>
      <c r="B1047" s="33">
        <v>4</v>
      </c>
      <c r="C1047" s="33" t="s">
        <v>1646</v>
      </c>
      <c r="D1047" t="s">
        <v>23</v>
      </c>
      <c r="E1047">
        <f t="shared" si="73"/>
        <v>1</v>
      </c>
      <c r="F1047">
        <v>36</v>
      </c>
      <c r="P1047" t="s">
        <v>25</v>
      </c>
      <c r="Q1047" s="13">
        <v>2.2999999999999998</v>
      </c>
      <c r="R1047" s="13">
        <v>2</v>
      </c>
      <c r="S1047" s="8">
        <f t="shared" si="72"/>
        <v>2.15</v>
      </c>
      <c r="T1047">
        <v>14</v>
      </c>
      <c r="U1047">
        <v>12</v>
      </c>
      <c r="Z1047" s="10" t="s">
        <v>588</v>
      </c>
      <c r="AA1047">
        <v>20</v>
      </c>
      <c r="AB1047">
        <v>0.2</v>
      </c>
      <c r="AC1047">
        <f t="shared" si="74"/>
        <v>0.2</v>
      </c>
      <c r="AD1047" t="s">
        <v>27</v>
      </c>
      <c r="AE1047" t="s">
        <v>135</v>
      </c>
      <c r="AF1047" t="str">
        <f t="shared" si="71"/>
        <v>esc</v>
      </c>
      <c r="AG1047" s="31" t="s">
        <v>9</v>
      </c>
      <c r="AJ1047">
        <v>12</v>
      </c>
      <c r="AK1047" s="36">
        <v>0.84857142857142853</v>
      </c>
    </row>
    <row r="1048" spans="1:40">
      <c r="A1048" t="s">
        <v>68</v>
      </c>
      <c r="B1048" s="33">
        <v>4</v>
      </c>
      <c r="C1048" s="33" t="s">
        <v>1647</v>
      </c>
      <c r="D1048" t="s">
        <v>40</v>
      </c>
      <c r="E1048">
        <f t="shared" si="73"/>
        <v>1</v>
      </c>
      <c r="F1048">
        <v>57</v>
      </c>
      <c r="P1048" t="s">
        <v>26</v>
      </c>
      <c r="Q1048" s="13">
        <v>3.6</v>
      </c>
      <c r="R1048" s="13">
        <v>3.2</v>
      </c>
      <c r="S1048" s="8">
        <f t="shared" si="72"/>
        <v>3.4000000000000004</v>
      </c>
      <c r="T1048">
        <v>16</v>
      </c>
      <c r="U1048">
        <v>15</v>
      </c>
      <c r="Z1048" s="10" t="s">
        <v>588</v>
      </c>
      <c r="AA1048">
        <v>10</v>
      </c>
      <c r="AB1048">
        <v>0.1</v>
      </c>
      <c r="AC1048">
        <f t="shared" si="74"/>
        <v>0.1</v>
      </c>
      <c r="AD1048" t="s">
        <v>27</v>
      </c>
      <c r="AE1048" t="s">
        <v>135</v>
      </c>
      <c r="AF1048" t="str">
        <f t="shared" si="71"/>
        <v>esc</v>
      </c>
      <c r="AG1048" s="31" t="s">
        <v>9</v>
      </c>
      <c r="AJ1048">
        <v>16</v>
      </c>
      <c r="AK1048" s="36">
        <v>0.99</v>
      </c>
    </row>
    <row r="1049" spans="1:40">
      <c r="A1049" t="s">
        <v>68</v>
      </c>
      <c r="B1049" s="33">
        <v>4</v>
      </c>
      <c r="C1049" s="33" t="s">
        <v>1648</v>
      </c>
      <c r="D1049" t="s">
        <v>40</v>
      </c>
      <c r="E1049">
        <f t="shared" si="73"/>
        <v>1</v>
      </c>
      <c r="F1049">
        <v>59.5</v>
      </c>
      <c r="P1049" t="s">
        <v>25</v>
      </c>
      <c r="Q1049" s="13">
        <v>1.9</v>
      </c>
      <c r="R1049" s="13">
        <v>1.4</v>
      </c>
      <c r="S1049" s="8">
        <f t="shared" si="72"/>
        <v>1.65</v>
      </c>
      <c r="T1049">
        <v>14.6</v>
      </c>
      <c r="U1049">
        <v>3</v>
      </c>
      <c r="X1049" t="s">
        <v>540</v>
      </c>
      <c r="Z1049" s="10" t="s">
        <v>540</v>
      </c>
      <c r="AA1049">
        <v>100</v>
      </c>
      <c r="AB1049">
        <v>0.99</v>
      </c>
      <c r="AC1049">
        <f t="shared" si="74"/>
        <v>1</v>
      </c>
      <c r="AD1049" t="s">
        <v>34</v>
      </c>
      <c r="AF1049" t="str">
        <f t="shared" si="71"/>
        <v>l</v>
      </c>
      <c r="AG1049" s="30" t="s">
        <v>582</v>
      </c>
      <c r="AH1049">
        <v>3</v>
      </c>
      <c r="AI1049">
        <v>0.1</v>
      </c>
      <c r="AK1049" s="36">
        <v>0.2034246575342466</v>
      </c>
      <c r="AL1049">
        <v>3</v>
      </c>
    </row>
    <row r="1050" spans="1:40">
      <c r="A1050" t="s">
        <v>68</v>
      </c>
      <c r="B1050" s="33">
        <v>4</v>
      </c>
      <c r="C1050" s="33" t="s">
        <v>1649</v>
      </c>
      <c r="D1050" t="s">
        <v>23</v>
      </c>
      <c r="E1050">
        <f t="shared" si="73"/>
        <v>2</v>
      </c>
      <c r="F1050">
        <v>25</v>
      </c>
      <c r="G1050">
        <v>16.5</v>
      </c>
      <c r="P1050" t="s">
        <v>26</v>
      </c>
      <c r="Q1050" s="13">
        <v>0.99</v>
      </c>
      <c r="R1050" s="13">
        <v>1.6</v>
      </c>
      <c r="S1050" s="8">
        <f t="shared" si="72"/>
        <v>1.2949999999999999</v>
      </c>
      <c r="T1050">
        <v>13</v>
      </c>
      <c r="U1050">
        <v>13</v>
      </c>
      <c r="Z1050" s="10" t="s">
        <v>588</v>
      </c>
      <c r="AA1050">
        <v>30</v>
      </c>
      <c r="AB1050">
        <v>0.3</v>
      </c>
      <c r="AC1050">
        <f t="shared" si="74"/>
        <v>0.3</v>
      </c>
      <c r="AD1050" t="s">
        <v>27</v>
      </c>
      <c r="AE1050" t="s">
        <v>135</v>
      </c>
      <c r="AF1050" t="str">
        <f t="shared" si="71"/>
        <v>esc</v>
      </c>
      <c r="AG1050" s="31" t="s">
        <v>9</v>
      </c>
      <c r="AJ1050">
        <v>13</v>
      </c>
      <c r="AK1050" s="36">
        <v>0.9900000000000001</v>
      </c>
    </row>
    <row r="1051" spans="1:40">
      <c r="A1051" t="s">
        <v>68</v>
      </c>
      <c r="B1051" s="33">
        <v>4</v>
      </c>
      <c r="C1051" s="33" t="s">
        <v>1650</v>
      </c>
      <c r="D1051" t="s">
        <v>40</v>
      </c>
      <c r="E1051">
        <f t="shared" si="73"/>
        <v>2</v>
      </c>
      <c r="F1051">
        <v>43.5</v>
      </c>
      <c r="G1051">
        <v>31.5</v>
      </c>
      <c r="P1051" t="s">
        <v>26</v>
      </c>
      <c r="Q1051" s="13">
        <v>3.5</v>
      </c>
      <c r="R1051" s="13">
        <v>3.3</v>
      </c>
      <c r="S1051" s="8">
        <f t="shared" si="72"/>
        <v>3.4</v>
      </c>
      <c r="T1051">
        <v>18</v>
      </c>
      <c r="U1051">
        <v>18</v>
      </c>
      <c r="Z1051" s="10" t="s">
        <v>588</v>
      </c>
      <c r="AA1051">
        <v>5</v>
      </c>
      <c r="AB1051">
        <v>0.05</v>
      </c>
      <c r="AC1051">
        <f t="shared" si="74"/>
        <v>0.05</v>
      </c>
      <c r="AD1051" t="s">
        <v>27</v>
      </c>
      <c r="AE1051" t="s">
        <v>135</v>
      </c>
      <c r="AF1051" t="str">
        <f t="shared" si="71"/>
        <v>esc</v>
      </c>
      <c r="AG1051" s="31" t="s">
        <v>9</v>
      </c>
      <c r="AJ1051">
        <v>18</v>
      </c>
      <c r="AK1051" s="36">
        <v>0.9900000000000001</v>
      </c>
    </row>
    <row r="1052" spans="1:40">
      <c r="A1052" t="s">
        <v>68</v>
      </c>
      <c r="B1052" s="33">
        <v>4</v>
      </c>
      <c r="C1052" s="33" t="s">
        <v>1651</v>
      </c>
      <c r="D1052" t="s">
        <v>23</v>
      </c>
      <c r="E1052">
        <f t="shared" si="73"/>
        <v>1</v>
      </c>
      <c r="F1052">
        <v>61.5</v>
      </c>
      <c r="P1052" t="s">
        <v>26</v>
      </c>
      <c r="Q1052" s="13">
        <v>2.1</v>
      </c>
      <c r="R1052" s="13">
        <v>2.1</v>
      </c>
      <c r="S1052" s="8">
        <f t="shared" si="72"/>
        <v>2.1</v>
      </c>
      <c r="T1052">
        <v>16.2</v>
      </c>
      <c r="U1052">
        <v>14.2</v>
      </c>
      <c r="Z1052" s="10" t="s">
        <v>588</v>
      </c>
      <c r="AA1052">
        <v>60</v>
      </c>
      <c r="AB1052">
        <v>0.6</v>
      </c>
      <c r="AC1052">
        <f t="shared" si="74"/>
        <v>0.6</v>
      </c>
      <c r="AD1052" t="s">
        <v>27</v>
      </c>
      <c r="AE1052" t="s">
        <v>135</v>
      </c>
      <c r="AF1052" t="str">
        <f t="shared" si="71"/>
        <v>esc</v>
      </c>
      <c r="AG1052" s="31" t="s">
        <v>9</v>
      </c>
      <c r="AJ1052">
        <v>14.2</v>
      </c>
      <c r="AK1052" s="36">
        <v>0.86777777777777776</v>
      </c>
    </row>
    <row r="1053" spans="1:40">
      <c r="A1053" t="s">
        <v>68</v>
      </c>
      <c r="B1053" s="33">
        <v>4</v>
      </c>
      <c r="C1053" s="33" t="s">
        <v>1652</v>
      </c>
      <c r="D1053" t="s">
        <v>70</v>
      </c>
      <c r="E1053">
        <f t="shared" si="73"/>
        <v>1</v>
      </c>
      <c r="F1053">
        <v>22.5</v>
      </c>
      <c r="P1053" t="s">
        <v>25</v>
      </c>
      <c r="Q1053" s="13">
        <v>2.8</v>
      </c>
      <c r="R1053" s="13">
        <v>2.8</v>
      </c>
      <c r="S1053" s="8">
        <f t="shared" si="72"/>
        <v>2.8</v>
      </c>
      <c r="T1053">
        <v>14.4</v>
      </c>
      <c r="U1053">
        <v>14.4</v>
      </c>
      <c r="Z1053" s="10" t="s">
        <v>588</v>
      </c>
      <c r="AA1053">
        <v>5</v>
      </c>
      <c r="AB1053">
        <v>0.05</v>
      </c>
      <c r="AC1053">
        <f t="shared" si="74"/>
        <v>0.05</v>
      </c>
      <c r="AD1053" t="s">
        <v>27</v>
      </c>
      <c r="AE1053" t="s">
        <v>135</v>
      </c>
      <c r="AF1053" t="str">
        <f t="shared" si="71"/>
        <v>esc</v>
      </c>
      <c r="AG1053" s="31" t="s">
        <v>9</v>
      </c>
      <c r="AJ1053">
        <v>14.4</v>
      </c>
      <c r="AK1053" s="36">
        <v>0.9900000000000001</v>
      </c>
    </row>
    <row r="1054" spans="1:40">
      <c r="A1054" t="s">
        <v>68</v>
      </c>
      <c r="B1054" s="33">
        <v>4</v>
      </c>
      <c r="C1054" s="33" t="s">
        <v>1653</v>
      </c>
      <c r="D1054" t="s">
        <v>70</v>
      </c>
      <c r="E1054">
        <f t="shared" si="73"/>
        <v>1</v>
      </c>
      <c r="F1054">
        <v>50.5</v>
      </c>
      <c r="P1054" t="s">
        <v>26</v>
      </c>
      <c r="Q1054" s="13">
        <v>1.8</v>
      </c>
      <c r="R1054" s="13">
        <v>1.6</v>
      </c>
      <c r="S1054" s="8">
        <f t="shared" si="72"/>
        <v>1.7000000000000002</v>
      </c>
      <c r="T1054">
        <v>15.6</v>
      </c>
      <c r="U1054">
        <v>17.600000000000001</v>
      </c>
      <c r="Z1054" s="10" t="s">
        <v>588</v>
      </c>
      <c r="AA1054">
        <v>30</v>
      </c>
      <c r="AB1054">
        <v>0.3</v>
      </c>
      <c r="AC1054">
        <f t="shared" si="74"/>
        <v>0.3</v>
      </c>
      <c r="AD1054" t="s">
        <v>28</v>
      </c>
      <c r="AE1054" t="s">
        <v>138</v>
      </c>
      <c r="AF1054" t="str">
        <f t="shared" si="71"/>
        <v>clsc</v>
      </c>
      <c r="AG1054" s="31" t="s">
        <v>9</v>
      </c>
      <c r="AH1054">
        <v>0.99</v>
      </c>
      <c r="AK1054" s="36">
        <v>6.3461538461538472E-2</v>
      </c>
      <c r="AL1054">
        <v>2</v>
      </c>
      <c r="AM1054">
        <v>10</v>
      </c>
    </row>
    <row r="1055" spans="1:40">
      <c r="A1055" t="s">
        <v>68</v>
      </c>
      <c r="B1055" s="33">
        <v>4</v>
      </c>
      <c r="C1055" s="33" t="s">
        <v>1654</v>
      </c>
      <c r="D1055" t="s">
        <v>23</v>
      </c>
      <c r="E1055">
        <f t="shared" si="73"/>
        <v>2</v>
      </c>
      <c r="F1055">
        <v>22.5</v>
      </c>
      <c r="G1055">
        <v>21</v>
      </c>
      <c r="H1055">
        <v>13</v>
      </c>
      <c r="P1055" t="s">
        <v>25</v>
      </c>
      <c r="Q1055" s="13">
        <v>2.1</v>
      </c>
      <c r="R1055" s="13">
        <v>2.1</v>
      </c>
      <c r="S1055" s="8">
        <f t="shared" si="72"/>
        <v>2.1</v>
      </c>
      <c r="T1055">
        <v>10.8</v>
      </c>
      <c r="U1055">
        <v>10</v>
      </c>
      <c r="Z1055" s="10" t="s">
        <v>588</v>
      </c>
      <c r="AA1055">
        <v>10</v>
      </c>
      <c r="AB1055">
        <v>0.1</v>
      </c>
      <c r="AC1055">
        <f t="shared" si="74"/>
        <v>0.1</v>
      </c>
      <c r="AD1055" t="s">
        <v>27</v>
      </c>
      <c r="AE1055" t="s">
        <v>135</v>
      </c>
      <c r="AF1055" t="str">
        <f t="shared" si="71"/>
        <v>esc</v>
      </c>
      <c r="AG1055" s="31" t="s">
        <v>9</v>
      </c>
      <c r="AJ1055">
        <v>10</v>
      </c>
      <c r="AK1055" s="36">
        <v>0.91666666666666663</v>
      </c>
    </row>
    <row r="1056" spans="1:40">
      <c r="A1056" t="s">
        <v>68</v>
      </c>
      <c r="B1056" s="33">
        <v>4</v>
      </c>
      <c r="C1056" s="33" t="s">
        <v>1655</v>
      </c>
      <c r="D1056" t="s">
        <v>23</v>
      </c>
      <c r="E1056">
        <f t="shared" si="73"/>
        <v>1</v>
      </c>
      <c r="F1056">
        <v>81</v>
      </c>
      <c r="P1056" t="s">
        <v>25</v>
      </c>
      <c r="Q1056" s="13">
        <v>3.3</v>
      </c>
      <c r="R1056" s="13">
        <v>1.5</v>
      </c>
      <c r="S1056" s="8">
        <f t="shared" si="72"/>
        <v>2.4</v>
      </c>
      <c r="T1056">
        <v>12</v>
      </c>
      <c r="U1056">
        <v>11</v>
      </c>
      <c r="Z1056" s="10" t="s">
        <v>588</v>
      </c>
      <c r="AA1056">
        <v>40</v>
      </c>
      <c r="AB1056">
        <v>0.4</v>
      </c>
      <c r="AC1056">
        <f t="shared" si="74"/>
        <v>0.4</v>
      </c>
      <c r="AD1056" t="s">
        <v>27</v>
      </c>
      <c r="AE1056" t="s">
        <v>135</v>
      </c>
      <c r="AF1056" t="str">
        <f t="shared" si="71"/>
        <v>esc</v>
      </c>
      <c r="AG1056" s="31" t="s">
        <v>9</v>
      </c>
      <c r="AJ1056">
        <v>11</v>
      </c>
      <c r="AK1056" s="36">
        <v>0.90749999999999997</v>
      </c>
    </row>
    <row r="1057" spans="1:40">
      <c r="A1057" t="s">
        <v>68</v>
      </c>
      <c r="B1057" s="33">
        <v>4</v>
      </c>
      <c r="C1057" s="33" t="s">
        <v>1656</v>
      </c>
      <c r="D1057" t="s">
        <v>23</v>
      </c>
      <c r="E1057">
        <f t="shared" si="73"/>
        <v>2</v>
      </c>
      <c r="F1057">
        <v>105</v>
      </c>
      <c r="G1057">
        <v>23</v>
      </c>
      <c r="P1057" t="s">
        <v>25</v>
      </c>
      <c r="Q1057" s="13">
        <v>2.5</v>
      </c>
      <c r="R1057" s="13">
        <v>2.2999999999999998</v>
      </c>
      <c r="S1057" s="8">
        <f t="shared" si="72"/>
        <v>2.4</v>
      </c>
      <c r="T1057">
        <v>18.399999999999999</v>
      </c>
      <c r="U1057">
        <v>16.399999999999999</v>
      </c>
      <c r="Z1057" s="10" t="s">
        <v>588</v>
      </c>
      <c r="AA1057">
        <v>25</v>
      </c>
      <c r="AB1057">
        <v>0.25</v>
      </c>
      <c r="AC1057">
        <f t="shared" si="74"/>
        <v>0.25</v>
      </c>
      <c r="AD1057" t="s">
        <v>27</v>
      </c>
      <c r="AE1057" t="s">
        <v>135</v>
      </c>
      <c r="AF1057" t="str">
        <f t="shared" si="71"/>
        <v>esc</v>
      </c>
      <c r="AG1057" s="31" t="s">
        <v>9</v>
      </c>
      <c r="AJ1057">
        <v>16.399999999999999</v>
      </c>
      <c r="AK1057" s="36">
        <v>0.88239130434782609</v>
      </c>
    </row>
    <row r="1058" spans="1:40">
      <c r="A1058" t="s">
        <v>68</v>
      </c>
      <c r="B1058" s="33">
        <v>3</v>
      </c>
      <c r="C1058" s="33" t="s">
        <v>1657</v>
      </c>
      <c r="D1058" t="s">
        <v>23</v>
      </c>
      <c r="E1058">
        <f t="shared" si="73"/>
        <v>1</v>
      </c>
      <c r="F1058">
        <v>16.5</v>
      </c>
      <c r="P1058" t="s">
        <v>26</v>
      </c>
      <c r="Q1058" s="13">
        <v>0.99</v>
      </c>
      <c r="R1058" s="13">
        <v>0.9</v>
      </c>
      <c r="S1058" s="8">
        <f t="shared" si="72"/>
        <v>0.94500000000000006</v>
      </c>
      <c r="T1058">
        <v>11.4</v>
      </c>
      <c r="U1058">
        <v>11.4</v>
      </c>
      <c r="Z1058" s="10" t="s">
        <v>588</v>
      </c>
      <c r="AA1058">
        <v>30</v>
      </c>
      <c r="AB1058">
        <v>0.3</v>
      </c>
      <c r="AC1058">
        <f t="shared" si="74"/>
        <v>0.3</v>
      </c>
      <c r="AD1058" t="s">
        <v>27</v>
      </c>
      <c r="AE1058" t="s">
        <v>135</v>
      </c>
      <c r="AF1058" t="str">
        <f t="shared" si="71"/>
        <v>esc</v>
      </c>
      <c r="AG1058" s="31" t="s">
        <v>9</v>
      </c>
      <c r="AJ1058">
        <v>11.4</v>
      </c>
      <c r="AK1058" s="36">
        <v>0.9900000000000001</v>
      </c>
    </row>
    <row r="1059" spans="1:40">
      <c r="A1059" t="s">
        <v>68</v>
      </c>
      <c r="B1059" s="33">
        <v>3</v>
      </c>
      <c r="C1059" s="33" t="s">
        <v>1658</v>
      </c>
      <c r="D1059" t="s">
        <v>40</v>
      </c>
      <c r="E1059">
        <f t="shared" si="73"/>
        <v>1</v>
      </c>
      <c r="F1059">
        <v>10</v>
      </c>
      <c r="P1059" t="s">
        <v>26</v>
      </c>
      <c r="Q1059" s="13">
        <v>1.9</v>
      </c>
      <c r="R1059" s="13">
        <v>2.1</v>
      </c>
      <c r="S1059" s="8">
        <f t="shared" si="72"/>
        <v>2</v>
      </c>
      <c r="T1059">
        <v>10</v>
      </c>
      <c r="U1059">
        <v>9</v>
      </c>
      <c r="Z1059" s="10" t="s">
        <v>588</v>
      </c>
      <c r="AA1059">
        <v>10</v>
      </c>
      <c r="AB1059">
        <v>0.1</v>
      </c>
      <c r="AC1059">
        <f t="shared" si="74"/>
        <v>0.1</v>
      </c>
      <c r="AD1059" t="s">
        <v>27</v>
      </c>
      <c r="AE1059" t="s">
        <v>135</v>
      </c>
      <c r="AF1059" t="str">
        <f t="shared" si="71"/>
        <v>esc</v>
      </c>
      <c r="AG1059" s="31" t="s">
        <v>9</v>
      </c>
      <c r="AJ1059">
        <v>9</v>
      </c>
      <c r="AK1059" s="36">
        <v>0.89100000000000013</v>
      </c>
    </row>
    <row r="1060" spans="1:40">
      <c r="A1060" t="s">
        <v>68</v>
      </c>
      <c r="B1060" s="33">
        <v>3</v>
      </c>
      <c r="C1060" s="33" t="s">
        <v>1659</v>
      </c>
      <c r="D1060" t="s">
        <v>23</v>
      </c>
      <c r="E1060">
        <f t="shared" si="73"/>
        <v>2</v>
      </c>
      <c r="F1060">
        <v>14.7</v>
      </c>
      <c r="G1060">
        <v>11.1</v>
      </c>
      <c r="P1060" t="s">
        <v>25</v>
      </c>
      <c r="Q1060" s="13">
        <v>1.2</v>
      </c>
      <c r="R1060" s="13">
        <v>0.99</v>
      </c>
      <c r="S1060" s="8">
        <f t="shared" si="72"/>
        <v>1.095</v>
      </c>
      <c r="T1060">
        <v>9</v>
      </c>
      <c r="U1060">
        <v>9</v>
      </c>
      <c r="Z1060" s="10" t="s">
        <v>588</v>
      </c>
      <c r="AA1060">
        <v>5</v>
      </c>
      <c r="AB1060">
        <v>0.05</v>
      </c>
      <c r="AC1060">
        <f t="shared" si="74"/>
        <v>0.05</v>
      </c>
      <c r="AD1060" t="s">
        <v>27</v>
      </c>
      <c r="AE1060" t="s">
        <v>135</v>
      </c>
      <c r="AF1060" t="str">
        <f t="shared" si="71"/>
        <v>esc</v>
      </c>
      <c r="AG1060" s="31" t="s">
        <v>9</v>
      </c>
      <c r="AJ1060">
        <v>9</v>
      </c>
      <c r="AK1060" s="36">
        <v>0.9900000000000001</v>
      </c>
    </row>
    <row r="1061" spans="1:40">
      <c r="A1061" t="s">
        <v>68</v>
      </c>
      <c r="B1061" s="33">
        <v>3</v>
      </c>
      <c r="C1061" s="33" t="s">
        <v>1660</v>
      </c>
      <c r="D1061" t="s">
        <v>70</v>
      </c>
      <c r="E1061">
        <f t="shared" si="73"/>
        <v>1</v>
      </c>
      <c r="F1061">
        <v>10</v>
      </c>
      <c r="P1061" t="s">
        <v>25</v>
      </c>
      <c r="Q1061" s="13">
        <v>1.5</v>
      </c>
      <c r="R1061" s="13">
        <v>1.4</v>
      </c>
      <c r="S1061" s="8">
        <f t="shared" si="72"/>
        <v>1.45</v>
      </c>
      <c r="T1061">
        <v>5</v>
      </c>
      <c r="U1061">
        <v>5</v>
      </c>
      <c r="V1061">
        <v>2013</v>
      </c>
      <c r="W1061" t="s">
        <v>585</v>
      </c>
      <c r="Z1061" s="10" t="s">
        <v>585</v>
      </c>
      <c r="AA1061">
        <v>100</v>
      </c>
      <c r="AB1061">
        <v>0.99</v>
      </c>
      <c r="AC1061">
        <f t="shared" si="74"/>
        <v>1</v>
      </c>
      <c r="AD1061" t="s">
        <v>35</v>
      </c>
      <c r="AF1061" t="str">
        <f t="shared" si="71"/>
        <v>d</v>
      </c>
      <c r="AG1061" s="30" t="s">
        <v>29</v>
      </c>
      <c r="AJ1061">
        <v>5</v>
      </c>
      <c r="AK1061" s="36">
        <v>0.9900000000000001</v>
      </c>
      <c r="AN1061" t="s">
        <v>72</v>
      </c>
    </row>
    <row r="1062" spans="1:40">
      <c r="A1062" t="s">
        <v>68</v>
      </c>
      <c r="B1062" s="33">
        <v>3</v>
      </c>
      <c r="C1062" s="33" t="s">
        <v>1661</v>
      </c>
      <c r="D1062" t="s">
        <v>69</v>
      </c>
      <c r="E1062">
        <f t="shared" si="73"/>
        <v>1</v>
      </c>
      <c r="F1062">
        <v>17.5</v>
      </c>
      <c r="P1062" t="s">
        <v>25</v>
      </c>
      <c r="Q1062" s="13">
        <v>1.6</v>
      </c>
      <c r="R1062" s="13">
        <v>1.5</v>
      </c>
      <c r="S1062" s="8">
        <f t="shared" si="72"/>
        <v>1.55</v>
      </c>
      <c r="T1062">
        <v>10</v>
      </c>
      <c r="U1062">
        <v>10</v>
      </c>
      <c r="Z1062" s="10" t="s">
        <v>588</v>
      </c>
      <c r="AA1062">
        <v>20</v>
      </c>
      <c r="AB1062">
        <v>0.2</v>
      </c>
      <c r="AC1062">
        <f t="shared" si="74"/>
        <v>0.2</v>
      </c>
      <c r="AD1062" t="s">
        <v>27</v>
      </c>
      <c r="AE1062" t="s">
        <v>135</v>
      </c>
      <c r="AF1062" t="str">
        <f t="shared" si="71"/>
        <v>esc</v>
      </c>
      <c r="AG1062" s="31" t="s">
        <v>9</v>
      </c>
      <c r="AJ1062">
        <v>10</v>
      </c>
      <c r="AK1062" s="36">
        <v>0.9900000000000001</v>
      </c>
    </row>
    <row r="1063" spans="1:40">
      <c r="A1063" t="s">
        <v>68</v>
      </c>
      <c r="B1063" s="33">
        <v>3</v>
      </c>
      <c r="C1063" s="33" t="s">
        <v>1662</v>
      </c>
      <c r="D1063" t="s">
        <v>23</v>
      </c>
      <c r="E1063">
        <f t="shared" si="73"/>
        <v>1</v>
      </c>
      <c r="F1063">
        <v>17.2</v>
      </c>
      <c r="P1063" t="s">
        <v>26</v>
      </c>
      <c r="Q1063" s="13">
        <v>0.99</v>
      </c>
      <c r="R1063" s="13">
        <v>1.4</v>
      </c>
      <c r="S1063" s="8">
        <f t="shared" si="72"/>
        <v>1.1949999999999998</v>
      </c>
      <c r="T1063">
        <v>10</v>
      </c>
      <c r="U1063">
        <v>10</v>
      </c>
      <c r="Z1063" s="10" t="s">
        <v>588</v>
      </c>
      <c r="AA1063">
        <v>2</v>
      </c>
      <c r="AB1063">
        <v>0.02</v>
      </c>
      <c r="AC1063">
        <f t="shared" si="74"/>
        <v>0.02</v>
      </c>
      <c r="AD1063" t="s">
        <v>27</v>
      </c>
      <c r="AE1063" t="s">
        <v>135</v>
      </c>
      <c r="AF1063" t="str">
        <f t="shared" si="71"/>
        <v>esc</v>
      </c>
      <c r="AG1063" s="31" t="s">
        <v>9</v>
      </c>
      <c r="AJ1063">
        <v>10</v>
      </c>
      <c r="AK1063" s="36">
        <v>0.9900000000000001</v>
      </c>
    </row>
    <row r="1064" spans="1:40">
      <c r="A1064" t="s">
        <v>68</v>
      </c>
      <c r="B1064" s="33">
        <v>3</v>
      </c>
      <c r="C1064" s="33" t="s">
        <v>1663</v>
      </c>
      <c r="D1064" t="s">
        <v>23</v>
      </c>
      <c r="E1064">
        <f t="shared" si="73"/>
        <v>1</v>
      </c>
      <c r="F1064">
        <v>11.4</v>
      </c>
      <c r="P1064" t="s">
        <v>26</v>
      </c>
      <c r="Q1064" s="13">
        <v>1.4</v>
      </c>
      <c r="R1064" s="13">
        <v>1.1000000000000001</v>
      </c>
      <c r="S1064" s="8">
        <f t="shared" si="72"/>
        <v>1.25</v>
      </c>
      <c r="T1064">
        <v>10</v>
      </c>
      <c r="U1064">
        <v>10</v>
      </c>
      <c r="Z1064" s="10" t="s">
        <v>588</v>
      </c>
      <c r="AA1064">
        <v>5</v>
      </c>
      <c r="AB1064">
        <v>0.05</v>
      </c>
      <c r="AC1064">
        <f t="shared" si="74"/>
        <v>0.05</v>
      </c>
      <c r="AD1064" t="s">
        <v>27</v>
      </c>
      <c r="AE1064" t="s">
        <v>135</v>
      </c>
      <c r="AF1064" t="str">
        <f t="shared" si="71"/>
        <v>esc</v>
      </c>
      <c r="AG1064" s="31" t="s">
        <v>9</v>
      </c>
      <c r="AJ1064">
        <v>10</v>
      </c>
      <c r="AK1064" s="36">
        <v>0.9900000000000001</v>
      </c>
    </row>
    <row r="1065" spans="1:40">
      <c r="A1065" t="s">
        <v>68</v>
      </c>
      <c r="B1065" s="33">
        <v>3</v>
      </c>
      <c r="C1065" s="33" t="s">
        <v>1664</v>
      </c>
      <c r="D1065" t="s">
        <v>70</v>
      </c>
      <c r="E1065">
        <f t="shared" si="73"/>
        <v>1</v>
      </c>
      <c r="F1065">
        <v>11.7</v>
      </c>
      <c r="P1065" t="s">
        <v>26</v>
      </c>
      <c r="Q1065" s="13">
        <v>1.6</v>
      </c>
      <c r="R1065" s="13">
        <v>2</v>
      </c>
      <c r="S1065" s="8">
        <f t="shared" si="72"/>
        <v>1.8</v>
      </c>
      <c r="T1065">
        <v>10</v>
      </c>
      <c r="U1065">
        <v>6</v>
      </c>
      <c r="Z1065" s="10" t="s">
        <v>588</v>
      </c>
      <c r="AB1065">
        <v>0.01</v>
      </c>
      <c r="AC1065">
        <f t="shared" si="74"/>
        <v>0</v>
      </c>
      <c r="AD1065" t="s">
        <v>27</v>
      </c>
      <c r="AE1065" t="s">
        <v>135</v>
      </c>
      <c r="AF1065" t="str">
        <f t="shared" si="71"/>
        <v>esc</v>
      </c>
      <c r="AG1065" s="31" t="s">
        <v>9</v>
      </c>
      <c r="AJ1065">
        <v>6</v>
      </c>
      <c r="AK1065" s="36">
        <v>0.59400000000000008</v>
      </c>
      <c r="AN1065" t="s">
        <v>59</v>
      </c>
    </row>
    <row r="1066" spans="1:40">
      <c r="A1066" t="s">
        <v>68</v>
      </c>
      <c r="B1066" s="33">
        <v>3</v>
      </c>
      <c r="C1066" s="33" t="s">
        <v>1665</v>
      </c>
      <c r="D1066" t="s">
        <v>70</v>
      </c>
      <c r="E1066">
        <f t="shared" si="73"/>
        <v>1</v>
      </c>
      <c r="F1066">
        <v>15.5</v>
      </c>
      <c r="P1066" t="s">
        <v>26</v>
      </c>
      <c r="Q1066" s="13">
        <v>1.8</v>
      </c>
      <c r="R1066" s="13">
        <v>1.8</v>
      </c>
      <c r="S1066" s="8">
        <f t="shared" si="72"/>
        <v>1.8</v>
      </c>
      <c r="T1066">
        <v>12</v>
      </c>
      <c r="U1066">
        <v>12</v>
      </c>
      <c r="Z1066" s="10" t="s">
        <v>588</v>
      </c>
      <c r="AA1066">
        <v>5</v>
      </c>
      <c r="AB1066">
        <v>0.05</v>
      </c>
      <c r="AC1066">
        <f t="shared" si="74"/>
        <v>0.05</v>
      </c>
      <c r="AD1066" t="s">
        <v>27</v>
      </c>
      <c r="AE1066" t="s">
        <v>135</v>
      </c>
      <c r="AF1066" t="str">
        <f t="shared" ref="AF1066:AF1129" si="75">_xlfn.CONCAT(AD1066, AE1066)</f>
        <v>esc</v>
      </c>
      <c r="AG1066" s="31" t="s">
        <v>9</v>
      </c>
      <c r="AJ1066">
        <v>12</v>
      </c>
      <c r="AK1066" s="36">
        <v>0.9900000000000001</v>
      </c>
    </row>
    <row r="1067" spans="1:40">
      <c r="A1067" t="s">
        <v>68</v>
      </c>
      <c r="B1067" s="33">
        <v>3</v>
      </c>
      <c r="C1067" s="33" t="s">
        <v>1666</v>
      </c>
      <c r="D1067" t="s">
        <v>40</v>
      </c>
      <c r="E1067">
        <f t="shared" si="73"/>
        <v>1</v>
      </c>
      <c r="F1067">
        <v>11.5</v>
      </c>
      <c r="P1067" t="s">
        <v>26</v>
      </c>
      <c r="Q1067" s="13">
        <v>0.99</v>
      </c>
      <c r="R1067" s="13">
        <v>1.3</v>
      </c>
      <c r="S1067" s="8">
        <f t="shared" si="72"/>
        <v>1.145</v>
      </c>
      <c r="T1067">
        <v>8</v>
      </c>
      <c r="U1067">
        <v>7</v>
      </c>
      <c r="Z1067" s="10" t="s">
        <v>588</v>
      </c>
      <c r="AB1067">
        <v>0.01</v>
      </c>
      <c r="AC1067">
        <f t="shared" si="74"/>
        <v>0</v>
      </c>
      <c r="AD1067" t="s">
        <v>27</v>
      </c>
      <c r="AE1067" t="s">
        <v>135</v>
      </c>
      <c r="AF1067" t="str">
        <f t="shared" si="75"/>
        <v>esc</v>
      </c>
      <c r="AG1067" s="31" t="s">
        <v>9</v>
      </c>
      <c r="AJ1067">
        <v>7</v>
      </c>
      <c r="AK1067" s="36">
        <v>0.86625000000000008</v>
      </c>
      <c r="AN1067" t="s">
        <v>59</v>
      </c>
    </row>
    <row r="1068" spans="1:40">
      <c r="A1068" t="s">
        <v>68</v>
      </c>
      <c r="B1068" s="33">
        <v>3</v>
      </c>
      <c r="C1068" s="33" t="s">
        <v>1667</v>
      </c>
      <c r="D1068" t="s">
        <v>23</v>
      </c>
      <c r="E1068">
        <f t="shared" si="73"/>
        <v>1</v>
      </c>
      <c r="F1068">
        <v>10.3</v>
      </c>
      <c r="P1068" t="s">
        <v>25</v>
      </c>
      <c r="Q1068" s="13">
        <v>0.9</v>
      </c>
      <c r="R1068" s="13">
        <v>0.8</v>
      </c>
      <c r="S1068" s="8">
        <f t="shared" si="72"/>
        <v>0.85000000000000009</v>
      </c>
      <c r="T1068">
        <v>10</v>
      </c>
      <c r="U1068">
        <v>9</v>
      </c>
      <c r="Z1068" s="10" t="s">
        <v>588</v>
      </c>
      <c r="AB1068">
        <v>0.01</v>
      </c>
      <c r="AC1068">
        <f t="shared" si="74"/>
        <v>0</v>
      </c>
      <c r="AD1068" t="s">
        <v>28</v>
      </c>
      <c r="AE1068" t="s">
        <v>138</v>
      </c>
      <c r="AF1068" t="str">
        <f t="shared" si="75"/>
        <v>clsc</v>
      </c>
      <c r="AG1068" s="31" t="s">
        <v>9</v>
      </c>
      <c r="AH1068">
        <v>0.99</v>
      </c>
      <c r="AK1068" s="36">
        <v>9.9000000000000005E-2</v>
      </c>
      <c r="AL1068">
        <v>0.99</v>
      </c>
      <c r="AN1068" t="s">
        <v>59</v>
      </c>
    </row>
    <row r="1069" spans="1:40">
      <c r="A1069" t="s">
        <v>516</v>
      </c>
      <c r="B1069" s="33">
        <v>4</v>
      </c>
      <c r="C1069" s="33" t="s">
        <v>1668</v>
      </c>
      <c r="D1069" t="s">
        <v>24</v>
      </c>
      <c r="E1069">
        <f t="shared" si="73"/>
        <v>1</v>
      </c>
      <c r="F1069">
        <v>20.2</v>
      </c>
      <c r="P1069" t="s">
        <v>26</v>
      </c>
      <c r="Q1069" s="13">
        <v>0.7</v>
      </c>
      <c r="R1069" s="13">
        <v>0.8</v>
      </c>
      <c r="S1069" s="8">
        <f t="shared" si="72"/>
        <v>0.75</v>
      </c>
      <c r="T1069">
        <v>9</v>
      </c>
      <c r="U1069">
        <v>9</v>
      </c>
      <c r="Y1069" t="s">
        <v>9</v>
      </c>
      <c r="Z1069" s="10" t="s">
        <v>9</v>
      </c>
      <c r="AA1069">
        <v>70</v>
      </c>
      <c r="AB1069">
        <v>0.70000000000000007</v>
      </c>
      <c r="AC1069">
        <f t="shared" si="74"/>
        <v>0.70000000000000007</v>
      </c>
      <c r="AD1069" t="s">
        <v>28</v>
      </c>
      <c r="AE1069" t="s">
        <v>137</v>
      </c>
      <c r="AF1069" t="str">
        <f t="shared" si="75"/>
        <v>cls</v>
      </c>
      <c r="AG1069" s="30" t="s">
        <v>540</v>
      </c>
      <c r="AH1069">
        <v>1.5</v>
      </c>
      <c r="AK1069" s="36">
        <v>0.16499999999999998</v>
      </c>
      <c r="AL1069">
        <v>0.99</v>
      </c>
      <c r="AM1069">
        <v>0.99</v>
      </c>
    </row>
    <row r="1070" spans="1:40">
      <c r="A1070" t="s">
        <v>516</v>
      </c>
      <c r="B1070" s="33">
        <v>3</v>
      </c>
      <c r="C1070" s="33" t="s">
        <v>1669</v>
      </c>
      <c r="D1070" t="s">
        <v>40</v>
      </c>
      <c r="E1070">
        <f t="shared" si="73"/>
        <v>1</v>
      </c>
      <c r="F1070">
        <v>10.199999999999999</v>
      </c>
      <c r="P1070" t="s">
        <v>26</v>
      </c>
      <c r="Q1070" s="13">
        <v>0.9</v>
      </c>
      <c r="R1070" s="13">
        <v>1.1000000000000001</v>
      </c>
      <c r="S1070" s="8">
        <f t="shared" si="72"/>
        <v>1</v>
      </c>
      <c r="T1070">
        <v>7.5</v>
      </c>
      <c r="U1070">
        <v>5</v>
      </c>
      <c r="Y1070" t="s">
        <v>9</v>
      </c>
      <c r="Z1070" s="10" t="s">
        <v>9</v>
      </c>
      <c r="AA1070">
        <v>70</v>
      </c>
      <c r="AB1070">
        <v>0.70000000000000007</v>
      </c>
      <c r="AC1070">
        <f t="shared" si="74"/>
        <v>0.70000000000000007</v>
      </c>
      <c r="AD1070" t="s">
        <v>28</v>
      </c>
      <c r="AE1070" t="s">
        <v>137</v>
      </c>
      <c r="AF1070" t="str">
        <f t="shared" si="75"/>
        <v>cls</v>
      </c>
      <c r="AG1070" s="30" t="s">
        <v>540</v>
      </c>
      <c r="AH1070">
        <v>4</v>
      </c>
      <c r="AK1070" s="36">
        <v>0.52800000000000002</v>
      </c>
      <c r="AL1070">
        <v>0.99</v>
      </c>
    </row>
    <row r="1071" spans="1:40">
      <c r="A1071" t="s">
        <v>516</v>
      </c>
      <c r="B1071" s="33">
        <v>4</v>
      </c>
      <c r="C1071" s="33" t="s">
        <v>1670</v>
      </c>
      <c r="D1071" t="s">
        <v>103</v>
      </c>
      <c r="E1071">
        <f t="shared" si="73"/>
        <v>1</v>
      </c>
      <c r="F1071">
        <v>24.1</v>
      </c>
      <c r="P1071" t="s">
        <v>26</v>
      </c>
      <c r="Q1071" s="13">
        <v>1.5</v>
      </c>
      <c r="R1071" s="13">
        <v>1.5</v>
      </c>
      <c r="S1071" s="8">
        <f t="shared" si="72"/>
        <v>1.5</v>
      </c>
      <c r="T1071">
        <v>10</v>
      </c>
      <c r="U1071">
        <v>10</v>
      </c>
      <c r="Z1071" s="10" t="s">
        <v>588</v>
      </c>
      <c r="AA1071">
        <v>20</v>
      </c>
      <c r="AB1071">
        <v>0.2</v>
      </c>
      <c r="AC1071">
        <f t="shared" si="74"/>
        <v>0.2</v>
      </c>
      <c r="AD1071" t="s">
        <v>28</v>
      </c>
      <c r="AE1071" t="s">
        <v>138</v>
      </c>
      <c r="AF1071" t="str">
        <f t="shared" si="75"/>
        <v>clsc</v>
      </c>
      <c r="AG1071" s="30" t="s">
        <v>9</v>
      </c>
      <c r="AH1071">
        <v>5</v>
      </c>
      <c r="AK1071" s="36">
        <v>0.49500000000000005</v>
      </c>
      <c r="AL1071">
        <v>2</v>
      </c>
      <c r="AM1071">
        <v>0.99</v>
      </c>
    </row>
    <row r="1072" spans="1:40">
      <c r="A1072" t="s">
        <v>516</v>
      </c>
      <c r="B1072" s="33">
        <v>4</v>
      </c>
      <c r="C1072" s="33" t="s">
        <v>1671</v>
      </c>
      <c r="D1072" t="s">
        <v>69</v>
      </c>
      <c r="E1072">
        <f t="shared" si="73"/>
        <v>1</v>
      </c>
      <c r="F1072">
        <v>21.7</v>
      </c>
      <c r="P1072" t="s">
        <v>26</v>
      </c>
      <c r="Q1072" s="13">
        <v>0.99</v>
      </c>
      <c r="R1072" s="13">
        <v>1.3</v>
      </c>
      <c r="S1072" s="8">
        <f t="shared" si="72"/>
        <v>1.145</v>
      </c>
      <c r="T1072">
        <v>10</v>
      </c>
      <c r="U1072">
        <v>10</v>
      </c>
      <c r="Z1072" s="10" t="s">
        <v>588</v>
      </c>
      <c r="AA1072">
        <v>5</v>
      </c>
      <c r="AB1072">
        <v>0.05</v>
      </c>
      <c r="AC1072">
        <f t="shared" si="74"/>
        <v>0.05</v>
      </c>
      <c r="AD1072" t="s">
        <v>27</v>
      </c>
      <c r="AE1072" t="s">
        <v>135</v>
      </c>
      <c r="AF1072" t="str">
        <f t="shared" si="75"/>
        <v>esc</v>
      </c>
      <c r="AG1072" s="30" t="s">
        <v>9</v>
      </c>
      <c r="AJ1072">
        <v>10</v>
      </c>
      <c r="AK1072" s="36">
        <v>0.9900000000000001</v>
      </c>
    </row>
    <row r="1073" spans="1:39">
      <c r="A1073" t="s">
        <v>516</v>
      </c>
      <c r="B1073" s="33">
        <v>4</v>
      </c>
      <c r="C1073" s="33" t="s">
        <v>1672</v>
      </c>
      <c r="D1073" t="s">
        <v>69</v>
      </c>
      <c r="E1073">
        <f t="shared" si="73"/>
        <v>1</v>
      </c>
      <c r="F1073">
        <v>22</v>
      </c>
      <c r="P1073" t="s">
        <v>26</v>
      </c>
      <c r="Q1073" s="13">
        <v>1.1000000000000001</v>
      </c>
      <c r="R1073" s="13">
        <v>1.3</v>
      </c>
      <c r="S1073" s="8">
        <f t="shared" si="72"/>
        <v>1.2000000000000002</v>
      </c>
      <c r="T1073">
        <v>8</v>
      </c>
      <c r="U1073">
        <v>8</v>
      </c>
      <c r="Z1073" s="10" t="s">
        <v>588</v>
      </c>
      <c r="AA1073">
        <v>5</v>
      </c>
      <c r="AB1073">
        <v>0.05</v>
      </c>
      <c r="AC1073">
        <f t="shared" si="74"/>
        <v>0.05</v>
      </c>
      <c r="AD1073" t="s">
        <v>27</v>
      </c>
      <c r="AE1073" t="s">
        <v>135</v>
      </c>
      <c r="AF1073" t="str">
        <f t="shared" si="75"/>
        <v>esc</v>
      </c>
      <c r="AG1073" s="30" t="s">
        <v>9</v>
      </c>
      <c r="AJ1073">
        <v>8</v>
      </c>
      <c r="AK1073" s="36">
        <v>0.9900000000000001</v>
      </c>
    </row>
    <row r="1074" spans="1:39">
      <c r="A1074" t="s">
        <v>516</v>
      </c>
      <c r="B1074" s="33">
        <v>4</v>
      </c>
      <c r="C1074" s="33" t="s">
        <v>1673</v>
      </c>
      <c r="D1074" t="s">
        <v>506</v>
      </c>
      <c r="E1074">
        <f t="shared" si="73"/>
        <v>1</v>
      </c>
      <c r="F1074">
        <v>31.7</v>
      </c>
      <c r="P1074" t="s">
        <v>26</v>
      </c>
      <c r="Q1074" s="13">
        <v>0.9</v>
      </c>
      <c r="R1074" s="13">
        <v>0.9</v>
      </c>
      <c r="S1074" s="8">
        <f t="shared" si="72"/>
        <v>0.9</v>
      </c>
      <c r="T1074">
        <v>10</v>
      </c>
      <c r="U1074">
        <v>10</v>
      </c>
      <c r="Z1074" s="10" t="s">
        <v>588</v>
      </c>
      <c r="AA1074">
        <v>10</v>
      </c>
      <c r="AB1074">
        <v>0.1</v>
      </c>
      <c r="AC1074">
        <f t="shared" si="74"/>
        <v>0.1</v>
      </c>
      <c r="AD1074" t="s">
        <v>27</v>
      </c>
      <c r="AE1074" t="s">
        <v>135</v>
      </c>
      <c r="AF1074" t="str">
        <f t="shared" si="75"/>
        <v>esc</v>
      </c>
      <c r="AG1074" s="30" t="s">
        <v>9</v>
      </c>
      <c r="AJ1074">
        <v>10</v>
      </c>
      <c r="AK1074" s="36">
        <v>0.9900000000000001</v>
      </c>
    </row>
    <row r="1075" spans="1:39">
      <c r="A1075" t="s">
        <v>516</v>
      </c>
      <c r="B1075" s="33">
        <v>4</v>
      </c>
      <c r="C1075" s="33" t="s">
        <v>1674</v>
      </c>
      <c r="D1075" t="s">
        <v>69</v>
      </c>
      <c r="E1075">
        <f t="shared" si="73"/>
        <v>1</v>
      </c>
      <c r="F1075">
        <v>32</v>
      </c>
      <c r="P1075" t="s">
        <v>25</v>
      </c>
      <c r="Q1075" s="13">
        <v>0.99</v>
      </c>
      <c r="R1075" s="13">
        <v>1.1000000000000001</v>
      </c>
      <c r="S1075" s="8">
        <f t="shared" si="72"/>
        <v>1.0449999999999999</v>
      </c>
      <c r="T1075">
        <v>8</v>
      </c>
      <c r="U1075">
        <v>8</v>
      </c>
      <c r="Z1075" s="10" t="s">
        <v>588</v>
      </c>
      <c r="AA1075">
        <v>30</v>
      </c>
      <c r="AB1075">
        <v>0.3</v>
      </c>
      <c r="AC1075">
        <f t="shared" ref="AC1075:AC1106" si="76">AA1075*0.01</f>
        <v>0.3</v>
      </c>
      <c r="AD1075" t="s">
        <v>27</v>
      </c>
      <c r="AE1075" t="s">
        <v>135</v>
      </c>
      <c r="AF1075" t="str">
        <f t="shared" si="75"/>
        <v>esc</v>
      </c>
      <c r="AG1075" s="30" t="s">
        <v>9</v>
      </c>
      <c r="AJ1075">
        <v>8</v>
      </c>
      <c r="AK1075" s="36">
        <v>0.9900000000000001</v>
      </c>
    </row>
    <row r="1076" spans="1:39">
      <c r="A1076" t="s">
        <v>516</v>
      </c>
      <c r="B1076" s="33">
        <v>4</v>
      </c>
      <c r="C1076" s="33" t="s">
        <v>1675</v>
      </c>
      <c r="D1076" t="s">
        <v>40</v>
      </c>
      <c r="E1076">
        <f t="shared" si="73"/>
        <v>1</v>
      </c>
      <c r="F1076">
        <v>34</v>
      </c>
      <c r="P1076" t="s">
        <v>25</v>
      </c>
      <c r="Q1076" s="13">
        <v>1.1000000000000001</v>
      </c>
      <c r="R1076" s="13">
        <v>2.1</v>
      </c>
      <c r="S1076" s="8">
        <f t="shared" ref="S1076:S1139" si="77">AVERAGE(Q1076:R1076)</f>
        <v>1.6</v>
      </c>
      <c r="T1076">
        <v>10</v>
      </c>
      <c r="U1076">
        <v>10</v>
      </c>
      <c r="Z1076" s="10" t="s">
        <v>588</v>
      </c>
      <c r="AA1076">
        <v>50</v>
      </c>
      <c r="AB1076">
        <v>0.5</v>
      </c>
      <c r="AC1076">
        <f t="shared" si="76"/>
        <v>0.5</v>
      </c>
      <c r="AD1076" t="s">
        <v>27</v>
      </c>
      <c r="AE1076" t="s">
        <v>135</v>
      </c>
      <c r="AF1076" t="str">
        <f t="shared" si="75"/>
        <v>esc</v>
      </c>
      <c r="AG1076" s="30" t="s">
        <v>9</v>
      </c>
      <c r="AJ1076">
        <v>10</v>
      </c>
      <c r="AK1076" s="36">
        <v>0.9900000000000001</v>
      </c>
    </row>
    <row r="1077" spans="1:39">
      <c r="A1077" t="s">
        <v>516</v>
      </c>
      <c r="B1077" s="33">
        <v>4</v>
      </c>
      <c r="C1077" s="33" t="s">
        <v>1676</v>
      </c>
      <c r="D1077" t="s">
        <v>40</v>
      </c>
      <c r="E1077">
        <f t="shared" si="73"/>
        <v>1</v>
      </c>
      <c r="F1077">
        <v>24.1</v>
      </c>
      <c r="P1077" t="s">
        <v>26</v>
      </c>
      <c r="Q1077" s="13">
        <v>1.8</v>
      </c>
      <c r="R1077" s="13">
        <v>2.7</v>
      </c>
      <c r="S1077" s="8">
        <f t="shared" si="77"/>
        <v>2.25</v>
      </c>
      <c r="T1077">
        <v>10</v>
      </c>
      <c r="U1077">
        <v>10</v>
      </c>
      <c r="Z1077" s="10" t="s">
        <v>588</v>
      </c>
      <c r="AA1077">
        <v>30</v>
      </c>
      <c r="AB1077">
        <v>0.3</v>
      </c>
      <c r="AC1077">
        <f t="shared" si="76"/>
        <v>0.3</v>
      </c>
      <c r="AD1077" t="s">
        <v>27</v>
      </c>
      <c r="AE1077" t="s">
        <v>135</v>
      </c>
      <c r="AF1077" t="str">
        <f t="shared" si="75"/>
        <v>esc</v>
      </c>
      <c r="AG1077" s="30" t="s">
        <v>9</v>
      </c>
      <c r="AJ1077">
        <v>10</v>
      </c>
      <c r="AK1077" s="36">
        <v>0.9900000000000001</v>
      </c>
    </row>
    <row r="1078" spans="1:39">
      <c r="A1078" t="s">
        <v>516</v>
      </c>
      <c r="B1078" s="33">
        <v>4</v>
      </c>
      <c r="C1078" s="33" t="s">
        <v>1677</v>
      </c>
      <c r="D1078" t="s">
        <v>56</v>
      </c>
      <c r="E1078">
        <f t="shared" si="73"/>
        <v>1</v>
      </c>
      <c r="F1078">
        <v>25.5</v>
      </c>
      <c r="P1078" t="s">
        <v>25</v>
      </c>
      <c r="Q1078" s="13">
        <v>0.8</v>
      </c>
      <c r="R1078" s="13">
        <v>0.5</v>
      </c>
      <c r="S1078" s="8">
        <f t="shared" si="77"/>
        <v>0.65</v>
      </c>
      <c r="T1078">
        <v>10</v>
      </c>
      <c r="U1078">
        <v>10</v>
      </c>
      <c r="Z1078" s="10" t="s">
        <v>588</v>
      </c>
      <c r="AA1078">
        <v>30</v>
      </c>
      <c r="AB1078">
        <v>0.3</v>
      </c>
      <c r="AC1078">
        <f t="shared" si="76"/>
        <v>0.3</v>
      </c>
      <c r="AD1078" t="s">
        <v>27</v>
      </c>
      <c r="AE1078" t="s">
        <v>135</v>
      </c>
      <c r="AF1078" t="str">
        <f t="shared" si="75"/>
        <v>esc</v>
      </c>
      <c r="AG1078" s="30" t="s">
        <v>9</v>
      </c>
      <c r="AJ1078">
        <v>10</v>
      </c>
      <c r="AK1078" s="36">
        <v>0.9900000000000001</v>
      </c>
    </row>
    <row r="1079" spans="1:39">
      <c r="A1079" t="s">
        <v>516</v>
      </c>
      <c r="B1079" s="33">
        <v>4</v>
      </c>
      <c r="C1079" s="33" t="s">
        <v>1678</v>
      </c>
      <c r="D1079" t="s">
        <v>40</v>
      </c>
      <c r="E1079">
        <f t="shared" si="73"/>
        <v>1</v>
      </c>
      <c r="F1079">
        <v>20.7</v>
      </c>
      <c r="P1079" t="s">
        <v>26</v>
      </c>
      <c r="Q1079" s="13">
        <v>0.99</v>
      </c>
      <c r="R1079" s="13">
        <v>1.5</v>
      </c>
      <c r="S1079" s="8">
        <f t="shared" si="77"/>
        <v>1.2450000000000001</v>
      </c>
      <c r="T1079">
        <v>10</v>
      </c>
      <c r="U1079">
        <v>10</v>
      </c>
      <c r="Z1079" s="10" t="s">
        <v>588</v>
      </c>
      <c r="AA1079">
        <v>20</v>
      </c>
      <c r="AB1079">
        <v>0.2</v>
      </c>
      <c r="AC1079">
        <f t="shared" si="76"/>
        <v>0.2</v>
      </c>
      <c r="AD1079" t="s">
        <v>27</v>
      </c>
      <c r="AE1079" t="s">
        <v>135</v>
      </c>
      <c r="AF1079" t="str">
        <f t="shared" si="75"/>
        <v>esc</v>
      </c>
      <c r="AG1079" s="30" t="s">
        <v>9</v>
      </c>
      <c r="AJ1079">
        <v>10</v>
      </c>
      <c r="AK1079" s="36">
        <v>0.9900000000000001</v>
      </c>
    </row>
    <row r="1080" spans="1:39">
      <c r="A1080" t="s">
        <v>516</v>
      </c>
      <c r="B1080" s="33">
        <v>4</v>
      </c>
      <c r="C1080" s="33" t="s">
        <v>1679</v>
      </c>
      <c r="D1080" t="s">
        <v>69</v>
      </c>
      <c r="E1080">
        <f t="shared" si="73"/>
        <v>1</v>
      </c>
      <c r="F1080">
        <v>20.5</v>
      </c>
      <c r="P1080" t="s">
        <v>26</v>
      </c>
      <c r="Q1080" s="13">
        <v>1.8</v>
      </c>
      <c r="R1080" s="13">
        <v>1.5</v>
      </c>
      <c r="S1080" s="8">
        <f t="shared" si="77"/>
        <v>1.65</v>
      </c>
      <c r="T1080">
        <v>9.5</v>
      </c>
      <c r="U1080">
        <v>9.5</v>
      </c>
      <c r="Z1080" s="10" t="s">
        <v>588</v>
      </c>
      <c r="AA1080">
        <v>20</v>
      </c>
      <c r="AB1080">
        <v>0.2</v>
      </c>
      <c r="AC1080">
        <f t="shared" si="76"/>
        <v>0.2</v>
      </c>
      <c r="AD1080" t="s">
        <v>27</v>
      </c>
      <c r="AE1080" t="s">
        <v>135</v>
      </c>
      <c r="AF1080" t="str">
        <f t="shared" si="75"/>
        <v>esc</v>
      </c>
      <c r="AG1080" s="30" t="s">
        <v>9</v>
      </c>
      <c r="AJ1080">
        <v>9.5</v>
      </c>
      <c r="AK1080" s="36">
        <v>0.9900000000000001</v>
      </c>
    </row>
    <row r="1081" spans="1:39">
      <c r="A1081" t="s">
        <v>516</v>
      </c>
      <c r="B1081" s="33">
        <v>4</v>
      </c>
      <c r="C1081" s="33" t="s">
        <v>1680</v>
      </c>
      <c r="D1081" t="s">
        <v>56</v>
      </c>
      <c r="E1081">
        <f t="shared" si="73"/>
        <v>1</v>
      </c>
      <c r="F1081">
        <v>21.5</v>
      </c>
      <c r="P1081" t="s">
        <v>26</v>
      </c>
      <c r="Q1081" s="13">
        <v>0.99</v>
      </c>
      <c r="R1081" s="13">
        <v>0.99</v>
      </c>
      <c r="S1081" s="8">
        <f t="shared" si="77"/>
        <v>0.99</v>
      </c>
      <c r="T1081">
        <v>10</v>
      </c>
      <c r="U1081">
        <v>10</v>
      </c>
      <c r="Z1081" s="10" t="s">
        <v>588</v>
      </c>
      <c r="AA1081">
        <v>20</v>
      </c>
      <c r="AB1081">
        <v>0.2</v>
      </c>
      <c r="AC1081">
        <f t="shared" si="76"/>
        <v>0.2</v>
      </c>
      <c r="AD1081" t="s">
        <v>28</v>
      </c>
      <c r="AE1081" t="s">
        <v>138</v>
      </c>
      <c r="AF1081" t="str">
        <f t="shared" si="75"/>
        <v>clsc</v>
      </c>
      <c r="AG1081" s="30" t="s">
        <v>9</v>
      </c>
      <c r="AH1081">
        <v>0.99</v>
      </c>
      <c r="AK1081" s="36">
        <v>9.9000000000000005E-2</v>
      </c>
      <c r="AL1081">
        <v>3</v>
      </c>
      <c r="AM1081">
        <v>2</v>
      </c>
    </row>
    <row r="1082" spans="1:39">
      <c r="A1082" t="s">
        <v>516</v>
      </c>
      <c r="B1082" s="33">
        <v>4</v>
      </c>
      <c r="C1082" s="33" t="s">
        <v>1681</v>
      </c>
      <c r="D1082" t="s">
        <v>69</v>
      </c>
      <c r="E1082">
        <f t="shared" si="73"/>
        <v>2</v>
      </c>
      <c r="F1082">
        <v>23.8</v>
      </c>
      <c r="G1082">
        <v>16.2</v>
      </c>
      <c r="P1082" t="s">
        <v>26</v>
      </c>
      <c r="Q1082" s="13">
        <v>1.8</v>
      </c>
      <c r="R1082" s="13">
        <v>1.4</v>
      </c>
      <c r="S1082" s="8">
        <f t="shared" si="77"/>
        <v>1.6</v>
      </c>
      <c r="T1082">
        <v>10</v>
      </c>
      <c r="U1082">
        <v>10</v>
      </c>
      <c r="Z1082" s="10" t="s">
        <v>588</v>
      </c>
      <c r="AA1082">
        <v>20</v>
      </c>
      <c r="AB1082">
        <v>0.2</v>
      </c>
      <c r="AC1082">
        <f t="shared" si="76"/>
        <v>0.2</v>
      </c>
      <c r="AD1082" t="s">
        <v>27</v>
      </c>
      <c r="AE1082" t="s">
        <v>135</v>
      </c>
      <c r="AF1082" t="str">
        <f t="shared" si="75"/>
        <v>esc</v>
      </c>
      <c r="AG1082" s="30" t="s">
        <v>9</v>
      </c>
      <c r="AJ1082">
        <v>10</v>
      </c>
      <c r="AK1082" s="36">
        <v>0.9900000000000001</v>
      </c>
    </row>
    <row r="1083" spans="1:39">
      <c r="A1083" t="s">
        <v>516</v>
      </c>
      <c r="B1083" s="33">
        <v>4</v>
      </c>
      <c r="C1083" s="33" t="s">
        <v>1682</v>
      </c>
      <c r="D1083" t="s">
        <v>69</v>
      </c>
      <c r="E1083">
        <f t="shared" si="73"/>
        <v>1</v>
      </c>
      <c r="F1083">
        <v>20</v>
      </c>
      <c r="P1083" t="s">
        <v>26</v>
      </c>
      <c r="Q1083" s="13">
        <v>1.6</v>
      </c>
      <c r="R1083" s="13">
        <v>1.4</v>
      </c>
      <c r="S1083" s="8">
        <f t="shared" si="77"/>
        <v>1.5</v>
      </c>
      <c r="T1083">
        <v>10.4</v>
      </c>
      <c r="U1083">
        <v>10.4</v>
      </c>
      <c r="Z1083" s="10" t="s">
        <v>588</v>
      </c>
      <c r="AA1083">
        <v>20</v>
      </c>
      <c r="AB1083">
        <v>0.2</v>
      </c>
      <c r="AC1083">
        <f t="shared" si="76"/>
        <v>0.2</v>
      </c>
      <c r="AD1083" t="s">
        <v>27</v>
      </c>
      <c r="AE1083" t="s">
        <v>135</v>
      </c>
      <c r="AF1083" t="str">
        <f t="shared" si="75"/>
        <v>esc</v>
      </c>
      <c r="AG1083" s="30" t="s">
        <v>9</v>
      </c>
      <c r="AJ1083">
        <v>10.4</v>
      </c>
      <c r="AK1083" s="36">
        <v>0.9900000000000001</v>
      </c>
    </row>
    <row r="1084" spans="1:39">
      <c r="A1084" t="s">
        <v>516</v>
      </c>
      <c r="B1084" s="33">
        <v>4</v>
      </c>
      <c r="C1084" s="33" t="s">
        <v>1683</v>
      </c>
      <c r="D1084" t="s">
        <v>69</v>
      </c>
      <c r="E1084">
        <f t="shared" si="73"/>
        <v>1</v>
      </c>
      <c r="F1084">
        <v>33.799999999999997</v>
      </c>
      <c r="P1084" t="s">
        <v>26</v>
      </c>
      <c r="Q1084" s="13">
        <v>2.2000000000000002</v>
      </c>
      <c r="R1084" s="13">
        <v>2.4</v>
      </c>
      <c r="S1084" s="8">
        <f t="shared" si="77"/>
        <v>2.2999999999999998</v>
      </c>
      <c r="T1084">
        <v>12.5</v>
      </c>
      <c r="U1084">
        <v>12.5</v>
      </c>
      <c r="Z1084" s="10" t="s">
        <v>588</v>
      </c>
      <c r="AA1084">
        <v>10</v>
      </c>
      <c r="AB1084">
        <v>0.1</v>
      </c>
      <c r="AC1084">
        <f t="shared" si="76"/>
        <v>0.1</v>
      </c>
      <c r="AD1084" t="s">
        <v>28</v>
      </c>
      <c r="AE1084" t="s">
        <v>138</v>
      </c>
      <c r="AF1084" t="str">
        <f t="shared" si="75"/>
        <v>clsc</v>
      </c>
      <c r="AG1084" s="30" t="s">
        <v>9</v>
      </c>
      <c r="AH1084">
        <v>0.99</v>
      </c>
      <c r="AK1084" s="36">
        <v>7.9200000000000007E-2</v>
      </c>
      <c r="AL1084">
        <v>0.99</v>
      </c>
    </row>
    <row r="1085" spans="1:39">
      <c r="A1085" t="s">
        <v>516</v>
      </c>
      <c r="B1085" s="33">
        <v>4</v>
      </c>
      <c r="C1085" s="33" t="s">
        <v>1684</v>
      </c>
      <c r="D1085" t="s">
        <v>56</v>
      </c>
      <c r="E1085">
        <f t="shared" si="73"/>
        <v>2</v>
      </c>
      <c r="F1085">
        <v>25.2</v>
      </c>
      <c r="G1085">
        <v>13</v>
      </c>
      <c r="P1085" t="s">
        <v>26</v>
      </c>
      <c r="Q1085" s="13">
        <v>0.99</v>
      </c>
      <c r="R1085" s="13">
        <v>2</v>
      </c>
      <c r="S1085" s="8">
        <f t="shared" si="77"/>
        <v>1.4950000000000001</v>
      </c>
      <c r="T1085">
        <v>11</v>
      </c>
      <c r="U1085">
        <v>11</v>
      </c>
      <c r="Z1085" s="10" t="s">
        <v>588</v>
      </c>
      <c r="AA1085">
        <v>30</v>
      </c>
      <c r="AB1085">
        <v>0.3</v>
      </c>
      <c r="AC1085">
        <f t="shared" si="76"/>
        <v>0.3</v>
      </c>
      <c r="AD1085" t="s">
        <v>27</v>
      </c>
      <c r="AE1085" t="s">
        <v>135</v>
      </c>
      <c r="AF1085" t="str">
        <f t="shared" si="75"/>
        <v>esc</v>
      </c>
      <c r="AG1085" s="30" t="s">
        <v>9</v>
      </c>
      <c r="AJ1085">
        <v>11</v>
      </c>
      <c r="AK1085" s="36">
        <v>0.9900000000000001</v>
      </c>
    </row>
    <row r="1086" spans="1:39">
      <c r="A1086" t="s">
        <v>516</v>
      </c>
      <c r="B1086" s="33">
        <v>4</v>
      </c>
      <c r="C1086" s="33" t="s">
        <v>1685</v>
      </c>
      <c r="D1086" t="s">
        <v>69</v>
      </c>
      <c r="E1086">
        <f t="shared" si="73"/>
        <v>1</v>
      </c>
      <c r="F1086">
        <v>24</v>
      </c>
      <c r="P1086" t="s">
        <v>26</v>
      </c>
      <c r="Q1086" s="13">
        <v>1.8</v>
      </c>
      <c r="R1086" s="13">
        <v>2</v>
      </c>
      <c r="S1086" s="8">
        <f t="shared" si="77"/>
        <v>1.9</v>
      </c>
      <c r="T1086">
        <v>9</v>
      </c>
      <c r="U1086">
        <v>9</v>
      </c>
      <c r="Z1086" s="10" t="s">
        <v>588</v>
      </c>
      <c r="AA1086">
        <v>20</v>
      </c>
      <c r="AB1086">
        <v>0.2</v>
      </c>
      <c r="AC1086">
        <f t="shared" si="76"/>
        <v>0.2</v>
      </c>
      <c r="AD1086" t="s">
        <v>27</v>
      </c>
      <c r="AE1086" t="s">
        <v>135</v>
      </c>
      <c r="AF1086" t="str">
        <f t="shared" si="75"/>
        <v>esc</v>
      </c>
      <c r="AG1086" s="30" t="s">
        <v>9</v>
      </c>
      <c r="AJ1086">
        <v>9</v>
      </c>
      <c r="AK1086" s="36">
        <v>0.9900000000000001</v>
      </c>
    </row>
    <row r="1087" spans="1:39">
      <c r="A1087" t="s">
        <v>516</v>
      </c>
      <c r="B1087" s="33">
        <v>4</v>
      </c>
      <c r="C1087" s="33" t="s">
        <v>1686</v>
      </c>
      <c r="D1087" t="s">
        <v>40</v>
      </c>
      <c r="E1087">
        <f t="shared" si="73"/>
        <v>1</v>
      </c>
      <c r="F1087">
        <v>22.2</v>
      </c>
      <c r="P1087" t="s">
        <v>25</v>
      </c>
      <c r="Q1087" s="13">
        <v>1.5</v>
      </c>
      <c r="R1087" s="13">
        <v>1.5</v>
      </c>
      <c r="S1087" s="8">
        <f t="shared" si="77"/>
        <v>1.5</v>
      </c>
      <c r="T1087">
        <v>12.5</v>
      </c>
      <c r="U1087">
        <v>12.5</v>
      </c>
      <c r="Z1087" s="10" t="s">
        <v>588</v>
      </c>
      <c r="AA1087">
        <v>10</v>
      </c>
      <c r="AB1087">
        <v>0.1</v>
      </c>
      <c r="AC1087">
        <f t="shared" si="76"/>
        <v>0.1</v>
      </c>
      <c r="AD1087" t="s">
        <v>27</v>
      </c>
      <c r="AE1087" t="s">
        <v>135</v>
      </c>
      <c r="AF1087" t="str">
        <f t="shared" si="75"/>
        <v>esc</v>
      </c>
      <c r="AG1087" s="30" t="s">
        <v>9</v>
      </c>
      <c r="AJ1087">
        <v>12.5</v>
      </c>
      <c r="AK1087" s="36">
        <v>0.9900000000000001</v>
      </c>
    </row>
    <row r="1088" spans="1:39">
      <c r="A1088" t="s">
        <v>516</v>
      </c>
      <c r="B1088" s="33">
        <v>4</v>
      </c>
      <c r="C1088" s="33" t="s">
        <v>1687</v>
      </c>
      <c r="D1088" t="s">
        <v>24</v>
      </c>
      <c r="E1088">
        <f t="shared" si="73"/>
        <v>1</v>
      </c>
      <c r="F1088">
        <v>29.7</v>
      </c>
      <c r="P1088" t="s">
        <v>26</v>
      </c>
      <c r="Q1088" s="13">
        <v>1.9</v>
      </c>
      <c r="R1088" s="13">
        <v>1.4</v>
      </c>
      <c r="S1088" s="8">
        <f t="shared" si="77"/>
        <v>1.65</v>
      </c>
      <c r="T1088">
        <v>15</v>
      </c>
      <c r="U1088">
        <v>15</v>
      </c>
      <c r="Z1088" s="10" t="s">
        <v>588</v>
      </c>
      <c r="AA1088">
        <v>10</v>
      </c>
      <c r="AB1088">
        <v>0.1</v>
      </c>
      <c r="AC1088">
        <f t="shared" si="76"/>
        <v>0.1</v>
      </c>
      <c r="AD1088" t="s">
        <v>27</v>
      </c>
      <c r="AE1088" t="s">
        <v>135</v>
      </c>
      <c r="AF1088" t="str">
        <f t="shared" si="75"/>
        <v>esc</v>
      </c>
      <c r="AG1088" s="30" t="s">
        <v>9</v>
      </c>
      <c r="AJ1088">
        <v>15</v>
      </c>
      <c r="AK1088" s="36">
        <v>0.9900000000000001</v>
      </c>
    </row>
    <row r="1089" spans="1:39">
      <c r="A1089" t="s">
        <v>516</v>
      </c>
      <c r="B1089" s="33">
        <v>4</v>
      </c>
      <c r="C1089" s="33" t="s">
        <v>1688</v>
      </c>
      <c r="D1089" t="s">
        <v>24</v>
      </c>
      <c r="E1089">
        <f t="shared" si="73"/>
        <v>1</v>
      </c>
      <c r="F1089">
        <v>20.5</v>
      </c>
      <c r="P1089" t="s">
        <v>26</v>
      </c>
      <c r="Q1089" s="13">
        <v>0.8</v>
      </c>
      <c r="R1089" s="13">
        <v>1.1000000000000001</v>
      </c>
      <c r="S1089" s="8">
        <f t="shared" si="77"/>
        <v>0.95000000000000007</v>
      </c>
      <c r="T1089">
        <v>15</v>
      </c>
      <c r="U1089">
        <v>15</v>
      </c>
      <c r="Z1089" s="10" t="s">
        <v>588</v>
      </c>
      <c r="AA1089">
        <v>30</v>
      </c>
      <c r="AB1089">
        <v>0.3</v>
      </c>
      <c r="AC1089">
        <f t="shared" si="76"/>
        <v>0.3</v>
      </c>
      <c r="AD1089" t="s">
        <v>27</v>
      </c>
      <c r="AE1089" t="s">
        <v>135</v>
      </c>
      <c r="AF1089" t="str">
        <f t="shared" si="75"/>
        <v>esc</v>
      </c>
      <c r="AG1089" s="30" t="s">
        <v>9</v>
      </c>
      <c r="AJ1089">
        <v>15</v>
      </c>
      <c r="AK1089" s="36">
        <v>0.9900000000000001</v>
      </c>
    </row>
    <row r="1090" spans="1:39">
      <c r="A1090" t="s">
        <v>516</v>
      </c>
      <c r="B1090" s="33">
        <v>4</v>
      </c>
      <c r="C1090" s="33" t="s">
        <v>1689</v>
      </c>
      <c r="D1090" t="s">
        <v>69</v>
      </c>
      <c r="E1090">
        <f t="shared" si="73"/>
        <v>1</v>
      </c>
      <c r="F1090">
        <v>28.4</v>
      </c>
      <c r="P1090" t="s">
        <v>25</v>
      </c>
      <c r="Q1090" s="13">
        <v>1.1000000000000001</v>
      </c>
      <c r="R1090" s="13">
        <v>1.4</v>
      </c>
      <c r="S1090" s="8">
        <f t="shared" si="77"/>
        <v>1.25</v>
      </c>
      <c r="T1090">
        <v>8</v>
      </c>
      <c r="U1090">
        <v>8</v>
      </c>
      <c r="Z1090" s="10" t="s">
        <v>588</v>
      </c>
      <c r="AA1090">
        <v>40</v>
      </c>
      <c r="AB1090">
        <v>0.4</v>
      </c>
      <c r="AC1090">
        <f t="shared" si="76"/>
        <v>0.4</v>
      </c>
      <c r="AD1090" t="s">
        <v>28</v>
      </c>
      <c r="AE1090" t="s">
        <v>138</v>
      </c>
      <c r="AF1090" t="str">
        <f t="shared" si="75"/>
        <v>clsc</v>
      </c>
      <c r="AG1090" s="30" t="s">
        <v>9</v>
      </c>
      <c r="AH1090">
        <v>0.3</v>
      </c>
      <c r="AK1090" s="36">
        <v>3.7125000000000005E-2</v>
      </c>
      <c r="AL1090">
        <v>0.99</v>
      </c>
    </row>
    <row r="1091" spans="1:39">
      <c r="A1091" t="s">
        <v>516</v>
      </c>
      <c r="B1091" s="33">
        <v>4</v>
      </c>
      <c r="C1091" s="33" t="s">
        <v>1690</v>
      </c>
      <c r="D1091" t="s">
        <v>69</v>
      </c>
      <c r="E1091">
        <f t="shared" ref="E1091:E1154" si="78">IF(AND(F1091&gt;0,G1091=""),1,IF(AND(F1091&gt;0,G1091&gt;0),2))</f>
        <v>2</v>
      </c>
      <c r="F1091">
        <v>41.4</v>
      </c>
      <c r="G1091">
        <v>17.399999999999999</v>
      </c>
      <c r="P1091" t="s">
        <v>25</v>
      </c>
      <c r="Q1091" s="13">
        <v>1.8</v>
      </c>
      <c r="R1091" s="13">
        <v>1.6</v>
      </c>
      <c r="S1091" s="8">
        <f t="shared" si="77"/>
        <v>1.7000000000000002</v>
      </c>
      <c r="T1091">
        <v>9</v>
      </c>
      <c r="U1091">
        <v>9</v>
      </c>
      <c r="Z1091" s="10" t="s">
        <v>588</v>
      </c>
      <c r="AA1091">
        <v>50</v>
      </c>
      <c r="AB1091">
        <v>0.5</v>
      </c>
      <c r="AC1091">
        <f t="shared" si="76"/>
        <v>0.5</v>
      </c>
      <c r="AD1091" t="s">
        <v>27</v>
      </c>
      <c r="AE1091" t="s">
        <v>135</v>
      </c>
      <c r="AF1091" t="str">
        <f t="shared" si="75"/>
        <v>esc</v>
      </c>
      <c r="AG1091" s="30" t="s">
        <v>9</v>
      </c>
      <c r="AJ1091">
        <v>9</v>
      </c>
      <c r="AK1091" s="36">
        <v>0.9900000000000001</v>
      </c>
    </row>
    <row r="1092" spans="1:39">
      <c r="A1092" t="s">
        <v>516</v>
      </c>
      <c r="B1092" s="33">
        <v>4</v>
      </c>
      <c r="C1092" s="33" t="s">
        <v>1691</v>
      </c>
      <c r="D1092" t="s">
        <v>40</v>
      </c>
      <c r="E1092">
        <f t="shared" si="78"/>
        <v>2</v>
      </c>
      <c r="F1092">
        <v>28</v>
      </c>
      <c r="G1092">
        <v>17.5</v>
      </c>
      <c r="P1092" t="s">
        <v>25</v>
      </c>
      <c r="Q1092" s="13">
        <v>0.6</v>
      </c>
      <c r="R1092" s="13">
        <v>1.1000000000000001</v>
      </c>
      <c r="S1092" s="8">
        <f t="shared" si="77"/>
        <v>0.85000000000000009</v>
      </c>
      <c r="T1092">
        <v>10</v>
      </c>
      <c r="U1092">
        <v>10</v>
      </c>
      <c r="Z1092" s="10" t="s">
        <v>588</v>
      </c>
      <c r="AA1092">
        <v>20</v>
      </c>
      <c r="AB1092">
        <v>0.2</v>
      </c>
      <c r="AC1092">
        <f t="shared" si="76"/>
        <v>0.2</v>
      </c>
      <c r="AD1092" t="s">
        <v>27</v>
      </c>
      <c r="AE1092" t="s">
        <v>135</v>
      </c>
      <c r="AF1092" t="str">
        <f t="shared" si="75"/>
        <v>esc</v>
      </c>
      <c r="AG1092" s="30" t="s">
        <v>9</v>
      </c>
      <c r="AJ1092">
        <v>10</v>
      </c>
      <c r="AK1092" s="36">
        <v>0.9900000000000001</v>
      </c>
    </row>
    <row r="1093" spans="1:39">
      <c r="A1093" t="s">
        <v>516</v>
      </c>
      <c r="B1093" s="33">
        <v>4</v>
      </c>
      <c r="C1093" s="33" t="s">
        <v>1692</v>
      </c>
      <c r="D1093" t="s">
        <v>24</v>
      </c>
      <c r="E1093">
        <f t="shared" si="78"/>
        <v>1</v>
      </c>
      <c r="F1093">
        <v>26.7</v>
      </c>
      <c r="P1093" t="s">
        <v>26</v>
      </c>
      <c r="Q1093" s="13">
        <v>0.8</v>
      </c>
      <c r="R1093" s="13">
        <v>0.8</v>
      </c>
      <c r="S1093" s="8">
        <f t="shared" si="77"/>
        <v>0.8</v>
      </c>
      <c r="T1093">
        <v>9</v>
      </c>
      <c r="U1093">
        <v>9</v>
      </c>
      <c r="Z1093" s="10" t="s">
        <v>588</v>
      </c>
      <c r="AA1093">
        <v>10</v>
      </c>
      <c r="AB1093">
        <v>0.1</v>
      </c>
      <c r="AC1093">
        <f t="shared" si="76"/>
        <v>0.1</v>
      </c>
      <c r="AD1093" t="s">
        <v>28</v>
      </c>
      <c r="AE1093" t="s">
        <v>138</v>
      </c>
      <c r="AF1093" t="str">
        <f t="shared" si="75"/>
        <v>clsc</v>
      </c>
      <c r="AG1093" s="30" t="s">
        <v>540</v>
      </c>
      <c r="AH1093">
        <v>2</v>
      </c>
      <c r="AK1093" s="36">
        <v>0.22</v>
      </c>
      <c r="AL1093">
        <v>3</v>
      </c>
      <c r="AM1093">
        <v>3</v>
      </c>
    </row>
    <row r="1094" spans="1:39">
      <c r="A1094" t="s">
        <v>516</v>
      </c>
      <c r="B1094" s="33">
        <v>4</v>
      </c>
      <c r="C1094" s="33" t="s">
        <v>1693</v>
      </c>
      <c r="D1094" t="s">
        <v>24</v>
      </c>
      <c r="E1094">
        <f t="shared" si="78"/>
        <v>1</v>
      </c>
      <c r="F1094">
        <v>20</v>
      </c>
      <c r="P1094" t="s">
        <v>25</v>
      </c>
      <c r="Q1094" s="13">
        <v>0.8</v>
      </c>
      <c r="R1094" s="13">
        <v>0.5</v>
      </c>
      <c r="S1094" s="8">
        <f t="shared" si="77"/>
        <v>0.65</v>
      </c>
      <c r="T1094">
        <v>7</v>
      </c>
      <c r="U1094">
        <v>7</v>
      </c>
      <c r="X1094" t="s">
        <v>540</v>
      </c>
      <c r="Z1094" s="10" t="s">
        <v>540</v>
      </c>
      <c r="AA1094">
        <v>100</v>
      </c>
      <c r="AB1094">
        <v>0.99</v>
      </c>
      <c r="AC1094">
        <f t="shared" si="76"/>
        <v>1</v>
      </c>
      <c r="AD1094" t="s">
        <v>34</v>
      </c>
      <c r="AF1094" t="str">
        <f t="shared" si="75"/>
        <v>l</v>
      </c>
      <c r="AG1094" s="30" t="s">
        <v>582</v>
      </c>
      <c r="AH1094">
        <v>2</v>
      </c>
      <c r="AK1094" s="36">
        <v>0.28285714285714286</v>
      </c>
      <c r="AL1094">
        <v>4</v>
      </c>
    </row>
    <row r="1095" spans="1:39">
      <c r="A1095" t="s">
        <v>516</v>
      </c>
      <c r="B1095" s="33">
        <v>4</v>
      </c>
      <c r="C1095" s="33" t="s">
        <v>1694</v>
      </c>
      <c r="D1095" t="s">
        <v>40</v>
      </c>
      <c r="E1095">
        <f t="shared" si="78"/>
        <v>1</v>
      </c>
      <c r="F1095">
        <v>35.4</v>
      </c>
      <c r="P1095" t="s">
        <v>25</v>
      </c>
      <c r="Q1095" s="13">
        <v>1.4</v>
      </c>
      <c r="R1095" s="13">
        <v>1.6</v>
      </c>
      <c r="S1095" s="8">
        <f t="shared" si="77"/>
        <v>1.5</v>
      </c>
      <c r="T1095">
        <v>10</v>
      </c>
      <c r="U1095">
        <v>10</v>
      </c>
      <c r="Z1095" s="10" t="s">
        <v>588</v>
      </c>
      <c r="AA1095">
        <v>20</v>
      </c>
      <c r="AB1095">
        <v>0.2</v>
      </c>
      <c r="AC1095">
        <f t="shared" si="76"/>
        <v>0.2</v>
      </c>
      <c r="AD1095" t="s">
        <v>27</v>
      </c>
      <c r="AE1095" t="s">
        <v>135</v>
      </c>
      <c r="AF1095" t="str">
        <f t="shared" si="75"/>
        <v>esc</v>
      </c>
      <c r="AG1095" s="31" t="s">
        <v>9</v>
      </c>
      <c r="AJ1095">
        <v>10</v>
      </c>
      <c r="AK1095" s="36">
        <v>0.9900000000000001</v>
      </c>
    </row>
    <row r="1096" spans="1:39">
      <c r="A1096" t="s">
        <v>516</v>
      </c>
      <c r="B1096" s="33">
        <v>3</v>
      </c>
      <c r="C1096" s="33" t="s">
        <v>1695</v>
      </c>
      <c r="D1096" t="s">
        <v>69</v>
      </c>
      <c r="E1096">
        <f t="shared" si="78"/>
        <v>2</v>
      </c>
      <c r="F1096">
        <v>13.4</v>
      </c>
      <c r="G1096">
        <v>10.6</v>
      </c>
      <c r="P1096" t="s">
        <v>25</v>
      </c>
      <c r="Q1096" s="13">
        <v>0.8</v>
      </c>
      <c r="R1096" s="13">
        <v>0.9</v>
      </c>
      <c r="S1096" s="8">
        <f t="shared" si="77"/>
        <v>0.85000000000000009</v>
      </c>
      <c r="T1096">
        <v>8</v>
      </c>
      <c r="U1096">
        <v>8</v>
      </c>
      <c r="Z1096" s="10" t="s">
        <v>588</v>
      </c>
      <c r="AA1096">
        <v>20</v>
      </c>
      <c r="AB1096">
        <v>0.2</v>
      </c>
      <c r="AC1096">
        <f t="shared" si="76"/>
        <v>0.2</v>
      </c>
      <c r="AD1096" t="s">
        <v>28</v>
      </c>
      <c r="AE1096" t="s">
        <v>138</v>
      </c>
      <c r="AF1096" t="str">
        <f t="shared" si="75"/>
        <v>clsc</v>
      </c>
      <c r="AG1096" s="31" t="s">
        <v>9</v>
      </c>
      <c r="AH1096">
        <v>0.99</v>
      </c>
      <c r="AK1096" s="36">
        <v>0.12375000000000001</v>
      </c>
      <c r="AL1096">
        <v>0.99</v>
      </c>
    </row>
    <row r="1097" spans="1:39">
      <c r="A1097" t="s">
        <v>516</v>
      </c>
      <c r="B1097" s="33">
        <v>3</v>
      </c>
      <c r="C1097" s="33" t="s">
        <v>1696</v>
      </c>
      <c r="D1097" t="s">
        <v>69</v>
      </c>
      <c r="E1097">
        <f t="shared" si="78"/>
        <v>1</v>
      </c>
      <c r="F1097">
        <v>18</v>
      </c>
      <c r="P1097" t="s">
        <v>26</v>
      </c>
      <c r="Q1097" s="13">
        <v>1.4</v>
      </c>
      <c r="R1097" s="13">
        <v>0.99</v>
      </c>
      <c r="S1097" s="8">
        <f t="shared" si="77"/>
        <v>1.1949999999999998</v>
      </c>
      <c r="T1097">
        <v>8</v>
      </c>
      <c r="U1097">
        <v>8</v>
      </c>
      <c r="Z1097" s="10" t="s">
        <v>588</v>
      </c>
      <c r="AA1097">
        <v>20</v>
      </c>
      <c r="AB1097">
        <v>0.2</v>
      </c>
      <c r="AC1097">
        <f t="shared" si="76"/>
        <v>0.2</v>
      </c>
      <c r="AD1097" t="s">
        <v>27</v>
      </c>
      <c r="AE1097" t="s">
        <v>135</v>
      </c>
      <c r="AF1097" t="str">
        <f t="shared" si="75"/>
        <v>esc</v>
      </c>
      <c r="AG1097" s="31" t="s">
        <v>9</v>
      </c>
      <c r="AJ1097">
        <v>8</v>
      </c>
      <c r="AK1097" s="36">
        <v>0.9900000000000001</v>
      </c>
    </row>
    <row r="1098" spans="1:39">
      <c r="A1098" t="s">
        <v>516</v>
      </c>
      <c r="B1098" s="33">
        <v>3</v>
      </c>
      <c r="C1098" s="33" t="s">
        <v>1697</v>
      </c>
      <c r="D1098" t="s">
        <v>69</v>
      </c>
      <c r="E1098">
        <f t="shared" si="78"/>
        <v>1</v>
      </c>
      <c r="F1098">
        <v>12</v>
      </c>
      <c r="P1098" t="s">
        <v>26</v>
      </c>
      <c r="Q1098" s="13">
        <v>1.1000000000000001</v>
      </c>
      <c r="R1098" s="13">
        <v>0.99</v>
      </c>
      <c r="S1098" s="8">
        <f t="shared" si="77"/>
        <v>1.0449999999999999</v>
      </c>
      <c r="T1098">
        <v>6</v>
      </c>
      <c r="U1098">
        <v>6</v>
      </c>
      <c r="Z1098" s="10" t="s">
        <v>588</v>
      </c>
      <c r="AA1098">
        <v>30</v>
      </c>
      <c r="AB1098">
        <v>0.3</v>
      </c>
      <c r="AC1098">
        <f t="shared" si="76"/>
        <v>0.3</v>
      </c>
      <c r="AD1098" t="s">
        <v>27</v>
      </c>
      <c r="AE1098" t="s">
        <v>135</v>
      </c>
      <c r="AF1098" t="str">
        <f t="shared" si="75"/>
        <v>esc</v>
      </c>
      <c r="AG1098" s="31" t="s">
        <v>9</v>
      </c>
      <c r="AJ1098">
        <v>6</v>
      </c>
      <c r="AK1098" s="36">
        <v>0.9900000000000001</v>
      </c>
    </row>
    <row r="1099" spans="1:39">
      <c r="A1099" t="s">
        <v>516</v>
      </c>
      <c r="B1099" s="33">
        <v>3</v>
      </c>
      <c r="C1099" s="33" t="s">
        <v>1698</v>
      </c>
      <c r="D1099" t="s">
        <v>69</v>
      </c>
      <c r="E1099">
        <f t="shared" si="78"/>
        <v>1</v>
      </c>
      <c r="F1099">
        <v>16.100000000000001</v>
      </c>
      <c r="P1099" t="s">
        <v>25</v>
      </c>
      <c r="Q1099" s="13">
        <v>0.9</v>
      </c>
      <c r="R1099" s="13">
        <v>0.9</v>
      </c>
      <c r="S1099" s="8">
        <f t="shared" si="77"/>
        <v>0.9</v>
      </c>
      <c r="T1099">
        <v>8</v>
      </c>
      <c r="U1099">
        <v>8</v>
      </c>
      <c r="Z1099" s="10" t="s">
        <v>588</v>
      </c>
      <c r="AA1099">
        <v>5</v>
      </c>
      <c r="AB1099">
        <v>0.05</v>
      </c>
      <c r="AC1099">
        <f t="shared" si="76"/>
        <v>0.05</v>
      </c>
      <c r="AD1099" t="s">
        <v>27</v>
      </c>
      <c r="AE1099" t="s">
        <v>135</v>
      </c>
      <c r="AF1099" t="str">
        <f t="shared" si="75"/>
        <v>esc</v>
      </c>
      <c r="AG1099" s="31" t="s">
        <v>9</v>
      </c>
      <c r="AJ1099">
        <v>8</v>
      </c>
      <c r="AK1099" s="36">
        <v>0.9900000000000001</v>
      </c>
    </row>
    <row r="1100" spans="1:39">
      <c r="A1100" t="s">
        <v>516</v>
      </c>
      <c r="B1100" s="33">
        <v>3</v>
      </c>
      <c r="C1100" s="33" t="s">
        <v>1699</v>
      </c>
      <c r="D1100" t="s">
        <v>24</v>
      </c>
      <c r="E1100">
        <f t="shared" si="78"/>
        <v>1</v>
      </c>
      <c r="F1100">
        <v>15.5</v>
      </c>
      <c r="P1100" t="s">
        <v>25</v>
      </c>
      <c r="Q1100" s="13">
        <v>0.99</v>
      </c>
      <c r="R1100" s="13">
        <v>1.5</v>
      </c>
      <c r="S1100" s="8">
        <f t="shared" si="77"/>
        <v>1.2450000000000001</v>
      </c>
      <c r="T1100">
        <v>8</v>
      </c>
      <c r="U1100">
        <v>8</v>
      </c>
      <c r="Z1100" s="10" t="s">
        <v>588</v>
      </c>
      <c r="AA1100">
        <v>30</v>
      </c>
      <c r="AB1100">
        <v>0.3</v>
      </c>
      <c r="AC1100">
        <f t="shared" si="76"/>
        <v>0.3</v>
      </c>
      <c r="AD1100" t="s">
        <v>28</v>
      </c>
      <c r="AE1100" t="s">
        <v>138</v>
      </c>
      <c r="AF1100" t="str">
        <f t="shared" si="75"/>
        <v>clsc</v>
      </c>
      <c r="AG1100" s="31" t="s">
        <v>9</v>
      </c>
      <c r="AH1100">
        <v>0.99</v>
      </c>
      <c r="AK1100" s="36">
        <v>0.12375000000000001</v>
      </c>
      <c r="AL1100">
        <v>0.99</v>
      </c>
      <c r="AM1100">
        <v>2</v>
      </c>
    </row>
    <row r="1101" spans="1:39">
      <c r="A1101" t="s">
        <v>516</v>
      </c>
      <c r="B1101" s="33">
        <v>3</v>
      </c>
      <c r="C1101" s="33" t="s">
        <v>1700</v>
      </c>
      <c r="D1101" t="s">
        <v>40</v>
      </c>
      <c r="E1101">
        <f t="shared" si="78"/>
        <v>2</v>
      </c>
      <c r="F1101">
        <v>17.2</v>
      </c>
      <c r="G1101">
        <v>10.5</v>
      </c>
      <c r="P1101" t="s">
        <v>26</v>
      </c>
      <c r="Q1101" s="13">
        <v>2.1</v>
      </c>
      <c r="R1101" s="13">
        <v>1.9</v>
      </c>
      <c r="S1101" s="8">
        <f t="shared" si="77"/>
        <v>2</v>
      </c>
      <c r="T1101">
        <v>8</v>
      </c>
      <c r="U1101">
        <v>8</v>
      </c>
      <c r="Z1101" s="10" t="s">
        <v>588</v>
      </c>
      <c r="AA1101">
        <v>5</v>
      </c>
      <c r="AB1101">
        <v>0.05</v>
      </c>
      <c r="AC1101">
        <f t="shared" si="76"/>
        <v>0.05</v>
      </c>
      <c r="AD1101" t="s">
        <v>27</v>
      </c>
      <c r="AE1101" t="s">
        <v>135</v>
      </c>
      <c r="AF1101" t="str">
        <f t="shared" si="75"/>
        <v>esc</v>
      </c>
      <c r="AG1101" s="31" t="s">
        <v>9</v>
      </c>
      <c r="AJ1101">
        <v>8</v>
      </c>
      <c r="AK1101" s="36">
        <v>0.9900000000000001</v>
      </c>
    </row>
    <row r="1102" spans="1:39">
      <c r="A1102" t="s">
        <v>516</v>
      </c>
      <c r="B1102" s="33">
        <v>3</v>
      </c>
      <c r="C1102" s="33" t="s">
        <v>1701</v>
      </c>
      <c r="D1102" t="s">
        <v>69</v>
      </c>
      <c r="E1102">
        <f t="shared" si="78"/>
        <v>1</v>
      </c>
      <c r="F1102">
        <v>10.5</v>
      </c>
      <c r="P1102" t="s">
        <v>26</v>
      </c>
      <c r="Q1102" s="13">
        <v>0.9</v>
      </c>
      <c r="R1102" s="13">
        <v>0.99</v>
      </c>
      <c r="S1102" s="8">
        <f t="shared" si="77"/>
        <v>0.94500000000000006</v>
      </c>
      <c r="T1102">
        <v>5</v>
      </c>
      <c r="U1102">
        <v>5</v>
      </c>
      <c r="Z1102" s="10" t="s">
        <v>588</v>
      </c>
      <c r="AA1102">
        <v>5</v>
      </c>
      <c r="AB1102">
        <v>0.05</v>
      </c>
      <c r="AC1102">
        <f t="shared" si="76"/>
        <v>0.05</v>
      </c>
      <c r="AD1102" t="s">
        <v>27</v>
      </c>
      <c r="AE1102" t="s">
        <v>135</v>
      </c>
      <c r="AF1102" t="str">
        <f t="shared" si="75"/>
        <v>esc</v>
      </c>
      <c r="AG1102" s="31" t="s">
        <v>9</v>
      </c>
      <c r="AJ1102">
        <v>5</v>
      </c>
      <c r="AK1102" s="36">
        <v>0.9900000000000001</v>
      </c>
    </row>
    <row r="1103" spans="1:39">
      <c r="A1103" t="s">
        <v>516</v>
      </c>
      <c r="B1103" s="33">
        <v>3</v>
      </c>
      <c r="C1103" s="33" t="s">
        <v>1702</v>
      </c>
      <c r="D1103" t="s">
        <v>69</v>
      </c>
      <c r="E1103">
        <f t="shared" si="78"/>
        <v>2</v>
      </c>
      <c r="F1103">
        <v>12</v>
      </c>
      <c r="G1103">
        <v>8.6999999999999993</v>
      </c>
      <c r="P1103" t="s">
        <v>26</v>
      </c>
      <c r="Q1103" s="13">
        <v>0.9</v>
      </c>
      <c r="R1103" s="13">
        <v>0.99</v>
      </c>
      <c r="S1103" s="8">
        <f t="shared" si="77"/>
        <v>0.94500000000000006</v>
      </c>
      <c r="T1103">
        <v>7</v>
      </c>
      <c r="U1103">
        <v>7</v>
      </c>
      <c r="Z1103" s="10" t="s">
        <v>588</v>
      </c>
      <c r="AA1103">
        <v>10</v>
      </c>
      <c r="AB1103">
        <v>0.1</v>
      </c>
      <c r="AC1103">
        <f t="shared" si="76"/>
        <v>0.1</v>
      </c>
      <c r="AD1103" t="s">
        <v>28</v>
      </c>
      <c r="AE1103" t="s">
        <v>138</v>
      </c>
      <c r="AF1103" t="str">
        <f t="shared" si="75"/>
        <v>clsc</v>
      </c>
      <c r="AG1103" s="31" t="s">
        <v>9</v>
      </c>
      <c r="AH1103">
        <v>0.99</v>
      </c>
      <c r="AK1103" s="36">
        <v>0.14142857142857143</v>
      </c>
      <c r="AL1103">
        <v>0.99</v>
      </c>
    </row>
    <row r="1104" spans="1:39">
      <c r="A1104" t="s">
        <v>516</v>
      </c>
      <c r="B1104" s="33">
        <v>3</v>
      </c>
      <c r="C1104" s="33" t="s">
        <v>1703</v>
      </c>
      <c r="D1104" t="s">
        <v>40</v>
      </c>
      <c r="E1104">
        <f t="shared" si="78"/>
        <v>1</v>
      </c>
      <c r="F1104">
        <v>11.2</v>
      </c>
      <c r="P1104" t="s">
        <v>26</v>
      </c>
      <c r="Q1104" s="13">
        <v>0.7</v>
      </c>
      <c r="R1104" s="13">
        <v>1.4</v>
      </c>
      <c r="S1104" s="8">
        <f t="shared" si="77"/>
        <v>1.0499999999999998</v>
      </c>
      <c r="T1104">
        <v>8</v>
      </c>
      <c r="U1104">
        <v>6</v>
      </c>
      <c r="Z1104" s="10" t="s">
        <v>588</v>
      </c>
      <c r="AA1104">
        <v>60</v>
      </c>
      <c r="AB1104">
        <v>0.6</v>
      </c>
      <c r="AC1104">
        <f t="shared" si="76"/>
        <v>0.6</v>
      </c>
      <c r="AD1104" t="s">
        <v>28</v>
      </c>
      <c r="AE1104" t="s">
        <v>138</v>
      </c>
      <c r="AF1104" t="str">
        <f t="shared" si="75"/>
        <v>clsc</v>
      </c>
      <c r="AG1104" s="31" t="s">
        <v>9</v>
      </c>
      <c r="AH1104">
        <v>2.5</v>
      </c>
      <c r="AK1104" s="36">
        <v>0.30937500000000001</v>
      </c>
      <c r="AL1104">
        <v>5</v>
      </c>
      <c r="AM1104">
        <v>2</v>
      </c>
    </row>
    <row r="1105" spans="1:39">
      <c r="A1105" t="s">
        <v>516</v>
      </c>
      <c r="B1105" s="33">
        <v>3</v>
      </c>
      <c r="C1105" s="33" t="s">
        <v>1704</v>
      </c>
      <c r="D1105" t="s">
        <v>40</v>
      </c>
      <c r="E1105">
        <f t="shared" si="78"/>
        <v>1</v>
      </c>
      <c r="F1105">
        <v>12.5</v>
      </c>
      <c r="P1105" t="s">
        <v>26</v>
      </c>
      <c r="Q1105" s="13">
        <v>0.99</v>
      </c>
      <c r="R1105" s="13">
        <v>0.7</v>
      </c>
      <c r="S1105" s="8">
        <f t="shared" si="77"/>
        <v>0.84499999999999997</v>
      </c>
      <c r="T1105">
        <v>9</v>
      </c>
      <c r="U1105">
        <v>9</v>
      </c>
      <c r="Z1105" s="10" t="s">
        <v>588</v>
      </c>
      <c r="AA1105">
        <v>20</v>
      </c>
      <c r="AB1105">
        <v>0.2</v>
      </c>
      <c r="AC1105">
        <f t="shared" si="76"/>
        <v>0.2</v>
      </c>
      <c r="AD1105" t="s">
        <v>27</v>
      </c>
      <c r="AE1105" t="s">
        <v>135</v>
      </c>
      <c r="AF1105" t="str">
        <f t="shared" si="75"/>
        <v>esc</v>
      </c>
      <c r="AG1105" s="31" t="s">
        <v>9</v>
      </c>
      <c r="AJ1105">
        <v>9</v>
      </c>
      <c r="AK1105" s="36">
        <v>0.9900000000000001</v>
      </c>
    </row>
    <row r="1106" spans="1:39">
      <c r="A1106" t="s">
        <v>516</v>
      </c>
      <c r="B1106" s="33">
        <v>3</v>
      </c>
      <c r="C1106" s="33" t="s">
        <v>1705</v>
      </c>
      <c r="D1106" t="s">
        <v>56</v>
      </c>
      <c r="E1106">
        <f t="shared" si="78"/>
        <v>1</v>
      </c>
      <c r="F1106">
        <v>14.6</v>
      </c>
      <c r="P1106" t="s">
        <v>25</v>
      </c>
      <c r="Q1106" s="13">
        <v>0.99</v>
      </c>
      <c r="R1106" s="13">
        <v>0.7</v>
      </c>
      <c r="S1106" s="8">
        <f t="shared" si="77"/>
        <v>0.84499999999999997</v>
      </c>
      <c r="T1106">
        <v>9</v>
      </c>
      <c r="U1106">
        <v>9</v>
      </c>
      <c r="Z1106" s="10" t="s">
        <v>588</v>
      </c>
      <c r="AA1106">
        <v>20</v>
      </c>
      <c r="AB1106">
        <v>0.2</v>
      </c>
      <c r="AC1106">
        <f t="shared" si="76"/>
        <v>0.2</v>
      </c>
      <c r="AD1106" t="s">
        <v>27</v>
      </c>
      <c r="AE1106" t="s">
        <v>135</v>
      </c>
      <c r="AF1106" t="str">
        <f t="shared" si="75"/>
        <v>esc</v>
      </c>
      <c r="AG1106" s="31" t="s">
        <v>9</v>
      </c>
      <c r="AJ1106">
        <v>9</v>
      </c>
      <c r="AK1106" s="36">
        <v>0.9900000000000001</v>
      </c>
    </row>
    <row r="1107" spans="1:39">
      <c r="A1107" t="s">
        <v>516</v>
      </c>
      <c r="B1107" s="33">
        <v>3</v>
      </c>
      <c r="C1107" s="33" t="s">
        <v>1706</v>
      </c>
      <c r="D1107" t="s">
        <v>69</v>
      </c>
      <c r="E1107">
        <f t="shared" si="78"/>
        <v>1</v>
      </c>
      <c r="F1107">
        <v>11</v>
      </c>
      <c r="P1107" t="s">
        <v>25</v>
      </c>
      <c r="Q1107" s="13">
        <v>0.99</v>
      </c>
      <c r="R1107" s="13">
        <v>0.99</v>
      </c>
      <c r="S1107" s="8">
        <f t="shared" si="77"/>
        <v>0.99</v>
      </c>
      <c r="T1107">
        <v>6</v>
      </c>
      <c r="U1107">
        <v>6</v>
      </c>
      <c r="Z1107" s="10" t="s">
        <v>588</v>
      </c>
      <c r="AA1107">
        <v>20</v>
      </c>
      <c r="AB1107">
        <v>0.2</v>
      </c>
      <c r="AC1107">
        <f t="shared" ref="AC1107:AC1138" si="79">AA1107*0.01</f>
        <v>0.2</v>
      </c>
      <c r="AD1107" t="s">
        <v>27</v>
      </c>
      <c r="AE1107" t="s">
        <v>135</v>
      </c>
      <c r="AF1107" t="str">
        <f t="shared" si="75"/>
        <v>esc</v>
      </c>
      <c r="AG1107" s="31" t="s">
        <v>9</v>
      </c>
      <c r="AJ1107">
        <v>6</v>
      </c>
      <c r="AK1107" s="36">
        <v>0.9900000000000001</v>
      </c>
    </row>
    <row r="1108" spans="1:39">
      <c r="A1108" t="s">
        <v>516</v>
      </c>
      <c r="B1108" s="33">
        <v>3</v>
      </c>
      <c r="C1108" s="33" t="s">
        <v>1707</v>
      </c>
      <c r="D1108" t="s">
        <v>69</v>
      </c>
      <c r="E1108">
        <f t="shared" si="78"/>
        <v>1</v>
      </c>
      <c r="F1108">
        <v>15.5</v>
      </c>
      <c r="P1108" t="s">
        <v>25</v>
      </c>
      <c r="Q1108" s="13">
        <v>1.2</v>
      </c>
      <c r="R1108" s="13">
        <v>1.2</v>
      </c>
      <c r="S1108" s="8">
        <f t="shared" si="77"/>
        <v>1.2</v>
      </c>
      <c r="T1108">
        <v>6.5</v>
      </c>
      <c r="U1108">
        <v>6</v>
      </c>
      <c r="Z1108" s="10" t="s">
        <v>588</v>
      </c>
      <c r="AA1108">
        <v>30</v>
      </c>
      <c r="AB1108">
        <v>0.3</v>
      </c>
      <c r="AC1108">
        <f t="shared" si="79"/>
        <v>0.3</v>
      </c>
      <c r="AD1108" t="s">
        <v>27</v>
      </c>
      <c r="AE1108" t="s">
        <v>10173</v>
      </c>
      <c r="AF1108" t="str">
        <f t="shared" si="75"/>
        <v xml:space="preserve">esc </v>
      </c>
      <c r="AG1108" s="31" t="s">
        <v>9</v>
      </c>
      <c r="AJ1108">
        <v>6</v>
      </c>
      <c r="AK1108" s="36">
        <v>0.91384615384615386</v>
      </c>
    </row>
    <row r="1109" spans="1:39">
      <c r="A1109" t="s">
        <v>516</v>
      </c>
      <c r="B1109" s="33">
        <v>3</v>
      </c>
      <c r="C1109" s="33" t="s">
        <v>1708</v>
      </c>
      <c r="D1109" t="s">
        <v>40</v>
      </c>
      <c r="E1109">
        <f t="shared" si="78"/>
        <v>1</v>
      </c>
      <c r="F1109">
        <v>13</v>
      </c>
      <c r="P1109" t="s">
        <v>26</v>
      </c>
      <c r="Q1109" s="13">
        <v>1.1000000000000001</v>
      </c>
      <c r="R1109" s="13">
        <v>1.1000000000000001</v>
      </c>
      <c r="S1109" s="8">
        <f t="shared" si="77"/>
        <v>1.1000000000000001</v>
      </c>
      <c r="T1109">
        <v>8</v>
      </c>
      <c r="U1109">
        <v>8</v>
      </c>
      <c r="Z1109" s="10" t="s">
        <v>588</v>
      </c>
      <c r="AA1109">
        <v>10</v>
      </c>
      <c r="AB1109">
        <v>0.1</v>
      </c>
      <c r="AC1109">
        <f t="shared" si="79"/>
        <v>0.1</v>
      </c>
      <c r="AD1109" t="s">
        <v>27</v>
      </c>
      <c r="AE1109" t="s">
        <v>135</v>
      </c>
      <c r="AF1109" t="str">
        <f t="shared" si="75"/>
        <v>esc</v>
      </c>
      <c r="AG1109" s="31" t="s">
        <v>9</v>
      </c>
      <c r="AJ1109">
        <v>8</v>
      </c>
      <c r="AK1109" s="36">
        <v>0.9900000000000001</v>
      </c>
    </row>
    <row r="1110" spans="1:39">
      <c r="A1110" t="s">
        <v>516</v>
      </c>
      <c r="B1110" s="33">
        <v>3</v>
      </c>
      <c r="C1110" s="33" t="s">
        <v>1709</v>
      </c>
      <c r="D1110" t="s">
        <v>40</v>
      </c>
      <c r="E1110">
        <f t="shared" si="78"/>
        <v>1</v>
      </c>
      <c r="F1110">
        <v>11.4</v>
      </c>
      <c r="P1110" t="s">
        <v>26</v>
      </c>
      <c r="Q1110" s="13">
        <v>0.99</v>
      </c>
      <c r="R1110" s="13">
        <v>0.99</v>
      </c>
      <c r="S1110" s="8">
        <f t="shared" si="77"/>
        <v>0.99</v>
      </c>
      <c r="T1110">
        <v>5</v>
      </c>
      <c r="U1110">
        <v>3</v>
      </c>
      <c r="Z1110" s="10" t="s">
        <v>588</v>
      </c>
      <c r="AA1110">
        <v>50</v>
      </c>
      <c r="AB1110">
        <v>0.5</v>
      </c>
      <c r="AC1110">
        <f t="shared" si="79"/>
        <v>0.5</v>
      </c>
      <c r="AD1110" t="s">
        <v>28</v>
      </c>
      <c r="AE1110" t="s">
        <v>138</v>
      </c>
      <c r="AF1110" t="str">
        <f t="shared" si="75"/>
        <v>clsc</v>
      </c>
      <c r="AG1110" s="31" t="s">
        <v>9</v>
      </c>
      <c r="AH1110">
        <v>3</v>
      </c>
      <c r="AK1110" s="36">
        <v>0.59400000000000008</v>
      </c>
      <c r="AL1110">
        <v>3</v>
      </c>
    </row>
    <row r="1111" spans="1:39">
      <c r="A1111" t="s">
        <v>516</v>
      </c>
      <c r="B1111" s="33">
        <v>3</v>
      </c>
      <c r="C1111" s="33" t="s">
        <v>1710</v>
      </c>
      <c r="D1111" t="s">
        <v>40</v>
      </c>
      <c r="E1111">
        <f t="shared" si="78"/>
        <v>1</v>
      </c>
      <c r="F1111">
        <v>16.600000000000001</v>
      </c>
      <c r="P1111" t="s">
        <v>26</v>
      </c>
      <c r="Q1111" s="13">
        <v>0.99</v>
      </c>
      <c r="R1111" s="13">
        <v>0.99</v>
      </c>
      <c r="S1111" s="8">
        <f t="shared" si="77"/>
        <v>0.99</v>
      </c>
      <c r="T1111">
        <v>10</v>
      </c>
      <c r="U1111">
        <v>10</v>
      </c>
      <c r="Z1111" s="10" t="s">
        <v>588</v>
      </c>
      <c r="AA1111">
        <v>5</v>
      </c>
      <c r="AB1111">
        <v>0.05</v>
      </c>
      <c r="AC1111">
        <f t="shared" si="79"/>
        <v>0.05</v>
      </c>
      <c r="AD1111" t="s">
        <v>27</v>
      </c>
      <c r="AE1111" t="s">
        <v>135</v>
      </c>
      <c r="AF1111" t="str">
        <f t="shared" si="75"/>
        <v>esc</v>
      </c>
      <c r="AG1111" s="31" t="s">
        <v>9</v>
      </c>
      <c r="AJ1111">
        <v>10</v>
      </c>
      <c r="AK1111" s="36">
        <v>0.9900000000000001</v>
      </c>
    </row>
    <row r="1112" spans="1:39">
      <c r="A1112" t="s">
        <v>516</v>
      </c>
      <c r="B1112" s="33">
        <v>3</v>
      </c>
      <c r="C1112" s="33" t="s">
        <v>1711</v>
      </c>
      <c r="D1112" t="s">
        <v>56</v>
      </c>
      <c r="E1112">
        <f t="shared" si="78"/>
        <v>1</v>
      </c>
      <c r="F1112">
        <v>11</v>
      </c>
      <c r="P1112" t="s">
        <v>25</v>
      </c>
      <c r="Q1112" s="13">
        <v>0.8</v>
      </c>
      <c r="R1112" s="13">
        <v>0.8</v>
      </c>
      <c r="S1112" s="8">
        <f t="shared" si="77"/>
        <v>0.8</v>
      </c>
      <c r="T1112">
        <v>9</v>
      </c>
      <c r="U1112">
        <v>9</v>
      </c>
      <c r="Z1112" s="10" t="s">
        <v>588</v>
      </c>
      <c r="AA1112">
        <v>50</v>
      </c>
      <c r="AB1112">
        <v>0.5</v>
      </c>
      <c r="AC1112">
        <f t="shared" si="79"/>
        <v>0.5</v>
      </c>
      <c r="AD1112" t="s">
        <v>27</v>
      </c>
      <c r="AE1112" t="s">
        <v>47</v>
      </c>
      <c r="AF1112" t="str">
        <f t="shared" si="75"/>
        <v>es</v>
      </c>
      <c r="AG1112" s="31" t="s">
        <v>9</v>
      </c>
      <c r="AJ1112">
        <v>9</v>
      </c>
      <c r="AK1112" s="36">
        <v>0.9900000000000001</v>
      </c>
    </row>
    <row r="1113" spans="1:39">
      <c r="A1113" t="s">
        <v>516</v>
      </c>
      <c r="B1113" s="33">
        <v>3</v>
      </c>
      <c r="C1113" s="33" t="s">
        <v>1712</v>
      </c>
      <c r="D1113" t="s">
        <v>40</v>
      </c>
      <c r="E1113">
        <f t="shared" si="78"/>
        <v>1</v>
      </c>
      <c r="F1113">
        <v>16.7</v>
      </c>
      <c r="P1113" t="s">
        <v>26</v>
      </c>
      <c r="Q1113" s="13">
        <v>0.99</v>
      </c>
      <c r="R1113" s="13">
        <v>0.99</v>
      </c>
      <c r="S1113" s="8">
        <f t="shared" si="77"/>
        <v>0.99</v>
      </c>
      <c r="T1113">
        <v>9</v>
      </c>
      <c r="U1113">
        <v>9</v>
      </c>
      <c r="Z1113" s="10" t="s">
        <v>588</v>
      </c>
      <c r="AA1113">
        <v>10</v>
      </c>
      <c r="AB1113">
        <v>0.1</v>
      </c>
      <c r="AC1113">
        <f t="shared" si="79"/>
        <v>0.1</v>
      </c>
      <c r="AD1113" t="s">
        <v>28</v>
      </c>
      <c r="AE1113" t="s">
        <v>138</v>
      </c>
      <c r="AF1113" t="str">
        <f t="shared" si="75"/>
        <v>clsc</v>
      </c>
      <c r="AG1113" s="31" t="s">
        <v>9</v>
      </c>
      <c r="AH1113">
        <v>1.5</v>
      </c>
      <c r="AK1113" s="36">
        <v>0.16499999999999998</v>
      </c>
      <c r="AL1113">
        <v>0.99</v>
      </c>
    </row>
    <row r="1114" spans="1:39">
      <c r="A1114" t="s">
        <v>516</v>
      </c>
      <c r="B1114" s="33">
        <v>3</v>
      </c>
      <c r="C1114" s="33" t="s">
        <v>1713</v>
      </c>
      <c r="D1114" t="s">
        <v>40</v>
      </c>
      <c r="E1114">
        <f t="shared" si="78"/>
        <v>2</v>
      </c>
      <c r="F1114">
        <v>19</v>
      </c>
      <c r="G1114">
        <v>8</v>
      </c>
      <c r="H1114">
        <v>6.5</v>
      </c>
      <c r="P1114" t="s">
        <v>26</v>
      </c>
      <c r="Q1114" s="13">
        <v>1.4</v>
      </c>
      <c r="R1114" s="13">
        <v>1.4</v>
      </c>
      <c r="S1114" s="8">
        <f t="shared" si="77"/>
        <v>1.4</v>
      </c>
      <c r="T1114">
        <v>9</v>
      </c>
      <c r="U1114">
        <v>9</v>
      </c>
      <c r="Z1114" s="10" t="s">
        <v>588</v>
      </c>
      <c r="AA1114">
        <v>10</v>
      </c>
      <c r="AB1114">
        <v>0.1</v>
      </c>
      <c r="AC1114">
        <f t="shared" si="79"/>
        <v>0.1</v>
      </c>
      <c r="AD1114" t="s">
        <v>28</v>
      </c>
      <c r="AE1114" t="s">
        <v>138</v>
      </c>
      <c r="AF1114" t="str">
        <f t="shared" si="75"/>
        <v>clsc</v>
      </c>
      <c r="AG1114" s="31" t="s">
        <v>9</v>
      </c>
      <c r="AH1114">
        <v>2</v>
      </c>
      <c r="AK1114" s="36">
        <v>0.22</v>
      </c>
      <c r="AL1114">
        <v>2</v>
      </c>
    </row>
    <row r="1115" spans="1:39">
      <c r="A1115" t="s">
        <v>516</v>
      </c>
      <c r="B1115" s="33">
        <v>3</v>
      </c>
      <c r="C1115" s="33" t="s">
        <v>1714</v>
      </c>
      <c r="D1115" t="s">
        <v>69</v>
      </c>
      <c r="E1115">
        <f t="shared" si="78"/>
        <v>1</v>
      </c>
      <c r="F1115">
        <v>13.5</v>
      </c>
      <c r="P1115" t="s">
        <v>26</v>
      </c>
      <c r="Q1115" s="13">
        <v>1.3</v>
      </c>
      <c r="R1115" s="13">
        <v>1.3</v>
      </c>
      <c r="S1115" s="8">
        <f t="shared" si="77"/>
        <v>1.3</v>
      </c>
      <c r="T1115">
        <v>6</v>
      </c>
      <c r="U1115">
        <v>6</v>
      </c>
      <c r="Z1115" s="10" t="s">
        <v>588</v>
      </c>
      <c r="AA1115">
        <v>15</v>
      </c>
      <c r="AB1115">
        <v>0.15</v>
      </c>
      <c r="AC1115">
        <f t="shared" si="79"/>
        <v>0.15</v>
      </c>
      <c r="AD1115" t="s">
        <v>27</v>
      </c>
      <c r="AE1115" t="s">
        <v>135</v>
      </c>
      <c r="AF1115" t="str">
        <f t="shared" si="75"/>
        <v>esc</v>
      </c>
      <c r="AG1115" s="31" t="s">
        <v>9</v>
      </c>
      <c r="AJ1115">
        <v>6</v>
      </c>
      <c r="AK1115" s="36">
        <v>0.9900000000000001</v>
      </c>
    </row>
    <row r="1116" spans="1:39">
      <c r="A1116" t="s">
        <v>516</v>
      </c>
      <c r="B1116" s="33">
        <v>3</v>
      </c>
      <c r="C1116" s="33" t="s">
        <v>1715</v>
      </c>
      <c r="D1116" t="s">
        <v>69</v>
      </c>
      <c r="E1116">
        <f t="shared" si="78"/>
        <v>2</v>
      </c>
      <c r="F1116">
        <v>13.5</v>
      </c>
      <c r="G1116">
        <v>7</v>
      </c>
      <c r="P1116" t="s">
        <v>26</v>
      </c>
      <c r="Q1116" s="13">
        <v>0.99</v>
      </c>
      <c r="R1116" s="13">
        <v>0.99</v>
      </c>
      <c r="S1116" s="8">
        <f t="shared" si="77"/>
        <v>0.99</v>
      </c>
      <c r="T1116">
        <v>5.5</v>
      </c>
      <c r="U1116">
        <v>5.5</v>
      </c>
      <c r="Z1116" s="10" t="s">
        <v>588</v>
      </c>
      <c r="AA1116">
        <v>10</v>
      </c>
      <c r="AB1116">
        <v>0.1</v>
      </c>
      <c r="AC1116">
        <f t="shared" si="79"/>
        <v>0.1</v>
      </c>
      <c r="AD1116" t="s">
        <v>28</v>
      </c>
      <c r="AE1116" t="s">
        <v>138</v>
      </c>
      <c r="AF1116" t="str">
        <f t="shared" si="75"/>
        <v>clsc</v>
      </c>
      <c r="AG1116" s="31" t="s">
        <v>9</v>
      </c>
      <c r="AH1116">
        <v>0.99</v>
      </c>
      <c r="AK1116" s="36">
        <v>0.18000000000000002</v>
      </c>
      <c r="AL1116">
        <v>0.99</v>
      </c>
    </row>
    <row r="1117" spans="1:39">
      <c r="A1117" t="s">
        <v>516</v>
      </c>
      <c r="B1117" s="33">
        <v>3</v>
      </c>
      <c r="C1117" s="33" t="s">
        <v>1716</v>
      </c>
      <c r="D1117" t="s">
        <v>40</v>
      </c>
      <c r="E1117">
        <f t="shared" si="78"/>
        <v>1</v>
      </c>
      <c r="F1117">
        <v>15</v>
      </c>
      <c r="P1117" t="s">
        <v>26</v>
      </c>
      <c r="Q1117" s="13">
        <v>1.4</v>
      </c>
      <c r="R1117" s="13">
        <v>1.4</v>
      </c>
      <c r="S1117" s="8">
        <f t="shared" si="77"/>
        <v>1.4</v>
      </c>
      <c r="T1117">
        <v>10</v>
      </c>
      <c r="U1117">
        <v>10</v>
      </c>
      <c r="Z1117" s="10" t="s">
        <v>588</v>
      </c>
      <c r="AA1117">
        <v>10</v>
      </c>
      <c r="AB1117">
        <v>0.1</v>
      </c>
      <c r="AC1117">
        <f t="shared" si="79"/>
        <v>0.1</v>
      </c>
      <c r="AD1117" t="s">
        <v>27</v>
      </c>
      <c r="AE1117" t="s">
        <v>135</v>
      </c>
      <c r="AF1117" t="str">
        <f t="shared" si="75"/>
        <v>esc</v>
      </c>
      <c r="AG1117" s="31" t="s">
        <v>9</v>
      </c>
      <c r="AJ1117">
        <v>10</v>
      </c>
      <c r="AK1117" s="36">
        <v>0.9900000000000001</v>
      </c>
    </row>
    <row r="1118" spans="1:39">
      <c r="A1118" t="s">
        <v>516</v>
      </c>
      <c r="B1118" s="33">
        <v>3</v>
      </c>
      <c r="C1118" s="33" t="s">
        <v>1717</v>
      </c>
      <c r="D1118" t="s">
        <v>69</v>
      </c>
      <c r="E1118">
        <f t="shared" si="78"/>
        <v>1</v>
      </c>
      <c r="F1118">
        <v>10.199999999999999</v>
      </c>
      <c r="P1118" t="s">
        <v>26</v>
      </c>
      <c r="Q1118" s="13">
        <v>0.9</v>
      </c>
      <c r="R1118" s="13">
        <v>0.9</v>
      </c>
      <c r="S1118" s="8">
        <f t="shared" si="77"/>
        <v>0.9</v>
      </c>
      <c r="T1118">
        <v>6</v>
      </c>
      <c r="U1118">
        <v>6</v>
      </c>
      <c r="Z1118" s="10" t="s">
        <v>588</v>
      </c>
      <c r="AA1118">
        <v>20</v>
      </c>
      <c r="AB1118">
        <v>0.2</v>
      </c>
      <c r="AC1118">
        <f t="shared" si="79"/>
        <v>0.2</v>
      </c>
      <c r="AD1118" t="s">
        <v>27</v>
      </c>
      <c r="AE1118" t="s">
        <v>135</v>
      </c>
      <c r="AF1118" t="str">
        <f t="shared" si="75"/>
        <v>esc</v>
      </c>
      <c r="AG1118" s="31" t="s">
        <v>9</v>
      </c>
      <c r="AJ1118">
        <v>6</v>
      </c>
      <c r="AK1118" s="36">
        <v>0.9900000000000001</v>
      </c>
    </row>
    <row r="1119" spans="1:39">
      <c r="A1119" t="s">
        <v>516</v>
      </c>
      <c r="B1119" s="33">
        <v>3</v>
      </c>
      <c r="C1119" s="33" t="s">
        <v>1718</v>
      </c>
      <c r="D1119" t="s">
        <v>40</v>
      </c>
      <c r="E1119">
        <f t="shared" si="78"/>
        <v>2</v>
      </c>
      <c r="F1119">
        <v>12.5</v>
      </c>
      <c r="G1119">
        <v>7.7</v>
      </c>
      <c r="P1119" t="s">
        <v>25</v>
      </c>
      <c r="Q1119" s="13">
        <v>0.99</v>
      </c>
      <c r="R1119" s="13">
        <v>0.99</v>
      </c>
      <c r="S1119" s="8">
        <f t="shared" si="77"/>
        <v>0.99</v>
      </c>
      <c r="T1119">
        <v>7</v>
      </c>
      <c r="U1119">
        <v>5</v>
      </c>
      <c r="Z1119" s="10" t="s">
        <v>588</v>
      </c>
      <c r="AA1119">
        <v>50</v>
      </c>
      <c r="AB1119">
        <v>0.5</v>
      </c>
      <c r="AC1119">
        <f t="shared" si="79"/>
        <v>0.5</v>
      </c>
      <c r="AD1119" t="s">
        <v>28</v>
      </c>
      <c r="AE1119" t="s">
        <v>138</v>
      </c>
      <c r="AF1119" t="str">
        <f t="shared" si="75"/>
        <v>clsc</v>
      </c>
      <c r="AG1119" s="31" t="s">
        <v>9</v>
      </c>
      <c r="AH1119">
        <v>1.5</v>
      </c>
      <c r="AK1119" s="36">
        <v>0.21214285714285713</v>
      </c>
      <c r="AL1119">
        <v>2</v>
      </c>
      <c r="AM1119">
        <v>6</v>
      </c>
    </row>
    <row r="1120" spans="1:39">
      <c r="A1120" t="s">
        <v>516</v>
      </c>
      <c r="B1120" s="33">
        <v>3</v>
      </c>
      <c r="C1120" s="33" t="s">
        <v>1719</v>
      </c>
      <c r="D1120" t="s">
        <v>40</v>
      </c>
      <c r="E1120">
        <f t="shared" si="78"/>
        <v>2</v>
      </c>
      <c r="F1120">
        <v>18.5</v>
      </c>
      <c r="G1120">
        <v>18.2</v>
      </c>
      <c r="P1120" t="s">
        <v>26</v>
      </c>
      <c r="Q1120" s="13">
        <v>1.4</v>
      </c>
      <c r="R1120" s="13">
        <v>1.4</v>
      </c>
      <c r="S1120" s="8">
        <f t="shared" si="77"/>
        <v>1.4</v>
      </c>
      <c r="T1120">
        <v>10</v>
      </c>
      <c r="U1120">
        <v>10</v>
      </c>
      <c r="Z1120" s="10" t="s">
        <v>588</v>
      </c>
      <c r="AA1120">
        <v>10</v>
      </c>
      <c r="AB1120">
        <v>0.1</v>
      </c>
      <c r="AC1120">
        <f t="shared" si="79"/>
        <v>0.1</v>
      </c>
      <c r="AD1120" t="s">
        <v>27</v>
      </c>
      <c r="AE1120" t="s">
        <v>135</v>
      </c>
      <c r="AF1120" t="str">
        <f t="shared" si="75"/>
        <v>esc</v>
      </c>
      <c r="AG1120" s="31" t="s">
        <v>9</v>
      </c>
      <c r="AJ1120">
        <v>10</v>
      </c>
      <c r="AK1120" s="36">
        <v>0.9900000000000001</v>
      </c>
    </row>
    <row r="1121" spans="1:40">
      <c r="A1121" t="s">
        <v>516</v>
      </c>
      <c r="B1121" s="33">
        <v>3</v>
      </c>
      <c r="C1121" s="33" t="s">
        <v>1720</v>
      </c>
      <c r="D1121" t="s">
        <v>69</v>
      </c>
      <c r="E1121">
        <f t="shared" si="78"/>
        <v>1</v>
      </c>
      <c r="F1121">
        <v>10.7</v>
      </c>
      <c r="P1121" t="s">
        <v>26</v>
      </c>
      <c r="Q1121" s="13">
        <v>0.9</v>
      </c>
      <c r="R1121" s="13">
        <v>0.9</v>
      </c>
      <c r="S1121" s="8">
        <f t="shared" si="77"/>
        <v>0.9</v>
      </c>
      <c r="T1121">
        <v>6</v>
      </c>
      <c r="U1121">
        <v>5.5</v>
      </c>
      <c r="Z1121" s="10" t="s">
        <v>588</v>
      </c>
      <c r="AA1121">
        <v>20</v>
      </c>
      <c r="AB1121">
        <v>0.2</v>
      </c>
      <c r="AC1121">
        <f t="shared" si="79"/>
        <v>0.2</v>
      </c>
      <c r="AD1121" t="s">
        <v>27</v>
      </c>
      <c r="AE1121" t="s">
        <v>135</v>
      </c>
      <c r="AF1121" t="str">
        <f t="shared" si="75"/>
        <v>esc</v>
      </c>
      <c r="AG1121" s="31" t="s">
        <v>9</v>
      </c>
      <c r="AJ1121">
        <v>5.5</v>
      </c>
      <c r="AK1121" s="36">
        <v>0.90749999999999997</v>
      </c>
    </row>
    <row r="1122" spans="1:40">
      <c r="A1122" t="s">
        <v>516</v>
      </c>
      <c r="B1122" s="33">
        <v>3</v>
      </c>
      <c r="C1122" s="33" t="s">
        <v>1721</v>
      </c>
      <c r="D1122" t="s">
        <v>69</v>
      </c>
      <c r="E1122">
        <f t="shared" si="78"/>
        <v>1</v>
      </c>
      <c r="F1122">
        <v>10.199999999999999</v>
      </c>
      <c r="P1122" t="s">
        <v>25</v>
      </c>
      <c r="Q1122" s="13">
        <v>0.5</v>
      </c>
      <c r="R1122" s="13">
        <v>0.5</v>
      </c>
      <c r="S1122" s="8">
        <f t="shared" si="77"/>
        <v>0.5</v>
      </c>
      <c r="T1122">
        <v>8</v>
      </c>
      <c r="U1122">
        <v>8</v>
      </c>
      <c r="Z1122" s="10" t="s">
        <v>588</v>
      </c>
      <c r="AA1122">
        <v>20</v>
      </c>
      <c r="AB1122">
        <v>0.2</v>
      </c>
      <c r="AC1122">
        <f t="shared" si="79"/>
        <v>0.2</v>
      </c>
      <c r="AD1122" t="s">
        <v>27</v>
      </c>
      <c r="AE1122" t="s">
        <v>135</v>
      </c>
      <c r="AF1122" t="str">
        <f t="shared" si="75"/>
        <v>esc</v>
      </c>
      <c r="AG1122" s="31" t="s">
        <v>9</v>
      </c>
      <c r="AJ1122">
        <v>8</v>
      </c>
      <c r="AK1122" s="36">
        <v>0.9900000000000001</v>
      </c>
    </row>
    <row r="1123" spans="1:40">
      <c r="A1123" t="s">
        <v>516</v>
      </c>
      <c r="B1123" s="33">
        <v>3</v>
      </c>
      <c r="C1123" s="33" t="s">
        <v>1722</v>
      </c>
      <c r="D1123" t="s">
        <v>69</v>
      </c>
      <c r="E1123">
        <f t="shared" si="78"/>
        <v>1</v>
      </c>
      <c r="F1123">
        <v>14.9</v>
      </c>
      <c r="P1123" t="s">
        <v>25</v>
      </c>
      <c r="Q1123" s="13">
        <v>0.99</v>
      </c>
      <c r="R1123" s="13">
        <v>0.99</v>
      </c>
      <c r="S1123" s="8">
        <f t="shared" si="77"/>
        <v>0.99</v>
      </c>
      <c r="T1123">
        <v>8</v>
      </c>
      <c r="U1123">
        <v>8</v>
      </c>
      <c r="Z1123" s="10" t="s">
        <v>588</v>
      </c>
      <c r="AA1123">
        <v>30</v>
      </c>
      <c r="AB1123">
        <v>0.3</v>
      </c>
      <c r="AC1123">
        <f t="shared" si="79"/>
        <v>0.3</v>
      </c>
      <c r="AD1123" t="s">
        <v>28</v>
      </c>
      <c r="AE1123" t="s">
        <v>138</v>
      </c>
      <c r="AF1123" t="str">
        <f t="shared" si="75"/>
        <v>clsc</v>
      </c>
      <c r="AG1123" s="31" t="s">
        <v>9</v>
      </c>
      <c r="AH1123">
        <v>0.99</v>
      </c>
      <c r="AK1123" s="36">
        <v>0.12375000000000001</v>
      </c>
      <c r="AL1123">
        <v>0.99</v>
      </c>
    </row>
    <row r="1124" spans="1:40" ht="15" customHeight="1">
      <c r="A1124" t="s">
        <v>516</v>
      </c>
      <c r="B1124" s="33">
        <v>3</v>
      </c>
      <c r="C1124" s="33" t="s">
        <v>1723</v>
      </c>
      <c r="D1124" t="s">
        <v>56</v>
      </c>
      <c r="E1124">
        <f t="shared" si="78"/>
        <v>1</v>
      </c>
      <c r="F1124">
        <v>13.2</v>
      </c>
      <c r="P1124" t="s">
        <v>26</v>
      </c>
      <c r="Q1124" s="13">
        <v>0.9</v>
      </c>
      <c r="R1124" s="13">
        <v>0.9</v>
      </c>
      <c r="S1124" s="8">
        <f t="shared" si="77"/>
        <v>0.9</v>
      </c>
      <c r="T1124">
        <v>7</v>
      </c>
      <c r="U1124">
        <v>7</v>
      </c>
      <c r="Z1124" s="10" t="s">
        <v>588</v>
      </c>
      <c r="AA1124">
        <v>20</v>
      </c>
      <c r="AB1124">
        <v>0.2</v>
      </c>
      <c r="AC1124">
        <f t="shared" si="79"/>
        <v>0.2</v>
      </c>
      <c r="AD1124" t="s">
        <v>28</v>
      </c>
      <c r="AE1124" t="s">
        <v>138</v>
      </c>
      <c r="AF1124" t="str">
        <f t="shared" si="75"/>
        <v>clsc</v>
      </c>
      <c r="AG1124" s="31" t="s">
        <v>9</v>
      </c>
      <c r="AH1124">
        <v>0.99</v>
      </c>
      <c r="AK1124" s="36">
        <v>0.14142857142857143</v>
      </c>
      <c r="AL1124">
        <v>0.99</v>
      </c>
    </row>
    <row r="1125" spans="1:40">
      <c r="A1125" t="s">
        <v>516</v>
      </c>
      <c r="B1125" s="33">
        <v>3</v>
      </c>
      <c r="C1125" s="33" t="s">
        <v>1724</v>
      </c>
      <c r="D1125" t="s">
        <v>69</v>
      </c>
      <c r="E1125">
        <f t="shared" si="78"/>
        <v>1</v>
      </c>
      <c r="F1125">
        <v>12.1</v>
      </c>
      <c r="P1125" t="s">
        <v>25</v>
      </c>
      <c r="Q1125" s="13">
        <v>0.99</v>
      </c>
      <c r="R1125" s="13">
        <v>0.99</v>
      </c>
      <c r="S1125" s="8">
        <f t="shared" si="77"/>
        <v>0.99</v>
      </c>
      <c r="T1125">
        <v>6</v>
      </c>
      <c r="U1125">
        <v>6</v>
      </c>
      <c r="Z1125" s="10" t="s">
        <v>588</v>
      </c>
      <c r="AA1125">
        <v>20</v>
      </c>
      <c r="AB1125">
        <v>0.2</v>
      </c>
      <c r="AC1125">
        <f t="shared" si="79"/>
        <v>0.2</v>
      </c>
      <c r="AD1125" t="s">
        <v>27</v>
      </c>
      <c r="AE1125" t="s">
        <v>135</v>
      </c>
      <c r="AF1125" t="str">
        <f t="shared" si="75"/>
        <v>esc</v>
      </c>
      <c r="AG1125" s="31" t="s">
        <v>9</v>
      </c>
      <c r="AJ1125">
        <v>6</v>
      </c>
      <c r="AK1125" s="36">
        <v>0.9900000000000001</v>
      </c>
    </row>
    <row r="1126" spans="1:40">
      <c r="A1126" t="s">
        <v>516</v>
      </c>
      <c r="B1126" s="33">
        <v>3</v>
      </c>
      <c r="C1126" s="33" t="s">
        <v>1725</v>
      </c>
      <c r="D1126" t="s">
        <v>56</v>
      </c>
      <c r="E1126">
        <f t="shared" si="78"/>
        <v>1</v>
      </c>
      <c r="F1126">
        <v>19.899999999999999</v>
      </c>
      <c r="P1126" t="s">
        <v>25</v>
      </c>
      <c r="Q1126" s="13">
        <v>1.1000000000000001</v>
      </c>
      <c r="R1126" s="13">
        <v>1.1000000000000001</v>
      </c>
      <c r="S1126" s="8">
        <f t="shared" si="77"/>
        <v>1.1000000000000001</v>
      </c>
      <c r="T1126">
        <v>12</v>
      </c>
      <c r="U1126">
        <v>12</v>
      </c>
      <c r="Z1126" s="10" t="s">
        <v>588</v>
      </c>
      <c r="AA1126">
        <v>10</v>
      </c>
      <c r="AB1126">
        <v>0.1</v>
      </c>
      <c r="AC1126">
        <f t="shared" si="79"/>
        <v>0.1</v>
      </c>
      <c r="AD1126" t="s">
        <v>27</v>
      </c>
      <c r="AE1126" t="s">
        <v>135</v>
      </c>
      <c r="AF1126" t="str">
        <f t="shared" si="75"/>
        <v>esc</v>
      </c>
      <c r="AG1126" s="31" t="s">
        <v>9</v>
      </c>
      <c r="AJ1126">
        <v>12</v>
      </c>
      <c r="AK1126" s="36">
        <v>0.9900000000000001</v>
      </c>
    </row>
    <row r="1127" spans="1:40">
      <c r="A1127" t="s">
        <v>516</v>
      </c>
      <c r="B1127" s="33">
        <v>3</v>
      </c>
      <c r="C1127" s="33" t="s">
        <v>1726</v>
      </c>
      <c r="D1127" t="s">
        <v>56</v>
      </c>
      <c r="E1127">
        <f t="shared" si="78"/>
        <v>2</v>
      </c>
      <c r="F1127">
        <v>18.7</v>
      </c>
      <c r="G1127">
        <v>13</v>
      </c>
      <c r="H1127">
        <v>7</v>
      </c>
      <c r="P1127" t="s">
        <v>25</v>
      </c>
      <c r="Q1127" s="13">
        <v>0.5</v>
      </c>
      <c r="R1127" s="13">
        <v>0.5</v>
      </c>
      <c r="S1127" s="8">
        <f t="shared" si="77"/>
        <v>0.5</v>
      </c>
      <c r="T1127">
        <v>12</v>
      </c>
      <c r="U1127">
        <v>12</v>
      </c>
      <c r="Z1127" s="10" t="s">
        <v>588</v>
      </c>
      <c r="AA1127">
        <v>25</v>
      </c>
      <c r="AB1127">
        <v>0.25</v>
      </c>
      <c r="AC1127">
        <f t="shared" si="79"/>
        <v>0.25</v>
      </c>
      <c r="AD1127" t="s">
        <v>28</v>
      </c>
      <c r="AE1127" t="s">
        <v>138</v>
      </c>
      <c r="AF1127" t="str">
        <f t="shared" si="75"/>
        <v>clsc</v>
      </c>
      <c r="AG1127" s="31" t="s">
        <v>9</v>
      </c>
      <c r="AH1127">
        <v>1.5</v>
      </c>
      <c r="AK1127" s="36">
        <v>0.12375000000000001</v>
      </c>
      <c r="AL1127">
        <v>4</v>
      </c>
    </row>
    <row r="1128" spans="1:40">
      <c r="A1128" t="s">
        <v>516</v>
      </c>
      <c r="B1128" s="33">
        <v>3</v>
      </c>
      <c r="C1128" s="33" t="s">
        <v>1727</v>
      </c>
      <c r="D1128" t="s">
        <v>69</v>
      </c>
      <c r="E1128">
        <f t="shared" si="78"/>
        <v>2</v>
      </c>
      <c r="F1128">
        <v>15</v>
      </c>
      <c r="G1128">
        <v>9.5</v>
      </c>
      <c r="P1128" t="s">
        <v>26</v>
      </c>
      <c r="Q1128" s="13">
        <v>0.99</v>
      </c>
      <c r="R1128" s="13">
        <v>0.99</v>
      </c>
      <c r="S1128" s="8">
        <f t="shared" si="77"/>
        <v>0.99</v>
      </c>
      <c r="T1128">
        <v>8</v>
      </c>
      <c r="U1128">
        <v>8</v>
      </c>
      <c r="Z1128" s="10" t="s">
        <v>588</v>
      </c>
      <c r="AA1128">
        <v>10</v>
      </c>
      <c r="AB1128">
        <v>0.1</v>
      </c>
      <c r="AC1128">
        <f t="shared" si="79"/>
        <v>0.1</v>
      </c>
      <c r="AD1128" t="s">
        <v>28</v>
      </c>
      <c r="AE1128" t="s">
        <v>138</v>
      </c>
      <c r="AF1128" t="str">
        <f t="shared" si="75"/>
        <v>clsc</v>
      </c>
      <c r="AG1128" s="31" t="s">
        <v>9</v>
      </c>
      <c r="AH1128">
        <v>1.5</v>
      </c>
      <c r="AK1128" s="36">
        <v>0.18562500000000001</v>
      </c>
      <c r="AL1128">
        <v>4</v>
      </c>
    </row>
    <row r="1129" spans="1:40">
      <c r="A1129" t="s">
        <v>516</v>
      </c>
      <c r="B1129" s="33">
        <v>3</v>
      </c>
      <c r="C1129" s="33" t="s">
        <v>1728</v>
      </c>
      <c r="D1129" t="s">
        <v>56</v>
      </c>
      <c r="E1129">
        <f t="shared" si="78"/>
        <v>1</v>
      </c>
      <c r="F1129">
        <v>19.899999999999999</v>
      </c>
      <c r="P1129" t="s">
        <v>26</v>
      </c>
      <c r="Q1129" s="13">
        <v>1.4</v>
      </c>
      <c r="R1129" s="13">
        <v>1.4</v>
      </c>
      <c r="S1129" s="8">
        <f t="shared" si="77"/>
        <v>1.4</v>
      </c>
      <c r="T1129">
        <v>9</v>
      </c>
      <c r="U1129">
        <v>9</v>
      </c>
      <c r="Z1129" s="10" t="s">
        <v>588</v>
      </c>
      <c r="AA1129">
        <v>50</v>
      </c>
      <c r="AB1129">
        <v>0.5</v>
      </c>
      <c r="AC1129">
        <f t="shared" si="79"/>
        <v>0.5</v>
      </c>
      <c r="AD1129" t="s">
        <v>27</v>
      </c>
      <c r="AE1129" t="s">
        <v>135</v>
      </c>
      <c r="AF1129" t="str">
        <f t="shared" si="75"/>
        <v>esc</v>
      </c>
      <c r="AG1129" s="31" t="s">
        <v>9</v>
      </c>
      <c r="AJ1129">
        <v>9</v>
      </c>
      <c r="AK1129" s="36">
        <v>0.9900000000000001</v>
      </c>
    </row>
    <row r="1130" spans="1:40">
      <c r="A1130" t="s">
        <v>516</v>
      </c>
      <c r="B1130" s="33">
        <v>3</v>
      </c>
      <c r="C1130" s="33" t="s">
        <v>1729</v>
      </c>
      <c r="D1130" t="s">
        <v>40</v>
      </c>
      <c r="E1130">
        <f t="shared" si="78"/>
        <v>1</v>
      </c>
      <c r="F1130">
        <v>10.9</v>
      </c>
      <c r="P1130" t="s">
        <v>25</v>
      </c>
      <c r="Q1130" s="13">
        <v>0.7</v>
      </c>
      <c r="R1130" s="13">
        <v>0.7</v>
      </c>
      <c r="S1130" s="8">
        <f t="shared" si="77"/>
        <v>0.7</v>
      </c>
      <c r="T1130">
        <v>9</v>
      </c>
      <c r="U1130">
        <v>7</v>
      </c>
      <c r="Z1130" s="10" t="s">
        <v>588</v>
      </c>
      <c r="AA1130">
        <v>50</v>
      </c>
      <c r="AB1130">
        <v>0.5</v>
      </c>
      <c r="AC1130">
        <f t="shared" si="79"/>
        <v>0.5</v>
      </c>
      <c r="AD1130" t="s">
        <v>28</v>
      </c>
      <c r="AE1130" t="s">
        <v>138</v>
      </c>
      <c r="AF1130" t="str">
        <f t="shared" ref="AF1130:AF1193" si="80">_xlfn.CONCAT(AD1130, AE1130)</f>
        <v>clsc</v>
      </c>
      <c r="AG1130" s="31" t="s">
        <v>9</v>
      </c>
      <c r="AH1130">
        <v>3.5</v>
      </c>
      <c r="AK1130" s="36">
        <v>0.38500000000000006</v>
      </c>
      <c r="AL1130">
        <v>0.99</v>
      </c>
      <c r="AM1130">
        <v>2</v>
      </c>
    </row>
    <row r="1131" spans="1:40">
      <c r="A1131" t="s">
        <v>516</v>
      </c>
      <c r="B1131" s="33">
        <v>3</v>
      </c>
      <c r="C1131" s="33" t="s">
        <v>1730</v>
      </c>
      <c r="D1131" t="s">
        <v>56</v>
      </c>
      <c r="E1131">
        <f t="shared" si="78"/>
        <v>1</v>
      </c>
      <c r="F1131">
        <v>11.6</v>
      </c>
      <c r="P1131" t="s">
        <v>26</v>
      </c>
      <c r="Q1131" s="13">
        <v>0.6</v>
      </c>
      <c r="R1131" s="13">
        <v>0.6</v>
      </c>
      <c r="S1131" s="8">
        <f t="shared" si="77"/>
        <v>0.6</v>
      </c>
      <c r="T1131">
        <v>6</v>
      </c>
      <c r="U1131">
        <v>6</v>
      </c>
      <c r="Z1131" s="10" t="s">
        <v>588</v>
      </c>
      <c r="AA1131">
        <v>50</v>
      </c>
      <c r="AB1131">
        <v>0.5</v>
      </c>
      <c r="AC1131">
        <f t="shared" si="79"/>
        <v>0.5</v>
      </c>
      <c r="AD1131" t="s">
        <v>27</v>
      </c>
      <c r="AE1131" t="s">
        <v>135</v>
      </c>
      <c r="AF1131" t="str">
        <f t="shared" si="80"/>
        <v>esc</v>
      </c>
      <c r="AG1131" s="31" t="s">
        <v>9</v>
      </c>
      <c r="AJ1131">
        <v>6</v>
      </c>
      <c r="AK1131" s="36">
        <v>0.9900000000000001</v>
      </c>
    </row>
    <row r="1132" spans="1:40">
      <c r="A1132" t="s">
        <v>516</v>
      </c>
      <c r="B1132" s="33">
        <v>3</v>
      </c>
      <c r="C1132" s="33" t="s">
        <v>1731</v>
      </c>
      <c r="D1132" t="s">
        <v>69</v>
      </c>
      <c r="E1132">
        <f t="shared" si="78"/>
        <v>1</v>
      </c>
      <c r="F1132">
        <v>12.8</v>
      </c>
      <c r="P1132" t="s">
        <v>26</v>
      </c>
      <c r="Q1132" s="13">
        <v>0.99</v>
      </c>
      <c r="R1132" s="13">
        <v>0.99</v>
      </c>
      <c r="S1132" s="8">
        <f t="shared" si="77"/>
        <v>0.99</v>
      </c>
      <c r="T1132">
        <v>6</v>
      </c>
      <c r="U1132">
        <v>6</v>
      </c>
      <c r="Z1132" s="10" t="s">
        <v>588</v>
      </c>
      <c r="AA1132">
        <v>10</v>
      </c>
      <c r="AB1132">
        <v>0.1</v>
      </c>
      <c r="AC1132">
        <f t="shared" si="79"/>
        <v>0.1</v>
      </c>
      <c r="AD1132" t="s">
        <v>27</v>
      </c>
      <c r="AE1132" t="s">
        <v>135</v>
      </c>
      <c r="AF1132" t="str">
        <f t="shared" si="80"/>
        <v>esc</v>
      </c>
      <c r="AG1132" s="31" t="s">
        <v>9</v>
      </c>
      <c r="AJ1132">
        <v>6</v>
      </c>
      <c r="AK1132" s="36">
        <v>0.9900000000000001</v>
      </c>
    </row>
    <row r="1133" spans="1:40">
      <c r="A1133" t="s">
        <v>85</v>
      </c>
      <c r="B1133" s="33">
        <v>3</v>
      </c>
      <c r="C1133" s="33" t="s">
        <v>1732</v>
      </c>
      <c r="D1133" t="s">
        <v>23</v>
      </c>
      <c r="E1133">
        <f t="shared" si="78"/>
        <v>2</v>
      </c>
      <c r="F1133">
        <v>16.100000000000001</v>
      </c>
      <c r="G1133">
        <v>8.5</v>
      </c>
      <c r="P1133" t="s">
        <v>26</v>
      </c>
      <c r="Q1133" s="13">
        <v>0.4</v>
      </c>
      <c r="R1133" s="13">
        <v>1.2</v>
      </c>
      <c r="S1133" s="8">
        <f t="shared" si="77"/>
        <v>0.8</v>
      </c>
      <c r="Y1133" t="s">
        <v>9</v>
      </c>
      <c r="Z1133" s="10" t="s">
        <v>9</v>
      </c>
      <c r="AA1133">
        <v>80</v>
      </c>
      <c r="AB1133">
        <v>0.8</v>
      </c>
      <c r="AC1133">
        <f t="shared" si="79"/>
        <v>0.8</v>
      </c>
      <c r="AD1133" t="s">
        <v>27</v>
      </c>
      <c r="AE1133" t="s">
        <v>47</v>
      </c>
      <c r="AF1133" t="str">
        <f t="shared" si="80"/>
        <v>es</v>
      </c>
      <c r="AG1133" s="30" t="s">
        <v>540</v>
      </c>
      <c r="AI1133">
        <v>1.5</v>
      </c>
      <c r="AJ1133">
        <v>0.01</v>
      </c>
      <c r="AN1133" t="s">
        <v>350</v>
      </c>
    </row>
    <row r="1134" spans="1:40">
      <c r="A1134" t="s">
        <v>85</v>
      </c>
      <c r="B1134" s="33">
        <v>4</v>
      </c>
      <c r="C1134" s="33" t="s">
        <v>1733</v>
      </c>
      <c r="D1134" t="s">
        <v>56</v>
      </c>
      <c r="E1134">
        <f t="shared" si="78"/>
        <v>1</v>
      </c>
      <c r="F1134">
        <v>44.5</v>
      </c>
      <c r="P1134" t="s">
        <v>26</v>
      </c>
      <c r="Q1134" s="13">
        <v>1.5</v>
      </c>
      <c r="R1134" s="13">
        <v>1.3</v>
      </c>
      <c r="S1134" s="8">
        <f t="shared" si="77"/>
        <v>1.4</v>
      </c>
      <c r="T1134">
        <v>17.600000000000001</v>
      </c>
      <c r="U1134">
        <v>17.600000000000001</v>
      </c>
      <c r="Z1134" s="10" t="s">
        <v>588</v>
      </c>
      <c r="AA1134">
        <v>20</v>
      </c>
      <c r="AB1134">
        <v>0.2</v>
      </c>
      <c r="AC1134">
        <f t="shared" si="79"/>
        <v>0.2</v>
      </c>
      <c r="AD1134" t="s">
        <v>27</v>
      </c>
      <c r="AE1134" t="s">
        <v>135</v>
      </c>
      <c r="AF1134" t="str">
        <f t="shared" si="80"/>
        <v>esc</v>
      </c>
      <c r="AG1134" s="30" t="s">
        <v>9</v>
      </c>
      <c r="AJ1134">
        <v>17.600000000000001</v>
      </c>
      <c r="AK1134" s="36">
        <v>0.9900000000000001</v>
      </c>
    </row>
    <row r="1135" spans="1:40">
      <c r="A1135" t="s">
        <v>85</v>
      </c>
      <c r="B1135" s="33">
        <v>4</v>
      </c>
      <c r="C1135" s="33" t="s">
        <v>1734</v>
      </c>
      <c r="D1135" t="s">
        <v>56</v>
      </c>
      <c r="E1135">
        <f t="shared" si="78"/>
        <v>1</v>
      </c>
      <c r="F1135">
        <v>20</v>
      </c>
      <c r="P1135" t="s">
        <v>26</v>
      </c>
      <c r="Q1135" s="13">
        <v>1.1000000000000001</v>
      </c>
      <c r="R1135" s="13">
        <v>1.3</v>
      </c>
      <c r="S1135" s="8">
        <f t="shared" si="77"/>
        <v>1.2000000000000002</v>
      </c>
      <c r="T1135">
        <v>9.8000000000000007</v>
      </c>
      <c r="U1135">
        <v>9.8000000000000007</v>
      </c>
      <c r="Z1135" s="10" t="s">
        <v>588</v>
      </c>
      <c r="AA1135">
        <v>20</v>
      </c>
      <c r="AB1135">
        <v>0.2</v>
      </c>
      <c r="AC1135">
        <f t="shared" si="79"/>
        <v>0.2</v>
      </c>
      <c r="AD1135" t="s">
        <v>28</v>
      </c>
      <c r="AE1135" t="s">
        <v>137</v>
      </c>
      <c r="AF1135" t="str">
        <f t="shared" si="80"/>
        <v>cls</v>
      </c>
      <c r="AG1135" s="30" t="s">
        <v>540</v>
      </c>
      <c r="AH1135">
        <v>0.5</v>
      </c>
      <c r="AK1135" s="36">
        <v>5.0510204081632648E-2</v>
      </c>
      <c r="AL1135">
        <v>0.99</v>
      </c>
    </row>
    <row r="1136" spans="1:40">
      <c r="A1136" t="s">
        <v>85</v>
      </c>
      <c r="B1136" s="33">
        <v>4</v>
      </c>
      <c r="C1136" s="33" t="s">
        <v>1735</v>
      </c>
      <c r="D1136" t="s">
        <v>57</v>
      </c>
      <c r="E1136">
        <f t="shared" si="78"/>
        <v>2</v>
      </c>
      <c r="F1136">
        <v>23.8</v>
      </c>
      <c r="G1136">
        <v>7.8</v>
      </c>
      <c r="H1136">
        <v>6</v>
      </c>
      <c r="M1136">
        <v>10.199999999999999</v>
      </c>
      <c r="P1136" t="s">
        <v>26</v>
      </c>
      <c r="Q1136" s="13">
        <v>1.4</v>
      </c>
      <c r="R1136" s="13">
        <v>1.4</v>
      </c>
      <c r="S1136" s="8">
        <f t="shared" si="77"/>
        <v>1.4</v>
      </c>
      <c r="T1136">
        <v>8</v>
      </c>
      <c r="U1136">
        <v>8</v>
      </c>
      <c r="Z1136" s="10" t="s">
        <v>588</v>
      </c>
      <c r="AA1136">
        <v>30</v>
      </c>
      <c r="AB1136">
        <v>0.3</v>
      </c>
      <c r="AC1136">
        <f t="shared" si="79"/>
        <v>0.3</v>
      </c>
      <c r="AD1136" t="s">
        <v>27</v>
      </c>
      <c r="AE1136" t="s">
        <v>135</v>
      </c>
      <c r="AF1136" t="str">
        <f t="shared" si="80"/>
        <v>esc</v>
      </c>
      <c r="AG1136" s="30" t="s">
        <v>9</v>
      </c>
      <c r="AJ1136">
        <v>8</v>
      </c>
      <c r="AK1136" s="36">
        <v>0.9900000000000001</v>
      </c>
    </row>
    <row r="1137" spans="1:40">
      <c r="A1137" t="s">
        <v>85</v>
      </c>
      <c r="B1137" s="33">
        <v>4</v>
      </c>
      <c r="C1137" s="33" t="s">
        <v>1736</v>
      </c>
      <c r="D1137" t="s">
        <v>57</v>
      </c>
      <c r="E1137">
        <f t="shared" si="78"/>
        <v>1</v>
      </c>
      <c r="F1137">
        <v>63.5</v>
      </c>
      <c r="P1137" t="s">
        <v>26</v>
      </c>
      <c r="Q1137" s="13">
        <v>2.1</v>
      </c>
      <c r="R1137" s="13">
        <v>2</v>
      </c>
      <c r="S1137" s="8">
        <f t="shared" si="77"/>
        <v>2.0499999999999998</v>
      </c>
      <c r="T1137">
        <v>20.2</v>
      </c>
      <c r="U1137">
        <v>20.2</v>
      </c>
      <c r="Z1137" s="10" t="s">
        <v>588</v>
      </c>
      <c r="AA1137">
        <v>15</v>
      </c>
      <c r="AB1137">
        <v>0.15</v>
      </c>
      <c r="AC1137">
        <f t="shared" si="79"/>
        <v>0.15</v>
      </c>
      <c r="AD1137" t="s">
        <v>27</v>
      </c>
      <c r="AE1137" t="s">
        <v>135</v>
      </c>
      <c r="AF1137" t="str">
        <f t="shared" si="80"/>
        <v>esc</v>
      </c>
      <c r="AG1137" s="30" t="s">
        <v>9</v>
      </c>
      <c r="AJ1137">
        <v>20.2</v>
      </c>
      <c r="AK1137" s="36">
        <v>0.9900000000000001</v>
      </c>
    </row>
    <row r="1138" spans="1:40">
      <c r="A1138" t="s">
        <v>85</v>
      </c>
      <c r="B1138" s="33">
        <v>4</v>
      </c>
      <c r="C1138" s="33" t="s">
        <v>1737</v>
      </c>
      <c r="D1138" t="s">
        <v>56</v>
      </c>
      <c r="E1138">
        <f t="shared" si="78"/>
        <v>1</v>
      </c>
      <c r="F1138">
        <v>30.7</v>
      </c>
      <c r="P1138" t="s">
        <v>26</v>
      </c>
      <c r="Q1138" s="13">
        <v>1.2</v>
      </c>
      <c r="R1138" s="13">
        <v>0.9</v>
      </c>
      <c r="S1138" s="8">
        <f t="shared" si="77"/>
        <v>1.05</v>
      </c>
      <c r="T1138">
        <v>16.399999999999999</v>
      </c>
      <c r="U1138">
        <v>16.399999999999999</v>
      </c>
      <c r="Z1138" s="10" t="s">
        <v>588</v>
      </c>
      <c r="AA1138">
        <v>20</v>
      </c>
      <c r="AB1138">
        <v>0.2</v>
      </c>
      <c r="AC1138">
        <f t="shared" si="79"/>
        <v>0.2</v>
      </c>
      <c r="AD1138" t="s">
        <v>27</v>
      </c>
      <c r="AE1138" t="s">
        <v>135</v>
      </c>
      <c r="AF1138" t="str">
        <f t="shared" si="80"/>
        <v>esc</v>
      </c>
      <c r="AG1138" s="30" t="s">
        <v>9</v>
      </c>
      <c r="AJ1138">
        <v>16.399999999999999</v>
      </c>
      <c r="AK1138" s="36">
        <v>0.9900000000000001</v>
      </c>
    </row>
    <row r="1139" spans="1:40">
      <c r="A1139" t="s">
        <v>85</v>
      </c>
      <c r="B1139" s="33">
        <v>4</v>
      </c>
      <c r="C1139" s="33" t="s">
        <v>1738</v>
      </c>
      <c r="D1139" t="s">
        <v>56</v>
      </c>
      <c r="E1139">
        <f t="shared" si="78"/>
        <v>1</v>
      </c>
      <c r="F1139">
        <v>32.700000000000003</v>
      </c>
      <c r="P1139" t="s">
        <v>26</v>
      </c>
      <c r="Q1139" s="13">
        <v>1.1000000000000001</v>
      </c>
      <c r="R1139" s="13">
        <v>1.5</v>
      </c>
      <c r="S1139" s="8">
        <f t="shared" si="77"/>
        <v>1.3</v>
      </c>
      <c r="T1139">
        <v>16.399999999999999</v>
      </c>
      <c r="U1139">
        <v>16.399999999999999</v>
      </c>
      <c r="Z1139" s="10" t="s">
        <v>588</v>
      </c>
      <c r="AA1139">
        <v>20</v>
      </c>
      <c r="AB1139">
        <v>0.2</v>
      </c>
      <c r="AC1139">
        <f t="shared" ref="AC1139:AC1170" si="81">AA1139*0.01</f>
        <v>0.2</v>
      </c>
      <c r="AD1139" t="s">
        <v>27</v>
      </c>
      <c r="AE1139" t="s">
        <v>135</v>
      </c>
      <c r="AF1139" t="str">
        <f t="shared" si="80"/>
        <v>esc</v>
      </c>
      <c r="AG1139" s="30" t="s">
        <v>9</v>
      </c>
      <c r="AJ1139">
        <v>16.399999999999999</v>
      </c>
      <c r="AK1139" s="36">
        <v>0.9900000000000001</v>
      </c>
    </row>
    <row r="1140" spans="1:40">
      <c r="A1140" t="s">
        <v>85</v>
      </c>
      <c r="B1140" s="33">
        <v>4</v>
      </c>
      <c r="C1140" s="33" t="s">
        <v>1739</v>
      </c>
      <c r="D1140" t="s">
        <v>57</v>
      </c>
      <c r="E1140">
        <f t="shared" si="78"/>
        <v>1</v>
      </c>
      <c r="F1140">
        <v>53.2</v>
      </c>
      <c r="P1140" t="s">
        <v>25</v>
      </c>
      <c r="Q1140" s="13">
        <v>1.3</v>
      </c>
      <c r="R1140" s="13">
        <v>1.4</v>
      </c>
      <c r="S1140" s="8">
        <f t="shared" ref="S1140:S1203" si="82">AVERAGE(Q1140:R1140)</f>
        <v>1.35</v>
      </c>
      <c r="T1140">
        <v>14</v>
      </c>
      <c r="U1140">
        <v>14</v>
      </c>
      <c r="Z1140" s="10" t="s">
        <v>588</v>
      </c>
      <c r="AA1140">
        <v>20</v>
      </c>
      <c r="AB1140">
        <v>0.2</v>
      </c>
      <c r="AC1140">
        <f t="shared" si="81"/>
        <v>0.2</v>
      </c>
      <c r="AD1140" t="s">
        <v>27</v>
      </c>
      <c r="AE1140" t="s">
        <v>135</v>
      </c>
      <c r="AF1140" t="str">
        <f t="shared" si="80"/>
        <v>esc</v>
      </c>
      <c r="AG1140" s="30" t="s">
        <v>9</v>
      </c>
      <c r="AJ1140">
        <v>14</v>
      </c>
      <c r="AK1140" s="36">
        <v>0.9900000000000001</v>
      </c>
    </row>
    <row r="1141" spans="1:40">
      <c r="A1141" t="s">
        <v>85</v>
      </c>
      <c r="B1141" s="33">
        <v>4</v>
      </c>
      <c r="C1141" s="33" t="s">
        <v>1740</v>
      </c>
      <c r="D1141" t="s">
        <v>56</v>
      </c>
      <c r="E1141">
        <f t="shared" si="78"/>
        <v>1</v>
      </c>
      <c r="F1141">
        <v>28</v>
      </c>
      <c r="P1141" t="s">
        <v>25</v>
      </c>
      <c r="Q1141" s="13">
        <v>1.2</v>
      </c>
      <c r="R1141" s="13">
        <v>0.7</v>
      </c>
      <c r="S1141" s="8">
        <f t="shared" si="82"/>
        <v>0.95</v>
      </c>
      <c r="T1141">
        <v>15</v>
      </c>
      <c r="U1141">
        <v>15</v>
      </c>
      <c r="Z1141" s="10" t="s">
        <v>588</v>
      </c>
      <c r="AA1141">
        <v>20</v>
      </c>
      <c r="AB1141">
        <v>0.2</v>
      </c>
      <c r="AC1141">
        <f t="shared" si="81"/>
        <v>0.2</v>
      </c>
      <c r="AD1141" t="s">
        <v>27</v>
      </c>
      <c r="AE1141" t="s">
        <v>135</v>
      </c>
      <c r="AF1141" t="str">
        <f t="shared" si="80"/>
        <v>esc</v>
      </c>
      <c r="AG1141" s="30" t="s">
        <v>9</v>
      </c>
      <c r="AJ1141">
        <v>15</v>
      </c>
      <c r="AK1141" s="36">
        <v>0.9900000000000001</v>
      </c>
    </row>
    <row r="1142" spans="1:40">
      <c r="A1142" t="s">
        <v>85</v>
      </c>
      <c r="B1142" s="33">
        <v>4</v>
      </c>
      <c r="C1142" s="33" t="s">
        <v>1741</v>
      </c>
      <c r="D1142" t="s">
        <v>56</v>
      </c>
      <c r="E1142">
        <f t="shared" si="78"/>
        <v>1</v>
      </c>
      <c r="F1142">
        <v>41</v>
      </c>
      <c r="P1142" t="s">
        <v>26</v>
      </c>
      <c r="Q1142" s="13">
        <v>1.6</v>
      </c>
      <c r="R1142" s="13">
        <v>1.4</v>
      </c>
      <c r="S1142" s="8">
        <f t="shared" si="82"/>
        <v>1.5</v>
      </c>
      <c r="T1142">
        <v>19.399999999999999</v>
      </c>
      <c r="U1142">
        <v>19.399999999999999</v>
      </c>
      <c r="Z1142" s="10" t="s">
        <v>588</v>
      </c>
      <c r="AA1142">
        <v>20</v>
      </c>
      <c r="AB1142">
        <v>0.2</v>
      </c>
      <c r="AC1142">
        <f t="shared" si="81"/>
        <v>0.2</v>
      </c>
      <c r="AD1142" t="s">
        <v>27</v>
      </c>
      <c r="AE1142" t="s">
        <v>135</v>
      </c>
      <c r="AF1142" t="str">
        <f t="shared" si="80"/>
        <v>esc</v>
      </c>
      <c r="AG1142" s="30" t="s">
        <v>9</v>
      </c>
      <c r="AJ1142">
        <v>19.399999999999999</v>
      </c>
      <c r="AK1142" s="36">
        <v>0.9900000000000001</v>
      </c>
    </row>
    <row r="1143" spans="1:40">
      <c r="A1143" t="s">
        <v>85</v>
      </c>
      <c r="B1143" s="33">
        <v>4</v>
      </c>
      <c r="C1143" s="33" t="s">
        <v>1742</v>
      </c>
      <c r="D1143" t="s">
        <v>57</v>
      </c>
      <c r="E1143">
        <f t="shared" si="78"/>
        <v>1</v>
      </c>
      <c r="F1143">
        <v>109</v>
      </c>
      <c r="M1143">
        <v>27.2</v>
      </c>
      <c r="P1143" t="s">
        <v>26</v>
      </c>
      <c r="Q1143" s="13">
        <v>1.6</v>
      </c>
      <c r="R1143" s="13">
        <v>1.7</v>
      </c>
      <c r="S1143" s="8">
        <f t="shared" si="82"/>
        <v>1.65</v>
      </c>
      <c r="T1143">
        <v>19.399999999999999</v>
      </c>
      <c r="U1143">
        <v>19.399999999999999</v>
      </c>
      <c r="Z1143" s="10" t="s">
        <v>588</v>
      </c>
      <c r="AA1143">
        <v>15</v>
      </c>
      <c r="AB1143">
        <v>0.15</v>
      </c>
      <c r="AC1143">
        <f t="shared" si="81"/>
        <v>0.15</v>
      </c>
      <c r="AD1143" t="s">
        <v>27</v>
      </c>
      <c r="AE1143" t="s">
        <v>135</v>
      </c>
      <c r="AF1143" t="str">
        <f t="shared" si="80"/>
        <v>esc</v>
      </c>
      <c r="AG1143" s="30" t="s">
        <v>9</v>
      </c>
      <c r="AJ1143">
        <v>19.399999999999999</v>
      </c>
      <c r="AK1143" s="36">
        <v>0.9900000000000001</v>
      </c>
    </row>
    <row r="1144" spans="1:40">
      <c r="A1144" t="s">
        <v>85</v>
      </c>
      <c r="B1144" s="33">
        <v>4</v>
      </c>
      <c r="C1144" s="33" t="s">
        <v>1743</v>
      </c>
      <c r="D1144" t="s">
        <v>57</v>
      </c>
      <c r="E1144">
        <f t="shared" si="78"/>
        <v>1</v>
      </c>
      <c r="F1144">
        <v>84.5</v>
      </c>
      <c r="P1144" t="s">
        <v>25</v>
      </c>
      <c r="Q1144" s="13">
        <v>1.8</v>
      </c>
      <c r="R1144" s="13">
        <v>1.6</v>
      </c>
      <c r="S1144" s="8">
        <f t="shared" si="82"/>
        <v>1.7000000000000002</v>
      </c>
      <c r="T1144">
        <v>22</v>
      </c>
      <c r="U1144">
        <v>22</v>
      </c>
      <c r="Z1144" s="10" t="s">
        <v>588</v>
      </c>
      <c r="AA1144">
        <v>20</v>
      </c>
      <c r="AB1144">
        <v>0.2</v>
      </c>
      <c r="AC1144">
        <f t="shared" si="81"/>
        <v>0.2</v>
      </c>
      <c r="AD1144" t="s">
        <v>27</v>
      </c>
      <c r="AE1144" t="s">
        <v>135</v>
      </c>
      <c r="AF1144" t="str">
        <f t="shared" si="80"/>
        <v>esc</v>
      </c>
      <c r="AG1144" s="30" t="s">
        <v>9</v>
      </c>
      <c r="AJ1144">
        <v>22</v>
      </c>
      <c r="AK1144" s="36">
        <v>0.9900000000000001</v>
      </c>
    </row>
    <row r="1145" spans="1:40">
      <c r="A1145" t="s">
        <v>85</v>
      </c>
      <c r="B1145" s="33">
        <v>4</v>
      </c>
      <c r="C1145" s="33" t="s">
        <v>1744</v>
      </c>
      <c r="D1145" t="s">
        <v>57</v>
      </c>
      <c r="E1145">
        <f t="shared" si="78"/>
        <v>1</v>
      </c>
      <c r="F1145">
        <v>105.5</v>
      </c>
      <c r="P1145" t="s">
        <v>26</v>
      </c>
      <c r="Q1145" s="13">
        <v>1.5</v>
      </c>
      <c r="R1145" s="13">
        <v>1.9</v>
      </c>
      <c r="S1145" s="8">
        <f t="shared" si="82"/>
        <v>1.7</v>
      </c>
      <c r="T1145">
        <v>22</v>
      </c>
      <c r="U1145">
        <v>22</v>
      </c>
      <c r="Z1145" s="10" t="s">
        <v>588</v>
      </c>
      <c r="AA1145">
        <v>15</v>
      </c>
      <c r="AB1145">
        <v>0.15</v>
      </c>
      <c r="AC1145">
        <f t="shared" si="81"/>
        <v>0.15</v>
      </c>
      <c r="AD1145" t="s">
        <v>27</v>
      </c>
      <c r="AE1145" t="s">
        <v>135</v>
      </c>
      <c r="AF1145" t="str">
        <f t="shared" si="80"/>
        <v>esc</v>
      </c>
      <c r="AG1145" s="30" t="s">
        <v>9</v>
      </c>
      <c r="AJ1145">
        <v>22</v>
      </c>
      <c r="AK1145" s="36">
        <v>0.9900000000000001</v>
      </c>
    </row>
    <row r="1146" spans="1:40">
      <c r="A1146" t="s">
        <v>85</v>
      </c>
      <c r="B1146" s="33">
        <v>4</v>
      </c>
      <c r="C1146" s="33" t="s">
        <v>1745</v>
      </c>
      <c r="D1146" t="s">
        <v>56</v>
      </c>
      <c r="E1146">
        <f t="shared" si="78"/>
        <v>1</v>
      </c>
      <c r="F1146">
        <v>43.7</v>
      </c>
      <c r="P1146" t="s">
        <v>25</v>
      </c>
      <c r="Q1146" s="13">
        <v>1.1000000000000001</v>
      </c>
      <c r="R1146" s="13">
        <v>2</v>
      </c>
      <c r="S1146" s="8">
        <f t="shared" si="82"/>
        <v>1.55</v>
      </c>
      <c r="T1146">
        <v>17.8</v>
      </c>
      <c r="U1146">
        <v>17.8</v>
      </c>
      <c r="Z1146" s="10" t="s">
        <v>588</v>
      </c>
      <c r="AA1146">
        <v>50</v>
      </c>
      <c r="AB1146">
        <v>0.5</v>
      </c>
      <c r="AC1146">
        <f t="shared" si="81"/>
        <v>0.5</v>
      </c>
      <c r="AD1146" t="s">
        <v>27</v>
      </c>
      <c r="AE1146" t="s">
        <v>135</v>
      </c>
      <c r="AF1146" t="str">
        <f t="shared" si="80"/>
        <v>esc</v>
      </c>
      <c r="AG1146" s="30" t="s">
        <v>9</v>
      </c>
      <c r="AJ1146">
        <v>17.8</v>
      </c>
      <c r="AK1146" s="36">
        <v>0.9900000000000001</v>
      </c>
    </row>
    <row r="1147" spans="1:40">
      <c r="A1147" t="s">
        <v>85</v>
      </c>
      <c r="B1147" s="33">
        <v>4</v>
      </c>
      <c r="C1147" s="33" t="s">
        <v>1746</v>
      </c>
      <c r="D1147" t="s">
        <v>56</v>
      </c>
      <c r="E1147">
        <f t="shared" si="78"/>
        <v>1</v>
      </c>
      <c r="F1147">
        <v>52.9</v>
      </c>
      <c r="P1147" t="s">
        <v>26</v>
      </c>
      <c r="Q1147" s="13">
        <v>1.6</v>
      </c>
      <c r="R1147" s="13">
        <v>2.1</v>
      </c>
      <c r="S1147" s="8">
        <f t="shared" si="82"/>
        <v>1.85</v>
      </c>
      <c r="T1147">
        <v>21.2</v>
      </c>
      <c r="U1147">
        <v>21.2</v>
      </c>
      <c r="Z1147" s="10" t="s">
        <v>588</v>
      </c>
      <c r="AA1147">
        <v>50</v>
      </c>
      <c r="AB1147">
        <v>0.5</v>
      </c>
      <c r="AC1147">
        <f t="shared" si="81"/>
        <v>0.5</v>
      </c>
      <c r="AD1147" t="s">
        <v>28</v>
      </c>
      <c r="AE1147" t="s">
        <v>138</v>
      </c>
      <c r="AF1147" t="str">
        <f t="shared" si="80"/>
        <v>clsc</v>
      </c>
      <c r="AG1147" s="30" t="s">
        <v>9</v>
      </c>
      <c r="AH1147">
        <v>1.8</v>
      </c>
      <c r="AK1147" s="36">
        <v>8.4056603773584912E-2</v>
      </c>
      <c r="AL1147">
        <v>0.99</v>
      </c>
      <c r="AM1147">
        <v>0.99</v>
      </c>
    </row>
    <row r="1148" spans="1:40">
      <c r="A1148" t="s">
        <v>85</v>
      </c>
      <c r="B1148" s="33">
        <v>4</v>
      </c>
      <c r="C1148" s="33" t="s">
        <v>1747</v>
      </c>
      <c r="D1148" t="s">
        <v>57</v>
      </c>
      <c r="E1148">
        <f t="shared" si="78"/>
        <v>1</v>
      </c>
      <c r="F1148">
        <v>53.6</v>
      </c>
      <c r="P1148" t="s">
        <v>26</v>
      </c>
      <c r="Q1148" s="13">
        <v>2</v>
      </c>
      <c r="R1148" s="13">
        <v>2.4</v>
      </c>
      <c r="S1148" s="8">
        <f t="shared" si="82"/>
        <v>2.2000000000000002</v>
      </c>
      <c r="T1148">
        <v>22</v>
      </c>
      <c r="U1148">
        <v>22</v>
      </c>
      <c r="Z1148" s="10" t="s">
        <v>588</v>
      </c>
      <c r="AB1148">
        <v>0.01</v>
      </c>
      <c r="AC1148">
        <f t="shared" si="81"/>
        <v>0</v>
      </c>
      <c r="AD1148" t="s">
        <v>27</v>
      </c>
      <c r="AE1148" t="s">
        <v>135</v>
      </c>
      <c r="AF1148" t="str">
        <f t="shared" si="80"/>
        <v>esc</v>
      </c>
      <c r="AG1148" s="30" t="s">
        <v>9</v>
      </c>
      <c r="AJ1148">
        <v>22</v>
      </c>
      <c r="AK1148" s="36">
        <v>0.9900000000000001</v>
      </c>
      <c r="AN1148" t="s">
        <v>354</v>
      </c>
    </row>
    <row r="1149" spans="1:40">
      <c r="A1149" t="s">
        <v>85</v>
      </c>
      <c r="B1149" s="33">
        <v>4</v>
      </c>
      <c r="C1149" s="33" t="s">
        <v>1748</v>
      </c>
      <c r="D1149" t="s">
        <v>57</v>
      </c>
      <c r="E1149">
        <f t="shared" si="78"/>
        <v>2</v>
      </c>
      <c r="F1149">
        <v>54.9</v>
      </c>
      <c r="G1149">
        <v>55.4</v>
      </c>
      <c r="P1149" t="s">
        <v>25</v>
      </c>
      <c r="Q1149" s="13">
        <v>1.8</v>
      </c>
      <c r="R1149" s="13">
        <v>0.99</v>
      </c>
      <c r="S1149" s="8">
        <f t="shared" si="82"/>
        <v>1.395</v>
      </c>
      <c r="T1149">
        <v>18.8</v>
      </c>
      <c r="U1149">
        <v>18.8</v>
      </c>
      <c r="Z1149" s="10" t="s">
        <v>588</v>
      </c>
      <c r="AA1149">
        <v>30</v>
      </c>
      <c r="AB1149">
        <v>0.3</v>
      </c>
      <c r="AC1149">
        <f t="shared" si="81"/>
        <v>0.3</v>
      </c>
      <c r="AD1149" t="s">
        <v>27</v>
      </c>
      <c r="AE1149" t="s">
        <v>135</v>
      </c>
      <c r="AF1149" t="str">
        <f t="shared" si="80"/>
        <v>esc</v>
      </c>
      <c r="AG1149" s="30" t="s">
        <v>9</v>
      </c>
      <c r="AJ1149">
        <v>18.8</v>
      </c>
      <c r="AK1149" s="36">
        <v>0.9900000000000001</v>
      </c>
    </row>
    <row r="1150" spans="1:40">
      <c r="A1150" t="s">
        <v>85</v>
      </c>
      <c r="B1150" s="33">
        <v>4</v>
      </c>
      <c r="C1150" s="33" t="s">
        <v>1749</v>
      </c>
      <c r="D1150" t="s">
        <v>57</v>
      </c>
      <c r="E1150">
        <f t="shared" si="78"/>
        <v>1</v>
      </c>
      <c r="F1150">
        <v>40.5</v>
      </c>
      <c r="P1150" t="s">
        <v>26</v>
      </c>
      <c r="Q1150" s="13">
        <v>2.8</v>
      </c>
      <c r="R1150" s="13">
        <v>1.9</v>
      </c>
      <c r="S1150" s="8">
        <f t="shared" si="82"/>
        <v>2.3499999999999996</v>
      </c>
      <c r="Z1150" s="10" t="s">
        <v>588</v>
      </c>
      <c r="AA1150">
        <v>10</v>
      </c>
      <c r="AB1150">
        <v>0.1</v>
      </c>
      <c r="AC1150">
        <f t="shared" si="81"/>
        <v>0.1</v>
      </c>
      <c r="AD1150" t="s">
        <v>27</v>
      </c>
      <c r="AE1150" t="s">
        <v>135</v>
      </c>
      <c r="AF1150" t="str">
        <f t="shared" si="80"/>
        <v>esc</v>
      </c>
      <c r="AG1150" s="30" t="s">
        <v>9</v>
      </c>
      <c r="AJ1150">
        <v>0.01</v>
      </c>
      <c r="AN1150" t="s">
        <v>350</v>
      </c>
    </row>
    <row r="1151" spans="1:40">
      <c r="A1151" t="s">
        <v>85</v>
      </c>
      <c r="B1151" s="33">
        <v>4</v>
      </c>
      <c r="C1151" s="33" t="s">
        <v>1750</v>
      </c>
      <c r="D1151" t="s">
        <v>57</v>
      </c>
      <c r="E1151">
        <f t="shared" si="78"/>
        <v>2</v>
      </c>
      <c r="F1151">
        <v>79.8</v>
      </c>
      <c r="G1151">
        <v>47.8</v>
      </c>
      <c r="P1151" t="s">
        <v>26</v>
      </c>
      <c r="Q1151" s="13">
        <v>2.8</v>
      </c>
      <c r="R1151" s="13">
        <v>1.8</v>
      </c>
      <c r="S1151" s="8">
        <f t="shared" si="82"/>
        <v>2.2999999999999998</v>
      </c>
      <c r="Z1151" s="10" t="s">
        <v>588</v>
      </c>
      <c r="AA1151">
        <v>15</v>
      </c>
      <c r="AB1151">
        <v>0.15</v>
      </c>
      <c r="AC1151">
        <f t="shared" si="81"/>
        <v>0.15</v>
      </c>
      <c r="AD1151" t="s">
        <v>27</v>
      </c>
      <c r="AE1151" t="s">
        <v>135</v>
      </c>
      <c r="AF1151" t="str">
        <f t="shared" si="80"/>
        <v>esc</v>
      </c>
      <c r="AG1151" s="30" t="s">
        <v>9</v>
      </c>
      <c r="AJ1151">
        <v>0.01</v>
      </c>
      <c r="AN1151" t="s">
        <v>350</v>
      </c>
    </row>
    <row r="1152" spans="1:40">
      <c r="A1152" t="s">
        <v>355</v>
      </c>
      <c r="B1152" s="33">
        <v>4</v>
      </c>
      <c r="C1152" s="33" t="s">
        <v>1751</v>
      </c>
      <c r="D1152" t="s">
        <v>57</v>
      </c>
      <c r="E1152">
        <f t="shared" si="78"/>
        <v>1</v>
      </c>
      <c r="F1152">
        <v>75</v>
      </c>
      <c r="P1152" t="s">
        <v>25</v>
      </c>
      <c r="Q1152" s="13">
        <v>1.8</v>
      </c>
      <c r="R1152" s="13">
        <v>2</v>
      </c>
      <c r="S1152" s="8">
        <f t="shared" si="82"/>
        <v>1.9</v>
      </c>
      <c r="T1152">
        <v>26.6</v>
      </c>
      <c r="U1152">
        <v>26.6</v>
      </c>
      <c r="Z1152" s="10" t="s">
        <v>588</v>
      </c>
      <c r="AA1152">
        <v>10</v>
      </c>
      <c r="AB1152">
        <v>0.1</v>
      </c>
      <c r="AC1152">
        <f t="shared" si="81"/>
        <v>0.1</v>
      </c>
      <c r="AD1152" t="s">
        <v>27</v>
      </c>
      <c r="AE1152" t="s">
        <v>28</v>
      </c>
      <c r="AF1152" t="str">
        <f t="shared" si="80"/>
        <v>ec</v>
      </c>
      <c r="AG1152" s="30" t="s">
        <v>9</v>
      </c>
      <c r="AJ1152">
        <v>26.6</v>
      </c>
      <c r="AK1152" s="36">
        <v>0.9900000000000001</v>
      </c>
    </row>
    <row r="1153" spans="1:39">
      <c r="A1153" t="s">
        <v>355</v>
      </c>
      <c r="B1153" s="33">
        <v>4</v>
      </c>
      <c r="C1153" s="33" t="s">
        <v>1752</v>
      </c>
      <c r="D1153" t="s">
        <v>117</v>
      </c>
      <c r="E1153">
        <f t="shared" si="78"/>
        <v>1</v>
      </c>
      <c r="F1153">
        <v>42.9</v>
      </c>
      <c r="P1153" t="s">
        <v>25</v>
      </c>
      <c r="Q1153" s="13">
        <v>1.2</v>
      </c>
      <c r="R1153" s="13">
        <v>1.4</v>
      </c>
      <c r="S1153" s="8">
        <f t="shared" si="82"/>
        <v>1.2999999999999998</v>
      </c>
      <c r="T1153">
        <v>26.2</v>
      </c>
      <c r="U1153">
        <v>26.2</v>
      </c>
      <c r="Z1153" s="10" t="s">
        <v>588</v>
      </c>
      <c r="AA1153">
        <v>10</v>
      </c>
      <c r="AB1153">
        <v>0.1</v>
      </c>
      <c r="AC1153">
        <f t="shared" si="81"/>
        <v>0.1</v>
      </c>
      <c r="AD1153" t="s">
        <v>27</v>
      </c>
      <c r="AE1153" t="s">
        <v>135</v>
      </c>
      <c r="AF1153" t="str">
        <f t="shared" si="80"/>
        <v>esc</v>
      </c>
      <c r="AG1153" s="30" t="s">
        <v>9</v>
      </c>
      <c r="AJ1153">
        <v>26.2</v>
      </c>
      <c r="AK1153" s="36">
        <v>0.9900000000000001</v>
      </c>
    </row>
    <row r="1154" spans="1:39">
      <c r="A1154" t="s">
        <v>355</v>
      </c>
      <c r="B1154" s="33">
        <v>4</v>
      </c>
      <c r="C1154" s="33" t="s">
        <v>1753</v>
      </c>
      <c r="D1154" t="s">
        <v>57</v>
      </c>
      <c r="E1154">
        <f t="shared" si="78"/>
        <v>1</v>
      </c>
      <c r="F1154">
        <v>36.1</v>
      </c>
      <c r="P1154" t="s">
        <v>26</v>
      </c>
      <c r="Q1154" s="13">
        <v>1.9</v>
      </c>
      <c r="R1154" s="13">
        <v>2.6</v>
      </c>
      <c r="S1154" s="8">
        <f t="shared" si="82"/>
        <v>2.25</v>
      </c>
      <c r="T1154">
        <v>19.600000000000001</v>
      </c>
      <c r="U1154">
        <v>19.600000000000001</v>
      </c>
      <c r="Z1154" s="10" t="s">
        <v>588</v>
      </c>
      <c r="AA1154">
        <v>15</v>
      </c>
      <c r="AB1154">
        <v>0.15</v>
      </c>
      <c r="AC1154">
        <f t="shared" si="81"/>
        <v>0.15</v>
      </c>
      <c r="AD1154" t="s">
        <v>27</v>
      </c>
      <c r="AE1154" t="s">
        <v>135</v>
      </c>
      <c r="AF1154" t="str">
        <f t="shared" si="80"/>
        <v>esc</v>
      </c>
      <c r="AG1154" s="30" t="s">
        <v>9</v>
      </c>
      <c r="AJ1154">
        <v>19.600000000000001</v>
      </c>
      <c r="AK1154" s="36">
        <v>0.9900000000000001</v>
      </c>
    </row>
    <row r="1155" spans="1:39">
      <c r="A1155" t="s">
        <v>355</v>
      </c>
      <c r="B1155" s="33">
        <v>4</v>
      </c>
      <c r="C1155" s="33" t="s">
        <v>1754</v>
      </c>
      <c r="D1155" t="s">
        <v>117</v>
      </c>
      <c r="E1155">
        <f t="shared" ref="E1155:E1218" si="83">IF(AND(F1155&gt;0,G1155=""),1,IF(AND(F1155&gt;0,G1155&gt;0),2))</f>
        <v>1</v>
      </c>
      <c r="F1155">
        <v>22.2</v>
      </c>
      <c r="P1155" t="s">
        <v>26</v>
      </c>
      <c r="Q1155" s="13">
        <v>1.5</v>
      </c>
      <c r="R1155" s="13">
        <v>1.2</v>
      </c>
      <c r="S1155" s="8">
        <f t="shared" si="82"/>
        <v>1.35</v>
      </c>
      <c r="T1155">
        <v>20.2</v>
      </c>
      <c r="U1155">
        <v>20.2</v>
      </c>
      <c r="Z1155" s="10" t="s">
        <v>588</v>
      </c>
      <c r="AA1155">
        <v>5</v>
      </c>
      <c r="AB1155">
        <v>0.05</v>
      </c>
      <c r="AC1155">
        <f t="shared" si="81"/>
        <v>0.05</v>
      </c>
      <c r="AD1155" t="s">
        <v>27</v>
      </c>
      <c r="AE1155" t="s">
        <v>135</v>
      </c>
      <c r="AF1155" t="str">
        <f t="shared" si="80"/>
        <v>esc</v>
      </c>
      <c r="AG1155" s="30" t="s">
        <v>9</v>
      </c>
      <c r="AJ1155">
        <v>20.2</v>
      </c>
      <c r="AK1155" s="36">
        <v>0.9900000000000001</v>
      </c>
    </row>
    <row r="1156" spans="1:39">
      <c r="A1156" t="s">
        <v>355</v>
      </c>
      <c r="B1156" s="33">
        <v>4</v>
      </c>
      <c r="C1156" s="33" t="s">
        <v>1755</v>
      </c>
      <c r="D1156" t="s">
        <v>57</v>
      </c>
      <c r="E1156">
        <f t="shared" si="83"/>
        <v>2</v>
      </c>
      <c r="F1156">
        <v>55.6</v>
      </c>
      <c r="G1156">
        <v>17.899999999999999</v>
      </c>
      <c r="P1156" t="s">
        <v>25</v>
      </c>
      <c r="Q1156" s="13">
        <v>2.4</v>
      </c>
      <c r="R1156" s="13">
        <v>2.2000000000000002</v>
      </c>
      <c r="S1156" s="8">
        <f t="shared" si="82"/>
        <v>2.2999999999999998</v>
      </c>
      <c r="T1156">
        <v>22.8</v>
      </c>
      <c r="U1156">
        <v>22.8</v>
      </c>
      <c r="Z1156" s="10" t="s">
        <v>588</v>
      </c>
      <c r="AB1156">
        <v>0.01</v>
      </c>
      <c r="AC1156">
        <f t="shared" si="81"/>
        <v>0</v>
      </c>
      <c r="AD1156" t="s">
        <v>27</v>
      </c>
      <c r="AE1156" t="s">
        <v>135</v>
      </c>
      <c r="AF1156" t="str">
        <f t="shared" si="80"/>
        <v>esc</v>
      </c>
      <c r="AG1156" s="30" t="s">
        <v>9</v>
      </c>
      <c r="AJ1156">
        <v>22.8</v>
      </c>
      <c r="AK1156" s="36">
        <v>0.9900000000000001</v>
      </c>
    </row>
    <row r="1157" spans="1:39">
      <c r="A1157" t="s">
        <v>355</v>
      </c>
      <c r="B1157" s="33">
        <v>4</v>
      </c>
      <c r="C1157" s="33" t="s">
        <v>1756</v>
      </c>
      <c r="D1157" t="s">
        <v>57</v>
      </c>
      <c r="E1157">
        <f t="shared" si="83"/>
        <v>1</v>
      </c>
      <c r="F1157">
        <v>42</v>
      </c>
      <c r="P1157" t="s">
        <v>26</v>
      </c>
      <c r="Q1157" s="13">
        <v>2.6</v>
      </c>
      <c r="R1157" s="13">
        <v>2</v>
      </c>
      <c r="S1157" s="8">
        <f t="shared" si="82"/>
        <v>2.2999999999999998</v>
      </c>
      <c r="T1157">
        <v>20.8</v>
      </c>
      <c r="U1157">
        <v>20.8</v>
      </c>
      <c r="Z1157" s="10" t="s">
        <v>588</v>
      </c>
      <c r="AA1157">
        <v>20</v>
      </c>
      <c r="AB1157">
        <v>0.2</v>
      </c>
      <c r="AC1157">
        <f t="shared" si="81"/>
        <v>0.2</v>
      </c>
      <c r="AD1157" t="s">
        <v>27</v>
      </c>
      <c r="AE1157" t="s">
        <v>28</v>
      </c>
      <c r="AF1157" t="str">
        <f t="shared" si="80"/>
        <v>ec</v>
      </c>
      <c r="AG1157" s="30" t="s">
        <v>9</v>
      </c>
      <c r="AJ1157">
        <v>20.8</v>
      </c>
      <c r="AK1157" s="36">
        <v>0.9900000000000001</v>
      </c>
    </row>
    <row r="1158" spans="1:39">
      <c r="A1158" t="s">
        <v>355</v>
      </c>
      <c r="B1158" s="33">
        <v>4</v>
      </c>
      <c r="C1158" s="33" t="s">
        <v>1757</v>
      </c>
      <c r="D1158" t="s">
        <v>57</v>
      </c>
      <c r="E1158">
        <f t="shared" si="83"/>
        <v>1</v>
      </c>
      <c r="F1158">
        <v>69.099999999999994</v>
      </c>
      <c r="P1158" t="s">
        <v>25</v>
      </c>
      <c r="Q1158" s="13">
        <v>1.9</v>
      </c>
      <c r="R1158" s="13">
        <v>1.7</v>
      </c>
      <c r="S1158" s="8">
        <f t="shared" si="82"/>
        <v>1.7999999999999998</v>
      </c>
      <c r="T1158">
        <v>24.4</v>
      </c>
      <c r="U1158">
        <v>24.4</v>
      </c>
      <c r="Z1158" s="10" t="s">
        <v>588</v>
      </c>
      <c r="AA1158">
        <v>10</v>
      </c>
      <c r="AB1158">
        <v>0.1</v>
      </c>
      <c r="AC1158">
        <f t="shared" si="81"/>
        <v>0.1</v>
      </c>
      <c r="AD1158" t="s">
        <v>27</v>
      </c>
      <c r="AE1158" t="s">
        <v>135</v>
      </c>
      <c r="AF1158" t="str">
        <f t="shared" si="80"/>
        <v>esc</v>
      </c>
      <c r="AG1158" s="30" t="s">
        <v>9</v>
      </c>
      <c r="AJ1158">
        <v>24.4</v>
      </c>
      <c r="AK1158" s="36">
        <v>0.9900000000000001</v>
      </c>
    </row>
    <row r="1159" spans="1:39">
      <c r="A1159" t="s">
        <v>355</v>
      </c>
      <c r="B1159" s="33">
        <v>4</v>
      </c>
      <c r="C1159" s="33" t="s">
        <v>1758</v>
      </c>
      <c r="D1159" t="s">
        <v>57</v>
      </c>
      <c r="E1159">
        <f t="shared" si="83"/>
        <v>1</v>
      </c>
      <c r="F1159">
        <v>75.3</v>
      </c>
      <c r="P1159" t="s">
        <v>25</v>
      </c>
      <c r="Q1159" s="13">
        <v>2</v>
      </c>
      <c r="R1159" s="13">
        <v>2.2999999999999998</v>
      </c>
      <c r="S1159" s="8">
        <f t="shared" si="82"/>
        <v>2.15</v>
      </c>
      <c r="T1159">
        <v>22.2</v>
      </c>
      <c r="U1159">
        <v>22.2</v>
      </c>
      <c r="Z1159" s="10" t="s">
        <v>588</v>
      </c>
      <c r="AA1159">
        <v>60</v>
      </c>
      <c r="AB1159">
        <v>0.6</v>
      </c>
      <c r="AC1159">
        <f t="shared" si="81"/>
        <v>0.6</v>
      </c>
      <c r="AD1159" t="s">
        <v>27</v>
      </c>
      <c r="AE1159" t="s">
        <v>135</v>
      </c>
      <c r="AF1159" t="str">
        <f t="shared" si="80"/>
        <v>esc</v>
      </c>
      <c r="AG1159" s="30" t="s">
        <v>9</v>
      </c>
      <c r="AJ1159">
        <v>22.2</v>
      </c>
      <c r="AK1159" s="36">
        <v>0.9900000000000001</v>
      </c>
    </row>
    <row r="1160" spans="1:39">
      <c r="A1160" t="s">
        <v>355</v>
      </c>
      <c r="B1160" s="33">
        <v>3</v>
      </c>
      <c r="C1160" s="33" t="s">
        <v>1759</v>
      </c>
      <c r="D1160" t="s">
        <v>117</v>
      </c>
      <c r="E1160">
        <f t="shared" si="83"/>
        <v>1</v>
      </c>
      <c r="F1160">
        <v>11.6</v>
      </c>
      <c r="P1160" t="s">
        <v>26</v>
      </c>
      <c r="Q1160" s="13">
        <v>0.5</v>
      </c>
      <c r="R1160" s="13">
        <v>0.5</v>
      </c>
      <c r="S1160" s="8">
        <f t="shared" si="82"/>
        <v>0.5</v>
      </c>
      <c r="T1160">
        <v>14</v>
      </c>
      <c r="U1160">
        <v>0.01</v>
      </c>
      <c r="W1160" t="s">
        <v>585</v>
      </c>
      <c r="Z1160" s="10" t="s">
        <v>585</v>
      </c>
      <c r="AA1160">
        <v>100</v>
      </c>
      <c r="AB1160">
        <v>0.99</v>
      </c>
      <c r="AC1160">
        <f t="shared" si="81"/>
        <v>1</v>
      </c>
      <c r="AD1160" t="s">
        <v>35</v>
      </c>
      <c r="AF1160" t="str">
        <f t="shared" si="80"/>
        <v>d</v>
      </c>
      <c r="AG1160" s="30" t="s">
        <v>29</v>
      </c>
      <c r="AJ1160">
        <v>0.01</v>
      </c>
      <c r="AK1160" s="36">
        <v>0.01</v>
      </c>
    </row>
    <row r="1161" spans="1:39">
      <c r="A1161" t="s">
        <v>355</v>
      </c>
      <c r="B1161" s="33">
        <v>4</v>
      </c>
      <c r="C1161" s="33" t="s">
        <v>1760</v>
      </c>
      <c r="D1161" t="s">
        <v>117</v>
      </c>
      <c r="E1161">
        <f t="shared" si="83"/>
        <v>1</v>
      </c>
      <c r="F1161">
        <v>23.4</v>
      </c>
      <c r="P1161" t="s">
        <v>26</v>
      </c>
      <c r="Q1161" s="13">
        <v>0.9</v>
      </c>
      <c r="R1161" s="13">
        <v>1.3</v>
      </c>
      <c r="S1161" s="8">
        <f t="shared" si="82"/>
        <v>1.1000000000000001</v>
      </c>
      <c r="T1161">
        <v>16.8</v>
      </c>
      <c r="U1161">
        <v>16.8</v>
      </c>
      <c r="Z1161" s="10" t="s">
        <v>588</v>
      </c>
      <c r="AA1161">
        <v>15</v>
      </c>
      <c r="AB1161">
        <v>0.15</v>
      </c>
      <c r="AC1161">
        <f t="shared" si="81"/>
        <v>0.15</v>
      </c>
      <c r="AD1161" t="s">
        <v>27</v>
      </c>
      <c r="AE1161" t="s">
        <v>135</v>
      </c>
      <c r="AF1161" t="str">
        <f t="shared" si="80"/>
        <v>esc</v>
      </c>
      <c r="AG1161" s="30" t="s">
        <v>9</v>
      </c>
      <c r="AJ1161">
        <v>16.8</v>
      </c>
      <c r="AK1161" s="36">
        <v>0.9900000000000001</v>
      </c>
    </row>
    <row r="1162" spans="1:39">
      <c r="A1162" t="s">
        <v>355</v>
      </c>
      <c r="B1162" s="33">
        <v>4</v>
      </c>
      <c r="C1162" s="33" t="s">
        <v>1761</v>
      </c>
      <c r="D1162" t="s">
        <v>117</v>
      </c>
      <c r="E1162">
        <f t="shared" si="83"/>
        <v>1</v>
      </c>
      <c r="F1162">
        <v>30</v>
      </c>
      <c r="P1162" t="s">
        <v>26</v>
      </c>
      <c r="Q1162" s="13">
        <v>0.8</v>
      </c>
      <c r="R1162" s="13">
        <v>1.6</v>
      </c>
      <c r="S1162" s="8">
        <f t="shared" si="82"/>
        <v>1.2000000000000002</v>
      </c>
      <c r="T1162">
        <v>20.8</v>
      </c>
      <c r="U1162">
        <v>20.8</v>
      </c>
      <c r="Z1162" s="10" t="s">
        <v>588</v>
      </c>
      <c r="AA1162">
        <v>10</v>
      </c>
      <c r="AB1162">
        <v>0.1</v>
      </c>
      <c r="AC1162">
        <f t="shared" si="81"/>
        <v>0.1</v>
      </c>
      <c r="AD1162" t="s">
        <v>27</v>
      </c>
      <c r="AE1162" t="s">
        <v>28</v>
      </c>
      <c r="AF1162" t="str">
        <f t="shared" si="80"/>
        <v>ec</v>
      </c>
      <c r="AG1162" s="30" t="s">
        <v>9</v>
      </c>
      <c r="AJ1162">
        <v>20.8</v>
      </c>
      <c r="AK1162" s="36">
        <v>0.9900000000000001</v>
      </c>
    </row>
    <row r="1163" spans="1:39">
      <c r="A1163" t="s">
        <v>355</v>
      </c>
      <c r="B1163" s="33">
        <v>3</v>
      </c>
      <c r="C1163" s="33" t="s">
        <v>1762</v>
      </c>
      <c r="D1163" t="s">
        <v>117</v>
      </c>
      <c r="E1163">
        <f t="shared" si="83"/>
        <v>1</v>
      </c>
      <c r="F1163">
        <v>10.5</v>
      </c>
      <c r="P1163" t="s">
        <v>26</v>
      </c>
      <c r="Q1163" s="13">
        <v>0.6</v>
      </c>
      <c r="R1163" s="13">
        <v>0.01</v>
      </c>
      <c r="S1163" s="8">
        <f t="shared" si="82"/>
        <v>0.30499999999999999</v>
      </c>
      <c r="T1163">
        <v>13</v>
      </c>
      <c r="U1163">
        <v>0.01</v>
      </c>
      <c r="W1163" t="s">
        <v>585</v>
      </c>
      <c r="Z1163" s="10" t="s">
        <v>585</v>
      </c>
      <c r="AA1163">
        <v>100</v>
      </c>
      <c r="AB1163">
        <v>0.99</v>
      </c>
      <c r="AC1163">
        <f t="shared" si="81"/>
        <v>1</v>
      </c>
      <c r="AD1163" t="s">
        <v>35</v>
      </c>
      <c r="AF1163" t="str">
        <f t="shared" si="80"/>
        <v>d</v>
      </c>
      <c r="AG1163" s="30" t="s">
        <v>29</v>
      </c>
      <c r="AJ1163">
        <v>0.01</v>
      </c>
      <c r="AK1163" s="36">
        <v>0.01</v>
      </c>
    </row>
    <row r="1164" spans="1:39">
      <c r="A1164" t="s">
        <v>355</v>
      </c>
      <c r="B1164" s="33">
        <v>4</v>
      </c>
      <c r="C1164" s="33" t="s">
        <v>1763</v>
      </c>
      <c r="D1164" t="s">
        <v>57</v>
      </c>
      <c r="E1164">
        <f t="shared" si="83"/>
        <v>1</v>
      </c>
      <c r="F1164">
        <v>41.7</v>
      </c>
      <c r="P1164" t="s">
        <v>26</v>
      </c>
      <c r="Q1164" s="13">
        <v>3.6</v>
      </c>
      <c r="R1164" s="13">
        <v>2.7</v>
      </c>
      <c r="S1164" s="8">
        <f t="shared" si="82"/>
        <v>3.1500000000000004</v>
      </c>
      <c r="T1164">
        <v>20.8</v>
      </c>
      <c r="U1164">
        <v>20.8</v>
      </c>
      <c r="Z1164" s="10" t="s">
        <v>588</v>
      </c>
      <c r="AA1164">
        <v>20</v>
      </c>
      <c r="AB1164">
        <v>0.2</v>
      </c>
      <c r="AC1164">
        <f t="shared" si="81"/>
        <v>0.2</v>
      </c>
      <c r="AD1164" t="s">
        <v>27</v>
      </c>
      <c r="AE1164" t="s">
        <v>135</v>
      </c>
      <c r="AF1164" t="str">
        <f t="shared" si="80"/>
        <v>esc</v>
      </c>
      <c r="AG1164" s="30" t="s">
        <v>9</v>
      </c>
      <c r="AJ1164">
        <v>20.8</v>
      </c>
      <c r="AK1164" s="36">
        <v>0.9900000000000001</v>
      </c>
    </row>
    <row r="1165" spans="1:39">
      <c r="A1165" t="s">
        <v>355</v>
      </c>
      <c r="B1165" s="33">
        <v>4</v>
      </c>
      <c r="C1165" s="33" t="s">
        <v>1764</v>
      </c>
      <c r="D1165" t="s">
        <v>57</v>
      </c>
      <c r="E1165">
        <f t="shared" si="83"/>
        <v>1</v>
      </c>
      <c r="F1165">
        <v>45.1</v>
      </c>
      <c r="P1165" t="s">
        <v>26</v>
      </c>
      <c r="Q1165" s="13">
        <v>1.9</v>
      </c>
      <c r="R1165" s="13">
        <v>2.2000000000000002</v>
      </c>
      <c r="S1165" s="8">
        <f t="shared" si="82"/>
        <v>2.0499999999999998</v>
      </c>
      <c r="T1165">
        <v>26.2</v>
      </c>
      <c r="U1165">
        <v>26.2</v>
      </c>
      <c r="Z1165" s="10" t="s">
        <v>588</v>
      </c>
      <c r="AA1165">
        <v>15</v>
      </c>
      <c r="AB1165">
        <v>0.15</v>
      </c>
      <c r="AC1165">
        <f t="shared" si="81"/>
        <v>0.15</v>
      </c>
      <c r="AD1165" t="s">
        <v>27</v>
      </c>
      <c r="AE1165" t="s">
        <v>28</v>
      </c>
      <c r="AF1165" t="str">
        <f t="shared" si="80"/>
        <v>ec</v>
      </c>
      <c r="AG1165" s="30" t="s">
        <v>9</v>
      </c>
      <c r="AJ1165">
        <v>26.2</v>
      </c>
      <c r="AK1165" s="36">
        <v>0.9900000000000001</v>
      </c>
    </row>
    <row r="1166" spans="1:39">
      <c r="A1166" t="s">
        <v>355</v>
      </c>
      <c r="B1166" s="33">
        <v>4</v>
      </c>
      <c r="C1166" s="33" t="s">
        <v>1765</v>
      </c>
      <c r="D1166" t="s">
        <v>57</v>
      </c>
      <c r="E1166">
        <f t="shared" si="83"/>
        <v>1</v>
      </c>
      <c r="F1166">
        <v>22</v>
      </c>
      <c r="P1166" t="s">
        <v>25</v>
      </c>
      <c r="Q1166" s="13">
        <v>1.1000000000000001</v>
      </c>
      <c r="R1166" s="13">
        <v>1.5</v>
      </c>
      <c r="S1166" s="8">
        <f t="shared" si="82"/>
        <v>1.3</v>
      </c>
      <c r="T1166">
        <v>12</v>
      </c>
      <c r="U1166">
        <v>12</v>
      </c>
      <c r="Z1166" s="10" t="s">
        <v>588</v>
      </c>
      <c r="AA1166">
        <v>60</v>
      </c>
      <c r="AB1166">
        <v>0.6</v>
      </c>
      <c r="AC1166">
        <f t="shared" si="81"/>
        <v>0.6</v>
      </c>
      <c r="AD1166" t="s">
        <v>27</v>
      </c>
      <c r="AE1166" t="s">
        <v>135</v>
      </c>
      <c r="AF1166" t="str">
        <f t="shared" si="80"/>
        <v>esc</v>
      </c>
      <c r="AG1166" s="30" t="s">
        <v>9</v>
      </c>
      <c r="AJ1166">
        <v>12</v>
      </c>
      <c r="AK1166" s="36">
        <v>0.9900000000000001</v>
      </c>
    </row>
    <row r="1167" spans="1:39">
      <c r="A1167" t="s">
        <v>355</v>
      </c>
      <c r="B1167" s="33">
        <v>4</v>
      </c>
      <c r="C1167" s="33" t="s">
        <v>1766</v>
      </c>
      <c r="D1167" t="s">
        <v>57</v>
      </c>
      <c r="E1167">
        <f t="shared" si="83"/>
        <v>1</v>
      </c>
      <c r="F1167">
        <v>61</v>
      </c>
      <c r="P1167" t="s">
        <v>26</v>
      </c>
      <c r="Q1167" s="13">
        <v>2.5</v>
      </c>
      <c r="R1167" s="13">
        <v>1.8</v>
      </c>
      <c r="S1167" s="8">
        <f t="shared" si="82"/>
        <v>2.15</v>
      </c>
      <c r="T1167">
        <v>22.8</v>
      </c>
      <c r="U1167">
        <v>22.8</v>
      </c>
      <c r="Z1167" s="10" t="s">
        <v>588</v>
      </c>
      <c r="AA1167">
        <v>15</v>
      </c>
      <c r="AB1167">
        <v>0.15</v>
      </c>
      <c r="AC1167">
        <f t="shared" si="81"/>
        <v>0.15</v>
      </c>
      <c r="AD1167" t="s">
        <v>27</v>
      </c>
      <c r="AE1167" t="s">
        <v>28</v>
      </c>
      <c r="AF1167" t="str">
        <f t="shared" si="80"/>
        <v>ec</v>
      </c>
      <c r="AG1167" s="30" t="s">
        <v>9</v>
      </c>
      <c r="AJ1167">
        <v>22.8</v>
      </c>
      <c r="AK1167" s="36">
        <v>0.9900000000000001</v>
      </c>
    </row>
    <row r="1168" spans="1:39">
      <c r="A1168" t="s">
        <v>498</v>
      </c>
      <c r="B1168" s="33">
        <v>4</v>
      </c>
      <c r="C1168" s="33" t="s">
        <v>1767</v>
      </c>
      <c r="D1168" t="s">
        <v>23</v>
      </c>
      <c r="E1168">
        <f t="shared" si="83"/>
        <v>1</v>
      </c>
      <c r="F1168" s="13">
        <v>32.6</v>
      </c>
      <c r="P1168" t="s">
        <v>26</v>
      </c>
      <c r="Q1168" s="13">
        <v>1.8</v>
      </c>
      <c r="R1168" s="13">
        <v>1.4</v>
      </c>
      <c r="S1168" s="8">
        <f t="shared" si="82"/>
        <v>1.6</v>
      </c>
      <c r="T1168">
        <v>20</v>
      </c>
      <c r="U1168">
        <v>15</v>
      </c>
      <c r="Y1168" t="s">
        <v>9</v>
      </c>
      <c r="Z1168" s="10" t="s">
        <v>9</v>
      </c>
      <c r="AA1168">
        <v>70</v>
      </c>
      <c r="AB1168">
        <v>0.70000000000000007</v>
      </c>
      <c r="AC1168">
        <f t="shared" si="81"/>
        <v>0.70000000000000007</v>
      </c>
      <c r="AD1168" t="s">
        <v>28</v>
      </c>
      <c r="AE1168" t="s">
        <v>137</v>
      </c>
      <c r="AF1168" t="str">
        <f t="shared" si="80"/>
        <v>cls</v>
      </c>
      <c r="AG1168" s="30" t="s">
        <v>540</v>
      </c>
      <c r="AH1168">
        <v>0.99</v>
      </c>
      <c r="AI1168">
        <v>14</v>
      </c>
      <c r="AK1168" s="36">
        <v>0.69300000000000006</v>
      </c>
      <c r="AL1168">
        <v>0.99</v>
      </c>
      <c r="AM1168">
        <v>2</v>
      </c>
    </row>
    <row r="1169" spans="1:39">
      <c r="A1169" t="s">
        <v>498</v>
      </c>
      <c r="B1169" s="33">
        <v>4</v>
      </c>
      <c r="C1169" s="33" t="s">
        <v>1768</v>
      </c>
      <c r="D1169" t="s">
        <v>23</v>
      </c>
      <c r="E1169">
        <f t="shared" si="83"/>
        <v>1</v>
      </c>
      <c r="F1169" s="13">
        <v>37.9</v>
      </c>
      <c r="P1169" t="s">
        <v>25</v>
      </c>
      <c r="Q1169" s="13">
        <v>1.6</v>
      </c>
      <c r="R1169" s="13">
        <v>1.9</v>
      </c>
      <c r="S1169" s="8">
        <f t="shared" si="82"/>
        <v>1.75</v>
      </c>
      <c r="T1169">
        <v>20</v>
      </c>
      <c r="U1169">
        <v>15</v>
      </c>
      <c r="Y1169" t="s">
        <v>9</v>
      </c>
      <c r="Z1169" s="10" t="s">
        <v>9</v>
      </c>
      <c r="AA1169">
        <v>70</v>
      </c>
      <c r="AB1169">
        <v>0.70000000000000007</v>
      </c>
      <c r="AC1169">
        <f t="shared" si="81"/>
        <v>0.70000000000000007</v>
      </c>
      <c r="AD1169" t="s">
        <v>28</v>
      </c>
      <c r="AE1169" t="s">
        <v>138</v>
      </c>
      <c r="AF1169" t="str">
        <f t="shared" si="80"/>
        <v>clsc</v>
      </c>
      <c r="AG1169" s="30" t="s">
        <v>9</v>
      </c>
      <c r="AH1169">
        <v>4</v>
      </c>
      <c r="AI1169">
        <v>14</v>
      </c>
      <c r="AK1169" s="36">
        <v>0.69300000000000006</v>
      </c>
      <c r="AL1169">
        <v>2</v>
      </c>
      <c r="AM1169">
        <v>10</v>
      </c>
    </row>
    <row r="1170" spans="1:39">
      <c r="A1170" t="s">
        <v>498</v>
      </c>
      <c r="B1170" s="33">
        <v>4</v>
      </c>
      <c r="C1170" s="33" t="s">
        <v>1769</v>
      </c>
      <c r="D1170" t="s">
        <v>79</v>
      </c>
      <c r="E1170">
        <f t="shared" si="83"/>
        <v>1</v>
      </c>
      <c r="F1170" s="13">
        <v>40.200000000000003</v>
      </c>
      <c r="P1170" t="s">
        <v>25</v>
      </c>
      <c r="Q1170" s="13">
        <v>0.9</v>
      </c>
      <c r="R1170" s="13">
        <v>0.9</v>
      </c>
      <c r="S1170" s="8">
        <f t="shared" si="82"/>
        <v>0.9</v>
      </c>
      <c r="T1170">
        <v>16</v>
      </c>
      <c r="U1170">
        <v>12</v>
      </c>
      <c r="Y1170" t="s">
        <v>9</v>
      </c>
      <c r="Z1170" s="10" t="s">
        <v>9</v>
      </c>
      <c r="AA1170">
        <v>80</v>
      </c>
      <c r="AB1170">
        <v>0.8</v>
      </c>
      <c r="AC1170">
        <f t="shared" si="81"/>
        <v>0.8</v>
      </c>
      <c r="AD1170" t="s">
        <v>27</v>
      </c>
      <c r="AE1170" t="s">
        <v>47</v>
      </c>
      <c r="AF1170" t="str">
        <f t="shared" si="80"/>
        <v>es</v>
      </c>
      <c r="AG1170" s="30" t="s">
        <v>540</v>
      </c>
      <c r="AJ1170">
        <v>12</v>
      </c>
      <c r="AK1170" s="36">
        <v>0.74250000000000005</v>
      </c>
    </row>
    <row r="1171" spans="1:39">
      <c r="A1171" t="s">
        <v>498</v>
      </c>
      <c r="B1171" s="33">
        <v>4</v>
      </c>
      <c r="C1171" s="33" t="s">
        <v>1770</v>
      </c>
      <c r="D1171" t="s">
        <v>24</v>
      </c>
      <c r="E1171">
        <f t="shared" si="83"/>
        <v>1</v>
      </c>
      <c r="F1171" s="13">
        <v>55</v>
      </c>
      <c r="P1171" t="s">
        <v>25</v>
      </c>
      <c r="Q1171" s="13">
        <v>2.9</v>
      </c>
      <c r="R1171" s="13">
        <v>1.8</v>
      </c>
      <c r="S1171" s="8">
        <f t="shared" si="82"/>
        <v>2.35</v>
      </c>
      <c r="T1171">
        <v>24.8</v>
      </c>
      <c r="U1171">
        <v>24.8</v>
      </c>
      <c r="Z1171" s="10" t="s">
        <v>588</v>
      </c>
      <c r="AA1171">
        <v>10</v>
      </c>
      <c r="AB1171">
        <v>0.1</v>
      </c>
      <c r="AC1171">
        <f t="shared" ref="AC1171:AC1202" si="84">AA1171*0.01</f>
        <v>0.1</v>
      </c>
      <c r="AD1171" t="s">
        <v>27</v>
      </c>
      <c r="AE1171" t="s">
        <v>135</v>
      </c>
      <c r="AF1171" t="str">
        <f t="shared" si="80"/>
        <v>esc</v>
      </c>
      <c r="AG1171" s="30" t="s">
        <v>9</v>
      </c>
      <c r="AJ1171">
        <v>24.8</v>
      </c>
      <c r="AK1171" s="36">
        <v>0.9900000000000001</v>
      </c>
    </row>
    <row r="1172" spans="1:39">
      <c r="A1172" t="s">
        <v>498</v>
      </c>
      <c r="B1172" s="33">
        <v>4</v>
      </c>
      <c r="C1172" s="33" t="s">
        <v>1771</v>
      </c>
      <c r="D1172" t="s">
        <v>24</v>
      </c>
      <c r="E1172">
        <f t="shared" si="83"/>
        <v>1</v>
      </c>
      <c r="F1172" s="13">
        <v>59.5</v>
      </c>
      <c r="P1172" t="s">
        <v>25</v>
      </c>
      <c r="Q1172" s="13">
        <v>2.2000000000000002</v>
      </c>
      <c r="R1172" s="13">
        <v>2.2999999999999998</v>
      </c>
      <c r="S1172" s="8">
        <f t="shared" si="82"/>
        <v>2.25</v>
      </c>
      <c r="T1172">
        <v>27.6</v>
      </c>
      <c r="U1172">
        <v>25</v>
      </c>
      <c r="Z1172" s="10" t="s">
        <v>588</v>
      </c>
      <c r="AA1172">
        <v>50</v>
      </c>
      <c r="AB1172">
        <v>0.5</v>
      </c>
      <c r="AC1172">
        <f t="shared" si="84"/>
        <v>0.5</v>
      </c>
      <c r="AD1172" t="s">
        <v>27</v>
      </c>
      <c r="AE1172" t="s">
        <v>135</v>
      </c>
      <c r="AF1172" t="str">
        <f t="shared" si="80"/>
        <v>esc</v>
      </c>
      <c r="AG1172" s="30" t="s">
        <v>9</v>
      </c>
      <c r="AJ1172">
        <v>25</v>
      </c>
      <c r="AK1172" s="36">
        <v>0.89673913043478259</v>
      </c>
    </row>
    <row r="1173" spans="1:39">
      <c r="A1173" t="s">
        <v>498</v>
      </c>
      <c r="B1173" s="33">
        <v>4</v>
      </c>
      <c r="C1173" s="33" t="s">
        <v>1772</v>
      </c>
      <c r="D1173" t="s">
        <v>79</v>
      </c>
      <c r="E1173">
        <f t="shared" si="83"/>
        <v>1</v>
      </c>
      <c r="F1173" s="13">
        <v>74.5</v>
      </c>
      <c r="P1173" t="s">
        <v>26</v>
      </c>
      <c r="Q1173" s="13">
        <v>1.6</v>
      </c>
      <c r="R1173" s="13">
        <v>1.1000000000000001</v>
      </c>
      <c r="S1173" s="8">
        <f t="shared" si="82"/>
        <v>1.35</v>
      </c>
      <c r="T1173">
        <v>24.2</v>
      </c>
      <c r="U1173">
        <v>24.2</v>
      </c>
      <c r="Z1173" s="10" t="s">
        <v>588</v>
      </c>
      <c r="AA1173">
        <v>10</v>
      </c>
      <c r="AB1173">
        <v>0.1</v>
      </c>
      <c r="AC1173">
        <f t="shared" si="84"/>
        <v>0.1</v>
      </c>
      <c r="AD1173" t="s">
        <v>27</v>
      </c>
      <c r="AE1173" t="s">
        <v>135</v>
      </c>
      <c r="AF1173" t="str">
        <f t="shared" si="80"/>
        <v>esc</v>
      </c>
      <c r="AG1173" s="30" t="s">
        <v>9</v>
      </c>
      <c r="AJ1173">
        <v>24.2</v>
      </c>
      <c r="AK1173" s="36">
        <v>0.9900000000000001</v>
      </c>
    </row>
    <row r="1174" spans="1:39">
      <c r="A1174" t="s">
        <v>498</v>
      </c>
      <c r="B1174" s="33">
        <v>4</v>
      </c>
      <c r="C1174" s="33" t="s">
        <v>1773</v>
      </c>
      <c r="D1174" t="s">
        <v>23</v>
      </c>
      <c r="E1174">
        <f t="shared" si="83"/>
        <v>1</v>
      </c>
      <c r="F1174" s="13">
        <v>59</v>
      </c>
      <c r="P1174" t="s">
        <v>25</v>
      </c>
      <c r="Q1174" s="13">
        <v>1.3</v>
      </c>
      <c r="R1174" s="13">
        <v>1.4</v>
      </c>
      <c r="S1174" s="8">
        <f t="shared" si="82"/>
        <v>1.35</v>
      </c>
      <c r="T1174">
        <v>20.2</v>
      </c>
      <c r="U1174">
        <v>20.2</v>
      </c>
      <c r="Z1174" s="10" t="s">
        <v>588</v>
      </c>
      <c r="AA1174">
        <v>30</v>
      </c>
      <c r="AB1174">
        <v>0.3</v>
      </c>
      <c r="AC1174">
        <f t="shared" si="84"/>
        <v>0.3</v>
      </c>
      <c r="AD1174" t="s">
        <v>28</v>
      </c>
      <c r="AE1174" t="s">
        <v>138</v>
      </c>
      <c r="AF1174" t="str">
        <f t="shared" si="80"/>
        <v>clsc</v>
      </c>
      <c r="AG1174" s="30" t="s">
        <v>9</v>
      </c>
      <c r="AH1174">
        <v>3</v>
      </c>
      <c r="AK1174" s="36">
        <v>0.14702970297029702</v>
      </c>
      <c r="AL1174">
        <v>0.99</v>
      </c>
    </row>
    <row r="1175" spans="1:39">
      <c r="A1175" t="s">
        <v>498</v>
      </c>
      <c r="B1175" s="33">
        <v>4</v>
      </c>
      <c r="C1175" s="33" t="s">
        <v>1774</v>
      </c>
      <c r="D1175" t="s">
        <v>23</v>
      </c>
      <c r="E1175">
        <f t="shared" si="83"/>
        <v>1</v>
      </c>
      <c r="F1175" s="13">
        <v>43</v>
      </c>
      <c r="P1175" t="s">
        <v>26</v>
      </c>
      <c r="Q1175" s="13">
        <v>1.8</v>
      </c>
      <c r="R1175" s="13">
        <v>1.9</v>
      </c>
      <c r="S1175" s="8">
        <f t="shared" si="82"/>
        <v>1.85</v>
      </c>
      <c r="T1175">
        <v>24.6</v>
      </c>
      <c r="U1175">
        <v>24.6</v>
      </c>
      <c r="Z1175" s="10" t="s">
        <v>588</v>
      </c>
      <c r="AA1175">
        <v>10</v>
      </c>
      <c r="AB1175">
        <v>0.1</v>
      </c>
      <c r="AC1175">
        <f t="shared" si="84"/>
        <v>0.1</v>
      </c>
      <c r="AD1175" t="s">
        <v>27</v>
      </c>
      <c r="AE1175" t="s">
        <v>135</v>
      </c>
      <c r="AF1175" t="str">
        <f t="shared" si="80"/>
        <v>esc</v>
      </c>
      <c r="AG1175" s="30" t="s">
        <v>9</v>
      </c>
      <c r="AJ1175">
        <v>24.6</v>
      </c>
      <c r="AK1175" s="36">
        <v>0.9900000000000001</v>
      </c>
    </row>
    <row r="1176" spans="1:39">
      <c r="A1176" t="s">
        <v>498</v>
      </c>
      <c r="B1176" s="33">
        <v>4</v>
      </c>
      <c r="C1176" s="33" t="s">
        <v>1775</v>
      </c>
      <c r="D1176" t="s">
        <v>23</v>
      </c>
      <c r="E1176">
        <f t="shared" si="83"/>
        <v>1</v>
      </c>
      <c r="F1176" s="13">
        <v>37.6</v>
      </c>
      <c r="P1176" t="s">
        <v>26</v>
      </c>
      <c r="Q1176" s="13">
        <v>0.99</v>
      </c>
      <c r="R1176" s="13">
        <v>0.8</v>
      </c>
      <c r="S1176" s="8">
        <f t="shared" si="82"/>
        <v>0.89500000000000002</v>
      </c>
      <c r="T1176">
        <v>15.2</v>
      </c>
      <c r="U1176">
        <v>15.2</v>
      </c>
      <c r="Z1176" s="10" t="s">
        <v>588</v>
      </c>
      <c r="AA1176">
        <v>20</v>
      </c>
      <c r="AB1176">
        <v>0.2</v>
      </c>
      <c r="AC1176">
        <f t="shared" si="84"/>
        <v>0.2</v>
      </c>
      <c r="AD1176" t="s">
        <v>27</v>
      </c>
      <c r="AE1176" t="s">
        <v>135</v>
      </c>
      <c r="AF1176" t="str">
        <f t="shared" si="80"/>
        <v>esc</v>
      </c>
      <c r="AG1176" s="30" t="s">
        <v>9</v>
      </c>
      <c r="AJ1176">
        <v>15.2</v>
      </c>
      <c r="AK1176" s="36">
        <v>0.9900000000000001</v>
      </c>
    </row>
    <row r="1177" spans="1:39">
      <c r="A1177" t="s">
        <v>498</v>
      </c>
      <c r="B1177" s="33">
        <v>4</v>
      </c>
      <c r="C1177" s="33" t="s">
        <v>1776</v>
      </c>
      <c r="D1177" t="s">
        <v>79</v>
      </c>
      <c r="E1177">
        <f t="shared" si="83"/>
        <v>1</v>
      </c>
      <c r="F1177" s="13">
        <v>63</v>
      </c>
      <c r="P1177" t="s">
        <v>26</v>
      </c>
      <c r="Q1177" s="13">
        <v>0.99</v>
      </c>
      <c r="R1177" s="13">
        <v>0.99</v>
      </c>
      <c r="S1177" s="8">
        <f t="shared" si="82"/>
        <v>0.99</v>
      </c>
      <c r="T1177">
        <v>27.6</v>
      </c>
      <c r="U1177">
        <v>27.6</v>
      </c>
      <c r="Z1177" s="10" t="s">
        <v>588</v>
      </c>
      <c r="AA1177">
        <v>5</v>
      </c>
      <c r="AB1177">
        <v>0.05</v>
      </c>
      <c r="AC1177">
        <f t="shared" si="84"/>
        <v>0.05</v>
      </c>
      <c r="AD1177" t="s">
        <v>27</v>
      </c>
      <c r="AE1177" t="s">
        <v>135</v>
      </c>
      <c r="AF1177" t="str">
        <f t="shared" si="80"/>
        <v>esc</v>
      </c>
      <c r="AG1177" s="30" t="s">
        <v>9</v>
      </c>
      <c r="AJ1177">
        <v>27.6</v>
      </c>
      <c r="AK1177" s="36">
        <v>0.9900000000000001</v>
      </c>
    </row>
    <row r="1178" spans="1:39">
      <c r="A1178" t="s">
        <v>498</v>
      </c>
      <c r="B1178" s="33">
        <v>4</v>
      </c>
      <c r="C1178" s="33" t="s">
        <v>1777</v>
      </c>
      <c r="D1178" t="s">
        <v>79</v>
      </c>
      <c r="E1178">
        <f t="shared" si="83"/>
        <v>1</v>
      </c>
      <c r="F1178" s="13">
        <v>30.5</v>
      </c>
      <c r="P1178" t="s">
        <v>25</v>
      </c>
      <c r="Q1178" s="13">
        <v>0.01</v>
      </c>
      <c r="R1178" s="13">
        <v>0.01</v>
      </c>
      <c r="S1178" s="8">
        <f t="shared" si="82"/>
        <v>0.01</v>
      </c>
      <c r="T1178">
        <v>15</v>
      </c>
      <c r="U1178">
        <v>0.99</v>
      </c>
      <c r="X1178" t="s">
        <v>540</v>
      </c>
      <c r="Z1178" s="10" t="s">
        <v>540</v>
      </c>
      <c r="AA1178">
        <v>95</v>
      </c>
      <c r="AB1178">
        <v>0.95000000000000007</v>
      </c>
      <c r="AC1178">
        <f t="shared" si="84"/>
        <v>0.95000000000000007</v>
      </c>
      <c r="AD1178" t="s">
        <v>34</v>
      </c>
      <c r="AF1178" t="str">
        <f t="shared" si="80"/>
        <v>l</v>
      </c>
      <c r="AG1178" s="30" t="s">
        <v>582</v>
      </c>
      <c r="AH1178">
        <v>2</v>
      </c>
      <c r="AI1178">
        <v>0.3</v>
      </c>
      <c r="AK1178" s="36">
        <v>0.13200000000000001</v>
      </c>
      <c r="AL1178">
        <v>5</v>
      </c>
      <c r="AM1178">
        <v>3</v>
      </c>
    </row>
    <row r="1179" spans="1:39">
      <c r="A1179" t="s">
        <v>498</v>
      </c>
      <c r="B1179" s="33">
        <v>4</v>
      </c>
      <c r="C1179" s="33" t="s">
        <v>1778</v>
      </c>
      <c r="D1179" t="s">
        <v>23</v>
      </c>
      <c r="E1179">
        <f t="shared" si="83"/>
        <v>1</v>
      </c>
      <c r="F1179" s="13">
        <v>37.200000000000003</v>
      </c>
      <c r="P1179" t="s">
        <v>26</v>
      </c>
      <c r="Q1179" s="13">
        <v>1.1000000000000001</v>
      </c>
      <c r="R1179" s="13">
        <v>1.3</v>
      </c>
      <c r="S1179" s="8">
        <f t="shared" si="82"/>
        <v>1.2000000000000002</v>
      </c>
      <c r="T1179">
        <v>20</v>
      </c>
      <c r="U1179">
        <v>20</v>
      </c>
      <c r="Z1179" s="10" t="s">
        <v>588</v>
      </c>
      <c r="AA1179">
        <v>30</v>
      </c>
      <c r="AB1179">
        <v>0.3</v>
      </c>
      <c r="AC1179">
        <f t="shared" si="84"/>
        <v>0.3</v>
      </c>
      <c r="AD1179" t="s">
        <v>28</v>
      </c>
      <c r="AE1179" t="s">
        <v>138</v>
      </c>
      <c r="AF1179" t="str">
        <f t="shared" si="80"/>
        <v>clsc</v>
      </c>
      <c r="AG1179" s="30" t="s">
        <v>9</v>
      </c>
      <c r="AH1179">
        <v>2</v>
      </c>
      <c r="AK1179" s="36">
        <v>9.9000000000000005E-2</v>
      </c>
      <c r="AL1179">
        <v>0.99</v>
      </c>
    </row>
    <row r="1180" spans="1:39">
      <c r="A1180" t="s">
        <v>498</v>
      </c>
      <c r="B1180" s="33">
        <v>4</v>
      </c>
      <c r="C1180" s="33" t="s">
        <v>1779</v>
      </c>
      <c r="D1180" t="s">
        <v>79</v>
      </c>
      <c r="E1180">
        <f t="shared" si="83"/>
        <v>1</v>
      </c>
      <c r="F1180" s="13">
        <v>58.9</v>
      </c>
      <c r="P1180" t="s">
        <v>26</v>
      </c>
      <c r="Q1180" s="13">
        <v>0.99</v>
      </c>
      <c r="R1180" s="13">
        <v>0.99</v>
      </c>
      <c r="S1180" s="8">
        <f t="shared" si="82"/>
        <v>0.99</v>
      </c>
      <c r="T1180">
        <v>27</v>
      </c>
      <c r="U1180">
        <v>27</v>
      </c>
      <c r="Z1180" s="10" t="s">
        <v>588</v>
      </c>
      <c r="AA1180">
        <v>5</v>
      </c>
      <c r="AB1180">
        <v>0.05</v>
      </c>
      <c r="AC1180">
        <f t="shared" si="84"/>
        <v>0.05</v>
      </c>
      <c r="AD1180" t="s">
        <v>27</v>
      </c>
      <c r="AE1180" t="s">
        <v>135</v>
      </c>
      <c r="AF1180" t="str">
        <f t="shared" si="80"/>
        <v>esc</v>
      </c>
      <c r="AG1180" s="30" t="s">
        <v>9</v>
      </c>
      <c r="AJ1180">
        <v>27</v>
      </c>
      <c r="AK1180" s="36">
        <v>0.9900000000000001</v>
      </c>
    </row>
    <row r="1181" spans="1:39">
      <c r="A1181" t="s">
        <v>498</v>
      </c>
      <c r="B1181" s="33">
        <v>4</v>
      </c>
      <c r="C1181" s="33" t="s">
        <v>1780</v>
      </c>
      <c r="D1181" t="s">
        <v>79</v>
      </c>
      <c r="E1181">
        <f t="shared" si="83"/>
        <v>1</v>
      </c>
      <c r="F1181" s="13">
        <v>75.2</v>
      </c>
      <c r="P1181" t="s">
        <v>25</v>
      </c>
      <c r="Q1181" s="13">
        <v>1.3</v>
      </c>
      <c r="R1181" s="13">
        <v>1.1000000000000001</v>
      </c>
      <c r="S1181" s="8">
        <f t="shared" si="82"/>
        <v>1.2000000000000002</v>
      </c>
      <c r="T1181">
        <v>26.5</v>
      </c>
      <c r="U1181">
        <v>26.5</v>
      </c>
      <c r="Z1181" s="10" t="s">
        <v>588</v>
      </c>
      <c r="AA1181">
        <v>20</v>
      </c>
      <c r="AB1181">
        <v>0.2</v>
      </c>
      <c r="AC1181">
        <f t="shared" si="84"/>
        <v>0.2</v>
      </c>
      <c r="AD1181" t="s">
        <v>27</v>
      </c>
      <c r="AE1181" t="s">
        <v>28</v>
      </c>
      <c r="AF1181" t="str">
        <f t="shared" si="80"/>
        <v>ec</v>
      </c>
      <c r="AG1181" s="30" t="s">
        <v>9</v>
      </c>
      <c r="AJ1181">
        <v>26.5</v>
      </c>
      <c r="AK1181" s="36">
        <v>0.9900000000000001</v>
      </c>
    </row>
    <row r="1182" spans="1:39">
      <c r="A1182" t="s">
        <v>498</v>
      </c>
      <c r="B1182" s="33">
        <v>4</v>
      </c>
      <c r="C1182" s="33" t="s">
        <v>1781</v>
      </c>
      <c r="D1182" t="s">
        <v>79</v>
      </c>
      <c r="E1182">
        <f t="shared" si="83"/>
        <v>1</v>
      </c>
      <c r="F1182" s="13">
        <v>114.5</v>
      </c>
      <c r="P1182" t="s">
        <v>25</v>
      </c>
      <c r="Q1182" s="13">
        <v>1.6</v>
      </c>
      <c r="R1182" s="13">
        <v>1.5</v>
      </c>
      <c r="S1182" s="8">
        <f t="shared" si="82"/>
        <v>1.55</v>
      </c>
      <c r="T1182">
        <v>28.8</v>
      </c>
      <c r="U1182">
        <v>28.8</v>
      </c>
      <c r="Z1182" s="10" t="s">
        <v>588</v>
      </c>
      <c r="AA1182">
        <v>20</v>
      </c>
      <c r="AB1182">
        <v>0.2</v>
      </c>
      <c r="AC1182">
        <f t="shared" si="84"/>
        <v>0.2</v>
      </c>
      <c r="AD1182" t="s">
        <v>27</v>
      </c>
      <c r="AE1182" t="s">
        <v>135</v>
      </c>
      <c r="AF1182" t="str">
        <f t="shared" si="80"/>
        <v>esc</v>
      </c>
      <c r="AG1182" s="30" t="s">
        <v>9</v>
      </c>
      <c r="AJ1182">
        <v>28.8</v>
      </c>
      <c r="AK1182" s="36">
        <v>0.9900000000000001</v>
      </c>
    </row>
    <row r="1183" spans="1:39">
      <c r="A1183" t="s">
        <v>498</v>
      </c>
      <c r="B1183" s="33">
        <v>4</v>
      </c>
      <c r="C1183" s="33" t="s">
        <v>1782</v>
      </c>
      <c r="D1183" t="s">
        <v>79</v>
      </c>
      <c r="E1183">
        <f t="shared" si="83"/>
        <v>1</v>
      </c>
      <c r="F1183" s="13">
        <v>43.9</v>
      </c>
      <c r="P1183" t="s">
        <v>25</v>
      </c>
      <c r="Q1183" s="13">
        <v>0.9</v>
      </c>
      <c r="R1183" s="13">
        <v>0.5</v>
      </c>
      <c r="S1183" s="8">
        <f t="shared" si="82"/>
        <v>0.7</v>
      </c>
      <c r="T1183">
        <v>20</v>
      </c>
      <c r="U1183">
        <v>20</v>
      </c>
      <c r="W1183" t="s">
        <v>585</v>
      </c>
      <c r="Z1183" s="10" t="s">
        <v>585</v>
      </c>
      <c r="AA1183">
        <v>100</v>
      </c>
      <c r="AB1183">
        <v>0.99</v>
      </c>
      <c r="AC1183">
        <f t="shared" si="84"/>
        <v>1</v>
      </c>
      <c r="AD1183" t="s">
        <v>35</v>
      </c>
      <c r="AF1183" t="str">
        <f t="shared" si="80"/>
        <v>d</v>
      </c>
      <c r="AG1183" s="30" t="s">
        <v>29</v>
      </c>
      <c r="AJ1183">
        <v>20</v>
      </c>
      <c r="AK1183" s="36">
        <v>0.9900000000000001</v>
      </c>
    </row>
    <row r="1184" spans="1:39">
      <c r="A1184" t="s">
        <v>498</v>
      </c>
      <c r="B1184" s="33">
        <v>4</v>
      </c>
      <c r="C1184" s="33" t="s">
        <v>1783</v>
      </c>
      <c r="D1184" t="s">
        <v>79</v>
      </c>
      <c r="E1184">
        <f t="shared" si="83"/>
        <v>1</v>
      </c>
      <c r="F1184" s="13">
        <v>45.1</v>
      </c>
      <c r="P1184" t="s">
        <v>26</v>
      </c>
      <c r="Q1184" s="13">
        <v>0.99</v>
      </c>
      <c r="R1184" s="13">
        <v>1.1000000000000001</v>
      </c>
      <c r="S1184" s="8">
        <f t="shared" si="82"/>
        <v>1.0449999999999999</v>
      </c>
      <c r="T1184">
        <v>29.2</v>
      </c>
      <c r="U1184">
        <v>29.2</v>
      </c>
      <c r="Z1184" s="10" t="s">
        <v>588</v>
      </c>
      <c r="AA1184">
        <v>15</v>
      </c>
      <c r="AB1184">
        <v>0.15</v>
      </c>
      <c r="AC1184">
        <f t="shared" si="84"/>
        <v>0.15</v>
      </c>
      <c r="AD1184" t="s">
        <v>27</v>
      </c>
      <c r="AE1184" t="s">
        <v>135</v>
      </c>
      <c r="AF1184" t="str">
        <f t="shared" si="80"/>
        <v>esc</v>
      </c>
      <c r="AG1184" s="30" t="s">
        <v>9</v>
      </c>
      <c r="AJ1184">
        <v>29.2</v>
      </c>
      <c r="AK1184" s="36">
        <v>0.9900000000000001</v>
      </c>
    </row>
    <row r="1185" spans="1:40">
      <c r="A1185" t="s">
        <v>498</v>
      </c>
      <c r="B1185" s="33">
        <v>4</v>
      </c>
      <c r="C1185" s="33" t="s">
        <v>1784</v>
      </c>
      <c r="D1185" t="s">
        <v>79</v>
      </c>
      <c r="E1185">
        <f t="shared" si="83"/>
        <v>1</v>
      </c>
      <c r="F1185" s="13">
        <v>26.5</v>
      </c>
      <c r="P1185" t="s">
        <v>26</v>
      </c>
      <c r="Q1185" s="13">
        <v>0.5</v>
      </c>
      <c r="R1185" s="13">
        <v>0.5</v>
      </c>
      <c r="S1185" s="8">
        <f t="shared" si="82"/>
        <v>0.5</v>
      </c>
      <c r="T1185">
        <v>18</v>
      </c>
      <c r="U1185">
        <v>18</v>
      </c>
      <c r="Z1185" s="10" t="s">
        <v>588</v>
      </c>
      <c r="AA1185">
        <v>20</v>
      </c>
      <c r="AB1185">
        <v>0.2</v>
      </c>
      <c r="AC1185">
        <f t="shared" si="84"/>
        <v>0.2</v>
      </c>
      <c r="AD1185" t="s">
        <v>27</v>
      </c>
      <c r="AE1185" t="s">
        <v>135</v>
      </c>
      <c r="AF1185" t="str">
        <f t="shared" si="80"/>
        <v>esc</v>
      </c>
      <c r="AG1185" s="30" t="s">
        <v>9</v>
      </c>
      <c r="AJ1185">
        <v>18</v>
      </c>
      <c r="AK1185" s="36">
        <v>0.9900000000000001</v>
      </c>
    </row>
    <row r="1186" spans="1:40">
      <c r="A1186" t="s">
        <v>498</v>
      </c>
      <c r="B1186" s="33">
        <v>4</v>
      </c>
      <c r="C1186" s="33" t="s">
        <v>1785</v>
      </c>
      <c r="D1186" t="s">
        <v>79</v>
      </c>
      <c r="E1186">
        <f t="shared" si="83"/>
        <v>1</v>
      </c>
      <c r="F1186" s="13">
        <v>75</v>
      </c>
      <c r="P1186" t="s">
        <v>26</v>
      </c>
      <c r="Q1186" s="13">
        <v>1.4</v>
      </c>
      <c r="R1186" s="13">
        <v>1.4</v>
      </c>
      <c r="S1186" s="8">
        <f t="shared" si="82"/>
        <v>1.4</v>
      </c>
      <c r="T1186">
        <v>29.2</v>
      </c>
      <c r="U1186">
        <v>29.2</v>
      </c>
      <c r="Z1186" s="10" t="s">
        <v>588</v>
      </c>
      <c r="AA1186">
        <v>10</v>
      </c>
      <c r="AB1186">
        <v>0.1</v>
      </c>
      <c r="AC1186">
        <f t="shared" si="84"/>
        <v>0.1</v>
      </c>
      <c r="AD1186" t="s">
        <v>27</v>
      </c>
      <c r="AE1186" t="s">
        <v>135</v>
      </c>
      <c r="AF1186" t="str">
        <f t="shared" si="80"/>
        <v>esc</v>
      </c>
      <c r="AG1186" s="30" t="s">
        <v>9</v>
      </c>
      <c r="AJ1186">
        <v>29.2</v>
      </c>
      <c r="AK1186" s="36">
        <v>0.9900000000000001</v>
      </c>
    </row>
    <row r="1187" spans="1:40">
      <c r="A1187" t="s">
        <v>498</v>
      </c>
      <c r="B1187" s="33">
        <v>4</v>
      </c>
      <c r="C1187" s="33" t="s">
        <v>1786</v>
      </c>
      <c r="D1187" t="s">
        <v>79</v>
      </c>
      <c r="E1187">
        <f t="shared" si="83"/>
        <v>1</v>
      </c>
      <c r="F1187" s="13">
        <v>41.9</v>
      </c>
      <c r="P1187" t="s">
        <v>26</v>
      </c>
      <c r="Q1187" s="13">
        <v>0.99</v>
      </c>
      <c r="R1187" s="13">
        <v>0.9</v>
      </c>
      <c r="S1187" s="8">
        <f t="shared" si="82"/>
        <v>0.94500000000000006</v>
      </c>
      <c r="T1187">
        <v>20.2</v>
      </c>
      <c r="U1187">
        <v>20.2</v>
      </c>
      <c r="Z1187" s="10" t="s">
        <v>588</v>
      </c>
      <c r="AA1187">
        <v>20</v>
      </c>
      <c r="AB1187">
        <v>0.2</v>
      </c>
      <c r="AC1187">
        <f t="shared" si="84"/>
        <v>0.2</v>
      </c>
      <c r="AD1187" t="s">
        <v>28</v>
      </c>
      <c r="AE1187" t="s">
        <v>138</v>
      </c>
      <c r="AF1187" t="str">
        <f t="shared" si="80"/>
        <v>clsc</v>
      </c>
      <c r="AG1187" s="30" t="s">
        <v>9</v>
      </c>
      <c r="AH1187">
        <v>1.8</v>
      </c>
      <c r="AK1187" s="36">
        <v>8.8217821782178227E-2</v>
      </c>
      <c r="AL1187">
        <v>0.99</v>
      </c>
    </row>
    <row r="1188" spans="1:40">
      <c r="A1188" t="s">
        <v>498</v>
      </c>
      <c r="B1188" s="33">
        <v>4</v>
      </c>
      <c r="C1188" s="33" t="s">
        <v>1787</v>
      </c>
      <c r="D1188" t="s">
        <v>79</v>
      </c>
      <c r="E1188">
        <f t="shared" si="83"/>
        <v>1</v>
      </c>
      <c r="F1188" s="13">
        <v>78</v>
      </c>
      <c r="P1188" t="s">
        <v>26</v>
      </c>
      <c r="Q1188" s="13">
        <v>0.99</v>
      </c>
      <c r="R1188" s="13">
        <v>0.9</v>
      </c>
      <c r="S1188" s="8">
        <f t="shared" si="82"/>
        <v>0.94500000000000006</v>
      </c>
      <c r="T1188">
        <v>28.2</v>
      </c>
      <c r="U1188">
        <v>28.2</v>
      </c>
      <c r="Z1188" s="10" t="s">
        <v>588</v>
      </c>
      <c r="AA1188">
        <v>20</v>
      </c>
      <c r="AB1188">
        <v>0.2</v>
      </c>
      <c r="AC1188">
        <f t="shared" si="84"/>
        <v>0.2</v>
      </c>
      <c r="AD1188" t="s">
        <v>27</v>
      </c>
      <c r="AE1188" t="s">
        <v>135</v>
      </c>
      <c r="AF1188" t="str">
        <f t="shared" si="80"/>
        <v>esc</v>
      </c>
      <c r="AG1188" s="30" t="s">
        <v>9</v>
      </c>
      <c r="AJ1188">
        <v>28.2</v>
      </c>
      <c r="AK1188" s="36">
        <v>0.9900000000000001</v>
      </c>
    </row>
    <row r="1189" spans="1:40">
      <c r="A1189" t="s">
        <v>498</v>
      </c>
      <c r="B1189" s="33">
        <v>4</v>
      </c>
      <c r="C1189" s="33" t="s">
        <v>1788</v>
      </c>
      <c r="D1189" t="s">
        <v>79</v>
      </c>
      <c r="E1189">
        <f t="shared" si="83"/>
        <v>1</v>
      </c>
      <c r="F1189" s="13">
        <v>47</v>
      </c>
      <c r="P1189" t="s">
        <v>26</v>
      </c>
      <c r="Q1189" s="13">
        <v>0.01</v>
      </c>
      <c r="R1189" s="13">
        <v>0.01</v>
      </c>
      <c r="S1189" s="8">
        <f t="shared" si="82"/>
        <v>0.01</v>
      </c>
      <c r="T1189">
        <v>20</v>
      </c>
      <c r="U1189">
        <v>3</v>
      </c>
      <c r="X1189" t="s">
        <v>540</v>
      </c>
      <c r="Z1189" s="10" t="s">
        <v>540</v>
      </c>
      <c r="AA1189">
        <v>100</v>
      </c>
      <c r="AB1189">
        <v>0.99</v>
      </c>
      <c r="AC1189">
        <f t="shared" si="84"/>
        <v>1</v>
      </c>
      <c r="AD1189" t="s">
        <v>34</v>
      </c>
      <c r="AF1189" t="str">
        <f t="shared" si="80"/>
        <v>l</v>
      </c>
      <c r="AG1189" s="30" t="s">
        <v>582</v>
      </c>
      <c r="AH1189">
        <v>3</v>
      </c>
      <c r="AK1189" s="36">
        <v>0.14850000000000002</v>
      </c>
      <c r="AL1189">
        <v>4</v>
      </c>
      <c r="AM1189">
        <v>10</v>
      </c>
    </row>
    <row r="1190" spans="1:40">
      <c r="A1190" t="s">
        <v>498</v>
      </c>
      <c r="B1190" s="33">
        <v>3</v>
      </c>
      <c r="C1190" s="33" t="s">
        <v>1789</v>
      </c>
      <c r="D1190" t="s">
        <v>23</v>
      </c>
      <c r="E1190">
        <f t="shared" si="83"/>
        <v>1</v>
      </c>
      <c r="F1190" s="13">
        <v>13</v>
      </c>
      <c r="P1190" t="s">
        <v>25</v>
      </c>
      <c r="Q1190" s="13">
        <v>0.5</v>
      </c>
      <c r="R1190" s="13">
        <v>0.5</v>
      </c>
      <c r="S1190" s="8">
        <f t="shared" si="82"/>
        <v>0.5</v>
      </c>
      <c r="T1190">
        <v>12</v>
      </c>
      <c r="U1190">
        <v>0.5</v>
      </c>
      <c r="X1190" t="s">
        <v>540</v>
      </c>
      <c r="Z1190" s="10" t="s">
        <v>540</v>
      </c>
      <c r="AA1190">
        <v>100</v>
      </c>
      <c r="AB1190">
        <v>0.99</v>
      </c>
      <c r="AC1190">
        <f t="shared" si="84"/>
        <v>1</v>
      </c>
      <c r="AD1190" t="s">
        <v>34</v>
      </c>
      <c r="AF1190" t="str">
        <f t="shared" si="80"/>
        <v>l</v>
      </c>
      <c r="AG1190" s="30" t="s">
        <v>582</v>
      </c>
      <c r="AH1190">
        <v>0.99</v>
      </c>
      <c r="AK1190" s="36">
        <v>8.249999999999999E-2</v>
      </c>
      <c r="AL1190">
        <v>2</v>
      </c>
    </row>
    <row r="1191" spans="1:40">
      <c r="A1191" t="s">
        <v>498</v>
      </c>
      <c r="B1191" s="33">
        <v>3</v>
      </c>
      <c r="C1191" s="33" t="s">
        <v>1790</v>
      </c>
      <c r="D1191" t="s">
        <v>79</v>
      </c>
      <c r="E1191">
        <f t="shared" si="83"/>
        <v>1</v>
      </c>
      <c r="F1191" s="13">
        <v>14.2</v>
      </c>
      <c r="P1191" t="s">
        <v>26</v>
      </c>
      <c r="Q1191" s="13">
        <v>0.3</v>
      </c>
      <c r="R1191" s="13">
        <v>0.3</v>
      </c>
      <c r="S1191" s="8">
        <f t="shared" si="82"/>
        <v>0.3</v>
      </c>
      <c r="T1191">
        <v>10</v>
      </c>
      <c r="U1191">
        <v>10</v>
      </c>
      <c r="Z1191" s="10" t="s">
        <v>588</v>
      </c>
      <c r="AA1191">
        <v>60</v>
      </c>
      <c r="AB1191">
        <v>0.6</v>
      </c>
      <c r="AC1191">
        <f t="shared" si="84"/>
        <v>0.6</v>
      </c>
      <c r="AD1191" t="s">
        <v>27</v>
      </c>
      <c r="AE1191" t="s">
        <v>135</v>
      </c>
      <c r="AF1191" t="str">
        <f t="shared" si="80"/>
        <v>esc</v>
      </c>
      <c r="AG1191" s="30" t="s">
        <v>9</v>
      </c>
      <c r="AJ1191">
        <v>10</v>
      </c>
      <c r="AK1191" s="36">
        <v>0.9900000000000001</v>
      </c>
    </row>
    <row r="1192" spans="1:40">
      <c r="A1192" t="s">
        <v>498</v>
      </c>
      <c r="B1192" s="33">
        <v>3</v>
      </c>
      <c r="C1192" s="33" t="s">
        <v>1791</v>
      </c>
      <c r="D1192" t="s">
        <v>24</v>
      </c>
      <c r="E1192">
        <f t="shared" si="83"/>
        <v>1</v>
      </c>
      <c r="F1192" s="13">
        <v>10</v>
      </c>
      <c r="P1192" t="s">
        <v>26</v>
      </c>
      <c r="Q1192" s="13">
        <v>0.3</v>
      </c>
      <c r="R1192" s="13">
        <v>0.3</v>
      </c>
      <c r="S1192" s="8">
        <f t="shared" si="82"/>
        <v>0.3</v>
      </c>
      <c r="T1192">
        <v>6</v>
      </c>
      <c r="U1192">
        <v>6</v>
      </c>
      <c r="Z1192" s="10" t="s">
        <v>588</v>
      </c>
      <c r="AA1192">
        <v>50</v>
      </c>
      <c r="AB1192">
        <v>0.5</v>
      </c>
      <c r="AC1192">
        <f t="shared" si="84"/>
        <v>0.5</v>
      </c>
      <c r="AD1192" t="s">
        <v>28</v>
      </c>
      <c r="AE1192" t="s">
        <v>138</v>
      </c>
      <c r="AF1192" t="str">
        <f t="shared" si="80"/>
        <v>clsc</v>
      </c>
      <c r="AG1192" s="30" t="s">
        <v>9</v>
      </c>
      <c r="AJ1192">
        <v>6</v>
      </c>
      <c r="AK1192" s="36">
        <v>0.9900000000000001</v>
      </c>
      <c r="AM1192">
        <v>4</v>
      </c>
    </row>
    <row r="1193" spans="1:40">
      <c r="A1193" t="s">
        <v>78</v>
      </c>
      <c r="B1193" s="33">
        <v>3</v>
      </c>
      <c r="C1193" s="33" t="s">
        <v>1792</v>
      </c>
      <c r="D1193" t="s">
        <v>79</v>
      </c>
      <c r="E1193">
        <f t="shared" si="83"/>
        <v>1</v>
      </c>
      <c r="F1193">
        <v>12.8</v>
      </c>
      <c r="P1193" t="s">
        <v>26</v>
      </c>
      <c r="Q1193" s="13">
        <v>1.2</v>
      </c>
      <c r="R1193" s="13">
        <v>1.2</v>
      </c>
      <c r="S1193" s="8">
        <f t="shared" si="82"/>
        <v>1.2</v>
      </c>
      <c r="T1193">
        <v>10</v>
      </c>
      <c r="U1193">
        <v>4</v>
      </c>
      <c r="Y1193" t="s">
        <v>9</v>
      </c>
      <c r="Z1193" s="10" t="s">
        <v>9</v>
      </c>
      <c r="AA1193">
        <v>90</v>
      </c>
      <c r="AB1193">
        <v>0.9</v>
      </c>
      <c r="AC1193">
        <f t="shared" si="84"/>
        <v>0.9</v>
      </c>
      <c r="AD1193" t="s">
        <v>27</v>
      </c>
      <c r="AE1193" t="s">
        <v>47</v>
      </c>
      <c r="AF1193" t="str">
        <f t="shared" si="80"/>
        <v>es</v>
      </c>
      <c r="AG1193" s="30" t="s">
        <v>540</v>
      </c>
      <c r="AJ1193">
        <v>4</v>
      </c>
      <c r="AK1193" s="36">
        <v>0.39600000000000002</v>
      </c>
    </row>
    <row r="1194" spans="1:40">
      <c r="A1194" t="s">
        <v>78</v>
      </c>
      <c r="B1194" s="33">
        <v>3</v>
      </c>
      <c r="C1194" s="33" t="s">
        <v>1793</v>
      </c>
      <c r="D1194" t="s">
        <v>24</v>
      </c>
      <c r="E1194">
        <f t="shared" si="83"/>
        <v>1</v>
      </c>
      <c r="F1194">
        <v>10.199999999999999</v>
      </c>
      <c r="P1194" t="s">
        <v>26</v>
      </c>
      <c r="Q1194" s="13">
        <v>0.99</v>
      </c>
      <c r="R1194" s="13">
        <v>0.9</v>
      </c>
      <c r="S1194" s="8">
        <f t="shared" si="82"/>
        <v>0.94500000000000006</v>
      </c>
      <c r="T1194">
        <v>10</v>
      </c>
      <c r="U1194">
        <v>4</v>
      </c>
      <c r="Y1194" t="s">
        <v>9</v>
      </c>
      <c r="Z1194" s="10" t="s">
        <v>9</v>
      </c>
      <c r="AA1194">
        <v>80</v>
      </c>
      <c r="AB1194">
        <v>0.8</v>
      </c>
      <c r="AC1194">
        <f t="shared" si="84"/>
        <v>0.8</v>
      </c>
      <c r="AD1194" t="s">
        <v>28</v>
      </c>
      <c r="AE1194" t="s">
        <v>137</v>
      </c>
      <c r="AF1194" t="str">
        <f t="shared" ref="AF1194:AF1257" si="85">_xlfn.CONCAT(AD1194, AE1194)</f>
        <v>cls</v>
      </c>
      <c r="AG1194" s="30" t="s">
        <v>540</v>
      </c>
      <c r="AH1194">
        <v>3</v>
      </c>
      <c r="AK1194" s="36">
        <v>0.29700000000000004</v>
      </c>
      <c r="AL1194">
        <v>3</v>
      </c>
    </row>
    <row r="1195" spans="1:40">
      <c r="A1195" t="s">
        <v>78</v>
      </c>
      <c r="B1195" s="33">
        <v>4</v>
      </c>
      <c r="C1195" s="33" t="s">
        <v>1794</v>
      </c>
      <c r="D1195" t="s">
        <v>79</v>
      </c>
      <c r="E1195">
        <f t="shared" si="83"/>
        <v>1</v>
      </c>
      <c r="F1195">
        <v>22.5</v>
      </c>
      <c r="P1195" t="s">
        <v>25</v>
      </c>
      <c r="Q1195" s="13">
        <v>0.5</v>
      </c>
      <c r="R1195" s="13">
        <v>0.5</v>
      </c>
      <c r="S1195" s="8">
        <f t="shared" si="82"/>
        <v>0.5</v>
      </c>
      <c r="T1195">
        <v>10</v>
      </c>
      <c r="U1195">
        <v>0.01</v>
      </c>
      <c r="W1195" t="s">
        <v>585</v>
      </c>
      <c r="Z1195" s="10" t="s">
        <v>585</v>
      </c>
      <c r="AA1195">
        <v>100</v>
      </c>
      <c r="AB1195">
        <v>0.99</v>
      </c>
      <c r="AC1195">
        <f t="shared" si="84"/>
        <v>1</v>
      </c>
      <c r="AD1195" t="s">
        <v>35</v>
      </c>
      <c r="AF1195" t="str">
        <f t="shared" si="85"/>
        <v>d</v>
      </c>
      <c r="AG1195" s="30" t="s">
        <v>29</v>
      </c>
      <c r="AJ1195">
        <v>0.01</v>
      </c>
      <c r="AK1195" s="36">
        <v>0.01</v>
      </c>
      <c r="AN1195" t="s">
        <v>82</v>
      </c>
    </row>
    <row r="1196" spans="1:40">
      <c r="A1196" t="s">
        <v>78</v>
      </c>
      <c r="B1196" s="33">
        <v>4</v>
      </c>
      <c r="C1196" s="33" t="s">
        <v>1795</v>
      </c>
      <c r="D1196" t="s">
        <v>79</v>
      </c>
      <c r="E1196">
        <f t="shared" si="83"/>
        <v>1</v>
      </c>
      <c r="F1196">
        <v>44.5</v>
      </c>
      <c r="P1196" t="s">
        <v>26</v>
      </c>
      <c r="Q1196" s="13">
        <v>1.8</v>
      </c>
      <c r="R1196" s="13">
        <v>1.4</v>
      </c>
      <c r="S1196" s="8">
        <f t="shared" si="82"/>
        <v>1.6</v>
      </c>
      <c r="T1196">
        <v>30</v>
      </c>
      <c r="U1196">
        <v>30</v>
      </c>
      <c r="Z1196" s="10" t="s">
        <v>588</v>
      </c>
      <c r="AA1196">
        <v>5</v>
      </c>
      <c r="AB1196">
        <v>0.05</v>
      </c>
      <c r="AC1196">
        <f t="shared" si="84"/>
        <v>0.05</v>
      </c>
      <c r="AD1196" t="s">
        <v>27</v>
      </c>
      <c r="AE1196" t="s">
        <v>28</v>
      </c>
      <c r="AF1196" t="str">
        <f t="shared" si="85"/>
        <v>ec</v>
      </c>
      <c r="AG1196" s="30" t="s">
        <v>9</v>
      </c>
      <c r="AJ1196">
        <v>30</v>
      </c>
      <c r="AK1196" s="36">
        <v>0.9900000000000001</v>
      </c>
    </row>
    <row r="1197" spans="1:40">
      <c r="A1197" t="s">
        <v>78</v>
      </c>
      <c r="B1197" s="33">
        <v>4</v>
      </c>
      <c r="C1197" s="33" t="s">
        <v>1796</v>
      </c>
      <c r="D1197" t="s">
        <v>23</v>
      </c>
      <c r="E1197">
        <f t="shared" si="83"/>
        <v>1</v>
      </c>
      <c r="F1197">
        <v>31.5</v>
      </c>
      <c r="P1197" t="s">
        <v>25</v>
      </c>
      <c r="Q1197" s="13">
        <v>0.99</v>
      </c>
      <c r="R1197" s="13">
        <v>0.9</v>
      </c>
      <c r="S1197" s="8">
        <f t="shared" si="82"/>
        <v>0.94500000000000006</v>
      </c>
      <c r="T1197">
        <v>20</v>
      </c>
      <c r="U1197">
        <v>20</v>
      </c>
      <c r="Z1197" s="10" t="s">
        <v>588</v>
      </c>
      <c r="AA1197">
        <v>15</v>
      </c>
      <c r="AB1197">
        <v>0.15</v>
      </c>
      <c r="AC1197">
        <f t="shared" si="84"/>
        <v>0.15</v>
      </c>
      <c r="AD1197" t="s">
        <v>27</v>
      </c>
      <c r="AE1197" t="s">
        <v>28</v>
      </c>
      <c r="AF1197" t="str">
        <f t="shared" si="85"/>
        <v>ec</v>
      </c>
      <c r="AG1197" s="30" t="s">
        <v>9</v>
      </c>
      <c r="AJ1197">
        <v>20</v>
      </c>
      <c r="AK1197" s="36">
        <v>0.9900000000000001</v>
      </c>
    </row>
    <row r="1198" spans="1:40">
      <c r="A1198" t="s">
        <v>78</v>
      </c>
      <c r="B1198" s="33">
        <v>4</v>
      </c>
      <c r="C1198" s="33" t="s">
        <v>1797</v>
      </c>
      <c r="D1198" t="s">
        <v>79</v>
      </c>
      <c r="E1198">
        <f t="shared" si="83"/>
        <v>1</v>
      </c>
      <c r="F1198">
        <v>32</v>
      </c>
      <c r="P1198" t="s">
        <v>26</v>
      </c>
      <c r="Q1198" s="13">
        <v>0.99</v>
      </c>
      <c r="R1198" s="13">
        <v>1.1000000000000001</v>
      </c>
      <c r="S1198" s="8">
        <f t="shared" si="82"/>
        <v>1.0449999999999999</v>
      </c>
      <c r="T1198">
        <v>20</v>
      </c>
      <c r="U1198">
        <v>20</v>
      </c>
      <c r="Z1198" s="10" t="s">
        <v>588</v>
      </c>
      <c r="AA1198">
        <v>10</v>
      </c>
      <c r="AB1198">
        <v>0.1</v>
      </c>
      <c r="AC1198">
        <f t="shared" si="84"/>
        <v>0.1</v>
      </c>
      <c r="AD1198" t="s">
        <v>27</v>
      </c>
      <c r="AE1198" t="s">
        <v>28</v>
      </c>
      <c r="AF1198" t="str">
        <f t="shared" si="85"/>
        <v>ec</v>
      </c>
      <c r="AG1198" s="30" t="s">
        <v>9</v>
      </c>
      <c r="AJ1198">
        <v>20</v>
      </c>
      <c r="AK1198" s="36">
        <v>0.9900000000000001</v>
      </c>
    </row>
    <row r="1199" spans="1:40">
      <c r="A1199" t="s">
        <v>78</v>
      </c>
      <c r="B1199" s="33">
        <v>4</v>
      </c>
      <c r="C1199" s="33" t="s">
        <v>1798</v>
      </c>
      <c r="D1199" t="s">
        <v>79</v>
      </c>
      <c r="E1199">
        <f t="shared" si="83"/>
        <v>1</v>
      </c>
      <c r="F1199">
        <v>86</v>
      </c>
      <c r="P1199" t="s">
        <v>26</v>
      </c>
      <c r="Q1199" s="13">
        <v>0.99</v>
      </c>
      <c r="R1199" s="13">
        <v>1.7</v>
      </c>
      <c r="S1199" s="8">
        <f t="shared" si="82"/>
        <v>1.345</v>
      </c>
      <c r="T1199">
        <v>30</v>
      </c>
      <c r="U1199">
        <v>30</v>
      </c>
      <c r="Z1199" s="10" t="s">
        <v>588</v>
      </c>
      <c r="AA1199">
        <v>25</v>
      </c>
      <c r="AB1199">
        <v>0.25</v>
      </c>
      <c r="AC1199">
        <f t="shared" si="84"/>
        <v>0.25</v>
      </c>
      <c r="AD1199" t="s">
        <v>27</v>
      </c>
      <c r="AE1199" t="s">
        <v>28</v>
      </c>
      <c r="AF1199" t="str">
        <f t="shared" si="85"/>
        <v>ec</v>
      </c>
      <c r="AG1199" s="30" t="s">
        <v>9</v>
      </c>
      <c r="AJ1199">
        <v>30</v>
      </c>
      <c r="AK1199" s="36">
        <v>0.9900000000000001</v>
      </c>
    </row>
    <row r="1200" spans="1:40">
      <c r="A1200" t="s">
        <v>78</v>
      </c>
      <c r="B1200" s="33">
        <v>4</v>
      </c>
      <c r="C1200" s="33" t="s">
        <v>1799</v>
      </c>
      <c r="D1200" t="s">
        <v>24</v>
      </c>
      <c r="E1200">
        <f t="shared" si="83"/>
        <v>1</v>
      </c>
      <c r="F1200">
        <v>21.3</v>
      </c>
      <c r="P1200" t="s">
        <v>26</v>
      </c>
      <c r="Q1200" s="13">
        <v>0.99</v>
      </c>
      <c r="R1200" s="13">
        <v>0.9</v>
      </c>
      <c r="S1200" s="8">
        <f t="shared" si="82"/>
        <v>0.94500000000000006</v>
      </c>
      <c r="T1200">
        <v>20</v>
      </c>
      <c r="U1200">
        <v>18</v>
      </c>
      <c r="Z1200" s="10" t="s">
        <v>588</v>
      </c>
      <c r="AA1200">
        <v>25</v>
      </c>
      <c r="AB1200">
        <v>0.25</v>
      </c>
      <c r="AC1200">
        <f t="shared" si="84"/>
        <v>0.25</v>
      </c>
      <c r="AD1200" t="s">
        <v>28</v>
      </c>
      <c r="AE1200" t="s">
        <v>138</v>
      </c>
      <c r="AF1200" t="str">
        <f t="shared" si="85"/>
        <v>clsc</v>
      </c>
      <c r="AG1200" s="30" t="s">
        <v>9</v>
      </c>
      <c r="AH1200">
        <v>2</v>
      </c>
      <c r="AK1200" s="36">
        <v>9.9000000000000005E-2</v>
      </c>
      <c r="AL1200">
        <v>0.99</v>
      </c>
    </row>
    <row r="1201" spans="1:40">
      <c r="A1201" t="s">
        <v>78</v>
      </c>
      <c r="B1201" s="33">
        <v>4</v>
      </c>
      <c r="C1201" s="33" t="s">
        <v>1800</v>
      </c>
      <c r="D1201" t="s">
        <v>79</v>
      </c>
      <c r="E1201">
        <f t="shared" si="83"/>
        <v>1</v>
      </c>
      <c r="F1201">
        <v>60.2</v>
      </c>
      <c r="P1201" t="s">
        <v>25</v>
      </c>
      <c r="Q1201" s="13">
        <v>0.01</v>
      </c>
      <c r="R1201" s="13">
        <v>0.01</v>
      </c>
      <c r="S1201" s="8">
        <f t="shared" si="82"/>
        <v>0.01</v>
      </c>
      <c r="T1201">
        <v>10</v>
      </c>
      <c r="U1201">
        <v>0.01</v>
      </c>
      <c r="W1201" t="s">
        <v>585</v>
      </c>
      <c r="Z1201" s="10" t="s">
        <v>585</v>
      </c>
      <c r="AA1201">
        <v>100</v>
      </c>
      <c r="AB1201">
        <v>0.99</v>
      </c>
      <c r="AC1201">
        <f t="shared" si="84"/>
        <v>1</v>
      </c>
      <c r="AD1201" t="s">
        <v>35</v>
      </c>
      <c r="AF1201" t="str">
        <f t="shared" si="85"/>
        <v>d</v>
      </c>
      <c r="AG1201" s="30" t="s">
        <v>29</v>
      </c>
      <c r="AJ1201">
        <v>0.01</v>
      </c>
      <c r="AK1201" s="36">
        <v>0.01</v>
      </c>
    </row>
    <row r="1202" spans="1:40">
      <c r="A1202" t="s">
        <v>78</v>
      </c>
      <c r="B1202" s="33">
        <v>4</v>
      </c>
      <c r="C1202" s="33" t="s">
        <v>1801</v>
      </c>
      <c r="D1202" t="s">
        <v>79</v>
      </c>
      <c r="E1202">
        <f t="shared" si="83"/>
        <v>1</v>
      </c>
      <c r="F1202">
        <v>34.5</v>
      </c>
      <c r="Q1202" s="13">
        <v>1.5</v>
      </c>
      <c r="R1202" s="13">
        <v>0.99</v>
      </c>
      <c r="S1202" s="8">
        <f t="shared" si="82"/>
        <v>1.2450000000000001</v>
      </c>
      <c r="T1202">
        <v>25</v>
      </c>
      <c r="U1202">
        <v>25</v>
      </c>
      <c r="Z1202" s="10" t="s">
        <v>588</v>
      </c>
      <c r="AA1202">
        <v>5</v>
      </c>
      <c r="AB1202">
        <v>0.05</v>
      </c>
      <c r="AC1202">
        <f t="shared" si="84"/>
        <v>0.05</v>
      </c>
      <c r="AD1202" t="s">
        <v>27</v>
      </c>
      <c r="AE1202" t="s">
        <v>28</v>
      </c>
      <c r="AF1202" t="str">
        <f t="shared" si="85"/>
        <v>ec</v>
      </c>
      <c r="AG1202" s="30" t="s">
        <v>9</v>
      </c>
      <c r="AJ1202">
        <v>25</v>
      </c>
      <c r="AK1202" s="36">
        <v>0.9900000000000001</v>
      </c>
      <c r="AN1202" t="s">
        <v>80</v>
      </c>
    </row>
    <row r="1203" spans="1:40">
      <c r="A1203" t="s">
        <v>78</v>
      </c>
      <c r="B1203" s="33">
        <v>4</v>
      </c>
      <c r="C1203" s="33" t="s">
        <v>1802</v>
      </c>
      <c r="D1203" t="s">
        <v>79</v>
      </c>
      <c r="E1203">
        <f t="shared" si="83"/>
        <v>1</v>
      </c>
      <c r="F1203">
        <v>61</v>
      </c>
      <c r="Q1203" s="13">
        <v>0.99</v>
      </c>
      <c r="R1203" s="13">
        <v>0.99</v>
      </c>
      <c r="S1203" s="8">
        <f t="shared" si="82"/>
        <v>0.99</v>
      </c>
      <c r="T1203">
        <v>35</v>
      </c>
      <c r="U1203">
        <v>35</v>
      </c>
      <c r="Z1203" s="10" t="s">
        <v>588</v>
      </c>
      <c r="AA1203">
        <v>10</v>
      </c>
      <c r="AB1203">
        <v>0.1</v>
      </c>
      <c r="AC1203">
        <f t="shared" ref="AC1203:AC1229" si="86">AA1203*0.01</f>
        <v>0.1</v>
      </c>
      <c r="AD1203" t="s">
        <v>28</v>
      </c>
      <c r="AE1203" t="s">
        <v>138</v>
      </c>
      <c r="AF1203" t="str">
        <f t="shared" si="85"/>
        <v>clsc</v>
      </c>
      <c r="AG1203" s="30" t="s">
        <v>9</v>
      </c>
      <c r="AH1203">
        <v>4</v>
      </c>
      <c r="AK1203" s="36">
        <v>0.11314285714285716</v>
      </c>
      <c r="AL1203">
        <v>2</v>
      </c>
      <c r="AN1203" t="s">
        <v>80</v>
      </c>
    </row>
    <row r="1204" spans="1:40">
      <c r="A1204" t="s">
        <v>78</v>
      </c>
      <c r="B1204" s="33">
        <v>4</v>
      </c>
      <c r="C1204" s="33" t="s">
        <v>1803</v>
      </c>
      <c r="D1204" t="s">
        <v>79</v>
      </c>
      <c r="E1204">
        <f t="shared" si="83"/>
        <v>1</v>
      </c>
      <c r="F1204">
        <v>63</v>
      </c>
      <c r="Q1204" s="13">
        <v>0.99</v>
      </c>
      <c r="R1204" s="13">
        <v>1.5</v>
      </c>
      <c r="S1204" s="8">
        <f t="shared" ref="S1204:S1267" si="87">AVERAGE(Q1204:R1204)</f>
        <v>1.2450000000000001</v>
      </c>
      <c r="T1204">
        <v>35</v>
      </c>
      <c r="U1204">
        <v>32</v>
      </c>
      <c r="Z1204" s="10" t="s">
        <v>588</v>
      </c>
      <c r="AA1204">
        <v>25</v>
      </c>
      <c r="AB1204">
        <v>0.25</v>
      </c>
      <c r="AC1204">
        <f t="shared" si="86"/>
        <v>0.25</v>
      </c>
      <c r="AD1204" t="s">
        <v>27</v>
      </c>
      <c r="AE1204" t="s">
        <v>28</v>
      </c>
      <c r="AF1204" t="str">
        <f t="shared" si="85"/>
        <v>ec</v>
      </c>
      <c r="AG1204" s="30" t="s">
        <v>9</v>
      </c>
      <c r="AJ1204">
        <v>32</v>
      </c>
      <c r="AK1204" s="36">
        <v>0.90514285714285725</v>
      </c>
      <c r="AN1204" t="s">
        <v>80</v>
      </c>
    </row>
    <row r="1205" spans="1:40">
      <c r="A1205" t="s">
        <v>78</v>
      </c>
      <c r="B1205" s="33">
        <v>4</v>
      </c>
      <c r="C1205" s="33" t="s">
        <v>1804</v>
      </c>
      <c r="D1205" t="s">
        <v>23</v>
      </c>
      <c r="E1205">
        <f t="shared" si="83"/>
        <v>1</v>
      </c>
      <c r="F1205">
        <v>54</v>
      </c>
      <c r="P1205" t="s">
        <v>25</v>
      </c>
      <c r="Q1205" s="13">
        <v>1.2</v>
      </c>
      <c r="R1205" s="13">
        <v>1.6</v>
      </c>
      <c r="S1205" s="8">
        <f t="shared" si="87"/>
        <v>1.4</v>
      </c>
      <c r="T1205">
        <v>35</v>
      </c>
      <c r="U1205">
        <v>32</v>
      </c>
      <c r="Z1205" s="10" t="s">
        <v>588</v>
      </c>
      <c r="AA1205">
        <v>15</v>
      </c>
      <c r="AB1205">
        <v>0.15</v>
      </c>
      <c r="AC1205">
        <f t="shared" si="86"/>
        <v>0.15</v>
      </c>
      <c r="AD1205" t="s">
        <v>28</v>
      </c>
      <c r="AE1205" t="s">
        <v>138</v>
      </c>
      <c r="AF1205" t="str">
        <f t="shared" si="85"/>
        <v>clsc</v>
      </c>
      <c r="AG1205" s="30" t="s">
        <v>9</v>
      </c>
      <c r="AH1205">
        <v>3</v>
      </c>
      <c r="AK1205" s="36">
        <v>8.4857142857142867E-2</v>
      </c>
      <c r="AL1205">
        <v>0.99</v>
      </c>
      <c r="AM1205">
        <v>2</v>
      </c>
    </row>
    <row r="1206" spans="1:40">
      <c r="A1206" t="s">
        <v>78</v>
      </c>
      <c r="B1206" s="33">
        <v>4</v>
      </c>
      <c r="C1206" s="33" t="s">
        <v>1805</v>
      </c>
      <c r="D1206" t="s">
        <v>23</v>
      </c>
      <c r="E1206">
        <f t="shared" si="83"/>
        <v>1</v>
      </c>
      <c r="F1206">
        <v>30</v>
      </c>
      <c r="P1206" t="s">
        <v>25</v>
      </c>
      <c r="Q1206" s="13">
        <v>0.01</v>
      </c>
      <c r="R1206" s="13">
        <v>0.01</v>
      </c>
      <c r="S1206" s="8">
        <f t="shared" si="87"/>
        <v>0.01</v>
      </c>
      <c r="T1206">
        <v>12</v>
      </c>
      <c r="U1206">
        <v>0.01</v>
      </c>
      <c r="W1206" t="s">
        <v>585</v>
      </c>
      <c r="Z1206" s="10" t="s">
        <v>585</v>
      </c>
      <c r="AA1206">
        <v>100</v>
      </c>
      <c r="AB1206">
        <v>0.99</v>
      </c>
      <c r="AC1206">
        <f t="shared" si="86"/>
        <v>1</v>
      </c>
      <c r="AD1206" t="s">
        <v>35</v>
      </c>
      <c r="AF1206" t="str">
        <f t="shared" si="85"/>
        <v>d</v>
      </c>
      <c r="AG1206" s="30" t="s">
        <v>29</v>
      </c>
      <c r="AJ1206">
        <v>0.01</v>
      </c>
      <c r="AK1206" s="36">
        <v>0.01</v>
      </c>
      <c r="AN1206" t="s">
        <v>73</v>
      </c>
    </row>
    <row r="1207" spans="1:40">
      <c r="A1207" t="s">
        <v>78</v>
      </c>
      <c r="B1207" s="33">
        <v>4</v>
      </c>
      <c r="C1207" s="33" t="s">
        <v>1806</v>
      </c>
      <c r="D1207" t="s">
        <v>79</v>
      </c>
      <c r="E1207">
        <f t="shared" si="83"/>
        <v>1</v>
      </c>
      <c r="F1207">
        <v>68</v>
      </c>
      <c r="P1207" t="s">
        <v>26</v>
      </c>
      <c r="Q1207" s="13">
        <v>1.3</v>
      </c>
      <c r="R1207" s="13">
        <v>1.4</v>
      </c>
      <c r="S1207" s="8">
        <f t="shared" si="87"/>
        <v>1.35</v>
      </c>
      <c r="T1207">
        <v>35</v>
      </c>
      <c r="U1207">
        <v>32</v>
      </c>
      <c r="Z1207" s="10" t="s">
        <v>588</v>
      </c>
      <c r="AA1207">
        <v>30</v>
      </c>
      <c r="AB1207">
        <v>0.3</v>
      </c>
      <c r="AC1207">
        <f t="shared" si="86"/>
        <v>0.3</v>
      </c>
      <c r="AD1207" t="s">
        <v>27</v>
      </c>
      <c r="AE1207" t="s">
        <v>28</v>
      </c>
      <c r="AF1207" t="str">
        <f t="shared" si="85"/>
        <v>ec</v>
      </c>
      <c r="AG1207" s="30" t="s">
        <v>9</v>
      </c>
      <c r="AJ1207">
        <v>32</v>
      </c>
      <c r="AK1207" s="36">
        <v>0.90514285714285725</v>
      </c>
    </row>
    <row r="1208" spans="1:40">
      <c r="A1208" t="s">
        <v>78</v>
      </c>
      <c r="B1208" s="33">
        <v>4</v>
      </c>
      <c r="C1208" s="33" t="s">
        <v>1807</v>
      </c>
      <c r="D1208" t="s">
        <v>79</v>
      </c>
      <c r="E1208">
        <f t="shared" si="83"/>
        <v>1</v>
      </c>
      <c r="F1208">
        <v>72</v>
      </c>
      <c r="P1208" t="s">
        <v>26</v>
      </c>
      <c r="Q1208" s="13">
        <v>2</v>
      </c>
      <c r="R1208" s="13">
        <v>1.9</v>
      </c>
      <c r="S1208" s="8">
        <f t="shared" si="87"/>
        <v>1.95</v>
      </c>
      <c r="T1208">
        <v>35</v>
      </c>
      <c r="U1208">
        <v>35</v>
      </c>
      <c r="Z1208" s="10" t="s">
        <v>588</v>
      </c>
      <c r="AA1208">
        <v>20</v>
      </c>
      <c r="AB1208">
        <v>0.2</v>
      </c>
      <c r="AC1208">
        <f t="shared" si="86"/>
        <v>0.2</v>
      </c>
      <c r="AD1208" t="s">
        <v>28</v>
      </c>
      <c r="AE1208" t="s">
        <v>138</v>
      </c>
      <c r="AF1208" t="str">
        <f t="shared" si="85"/>
        <v>clsc</v>
      </c>
      <c r="AG1208" s="30" t="s">
        <v>9</v>
      </c>
      <c r="AH1208">
        <v>5</v>
      </c>
      <c r="AK1208" s="36">
        <v>0.14142857142857143</v>
      </c>
      <c r="AL1208">
        <v>0.99</v>
      </c>
    </row>
    <row r="1209" spans="1:40">
      <c r="A1209" t="s">
        <v>78</v>
      </c>
      <c r="B1209" s="33">
        <v>4</v>
      </c>
      <c r="C1209" s="33" t="s">
        <v>1808</v>
      </c>
      <c r="D1209" t="s">
        <v>79</v>
      </c>
      <c r="E1209">
        <f t="shared" si="83"/>
        <v>1</v>
      </c>
      <c r="F1209">
        <v>30.5</v>
      </c>
      <c r="P1209" t="s">
        <v>25</v>
      </c>
      <c r="Q1209" s="13">
        <v>1.5</v>
      </c>
      <c r="R1209" s="13">
        <v>1.6</v>
      </c>
      <c r="S1209" s="8">
        <f t="shared" si="87"/>
        <v>1.55</v>
      </c>
      <c r="T1209">
        <v>30</v>
      </c>
      <c r="U1209">
        <v>28</v>
      </c>
      <c r="Z1209" s="10" t="s">
        <v>588</v>
      </c>
      <c r="AA1209">
        <v>20</v>
      </c>
      <c r="AB1209">
        <v>0.2</v>
      </c>
      <c r="AC1209">
        <f t="shared" si="86"/>
        <v>0.2</v>
      </c>
      <c r="AD1209" t="s">
        <v>28</v>
      </c>
      <c r="AE1209" t="s">
        <v>138</v>
      </c>
      <c r="AF1209" t="str">
        <f t="shared" si="85"/>
        <v>clsc</v>
      </c>
      <c r="AG1209" s="30" t="s">
        <v>9</v>
      </c>
      <c r="AH1209">
        <v>2</v>
      </c>
      <c r="AK1209" s="36">
        <v>6.6000000000000003E-2</v>
      </c>
      <c r="AL1209">
        <v>0.99</v>
      </c>
    </row>
    <row r="1210" spans="1:40">
      <c r="A1210" t="s">
        <v>78</v>
      </c>
      <c r="B1210" s="33">
        <v>4</v>
      </c>
      <c r="C1210" s="33" t="s">
        <v>1809</v>
      </c>
      <c r="D1210" t="s">
        <v>56</v>
      </c>
      <c r="E1210">
        <f t="shared" si="83"/>
        <v>1</v>
      </c>
      <c r="F1210">
        <v>21.7</v>
      </c>
      <c r="P1210" t="s">
        <v>25</v>
      </c>
      <c r="Q1210" s="13">
        <v>1.1000000000000001</v>
      </c>
      <c r="R1210" s="13">
        <v>1.2</v>
      </c>
      <c r="S1210" s="8">
        <f t="shared" si="87"/>
        <v>1.1499999999999999</v>
      </c>
      <c r="T1210">
        <v>15</v>
      </c>
      <c r="U1210">
        <v>10</v>
      </c>
      <c r="Z1210" s="10" t="s">
        <v>588</v>
      </c>
      <c r="AA1210">
        <v>30</v>
      </c>
      <c r="AB1210">
        <v>0.3</v>
      </c>
      <c r="AC1210">
        <f t="shared" si="86"/>
        <v>0.3</v>
      </c>
      <c r="AD1210" t="s">
        <v>28</v>
      </c>
      <c r="AE1210" t="s">
        <v>138</v>
      </c>
      <c r="AF1210" t="str">
        <f t="shared" si="85"/>
        <v>clsc</v>
      </c>
      <c r="AG1210" s="30" t="s">
        <v>9</v>
      </c>
      <c r="AJ1210">
        <v>10</v>
      </c>
      <c r="AK1210" s="36">
        <v>0.65999999999999992</v>
      </c>
      <c r="AM1210">
        <v>0.99</v>
      </c>
      <c r="AN1210" t="s">
        <v>81</v>
      </c>
    </row>
    <row r="1211" spans="1:40">
      <c r="A1211" t="s">
        <v>78</v>
      </c>
      <c r="B1211" s="33">
        <v>4</v>
      </c>
      <c r="C1211" s="33" t="s">
        <v>1810</v>
      </c>
      <c r="D1211" t="s">
        <v>56</v>
      </c>
      <c r="E1211">
        <f t="shared" si="83"/>
        <v>1</v>
      </c>
      <c r="F1211">
        <v>24</v>
      </c>
      <c r="P1211" t="s">
        <v>25</v>
      </c>
      <c r="Q1211" s="13">
        <v>0.99</v>
      </c>
      <c r="R1211" s="13">
        <v>1.1000000000000001</v>
      </c>
      <c r="S1211" s="8">
        <f t="shared" si="87"/>
        <v>1.0449999999999999</v>
      </c>
      <c r="T1211">
        <v>15</v>
      </c>
      <c r="U1211">
        <v>15</v>
      </c>
      <c r="Z1211" s="10" t="s">
        <v>588</v>
      </c>
      <c r="AA1211">
        <v>5</v>
      </c>
      <c r="AB1211">
        <v>0.05</v>
      </c>
      <c r="AC1211">
        <f t="shared" si="86"/>
        <v>0.05</v>
      </c>
      <c r="AD1211" t="s">
        <v>28</v>
      </c>
      <c r="AE1211" t="s">
        <v>138</v>
      </c>
      <c r="AF1211" t="str">
        <f t="shared" si="85"/>
        <v>clsc</v>
      </c>
      <c r="AG1211" s="30" t="s">
        <v>9</v>
      </c>
      <c r="AH1211">
        <v>3.5</v>
      </c>
      <c r="AK1211" s="36">
        <v>0.23100000000000001</v>
      </c>
      <c r="AL1211">
        <v>5</v>
      </c>
    </row>
    <row r="1212" spans="1:40">
      <c r="A1212" t="s">
        <v>78</v>
      </c>
      <c r="B1212" s="33">
        <v>4</v>
      </c>
      <c r="C1212" s="33" t="s">
        <v>1811</v>
      </c>
      <c r="D1212" t="s">
        <v>79</v>
      </c>
      <c r="E1212">
        <f t="shared" si="83"/>
        <v>1</v>
      </c>
      <c r="F1212">
        <v>20</v>
      </c>
      <c r="P1212" t="s">
        <v>25</v>
      </c>
      <c r="Q1212" s="13">
        <v>0.99</v>
      </c>
      <c r="R1212" s="13">
        <v>0.99</v>
      </c>
      <c r="S1212" s="8">
        <f t="shared" si="87"/>
        <v>0.99</v>
      </c>
      <c r="T1212">
        <v>15</v>
      </c>
      <c r="U1212">
        <v>12</v>
      </c>
      <c r="Z1212" s="10" t="s">
        <v>588</v>
      </c>
      <c r="AA1212">
        <v>20</v>
      </c>
      <c r="AB1212">
        <v>0.2</v>
      </c>
      <c r="AC1212">
        <f t="shared" si="86"/>
        <v>0.2</v>
      </c>
      <c r="AD1212" t="s">
        <v>27</v>
      </c>
      <c r="AE1212" t="s">
        <v>28</v>
      </c>
      <c r="AF1212" t="str">
        <f t="shared" si="85"/>
        <v>ec</v>
      </c>
      <c r="AG1212" s="30" t="s">
        <v>9</v>
      </c>
      <c r="AJ1212">
        <v>12</v>
      </c>
      <c r="AK1212" s="36">
        <v>0.79200000000000004</v>
      </c>
    </row>
    <row r="1213" spans="1:40">
      <c r="A1213" t="s">
        <v>78</v>
      </c>
      <c r="B1213" s="33">
        <v>3</v>
      </c>
      <c r="C1213" s="33" t="s">
        <v>1812</v>
      </c>
      <c r="D1213" t="s">
        <v>23</v>
      </c>
      <c r="E1213">
        <f t="shared" si="83"/>
        <v>1</v>
      </c>
      <c r="F1213">
        <v>14.6</v>
      </c>
      <c r="P1213" t="s">
        <v>26</v>
      </c>
      <c r="Q1213" s="13">
        <v>0.8</v>
      </c>
      <c r="R1213" s="13">
        <v>0.99</v>
      </c>
      <c r="S1213" s="8">
        <f t="shared" si="87"/>
        <v>0.89500000000000002</v>
      </c>
      <c r="T1213">
        <v>15</v>
      </c>
      <c r="U1213">
        <v>6</v>
      </c>
      <c r="Z1213" s="10" t="s">
        <v>588</v>
      </c>
      <c r="AA1213">
        <v>50</v>
      </c>
      <c r="AB1213">
        <v>0.5</v>
      </c>
      <c r="AC1213">
        <f t="shared" si="86"/>
        <v>0.5</v>
      </c>
      <c r="AD1213" t="s">
        <v>28</v>
      </c>
      <c r="AE1213" t="s">
        <v>138</v>
      </c>
      <c r="AF1213" t="str">
        <f t="shared" si="85"/>
        <v>clsc</v>
      </c>
      <c r="AG1213" s="30" t="s">
        <v>9</v>
      </c>
      <c r="AH1213">
        <v>5</v>
      </c>
      <c r="AK1213" s="36">
        <v>0.32999999999999996</v>
      </c>
      <c r="AL1213">
        <v>5</v>
      </c>
      <c r="AM1213">
        <v>2</v>
      </c>
    </row>
    <row r="1214" spans="1:40">
      <c r="A1214" t="s">
        <v>78</v>
      </c>
      <c r="B1214" s="33">
        <v>3</v>
      </c>
      <c r="C1214" s="33" t="s">
        <v>1813</v>
      </c>
      <c r="D1214" t="s">
        <v>23</v>
      </c>
      <c r="E1214">
        <f t="shared" si="83"/>
        <v>2</v>
      </c>
      <c r="F1214">
        <v>16.5</v>
      </c>
      <c r="G1214">
        <v>9</v>
      </c>
      <c r="P1214" t="s">
        <v>25</v>
      </c>
      <c r="Q1214" s="13">
        <v>0.01</v>
      </c>
      <c r="R1214" s="13">
        <v>0.01</v>
      </c>
      <c r="S1214" s="8">
        <f t="shared" si="87"/>
        <v>0.01</v>
      </c>
      <c r="T1214">
        <v>20</v>
      </c>
      <c r="U1214">
        <v>0.01</v>
      </c>
      <c r="W1214" t="s">
        <v>585</v>
      </c>
      <c r="Z1214" s="10" t="s">
        <v>585</v>
      </c>
      <c r="AA1214">
        <v>100</v>
      </c>
      <c r="AB1214">
        <v>0.99</v>
      </c>
      <c r="AC1214">
        <f t="shared" si="86"/>
        <v>1</v>
      </c>
      <c r="AD1214" t="s">
        <v>35</v>
      </c>
      <c r="AF1214" t="str">
        <f t="shared" si="85"/>
        <v>d</v>
      </c>
      <c r="AG1214" s="30" t="s">
        <v>29</v>
      </c>
      <c r="AJ1214">
        <v>0.01</v>
      </c>
      <c r="AK1214" s="36">
        <v>0.01</v>
      </c>
    </row>
    <row r="1215" spans="1:40">
      <c r="A1215" t="s">
        <v>83</v>
      </c>
      <c r="B1215" s="33">
        <v>4</v>
      </c>
      <c r="C1215" s="33" t="s">
        <v>1814</v>
      </c>
      <c r="D1215" t="s">
        <v>79</v>
      </c>
      <c r="E1215">
        <f t="shared" si="83"/>
        <v>1</v>
      </c>
      <c r="F1215">
        <v>79</v>
      </c>
      <c r="P1215" t="s">
        <v>26</v>
      </c>
      <c r="Q1215" s="13">
        <v>0.99</v>
      </c>
      <c r="R1215" s="13">
        <v>1.2</v>
      </c>
      <c r="S1215" s="8">
        <f t="shared" si="87"/>
        <v>1.095</v>
      </c>
      <c r="T1215">
        <v>31</v>
      </c>
      <c r="U1215">
        <v>0.01</v>
      </c>
      <c r="W1215" t="s">
        <v>585</v>
      </c>
      <c r="Z1215" s="10" t="s">
        <v>585</v>
      </c>
      <c r="AA1215">
        <v>100</v>
      </c>
      <c r="AB1215">
        <v>0.99</v>
      </c>
      <c r="AC1215">
        <f t="shared" si="86"/>
        <v>1</v>
      </c>
      <c r="AD1215" t="s">
        <v>35</v>
      </c>
      <c r="AF1215" t="str">
        <f t="shared" si="85"/>
        <v>d</v>
      </c>
      <c r="AG1215" s="30" t="s">
        <v>29</v>
      </c>
      <c r="AJ1215">
        <v>0.01</v>
      </c>
      <c r="AK1215" s="36">
        <v>0.01</v>
      </c>
      <c r="AN1215" t="s">
        <v>82</v>
      </c>
    </row>
    <row r="1216" spans="1:40">
      <c r="A1216" t="s">
        <v>83</v>
      </c>
      <c r="B1216" s="33">
        <v>4</v>
      </c>
      <c r="C1216" s="33" t="s">
        <v>1815</v>
      </c>
      <c r="D1216" t="s">
        <v>79</v>
      </c>
      <c r="E1216">
        <f t="shared" si="83"/>
        <v>1</v>
      </c>
      <c r="F1216">
        <v>38</v>
      </c>
      <c r="P1216" t="s">
        <v>26</v>
      </c>
      <c r="Q1216" s="13">
        <v>1.5</v>
      </c>
      <c r="R1216" s="13">
        <v>1.3</v>
      </c>
      <c r="S1216" s="8">
        <f t="shared" si="87"/>
        <v>1.4</v>
      </c>
      <c r="T1216">
        <v>28</v>
      </c>
      <c r="U1216">
        <v>28</v>
      </c>
      <c r="Z1216" s="10" t="s">
        <v>588</v>
      </c>
      <c r="AA1216">
        <v>10</v>
      </c>
      <c r="AB1216">
        <v>0.1</v>
      </c>
      <c r="AC1216">
        <f t="shared" si="86"/>
        <v>0.1</v>
      </c>
      <c r="AD1216" t="s">
        <v>28</v>
      </c>
      <c r="AE1216" t="s">
        <v>138</v>
      </c>
      <c r="AF1216" t="str">
        <f t="shared" si="85"/>
        <v>clsc</v>
      </c>
      <c r="AG1216" s="30" t="s">
        <v>9</v>
      </c>
      <c r="AH1216">
        <v>3.5</v>
      </c>
      <c r="AK1216" s="36">
        <v>0.12375000000000001</v>
      </c>
      <c r="AL1216">
        <v>2</v>
      </c>
      <c r="AM1216">
        <v>0.99</v>
      </c>
    </row>
    <row r="1217" spans="1:40">
      <c r="A1217" t="s">
        <v>83</v>
      </c>
      <c r="B1217" s="33">
        <v>4</v>
      </c>
      <c r="C1217" s="33" t="s">
        <v>1816</v>
      </c>
      <c r="D1217" t="s">
        <v>79</v>
      </c>
      <c r="E1217">
        <f t="shared" si="83"/>
        <v>1</v>
      </c>
      <c r="F1217">
        <v>88</v>
      </c>
      <c r="P1217" t="s">
        <v>26</v>
      </c>
      <c r="Q1217" s="13">
        <v>1.8</v>
      </c>
      <c r="R1217" s="13">
        <v>1.5</v>
      </c>
      <c r="S1217" s="8">
        <f t="shared" si="87"/>
        <v>1.65</v>
      </c>
      <c r="T1217">
        <v>36</v>
      </c>
      <c r="U1217">
        <v>36</v>
      </c>
      <c r="Z1217" s="10" t="s">
        <v>588</v>
      </c>
      <c r="AA1217">
        <v>5</v>
      </c>
      <c r="AB1217">
        <v>0.05</v>
      </c>
      <c r="AC1217">
        <f t="shared" si="86"/>
        <v>0.05</v>
      </c>
      <c r="AD1217" t="s">
        <v>27</v>
      </c>
      <c r="AE1217" t="s">
        <v>28</v>
      </c>
      <c r="AF1217" t="str">
        <f t="shared" si="85"/>
        <v>ec</v>
      </c>
      <c r="AG1217" s="30" t="s">
        <v>9</v>
      </c>
      <c r="AJ1217">
        <v>36</v>
      </c>
      <c r="AK1217" s="36">
        <v>0.9900000000000001</v>
      </c>
    </row>
    <row r="1218" spans="1:40">
      <c r="A1218" t="s">
        <v>83</v>
      </c>
      <c r="B1218" s="33">
        <v>4</v>
      </c>
      <c r="C1218" s="33" t="s">
        <v>1817</v>
      </c>
      <c r="D1218" t="s">
        <v>79</v>
      </c>
      <c r="E1218">
        <f t="shared" si="83"/>
        <v>1</v>
      </c>
      <c r="F1218">
        <v>107</v>
      </c>
      <c r="P1218" t="s">
        <v>26</v>
      </c>
      <c r="Q1218" s="13">
        <v>2.5</v>
      </c>
      <c r="R1218" s="13">
        <v>3</v>
      </c>
      <c r="S1218" s="8">
        <f t="shared" si="87"/>
        <v>2.75</v>
      </c>
      <c r="T1218">
        <v>38</v>
      </c>
      <c r="U1218">
        <v>38</v>
      </c>
      <c r="Z1218" s="10" t="s">
        <v>588</v>
      </c>
      <c r="AA1218">
        <v>10</v>
      </c>
      <c r="AB1218">
        <v>0.1</v>
      </c>
      <c r="AC1218">
        <f t="shared" si="86"/>
        <v>0.1</v>
      </c>
      <c r="AD1218" t="s">
        <v>27</v>
      </c>
      <c r="AE1218" t="s">
        <v>28</v>
      </c>
      <c r="AF1218" t="str">
        <f t="shared" si="85"/>
        <v>ec</v>
      </c>
      <c r="AG1218" s="30" t="s">
        <v>9</v>
      </c>
      <c r="AJ1218">
        <v>38</v>
      </c>
      <c r="AK1218" s="36">
        <v>0.9900000000000001</v>
      </c>
    </row>
    <row r="1219" spans="1:40">
      <c r="A1219" t="s">
        <v>83</v>
      </c>
      <c r="B1219" s="33">
        <v>4</v>
      </c>
      <c r="C1219" s="33" t="s">
        <v>1818</v>
      </c>
      <c r="D1219" t="s">
        <v>79</v>
      </c>
      <c r="E1219">
        <f t="shared" ref="E1219:E1282" si="88">IF(AND(F1219&gt;0,G1219=""),1,IF(AND(F1219&gt;0,G1219&gt;0),2))</f>
        <v>1</v>
      </c>
      <c r="F1219">
        <v>51</v>
      </c>
      <c r="P1219" t="s">
        <v>26</v>
      </c>
      <c r="Q1219" s="13">
        <v>1.4</v>
      </c>
      <c r="R1219" s="13">
        <v>1.8</v>
      </c>
      <c r="S1219" s="8">
        <f t="shared" si="87"/>
        <v>1.6</v>
      </c>
      <c r="T1219">
        <v>12</v>
      </c>
      <c r="U1219">
        <v>12</v>
      </c>
      <c r="Z1219" s="10" t="s">
        <v>588</v>
      </c>
      <c r="AA1219">
        <v>2</v>
      </c>
      <c r="AB1219">
        <v>0.02</v>
      </c>
      <c r="AC1219">
        <f t="shared" si="86"/>
        <v>0.02</v>
      </c>
      <c r="AD1219" t="s">
        <v>27</v>
      </c>
      <c r="AE1219" t="s">
        <v>28</v>
      </c>
      <c r="AF1219" t="str">
        <f t="shared" si="85"/>
        <v>ec</v>
      </c>
      <c r="AG1219" s="30" t="s">
        <v>9</v>
      </c>
      <c r="AJ1219">
        <v>12</v>
      </c>
      <c r="AK1219" s="36">
        <v>0.9900000000000001</v>
      </c>
    </row>
    <row r="1220" spans="1:40">
      <c r="A1220" t="s">
        <v>83</v>
      </c>
      <c r="B1220" s="33">
        <v>4</v>
      </c>
      <c r="C1220" s="33" t="s">
        <v>1819</v>
      </c>
      <c r="D1220" t="s">
        <v>70</v>
      </c>
      <c r="E1220">
        <f t="shared" si="88"/>
        <v>1</v>
      </c>
      <c r="F1220">
        <v>26.5</v>
      </c>
      <c r="P1220" t="s">
        <v>26</v>
      </c>
      <c r="Q1220" s="13">
        <v>2</v>
      </c>
      <c r="R1220" s="13">
        <v>2.1</v>
      </c>
      <c r="S1220" s="8">
        <f t="shared" si="87"/>
        <v>2.0499999999999998</v>
      </c>
      <c r="T1220">
        <v>25</v>
      </c>
      <c r="U1220">
        <v>8</v>
      </c>
      <c r="X1220" t="s">
        <v>540</v>
      </c>
      <c r="Z1220" s="10" t="s">
        <v>540</v>
      </c>
      <c r="AA1220">
        <v>100</v>
      </c>
      <c r="AB1220">
        <v>0.99</v>
      </c>
      <c r="AC1220">
        <f t="shared" si="86"/>
        <v>1</v>
      </c>
      <c r="AD1220" t="s">
        <v>34</v>
      </c>
      <c r="AF1220" t="str">
        <f t="shared" si="85"/>
        <v>l</v>
      </c>
      <c r="AG1220" s="30" t="s">
        <v>582</v>
      </c>
      <c r="AH1220">
        <v>1.8</v>
      </c>
      <c r="AK1220" s="36">
        <v>7.128000000000001E-2</v>
      </c>
      <c r="AN1220" t="s">
        <v>95</v>
      </c>
    </row>
    <row r="1221" spans="1:40">
      <c r="A1221" t="s">
        <v>83</v>
      </c>
      <c r="B1221" s="33">
        <v>4</v>
      </c>
      <c r="C1221" s="33" t="s">
        <v>1820</v>
      </c>
      <c r="D1221" t="s">
        <v>79</v>
      </c>
      <c r="E1221">
        <f t="shared" si="88"/>
        <v>2</v>
      </c>
      <c r="F1221">
        <v>54</v>
      </c>
      <c r="G1221">
        <v>20.5</v>
      </c>
      <c r="P1221" t="s">
        <v>25</v>
      </c>
      <c r="Q1221" s="13">
        <v>1.7</v>
      </c>
      <c r="R1221" s="13">
        <v>1.6</v>
      </c>
      <c r="S1221" s="8">
        <f t="shared" si="87"/>
        <v>1.65</v>
      </c>
      <c r="T1221">
        <v>25</v>
      </c>
      <c r="U1221">
        <v>25</v>
      </c>
      <c r="Z1221" s="10" t="s">
        <v>588</v>
      </c>
      <c r="AA1221">
        <v>10</v>
      </c>
      <c r="AB1221">
        <v>0.1</v>
      </c>
      <c r="AC1221">
        <f t="shared" si="86"/>
        <v>0.1</v>
      </c>
      <c r="AD1221" t="s">
        <v>27</v>
      </c>
      <c r="AE1221" t="s">
        <v>28</v>
      </c>
      <c r="AF1221" t="str">
        <f t="shared" si="85"/>
        <v>ec</v>
      </c>
      <c r="AG1221" s="30" t="s">
        <v>9</v>
      </c>
      <c r="AJ1221">
        <v>25</v>
      </c>
      <c r="AK1221" s="36">
        <v>0.9900000000000001</v>
      </c>
    </row>
    <row r="1222" spans="1:40">
      <c r="A1222" t="s">
        <v>83</v>
      </c>
      <c r="B1222" s="33">
        <v>4</v>
      </c>
      <c r="C1222" s="33" t="s">
        <v>1821</v>
      </c>
      <c r="D1222" t="s">
        <v>79</v>
      </c>
      <c r="E1222">
        <f t="shared" si="88"/>
        <v>1</v>
      </c>
      <c r="F1222">
        <v>92</v>
      </c>
      <c r="P1222" t="s">
        <v>26</v>
      </c>
      <c r="Q1222" s="13">
        <v>2</v>
      </c>
      <c r="R1222" s="13">
        <v>2.4</v>
      </c>
      <c r="S1222" s="8">
        <f t="shared" si="87"/>
        <v>2.2000000000000002</v>
      </c>
      <c r="T1222">
        <v>33</v>
      </c>
      <c r="U1222">
        <v>33</v>
      </c>
      <c r="Z1222" s="10" t="s">
        <v>588</v>
      </c>
      <c r="AA1222">
        <v>15</v>
      </c>
      <c r="AB1222">
        <v>0.15</v>
      </c>
      <c r="AC1222">
        <f t="shared" si="86"/>
        <v>0.15</v>
      </c>
      <c r="AD1222" t="s">
        <v>27</v>
      </c>
      <c r="AE1222" t="s">
        <v>28</v>
      </c>
      <c r="AF1222" t="str">
        <f t="shared" si="85"/>
        <v>ec</v>
      </c>
      <c r="AG1222" s="30" t="s">
        <v>9</v>
      </c>
      <c r="AJ1222">
        <v>33</v>
      </c>
      <c r="AK1222" s="36">
        <v>0.9900000000000001</v>
      </c>
    </row>
    <row r="1223" spans="1:40">
      <c r="A1223" t="s">
        <v>83</v>
      </c>
      <c r="B1223" s="33">
        <v>4</v>
      </c>
      <c r="C1223" s="33" t="s">
        <v>1822</v>
      </c>
      <c r="D1223" t="s">
        <v>79</v>
      </c>
      <c r="E1223">
        <f t="shared" si="88"/>
        <v>1</v>
      </c>
      <c r="F1223">
        <v>84</v>
      </c>
      <c r="P1223" t="s">
        <v>26</v>
      </c>
      <c r="Q1223" s="13">
        <v>2.6</v>
      </c>
      <c r="R1223" s="13">
        <v>2.2000000000000002</v>
      </c>
      <c r="S1223" s="8">
        <f t="shared" si="87"/>
        <v>2.4000000000000004</v>
      </c>
      <c r="T1223">
        <v>30</v>
      </c>
      <c r="U1223">
        <v>30</v>
      </c>
      <c r="Z1223" s="10" t="s">
        <v>588</v>
      </c>
      <c r="AA1223">
        <v>20</v>
      </c>
      <c r="AB1223">
        <v>0.2</v>
      </c>
      <c r="AC1223">
        <f t="shared" si="86"/>
        <v>0.2</v>
      </c>
      <c r="AD1223" t="s">
        <v>27</v>
      </c>
      <c r="AE1223" t="s">
        <v>28</v>
      </c>
      <c r="AF1223" t="str">
        <f t="shared" si="85"/>
        <v>ec</v>
      </c>
      <c r="AG1223" s="30" t="s">
        <v>9</v>
      </c>
      <c r="AJ1223">
        <v>30</v>
      </c>
      <c r="AK1223" s="36">
        <v>0.9900000000000001</v>
      </c>
    </row>
    <row r="1224" spans="1:40">
      <c r="A1224" t="s">
        <v>83</v>
      </c>
      <c r="B1224" s="33">
        <v>3</v>
      </c>
      <c r="C1224" s="33" t="s">
        <v>1823</v>
      </c>
      <c r="D1224" t="s">
        <v>70</v>
      </c>
      <c r="E1224">
        <f t="shared" si="88"/>
        <v>1</v>
      </c>
      <c r="F1224">
        <v>10.5</v>
      </c>
      <c r="P1224" t="s">
        <v>26</v>
      </c>
      <c r="Q1224" s="13">
        <v>1.5</v>
      </c>
      <c r="R1224" s="13">
        <v>0.99</v>
      </c>
      <c r="S1224" s="8">
        <f t="shared" si="87"/>
        <v>1.2450000000000001</v>
      </c>
      <c r="T1224">
        <v>10</v>
      </c>
      <c r="U1224">
        <v>10</v>
      </c>
      <c r="Z1224" s="10" t="s">
        <v>588</v>
      </c>
      <c r="AA1224">
        <v>20</v>
      </c>
      <c r="AB1224">
        <v>0.2</v>
      </c>
      <c r="AC1224">
        <f t="shared" si="86"/>
        <v>0.2</v>
      </c>
      <c r="AD1224" t="s">
        <v>27</v>
      </c>
      <c r="AE1224" t="s">
        <v>28</v>
      </c>
      <c r="AF1224" t="str">
        <f t="shared" si="85"/>
        <v>ec</v>
      </c>
      <c r="AG1224" s="30" t="s">
        <v>9</v>
      </c>
      <c r="AJ1224">
        <v>10</v>
      </c>
      <c r="AK1224" s="36">
        <v>0.9900000000000001</v>
      </c>
    </row>
    <row r="1225" spans="1:40">
      <c r="A1225" t="s">
        <v>83</v>
      </c>
      <c r="B1225" s="33">
        <v>3</v>
      </c>
      <c r="C1225" s="33" t="s">
        <v>1824</v>
      </c>
      <c r="D1225" t="s">
        <v>70</v>
      </c>
      <c r="E1225">
        <f t="shared" si="88"/>
        <v>1</v>
      </c>
      <c r="F1225">
        <v>14.5</v>
      </c>
      <c r="P1225" t="s">
        <v>26</v>
      </c>
      <c r="Q1225" s="13">
        <v>1.5</v>
      </c>
      <c r="R1225" s="13">
        <v>1.6</v>
      </c>
      <c r="S1225" s="8">
        <f t="shared" si="87"/>
        <v>1.55</v>
      </c>
      <c r="T1225">
        <v>12</v>
      </c>
      <c r="U1225">
        <v>12</v>
      </c>
      <c r="Z1225" s="10" t="s">
        <v>588</v>
      </c>
      <c r="AA1225">
        <v>5</v>
      </c>
      <c r="AB1225">
        <v>0.05</v>
      </c>
      <c r="AC1225">
        <f t="shared" si="86"/>
        <v>0.05</v>
      </c>
      <c r="AD1225" t="s">
        <v>27</v>
      </c>
      <c r="AE1225" t="s">
        <v>28</v>
      </c>
      <c r="AF1225" t="str">
        <f t="shared" si="85"/>
        <v>ec</v>
      </c>
      <c r="AG1225" s="30" t="s">
        <v>9</v>
      </c>
      <c r="AJ1225">
        <v>12</v>
      </c>
      <c r="AK1225" s="36">
        <v>0.9900000000000001</v>
      </c>
    </row>
    <row r="1226" spans="1:40">
      <c r="A1226" t="s">
        <v>83</v>
      </c>
      <c r="B1226" s="33">
        <v>3</v>
      </c>
      <c r="C1226" s="33" t="s">
        <v>1825</v>
      </c>
      <c r="D1226" t="s">
        <v>70</v>
      </c>
      <c r="E1226">
        <f t="shared" si="88"/>
        <v>1</v>
      </c>
      <c r="F1226">
        <v>54</v>
      </c>
      <c r="P1226" t="s">
        <v>25</v>
      </c>
      <c r="Q1226" s="13">
        <v>1.4</v>
      </c>
      <c r="R1226" s="13">
        <v>1.2</v>
      </c>
      <c r="S1226" s="8">
        <f t="shared" si="87"/>
        <v>1.2999999999999998</v>
      </c>
      <c r="T1226">
        <v>30.6</v>
      </c>
      <c r="U1226">
        <v>30.6</v>
      </c>
      <c r="Z1226" s="10" t="s">
        <v>588</v>
      </c>
      <c r="AA1226">
        <v>20</v>
      </c>
      <c r="AB1226">
        <v>0.2</v>
      </c>
      <c r="AC1226">
        <f t="shared" si="86"/>
        <v>0.2</v>
      </c>
      <c r="AD1226" t="s">
        <v>27</v>
      </c>
      <c r="AE1226" t="s">
        <v>28</v>
      </c>
      <c r="AF1226" t="str">
        <f t="shared" si="85"/>
        <v>ec</v>
      </c>
      <c r="AG1226" s="30" t="s">
        <v>9</v>
      </c>
      <c r="AJ1226">
        <v>30.6</v>
      </c>
      <c r="AK1226" s="36">
        <v>0.9900000000000001</v>
      </c>
    </row>
    <row r="1227" spans="1:40">
      <c r="A1227" t="s">
        <v>83</v>
      </c>
      <c r="B1227" s="33">
        <v>3</v>
      </c>
      <c r="C1227" s="33" t="s">
        <v>1826</v>
      </c>
      <c r="D1227" t="s">
        <v>23</v>
      </c>
      <c r="E1227">
        <f t="shared" si="88"/>
        <v>1</v>
      </c>
      <c r="F1227">
        <v>16</v>
      </c>
      <c r="P1227" t="s">
        <v>26</v>
      </c>
      <c r="Q1227" s="13">
        <v>0.99</v>
      </c>
      <c r="R1227" s="13">
        <v>0.99</v>
      </c>
      <c r="S1227" s="8">
        <f t="shared" si="87"/>
        <v>0.99</v>
      </c>
      <c r="T1227">
        <v>10</v>
      </c>
      <c r="U1227">
        <v>10</v>
      </c>
      <c r="Z1227" s="10" t="s">
        <v>588</v>
      </c>
      <c r="AA1227">
        <v>20</v>
      </c>
      <c r="AB1227">
        <v>0.2</v>
      </c>
      <c r="AC1227">
        <f t="shared" si="86"/>
        <v>0.2</v>
      </c>
      <c r="AD1227" t="s">
        <v>28</v>
      </c>
      <c r="AE1227" t="s">
        <v>138</v>
      </c>
      <c r="AF1227" t="str">
        <f t="shared" si="85"/>
        <v>clsc</v>
      </c>
      <c r="AG1227" s="30" t="s">
        <v>9</v>
      </c>
      <c r="AH1227">
        <v>3</v>
      </c>
      <c r="AK1227" s="36">
        <v>0.29700000000000004</v>
      </c>
      <c r="AL1227">
        <v>3</v>
      </c>
      <c r="AM1227">
        <v>0.99</v>
      </c>
    </row>
    <row r="1228" spans="1:40">
      <c r="A1228" t="s">
        <v>84</v>
      </c>
      <c r="B1228" s="33">
        <v>4</v>
      </c>
      <c r="C1228" s="33" t="s">
        <v>1827</v>
      </c>
      <c r="D1228" t="s">
        <v>117</v>
      </c>
      <c r="E1228">
        <f t="shared" si="88"/>
        <v>1</v>
      </c>
      <c r="F1228">
        <v>76</v>
      </c>
      <c r="P1228" t="s">
        <v>25</v>
      </c>
      <c r="Q1228" s="13">
        <v>1.1000000000000001</v>
      </c>
      <c r="R1228" s="13">
        <v>1.3</v>
      </c>
      <c r="S1228" s="8">
        <f t="shared" si="87"/>
        <v>1.2000000000000002</v>
      </c>
      <c r="T1228">
        <v>24.6</v>
      </c>
      <c r="U1228">
        <v>24.6</v>
      </c>
      <c r="Y1228" t="s">
        <v>9</v>
      </c>
      <c r="Z1228" s="10" t="s">
        <v>9</v>
      </c>
      <c r="AA1228">
        <v>90</v>
      </c>
      <c r="AB1228">
        <v>0.9</v>
      </c>
      <c r="AC1228">
        <f t="shared" si="86"/>
        <v>0.9</v>
      </c>
      <c r="AD1228" t="s">
        <v>27</v>
      </c>
      <c r="AE1228" t="s">
        <v>47</v>
      </c>
      <c r="AF1228" t="str">
        <f t="shared" si="85"/>
        <v>es</v>
      </c>
      <c r="AG1228" s="30" t="s">
        <v>540</v>
      </c>
      <c r="AI1228">
        <v>18</v>
      </c>
      <c r="AJ1228">
        <v>24.6</v>
      </c>
      <c r="AK1228" s="36">
        <v>0.9900000000000001</v>
      </c>
    </row>
    <row r="1229" spans="1:40">
      <c r="A1229" t="s">
        <v>84</v>
      </c>
      <c r="B1229" s="33">
        <v>4</v>
      </c>
      <c r="C1229" s="33" t="s">
        <v>1828</v>
      </c>
      <c r="D1229" t="s">
        <v>117</v>
      </c>
      <c r="E1229">
        <f t="shared" si="88"/>
        <v>1</v>
      </c>
      <c r="F1229">
        <v>63</v>
      </c>
      <c r="P1229" t="s">
        <v>25</v>
      </c>
      <c r="Q1229" s="13">
        <v>1.5</v>
      </c>
      <c r="R1229" s="13">
        <v>1.4</v>
      </c>
      <c r="S1229" s="8">
        <f t="shared" si="87"/>
        <v>1.45</v>
      </c>
      <c r="T1229">
        <v>21</v>
      </c>
      <c r="U1229">
        <v>21</v>
      </c>
      <c r="Z1229" s="10" t="s">
        <v>588</v>
      </c>
      <c r="AA1229">
        <v>40</v>
      </c>
      <c r="AB1229">
        <v>0.4</v>
      </c>
      <c r="AC1229">
        <f t="shared" si="86"/>
        <v>0.4</v>
      </c>
      <c r="AD1229" t="s">
        <v>27</v>
      </c>
      <c r="AE1229" t="s">
        <v>28</v>
      </c>
      <c r="AF1229" t="str">
        <f t="shared" si="85"/>
        <v>ec</v>
      </c>
      <c r="AG1229" s="30" t="s">
        <v>9</v>
      </c>
      <c r="AJ1229">
        <v>21</v>
      </c>
      <c r="AK1229" s="36">
        <v>0.9900000000000001</v>
      </c>
    </row>
    <row r="1230" spans="1:40">
      <c r="A1230" t="s">
        <v>84</v>
      </c>
      <c r="B1230" s="33">
        <v>4</v>
      </c>
      <c r="C1230" s="33" t="s">
        <v>1829</v>
      </c>
      <c r="D1230" t="s">
        <v>117</v>
      </c>
      <c r="E1230">
        <f t="shared" si="88"/>
        <v>1</v>
      </c>
      <c r="F1230">
        <v>34.5</v>
      </c>
      <c r="P1230" t="s">
        <v>25</v>
      </c>
      <c r="Q1230" s="13">
        <v>0.4</v>
      </c>
      <c r="R1230" s="13">
        <v>0.4</v>
      </c>
      <c r="S1230" s="8">
        <f t="shared" si="87"/>
        <v>0.4</v>
      </c>
      <c r="T1230">
        <v>18.399999999999999</v>
      </c>
      <c r="U1230">
        <v>18.399999999999999</v>
      </c>
      <c r="Z1230" s="10" t="s">
        <v>588</v>
      </c>
      <c r="AD1230" t="s">
        <v>27</v>
      </c>
      <c r="AE1230" t="s">
        <v>135</v>
      </c>
      <c r="AF1230" t="str">
        <f t="shared" si="85"/>
        <v>esc</v>
      </c>
      <c r="AG1230" s="30" t="s">
        <v>9</v>
      </c>
      <c r="AJ1230">
        <v>18.399999999999999</v>
      </c>
      <c r="AK1230" s="36">
        <v>0.9900000000000001</v>
      </c>
    </row>
    <row r="1231" spans="1:40">
      <c r="A1231" t="s">
        <v>84</v>
      </c>
      <c r="B1231" s="33">
        <v>4</v>
      </c>
      <c r="C1231" s="33" t="s">
        <v>1830</v>
      </c>
      <c r="D1231" t="s">
        <v>117</v>
      </c>
      <c r="E1231">
        <f t="shared" si="88"/>
        <v>1</v>
      </c>
      <c r="F1231">
        <v>104</v>
      </c>
      <c r="P1231" t="s">
        <v>25</v>
      </c>
      <c r="Q1231" s="13">
        <v>1.2</v>
      </c>
      <c r="R1231" s="13">
        <v>1.1000000000000001</v>
      </c>
      <c r="S1231" s="8">
        <f t="shared" si="87"/>
        <v>1.1499999999999999</v>
      </c>
      <c r="T1231">
        <v>40</v>
      </c>
      <c r="U1231">
        <v>40</v>
      </c>
      <c r="Z1231" s="10" t="s">
        <v>588</v>
      </c>
      <c r="AA1231">
        <v>20</v>
      </c>
      <c r="AB1231">
        <v>0.2</v>
      </c>
      <c r="AC1231">
        <f t="shared" ref="AC1231:AC1240" si="89">AA1231*0.01</f>
        <v>0.2</v>
      </c>
      <c r="AD1231" t="s">
        <v>27</v>
      </c>
      <c r="AE1231" t="s">
        <v>135</v>
      </c>
      <c r="AF1231" t="str">
        <f t="shared" si="85"/>
        <v>esc</v>
      </c>
      <c r="AG1231" s="30" t="s">
        <v>9</v>
      </c>
      <c r="AJ1231">
        <v>40</v>
      </c>
      <c r="AK1231" s="36">
        <v>0.9900000000000001</v>
      </c>
    </row>
    <row r="1232" spans="1:40">
      <c r="A1232" t="s">
        <v>84</v>
      </c>
      <c r="B1232" s="33">
        <v>4</v>
      </c>
      <c r="C1232" s="33" t="s">
        <v>1831</v>
      </c>
      <c r="D1232" t="s">
        <v>23</v>
      </c>
      <c r="E1232">
        <f t="shared" si="88"/>
        <v>2</v>
      </c>
      <c r="F1232">
        <v>40.299999999999997</v>
      </c>
      <c r="G1232">
        <v>19.5</v>
      </c>
      <c r="P1232" t="s">
        <v>25</v>
      </c>
      <c r="Q1232" s="13">
        <v>1.1000000000000001</v>
      </c>
      <c r="R1232" s="13">
        <v>1.1000000000000001</v>
      </c>
      <c r="S1232" s="8">
        <f t="shared" si="87"/>
        <v>1.1000000000000001</v>
      </c>
      <c r="T1232">
        <v>15</v>
      </c>
      <c r="U1232">
        <v>15</v>
      </c>
      <c r="Z1232" s="10" t="s">
        <v>588</v>
      </c>
      <c r="AA1232">
        <v>5</v>
      </c>
      <c r="AB1232">
        <v>0.05</v>
      </c>
      <c r="AC1232">
        <f t="shared" si="89"/>
        <v>0.05</v>
      </c>
      <c r="AD1232" t="s">
        <v>28</v>
      </c>
      <c r="AE1232" t="s">
        <v>137</v>
      </c>
      <c r="AF1232" t="str">
        <f t="shared" si="85"/>
        <v>cls</v>
      </c>
      <c r="AG1232" s="30" t="s">
        <v>540</v>
      </c>
      <c r="AH1232">
        <v>0.99</v>
      </c>
      <c r="AK1232" s="36">
        <v>6.6000000000000003E-2</v>
      </c>
      <c r="AL1232">
        <v>4</v>
      </c>
      <c r="AM1232">
        <v>20</v>
      </c>
    </row>
    <row r="1233" spans="1:40">
      <c r="A1233" t="s">
        <v>84</v>
      </c>
      <c r="B1233" s="33">
        <v>4</v>
      </c>
      <c r="C1233" s="33" t="s">
        <v>1832</v>
      </c>
      <c r="D1233" t="s">
        <v>117</v>
      </c>
      <c r="E1233">
        <f t="shared" si="88"/>
        <v>1</v>
      </c>
      <c r="F1233">
        <v>66</v>
      </c>
      <c r="P1233" t="s">
        <v>25</v>
      </c>
      <c r="Q1233" s="13">
        <v>0.99</v>
      </c>
      <c r="R1233" s="13">
        <v>1.2</v>
      </c>
      <c r="S1233" s="8">
        <f t="shared" si="87"/>
        <v>1.095</v>
      </c>
      <c r="T1233">
        <v>4.5</v>
      </c>
      <c r="U1233">
        <v>4.5</v>
      </c>
      <c r="Z1233" s="10" t="s">
        <v>588</v>
      </c>
      <c r="AA1233">
        <v>5</v>
      </c>
      <c r="AB1233">
        <v>0.05</v>
      </c>
      <c r="AC1233">
        <f t="shared" si="89"/>
        <v>0.05</v>
      </c>
      <c r="AD1233" t="s">
        <v>27</v>
      </c>
      <c r="AE1233" t="s">
        <v>135</v>
      </c>
      <c r="AF1233" t="str">
        <f t="shared" si="85"/>
        <v>esc</v>
      </c>
      <c r="AG1233" s="30" t="s">
        <v>9</v>
      </c>
      <c r="AJ1233">
        <v>4.5</v>
      </c>
      <c r="AK1233" s="36">
        <v>0.9900000000000001</v>
      </c>
    </row>
    <row r="1234" spans="1:40">
      <c r="A1234" t="s">
        <v>84</v>
      </c>
      <c r="B1234" s="33">
        <v>4</v>
      </c>
      <c r="C1234" s="33" t="s">
        <v>1833</v>
      </c>
      <c r="D1234" t="s">
        <v>23</v>
      </c>
      <c r="E1234">
        <f t="shared" si="88"/>
        <v>2</v>
      </c>
      <c r="F1234">
        <v>63</v>
      </c>
      <c r="G1234">
        <v>32.200000000000003</v>
      </c>
      <c r="P1234" t="s">
        <v>26</v>
      </c>
      <c r="Q1234" s="13">
        <v>2.2000000000000002</v>
      </c>
      <c r="R1234" s="13">
        <v>2.4</v>
      </c>
      <c r="S1234" s="8">
        <f t="shared" si="87"/>
        <v>2.2999999999999998</v>
      </c>
      <c r="T1234">
        <v>13.2</v>
      </c>
      <c r="U1234">
        <v>13.2</v>
      </c>
      <c r="Z1234" s="10" t="s">
        <v>588</v>
      </c>
      <c r="AA1234">
        <v>5</v>
      </c>
      <c r="AB1234">
        <v>0.05</v>
      </c>
      <c r="AC1234">
        <f t="shared" si="89"/>
        <v>0.05</v>
      </c>
      <c r="AD1234" t="s">
        <v>27</v>
      </c>
      <c r="AE1234" t="s">
        <v>135</v>
      </c>
      <c r="AF1234" t="str">
        <f t="shared" si="85"/>
        <v>esc</v>
      </c>
      <c r="AG1234" s="30" t="s">
        <v>9</v>
      </c>
      <c r="AJ1234">
        <v>13.2</v>
      </c>
      <c r="AK1234" s="36">
        <v>0.9900000000000001</v>
      </c>
    </row>
    <row r="1235" spans="1:40">
      <c r="A1235" t="s">
        <v>84</v>
      </c>
      <c r="B1235" s="33">
        <v>4</v>
      </c>
      <c r="C1235" s="33" t="s">
        <v>1834</v>
      </c>
      <c r="D1235" t="s">
        <v>117</v>
      </c>
      <c r="E1235">
        <f t="shared" si="88"/>
        <v>1</v>
      </c>
      <c r="F1235">
        <v>72</v>
      </c>
      <c r="P1235" t="s">
        <v>25</v>
      </c>
      <c r="Q1235" s="13">
        <v>2.1</v>
      </c>
      <c r="R1235" s="13">
        <v>2.8</v>
      </c>
      <c r="S1235" s="8">
        <f t="shared" si="87"/>
        <v>2.4500000000000002</v>
      </c>
      <c r="T1235">
        <v>26.8</v>
      </c>
      <c r="U1235">
        <v>26.8</v>
      </c>
      <c r="Z1235" s="10" t="s">
        <v>588</v>
      </c>
      <c r="AA1235">
        <v>20</v>
      </c>
      <c r="AB1235">
        <v>0.2</v>
      </c>
      <c r="AC1235">
        <f t="shared" si="89"/>
        <v>0.2</v>
      </c>
      <c r="AD1235" t="s">
        <v>27</v>
      </c>
      <c r="AE1235" t="s">
        <v>135</v>
      </c>
      <c r="AF1235" t="str">
        <f t="shared" si="85"/>
        <v>esc</v>
      </c>
      <c r="AG1235" s="30" t="s">
        <v>9</v>
      </c>
      <c r="AJ1235">
        <v>26.8</v>
      </c>
      <c r="AK1235" s="36">
        <v>0.9900000000000001</v>
      </c>
    </row>
    <row r="1236" spans="1:40">
      <c r="A1236" t="s">
        <v>84</v>
      </c>
      <c r="B1236" s="33">
        <v>4</v>
      </c>
      <c r="C1236" s="33" t="s">
        <v>1835</v>
      </c>
      <c r="D1236" t="s">
        <v>117</v>
      </c>
      <c r="E1236">
        <f t="shared" si="88"/>
        <v>1</v>
      </c>
      <c r="F1236">
        <v>59</v>
      </c>
      <c r="P1236" t="s">
        <v>26</v>
      </c>
      <c r="Q1236" s="13">
        <v>1.8</v>
      </c>
      <c r="R1236" s="13">
        <v>1.9</v>
      </c>
      <c r="S1236" s="8">
        <f t="shared" si="87"/>
        <v>1.85</v>
      </c>
      <c r="T1236">
        <v>24.5</v>
      </c>
      <c r="U1236">
        <v>24.5</v>
      </c>
      <c r="Z1236" s="10" t="s">
        <v>588</v>
      </c>
      <c r="AA1236">
        <v>20</v>
      </c>
      <c r="AB1236">
        <v>0.2</v>
      </c>
      <c r="AC1236">
        <f t="shared" si="89"/>
        <v>0.2</v>
      </c>
      <c r="AD1236" t="s">
        <v>27</v>
      </c>
      <c r="AE1236" t="s">
        <v>28</v>
      </c>
      <c r="AF1236" t="str">
        <f t="shared" si="85"/>
        <v>ec</v>
      </c>
      <c r="AG1236" s="30" t="s">
        <v>9</v>
      </c>
      <c r="AJ1236">
        <v>24.5</v>
      </c>
      <c r="AK1236" s="36">
        <v>0.9900000000000001</v>
      </c>
    </row>
    <row r="1237" spans="1:40">
      <c r="A1237" t="s">
        <v>84</v>
      </c>
      <c r="B1237" s="33">
        <v>4</v>
      </c>
      <c r="C1237" s="33" t="s">
        <v>1836</v>
      </c>
      <c r="D1237" t="s">
        <v>23</v>
      </c>
      <c r="E1237">
        <f t="shared" si="88"/>
        <v>2</v>
      </c>
      <c r="F1237">
        <v>43</v>
      </c>
      <c r="G1237">
        <v>30.5</v>
      </c>
      <c r="P1237" t="s">
        <v>25</v>
      </c>
      <c r="Q1237" s="13">
        <v>0.99</v>
      </c>
      <c r="R1237" s="13">
        <v>1.5</v>
      </c>
      <c r="S1237" s="8">
        <f t="shared" si="87"/>
        <v>1.2450000000000001</v>
      </c>
      <c r="T1237">
        <v>12.5</v>
      </c>
      <c r="U1237">
        <v>12.5</v>
      </c>
      <c r="Z1237" s="10" t="s">
        <v>588</v>
      </c>
      <c r="AA1237">
        <v>5</v>
      </c>
      <c r="AB1237">
        <v>0.05</v>
      </c>
      <c r="AC1237">
        <f t="shared" si="89"/>
        <v>0.05</v>
      </c>
      <c r="AD1237" t="s">
        <v>28</v>
      </c>
      <c r="AE1237" t="s">
        <v>136</v>
      </c>
      <c r="AF1237" t="str">
        <f t="shared" si="85"/>
        <v>cbs</v>
      </c>
      <c r="AG1237" s="30" t="s">
        <v>540</v>
      </c>
      <c r="AH1237">
        <v>4</v>
      </c>
      <c r="AK1237" s="36">
        <v>0.31680000000000003</v>
      </c>
      <c r="AL1237">
        <v>2</v>
      </c>
      <c r="AM1237">
        <v>20</v>
      </c>
    </row>
    <row r="1238" spans="1:40">
      <c r="A1238" t="s">
        <v>84</v>
      </c>
      <c r="B1238" s="33">
        <v>4</v>
      </c>
      <c r="C1238" s="33" t="s">
        <v>1837</v>
      </c>
      <c r="D1238" t="s">
        <v>117</v>
      </c>
      <c r="E1238">
        <f t="shared" si="88"/>
        <v>1</v>
      </c>
      <c r="F1238">
        <v>75.5</v>
      </c>
      <c r="P1238" t="s">
        <v>25</v>
      </c>
      <c r="Q1238" s="13">
        <v>0.99</v>
      </c>
      <c r="R1238" s="13">
        <v>0.99</v>
      </c>
      <c r="S1238" s="8">
        <f t="shared" si="87"/>
        <v>0.99</v>
      </c>
      <c r="T1238">
        <v>28.6</v>
      </c>
      <c r="U1238">
        <v>28.6</v>
      </c>
      <c r="Z1238" s="10" t="s">
        <v>588</v>
      </c>
      <c r="AA1238">
        <v>50</v>
      </c>
      <c r="AB1238">
        <v>0.5</v>
      </c>
      <c r="AC1238">
        <f t="shared" si="89"/>
        <v>0.5</v>
      </c>
      <c r="AD1238" t="s">
        <v>27</v>
      </c>
      <c r="AE1238" t="s">
        <v>135</v>
      </c>
      <c r="AF1238" t="str">
        <f t="shared" si="85"/>
        <v>esc</v>
      </c>
      <c r="AG1238" s="30" t="s">
        <v>9</v>
      </c>
      <c r="AJ1238">
        <v>28.6</v>
      </c>
      <c r="AK1238" s="36">
        <v>0.9900000000000001</v>
      </c>
    </row>
    <row r="1239" spans="1:40">
      <c r="A1239" t="s">
        <v>84</v>
      </c>
      <c r="B1239" s="33">
        <v>4</v>
      </c>
      <c r="C1239" s="33" t="s">
        <v>1838</v>
      </c>
      <c r="D1239" t="s">
        <v>23</v>
      </c>
      <c r="E1239">
        <f t="shared" si="88"/>
        <v>1</v>
      </c>
      <c r="F1239">
        <v>34.200000000000003</v>
      </c>
      <c r="P1239" t="s">
        <v>25</v>
      </c>
      <c r="Q1239" s="13">
        <v>1.8</v>
      </c>
      <c r="R1239" s="13">
        <v>2.1</v>
      </c>
      <c r="S1239" s="8">
        <f t="shared" si="87"/>
        <v>1.9500000000000002</v>
      </c>
      <c r="T1239">
        <v>16</v>
      </c>
      <c r="U1239">
        <v>16</v>
      </c>
      <c r="Z1239" s="10" t="s">
        <v>588</v>
      </c>
      <c r="AA1239">
        <v>5</v>
      </c>
      <c r="AB1239">
        <v>0.05</v>
      </c>
      <c r="AC1239">
        <f t="shared" si="89"/>
        <v>0.05</v>
      </c>
      <c r="AD1239" t="s">
        <v>27</v>
      </c>
      <c r="AE1239" t="s">
        <v>135</v>
      </c>
      <c r="AF1239" t="str">
        <f t="shared" si="85"/>
        <v>esc</v>
      </c>
      <c r="AG1239" s="30" t="s">
        <v>9</v>
      </c>
      <c r="AJ1239">
        <v>16</v>
      </c>
      <c r="AK1239" s="36">
        <v>0.9900000000000001</v>
      </c>
    </row>
    <row r="1240" spans="1:40">
      <c r="A1240" t="s">
        <v>84</v>
      </c>
      <c r="B1240" s="33">
        <v>4</v>
      </c>
      <c r="C1240" s="33" t="s">
        <v>1839</v>
      </c>
      <c r="D1240" t="s">
        <v>23</v>
      </c>
      <c r="E1240">
        <f t="shared" si="88"/>
        <v>1</v>
      </c>
      <c r="F1240">
        <v>37.5</v>
      </c>
      <c r="P1240" t="s">
        <v>25</v>
      </c>
      <c r="Q1240" s="13">
        <v>1.4</v>
      </c>
      <c r="R1240" s="13">
        <v>1.8</v>
      </c>
      <c r="S1240" s="8">
        <f t="shared" si="87"/>
        <v>1.6</v>
      </c>
      <c r="T1240">
        <v>13.7</v>
      </c>
      <c r="U1240">
        <v>13.7</v>
      </c>
      <c r="Z1240" s="10" t="s">
        <v>588</v>
      </c>
      <c r="AA1240">
        <v>10</v>
      </c>
      <c r="AB1240">
        <v>0.1</v>
      </c>
      <c r="AC1240">
        <f t="shared" si="89"/>
        <v>0.1</v>
      </c>
      <c r="AD1240" t="s">
        <v>27</v>
      </c>
      <c r="AE1240" t="s">
        <v>135</v>
      </c>
      <c r="AF1240" t="str">
        <f t="shared" si="85"/>
        <v>esc</v>
      </c>
      <c r="AG1240" s="30" t="s">
        <v>9</v>
      </c>
      <c r="AJ1240">
        <v>13.7</v>
      </c>
      <c r="AK1240" s="36">
        <v>0.9900000000000001</v>
      </c>
    </row>
    <row r="1241" spans="1:40">
      <c r="A1241" t="s">
        <v>84</v>
      </c>
      <c r="B1241" s="33">
        <v>4</v>
      </c>
      <c r="C1241" s="33" t="s">
        <v>1840</v>
      </c>
      <c r="D1241" t="s">
        <v>56</v>
      </c>
      <c r="E1241">
        <f t="shared" si="88"/>
        <v>2</v>
      </c>
      <c r="F1241">
        <v>27.5</v>
      </c>
      <c r="G1241">
        <v>9.1999999999999993</v>
      </c>
      <c r="P1241" t="s">
        <v>25</v>
      </c>
      <c r="Q1241" s="13">
        <v>0.5</v>
      </c>
      <c r="R1241" s="13">
        <v>0.5</v>
      </c>
      <c r="S1241" s="8">
        <f t="shared" si="87"/>
        <v>0.5</v>
      </c>
      <c r="T1241">
        <v>10.4</v>
      </c>
      <c r="U1241">
        <v>10.4</v>
      </c>
      <c r="Z1241" s="10" t="s">
        <v>588</v>
      </c>
      <c r="AD1241" t="s">
        <v>28</v>
      </c>
      <c r="AE1241" t="s">
        <v>190</v>
      </c>
      <c r="AF1241" t="str">
        <f t="shared" si="85"/>
        <v>cbsc</v>
      </c>
      <c r="AG1241" s="30" t="s">
        <v>9</v>
      </c>
      <c r="AH1241">
        <v>2</v>
      </c>
      <c r="AK1241" s="36">
        <v>0.1903846153846154</v>
      </c>
      <c r="AL1241">
        <v>4</v>
      </c>
      <c r="AM1241">
        <v>2</v>
      </c>
    </row>
    <row r="1242" spans="1:40">
      <c r="A1242" t="s">
        <v>84</v>
      </c>
      <c r="B1242" s="33">
        <v>3</v>
      </c>
      <c r="C1242" s="33" t="s">
        <v>1841</v>
      </c>
      <c r="D1242" t="s">
        <v>24</v>
      </c>
      <c r="E1242">
        <f t="shared" si="88"/>
        <v>1</v>
      </c>
      <c r="F1242">
        <v>10.4</v>
      </c>
      <c r="P1242" t="s">
        <v>26</v>
      </c>
      <c r="Q1242" s="13">
        <v>0.9</v>
      </c>
      <c r="R1242" s="13">
        <v>1.4</v>
      </c>
      <c r="S1242" s="8">
        <f t="shared" si="87"/>
        <v>1.1499999999999999</v>
      </c>
      <c r="T1242">
        <v>6</v>
      </c>
      <c r="U1242">
        <v>6</v>
      </c>
      <c r="Z1242" s="10" t="s">
        <v>588</v>
      </c>
      <c r="AA1242">
        <v>5</v>
      </c>
      <c r="AB1242">
        <v>0.05</v>
      </c>
      <c r="AC1242">
        <f t="shared" ref="AC1242:AC1273" si="90">AA1242*0.01</f>
        <v>0.05</v>
      </c>
      <c r="AD1242" t="s">
        <v>27</v>
      </c>
      <c r="AE1242" t="s">
        <v>28</v>
      </c>
      <c r="AF1242" t="str">
        <f t="shared" si="85"/>
        <v>ec</v>
      </c>
      <c r="AG1242" s="30" t="s">
        <v>9</v>
      </c>
      <c r="AJ1242">
        <v>6</v>
      </c>
      <c r="AK1242" s="36">
        <v>0.9900000000000001</v>
      </c>
    </row>
    <row r="1243" spans="1:40">
      <c r="A1243" t="s">
        <v>84</v>
      </c>
      <c r="B1243" s="33">
        <v>3</v>
      </c>
      <c r="C1243" s="33" t="s">
        <v>1842</v>
      </c>
      <c r="D1243" t="s">
        <v>56</v>
      </c>
      <c r="E1243">
        <f t="shared" si="88"/>
        <v>1</v>
      </c>
      <c r="F1243">
        <v>18</v>
      </c>
      <c r="P1243" t="s">
        <v>25</v>
      </c>
      <c r="Q1243" s="13">
        <v>0.8</v>
      </c>
      <c r="R1243" s="13">
        <v>0.8</v>
      </c>
      <c r="S1243" s="8">
        <f t="shared" si="87"/>
        <v>0.8</v>
      </c>
      <c r="T1243">
        <v>6</v>
      </c>
      <c r="U1243">
        <v>6</v>
      </c>
      <c r="Z1243" s="10" t="s">
        <v>588</v>
      </c>
      <c r="AA1243">
        <v>30</v>
      </c>
      <c r="AB1243">
        <v>0.3</v>
      </c>
      <c r="AC1243">
        <f t="shared" si="90"/>
        <v>0.3</v>
      </c>
      <c r="AD1243" t="s">
        <v>28</v>
      </c>
      <c r="AE1243" t="s">
        <v>136</v>
      </c>
      <c r="AF1243" t="str">
        <f t="shared" si="85"/>
        <v>cbs</v>
      </c>
      <c r="AG1243" s="30" t="s">
        <v>540</v>
      </c>
      <c r="AJ1243">
        <v>6</v>
      </c>
      <c r="AK1243" s="36">
        <v>0.9900000000000001</v>
      </c>
      <c r="AL1243">
        <v>0.99</v>
      </c>
      <c r="AM1243">
        <v>0.99</v>
      </c>
    </row>
    <row r="1244" spans="1:40">
      <c r="A1244" t="s">
        <v>500</v>
      </c>
      <c r="B1244" s="33">
        <v>4</v>
      </c>
      <c r="C1244" s="33" t="s">
        <v>1843</v>
      </c>
      <c r="D1244" t="s">
        <v>79</v>
      </c>
      <c r="E1244">
        <f t="shared" si="88"/>
        <v>1</v>
      </c>
      <c r="F1244" s="13">
        <v>120</v>
      </c>
      <c r="P1244" t="s">
        <v>26</v>
      </c>
      <c r="Q1244" s="13">
        <v>1.8</v>
      </c>
      <c r="R1244" s="13">
        <v>2.5</v>
      </c>
      <c r="S1244" s="8">
        <f t="shared" si="87"/>
        <v>2.15</v>
      </c>
      <c r="T1244">
        <v>30</v>
      </c>
      <c r="U1244">
        <v>12</v>
      </c>
      <c r="Y1244" t="s">
        <v>9</v>
      </c>
      <c r="Z1244" s="10" t="s">
        <v>9</v>
      </c>
      <c r="AA1244">
        <v>80</v>
      </c>
      <c r="AB1244">
        <v>0.8</v>
      </c>
      <c r="AC1244">
        <f t="shared" si="90"/>
        <v>0.8</v>
      </c>
      <c r="AD1244" t="s">
        <v>27</v>
      </c>
      <c r="AE1244" t="s">
        <v>47</v>
      </c>
      <c r="AF1244" t="str">
        <f t="shared" si="85"/>
        <v>es</v>
      </c>
      <c r="AG1244" s="30" t="s">
        <v>540</v>
      </c>
      <c r="AI1244">
        <v>12</v>
      </c>
      <c r="AJ1244">
        <v>12</v>
      </c>
      <c r="AK1244" s="36">
        <v>0.39600000000000002</v>
      </c>
      <c r="AN1244" t="s">
        <v>502</v>
      </c>
    </row>
    <row r="1245" spans="1:40">
      <c r="A1245" t="s">
        <v>500</v>
      </c>
      <c r="B1245" s="33">
        <v>4</v>
      </c>
      <c r="C1245" s="33" t="s">
        <v>1844</v>
      </c>
      <c r="D1245" t="s">
        <v>24</v>
      </c>
      <c r="E1245">
        <f t="shared" si="88"/>
        <v>1</v>
      </c>
      <c r="F1245" s="13">
        <v>48.8</v>
      </c>
      <c r="P1245" t="s">
        <v>25</v>
      </c>
      <c r="Q1245" s="13">
        <v>1.4</v>
      </c>
      <c r="R1245" s="13">
        <v>1.9</v>
      </c>
      <c r="S1245" s="8">
        <f t="shared" si="87"/>
        <v>1.65</v>
      </c>
      <c r="T1245">
        <v>28.4</v>
      </c>
      <c r="U1245">
        <v>28.4</v>
      </c>
      <c r="Z1245" s="10" t="s">
        <v>588</v>
      </c>
      <c r="AA1245">
        <v>5</v>
      </c>
      <c r="AB1245">
        <v>0.05</v>
      </c>
      <c r="AC1245">
        <f t="shared" si="90"/>
        <v>0.05</v>
      </c>
      <c r="AD1245" t="s">
        <v>28</v>
      </c>
      <c r="AE1245" t="s">
        <v>138</v>
      </c>
      <c r="AF1245" t="str">
        <f t="shared" si="85"/>
        <v>clsc</v>
      </c>
      <c r="AG1245" s="30" t="s">
        <v>9</v>
      </c>
      <c r="AH1245">
        <v>6</v>
      </c>
      <c r="AK1245" s="36">
        <v>0.20915492957746482</v>
      </c>
      <c r="AL1245">
        <v>4</v>
      </c>
      <c r="AM1245">
        <v>2</v>
      </c>
    </row>
    <row r="1246" spans="1:40">
      <c r="A1246" t="s">
        <v>500</v>
      </c>
      <c r="B1246" s="33">
        <v>4</v>
      </c>
      <c r="C1246" s="33" t="s">
        <v>1845</v>
      </c>
      <c r="D1246" t="s">
        <v>79</v>
      </c>
      <c r="E1246">
        <f t="shared" si="88"/>
        <v>1</v>
      </c>
      <c r="F1246" s="13">
        <v>77</v>
      </c>
      <c r="P1246" t="s">
        <v>26</v>
      </c>
      <c r="Q1246" s="13">
        <v>1.8</v>
      </c>
      <c r="R1246" s="13">
        <v>1.2</v>
      </c>
      <c r="S1246" s="8">
        <f t="shared" si="87"/>
        <v>1.5</v>
      </c>
      <c r="T1246">
        <v>32</v>
      </c>
      <c r="U1246">
        <v>32</v>
      </c>
      <c r="Z1246" s="10" t="s">
        <v>588</v>
      </c>
      <c r="AA1246">
        <v>5</v>
      </c>
      <c r="AB1246">
        <v>0.05</v>
      </c>
      <c r="AC1246">
        <f t="shared" si="90"/>
        <v>0.05</v>
      </c>
      <c r="AD1246" t="s">
        <v>27</v>
      </c>
      <c r="AE1246" t="s">
        <v>135</v>
      </c>
      <c r="AF1246" t="str">
        <f t="shared" si="85"/>
        <v>esc</v>
      </c>
      <c r="AG1246" s="30" t="s">
        <v>9</v>
      </c>
      <c r="AJ1246">
        <v>32</v>
      </c>
      <c r="AK1246" s="36">
        <v>0.9900000000000001</v>
      </c>
    </row>
    <row r="1247" spans="1:40">
      <c r="A1247" t="s">
        <v>500</v>
      </c>
      <c r="B1247" s="33">
        <v>4</v>
      </c>
      <c r="C1247" s="33" t="s">
        <v>1846</v>
      </c>
      <c r="D1247" t="s">
        <v>79</v>
      </c>
      <c r="E1247">
        <f t="shared" si="88"/>
        <v>1</v>
      </c>
      <c r="F1247" s="13">
        <v>105.5</v>
      </c>
      <c r="P1247" t="s">
        <v>26</v>
      </c>
      <c r="Q1247" s="13">
        <v>0.99</v>
      </c>
      <c r="R1247" s="13">
        <v>0.99</v>
      </c>
      <c r="S1247" s="8">
        <f t="shared" si="87"/>
        <v>0.99</v>
      </c>
      <c r="T1247">
        <v>30.2</v>
      </c>
      <c r="U1247">
        <v>30.2</v>
      </c>
      <c r="Z1247" s="10" t="s">
        <v>588</v>
      </c>
      <c r="AA1247">
        <v>10</v>
      </c>
      <c r="AB1247">
        <v>0.1</v>
      </c>
      <c r="AC1247">
        <f t="shared" si="90"/>
        <v>0.1</v>
      </c>
      <c r="AD1247" t="s">
        <v>27</v>
      </c>
      <c r="AE1247" t="s">
        <v>135</v>
      </c>
      <c r="AF1247" t="str">
        <f t="shared" si="85"/>
        <v>esc</v>
      </c>
      <c r="AG1247" s="30" t="s">
        <v>9</v>
      </c>
      <c r="AJ1247">
        <v>30.2</v>
      </c>
      <c r="AK1247" s="36">
        <v>0.9900000000000001</v>
      </c>
    </row>
    <row r="1248" spans="1:40">
      <c r="A1248" t="s">
        <v>500</v>
      </c>
      <c r="B1248" s="33">
        <v>4</v>
      </c>
      <c r="C1248" s="33" t="s">
        <v>1847</v>
      </c>
      <c r="D1248" t="s">
        <v>79</v>
      </c>
      <c r="E1248">
        <f t="shared" si="88"/>
        <v>1</v>
      </c>
      <c r="F1248" s="13">
        <v>49.4</v>
      </c>
      <c r="P1248" t="s">
        <v>26</v>
      </c>
      <c r="Q1248" s="13">
        <v>1.8</v>
      </c>
      <c r="R1248" s="13">
        <v>1.9</v>
      </c>
      <c r="S1248" s="8">
        <f t="shared" si="87"/>
        <v>1.85</v>
      </c>
      <c r="T1248">
        <v>24</v>
      </c>
      <c r="U1248">
        <v>24</v>
      </c>
      <c r="Z1248" s="10" t="s">
        <v>588</v>
      </c>
      <c r="AA1248">
        <v>5</v>
      </c>
      <c r="AB1248">
        <v>0.05</v>
      </c>
      <c r="AC1248">
        <f t="shared" si="90"/>
        <v>0.05</v>
      </c>
      <c r="AD1248" t="s">
        <v>27</v>
      </c>
      <c r="AE1248" t="s">
        <v>135</v>
      </c>
      <c r="AF1248" t="str">
        <f t="shared" si="85"/>
        <v>esc</v>
      </c>
      <c r="AG1248" s="30" t="s">
        <v>9</v>
      </c>
      <c r="AJ1248">
        <v>24</v>
      </c>
      <c r="AK1248" s="36">
        <v>0.9900000000000001</v>
      </c>
    </row>
    <row r="1249" spans="1:39">
      <c r="A1249" t="s">
        <v>500</v>
      </c>
      <c r="B1249" s="33">
        <v>4</v>
      </c>
      <c r="C1249" s="33" t="s">
        <v>1848</v>
      </c>
      <c r="D1249" t="s">
        <v>79</v>
      </c>
      <c r="E1249">
        <f t="shared" si="88"/>
        <v>1</v>
      </c>
      <c r="F1249" s="13">
        <v>84</v>
      </c>
      <c r="P1249" t="s">
        <v>26</v>
      </c>
      <c r="Q1249" s="13">
        <v>1.3</v>
      </c>
      <c r="R1249" s="13">
        <v>1.3</v>
      </c>
      <c r="S1249" s="8">
        <f t="shared" si="87"/>
        <v>1.3</v>
      </c>
      <c r="T1249">
        <v>30</v>
      </c>
      <c r="U1249">
        <v>30</v>
      </c>
      <c r="Z1249" s="10" t="s">
        <v>588</v>
      </c>
      <c r="AA1249">
        <v>10</v>
      </c>
      <c r="AB1249">
        <v>0.1</v>
      </c>
      <c r="AC1249">
        <f t="shared" si="90"/>
        <v>0.1</v>
      </c>
      <c r="AD1249" t="s">
        <v>27</v>
      </c>
      <c r="AE1249" t="s">
        <v>28</v>
      </c>
      <c r="AF1249" t="str">
        <f t="shared" si="85"/>
        <v>ec</v>
      </c>
      <c r="AG1249" s="30" t="s">
        <v>9</v>
      </c>
      <c r="AJ1249">
        <v>30</v>
      </c>
      <c r="AK1249" s="36">
        <v>0.9900000000000001</v>
      </c>
    </row>
    <row r="1250" spans="1:39">
      <c r="A1250" t="s">
        <v>500</v>
      </c>
      <c r="B1250" s="33">
        <v>4</v>
      </c>
      <c r="C1250" s="33" t="s">
        <v>1849</v>
      </c>
      <c r="D1250" t="s">
        <v>23</v>
      </c>
      <c r="E1250">
        <f t="shared" si="88"/>
        <v>1</v>
      </c>
      <c r="F1250" s="13">
        <v>25.4</v>
      </c>
      <c r="P1250" t="s">
        <v>25</v>
      </c>
      <c r="Q1250" s="13">
        <v>1.3</v>
      </c>
      <c r="R1250" s="13">
        <v>1.1000000000000001</v>
      </c>
      <c r="S1250" s="8">
        <f t="shared" si="87"/>
        <v>1.2000000000000002</v>
      </c>
      <c r="T1250">
        <v>16</v>
      </c>
      <c r="U1250">
        <v>16</v>
      </c>
      <c r="Z1250" s="10" t="s">
        <v>588</v>
      </c>
      <c r="AA1250">
        <v>50</v>
      </c>
      <c r="AB1250">
        <v>0.5</v>
      </c>
      <c r="AC1250">
        <f t="shared" si="90"/>
        <v>0.5</v>
      </c>
      <c r="AD1250" t="s">
        <v>28</v>
      </c>
      <c r="AE1250" t="s">
        <v>138</v>
      </c>
      <c r="AF1250" t="str">
        <f t="shared" si="85"/>
        <v>clsc</v>
      </c>
      <c r="AG1250" s="30" t="s">
        <v>9</v>
      </c>
      <c r="AH1250">
        <v>0.99</v>
      </c>
      <c r="AK1250" s="36">
        <v>6.1875000000000006E-2</v>
      </c>
      <c r="AL1250">
        <v>2</v>
      </c>
      <c r="AM1250">
        <v>10</v>
      </c>
    </row>
    <row r="1251" spans="1:39">
      <c r="A1251" t="s">
        <v>500</v>
      </c>
      <c r="B1251" s="33">
        <v>4</v>
      </c>
      <c r="C1251" s="33" t="s">
        <v>1850</v>
      </c>
      <c r="D1251" t="s">
        <v>24</v>
      </c>
      <c r="E1251">
        <f t="shared" si="88"/>
        <v>1</v>
      </c>
      <c r="F1251" s="13">
        <v>22.7</v>
      </c>
      <c r="P1251" t="s">
        <v>26</v>
      </c>
      <c r="Q1251" s="13">
        <v>2.5</v>
      </c>
      <c r="R1251" s="13">
        <v>2.4</v>
      </c>
      <c r="S1251" s="8">
        <f t="shared" si="87"/>
        <v>2.4500000000000002</v>
      </c>
      <c r="T1251">
        <v>18</v>
      </c>
      <c r="U1251">
        <v>14</v>
      </c>
      <c r="Z1251" s="10" t="s">
        <v>588</v>
      </c>
      <c r="AA1251">
        <v>30</v>
      </c>
      <c r="AB1251">
        <v>0.3</v>
      </c>
      <c r="AC1251">
        <f t="shared" si="90"/>
        <v>0.3</v>
      </c>
      <c r="AD1251" t="s">
        <v>27</v>
      </c>
      <c r="AE1251" t="s">
        <v>135</v>
      </c>
      <c r="AF1251" t="str">
        <f t="shared" si="85"/>
        <v>esc</v>
      </c>
      <c r="AG1251" s="30" t="s">
        <v>9</v>
      </c>
      <c r="AJ1251">
        <v>14</v>
      </c>
      <c r="AK1251" s="36">
        <v>0.77000000000000013</v>
      </c>
    </row>
    <row r="1252" spans="1:39">
      <c r="A1252" t="s">
        <v>500</v>
      </c>
      <c r="B1252" s="33">
        <v>4</v>
      </c>
      <c r="C1252" s="33" t="s">
        <v>1851</v>
      </c>
      <c r="D1252" t="s">
        <v>79</v>
      </c>
      <c r="E1252">
        <f t="shared" si="88"/>
        <v>2</v>
      </c>
      <c r="F1252" s="13">
        <v>54.5</v>
      </c>
      <c r="G1252">
        <v>67</v>
      </c>
      <c r="P1252" t="s">
        <v>25</v>
      </c>
      <c r="Q1252" s="13">
        <v>0.8</v>
      </c>
      <c r="R1252" s="13">
        <v>0.99</v>
      </c>
      <c r="S1252" s="8">
        <f t="shared" si="87"/>
        <v>0.89500000000000002</v>
      </c>
      <c r="T1252">
        <v>26.4</v>
      </c>
      <c r="U1252">
        <v>26.4</v>
      </c>
      <c r="Z1252" s="10" t="s">
        <v>588</v>
      </c>
      <c r="AA1252">
        <v>10</v>
      </c>
      <c r="AB1252">
        <v>0.1</v>
      </c>
      <c r="AC1252">
        <f t="shared" si="90"/>
        <v>0.1</v>
      </c>
      <c r="AD1252" t="s">
        <v>27</v>
      </c>
      <c r="AE1252" t="s">
        <v>135</v>
      </c>
      <c r="AF1252" t="str">
        <f t="shared" si="85"/>
        <v>esc</v>
      </c>
      <c r="AG1252" s="30" t="s">
        <v>9</v>
      </c>
      <c r="AJ1252">
        <v>26.4</v>
      </c>
      <c r="AK1252" s="36">
        <v>0.9900000000000001</v>
      </c>
    </row>
    <row r="1253" spans="1:39">
      <c r="A1253" t="s">
        <v>500</v>
      </c>
      <c r="B1253" s="33">
        <v>4</v>
      </c>
      <c r="C1253" s="33" t="s">
        <v>1852</v>
      </c>
      <c r="D1253" t="s">
        <v>79</v>
      </c>
      <c r="E1253">
        <f t="shared" si="88"/>
        <v>1</v>
      </c>
      <c r="F1253" s="13">
        <v>153</v>
      </c>
      <c r="P1253" t="s">
        <v>26</v>
      </c>
      <c r="Q1253" s="13">
        <v>1.4</v>
      </c>
      <c r="R1253" s="13">
        <v>2</v>
      </c>
      <c r="S1253" s="8">
        <f t="shared" si="87"/>
        <v>1.7</v>
      </c>
      <c r="T1253">
        <v>26.2</v>
      </c>
      <c r="U1253">
        <v>26.2</v>
      </c>
      <c r="Z1253" s="10" t="s">
        <v>588</v>
      </c>
      <c r="AA1253">
        <v>20</v>
      </c>
      <c r="AB1253">
        <v>0.2</v>
      </c>
      <c r="AC1253">
        <f t="shared" si="90"/>
        <v>0.2</v>
      </c>
      <c r="AD1253" t="s">
        <v>27</v>
      </c>
      <c r="AE1253" t="s">
        <v>135</v>
      </c>
      <c r="AF1253" t="str">
        <f t="shared" si="85"/>
        <v>esc</v>
      </c>
      <c r="AG1253" s="30" t="s">
        <v>9</v>
      </c>
      <c r="AJ1253">
        <v>26.2</v>
      </c>
      <c r="AK1253" s="36">
        <v>0.9900000000000001</v>
      </c>
    </row>
    <row r="1254" spans="1:39">
      <c r="A1254" t="s">
        <v>500</v>
      </c>
      <c r="B1254" s="33">
        <v>4</v>
      </c>
      <c r="C1254" s="33" t="s">
        <v>1853</v>
      </c>
      <c r="D1254" t="s">
        <v>24</v>
      </c>
      <c r="E1254">
        <f t="shared" si="88"/>
        <v>2</v>
      </c>
      <c r="F1254" s="13">
        <v>31.1</v>
      </c>
      <c r="G1254">
        <v>23.7</v>
      </c>
      <c r="H1254" s="13">
        <v>24.2</v>
      </c>
      <c r="I1254">
        <v>12.3</v>
      </c>
      <c r="P1254" t="s">
        <v>26</v>
      </c>
      <c r="Q1254" s="13">
        <v>2</v>
      </c>
      <c r="R1254" s="13">
        <v>1.7</v>
      </c>
      <c r="S1254" s="8">
        <f t="shared" si="87"/>
        <v>1.85</v>
      </c>
      <c r="T1254">
        <v>23.6</v>
      </c>
      <c r="U1254">
        <v>23.6</v>
      </c>
      <c r="Z1254" s="10" t="s">
        <v>588</v>
      </c>
      <c r="AA1254">
        <v>10</v>
      </c>
      <c r="AB1254">
        <v>0.1</v>
      </c>
      <c r="AC1254">
        <f t="shared" si="90"/>
        <v>0.1</v>
      </c>
      <c r="AD1254" t="s">
        <v>27</v>
      </c>
      <c r="AE1254" t="s">
        <v>28</v>
      </c>
      <c r="AF1254" t="str">
        <f t="shared" si="85"/>
        <v>ec</v>
      </c>
      <c r="AG1254" s="30" t="s">
        <v>9</v>
      </c>
      <c r="AJ1254">
        <v>23.6</v>
      </c>
      <c r="AK1254" s="36">
        <v>0.9900000000000001</v>
      </c>
    </row>
    <row r="1255" spans="1:39">
      <c r="A1255" t="s">
        <v>500</v>
      </c>
      <c r="B1255" s="33">
        <v>4</v>
      </c>
      <c r="C1255" s="33" t="s">
        <v>1854</v>
      </c>
      <c r="D1255" t="s">
        <v>24</v>
      </c>
      <c r="E1255">
        <f t="shared" si="88"/>
        <v>1</v>
      </c>
      <c r="F1255" s="13">
        <v>20.399999999999999</v>
      </c>
      <c r="P1255" t="s">
        <v>26</v>
      </c>
      <c r="Q1255" s="13">
        <v>1.4</v>
      </c>
      <c r="R1255" s="13">
        <v>1.5</v>
      </c>
      <c r="S1255" s="8">
        <f t="shared" si="87"/>
        <v>1.45</v>
      </c>
      <c r="T1255">
        <v>15.4</v>
      </c>
      <c r="U1255">
        <v>15.4</v>
      </c>
      <c r="Z1255" s="10" t="s">
        <v>588</v>
      </c>
      <c r="AA1255">
        <v>15</v>
      </c>
      <c r="AB1255">
        <v>0.15</v>
      </c>
      <c r="AC1255">
        <f t="shared" si="90"/>
        <v>0.15</v>
      </c>
      <c r="AD1255" t="s">
        <v>27</v>
      </c>
      <c r="AE1255" t="s">
        <v>135</v>
      </c>
      <c r="AF1255" t="str">
        <f t="shared" si="85"/>
        <v>esc</v>
      </c>
      <c r="AG1255" s="30" t="s">
        <v>9</v>
      </c>
      <c r="AJ1255">
        <v>15.4</v>
      </c>
      <c r="AK1255" s="36">
        <v>0.9900000000000001</v>
      </c>
    </row>
    <row r="1256" spans="1:39">
      <c r="A1256" t="s">
        <v>500</v>
      </c>
      <c r="B1256" s="33">
        <v>4</v>
      </c>
      <c r="C1256" s="33" t="s">
        <v>1855</v>
      </c>
      <c r="D1256" t="s">
        <v>79</v>
      </c>
      <c r="E1256">
        <f t="shared" si="88"/>
        <v>2</v>
      </c>
      <c r="F1256" s="13">
        <v>56.4</v>
      </c>
      <c r="G1256">
        <v>44</v>
      </c>
      <c r="P1256" t="s">
        <v>26</v>
      </c>
      <c r="Q1256" s="13">
        <v>2.4</v>
      </c>
      <c r="R1256" s="13">
        <v>1.4</v>
      </c>
      <c r="S1256" s="8">
        <f t="shared" si="87"/>
        <v>1.9</v>
      </c>
      <c r="T1256">
        <v>25</v>
      </c>
      <c r="U1256">
        <v>25</v>
      </c>
      <c r="Z1256" s="10" t="s">
        <v>588</v>
      </c>
      <c r="AA1256">
        <v>5</v>
      </c>
      <c r="AB1256">
        <v>0.05</v>
      </c>
      <c r="AC1256">
        <f t="shared" si="90"/>
        <v>0.05</v>
      </c>
      <c r="AD1256" t="s">
        <v>27</v>
      </c>
      <c r="AE1256" t="s">
        <v>28</v>
      </c>
      <c r="AF1256" t="str">
        <f t="shared" si="85"/>
        <v>ec</v>
      </c>
      <c r="AG1256" s="30" t="s">
        <v>9</v>
      </c>
      <c r="AJ1256">
        <v>25</v>
      </c>
      <c r="AK1256" s="36">
        <v>0.9900000000000001</v>
      </c>
    </row>
    <row r="1257" spans="1:39">
      <c r="A1257" t="s">
        <v>500</v>
      </c>
      <c r="B1257" s="33">
        <v>4</v>
      </c>
      <c r="C1257" s="33" t="s">
        <v>1856</v>
      </c>
      <c r="D1257" t="s">
        <v>79</v>
      </c>
      <c r="E1257">
        <f t="shared" si="88"/>
        <v>1</v>
      </c>
      <c r="F1257" s="13">
        <v>50.6</v>
      </c>
      <c r="P1257" t="s">
        <v>26</v>
      </c>
      <c r="Q1257" s="13">
        <v>1.3</v>
      </c>
      <c r="R1257" s="13">
        <v>0.99</v>
      </c>
      <c r="S1257" s="8">
        <f t="shared" si="87"/>
        <v>1.145</v>
      </c>
      <c r="T1257">
        <v>21.6</v>
      </c>
      <c r="U1257">
        <v>21.6</v>
      </c>
      <c r="Z1257" s="10" t="s">
        <v>588</v>
      </c>
      <c r="AA1257">
        <v>30</v>
      </c>
      <c r="AB1257">
        <v>0.3</v>
      </c>
      <c r="AC1257">
        <f t="shared" si="90"/>
        <v>0.3</v>
      </c>
      <c r="AD1257" t="s">
        <v>27</v>
      </c>
      <c r="AE1257" t="s">
        <v>190</v>
      </c>
      <c r="AF1257" t="str">
        <f t="shared" si="85"/>
        <v>ebsc</v>
      </c>
      <c r="AG1257" s="30" t="s">
        <v>9</v>
      </c>
      <c r="AJ1257">
        <v>21.6</v>
      </c>
      <c r="AK1257" s="36">
        <v>0.9900000000000001</v>
      </c>
    </row>
    <row r="1258" spans="1:39">
      <c r="A1258" t="s">
        <v>500</v>
      </c>
      <c r="B1258" s="33">
        <v>4</v>
      </c>
      <c r="C1258" s="33" t="s">
        <v>1857</v>
      </c>
      <c r="D1258" t="s">
        <v>24</v>
      </c>
      <c r="E1258">
        <f t="shared" si="88"/>
        <v>2</v>
      </c>
      <c r="F1258" s="13">
        <v>26.2</v>
      </c>
      <c r="G1258">
        <v>22.7</v>
      </c>
      <c r="P1258" t="s">
        <v>26</v>
      </c>
      <c r="Q1258" s="13">
        <v>1.4</v>
      </c>
      <c r="R1258" s="13">
        <v>1.5</v>
      </c>
      <c r="S1258" s="8">
        <f t="shared" si="87"/>
        <v>1.45</v>
      </c>
      <c r="T1258">
        <v>17.2</v>
      </c>
      <c r="U1258">
        <v>17.2</v>
      </c>
      <c r="Z1258" s="10" t="s">
        <v>588</v>
      </c>
      <c r="AA1258">
        <v>10</v>
      </c>
      <c r="AB1258">
        <v>0.1</v>
      </c>
      <c r="AC1258">
        <f t="shared" si="90"/>
        <v>0.1</v>
      </c>
      <c r="AD1258" t="s">
        <v>27</v>
      </c>
      <c r="AE1258" t="s">
        <v>28</v>
      </c>
      <c r="AF1258" t="str">
        <f t="shared" ref="AF1258:AF1321" si="91">_xlfn.CONCAT(AD1258, AE1258)</f>
        <v>ec</v>
      </c>
      <c r="AG1258" s="30" t="s">
        <v>9</v>
      </c>
      <c r="AJ1258">
        <v>17.2</v>
      </c>
      <c r="AK1258" s="36">
        <v>0.9900000000000001</v>
      </c>
    </row>
    <row r="1259" spans="1:39">
      <c r="A1259" t="s">
        <v>500</v>
      </c>
      <c r="B1259" s="33">
        <v>4</v>
      </c>
      <c r="C1259" s="33" t="s">
        <v>1858</v>
      </c>
      <c r="D1259" t="s">
        <v>79</v>
      </c>
      <c r="E1259">
        <f t="shared" si="88"/>
        <v>1</v>
      </c>
      <c r="F1259" s="13">
        <v>86</v>
      </c>
      <c r="P1259" t="s">
        <v>26</v>
      </c>
      <c r="Q1259" s="13">
        <v>1.7</v>
      </c>
      <c r="R1259" s="13">
        <v>1.4</v>
      </c>
      <c r="S1259" s="8">
        <f t="shared" si="87"/>
        <v>1.5499999999999998</v>
      </c>
      <c r="T1259">
        <v>30.4</v>
      </c>
      <c r="U1259">
        <v>30.4</v>
      </c>
      <c r="Z1259" s="10" t="s">
        <v>588</v>
      </c>
      <c r="AA1259">
        <v>10</v>
      </c>
      <c r="AB1259">
        <v>0.1</v>
      </c>
      <c r="AC1259">
        <f t="shared" si="90"/>
        <v>0.1</v>
      </c>
      <c r="AD1259" t="s">
        <v>27</v>
      </c>
      <c r="AE1259" t="s">
        <v>135</v>
      </c>
      <c r="AF1259" t="str">
        <f t="shared" si="91"/>
        <v>esc</v>
      </c>
      <c r="AG1259" s="30" t="s">
        <v>9</v>
      </c>
      <c r="AJ1259">
        <v>30.4</v>
      </c>
      <c r="AK1259" s="36">
        <v>0.9900000000000001</v>
      </c>
    </row>
    <row r="1260" spans="1:39">
      <c r="A1260" t="s">
        <v>500</v>
      </c>
      <c r="B1260" s="33">
        <v>4</v>
      </c>
      <c r="C1260" s="33" t="s">
        <v>1859</v>
      </c>
      <c r="D1260" t="s">
        <v>24</v>
      </c>
      <c r="E1260">
        <f t="shared" si="88"/>
        <v>1</v>
      </c>
      <c r="F1260" s="13">
        <v>28.8</v>
      </c>
      <c r="P1260" t="s">
        <v>25</v>
      </c>
      <c r="Q1260" s="13">
        <v>1.4</v>
      </c>
      <c r="R1260" s="13">
        <v>1.5</v>
      </c>
      <c r="S1260" s="8">
        <f t="shared" si="87"/>
        <v>1.45</v>
      </c>
      <c r="T1260">
        <v>20.6</v>
      </c>
      <c r="U1260">
        <v>20.6</v>
      </c>
      <c r="Z1260" s="10" t="s">
        <v>588</v>
      </c>
      <c r="AA1260">
        <v>20</v>
      </c>
      <c r="AB1260">
        <v>0.2</v>
      </c>
      <c r="AC1260">
        <f t="shared" si="90"/>
        <v>0.2</v>
      </c>
      <c r="AD1260" t="s">
        <v>27</v>
      </c>
      <c r="AE1260" t="s">
        <v>135</v>
      </c>
      <c r="AF1260" t="str">
        <f t="shared" si="91"/>
        <v>esc</v>
      </c>
      <c r="AG1260" s="30" t="s">
        <v>9</v>
      </c>
      <c r="AJ1260">
        <v>20.6</v>
      </c>
      <c r="AK1260" s="36">
        <v>0.9900000000000001</v>
      </c>
    </row>
    <row r="1261" spans="1:39">
      <c r="A1261" t="s">
        <v>500</v>
      </c>
      <c r="B1261" s="33">
        <v>3</v>
      </c>
      <c r="C1261" s="33" t="s">
        <v>1860</v>
      </c>
      <c r="D1261" t="s">
        <v>79</v>
      </c>
      <c r="E1261">
        <f t="shared" si="88"/>
        <v>1</v>
      </c>
      <c r="F1261" s="13">
        <v>18</v>
      </c>
      <c r="P1261" t="s">
        <v>26</v>
      </c>
      <c r="Q1261" s="13">
        <v>0.01</v>
      </c>
      <c r="R1261" s="13">
        <v>0.01</v>
      </c>
      <c r="S1261" s="8">
        <f t="shared" si="87"/>
        <v>0.01</v>
      </c>
      <c r="T1261">
        <v>15</v>
      </c>
      <c r="U1261">
        <v>2</v>
      </c>
      <c r="X1261" t="s">
        <v>540</v>
      </c>
      <c r="Z1261" s="10" t="s">
        <v>540</v>
      </c>
      <c r="AA1261">
        <v>100</v>
      </c>
      <c r="AB1261">
        <v>0.99</v>
      </c>
      <c r="AC1261">
        <f t="shared" si="90"/>
        <v>1</v>
      </c>
      <c r="AD1261" t="s">
        <v>34</v>
      </c>
      <c r="AF1261" t="str">
        <f t="shared" si="91"/>
        <v>l</v>
      </c>
      <c r="AG1261" s="30" t="s">
        <v>582</v>
      </c>
      <c r="AH1261">
        <v>2</v>
      </c>
      <c r="AK1261" s="36">
        <v>0.13200000000000001</v>
      </c>
      <c r="AL1261">
        <v>3</v>
      </c>
    </row>
    <row r="1262" spans="1:39">
      <c r="A1262" t="s">
        <v>500</v>
      </c>
      <c r="B1262" s="33">
        <v>3</v>
      </c>
      <c r="C1262" s="33" t="s">
        <v>1861</v>
      </c>
      <c r="D1262" t="s">
        <v>24</v>
      </c>
      <c r="E1262">
        <f t="shared" si="88"/>
        <v>2</v>
      </c>
      <c r="F1262" s="13">
        <v>12.2</v>
      </c>
      <c r="G1262">
        <v>7.5</v>
      </c>
      <c r="P1262" t="s">
        <v>26</v>
      </c>
      <c r="Q1262" s="13">
        <v>0.01</v>
      </c>
      <c r="R1262" s="13">
        <v>0.01</v>
      </c>
      <c r="S1262" s="8">
        <f t="shared" si="87"/>
        <v>0.01</v>
      </c>
      <c r="T1262">
        <v>15</v>
      </c>
      <c r="U1262">
        <v>15</v>
      </c>
      <c r="W1262" t="s">
        <v>585</v>
      </c>
      <c r="Z1262" s="10" t="s">
        <v>585</v>
      </c>
      <c r="AA1262">
        <v>100</v>
      </c>
      <c r="AB1262">
        <v>0.99</v>
      </c>
      <c r="AC1262">
        <f t="shared" si="90"/>
        <v>1</v>
      </c>
      <c r="AD1262" t="s">
        <v>35</v>
      </c>
      <c r="AF1262" t="str">
        <f t="shared" si="91"/>
        <v>d</v>
      </c>
      <c r="AG1262" s="30" t="s">
        <v>29</v>
      </c>
      <c r="AJ1262">
        <v>15</v>
      </c>
      <c r="AK1262" s="36">
        <v>0.9900000000000001</v>
      </c>
    </row>
    <row r="1263" spans="1:39">
      <c r="A1263" t="s">
        <v>500</v>
      </c>
      <c r="B1263" s="33">
        <v>3</v>
      </c>
      <c r="C1263" s="33" t="s">
        <v>1862</v>
      </c>
      <c r="D1263" t="s">
        <v>23</v>
      </c>
      <c r="E1263">
        <f t="shared" si="88"/>
        <v>1</v>
      </c>
      <c r="F1263" s="13">
        <v>16.5</v>
      </c>
      <c r="P1263" t="s">
        <v>26</v>
      </c>
      <c r="Q1263" s="13">
        <v>1.3</v>
      </c>
      <c r="R1263" s="13">
        <v>1.3</v>
      </c>
      <c r="S1263" s="8">
        <f t="shared" si="87"/>
        <v>1.3</v>
      </c>
      <c r="T1263">
        <v>18</v>
      </c>
      <c r="U1263">
        <v>16</v>
      </c>
      <c r="Z1263" s="10" t="s">
        <v>588</v>
      </c>
      <c r="AA1263">
        <v>30</v>
      </c>
      <c r="AB1263">
        <v>0.3</v>
      </c>
      <c r="AC1263">
        <f t="shared" si="90"/>
        <v>0.3</v>
      </c>
      <c r="AD1263" t="s">
        <v>27</v>
      </c>
      <c r="AE1263" t="s">
        <v>135</v>
      </c>
      <c r="AF1263" t="str">
        <f t="shared" si="91"/>
        <v>esc</v>
      </c>
      <c r="AG1263" s="30" t="s">
        <v>9</v>
      </c>
      <c r="AJ1263">
        <v>16</v>
      </c>
      <c r="AK1263" s="36">
        <v>0.88</v>
      </c>
    </row>
    <row r="1264" spans="1:39">
      <c r="A1264" t="s">
        <v>490</v>
      </c>
      <c r="B1264" s="33">
        <v>4</v>
      </c>
      <c r="C1264" s="33" t="s">
        <v>1863</v>
      </c>
      <c r="D1264" t="s">
        <v>79</v>
      </c>
      <c r="E1264">
        <f t="shared" si="88"/>
        <v>2</v>
      </c>
      <c r="F1264" s="13">
        <v>60.287892443205983</v>
      </c>
      <c r="G1264" s="13">
        <v>43.035496612045662</v>
      </c>
      <c r="P1264" t="s">
        <v>26</v>
      </c>
      <c r="Q1264" s="13">
        <v>1.3</v>
      </c>
      <c r="R1264" s="13">
        <v>2</v>
      </c>
      <c r="S1264" s="8">
        <f t="shared" si="87"/>
        <v>1.65</v>
      </c>
      <c r="T1264">
        <v>22</v>
      </c>
      <c r="U1264">
        <v>22</v>
      </c>
      <c r="Z1264" s="10" t="s">
        <v>588</v>
      </c>
      <c r="AA1264">
        <v>15</v>
      </c>
      <c r="AB1264">
        <v>0.15</v>
      </c>
      <c r="AC1264">
        <f t="shared" si="90"/>
        <v>0.15</v>
      </c>
      <c r="AD1264" t="s">
        <v>27</v>
      </c>
      <c r="AE1264" t="s">
        <v>135</v>
      </c>
      <c r="AF1264" t="str">
        <f t="shared" si="91"/>
        <v>esc</v>
      </c>
      <c r="AG1264" s="30" t="s">
        <v>9</v>
      </c>
      <c r="AJ1264">
        <v>22</v>
      </c>
      <c r="AK1264" s="36">
        <v>0.9900000000000001</v>
      </c>
    </row>
    <row r="1265" spans="1:37">
      <c r="A1265" t="s">
        <v>490</v>
      </c>
      <c r="B1265" s="33">
        <v>4</v>
      </c>
      <c r="C1265" s="33" t="s">
        <v>1864</v>
      </c>
      <c r="D1265" t="s">
        <v>79</v>
      </c>
      <c r="E1265">
        <f t="shared" si="88"/>
        <v>2</v>
      </c>
      <c r="F1265" s="13">
        <v>57.486765444788809</v>
      </c>
      <c r="G1265" s="13">
        <v>40.616341477049012</v>
      </c>
      <c r="P1265" t="s">
        <v>26</v>
      </c>
      <c r="Q1265" s="13">
        <v>2.5</v>
      </c>
      <c r="R1265" s="13">
        <v>2.2000000000000002</v>
      </c>
      <c r="S1265" s="8">
        <f t="shared" si="87"/>
        <v>2.35</v>
      </c>
      <c r="T1265">
        <v>21</v>
      </c>
      <c r="U1265">
        <v>21</v>
      </c>
      <c r="Z1265" s="10" t="s">
        <v>588</v>
      </c>
      <c r="AA1265">
        <v>15</v>
      </c>
      <c r="AB1265">
        <v>0.15</v>
      </c>
      <c r="AC1265">
        <f t="shared" si="90"/>
        <v>0.15</v>
      </c>
      <c r="AD1265" t="s">
        <v>27</v>
      </c>
      <c r="AE1265" t="s">
        <v>135</v>
      </c>
      <c r="AF1265" t="str">
        <f t="shared" si="91"/>
        <v>esc</v>
      </c>
      <c r="AG1265" s="30" t="s">
        <v>9</v>
      </c>
      <c r="AJ1265">
        <v>21</v>
      </c>
      <c r="AK1265" s="36">
        <v>0.9900000000000001</v>
      </c>
    </row>
    <row r="1266" spans="1:37">
      <c r="A1266" t="s">
        <v>490</v>
      </c>
      <c r="B1266" s="33">
        <v>4</v>
      </c>
      <c r="C1266" s="33" t="s">
        <v>1865</v>
      </c>
      <c r="D1266" t="s">
        <v>24</v>
      </c>
      <c r="E1266">
        <f t="shared" si="88"/>
        <v>1</v>
      </c>
      <c r="F1266" s="13">
        <v>43.035496612045662</v>
      </c>
      <c r="G1266" s="13"/>
      <c r="P1266" t="s">
        <v>25</v>
      </c>
      <c r="Q1266" s="13">
        <v>1.9</v>
      </c>
      <c r="R1266" s="13">
        <v>1.8</v>
      </c>
      <c r="S1266" s="8">
        <f t="shared" si="87"/>
        <v>1.85</v>
      </c>
      <c r="T1266">
        <v>12.2</v>
      </c>
      <c r="U1266">
        <v>12.2</v>
      </c>
      <c r="Z1266" s="10" t="s">
        <v>588</v>
      </c>
      <c r="AA1266">
        <v>10</v>
      </c>
      <c r="AB1266">
        <v>0.1</v>
      </c>
      <c r="AC1266">
        <f t="shared" si="90"/>
        <v>0.1</v>
      </c>
      <c r="AD1266" t="s">
        <v>27</v>
      </c>
      <c r="AE1266" t="s">
        <v>135</v>
      </c>
      <c r="AF1266" t="str">
        <f t="shared" si="91"/>
        <v>esc</v>
      </c>
      <c r="AG1266" s="30" t="s">
        <v>9</v>
      </c>
      <c r="AJ1266">
        <v>12.2</v>
      </c>
      <c r="AK1266" s="36">
        <v>0.9900000000000001</v>
      </c>
    </row>
    <row r="1267" spans="1:37">
      <c r="A1267" t="s">
        <v>490</v>
      </c>
      <c r="B1267" s="33">
        <v>4</v>
      </c>
      <c r="C1267" s="33" t="s">
        <v>1866</v>
      </c>
      <c r="D1267" t="s">
        <v>79</v>
      </c>
      <c r="E1267">
        <f t="shared" si="88"/>
        <v>2</v>
      </c>
      <c r="F1267" s="13">
        <v>47.905637870657344</v>
      </c>
      <c r="G1267" s="13">
        <v>24.223382338584873</v>
      </c>
      <c r="P1267" t="s">
        <v>25</v>
      </c>
      <c r="Q1267" s="13">
        <v>1.6</v>
      </c>
      <c r="R1267" s="13">
        <v>1.7</v>
      </c>
      <c r="S1267" s="8">
        <f t="shared" si="87"/>
        <v>1.65</v>
      </c>
      <c r="T1267">
        <v>24</v>
      </c>
      <c r="U1267">
        <v>24</v>
      </c>
      <c r="Z1267" s="10" t="s">
        <v>588</v>
      </c>
      <c r="AA1267">
        <v>20</v>
      </c>
      <c r="AB1267">
        <v>0.2</v>
      </c>
      <c r="AC1267">
        <f t="shared" si="90"/>
        <v>0.2</v>
      </c>
      <c r="AD1267" t="s">
        <v>27</v>
      </c>
      <c r="AE1267" t="s">
        <v>28</v>
      </c>
      <c r="AF1267" t="str">
        <f t="shared" si="91"/>
        <v>ec</v>
      </c>
      <c r="AG1267" s="30" t="s">
        <v>9</v>
      </c>
      <c r="AJ1267">
        <v>24</v>
      </c>
      <c r="AK1267" s="36">
        <v>0.9900000000000001</v>
      </c>
    </row>
    <row r="1268" spans="1:37">
      <c r="A1268" t="s">
        <v>490</v>
      </c>
      <c r="B1268" s="33">
        <v>4</v>
      </c>
      <c r="C1268" s="33" t="s">
        <v>1867</v>
      </c>
      <c r="D1268" t="s">
        <v>79</v>
      </c>
      <c r="E1268">
        <f t="shared" si="88"/>
        <v>2</v>
      </c>
      <c r="F1268" s="13">
        <v>37.496904592448068</v>
      </c>
      <c r="G1268" s="13">
        <v>35.01408748021467</v>
      </c>
      <c r="P1268" t="s">
        <v>25</v>
      </c>
      <c r="Q1268" s="13">
        <v>2.6</v>
      </c>
      <c r="R1268" s="13">
        <v>1.2</v>
      </c>
      <c r="S1268" s="8">
        <f t="shared" ref="S1268:S1331" si="92">AVERAGE(Q1268:R1268)</f>
        <v>1.9</v>
      </c>
      <c r="T1268">
        <v>19</v>
      </c>
      <c r="U1268">
        <v>19</v>
      </c>
      <c r="Z1268" s="10" t="s">
        <v>588</v>
      </c>
      <c r="AA1268">
        <v>20</v>
      </c>
      <c r="AB1268">
        <v>0.2</v>
      </c>
      <c r="AC1268">
        <f t="shared" si="90"/>
        <v>0.2</v>
      </c>
      <c r="AD1268" t="s">
        <v>27</v>
      </c>
      <c r="AE1268" t="s">
        <v>135</v>
      </c>
      <c r="AF1268" t="str">
        <f t="shared" si="91"/>
        <v>esc</v>
      </c>
      <c r="AG1268" s="30" t="s">
        <v>9</v>
      </c>
      <c r="AJ1268">
        <v>19</v>
      </c>
      <c r="AK1268" s="36">
        <v>0.9900000000000001</v>
      </c>
    </row>
    <row r="1269" spans="1:37">
      <c r="A1269" t="s">
        <v>490</v>
      </c>
      <c r="B1269" s="33">
        <v>4</v>
      </c>
      <c r="C1269" s="33" t="s">
        <v>1868</v>
      </c>
      <c r="D1269" t="s">
        <v>79</v>
      </c>
      <c r="E1269">
        <f t="shared" si="88"/>
        <v>1</v>
      </c>
      <c r="F1269" s="13">
        <v>24.860002110952411</v>
      </c>
      <c r="G1269" s="13"/>
      <c r="P1269" t="s">
        <v>26</v>
      </c>
      <c r="Q1269" s="13">
        <v>0.99</v>
      </c>
      <c r="R1269" s="13">
        <v>1.2</v>
      </c>
      <c r="S1269" s="8">
        <f t="shared" si="92"/>
        <v>1.095</v>
      </c>
      <c r="T1269">
        <v>18.5</v>
      </c>
      <c r="U1269">
        <v>18.5</v>
      </c>
      <c r="Z1269" s="10" t="s">
        <v>588</v>
      </c>
      <c r="AA1269">
        <v>5</v>
      </c>
      <c r="AB1269">
        <v>0.05</v>
      </c>
      <c r="AC1269">
        <f t="shared" si="90"/>
        <v>0.05</v>
      </c>
      <c r="AD1269" t="s">
        <v>27</v>
      </c>
      <c r="AE1269" t="s">
        <v>135</v>
      </c>
      <c r="AF1269" t="str">
        <f t="shared" si="91"/>
        <v>esc</v>
      </c>
      <c r="AG1269" s="30" t="s">
        <v>9</v>
      </c>
      <c r="AJ1269">
        <v>18.5</v>
      </c>
      <c r="AK1269" s="36">
        <v>0.9900000000000001</v>
      </c>
    </row>
    <row r="1270" spans="1:37">
      <c r="A1270" t="s">
        <v>490</v>
      </c>
      <c r="B1270" s="33">
        <v>4</v>
      </c>
      <c r="C1270" s="33" t="s">
        <v>1869</v>
      </c>
      <c r="D1270" t="s">
        <v>24</v>
      </c>
      <c r="E1270">
        <f t="shared" si="88"/>
        <v>1</v>
      </c>
      <c r="F1270" s="13">
        <v>71.778879334440077</v>
      </c>
      <c r="G1270" s="13"/>
      <c r="P1270" t="s">
        <v>26</v>
      </c>
      <c r="Q1270" s="13">
        <v>2.5</v>
      </c>
      <c r="R1270" s="13">
        <v>2.2999999999999998</v>
      </c>
      <c r="S1270" s="8">
        <f t="shared" si="92"/>
        <v>2.4</v>
      </c>
      <c r="T1270">
        <v>25</v>
      </c>
      <c r="U1270">
        <v>25</v>
      </c>
      <c r="Z1270" s="10" t="s">
        <v>588</v>
      </c>
      <c r="AA1270">
        <v>15</v>
      </c>
      <c r="AB1270">
        <v>0.15</v>
      </c>
      <c r="AC1270">
        <f t="shared" si="90"/>
        <v>0.15</v>
      </c>
      <c r="AD1270" t="s">
        <v>27</v>
      </c>
      <c r="AE1270" t="s">
        <v>28</v>
      </c>
      <c r="AF1270" t="str">
        <f t="shared" si="91"/>
        <v>ec</v>
      </c>
      <c r="AG1270" s="30" t="s">
        <v>9</v>
      </c>
      <c r="AJ1270">
        <v>25</v>
      </c>
      <c r="AK1270" s="36">
        <v>0.9900000000000001</v>
      </c>
    </row>
    <row r="1271" spans="1:37">
      <c r="A1271" t="s">
        <v>490</v>
      </c>
      <c r="B1271" s="33">
        <v>4</v>
      </c>
      <c r="C1271" s="33" t="s">
        <v>1870</v>
      </c>
      <c r="D1271" t="s">
        <v>79</v>
      </c>
      <c r="E1271">
        <f t="shared" si="88"/>
        <v>1</v>
      </c>
      <c r="F1271" s="13">
        <v>33.581692992387708</v>
      </c>
      <c r="G1271" s="13"/>
      <c r="P1271" t="s">
        <v>25</v>
      </c>
      <c r="Q1271" s="13">
        <v>1.5</v>
      </c>
      <c r="R1271" s="13">
        <v>1.3</v>
      </c>
      <c r="S1271" s="8">
        <f t="shared" si="92"/>
        <v>1.4</v>
      </c>
      <c r="T1271">
        <v>21</v>
      </c>
      <c r="U1271">
        <v>21</v>
      </c>
      <c r="Z1271" s="10" t="s">
        <v>588</v>
      </c>
      <c r="AA1271">
        <v>20</v>
      </c>
      <c r="AB1271">
        <v>0.2</v>
      </c>
      <c r="AC1271">
        <f t="shared" si="90"/>
        <v>0.2</v>
      </c>
      <c r="AD1271" t="s">
        <v>27</v>
      </c>
      <c r="AE1271" t="s">
        <v>135</v>
      </c>
      <c r="AF1271" t="str">
        <f t="shared" si="91"/>
        <v>esc</v>
      </c>
      <c r="AG1271" s="30" t="s">
        <v>9</v>
      </c>
      <c r="AJ1271">
        <v>21</v>
      </c>
      <c r="AK1271" s="36">
        <v>0.9900000000000001</v>
      </c>
    </row>
    <row r="1272" spans="1:37">
      <c r="A1272" t="s">
        <v>490</v>
      </c>
      <c r="B1272" s="33">
        <v>4</v>
      </c>
      <c r="C1272" s="33" t="s">
        <v>1871</v>
      </c>
      <c r="D1272" t="s">
        <v>79</v>
      </c>
      <c r="E1272">
        <f t="shared" si="88"/>
        <v>1</v>
      </c>
      <c r="F1272" s="13">
        <v>82.983387328108762</v>
      </c>
      <c r="G1272" s="13"/>
      <c r="P1272" t="s">
        <v>26</v>
      </c>
      <c r="Q1272" s="13">
        <v>2.1</v>
      </c>
      <c r="R1272" s="13">
        <v>1.7</v>
      </c>
      <c r="S1272" s="8">
        <f t="shared" si="92"/>
        <v>1.9</v>
      </c>
      <c r="T1272">
        <v>23.5</v>
      </c>
      <c r="U1272">
        <v>23.5</v>
      </c>
      <c r="Z1272" s="10" t="s">
        <v>588</v>
      </c>
      <c r="AA1272">
        <v>15</v>
      </c>
      <c r="AB1272">
        <v>0.15</v>
      </c>
      <c r="AC1272">
        <f t="shared" si="90"/>
        <v>0.15</v>
      </c>
      <c r="AD1272" t="s">
        <v>27</v>
      </c>
      <c r="AE1272" t="s">
        <v>28</v>
      </c>
      <c r="AF1272" t="str">
        <f t="shared" si="91"/>
        <v>ec</v>
      </c>
      <c r="AG1272" s="30" t="s">
        <v>9</v>
      </c>
      <c r="AJ1272">
        <v>23.5</v>
      </c>
      <c r="AK1272" s="36">
        <v>0.9900000000000001</v>
      </c>
    </row>
    <row r="1273" spans="1:37">
      <c r="A1273" t="s">
        <v>490</v>
      </c>
      <c r="B1273" s="33">
        <v>4</v>
      </c>
      <c r="C1273" s="33" t="s">
        <v>1872</v>
      </c>
      <c r="D1273" t="s">
        <v>469</v>
      </c>
      <c r="E1273">
        <f t="shared" si="88"/>
        <v>1</v>
      </c>
      <c r="F1273" s="13">
        <v>89.285923074547412</v>
      </c>
      <c r="G1273" s="13"/>
      <c r="P1273" t="s">
        <v>26</v>
      </c>
      <c r="Q1273" s="13">
        <v>1.6</v>
      </c>
      <c r="R1273" s="13">
        <v>1.7</v>
      </c>
      <c r="S1273" s="8">
        <f t="shared" si="92"/>
        <v>1.65</v>
      </c>
      <c r="T1273">
        <v>26</v>
      </c>
      <c r="U1273">
        <v>26</v>
      </c>
      <c r="Z1273" s="10" t="s">
        <v>588</v>
      </c>
      <c r="AA1273">
        <v>25</v>
      </c>
      <c r="AB1273">
        <v>0.25</v>
      </c>
      <c r="AC1273">
        <f t="shared" si="90"/>
        <v>0.25</v>
      </c>
      <c r="AD1273" t="s">
        <v>27</v>
      </c>
      <c r="AE1273" t="s">
        <v>28</v>
      </c>
      <c r="AF1273" t="str">
        <f t="shared" si="91"/>
        <v>ec</v>
      </c>
      <c r="AG1273" s="30" t="s">
        <v>9</v>
      </c>
      <c r="AJ1273">
        <v>26</v>
      </c>
      <c r="AK1273" s="36">
        <v>0.9900000000000001</v>
      </c>
    </row>
    <row r="1274" spans="1:37">
      <c r="A1274" t="s">
        <v>490</v>
      </c>
      <c r="B1274" s="33">
        <v>4</v>
      </c>
      <c r="C1274" s="33" t="s">
        <v>1873</v>
      </c>
      <c r="D1274" t="s">
        <v>79</v>
      </c>
      <c r="E1274">
        <f t="shared" si="88"/>
        <v>1</v>
      </c>
      <c r="F1274" s="13">
        <v>31.067044891535922</v>
      </c>
      <c r="G1274" s="13"/>
      <c r="P1274" t="s">
        <v>26</v>
      </c>
      <c r="Q1274" s="13">
        <v>1.6</v>
      </c>
      <c r="R1274" s="13">
        <v>2</v>
      </c>
      <c r="S1274" s="8">
        <f t="shared" si="92"/>
        <v>1.8</v>
      </c>
      <c r="T1274">
        <v>14</v>
      </c>
      <c r="U1274">
        <v>14</v>
      </c>
      <c r="Z1274" s="10" t="s">
        <v>588</v>
      </c>
      <c r="AA1274">
        <v>10</v>
      </c>
      <c r="AB1274">
        <v>0.1</v>
      </c>
      <c r="AC1274">
        <f t="shared" ref="AC1274:AC1310" si="93">AA1274*0.01</f>
        <v>0.1</v>
      </c>
      <c r="AD1274" t="s">
        <v>27</v>
      </c>
      <c r="AE1274" t="s">
        <v>28</v>
      </c>
      <c r="AF1274" t="str">
        <f t="shared" si="91"/>
        <v>ec</v>
      </c>
      <c r="AG1274" s="30" t="s">
        <v>9</v>
      </c>
      <c r="AJ1274">
        <v>14</v>
      </c>
      <c r="AK1274" s="36">
        <v>0.9900000000000001</v>
      </c>
    </row>
    <row r="1275" spans="1:37">
      <c r="A1275" t="s">
        <v>490</v>
      </c>
      <c r="B1275" s="33">
        <v>4</v>
      </c>
      <c r="C1275" s="33" t="s">
        <v>1874</v>
      </c>
      <c r="D1275" t="s">
        <v>79</v>
      </c>
      <c r="E1275">
        <f t="shared" si="88"/>
        <v>1</v>
      </c>
      <c r="F1275" s="13">
        <v>25.273804962991317</v>
      </c>
      <c r="G1275" s="13"/>
      <c r="P1275" t="s">
        <v>26</v>
      </c>
      <c r="Q1275" s="13">
        <v>1.3</v>
      </c>
      <c r="R1275" s="13">
        <v>0.9</v>
      </c>
      <c r="S1275" s="8">
        <f t="shared" si="92"/>
        <v>1.1000000000000001</v>
      </c>
      <c r="T1275">
        <v>12</v>
      </c>
      <c r="U1275">
        <v>12</v>
      </c>
      <c r="Z1275" s="10" t="s">
        <v>588</v>
      </c>
      <c r="AA1275">
        <v>5</v>
      </c>
      <c r="AB1275">
        <v>0.05</v>
      </c>
      <c r="AC1275">
        <f t="shared" si="93"/>
        <v>0.05</v>
      </c>
      <c r="AD1275" t="s">
        <v>27</v>
      </c>
      <c r="AE1275" t="s">
        <v>135</v>
      </c>
      <c r="AF1275" t="str">
        <f t="shared" si="91"/>
        <v>esc</v>
      </c>
      <c r="AG1275" s="30" t="s">
        <v>9</v>
      </c>
      <c r="AJ1275">
        <v>12</v>
      </c>
      <c r="AK1275" s="36">
        <v>0.9900000000000001</v>
      </c>
    </row>
    <row r="1276" spans="1:37">
      <c r="A1276" t="s">
        <v>490</v>
      </c>
      <c r="B1276" s="33">
        <v>4</v>
      </c>
      <c r="C1276" s="33" t="s">
        <v>1875</v>
      </c>
      <c r="D1276" t="s">
        <v>79</v>
      </c>
      <c r="E1276">
        <f t="shared" si="88"/>
        <v>1</v>
      </c>
      <c r="F1276" s="13">
        <v>36.923946797317285</v>
      </c>
      <c r="G1276" s="13"/>
      <c r="P1276" t="s">
        <v>26</v>
      </c>
      <c r="Q1276" s="13">
        <v>1.9</v>
      </c>
      <c r="R1276" s="13">
        <v>1.7</v>
      </c>
      <c r="S1276" s="8">
        <f t="shared" si="92"/>
        <v>1.7999999999999998</v>
      </c>
      <c r="T1276">
        <v>16.399999999999999</v>
      </c>
      <c r="U1276">
        <v>16.399999999999999</v>
      </c>
      <c r="Z1276" s="10" t="s">
        <v>588</v>
      </c>
      <c r="AA1276">
        <v>5</v>
      </c>
      <c r="AB1276">
        <v>0.05</v>
      </c>
      <c r="AC1276">
        <f t="shared" si="93"/>
        <v>0.05</v>
      </c>
      <c r="AD1276" t="s">
        <v>27</v>
      </c>
      <c r="AE1276" t="s">
        <v>135</v>
      </c>
      <c r="AF1276" t="str">
        <f t="shared" si="91"/>
        <v>esc</v>
      </c>
      <c r="AG1276" s="30" t="s">
        <v>9</v>
      </c>
      <c r="AJ1276">
        <v>16.399999999999999</v>
      </c>
      <c r="AK1276" s="36">
        <v>0.9900000000000001</v>
      </c>
    </row>
    <row r="1277" spans="1:37">
      <c r="A1277" t="s">
        <v>490</v>
      </c>
      <c r="B1277" s="33">
        <v>4</v>
      </c>
      <c r="C1277" s="33" t="s">
        <v>1876</v>
      </c>
      <c r="D1277" t="s">
        <v>24</v>
      </c>
      <c r="E1277">
        <f t="shared" si="88"/>
        <v>1</v>
      </c>
      <c r="F1277" s="13">
        <v>44.372398134017502</v>
      </c>
      <c r="G1277" s="13"/>
      <c r="P1277" t="s">
        <v>26</v>
      </c>
      <c r="Q1277" s="13">
        <v>1.9</v>
      </c>
      <c r="R1277" s="13">
        <v>2.2000000000000002</v>
      </c>
      <c r="S1277" s="8">
        <f t="shared" si="92"/>
        <v>2.0499999999999998</v>
      </c>
      <c r="T1277">
        <v>24</v>
      </c>
      <c r="U1277">
        <v>24</v>
      </c>
      <c r="Z1277" s="10" t="s">
        <v>588</v>
      </c>
      <c r="AA1277">
        <v>10</v>
      </c>
      <c r="AB1277">
        <v>0.1</v>
      </c>
      <c r="AC1277">
        <f t="shared" si="93"/>
        <v>0.1</v>
      </c>
      <c r="AD1277" t="s">
        <v>27</v>
      </c>
      <c r="AE1277" t="s">
        <v>28</v>
      </c>
      <c r="AF1277" t="str">
        <f t="shared" si="91"/>
        <v>ec</v>
      </c>
      <c r="AG1277" s="30" t="s">
        <v>9</v>
      </c>
      <c r="AJ1277">
        <v>24</v>
      </c>
      <c r="AK1277" s="36">
        <v>0.9900000000000001</v>
      </c>
    </row>
    <row r="1278" spans="1:37">
      <c r="A1278" t="s">
        <v>490</v>
      </c>
      <c r="B1278" s="33">
        <v>4</v>
      </c>
      <c r="C1278" s="33" t="s">
        <v>1877</v>
      </c>
      <c r="D1278" t="s">
        <v>79</v>
      </c>
      <c r="E1278">
        <f t="shared" si="88"/>
        <v>1</v>
      </c>
      <c r="F1278" s="13">
        <v>24.605354202005397</v>
      </c>
      <c r="G1278" s="13"/>
      <c r="P1278" t="s">
        <v>26</v>
      </c>
      <c r="Q1278" s="13">
        <v>0.99</v>
      </c>
      <c r="R1278" s="13">
        <v>1.1000000000000001</v>
      </c>
      <c r="S1278" s="8">
        <f t="shared" si="92"/>
        <v>1.0449999999999999</v>
      </c>
      <c r="T1278">
        <v>14</v>
      </c>
      <c r="U1278">
        <v>14</v>
      </c>
      <c r="W1278" t="s">
        <v>585</v>
      </c>
      <c r="Z1278" s="10" t="s">
        <v>585</v>
      </c>
      <c r="AA1278">
        <v>100</v>
      </c>
      <c r="AB1278">
        <v>0.99</v>
      </c>
      <c r="AC1278">
        <f t="shared" si="93"/>
        <v>1</v>
      </c>
      <c r="AD1278" t="s">
        <v>35</v>
      </c>
      <c r="AF1278" t="str">
        <f t="shared" si="91"/>
        <v>d</v>
      </c>
      <c r="AG1278" s="30" t="s">
        <v>29</v>
      </c>
      <c r="AJ1278">
        <v>14</v>
      </c>
      <c r="AK1278" s="36">
        <v>0.9900000000000001</v>
      </c>
    </row>
    <row r="1279" spans="1:37">
      <c r="A1279" t="s">
        <v>490</v>
      </c>
      <c r="B1279" s="33">
        <v>4</v>
      </c>
      <c r="C1279" s="33" t="s">
        <v>1878</v>
      </c>
      <c r="D1279" t="s">
        <v>79</v>
      </c>
      <c r="E1279">
        <f t="shared" si="88"/>
        <v>1</v>
      </c>
      <c r="F1279" s="13">
        <v>29.666481392327338</v>
      </c>
      <c r="G1279" s="13"/>
      <c r="P1279" t="s">
        <v>26</v>
      </c>
      <c r="Q1279" s="13">
        <v>1.7</v>
      </c>
      <c r="R1279" s="13">
        <v>1.4</v>
      </c>
      <c r="S1279" s="8">
        <f t="shared" si="92"/>
        <v>1.5499999999999998</v>
      </c>
      <c r="T1279">
        <v>16</v>
      </c>
      <c r="U1279">
        <v>16</v>
      </c>
      <c r="Z1279" s="10" t="s">
        <v>588</v>
      </c>
      <c r="AA1279">
        <v>5</v>
      </c>
      <c r="AB1279">
        <v>0.05</v>
      </c>
      <c r="AC1279">
        <f t="shared" si="93"/>
        <v>0.05</v>
      </c>
      <c r="AD1279" t="s">
        <v>27</v>
      </c>
      <c r="AE1279" t="s">
        <v>135</v>
      </c>
      <c r="AF1279" t="str">
        <f t="shared" si="91"/>
        <v>esc</v>
      </c>
      <c r="AG1279" s="30" t="s">
        <v>9</v>
      </c>
      <c r="AJ1279">
        <v>16</v>
      </c>
      <c r="AK1279" s="36">
        <v>0.9900000000000001</v>
      </c>
    </row>
    <row r="1280" spans="1:37">
      <c r="A1280" t="s">
        <v>490</v>
      </c>
      <c r="B1280" s="33">
        <v>4</v>
      </c>
      <c r="C1280" s="33" t="s">
        <v>1879</v>
      </c>
      <c r="D1280" t="s">
        <v>79</v>
      </c>
      <c r="E1280">
        <f t="shared" si="88"/>
        <v>1</v>
      </c>
      <c r="F1280" s="13">
        <v>43.512961441321316</v>
      </c>
      <c r="G1280" s="13"/>
      <c r="P1280" t="s">
        <v>26</v>
      </c>
      <c r="Q1280" s="13">
        <v>2</v>
      </c>
      <c r="R1280" s="13">
        <v>1.5</v>
      </c>
      <c r="S1280" s="8">
        <f t="shared" si="92"/>
        <v>1.75</v>
      </c>
      <c r="T1280">
        <v>23</v>
      </c>
      <c r="U1280">
        <v>23</v>
      </c>
      <c r="Z1280" s="10" t="s">
        <v>588</v>
      </c>
      <c r="AA1280">
        <v>5</v>
      </c>
      <c r="AB1280">
        <v>0.05</v>
      </c>
      <c r="AC1280">
        <f t="shared" si="93"/>
        <v>0.05</v>
      </c>
      <c r="AD1280" t="s">
        <v>27</v>
      </c>
      <c r="AE1280" t="s">
        <v>28</v>
      </c>
      <c r="AF1280" t="str">
        <f t="shared" si="91"/>
        <v>ec</v>
      </c>
      <c r="AG1280" s="30" t="s">
        <v>9</v>
      </c>
      <c r="AJ1280">
        <v>23</v>
      </c>
      <c r="AK1280" s="36">
        <v>0.9900000000000001</v>
      </c>
    </row>
    <row r="1281" spans="1:40">
      <c r="A1281" t="s">
        <v>490</v>
      </c>
      <c r="B1281" s="33">
        <v>4</v>
      </c>
      <c r="C1281" s="33" t="s">
        <v>1880</v>
      </c>
      <c r="D1281" t="s">
        <v>79</v>
      </c>
      <c r="E1281">
        <f t="shared" si="88"/>
        <v>1</v>
      </c>
      <c r="F1281" s="13">
        <v>36.98760877455404</v>
      </c>
      <c r="G1281" s="13"/>
      <c r="P1281" t="s">
        <v>26</v>
      </c>
      <c r="Q1281" s="13">
        <v>0.99</v>
      </c>
      <c r="R1281" s="13">
        <v>0.99</v>
      </c>
      <c r="S1281" s="8">
        <f t="shared" si="92"/>
        <v>0.99</v>
      </c>
      <c r="T1281">
        <v>20</v>
      </c>
      <c r="U1281">
        <v>20</v>
      </c>
      <c r="Z1281" s="10" t="s">
        <v>588</v>
      </c>
      <c r="AA1281">
        <v>5</v>
      </c>
      <c r="AB1281">
        <v>0.05</v>
      </c>
      <c r="AC1281">
        <f t="shared" si="93"/>
        <v>0.05</v>
      </c>
      <c r="AD1281" t="s">
        <v>27</v>
      </c>
      <c r="AE1281" t="s">
        <v>135</v>
      </c>
      <c r="AF1281" t="str">
        <f t="shared" si="91"/>
        <v>esc</v>
      </c>
      <c r="AG1281" s="30" t="s">
        <v>9</v>
      </c>
      <c r="AJ1281">
        <v>20</v>
      </c>
      <c r="AK1281" s="36">
        <v>0.9900000000000001</v>
      </c>
    </row>
    <row r="1282" spans="1:40">
      <c r="A1282" t="s">
        <v>490</v>
      </c>
      <c r="B1282" s="33">
        <v>4</v>
      </c>
      <c r="C1282" s="33" t="s">
        <v>1881</v>
      </c>
      <c r="D1282" t="s">
        <v>79</v>
      </c>
      <c r="E1282">
        <f t="shared" si="88"/>
        <v>2</v>
      </c>
      <c r="F1282" s="13">
        <v>36.478312956660005</v>
      </c>
      <c r="G1282" s="13">
        <v>36.287327024949747</v>
      </c>
      <c r="P1282" t="s">
        <v>26</v>
      </c>
      <c r="Q1282" s="13">
        <v>0.99</v>
      </c>
      <c r="R1282" s="13">
        <v>0.9</v>
      </c>
      <c r="S1282" s="8">
        <f t="shared" si="92"/>
        <v>0.94500000000000006</v>
      </c>
      <c r="T1282">
        <v>19</v>
      </c>
      <c r="U1282">
        <v>19</v>
      </c>
      <c r="Z1282" s="10" t="s">
        <v>588</v>
      </c>
      <c r="AA1282">
        <v>20</v>
      </c>
      <c r="AB1282">
        <v>0.2</v>
      </c>
      <c r="AC1282">
        <f t="shared" si="93"/>
        <v>0.2</v>
      </c>
      <c r="AD1282" t="s">
        <v>27</v>
      </c>
      <c r="AE1282" t="s">
        <v>135</v>
      </c>
      <c r="AF1282" t="str">
        <f t="shared" si="91"/>
        <v>esc</v>
      </c>
      <c r="AG1282" s="30" t="s">
        <v>9</v>
      </c>
      <c r="AJ1282">
        <v>19</v>
      </c>
      <c r="AK1282" s="36">
        <v>0.9900000000000001</v>
      </c>
    </row>
    <row r="1283" spans="1:40">
      <c r="A1283" t="s">
        <v>490</v>
      </c>
      <c r="B1283" s="33">
        <v>4</v>
      </c>
      <c r="C1283" s="33" t="s">
        <v>1882</v>
      </c>
      <c r="D1283" t="s">
        <v>79</v>
      </c>
      <c r="E1283">
        <f t="shared" ref="E1283:E1346" si="94">IF(AND(F1283&gt;0,G1283=""),1,IF(AND(F1283&gt;0,G1283&gt;0),2))</f>
        <v>1</v>
      </c>
      <c r="F1283" s="13">
        <v>27.21549526871231</v>
      </c>
      <c r="G1283" s="13"/>
      <c r="P1283" t="s">
        <v>26</v>
      </c>
      <c r="Q1283" s="13">
        <v>1.3</v>
      </c>
      <c r="R1283" s="13">
        <v>1.5</v>
      </c>
      <c r="S1283" s="8">
        <f t="shared" si="92"/>
        <v>1.4</v>
      </c>
      <c r="T1283">
        <v>11</v>
      </c>
      <c r="U1283">
        <v>11</v>
      </c>
      <c r="Z1283" s="10" t="s">
        <v>588</v>
      </c>
      <c r="AA1283">
        <v>40</v>
      </c>
      <c r="AB1283">
        <v>0.4</v>
      </c>
      <c r="AC1283">
        <f t="shared" si="93"/>
        <v>0.4</v>
      </c>
      <c r="AD1283" t="s">
        <v>27</v>
      </c>
      <c r="AE1283" t="s">
        <v>135</v>
      </c>
      <c r="AF1283" t="str">
        <f t="shared" si="91"/>
        <v>esc</v>
      </c>
      <c r="AG1283" s="30" t="s">
        <v>9</v>
      </c>
      <c r="AJ1283">
        <v>11</v>
      </c>
      <c r="AK1283" s="36">
        <v>0.9900000000000001</v>
      </c>
    </row>
    <row r="1284" spans="1:40">
      <c r="A1284" t="s">
        <v>490</v>
      </c>
      <c r="B1284" s="33">
        <v>4</v>
      </c>
      <c r="C1284" s="33" t="s">
        <v>1883</v>
      </c>
      <c r="D1284" t="s">
        <v>79</v>
      </c>
      <c r="E1284">
        <f t="shared" si="94"/>
        <v>1</v>
      </c>
      <c r="F1284" s="13">
        <v>65.571836553856556</v>
      </c>
      <c r="G1284" s="13"/>
      <c r="P1284" t="s">
        <v>26</v>
      </c>
      <c r="Q1284" s="13">
        <v>2</v>
      </c>
      <c r="R1284" s="13">
        <v>2</v>
      </c>
      <c r="S1284" s="8">
        <f t="shared" si="92"/>
        <v>2</v>
      </c>
      <c r="T1284">
        <v>22</v>
      </c>
      <c r="U1284">
        <v>22</v>
      </c>
      <c r="Z1284" s="10" t="s">
        <v>588</v>
      </c>
      <c r="AA1284">
        <v>10</v>
      </c>
      <c r="AB1284">
        <v>0.1</v>
      </c>
      <c r="AC1284">
        <f t="shared" si="93"/>
        <v>0.1</v>
      </c>
      <c r="AD1284" t="s">
        <v>27</v>
      </c>
      <c r="AE1284" t="s">
        <v>135</v>
      </c>
      <c r="AF1284" t="str">
        <f t="shared" si="91"/>
        <v>esc</v>
      </c>
      <c r="AG1284" s="30" t="s">
        <v>9</v>
      </c>
      <c r="AJ1284">
        <v>22</v>
      </c>
      <c r="AK1284" s="36">
        <v>0.9900000000000001</v>
      </c>
    </row>
    <row r="1285" spans="1:40">
      <c r="A1285" t="s">
        <v>490</v>
      </c>
      <c r="B1285" s="33">
        <v>4</v>
      </c>
      <c r="C1285" s="33" t="s">
        <v>1884</v>
      </c>
      <c r="D1285" t="s">
        <v>79</v>
      </c>
      <c r="E1285">
        <f t="shared" si="94"/>
        <v>1</v>
      </c>
      <c r="F1285" s="13">
        <v>40.011552693299855</v>
      </c>
      <c r="G1285" s="13"/>
      <c r="P1285" t="s">
        <v>26</v>
      </c>
      <c r="Q1285" s="13">
        <v>1.2</v>
      </c>
      <c r="R1285" s="13">
        <v>1.7</v>
      </c>
      <c r="S1285" s="8">
        <f t="shared" si="92"/>
        <v>1.45</v>
      </c>
      <c r="T1285">
        <v>24</v>
      </c>
      <c r="U1285">
        <v>24</v>
      </c>
      <c r="Z1285" s="10" t="s">
        <v>588</v>
      </c>
      <c r="AA1285">
        <v>10</v>
      </c>
      <c r="AB1285">
        <v>0.1</v>
      </c>
      <c r="AC1285">
        <f t="shared" si="93"/>
        <v>0.1</v>
      </c>
      <c r="AD1285" t="s">
        <v>27</v>
      </c>
      <c r="AE1285" t="s">
        <v>135</v>
      </c>
      <c r="AF1285" t="str">
        <f t="shared" si="91"/>
        <v>esc</v>
      </c>
      <c r="AG1285" s="30" t="s">
        <v>9</v>
      </c>
      <c r="AJ1285">
        <v>24</v>
      </c>
      <c r="AK1285" s="36">
        <v>0.9900000000000001</v>
      </c>
    </row>
    <row r="1286" spans="1:40">
      <c r="A1286" t="s">
        <v>490</v>
      </c>
      <c r="B1286" s="33">
        <v>4</v>
      </c>
      <c r="C1286" s="33" t="s">
        <v>1885</v>
      </c>
      <c r="D1286" t="s">
        <v>79</v>
      </c>
      <c r="E1286">
        <f t="shared" si="94"/>
        <v>1</v>
      </c>
      <c r="F1286" s="13">
        <v>33.486200026532572</v>
      </c>
      <c r="G1286" s="13"/>
      <c r="P1286" t="s">
        <v>26</v>
      </c>
      <c r="Q1286" s="13">
        <v>1.6</v>
      </c>
      <c r="R1286" s="13">
        <v>1.7</v>
      </c>
      <c r="S1286" s="8">
        <f t="shared" si="92"/>
        <v>1.65</v>
      </c>
      <c r="T1286">
        <v>13</v>
      </c>
      <c r="U1286">
        <v>13</v>
      </c>
      <c r="Z1286" s="10" t="s">
        <v>588</v>
      </c>
      <c r="AA1286">
        <v>15</v>
      </c>
      <c r="AB1286">
        <v>0.15</v>
      </c>
      <c r="AC1286">
        <f t="shared" si="93"/>
        <v>0.15</v>
      </c>
      <c r="AD1286" t="s">
        <v>27</v>
      </c>
      <c r="AE1286" t="s">
        <v>28</v>
      </c>
      <c r="AF1286" t="str">
        <f t="shared" si="91"/>
        <v>ec</v>
      </c>
      <c r="AG1286" s="30" t="s">
        <v>9</v>
      </c>
      <c r="AJ1286">
        <v>13</v>
      </c>
      <c r="AK1286" s="36">
        <v>0.9900000000000001</v>
      </c>
    </row>
    <row r="1287" spans="1:40">
      <c r="A1287" t="s">
        <v>490</v>
      </c>
      <c r="B1287" s="33">
        <v>4</v>
      </c>
      <c r="C1287" s="33" t="s">
        <v>1886</v>
      </c>
      <c r="D1287" t="s">
        <v>79</v>
      </c>
      <c r="E1287">
        <f t="shared" si="94"/>
        <v>2</v>
      </c>
      <c r="F1287" s="13">
        <v>53.157750992689543</v>
      </c>
      <c r="G1287" s="13">
        <v>58.250709171629858</v>
      </c>
      <c r="M1287">
        <v>16.399999999999999</v>
      </c>
      <c r="P1287" t="s">
        <v>26</v>
      </c>
      <c r="Q1287" s="13">
        <v>2</v>
      </c>
      <c r="R1287" s="13">
        <v>2</v>
      </c>
      <c r="S1287" s="8">
        <f t="shared" si="92"/>
        <v>2</v>
      </c>
      <c r="T1287">
        <v>24</v>
      </c>
      <c r="U1287">
        <v>24</v>
      </c>
      <c r="Z1287" s="10" t="s">
        <v>588</v>
      </c>
      <c r="AA1287">
        <v>40</v>
      </c>
      <c r="AB1287">
        <v>0.4</v>
      </c>
      <c r="AC1287">
        <f t="shared" si="93"/>
        <v>0.4</v>
      </c>
      <c r="AD1287" t="s">
        <v>27</v>
      </c>
      <c r="AE1287" t="s">
        <v>135</v>
      </c>
      <c r="AF1287" t="str">
        <f t="shared" si="91"/>
        <v>esc</v>
      </c>
      <c r="AG1287" s="30" t="s">
        <v>9</v>
      </c>
      <c r="AJ1287">
        <v>24</v>
      </c>
      <c r="AK1287" s="36">
        <v>0.9900000000000001</v>
      </c>
    </row>
    <row r="1288" spans="1:40">
      <c r="A1288" t="s">
        <v>490</v>
      </c>
      <c r="B1288" s="33">
        <v>4</v>
      </c>
      <c r="C1288" s="33" t="s">
        <v>1887</v>
      </c>
      <c r="D1288" t="s">
        <v>79</v>
      </c>
      <c r="E1288">
        <f t="shared" si="94"/>
        <v>1</v>
      </c>
      <c r="F1288" s="13">
        <v>58.600850046432001</v>
      </c>
      <c r="G1288" s="13"/>
      <c r="P1288" t="s">
        <v>26</v>
      </c>
      <c r="Q1288" s="13">
        <v>2.2000000000000002</v>
      </c>
      <c r="R1288" s="13">
        <v>2</v>
      </c>
      <c r="S1288" s="8">
        <f t="shared" si="92"/>
        <v>2.1</v>
      </c>
      <c r="T1288">
        <v>27</v>
      </c>
      <c r="U1288">
        <v>27</v>
      </c>
      <c r="Z1288" s="10" t="s">
        <v>588</v>
      </c>
      <c r="AA1288">
        <v>5</v>
      </c>
      <c r="AB1288">
        <v>0.05</v>
      </c>
      <c r="AC1288">
        <f t="shared" si="93"/>
        <v>0.05</v>
      </c>
      <c r="AD1288" t="s">
        <v>27</v>
      </c>
      <c r="AE1288" t="s">
        <v>28</v>
      </c>
      <c r="AF1288" t="str">
        <f t="shared" si="91"/>
        <v>ec</v>
      </c>
      <c r="AG1288" s="30" t="s">
        <v>9</v>
      </c>
      <c r="AJ1288">
        <v>27</v>
      </c>
      <c r="AK1288" s="36">
        <v>0.9900000000000001</v>
      </c>
    </row>
    <row r="1289" spans="1:40">
      <c r="A1289" t="s">
        <v>490</v>
      </c>
      <c r="B1289" s="33">
        <v>4</v>
      </c>
      <c r="C1289" s="33" t="s">
        <v>1888</v>
      </c>
      <c r="D1289" t="s">
        <v>79</v>
      </c>
      <c r="E1289">
        <f t="shared" si="94"/>
        <v>1</v>
      </c>
      <c r="F1289" s="13">
        <v>34.154650787518491</v>
      </c>
      <c r="G1289" s="13"/>
      <c r="P1289" t="s">
        <v>26</v>
      </c>
      <c r="Q1289" s="13">
        <v>1.9</v>
      </c>
      <c r="R1289" s="13">
        <v>1.8</v>
      </c>
      <c r="S1289" s="8">
        <f t="shared" si="92"/>
        <v>1.85</v>
      </c>
      <c r="T1289">
        <v>19.5</v>
      </c>
      <c r="U1289">
        <v>19.5</v>
      </c>
      <c r="Z1289" s="10" t="s">
        <v>588</v>
      </c>
      <c r="AA1289">
        <v>10</v>
      </c>
      <c r="AB1289">
        <v>0.1</v>
      </c>
      <c r="AC1289">
        <f t="shared" si="93"/>
        <v>0.1</v>
      </c>
      <c r="AD1289" t="s">
        <v>27</v>
      </c>
      <c r="AE1289" t="s">
        <v>135</v>
      </c>
      <c r="AF1289" t="str">
        <f t="shared" si="91"/>
        <v>esc</v>
      </c>
      <c r="AG1289" s="30" t="s">
        <v>9</v>
      </c>
      <c r="AJ1289">
        <v>19.5</v>
      </c>
      <c r="AK1289" s="36">
        <v>0.9900000000000001</v>
      </c>
    </row>
    <row r="1290" spans="1:40">
      <c r="A1290" t="s">
        <v>490</v>
      </c>
      <c r="B1290" s="33">
        <v>4</v>
      </c>
      <c r="C1290" s="33" t="s">
        <v>1889</v>
      </c>
      <c r="D1290" t="s">
        <v>79</v>
      </c>
      <c r="E1290">
        <f t="shared" si="94"/>
        <v>1</v>
      </c>
      <c r="F1290" s="13">
        <v>59.396624761891424</v>
      </c>
      <c r="G1290" s="13"/>
      <c r="P1290" t="s">
        <v>26</v>
      </c>
      <c r="Q1290" s="13">
        <v>2.2000000000000002</v>
      </c>
      <c r="R1290" s="13">
        <v>2.2999999999999998</v>
      </c>
      <c r="S1290" s="8">
        <f t="shared" si="92"/>
        <v>2.25</v>
      </c>
      <c r="T1290">
        <v>21</v>
      </c>
      <c r="U1290">
        <v>21</v>
      </c>
      <c r="Z1290" s="10" t="s">
        <v>588</v>
      </c>
      <c r="AB1290">
        <v>0.01</v>
      </c>
      <c r="AC1290">
        <f t="shared" si="93"/>
        <v>0</v>
      </c>
      <c r="AD1290" t="s">
        <v>27</v>
      </c>
      <c r="AE1290" t="s">
        <v>135</v>
      </c>
      <c r="AF1290" t="str">
        <f t="shared" si="91"/>
        <v>esc</v>
      </c>
      <c r="AG1290" s="30" t="s">
        <v>9</v>
      </c>
      <c r="AJ1290">
        <v>21</v>
      </c>
      <c r="AK1290" s="36">
        <v>0.9900000000000001</v>
      </c>
      <c r="AN1290" t="s">
        <v>492</v>
      </c>
    </row>
    <row r="1291" spans="1:40">
      <c r="A1291" t="s">
        <v>54</v>
      </c>
      <c r="B1291" s="33">
        <v>4</v>
      </c>
      <c r="C1291" s="33" t="s">
        <v>1890</v>
      </c>
      <c r="D1291" t="s">
        <v>56</v>
      </c>
      <c r="E1291">
        <f t="shared" si="94"/>
        <v>2</v>
      </c>
      <c r="F1291">
        <v>31.5</v>
      </c>
      <c r="G1291">
        <v>15</v>
      </c>
      <c r="P1291" t="s">
        <v>25</v>
      </c>
      <c r="Q1291" s="13">
        <v>1.5</v>
      </c>
      <c r="R1291" s="13">
        <v>1.5</v>
      </c>
      <c r="S1291" s="8">
        <f t="shared" si="92"/>
        <v>1.5</v>
      </c>
      <c r="T1291">
        <v>17</v>
      </c>
      <c r="U1291">
        <v>17</v>
      </c>
      <c r="Z1291" s="10" t="s">
        <v>588</v>
      </c>
      <c r="AA1291">
        <v>10</v>
      </c>
      <c r="AB1291">
        <v>0.1</v>
      </c>
      <c r="AC1291">
        <f t="shared" si="93"/>
        <v>0.1</v>
      </c>
      <c r="AD1291" t="s">
        <v>28</v>
      </c>
      <c r="AE1291" t="s">
        <v>138</v>
      </c>
      <c r="AF1291" t="str">
        <f t="shared" si="91"/>
        <v>clsc</v>
      </c>
      <c r="AG1291" s="30" t="s">
        <v>540</v>
      </c>
      <c r="AH1291">
        <v>3</v>
      </c>
      <c r="AK1291" s="36">
        <v>0.17470588235294121</v>
      </c>
      <c r="AL1291">
        <v>12</v>
      </c>
      <c r="AM1291">
        <v>10</v>
      </c>
    </row>
    <row r="1292" spans="1:40">
      <c r="A1292" t="s">
        <v>54</v>
      </c>
      <c r="B1292" s="33">
        <v>4</v>
      </c>
      <c r="C1292" s="33" t="s">
        <v>1891</v>
      </c>
      <c r="D1292" t="s">
        <v>56</v>
      </c>
      <c r="E1292">
        <f t="shared" si="94"/>
        <v>1</v>
      </c>
      <c r="F1292">
        <v>43.5</v>
      </c>
      <c r="P1292" t="s">
        <v>25</v>
      </c>
      <c r="Q1292" s="13">
        <v>0.8</v>
      </c>
      <c r="S1292" s="8">
        <f t="shared" si="92"/>
        <v>0.8</v>
      </c>
      <c r="T1292">
        <v>16.5</v>
      </c>
      <c r="U1292">
        <v>16</v>
      </c>
      <c r="Z1292" s="10" t="s">
        <v>588</v>
      </c>
      <c r="AA1292">
        <v>20</v>
      </c>
      <c r="AB1292">
        <v>0.2</v>
      </c>
      <c r="AC1292">
        <f t="shared" si="93"/>
        <v>0.2</v>
      </c>
      <c r="AD1292" t="s">
        <v>28</v>
      </c>
      <c r="AE1292" t="s">
        <v>138</v>
      </c>
      <c r="AF1292" t="str">
        <f t="shared" si="91"/>
        <v>clsc</v>
      </c>
      <c r="AG1292" s="30" t="s">
        <v>540</v>
      </c>
      <c r="AH1292">
        <v>3</v>
      </c>
      <c r="AK1292" s="36">
        <v>0.18000000000000002</v>
      </c>
      <c r="AL1292">
        <v>11</v>
      </c>
    </row>
    <row r="1293" spans="1:40">
      <c r="A1293" t="s">
        <v>54</v>
      </c>
      <c r="B1293" s="33">
        <v>4</v>
      </c>
      <c r="C1293" s="33" t="s">
        <v>1892</v>
      </c>
      <c r="D1293" t="s">
        <v>56</v>
      </c>
      <c r="E1293">
        <f t="shared" si="94"/>
        <v>1</v>
      </c>
      <c r="F1293">
        <v>28</v>
      </c>
      <c r="P1293" t="s">
        <v>25</v>
      </c>
      <c r="Q1293" s="13">
        <v>0.6</v>
      </c>
      <c r="S1293" s="8">
        <f t="shared" si="92"/>
        <v>0.6</v>
      </c>
      <c r="T1293">
        <v>13.2</v>
      </c>
      <c r="U1293">
        <v>13.2</v>
      </c>
      <c r="Z1293" s="10" t="s">
        <v>588</v>
      </c>
      <c r="AA1293">
        <v>10</v>
      </c>
      <c r="AB1293">
        <v>0.1</v>
      </c>
      <c r="AC1293">
        <f t="shared" si="93"/>
        <v>0.1</v>
      </c>
      <c r="AD1293" t="s">
        <v>28</v>
      </c>
      <c r="AE1293" t="s">
        <v>138</v>
      </c>
      <c r="AF1293" t="str">
        <f t="shared" si="91"/>
        <v>clsc</v>
      </c>
      <c r="AG1293" s="30" t="s">
        <v>540</v>
      </c>
      <c r="AH1293">
        <v>3</v>
      </c>
      <c r="AK1293" s="36">
        <v>0.22500000000000006</v>
      </c>
      <c r="AL1293">
        <v>2</v>
      </c>
    </row>
    <row r="1294" spans="1:40">
      <c r="A1294" t="s">
        <v>54</v>
      </c>
      <c r="B1294" s="33">
        <v>4</v>
      </c>
      <c r="C1294" s="33" t="s">
        <v>1893</v>
      </c>
      <c r="D1294" t="s">
        <v>56</v>
      </c>
      <c r="E1294">
        <f t="shared" si="94"/>
        <v>1</v>
      </c>
      <c r="F1294">
        <v>25.5</v>
      </c>
      <c r="P1294" t="s">
        <v>25</v>
      </c>
      <c r="Q1294" s="13">
        <v>1.2</v>
      </c>
      <c r="R1294" s="13">
        <v>0.99</v>
      </c>
      <c r="S1294" s="8">
        <f t="shared" si="92"/>
        <v>1.095</v>
      </c>
      <c r="T1294">
        <v>13</v>
      </c>
      <c r="U1294">
        <v>13</v>
      </c>
      <c r="Z1294" s="10" t="s">
        <v>588</v>
      </c>
      <c r="AA1294">
        <v>5</v>
      </c>
      <c r="AB1294">
        <v>0.05</v>
      </c>
      <c r="AC1294">
        <f t="shared" si="93"/>
        <v>0.05</v>
      </c>
      <c r="AD1294" t="s">
        <v>28</v>
      </c>
      <c r="AE1294" t="s">
        <v>138</v>
      </c>
      <c r="AF1294" t="str">
        <f t="shared" si="91"/>
        <v>clsc</v>
      </c>
      <c r="AG1294" s="30" t="s">
        <v>540</v>
      </c>
      <c r="AH1294">
        <v>1.5</v>
      </c>
      <c r="AK1294" s="36">
        <v>0.11423076923076923</v>
      </c>
      <c r="AL1294">
        <v>0.99</v>
      </c>
    </row>
    <row r="1295" spans="1:40">
      <c r="A1295" t="s">
        <v>54</v>
      </c>
      <c r="B1295" s="33">
        <v>4</v>
      </c>
      <c r="C1295" s="33" t="s">
        <v>1894</v>
      </c>
      <c r="D1295" t="s">
        <v>56</v>
      </c>
      <c r="E1295">
        <f t="shared" si="94"/>
        <v>2</v>
      </c>
      <c r="F1295">
        <v>58</v>
      </c>
      <c r="G1295">
        <v>16</v>
      </c>
      <c r="P1295" t="s">
        <v>25</v>
      </c>
      <c r="Q1295" s="13">
        <v>1.2</v>
      </c>
      <c r="R1295" s="13">
        <v>1.3</v>
      </c>
      <c r="S1295" s="8">
        <f t="shared" si="92"/>
        <v>1.25</v>
      </c>
      <c r="T1295">
        <v>19</v>
      </c>
      <c r="U1295">
        <v>19</v>
      </c>
      <c r="Z1295" s="10" t="s">
        <v>588</v>
      </c>
      <c r="AA1295">
        <v>10</v>
      </c>
      <c r="AB1295">
        <v>0.1</v>
      </c>
      <c r="AC1295">
        <f t="shared" si="93"/>
        <v>0.1</v>
      </c>
      <c r="AD1295" t="s">
        <v>27</v>
      </c>
      <c r="AE1295" t="s">
        <v>28</v>
      </c>
      <c r="AF1295" t="str">
        <f t="shared" si="91"/>
        <v>ec</v>
      </c>
      <c r="AG1295" s="30" t="s">
        <v>9</v>
      </c>
      <c r="AJ1295">
        <v>19</v>
      </c>
      <c r="AK1295" s="36">
        <v>0.9900000000000001</v>
      </c>
    </row>
    <row r="1296" spans="1:40">
      <c r="A1296" t="s">
        <v>54</v>
      </c>
      <c r="B1296" s="33">
        <v>4</v>
      </c>
      <c r="C1296" s="33" t="s">
        <v>1895</v>
      </c>
      <c r="D1296" t="s">
        <v>56</v>
      </c>
      <c r="E1296">
        <f t="shared" si="94"/>
        <v>1</v>
      </c>
      <c r="F1296">
        <v>72</v>
      </c>
      <c r="P1296" t="s">
        <v>25</v>
      </c>
      <c r="Q1296" s="13">
        <v>1.8</v>
      </c>
      <c r="R1296" s="13">
        <v>2</v>
      </c>
      <c r="S1296" s="8">
        <f t="shared" si="92"/>
        <v>1.9</v>
      </c>
      <c r="T1296">
        <v>21.6</v>
      </c>
      <c r="U1296">
        <v>6.4</v>
      </c>
      <c r="X1296" t="s">
        <v>540</v>
      </c>
      <c r="Z1296" s="10" t="s">
        <v>540</v>
      </c>
      <c r="AA1296">
        <v>100</v>
      </c>
      <c r="AB1296">
        <v>0.99</v>
      </c>
      <c r="AC1296">
        <f t="shared" si="93"/>
        <v>1</v>
      </c>
      <c r="AD1296" t="s">
        <v>28</v>
      </c>
      <c r="AE1296" t="s">
        <v>138</v>
      </c>
      <c r="AF1296" t="str">
        <f t="shared" si="91"/>
        <v>clsc</v>
      </c>
      <c r="AG1296" s="30" t="s">
        <v>540</v>
      </c>
      <c r="AH1296">
        <v>6.4</v>
      </c>
      <c r="AK1296" s="36">
        <v>0.29333333333333333</v>
      </c>
      <c r="AL1296">
        <v>3</v>
      </c>
      <c r="AM1296">
        <v>10</v>
      </c>
    </row>
    <row r="1297" spans="1:40">
      <c r="A1297" t="s">
        <v>54</v>
      </c>
      <c r="B1297" s="33">
        <v>4</v>
      </c>
      <c r="C1297" s="33" t="s">
        <v>1896</v>
      </c>
      <c r="D1297" t="s">
        <v>56</v>
      </c>
      <c r="E1297">
        <f t="shared" si="94"/>
        <v>1</v>
      </c>
      <c r="F1297">
        <v>35.5</v>
      </c>
      <c r="P1297" t="s">
        <v>26</v>
      </c>
      <c r="Q1297" s="13">
        <v>1.3</v>
      </c>
      <c r="R1297" s="13">
        <v>1.5</v>
      </c>
      <c r="S1297" s="8">
        <f t="shared" si="92"/>
        <v>1.4</v>
      </c>
      <c r="T1297">
        <v>20.5</v>
      </c>
      <c r="U1297">
        <v>6.2</v>
      </c>
      <c r="X1297" t="s">
        <v>540</v>
      </c>
      <c r="Z1297" s="10" t="s">
        <v>540</v>
      </c>
      <c r="AA1297">
        <v>100</v>
      </c>
      <c r="AB1297">
        <v>0.99</v>
      </c>
      <c r="AC1297">
        <f t="shared" si="93"/>
        <v>1</v>
      </c>
      <c r="AD1297" t="s">
        <v>28</v>
      </c>
      <c r="AE1297" t="s">
        <v>138</v>
      </c>
      <c r="AF1297" t="str">
        <f t="shared" si="91"/>
        <v>clsc</v>
      </c>
      <c r="AG1297" s="30" t="s">
        <v>540</v>
      </c>
      <c r="AH1297">
        <v>6.2</v>
      </c>
      <c r="AK1297" s="36">
        <v>0.29941463414634145</v>
      </c>
      <c r="AL1297">
        <v>15</v>
      </c>
      <c r="AM1297">
        <v>15</v>
      </c>
    </row>
    <row r="1298" spans="1:40">
      <c r="A1298" t="s">
        <v>54</v>
      </c>
      <c r="B1298" s="33">
        <v>4</v>
      </c>
      <c r="C1298" s="33" t="s">
        <v>1897</v>
      </c>
      <c r="D1298" t="s">
        <v>56</v>
      </c>
      <c r="E1298">
        <f t="shared" si="94"/>
        <v>1</v>
      </c>
      <c r="F1298">
        <v>35.5</v>
      </c>
      <c r="P1298" t="s">
        <v>25</v>
      </c>
      <c r="Q1298" s="13">
        <v>1.3</v>
      </c>
      <c r="R1298" s="13">
        <v>1.6</v>
      </c>
      <c r="S1298" s="8">
        <f t="shared" si="92"/>
        <v>1.4500000000000002</v>
      </c>
      <c r="T1298">
        <v>19.399999999999999</v>
      </c>
      <c r="U1298">
        <v>19.399999999999999</v>
      </c>
      <c r="Z1298" s="10" t="s">
        <v>588</v>
      </c>
      <c r="AA1298">
        <v>20</v>
      </c>
      <c r="AB1298">
        <v>0.2</v>
      </c>
      <c r="AC1298">
        <f t="shared" si="93"/>
        <v>0.2</v>
      </c>
      <c r="AD1298" t="s">
        <v>28</v>
      </c>
      <c r="AE1298" t="s">
        <v>138</v>
      </c>
      <c r="AF1298" t="str">
        <f t="shared" si="91"/>
        <v>clsc</v>
      </c>
      <c r="AG1298" s="30" t="s">
        <v>540</v>
      </c>
      <c r="AH1298">
        <v>4</v>
      </c>
      <c r="AK1298" s="36">
        <v>0.20412371134020621</v>
      </c>
      <c r="AL1298">
        <v>4</v>
      </c>
      <c r="AM1298">
        <v>4</v>
      </c>
    </row>
    <row r="1299" spans="1:40">
      <c r="A1299" t="s">
        <v>54</v>
      </c>
      <c r="B1299" s="33">
        <v>4</v>
      </c>
      <c r="C1299" s="33" t="s">
        <v>1898</v>
      </c>
      <c r="D1299" t="s">
        <v>56</v>
      </c>
      <c r="E1299">
        <f t="shared" si="94"/>
        <v>1</v>
      </c>
      <c r="F1299">
        <v>58.5</v>
      </c>
      <c r="P1299" t="s">
        <v>25</v>
      </c>
      <c r="Q1299" s="13">
        <v>0.99</v>
      </c>
      <c r="R1299" s="13">
        <v>1.2</v>
      </c>
      <c r="S1299" s="8">
        <f t="shared" si="92"/>
        <v>1.095</v>
      </c>
      <c r="T1299">
        <v>23</v>
      </c>
      <c r="U1299">
        <v>23</v>
      </c>
      <c r="Z1299" s="10" t="s">
        <v>588</v>
      </c>
      <c r="AA1299">
        <v>10</v>
      </c>
      <c r="AB1299">
        <v>0.1</v>
      </c>
      <c r="AC1299">
        <f t="shared" si="93"/>
        <v>0.1</v>
      </c>
      <c r="AD1299" t="s">
        <v>27</v>
      </c>
      <c r="AE1299" t="s">
        <v>28</v>
      </c>
      <c r="AF1299" t="str">
        <f t="shared" si="91"/>
        <v>ec</v>
      </c>
      <c r="AG1299" s="30" t="s">
        <v>9</v>
      </c>
      <c r="AJ1299">
        <v>23</v>
      </c>
      <c r="AK1299" s="36">
        <v>0.9900000000000001</v>
      </c>
    </row>
    <row r="1300" spans="1:40">
      <c r="A1300" t="s">
        <v>54</v>
      </c>
      <c r="B1300" s="33">
        <v>4</v>
      </c>
      <c r="C1300" s="33" t="s">
        <v>1899</v>
      </c>
      <c r="D1300" t="s">
        <v>56</v>
      </c>
      <c r="E1300">
        <f t="shared" si="94"/>
        <v>1</v>
      </c>
      <c r="F1300">
        <v>40</v>
      </c>
      <c r="P1300" t="s">
        <v>25</v>
      </c>
      <c r="Q1300" s="13">
        <v>1.1000000000000001</v>
      </c>
      <c r="R1300" s="13">
        <v>1.1000000000000001</v>
      </c>
      <c r="S1300" s="8">
        <f t="shared" si="92"/>
        <v>1.1000000000000001</v>
      </c>
      <c r="T1300">
        <v>20</v>
      </c>
      <c r="U1300">
        <v>20</v>
      </c>
      <c r="Z1300" s="10" t="s">
        <v>588</v>
      </c>
      <c r="AA1300">
        <v>20</v>
      </c>
      <c r="AB1300">
        <v>0.2</v>
      </c>
      <c r="AC1300">
        <f t="shared" si="93"/>
        <v>0.2</v>
      </c>
      <c r="AD1300" t="s">
        <v>28</v>
      </c>
      <c r="AE1300" t="s">
        <v>138</v>
      </c>
      <c r="AF1300" t="str">
        <f t="shared" si="91"/>
        <v>clsc</v>
      </c>
      <c r="AG1300" s="30" t="s">
        <v>540</v>
      </c>
      <c r="AH1300">
        <v>7</v>
      </c>
      <c r="AK1300" s="36">
        <v>0.34650000000000003</v>
      </c>
      <c r="AL1300">
        <v>0.99</v>
      </c>
      <c r="AM1300">
        <v>4</v>
      </c>
    </row>
    <row r="1301" spans="1:40">
      <c r="A1301" t="s">
        <v>54</v>
      </c>
      <c r="B1301" s="33">
        <v>4</v>
      </c>
      <c r="C1301" s="33" t="s">
        <v>1900</v>
      </c>
      <c r="D1301" t="s">
        <v>57</v>
      </c>
      <c r="E1301">
        <f t="shared" si="94"/>
        <v>1</v>
      </c>
      <c r="F1301">
        <v>29</v>
      </c>
      <c r="P1301" t="s">
        <v>26</v>
      </c>
      <c r="Q1301" s="13">
        <v>1.9</v>
      </c>
      <c r="R1301" s="13">
        <v>1.8</v>
      </c>
      <c r="S1301" s="8">
        <f t="shared" si="92"/>
        <v>1.85</v>
      </c>
      <c r="T1301">
        <v>18.2</v>
      </c>
      <c r="U1301">
        <v>18.2</v>
      </c>
      <c r="Z1301" s="10" t="s">
        <v>588</v>
      </c>
      <c r="AA1301">
        <v>5</v>
      </c>
      <c r="AB1301">
        <v>0.05</v>
      </c>
      <c r="AC1301">
        <f t="shared" si="93"/>
        <v>0.05</v>
      </c>
      <c r="AD1301" t="s">
        <v>27</v>
      </c>
      <c r="AE1301" t="s">
        <v>28</v>
      </c>
      <c r="AF1301" t="str">
        <f t="shared" si="91"/>
        <v>ec</v>
      </c>
      <c r="AG1301" s="30" t="s">
        <v>9</v>
      </c>
      <c r="AJ1301">
        <v>18.2</v>
      </c>
      <c r="AK1301" s="36">
        <v>0.9900000000000001</v>
      </c>
    </row>
    <row r="1302" spans="1:40">
      <c r="A1302" t="s">
        <v>54</v>
      </c>
      <c r="B1302" s="33">
        <v>4</v>
      </c>
      <c r="C1302" s="33" t="s">
        <v>1901</v>
      </c>
      <c r="D1302" t="s">
        <v>56</v>
      </c>
      <c r="E1302">
        <f t="shared" si="94"/>
        <v>1</v>
      </c>
      <c r="F1302">
        <v>51</v>
      </c>
      <c r="P1302" t="s">
        <v>25</v>
      </c>
      <c r="Q1302" s="13">
        <v>1.5</v>
      </c>
      <c r="R1302" s="13">
        <v>2</v>
      </c>
      <c r="S1302" s="8">
        <f t="shared" si="92"/>
        <v>1.75</v>
      </c>
      <c r="T1302">
        <v>21</v>
      </c>
      <c r="U1302">
        <v>21</v>
      </c>
      <c r="Z1302" s="10" t="s">
        <v>588</v>
      </c>
      <c r="AA1302">
        <v>5</v>
      </c>
      <c r="AB1302">
        <v>0.05</v>
      </c>
      <c r="AC1302">
        <f t="shared" si="93"/>
        <v>0.05</v>
      </c>
      <c r="AD1302" t="s">
        <v>27</v>
      </c>
      <c r="AE1302" t="s">
        <v>28</v>
      </c>
      <c r="AF1302" t="str">
        <f t="shared" si="91"/>
        <v>ec</v>
      </c>
      <c r="AG1302" s="30" t="s">
        <v>9</v>
      </c>
      <c r="AJ1302">
        <v>21</v>
      </c>
      <c r="AK1302" s="36">
        <v>0.9900000000000001</v>
      </c>
    </row>
    <row r="1303" spans="1:40">
      <c r="A1303" t="s">
        <v>54</v>
      </c>
      <c r="B1303" s="33">
        <v>4</v>
      </c>
      <c r="C1303" s="33" t="s">
        <v>1902</v>
      </c>
      <c r="D1303" t="s">
        <v>56</v>
      </c>
      <c r="E1303">
        <f t="shared" si="94"/>
        <v>2</v>
      </c>
      <c r="F1303">
        <v>46.5</v>
      </c>
      <c r="G1303">
        <v>35</v>
      </c>
      <c r="P1303" t="s">
        <v>25</v>
      </c>
      <c r="Q1303" s="13">
        <v>1.4</v>
      </c>
      <c r="R1303" s="13">
        <v>1.6</v>
      </c>
      <c r="S1303" s="8">
        <f t="shared" si="92"/>
        <v>1.5</v>
      </c>
      <c r="T1303">
        <v>18</v>
      </c>
      <c r="U1303">
        <v>18</v>
      </c>
      <c r="Z1303" s="10" t="s">
        <v>588</v>
      </c>
      <c r="AA1303">
        <v>50</v>
      </c>
      <c r="AB1303">
        <v>0.5</v>
      </c>
      <c r="AC1303">
        <f t="shared" si="93"/>
        <v>0.5</v>
      </c>
      <c r="AD1303" t="s">
        <v>27</v>
      </c>
      <c r="AE1303" t="s">
        <v>135</v>
      </c>
      <c r="AF1303" t="str">
        <f t="shared" si="91"/>
        <v>esc</v>
      </c>
      <c r="AG1303" s="30" t="s">
        <v>9</v>
      </c>
      <c r="AJ1303">
        <v>18</v>
      </c>
      <c r="AK1303" s="36">
        <v>0.9900000000000001</v>
      </c>
    </row>
    <row r="1304" spans="1:40">
      <c r="A1304" t="s">
        <v>54</v>
      </c>
      <c r="B1304" s="33">
        <v>4</v>
      </c>
      <c r="C1304" s="33" t="s">
        <v>1903</v>
      </c>
      <c r="D1304" t="s">
        <v>58</v>
      </c>
      <c r="E1304">
        <f t="shared" si="94"/>
        <v>1</v>
      </c>
      <c r="F1304">
        <v>30</v>
      </c>
      <c r="P1304" t="s">
        <v>26</v>
      </c>
      <c r="Q1304" s="13">
        <v>2</v>
      </c>
      <c r="R1304" s="13">
        <v>2</v>
      </c>
      <c r="S1304" s="8">
        <f t="shared" si="92"/>
        <v>2</v>
      </c>
      <c r="T1304">
        <v>9</v>
      </c>
      <c r="U1304">
        <v>9</v>
      </c>
      <c r="Z1304" s="10" t="s">
        <v>588</v>
      </c>
      <c r="AA1304">
        <v>20</v>
      </c>
      <c r="AB1304">
        <v>0.2</v>
      </c>
      <c r="AC1304">
        <f t="shared" si="93"/>
        <v>0.2</v>
      </c>
      <c r="AD1304" t="s">
        <v>27</v>
      </c>
      <c r="AE1304" t="s">
        <v>28</v>
      </c>
      <c r="AF1304" t="str">
        <f t="shared" si="91"/>
        <v>ec</v>
      </c>
      <c r="AG1304" s="30" t="s">
        <v>9</v>
      </c>
      <c r="AJ1304">
        <v>9</v>
      </c>
      <c r="AK1304" s="36">
        <v>0.9900000000000001</v>
      </c>
    </row>
    <row r="1305" spans="1:40">
      <c r="A1305" t="s">
        <v>54</v>
      </c>
      <c r="B1305" s="33">
        <v>4</v>
      </c>
      <c r="C1305" s="33" t="s">
        <v>1904</v>
      </c>
      <c r="D1305" t="s">
        <v>56</v>
      </c>
      <c r="E1305">
        <f t="shared" si="94"/>
        <v>1</v>
      </c>
      <c r="F1305">
        <v>40.5</v>
      </c>
      <c r="P1305" t="s">
        <v>26</v>
      </c>
      <c r="Q1305" s="13">
        <v>1.6</v>
      </c>
      <c r="R1305" s="13">
        <v>1.5</v>
      </c>
      <c r="S1305" s="8">
        <f t="shared" si="92"/>
        <v>1.55</v>
      </c>
      <c r="T1305">
        <v>18.600000000000001</v>
      </c>
      <c r="U1305">
        <v>17.600000000000001</v>
      </c>
      <c r="Z1305" s="10" t="s">
        <v>588</v>
      </c>
      <c r="AA1305">
        <v>10</v>
      </c>
      <c r="AB1305">
        <v>0.1</v>
      </c>
      <c r="AC1305">
        <f t="shared" si="93"/>
        <v>0.1</v>
      </c>
      <c r="AD1305" t="s">
        <v>28</v>
      </c>
      <c r="AE1305" t="s">
        <v>138</v>
      </c>
      <c r="AF1305" t="str">
        <f t="shared" si="91"/>
        <v>clsc</v>
      </c>
      <c r="AG1305" s="30" t="s">
        <v>9</v>
      </c>
      <c r="AH1305">
        <v>6</v>
      </c>
      <c r="AK1305" s="36">
        <v>0.31935483870967746</v>
      </c>
      <c r="AL1305">
        <v>4</v>
      </c>
      <c r="AM1305">
        <v>3</v>
      </c>
    </row>
    <row r="1306" spans="1:40">
      <c r="A1306" t="s">
        <v>54</v>
      </c>
      <c r="B1306" s="33">
        <v>4</v>
      </c>
      <c r="C1306" s="33" t="s">
        <v>1905</v>
      </c>
      <c r="D1306" t="s">
        <v>56</v>
      </c>
      <c r="E1306">
        <f t="shared" si="94"/>
        <v>1</v>
      </c>
      <c r="F1306">
        <v>25</v>
      </c>
      <c r="P1306" t="s">
        <v>25</v>
      </c>
      <c r="Q1306" s="13">
        <v>1.2</v>
      </c>
      <c r="R1306" s="13">
        <v>1.4</v>
      </c>
      <c r="S1306" s="8">
        <f t="shared" si="92"/>
        <v>1.2999999999999998</v>
      </c>
      <c r="T1306">
        <v>14.5</v>
      </c>
      <c r="U1306">
        <v>14.5</v>
      </c>
      <c r="Z1306" s="10" t="s">
        <v>588</v>
      </c>
      <c r="AA1306">
        <v>5</v>
      </c>
      <c r="AB1306">
        <v>0.05</v>
      </c>
      <c r="AC1306">
        <f t="shared" si="93"/>
        <v>0.05</v>
      </c>
      <c r="AD1306" t="s">
        <v>28</v>
      </c>
      <c r="AE1306" t="s">
        <v>138</v>
      </c>
      <c r="AF1306" t="str">
        <f t="shared" si="91"/>
        <v>clsc</v>
      </c>
      <c r="AG1306" s="30" t="s">
        <v>9</v>
      </c>
      <c r="AH1306">
        <v>1.8</v>
      </c>
      <c r="AK1306" s="36">
        <v>0.12289655172413794</v>
      </c>
      <c r="AL1306">
        <v>5</v>
      </c>
      <c r="AM1306">
        <v>10</v>
      </c>
    </row>
    <row r="1307" spans="1:40">
      <c r="A1307" t="s">
        <v>54</v>
      </c>
      <c r="B1307" s="33">
        <v>4</v>
      </c>
      <c r="C1307" s="33" t="s">
        <v>1906</v>
      </c>
      <c r="D1307" t="s">
        <v>58</v>
      </c>
      <c r="E1307">
        <f t="shared" si="94"/>
        <v>1</v>
      </c>
      <c r="F1307">
        <v>20</v>
      </c>
      <c r="P1307" t="s">
        <v>26</v>
      </c>
      <c r="Q1307" s="13">
        <v>1.8</v>
      </c>
      <c r="R1307" s="13">
        <v>1.8</v>
      </c>
      <c r="S1307" s="8">
        <f t="shared" si="92"/>
        <v>1.8</v>
      </c>
      <c r="T1307">
        <v>14.6</v>
      </c>
      <c r="U1307">
        <v>14.6</v>
      </c>
      <c r="Z1307" s="10" t="s">
        <v>588</v>
      </c>
      <c r="AA1307">
        <v>10</v>
      </c>
      <c r="AB1307">
        <v>0.1</v>
      </c>
      <c r="AC1307">
        <f t="shared" si="93"/>
        <v>0.1</v>
      </c>
      <c r="AD1307" t="s">
        <v>28</v>
      </c>
      <c r="AE1307" t="s">
        <v>138</v>
      </c>
      <c r="AF1307" t="str">
        <f t="shared" si="91"/>
        <v>clsc</v>
      </c>
      <c r="AG1307" s="30" t="s">
        <v>9</v>
      </c>
      <c r="AH1307">
        <v>4</v>
      </c>
      <c r="AK1307" s="36">
        <v>0.27123287671232876</v>
      </c>
      <c r="AL1307">
        <v>0.99</v>
      </c>
      <c r="AM1307">
        <v>3</v>
      </c>
    </row>
    <row r="1308" spans="1:40">
      <c r="A1308" t="s">
        <v>54</v>
      </c>
      <c r="B1308" s="33">
        <v>4</v>
      </c>
      <c r="C1308" s="33" t="s">
        <v>1907</v>
      </c>
      <c r="D1308" t="s">
        <v>56</v>
      </c>
      <c r="E1308">
        <f t="shared" si="94"/>
        <v>1</v>
      </c>
      <c r="F1308">
        <v>22</v>
      </c>
      <c r="P1308" t="s">
        <v>25</v>
      </c>
      <c r="Q1308" s="13">
        <v>1.5</v>
      </c>
      <c r="R1308" s="13">
        <v>1.5</v>
      </c>
      <c r="S1308" s="8">
        <f t="shared" si="92"/>
        <v>1.5</v>
      </c>
      <c r="T1308">
        <v>5</v>
      </c>
      <c r="U1308">
        <v>0.01</v>
      </c>
      <c r="W1308" t="s">
        <v>585</v>
      </c>
      <c r="Z1308" s="10" t="s">
        <v>585</v>
      </c>
      <c r="AA1308">
        <v>100</v>
      </c>
      <c r="AB1308">
        <v>0.99</v>
      </c>
      <c r="AC1308">
        <f t="shared" si="93"/>
        <v>1</v>
      </c>
      <c r="AD1308" t="s">
        <v>35</v>
      </c>
      <c r="AF1308" t="str">
        <f t="shared" si="91"/>
        <v>d</v>
      </c>
      <c r="AG1308" s="30" t="s">
        <v>29</v>
      </c>
      <c r="AJ1308">
        <v>0.01</v>
      </c>
      <c r="AK1308" s="36">
        <v>0.01</v>
      </c>
    </row>
    <row r="1309" spans="1:40">
      <c r="A1309" t="s">
        <v>54</v>
      </c>
      <c r="B1309" s="33">
        <v>4</v>
      </c>
      <c r="C1309" s="33" t="s">
        <v>1908</v>
      </c>
      <c r="D1309" t="s">
        <v>56</v>
      </c>
      <c r="E1309">
        <f t="shared" si="94"/>
        <v>1</v>
      </c>
      <c r="F1309">
        <v>60</v>
      </c>
      <c r="P1309" t="s">
        <v>26</v>
      </c>
      <c r="Q1309" s="13">
        <v>1.7</v>
      </c>
      <c r="R1309" s="13">
        <v>1.5</v>
      </c>
      <c r="S1309" s="8">
        <f t="shared" si="92"/>
        <v>1.6</v>
      </c>
      <c r="T1309">
        <v>21.2</v>
      </c>
      <c r="U1309">
        <v>21.2</v>
      </c>
      <c r="Z1309" s="10" t="s">
        <v>588</v>
      </c>
      <c r="AA1309">
        <v>20</v>
      </c>
      <c r="AB1309">
        <v>0.2</v>
      </c>
      <c r="AC1309">
        <f t="shared" si="93"/>
        <v>0.2</v>
      </c>
      <c r="AD1309" t="s">
        <v>28</v>
      </c>
      <c r="AE1309" t="s">
        <v>138</v>
      </c>
      <c r="AF1309" t="str">
        <f t="shared" si="91"/>
        <v>clsc</v>
      </c>
      <c r="AG1309" s="30" t="s">
        <v>9</v>
      </c>
      <c r="AH1309">
        <v>2</v>
      </c>
      <c r="AK1309" s="36">
        <v>9.3396226415094347E-2</v>
      </c>
      <c r="AL1309">
        <v>20</v>
      </c>
      <c r="AM1309">
        <v>10</v>
      </c>
    </row>
    <row r="1310" spans="1:40">
      <c r="A1310" t="s">
        <v>54</v>
      </c>
      <c r="B1310" s="33">
        <v>4</v>
      </c>
      <c r="C1310" s="33" t="s">
        <v>1909</v>
      </c>
      <c r="D1310" t="s">
        <v>56</v>
      </c>
      <c r="E1310">
        <f t="shared" si="94"/>
        <v>1</v>
      </c>
      <c r="F1310">
        <v>44.5</v>
      </c>
      <c r="P1310" t="s">
        <v>25</v>
      </c>
      <c r="Q1310" s="13">
        <v>1.7</v>
      </c>
      <c r="R1310" s="13">
        <v>1.3</v>
      </c>
      <c r="S1310" s="8">
        <f t="shared" si="92"/>
        <v>1.5</v>
      </c>
      <c r="T1310">
        <v>15.4</v>
      </c>
      <c r="U1310">
        <v>15.4</v>
      </c>
      <c r="Z1310" s="10" t="s">
        <v>588</v>
      </c>
      <c r="AA1310">
        <v>25</v>
      </c>
      <c r="AB1310">
        <v>0.25</v>
      </c>
      <c r="AC1310">
        <f t="shared" si="93"/>
        <v>0.25</v>
      </c>
      <c r="AD1310" t="s">
        <v>28</v>
      </c>
      <c r="AE1310" t="s">
        <v>138</v>
      </c>
      <c r="AF1310" t="str">
        <f t="shared" si="91"/>
        <v>clsc</v>
      </c>
      <c r="AG1310" s="30" t="s">
        <v>9</v>
      </c>
      <c r="AH1310">
        <v>5.5</v>
      </c>
      <c r="AK1310" s="36">
        <v>0.35357142857142859</v>
      </c>
      <c r="AL1310">
        <v>11</v>
      </c>
      <c r="AM1310">
        <v>10</v>
      </c>
    </row>
    <row r="1311" spans="1:40">
      <c r="A1311" t="s">
        <v>54</v>
      </c>
      <c r="B1311" s="33">
        <v>4</v>
      </c>
      <c r="C1311" s="33" t="s">
        <v>1910</v>
      </c>
      <c r="D1311" t="s">
        <v>56</v>
      </c>
      <c r="E1311">
        <f t="shared" si="94"/>
        <v>1</v>
      </c>
      <c r="F1311">
        <v>59.5</v>
      </c>
      <c r="P1311" t="s">
        <v>25</v>
      </c>
      <c r="Q1311" s="13">
        <v>1.5</v>
      </c>
      <c r="R1311" s="13">
        <v>1.3</v>
      </c>
      <c r="S1311" s="8">
        <f t="shared" si="92"/>
        <v>1.4</v>
      </c>
      <c r="T1311">
        <v>18</v>
      </c>
      <c r="U1311">
        <v>18</v>
      </c>
      <c r="Z1311" s="10" t="s">
        <v>588</v>
      </c>
      <c r="AD1311" t="s">
        <v>27</v>
      </c>
      <c r="AE1311" t="s">
        <v>28</v>
      </c>
      <c r="AF1311" t="str">
        <f t="shared" si="91"/>
        <v>ec</v>
      </c>
      <c r="AG1311" s="30" t="s">
        <v>9</v>
      </c>
      <c r="AJ1311">
        <v>18</v>
      </c>
      <c r="AK1311" s="36">
        <v>0.9900000000000001</v>
      </c>
      <c r="AN1311" t="s">
        <v>59</v>
      </c>
    </row>
    <row r="1312" spans="1:40">
      <c r="A1312" t="s">
        <v>54</v>
      </c>
      <c r="B1312" s="33">
        <v>3</v>
      </c>
      <c r="C1312" s="33" t="s">
        <v>1911</v>
      </c>
      <c r="D1312" t="s">
        <v>56</v>
      </c>
      <c r="E1312">
        <f t="shared" si="94"/>
        <v>1</v>
      </c>
      <c r="F1312">
        <v>10.5</v>
      </c>
      <c r="P1312" t="s">
        <v>26</v>
      </c>
      <c r="Q1312" s="13">
        <v>1.3</v>
      </c>
      <c r="R1312" s="13">
        <v>1.1000000000000001</v>
      </c>
      <c r="S1312" s="8">
        <f t="shared" si="92"/>
        <v>1.2000000000000002</v>
      </c>
      <c r="T1312">
        <v>8</v>
      </c>
      <c r="U1312">
        <v>8</v>
      </c>
      <c r="Z1312" s="10" t="s">
        <v>588</v>
      </c>
      <c r="AF1312" t="str">
        <f t="shared" si="91"/>
        <v/>
      </c>
      <c r="AG1312" s="30" t="s">
        <v>581</v>
      </c>
      <c r="AJ1312">
        <v>8</v>
      </c>
      <c r="AK1312" s="36">
        <v>0.9900000000000001</v>
      </c>
      <c r="AN1312" t="s">
        <v>60</v>
      </c>
    </row>
    <row r="1313" spans="1:40">
      <c r="A1313" t="s">
        <v>125</v>
      </c>
      <c r="B1313" s="33">
        <v>4</v>
      </c>
      <c r="C1313" s="33" t="s">
        <v>1912</v>
      </c>
      <c r="D1313" t="s">
        <v>57</v>
      </c>
      <c r="E1313">
        <f t="shared" si="94"/>
        <v>1</v>
      </c>
      <c r="F1313">
        <v>60</v>
      </c>
      <c r="P1313" t="s">
        <v>26</v>
      </c>
      <c r="Q1313" s="13">
        <v>2.4</v>
      </c>
      <c r="R1313" s="13">
        <v>2.1</v>
      </c>
      <c r="S1313" s="8">
        <f t="shared" si="92"/>
        <v>2.25</v>
      </c>
      <c r="T1313">
        <v>26.2</v>
      </c>
      <c r="U1313">
        <v>26.2</v>
      </c>
      <c r="Z1313" s="10" t="s">
        <v>588</v>
      </c>
      <c r="AA1313">
        <v>5</v>
      </c>
      <c r="AB1313">
        <v>0.05</v>
      </c>
      <c r="AC1313">
        <f t="shared" ref="AC1313:AC1376" si="95">AA1313*0.01</f>
        <v>0.05</v>
      </c>
      <c r="AD1313" t="s">
        <v>27</v>
      </c>
      <c r="AE1313" t="s">
        <v>28</v>
      </c>
      <c r="AF1313" t="str">
        <f t="shared" si="91"/>
        <v>ec</v>
      </c>
      <c r="AG1313" s="30" t="s">
        <v>9</v>
      </c>
      <c r="AJ1313">
        <v>26.2</v>
      </c>
      <c r="AK1313" s="36">
        <v>0.9900000000000001</v>
      </c>
    </row>
    <row r="1314" spans="1:40">
      <c r="A1314" t="s">
        <v>125</v>
      </c>
      <c r="B1314" s="33">
        <v>4</v>
      </c>
      <c r="C1314" s="33" t="s">
        <v>1913</v>
      </c>
      <c r="D1314" t="s">
        <v>56</v>
      </c>
      <c r="E1314">
        <f t="shared" si="94"/>
        <v>1</v>
      </c>
      <c r="F1314">
        <v>22.5</v>
      </c>
      <c r="P1314" t="s">
        <v>25</v>
      </c>
      <c r="Q1314" s="13">
        <v>1.7</v>
      </c>
      <c r="R1314" s="13">
        <v>1.6</v>
      </c>
      <c r="S1314" s="8">
        <f t="shared" si="92"/>
        <v>1.65</v>
      </c>
      <c r="T1314">
        <v>18</v>
      </c>
      <c r="U1314">
        <v>16</v>
      </c>
      <c r="Z1314" s="10" t="s">
        <v>588</v>
      </c>
      <c r="AA1314">
        <v>20</v>
      </c>
      <c r="AB1314">
        <v>0.2</v>
      </c>
      <c r="AC1314">
        <f t="shared" si="95"/>
        <v>0.2</v>
      </c>
      <c r="AD1314" t="s">
        <v>28</v>
      </c>
      <c r="AE1314" t="s">
        <v>138</v>
      </c>
      <c r="AF1314" t="str">
        <f t="shared" si="91"/>
        <v>clsc</v>
      </c>
      <c r="AG1314" s="30" t="s">
        <v>9</v>
      </c>
      <c r="AH1314">
        <v>0.99</v>
      </c>
      <c r="AK1314" s="36">
        <v>5.5E-2</v>
      </c>
      <c r="AL1314">
        <v>2</v>
      </c>
    </row>
    <row r="1315" spans="1:40">
      <c r="A1315" t="s">
        <v>125</v>
      </c>
      <c r="B1315" s="33">
        <v>4</v>
      </c>
      <c r="C1315" s="33" t="s">
        <v>1914</v>
      </c>
      <c r="D1315" t="s">
        <v>57</v>
      </c>
      <c r="E1315">
        <f t="shared" si="94"/>
        <v>1</v>
      </c>
      <c r="F1315">
        <v>46.5</v>
      </c>
      <c r="P1315" t="s">
        <v>26</v>
      </c>
      <c r="Q1315" s="13">
        <v>1.5</v>
      </c>
      <c r="R1315" s="13">
        <v>1.8</v>
      </c>
      <c r="S1315" s="8">
        <f t="shared" si="92"/>
        <v>1.65</v>
      </c>
      <c r="T1315">
        <v>28.6</v>
      </c>
      <c r="U1315">
        <v>28.6</v>
      </c>
      <c r="Z1315" s="10" t="s">
        <v>588</v>
      </c>
      <c r="AA1315">
        <v>20</v>
      </c>
      <c r="AB1315">
        <v>0.2</v>
      </c>
      <c r="AC1315">
        <f t="shared" si="95"/>
        <v>0.2</v>
      </c>
      <c r="AD1315" t="s">
        <v>27</v>
      </c>
      <c r="AE1315" t="s">
        <v>28</v>
      </c>
      <c r="AF1315" t="str">
        <f t="shared" si="91"/>
        <v>ec</v>
      </c>
      <c r="AG1315" s="30" t="s">
        <v>9</v>
      </c>
      <c r="AJ1315">
        <v>28.6</v>
      </c>
      <c r="AK1315" s="36">
        <v>0.9900000000000001</v>
      </c>
    </row>
    <row r="1316" spans="1:40">
      <c r="A1316" t="s">
        <v>125</v>
      </c>
      <c r="B1316" s="33">
        <v>4</v>
      </c>
      <c r="C1316" s="33" t="s">
        <v>1915</v>
      </c>
      <c r="D1316" t="s">
        <v>57</v>
      </c>
      <c r="E1316">
        <f t="shared" si="94"/>
        <v>1</v>
      </c>
      <c r="F1316">
        <v>29</v>
      </c>
      <c r="P1316" t="s">
        <v>26</v>
      </c>
      <c r="Q1316" s="13">
        <v>1.4</v>
      </c>
      <c r="R1316" s="13">
        <v>1.1000000000000001</v>
      </c>
      <c r="S1316" s="8">
        <f t="shared" si="92"/>
        <v>1.25</v>
      </c>
      <c r="T1316">
        <v>20.2</v>
      </c>
      <c r="U1316">
        <v>20.2</v>
      </c>
      <c r="Z1316" s="10" t="s">
        <v>588</v>
      </c>
      <c r="AA1316">
        <v>30</v>
      </c>
      <c r="AB1316">
        <v>0.3</v>
      </c>
      <c r="AC1316">
        <f t="shared" si="95"/>
        <v>0.3</v>
      </c>
      <c r="AD1316" t="s">
        <v>27</v>
      </c>
      <c r="AE1316" t="s">
        <v>28</v>
      </c>
      <c r="AF1316" t="str">
        <f t="shared" si="91"/>
        <v>ec</v>
      </c>
      <c r="AG1316" s="30" t="s">
        <v>9</v>
      </c>
      <c r="AJ1316">
        <v>20.2</v>
      </c>
      <c r="AK1316" s="36">
        <v>0.9900000000000001</v>
      </c>
    </row>
    <row r="1317" spans="1:40">
      <c r="A1317" t="s">
        <v>125</v>
      </c>
      <c r="B1317" s="33">
        <v>4</v>
      </c>
      <c r="C1317" s="33" t="s">
        <v>1916</v>
      </c>
      <c r="D1317" t="s">
        <v>57</v>
      </c>
      <c r="E1317">
        <f t="shared" si="94"/>
        <v>1</v>
      </c>
      <c r="F1317">
        <v>34</v>
      </c>
      <c r="P1317" t="s">
        <v>26</v>
      </c>
      <c r="Q1317" s="13">
        <v>1.8</v>
      </c>
      <c r="R1317" s="13">
        <v>1.6</v>
      </c>
      <c r="S1317" s="8">
        <f t="shared" si="92"/>
        <v>1.7000000000000002</v>
      </c>
      <c r="T1317">
        <v>21.2</v>
      </c>
      <c r="U1317">
        <v>21.2</v>
      </c>
      <c r="Z1317" s="10" t="s">
        <v>588</v>
      </c>
      <c r="AA1317">
        <v>25</v>
      </c>
      <c r="AB1317">
        <v>0.25</v>
      </c>
      <c r="AC1317">
        <f t="shared" si="95"/>
        <v>0.25</v>
      </c>
      <c r="AD1317" t="s">
        <v>27</v>
      </c>
      <c r="AE1317" t="s">
        <v>28</v>
      </c>
      <c r="AF1317" t="str">
        <f t="shared" si="91"/>
        <v>ec</v>
      </c>
      <c r="AG1317" s="30" t="s">
        <v>9</v>
      </c>
      <c r="AJ1317">
        <v>21.2</v>
      </c>
      <c r="AK1317" s="36">
        <v>0.9900000000000001</v>
      </c>
    </row>
    <row r="1318" spans="1:40">
      <c r="A1318" t="s">
        <v>125</v>
      </c>
      <c r="B1318" s="33">
        <v>4</v>
      </c>
      <c r="C1318" s="33" t="s">
        <v>1917</v>
      </c>
      <c r="D1318" t="s">
        <v>23</v>
      </c>
      <c r="E1318">
        <f t="shared" si="94"/>
        <v>1</v>
      </c>
      <c r="F1318">
        <v>96</v>
      </c>
      <c r="P1318" t="s">
        <v>26</v>
      </c>
      <c r="Q1318" s="13">
        <v>1.4</v>
      </c>
      <c r="R1318" s="13">
        <v>1.3</v>
      </c>
      <c r="S1318" s="8">
        <f t="shared" si="92"/>
        <v>1.35</v>
      </c>
      <c r="T1318">
        <v>28.4</v>
      </c>
      <c r="U1318">
        <v>28.4</v>
      </c>
      <c r="Z1318" s="10" t="s">
        <v>588</v>
      </c>
      <c r="AA1318">
        <v>50</v>
      </c>
      <c r="AB1318">
        <v>0.5</v>
      </c>
      <c r="AC1318">
        <f t="shared" si="95"/>
        <v>0.5</v>
      </c>
      <c r="AD1318" t="s">
        <v>27</v>
      </c>
      <c r="AE1318" t="s">
        <v>135</v>
      </c>
      <c r="AF1318" t="str">
        <f t="shared" si="91"/>
        <v>esc</v>
      </c>
      <c r="AG1318" s="30" t="s">
        <v>9</v>
      </c>
      <c r="AJ1318">
        <v>28.4</v>
      </c>
      <c r="AK1318" s="36">
        <v>0.9900000000000001</v>
      </c>
    </row>
    <row r="1319" spans="1:40">
      <c r="A1319" t="s">
        <v>125</v>
      </c>
      <c r="B1319" s="33">
        <v>4</v>
      </c>
      <c r="C1319" s="33" t="s">
        <v>1918</v>
      </c>
      <c r="D1319" t="s">
        <v>57</v>
      </c>
      <c r="E1319">
        <f t="shared" si="94"/>
        <v>1</v>
      </c>
      <c r="F1319">
        <v>63</v>
      </c>
      <c r="P1319" t="s">
        <v>26</v>
      </c>
      <c r="Q1319" s="13">
        <v>2.8</v>
      </c>
      <c r="R1319" s="13">
        <v>2.6</v>
      </c>
      <c r="S1319" s="8">
        <f t="shared" si="92"/>
        <v>2.7</v>
      </c>
      <c r="T1319">
        <v>30</v>
      </c>
      <c r="U1319">
        <v>30</v>
      </c>
      <c r="Z1319" s="10" t="s">
        <v>588</v>
      </c>
      <c r="AA1319">
        <v>30</v>
      </c>
      <c r="AB1319">
        <v>0.3</v>
      </c>
      <c r="AC1319">
        <f t="shared" si="95"/>
        <v>0.3</v>
      </c>
      <c r="AD1319" t="s">
        <v>27</v>
      </c>
      <c r="AE1319" t="s">
        <v>28</v>
      </c>
      <c r="AF1319" t="str">
        <f t="shared" si="91"/>
        <v>ec</v>
      </c>
      <c r="AG1319" s="30" t="s">
        <v>9</v>
      </c>
      <c r="AJ1319">
        <v>30</v>
      </c>
      <c r="AK1319" s="36">
        <v>0.9900000000000001</v>
      </c>
    </row>
    <row r="1320" spans="1:40">
      <c r="A1320" t="s">
        <v>125</v>
      </c>
      <c r="B1320" s="33">
        <v>4</v>
      </c>
      <c r="C1320" s="33" t="s">
        <v>1919</v>
      </c>
      <c r="D1320" t="s">
        <v>57</v>
      </c>
      <c r="E1320">
        <f t="shared" si="94"/>
        <v>1</v>
      </c>
      <c r="F1320">
        <v>20</v>
      </c>
      <c r="P1320" t="s">
        <v>26</v>
      </c>
      <c r="Q1320" s="13">
        <v>0.01</v>
      </c>
      <c r="R1320" s="13">
        <v>0.01</v>
      </c>
      <c r="S1320" s="8">
        <f t="shared" si="92"/>
        <v>0.01</v>
      </c>
      <c r="U1320">
        <v>14.4</v>
      </c>
      <c r="V1320" t="s">
        <v>128</v>
      </c>
      <c r="W1320" t="s">
        <v>585</v>
      </c>
      <c r="Z1320" s="10" t="s">
        <v>585</v>
      </c>
      <c r="AA1320">
        <v>100</v>
      </c>
      <c r="AB1320">
        <v>0.99</v>
      </c>
      <c r="AC1320">
        <f t="shared" si="95"/>
        <v>1</v>
      </c>
      <c r="AD1320" t="s">
        <v>35</v>
      </c>
      <c r="AF1320" t="str">
        <f t="shared" si="91"/>
        <v>d</v>
      </c>
      <c r="AG1320" s="30" t="s">
        <v>29</v>
      </c>
      <c r="AJ1320">
        <v>14.4</v>
      </c>
      <c r="AK1320" s="36">
        <v>0.01</v>
      </c>
      <c r="AN1320" t="s">
        <v>129</v>
      </c>
    </row>
    <row r="1321" spans="1:40">
      <c r="A1321" t="s">
        <v>125</v>
      </c>
      <c r="B1321" s="33">
        <v>4</v>
      </c>
      <c r="C1321" s="33" t="s">
        <v>1920</v>
      </c>
      <c r="D1321" t="s">
        <v>57</v>
      </c>
      <c r="E1321">
        <f t="shared" si="94"/>
        <v>2</v>
      </c>
      <c r="F1321">
        <v>56</v>
      </c>
      <c r="G1321">
        <v>50</v>
      </c>
      <c r="P1321" t="s">
        <v>26</v>
      </c>
      <c r="Q1321" s="13">
        <v>2.5</v>
      </c>
      <c r="R1321" s="13">
        <v>2.5</v>
      </c>
      <c r="S1321" s="8">
        <f t="shared" si="92"/>
        <v>2.5</v>
      </c>
      <c r="T1321">
        <v>33.799999999999997</v>
      </c>
      <c r="U1321">
        <v>33.799999999999997</v>
      </c>
      <c r="Z1321" s="10" t="s">
        <v>588</v>
      </c>
      <c r="AA1321">
        <v>10</v>
      </c>
      <c r="AB1321">
        <v>0.1</v>
      </c>
      <c r="AC1321">
        <f t="shared" si="95"/>
        <v>0.1</v>
      </c>
      <c r="AD1321" t="s">
        <v>27</v>
      </c>
      <c r="AE1321" t="s">
        <v>28</v>
      </c>
      <c r="AF1321" t="str">
        <f t="shared" si="91"/>
        <v>ec</v>
      </c>
      <c r="AG1321" s="30" t="s">
        <v>9</v>
      </c>
      <c r="AJ1321">
        <v>33.799999999999997</v>
      </c>
      <c r="AK1321" s="36">
        <v>0.9900000000000001</v>
      </c>
    </row>
    <row r="1322" spans="1:40">
      <c r="A1322" t="s">
        <v>125</v>
      </c>
      <c r="B1322" s="33">
        <v>4</v>
      </c>
      <c r="C1322" s="33" t="s">
        <v>1921</v>
      </c>
      <c r="D1322" t="s">
        <v>57</v>
      </c>
      <c r="E1322">
        <f t="shared" si="94"/>
        <v>1</v>
      </c>
      <c r="F1322">
        <v>65</v>
      </c>
      <c r="P1322" t="s">
        <v>26</v>
      </c>
      <c r="Q1322" s="13">
        <v>2.9</v>
      </c>
      <c r="R1322" s="13">
        <v>2.6</v>
      </c>
      <c r="S1322" s="8">
        <f t="shared" si="92"/>
        <v>2.75</v>
      </c>
      <c r="T1322">
        <v>30</v>
      </c>
      <c r="U1322">
        <v>30</v>
      </c>
      <c r="Z1322" s="10" t="s">
        <v>588</v>
      </c>
      <c r="AA1322">
        <v>20</v>
      </c>
      <c r="AB1322">
        <v>0.2</v>
      </c>
      <c r="AC1322">
        <f t="shared" si="95"/>
        <v>0.2</v>
      </c>
      <c r="AD1322" t="s">
        <v>27</v>
      </c>
      <c r="AE1322" t="s">
        <v>28</v>
      </c>
      <c r="AF1322" t="str">
        <f t="shared" ref="AF1322:AF1385" si="96">_xlfn.CONCAT(AD1322, AE1322)</f>
        <v>ec</v>
      </c>
      <c r="AG1322" s="30" t="s">
        <v>9</v>
      </c>
      <c r="AJ1322">
        <v>30</v>
      </c>
      <c r="AK1322" s="36">
        <v>0.9900000000000001</v>
      </c>
    </row>
    <row r="1323" spans="1:40">
      <c r="A1323" t="s">
        <v>125</v>
      </c>
      <c r="B1323" s="33">
        <v>4</v>
      </c>
      <c r="C1323" s="33" t="s">
        <v>1922</v>
      </c>
      <c r="D1323" t="s">
        <v>57</v>
      </c>
      <c r="E1323">
        <f t="shared" si="94"/>
        <v>1</v>
      </c>
      <c r="F1323">
        <v>38</v>
      </c>
      <c r="P1323" t="s">
        <v>26</v>
      </c>
      <c r="Q1323" s="13">
        <v>2.9</v>
      </c>
      <c r="R1323" s="13">
        <v>3.1</v>
      </c>
      <c r="S1323" s="8">
        <f t="shared" si="92"/>
        <v>3</v>
      </c>
      <c r="T1323">
        <v>26.2</v>
      </c>
      <c r="U1323">
        <v>26.2</v>
      </c>
      <c r="Z1323" s="10" t="s">
        <v>588</v>
      </c>
      <c r="AA1323">
        <v>10</v>
      </c>
      <c r="AB1323">
        <v>0.1</v>
      </c>
      <c r="AC1323">
        <f t="shared" si="95"/>
        <v>0.1</v>
      </c>
      <c r="AD1323" t="s">
        <v>27</v>
      </c>
      <c r="AE1323" t="s">
        <v>28</v>
      </c>
      <c r="AF1323" t="str">
        <f t="shared" si="96"/>
        <v>ec</v>
      </c>
      <c r="AG1323" s="30" t="s">
        <v>9</v>
      </c>
      <c r="AJ1323">
        <v>26.2</v>
      </c>
      <c r="AK1323" s="36">
        <v>0.9900000000000001</v>
      </c>
    </row>
    <row r="1324" spans="1:40">
      <c r="A1324" t="s">
        <v>125</v>
      </c>
      <c r="B1324" s="33">
        <v>4</v>
      </c>
      <c r="C1324" s="33" t="s">
        <v>1923</v>
      </c>
      <c r="D1324" t="s">
        <v>57</v>
      </c>
      <c r="E1324">
        <f t="shared" si="94"/>
        <v>1</v>
      </c>
      <c r="F1324">
        <v>41</v>
      </c>
      <c r="P1324" t="s">
        <v>26</v>
      </c>
      <c r="Q1324" s="13">
        <v>2.2000000000000002</v>
      </c>
      <c r="R1324" s="13">
        <v>2</v>
      </c>
      <c r="S1324" s="8">
        <f t="shared" si="92"/>
        <v>2.1</v>
      </c>
      <c r="T1324">
        <v>19.600000000000001</v>
      </c>
      <c r="U1324">
        <v>0.01</v>
      </c>
      <c r="W1324" t="s">
        <v>585</v>
      </c>
      <c r="Z1324" s="10" t="s">
        <v>585</v>
      </c>
      <c r="AA1324">
        <v>100</v>
      </c>
      <c r="AB1324">
        <v>0.99</v>
      </c>
      <c r="AC1324">
        <f t="shared" si="95"/>
        <v>1</v>
      </c>
      <c r="AD1324" t="s">
        <v>35</v>
      </c>
      <c r="AF1324" t="str">
        <f t="shared" si="96"/>
        <v>d</v>
      </c>
      <c r="AG1324" s="30" t="s">
        <v>29</v>
      </c>
      <c r="AJ1324">
        <v>0.01</v>
      </c>
      <c r="AK1324" s="36">
        <v>0.01</v>
      </c>
      <c r="AN1324" t="s">
        <v>129</v>
      </c>
    </row>
    <row r="1325" spans="1:40">
      <c r="A1325" t="s">
        <v>125</v>
      </c>
      <c r="B1325" s="33">
        <v>4</v>
      </c>
      <c r="C1325" s="33" t="s">
        <v>1924</v>
      </c>
      <c r="D1325" t="s">
        <v>57</v>
      </c>
      <c r="E1325">
        <f t="shared" si="94"/>
        <v>1</v>
      </c>
      <c r="F1325">
        <v>27</v>
      </c>
      <c r="P1325" t="s">
        <v>26</v>
      </c>
      <c r="Q1325" s="13">
        <v>1.8</v>
      </c>
      <c r="R1325" s="13">
        <v>1.9</v>
      </c>
      <c r="S1325" s="8">
        <f t="shared" si="92"/>
        <v>1.85</v>
      </c>
      <c r="T1325">
        <v>10.8</v>
      </c>
      <c r="U1325">
        <v>9.4</v>
      </c>
      <c r="Z1325" s="10" t="s">
        <v>588</v>
      </c>
      <c r="AA1325">
        <v>20</v>
      </c>
      <c r="AB1325">
        <v>0.2</v>
      </c>
      <c r="AC1325">
        <f t="shared" si="95"/>
        <v>0.2</v>
      </c>
      <c r="AD1325" t="s">
        <v>27</v>
      </c>
      <c r="AE1325" t="s">
        <v>28</v>
      </c>
      <c r="AF1325" t="str">
        <f t="shared" si="96"/>
        <v>ec</v>
      </c>
      <c r="AG1325" s="30" t="s">
        <v>9</v>
      </c>
      <c r="AJ1325">
        <v>9.4</v>
      </c>
      <c r="AK1325" s="36">
        <v>0.8616666666666668</v>
      </c>
    </row>
    <row r="1326" spans="1:40">
      <c r="A1326" t="s">
        <v>125</v>
      </c>
      <c r="B1326" s="33">
        <v>3</v>
      </c>
      <c r="C1326" s="33" t="s">
        <v>1925</v>
      </c>
      <c r="D1326" t="s">
        <v>57</v>
      </c>
      <c r="E1326">
        <f t="shared" si="94"/>
        <v>1</v>
      </c>
      <c r="F1326">
        <v>17</v>
      </c>
      <c r="P1326" t="s">
        <v>26</v>
      </c>
      <c r="Q1326" s="13">
        <v>1.8</v>
      </c>
      <c r="R1326" s="13">
        <v>1.9</v>
      </c>
      <c r="S1326" s="8">
        <f t="shared" si="92"/>
        <v>1.85</v>
      </c>
      <c r="T1326">
        <v>8</v>
      </c>
      <c r="U1326">
        <v>8</v>
      </c>
      <c r="Z1326" s="10" t="s">
        <v>588</v>
      </c>
      <c r="AA1326">
        <v>2</v>
      </c>
      <c r="AB1326">
        <v>0.02</v>
      </c>
      <c r="AC1326">
        <f t="shared" si="95"/>
        <v>0.02</v>
      </c>
      <c r="AD1326" t="s">
        <v>27</v>
      </c>
      <c r="AE1326" t="s">
        <v>28</v>
      </c>
      <c r="AF1326" t="str">
        <f t="shared" si="96"/>
        <v>ec</v>
      </c>
      <c r="AG1326" s="30" t="s">
        <v>9</v>
      </c>
      <c r="AJ1326">
        <v>8</v>
      </c>
      <c r="AK1326" s="36">
        <v>0.9900000000000001</v>
      </c>
    </row>
    <row r="1327" spans="1:40">
      <c r="A1327" t="s">
        <v>125</v>
      </c>
      <c r="B1327" s="33">
        <v>3</v>
      </c>
      <c r="C1327" s="33" t="s">
        <v>1926</v>
      </c>
      <c r="D1327" t="s">
        <v>56</v>
      </c>
      <c r="E1327">
        <f t="shared" si="94"/>
        <v>1</v>
      </c>
      <c r="F1327">
        <v>15</v>
      </c>
      <c r="P1327" t="s">
        <v>26</v>
      </c>
      <c r="Q1327" s="13">
        <v>0.7</v>
      </c>
      <c r="R1327" s="13">
        <v>1.1000000000000001</v>
      </c>
      <c r="S1327" s="8">
        <f t="shared" si="92"/>
        <v>0.9</v>
      </c>
      <c r="T1327">
        <v>16.399999999999999</v>
      </c>
      <c r="U1327">
        <v>16.399999999999999</v>
      </c>
      <c r="Z1327" s="10" t="s">
        <v>588</v>
      </c>
      <c r="AA1327">
        <v>5</v>
      </c>
      <c r="AB1327">
        <v>0.05</v>
      </c>
      <c r="AC1327">
        <f t="shared" si="95"/>
        <v>0.05</v>
      </c>
      <c r="AD1327" t="s">
        <v>27</v>
      </c>
      <c r="AE1327" t="s">
        <v>28</v>
      </c>
      <c r="AF1327" t="str">
        <f t="shared" si="96"/>
        <v>ec</v>
      </c>
      <c r="AG1327" s="30" t="s">
        <v>9</v>
      </c>
      <c r="AJ1327">
        <v>16.399999999999999</v>
      </c>
      <c r="AK1327" s="36">
        <v>0.9900000000000001</v>
      </c>
    </row>
    <row r="1328" spans="1:40">
      <c r="A1328" t="s">
        <v>125</v>
      </c>
      <c r="B1328" s="33">
        <v>3</v>
      </c>
      <c r="C1328" s="33" t="s">
        <v>1927</v>
      </c>
      <c r="D1328" t="s">
        <v>56</v>
      </c>
      <c r="E1328">
        <f t="shared" si="94"/>
        <v>1</v>
      </c>
      <c r="F1328">
        <v>13</v>
      </c>
      <c r="P1328" t="s">
        <v>26</v>
      </c>
      <c r="Q1328" s="13">
        <v>0.01</v>
      </c>
      <c r="R1328" s="13">
        <v>0.01</v>
      </c>
      <c r="S1328" s="8">
        <f t="shared" si="92"/>
        <v>0.01</v>
      </c>
      <c r="T1328">
        <v>10</v>
      </c>
      <c r="U1328">
        <v>0.01</v>
      </c>
      <c r="W1328" t="s">
        <v>585</v>
      </c>
      <c r="Z1328" s="10" t="s">
        <v>585</v>
      </c>
      <c r="AA1328">
        <v>100</v>
      </c>
      <c r="AB1328">
        <v>0.99</v>
      </c>
      <c r="AC1328">
        <f t="shared" si="95"/>
        <v>1</v>
      </c>
      <c r="AD1328" t="s">
        <v>35</v>
      </c>
      <c r="AF1328" t="str">
        <f t="shared" si="96"/>
        <v>d</v>
      </c>
      <c r="AG1328" s="30" t="s">
        <v>29</v>
      </c>
      <c r="AJ1328">
        <v>0.01</v>
      </c>
      <c r="AK1328" s="36">
        <v>0.01</v>
      </c>
    </row>
    <row r="1329" spans="1:40">
      <c r="A1329" t="s">
        <v>125</v>
      </c>
      <c r="B1329" s="33">
        <v>3</v>
      </c>
      <c r="C1329" s="33" t="s">
        <v>1928</v>
      </c>
      <c r="D1329" t="s">
        <v>57</v>
      </c>
      <c r="E1329">
        <f t="shared" si="94"/>
        <v>1</v>
      </c>
      <c r="F1329">
        <v>17.5</v>
      </c>
      <c r="P1329" t="s">
        <v>26</v>
      </c>
      <c r="Q1329" s="13">
        <v>1.8</v>
      </c>
      <c r="R1329" s="13">
        <v>1.7</v>
      </c>
      <c r="S1329" s="8">
        <f t="shared" si="92"/>
        <v>1.75</v>
      </c>
      <c r="T1329">
        <v>10</v>
      </c>
      <c r="U1329">
        <v>9</v>
      </c>
      <c r="Z1329" s="10" t="s">
        <v>588</v>
      </c>
      <c r="AA1329">
        <v>50</v>
      </c>
      <c r="AB1329">
        <v>0.5</v>
      </c>
      <c r="AC1329">
        <f t="shared" si="95"/>
        <v>0.5</v>
      </c>
      <c r="AD1329" t="s">
        <v>27</v>
      </c>
      <c r="AE1329" t="s">
        <v>135</v>
      </c>
      <c r="AF1329" t="str">
        <f t="shared" si="96"/>
        <v>esc</v>
      </c>
      <c r="AG1329" s="30" t="s">
        <v>9</v>
      </c>
      <c r="AJ1329">
        <v>9</v>
      </c>
      <c r="AK1329" s="36">
        <v>0.89100000000000013</v>
      </c>
    </row>
    <row r="1330" spans="1:40">
      <c r="A1330" t="s">
        <v>345</v>
      </c>
      <c r="B1330" s="33">
        <v>3</v>
      </c>
      <c r="C1330" s="33" t="s">
        <v>1929</v>
      </c>
      <c r="D1330" t="s">
        <v>56</v>
      </c>
      <c r="E1330">
        <f t="shared" si="94"/>
        <v>1</v>
      </c>
      <c r="F1330">
        <v>14.4</v>
      </c>
      <c r="P1330" t="s">
        <v>26</v>
      </c>
      <c r="Q1330" s="13">
        <v>0.9</v>
      </c>
      <c r="R1330" s="13">
        <v>0.99</v>
      </c>
      <c r="S1330" s="8">
        <f t="shared" si="92"/>
        <v>0.94500000000000006</v>
      </c>
      <c r="T1330">
        <v>7</v>
      </c>
      <c r="U1330">
        <v>7</v>
      </c>
      <c r="Z1330" s="10" t="s">
        <v>588</v>
      </c>
      <c r="AA1330">
        <v>20</v>
      </c>
      <c r="AB1330">
        <v>0.2</v>
      </c>
      <c r="AC1330">
        <f t="shared" si="95"/>
        <v>0.2</v>
      </c>
      <c r="AD1330" s="11" t="s">
        <v>28</v>
      </c>
      <c r="AE1330" t="s">
        <v>163</v>
      </c>
      <c r="AF1330" t="str">
        <f t="shared" si="96"/>
        <v>clc</v>
      </c>
      <c r="AG1330" s="30" t="s">
        <v>9</v>
      </c>
      <c r="AH1330">
        <v>1.5</v>
      </c>
      <c r="AK1330" s="36">
        <v>0.21214285714285713</v>
      </c>
      <c r="AL1330">
        <v>0.99</v>
      </c>
    </row>
    <row r="1331" spans="1:40">
      <c r="A1331" t="s">
        <v>345</v>
      </c>
      <c r="B1331" s="33">
        <v>4</v>
      </c>
      <c r="C1331" s="33" t="s">
        <v>1930</v>
      </c>
      <c r="D1331" t="s">
        <v>79</v>
      </c>
      <c r="E1331">
        <f t="shared" si="94"/>
        <v>1</v>
      </c>
      <c r="F1331">
        <v>55.9</v>
      </c>
      <c r="P1331" t="s">
        <v>25</v>
      </c>
      <c r="Q1331" s="13">
        <v>2.2000000000000002</v>
      </c>
      <c r="R1331" s="13">
        <v>1.9</v>
      </c>
      <c r="S1331" s="8">
        <f t="shared" si="92"/>
        <v>2.0499999999999998</v>
      </c>
      <c r="T1331">
        <v>23.4</v>
      </c>
      <c r="U1331">
        <v>23.4</v>
      </c>
      <c r="Z1331" s="10" t="s">
        <v>588</v>
      </c>
      <c r="AA1331">
        <v>10</v>
      </c>
      <c r="AB1331">
        <v>0.1</v>
      </c>
      <c r="AC1331">
        <f t="shared" si="95"/>
        <v>0.1</v>
      </c>
      <c r="AD1331" t="s">
        <v>27</v>
      </c>
      <c r="AE1331" t="s">
        <v>28</v>
      </c>
      <c r="AF1331" t="str">
        <f t="shared" si="96"/>
        <v>ec</v>
      </c>
      <c r="AG1331" s="30" t="s">
        <v>9</v>
      </c>
      <c r="AJ1331">
        <v>23.4</v>
      </c>
      <c r="AK1331" s="36">
        <v>0.9900000000000001</v>
      </c>
    </row>
    <row r="1332" spans="1:40">
      <c r="A1332" t="s">
        <v>345</v>
      </c>
      <c r="B1332" s="33">
        <v>3</v>
      </c>
      <c r="C1332" s="33" t="s">
        <v>1931</v>
      </c>
      <c r="D1332" t="s">
        <v>56</v>
      </c>
      <c r="E1332">
        <f t="shared" si="94"/>
        <v>1</v>
      </c>
      <c r="F1332">
        <v>19.7</v>
      </c>
      <c r="P1332" t="s">
        <v>25</v>
      </c>
      <c r="Q1332" s="13">
        <v>1.1000000000000001</v>
      </c>
      <c r="R1332" s="13">
        <v>1.2</v>
      </c>
      <c r="S1332" s="8">
        <f t="shared" ref="S1332:S1395" si="97">AVERAGE(Q1332:R1332)</f>
        <v>1.1499999999999999</v>
      </c>
      <c r="T1332">
        <v>16.399999999999999</v>
      </c>
      <c r="U1332">
        <v>16.399999999999999</v>
      </c>
      <c r="Z1332" s="10" t="s">
        <v>588</v>
      </c>
      <c r="AA1332">
        <v>30</v>
      </c>
      <c r="AB1332">
        <v>0.3</v>
      </c>
      <c r="AC1332">
        <f t="shared" si="95"/>
        <v>0.3</v>
      </c>
      <c r="AD1332" t="s">
        <v>27</v>
      </c>
      <c r="AE1332" t="s">
        <v>28</v>
      </c>
      <c r="AF1332" t="str">
        <f t="shared" si="96"/>
        <v>ec</v>
      </c>
      <c r="AG1332" s="30" t="s">
        <v>9</v>
      </c>
      <c r="AJ1332">
        <v>16.399999999999999</v>
      </c>
      <c r="AK1332" s="36">
        <v>0.9900000000000001</v>
      </c>
    </row>
    <row r="1333" spans="1:40">
      <c r="A1333" t="s">
        <v>345</v>
      </c>
      <c r="B1333" s="33">
        <v>4</v>
      </c>
      <c r="C1333" s="33" t="s">
        <v>1932</v>
      </c>
      <c r="D1333" t="s">
        <v>79</v>
      </c>
      <c r="E1333">
        <f t="shared" si="94"/>
        <v>1</v>
      </c>
      <c r="F1333">
        <v>80</v>
      </c>
      <c r="P1333" t="s">
        <v>26</v>
      </c>
      <c r="Q1333" s="13">
        <v>2.1</v>
      </c>
      <c r="R1333" s="13">
        <v>2.1</v>
      </c>
      <c r="S1333" s="8">
        <f t="shared" si="97"/>
        <v>2.1</v>
      </c>
      <c r="T1333">
        <v>32</v>
      </c>
      <c r="U1333">
        <v>32</v>
      </c>
      <c r="Z1333" s="10" t="s">
        <v>588</v>
      </c>
      <c r="AA1333">
        <v>10</v>
      </c>
      <c r="AB1333">
        <v>0.1</v>
      </c>
      <c r="AC1333">
        <f t="shared" si="95"/>
        <v>0.1</v>
      </c>
      <c r="AD1333" t="s">
        <v>27</v>
      </c>
      <c r="AE1333" t="s">
        <v>28</v>
      </c>
      <c r="AF1333" t="str">
        <f t="shared" si="96"/>
        <v>ec</v>
      </c>
      <c r="AG1333" s="30" t="s">
        <v>9</v>
      </c>
      <c r="AJ1333">
        <v>32</v>
      </c>
      <c r="AK1333" s="36">
        <v>0.9900000000000001</v>
      </c>
    </row>
    <row r="1334" spans="1:40">
      <c r="A1334" t="s">
        <v>345</v>
      </c>
      <c r="B1334" s="33">
        <v>3</v>
      </c>
      <c r="C1334" s="33" t="s">
        <v>1933</v>
      </c>
      <c r="D1334" t="s">
        <v>24</v>
      </c>
      <c r="E1334">
        <f t="shared" si="94"/>
        <v>1</v>
      </c>
      <c r="F1334">
        <v>19.8</v>
      </c>
      <c r="P1334" t="s">
        <v>26</v>
      </c>
      <c r="Q1334" s="13">
        <v>1.5</v>
      </c>
      <c r="R1334" s="13">
        <v>1.4</v>
      </c>
      <c r="S1334" s="8">
        <f t="shared" si="97"/>
        <v>1.45</v>
      </c>
      <c r="T1334">
        <v>17.2</v>
      </c>
      <c r="U1334">
        <v>17.2</v>
      </c>
      <c r="Z1334" s="10" t="s">
        <v>588</v>
      </c>
      <c r="AA1334">
        <v>20</v>
      </c>
      <c r="AB1334">
        <v>0.2</v>
      </c>
      <c r="AC1334">
        <f t="shared" si="95"/>
        <v>0.2</v>
      </c>
      <c r="AD1334" t="s">
        <v>27</v>
      </c>
      <c r="AE1334" t="s">
        <v>135</v>
      </c>
      <c r="AF1334" t="str">
        <f t="shared" si="96"/>
        <v>esc</v>
      </c>
      <c r="AG1334" s="30" t="s">
        <v>9</v>
      </c>
      <c r="AJ1334">
        <v>17.2</v>
      </c>
      <c r="AK1334" s="36">
        <v>0.9900000000000001</v>
      </c>
    </row>
    <row r="1335" spans="1:40">
      <c r="A1335" t="s">
        <v>345</v>
      </c>
      <c r="B1335" s="33">
        <v>4</v>
      </c>
      <c r="C1335" s="33" t="s">
        <v>1934</v>
      </c>
      <c r="D1335" t="s">
        <v>56</v>
      </c>
      <c r="E1335">
        <f t="shared" si="94"/>
        <v>1</v>
      </c>
      <c r="F1335">
        <v>48.1</v>
      </c>
      <c r="P1335" t="s">
        <v>25</v>
      </c>
      <c r="Q1335" s="13">
        <v>1.4</v>
      </c>
      <c r="R1335" s="13">
        <v>1.2</v>
      </c>
      <c r="S1335" s="8">
        <f t="shared" si="97"/>
        <v>1.2999999999999998</v>
      </c>
      <c r="T1335">
        <v>25</v>
      </c>
      <c r="U1335">
        <v>25</v>
      </c>
      <c r="Z1335" s="10" t="s">
        <v>588</v>
      </c>
      <c r="AA1335">
        <v>5</v>
      </c>
      <c r="AB1335">
        <v>0.05</v>
      </c>
      <c r="AC1335">
        <f t="shared" si="95"/>
        <v>0.05</v>
      </c>
      <c r="AD1335" t="s">
        <v>27</v>
      </c>
      <c r="AE1335" t="s">
        <v>135</v>
      </c>
      <c r="AF1335" t="str">
        <f t="shared" si="96"/>
        <v>esc</v>
      </c>
      <c r="AG1335" s="30" t="s">
        <v>9</v>
      </c>
      <c r="AJ1335">
        <v>25</v>
      </c>
      <c r="AK1335" s="36">
        <v>0.9900000000000001</v>
      </c>
    </row>
    <row r="1336" spans="1:40">
      <c r="A1336" t="s">
        <v>345</v>
      </c>
      <c r="B1336" s="33">
        <v>4</v>
      </c>
      <c r="C1336" s="33" t="s">
        <v>1935</v>
      </c>
      <c r="D1336" t="s">
        <v>79</v>
      </c>
      <c r="E1336">
        <f t="shared" si="94"/>
        <v>1</v>
      </c>
      <c r="F1336">
        <v>49.1</v>
      </c>
      <c r="P1336" t="s">
        <v>26</v>
      </c>
      <c r="Q1336" s="13">
        <v>2.1</v>
      </c>
      <c r="R1336" s="13">
        <v>2.2999999999999998</v>
      </c>
      <c r="S1336" s="8">
        <f t="shared" si="97"/>
        <v>2.2000000000000002</v>
      </c>
      <c r="T1336">
        <v>33.799999999999997</v>
      </c>
      <c r="U1336">
        <v>33.799999999999997</v>
      </c>
      <c r="Z1336" s="10" t="s">
        <v>588</v>
      </c>
      <c r="AA1336">
        <v>10</v>
      </c>
      <c r="AB1336">
        <v>0.1</v>
      </c>
      <c r="AC1336">
        <f t="shared" si="95"/>
        <v>0.1</v>
      </c>
      <c r="AD1336" t="s">
        <v>27</v>
      </c>
      <c r="AE1336" t="s">
        <v>135</v>
      </c>
      <c r="AF1336" t="str">
        <f t="shared" si="96"/>
        <v>esc</v>
      </c>
      <c r="AG1336" s="30" t="s">
        <v>9</v>
      </c>
      <c r="AJ1336">
        <v>33.799999999999997</v>
      </c>
      <c r="AK1336" s="36">
        <v>0.9900000000000001</v>
      </c>
    </row>
    <row r="1337" spans="1:40">
      <c r="A1337" t="s">
        <v>345</v>
      </c>
      <c r="B1337" s="33">
        <v>3</v>
      </c>
      <c r="C1337" s="33" t="s">
        <v>1936</v>
      </c>
      <c r="D1337" t="s">
        <v>56</v>
      </c>
      <c r="E1337">
        <f t="shared" si="94"/>
        <v>1</v>
      </c>
      <c r="F1337">
        <v>19.7</v>
      </c>
      <c r="P1337" t="s">
        <v>26</v>
      </c>
      <c r="Q1337" s="13">
        <v>1.5</v>
      </c>
      <c r="R1337" s="13">
        <v>1.3</v>
      </c>
      <c r="S1337" s="8">
        <f t="shared" si="97"/>
        <v>1.4</v>
      </c>
      <c r="T1337">
        <v>11.4</v>
      </c>
      <c r="U1337">
        <v>11.4</v>
      </c>
      <c r="Z1337" s="10" t="s">
        <v>588</v>
      </c>
      <c r="AA1337">
        <v>5</v>
      </c>
      <c r="AB1337">
        <v>0.05</v>
      </c>
      <c r="AC1337">
        <f t="shared" si="95"/>
        <v>0.05</v>
      </c>
      <c r="AD1337" t="s">
        <v>27</v>
      </c>
      <c r="AE1337" t="s">
        <v>135</v>
      </c>
      <c r="AF1337" t="str">
        <f t="shared" si="96"/>
        <v>esc</v>
      </c>
      <c r="AG1337" s="30" t="s">
        <v>9</v>
      </c>
      <c r="AJ1337">
        <v>11.4</v>
      </c>
      <c r="AK1337" s="36">
        <v>0.9900000000000001</v>
      </c>
    </row>
    <row r="1338" spans="1:40">
      <c r="A1338" t="s">
        <v>345</v>
      </c>
      <c r="B1338" s="33">
        <v>4</v>
      </c>
      <c r="C1338" s="33" t="s">
        <v>1937</v>
      </c>
      <c r="D1338" t="s">
        <v>23</v>
      </c>
      <c r="E1338">
        <f t="shared" si="94"/>
        <v>1</v>
      </c>
      <c r="F1338">
        <v>35.1</v>
      </c>
      <c r="P1338" t="s">
        <v>25</v>
      </c>
      <c r="Q1338" s="13">
        <v>1.4</v>
      </c>
      <c r="R1338" s="13">
        <v>1.2</v>
      </c>
      <c r="S1338" s="8">
        <f t="shared" si="97"/>
        <v>1.2999999999999998</v>
      </c>
      <c r="T1338">
        <v>16.399999999999999</v>
      </c>
      <c r="U1338">
        <v>16.399999999999999</v>
      </c>
      <c r="Z1338" s="10" t="s">
        <v>588</v>
      </c>
      <c r="AA1338">
        <v>5</v>
      </c>
      <c r="AB1338">
        <v>0.05</v>
      </c>
      <c r="AC1338">
        <f t="shared" si="95"/>
        <v>0.05</v>
      </c>
      <c r="AD1338" t="s">
        <v>27</v>
      </c>
      <c r="AE1338" t="s">
        <v>135</v>
      </c>
      <c r="AF1338" t="str">
        <f t="shared" si="96"/>
        <v>esc</v>
      </c>
      <c r="AG1338" s="30" t="s">
        <v>9</v>
      </c>
      <c r="AJ1338">
        <v>16.399999999999999</v>
      </c>
      <c r="AK1338" s="36">
        <v>0.9900000000000001</v>
      </c>
    </row>
    <row r="1339" spans="1:40">
      <c r="A1339" t="s">
        <v>345</v>
      </c>
      <c r="B1339" s="33">
        <v>4</v>
      </c>
      <c r="C1339" s="33" t="s">
        <v>1938</v>
      </c>
      <c r="D1339" t="s">
        <v>79</v>
      </c>
      <c r="E1339">
        <f t="shared" si="94"/>
        <v>1</v>
      </c>
      <c r="F1339">
        <v>96</v>
      </c>
      <c r="P1339" t="s">
        <v>26</v>
      </c>
      <c r="Q1339" s="13">
        <v>2</v>
      </c>
      <c r="R1339" s="13">
        <v>1.9</v>
      </c>
      <c r="S1339" s="8">
        <f t="shared" si="97"/>
        <v>1.95</v>
      </c>
      <c r="T1339">
        <v>33.4</v>
      </c>
      <c r="U1339">
        <v>33.4</v>
      </c>
      <c r="Z1339" s="10" t="s">
        <v>588</v>
      </c>
      <c r="AA1339">
        <v>15</v>
      </c>
      <c r="AB1339">
        <v>0.15</v>
      </c>
      <c r="AC1339">
        <f t="shared" si="95"/>
        <v>0.15</v>
      </c>
      <c r="AD1339" t="s">
        <v>27</v>
      </c>
      <c r="AE1339" t="s">
        <v>28</v>
      </c>
      <c r="AF1339" t="str">
        <f t="shared" si="96"/>
        <v>ec</v>
      </c>
      <c r="AG1339" s="30" t="s">
        <v>9</v>
      </c>
      <c r="AJ1339">
        <v>33.4</v>
      </c>
      <c r="AK1339" s="36">
        <v>0.9900000000000001</v>
      </c>
    </row>
    <row r="1340" spans="1:40">
      <c r="A1340" t="s">
        <v>345</v>
      </c>
      <c r="B1340" s="33">
        <v>4</v>
      </c>
      <c r="C1340" s="33" t="s">
        <v>1939</v>
      </c>
      <c r="D1340" t="s">
        <v>56</v>
      </c>
      <c r="E1340">
        <f t="shared" si="94"/>
        <v>1</v>
      </c>
      <c r="F1340">
        <v>25.2</v>
      </c>
      <c r="P1340" t="s">
        <v>25</v>
      </c>
      <c r="Q1340" s="13">
        <v>12.2</v>
      </c>
      <c r="R1340" s="13">
        <v>1.2</v>
      </c>
      <c r="S1340" s="8">
        <f t="shared" si="97"/>
        <v>6.6999999999999993</v>
      </c>
      <c r="T1340">
        <v>11.6</v>
      </c>
      <c r="U1340">
        <v>11.6</v>
      </c>
      <c r="Z1340" s="10" t="s">
        <v>588</v>
      </c>
      <c r="AA1340">
        <v>5</v>
      </c>
      <c r="AB1340">
        <v>0.05</v>
      </c>
      <c r="AC1340">
        <f t="shared" si="95"/>
        <v>0.05</v>
      </c>
      <c r="AD1340" t="s">
        <v>28</v>
      </c>
      <c r="AE1340" t="s">
        <v>138</v>
      </c>
      <c r="AF1340" t="str">
        <f t="shared" si="96"/>
        <v>clsc</v>
      </c>
      <c r="AG1340" s="30" t="s">
        <v>9</v>
      </c>
      <c r="AH1340">
        <v>2</v>
      </c>
      <c r="AK1340" s="36">
        <v>0.17068965517241383</v>
      </c>
      <c r="AL1340">
        <v>2</v>
      </c>
    </row>
    <row r="1341" spans="1:40">
      <c r="A1341" t="s">
        <v>345</v>
      </c>
      <c r="B1341" s="33">
        <v>4</v>
      </c>
      <c r="C1341" s="33" t="s">
        <v>1940</v>
      </c>
      <c r="D1341" t="s">
        <v>24</v>
      </c>
      <c r="E1341">
        <f t="shared" si="94"/>
        <v>1</v>
      </c>
      <c r="F1341">
        <v>36</v>
      </c>
      <c r="P1341" t="s">
        <v>26</v>
      </c>
      <c r="Q1341" s="13">
        <v>3.1</v>
      </c>
      <c r="R1341" s="13">
        <v>2.2000000000000002</v>
      </c>
      <c r="S1341" s="8">
        <f t="shared" si="97"/>
        <v>2.6500000000000004</v>
      </c>
      <c r="T1341">
        <v>23</v>
      </c>
      <c r="U1341">
        <v>20.399999999999999</v>
      </c>
      <c r="Z1341" s="10" t="s">
        <v>588</v>
      </c>
      <c r="AA1341">
        <v>20</v>
      </c>
      <c r="AB1341">
        <v>0.2</v>
      </c>
      <c r="AC1341">
        <f t="shared" si="95"/>
        <v>0.2</v>
      </c>
      <c r="AD1341" t="s">
        <v>27</v>
      </c>
      <c r="AE1341" t="s">
        <v>28</v>
      </c>
      <c r="AF1341" t="str">
        <f t="shared" si="96"/>
        <v>ec</v>
      </c>
      <c r="AG1341" s="30" t="s">
        <v>9</v>
      </c>
      <c r="AJ1341">
        <v>20.399999999999999</v>
      </c>
      <c r="AK1341" s="36">
        <v>0.87808695652173918</v>
      </c>
    </row>
    <row r="1342" spans="1:40">
      <c r="A1342" t="s">
        <v>345</v>
      </c>
      <c r="B1342" s="33">
        <v>4</v>
      </c>
      <c r="C1342" s="33" t="s">
        <v>1941</v>
      </c>
      <c r="D1342" t="s">
        <v>117</v>
      </c>
      <c r="E1342">
        <f t="shared" si="94"/>
        <v>1</v>
      </c>
      <c r="F1342">
        <v>38.5</v>
      </c>
      <c r="P1342" t="s">
        <v>26</v>
      </c>
      <c r="Q1342" s="13">
        <v>1.5</v>
      </c>
      <c r="R1342" s="13">
        <v>1.6</v>
      </c>
      <c r="S1342" s="8">
        <f t="shared" si="97"/>
        <v>1.55</v>
      </c>
      <c r="T1342">
        <v>21.4</v>
      </c>
      <c r="U1342">
        <v>21.4</v>
      </c>
      <c r="Z1342" s="10" t="s">
        <v>588</v>
      </c>
      <c r="AA1342">
        <v>15</v>
      </c>
      <c r="AB1342">
        <v>0.15</v>
      </c>
      <c r="AC1342">
        <f t="shared" si="95"/>
        <v>0.15</v>
      </c>
      <c r="AD1342" t="s">
        <v>27</v>
      </c>
      <c r="AE1342" t="s">
        <v>28</v>
      </c>
      <c r="AF1342" t="str">
        <f t="shared" si="96"/>
        <v>ec</v>
      </c>
      <c r="AG1342" s="30" t="s">
        <v>9</v>
      </c>
      <c r="AJ1342">
        <v>21.4</v>
      </c>
      <c r="AK1342" s="36">
        <v>0.9900000000000001</v>
      </c>
    </row>
    <row r="1343" spans="1:40">
      <c r="A1343" t="s">
        <v>345</v>
      </c>
      <c r="B1343" s="33">
        <v>3</v>
      </c>
      <c r="C1343" s="33" t="s">
        <v>1942</v>
      </c>
      <c r="D1343" t="s">
        <v>56</v>
      </c>
      <c r="E1343">
        <f t="shared" si="94"/>
        <v>1</v>
      </c>
      <c r="F1343">
        <v>36.799999999999997</v>
      </c>
      <c r="P1343" t="s">
        <v>26</v>
      </c>
      <c r="Q1343" s="13">
        <v>0.9</v>
      </c>
      <c r="R1343" s="13">
        <v>1.4</v>
      </c>
      <c r="S1343" s="8">
        <f t="shared" si="97"/>
        <v>1.1499999999999999</v>
      </c>
      <c r="T1343">
        <v>19.2</v>
      </c>
      <c r="U1343">
        <v>19.2</v>
      </c>
      <c r="Z1343" s="10" t="s">
        <v>588</v>
      </c>
      <c r="AA1343">
        <v>20</v>
      </c>
      <c r="AB1343">
        <v>0.2</v>
      </c>
      <c r="AC1343">
        <f t="shared" si="95"/>
        <v>0.2</v>
      </c>
      <c r="AD1343" t="s">
        <v>27</v>
      </c>
      <c r="AE1343" t="s">
        <v>28</v>
      </c>
      <c r="AF1343" t="str">
        <f t="shared" si="96"/>
        <v>ec</v>
      </c>
      <c r="AG1343" s="30" t="s">
        <v>9</v>
      </c>
      <c r="AJ1343">
        <v>19.2</v>
      </c>
      <c r="AK1343" s="36">
        <v>0.9900000000000001</v>
      </c>
    </row>
    <row r="1344" spans="1:40">
      <c r="A1344" t="s">
        <v>345</v>
      </c>
      <c r="B1344" s="33">
        <v>4</v>
      </c>
      <c r="C1344" s="33" t="s">
        <v>1943</v>
      </c>
      <c r="D1344" t="s">
        <v>56</v>
      </c>
      <c r="E1344">
        <f t="shared" si="94"/>
        <v>1</v>
      </c>
      <c r="F1344">
        <v>35.1</v>
      </c>
      <c r="P1344" t="s">
        <v>25</v>
      </c>
      <c r="Q1344" s="13">
        <v>1.1000000000000001</v>
      </c>
      <c r="R1344" s="13">
        <v>0.9</v>
      </c>
      <c r="S1344" s="8">
        <f t="shared" si="97"/>
        <v>1</v>
      </c>
      <c r="Z1344" s="10" t="s">
        <v>588</v>
      </c>
      <c r="AA1344">
        <v>0.01</v>
      </c>
      <c r="AB1344">
        <v>1E-4</v>
      </c>
      <c r="AC1344">
        <f t="shared" si="95"/>
        <v>1E-4</v>
      </c>
      <c r="AD1344" t="s">
        <v>27</v>
      </c>
      <c r="AE1344" t="s">
        <v>135</v>
      </c>
      <c r="AF1344" t="str">
        <f t="shared" si="96"/>
        <v>esc</v>
      </c>
      <c r="AG1344" s="30" t="s">
        <v>9</v>
      </c>
      <c r="AJ1344">
        <v>0.01</v>
      </c>
      <c r="AN1344" t="s">
        <v>350</v>
      </c>
    </row>
    <row r="1345" spans="1:40">
      <c r="A1345" t="s">
        <v>345</v>
      </c>
      <c r="B1345" s="33">
        <v>4</v>
      </c>
      <c r="C1345" s="33" t="s">
        <v>1944</v>
      </c>
      <c r="D1345" t="s">
        <v>79</v>
      </c>
      <c r="E1345">
        <f t="shared" si="94"/>
        <v>1</v>
      </c>
      <c r="F1345">
        <v>32.6</v>
      </c>
      <c r="P1345" t="s">
        <v>26</v>
      </c>
      <c r="Q1345" s="13">
        <v>1.8</v>
      </c>
      <c r="R1345" s="13">
        <v>1.9</v>
      </c>
      <c r="S1345" s="8">
        <f t="shared" si="97"/>
        <v>1.85</v>
      </c>
      <c r="Z1345" s="10" t="s">
        <v>588</v>
      </c>
      <c r="AA1345">
        <v>15</v>
      </c>
      <c r="AB1345">
        <v>0.15</v>
      </c>
      <c r="AC1345">
        <f t="shared" si="95"/>
        <v>0.15</v>
      </c>
      <c r="AD1345" t="s">
        <v>27</v>
      </c>
      <c r="AE1345" t="s">
        <v>28</v>
      </c>
      <c r="AF1345" t="str">
        <f t="shared" si="96"/>
        <v>ec</v>
      </c>
      <c r="AG1345" s="30" t="s">
        <v>9</v>
      </c>
      <c r="AJ1345">
        <v>0.01</v>
      </c>
      <c r="AN1345" t="s">
        <v>350</v>
      </c>
    </row>
    <row r="1346" spans="1:40">
      <c r="A1346" t="s">
        <v>151</v>
      </c>
      <c r="B1346" s="33">
        <v>4</v>
      </c>
      <c r="C1346" s="33" t="s">
        <v>1945</v>
      </c>
      <c r="D1346" t="s">
        <v>79</v>
      </c>
      <c r="E1346">
        <f t="shared" si="94"/>
        <v>1</v>
      </c>
      <c r="F1346">
        <v>60.2</v>
      </c>
      <c r="P1346" t="s">
        <v>26</v>
      </c>
      <c r="Q1346" s="13">
        <v>1.7</v>
      </c>
      <c r="R1346" s="13">
        <v>1.7</v>
      </c>
      <c r="S1346" s="8">
        <f t="shared" si="97"/>
        <v>1.7</v>
      </c>
      <c r="T1346">
        <v>33.200000000000003</v>
      </c>
      <c r="U1346">
        <v>33.200000000000003</v>
      </c>
      <c r="Z1346" s="10" t="s">
        <v>588</v>
      </c>
      <c r="AA1346">
        <v>10</v>
      </c>
      <c r="AB1346">
        <v>0.1</v>
      </c>
      <c r="AC1346">
        <f t="shared" si="95"/>
        <v>0.1</v>
      </c>
      <c r="AD1346" t="s">
        <v>27</v>
      </c>
      <c r="AE1346" t="s">
        <v>28</v>
      </c>
      <c r="AF1346" t="str">
        <f t="shared" si="96"/>
        <v>ec</v>
      </c>
      <c r="AG1346" s="30" t="s">
        <v>9</v>
      </c>
      <c r="AJ1346">
        <v>33.200000000000003</v>
      </c>
      <c r="AK1346" s="36">
        <v>0.9900000000000001</v>
      </c>
    </row>
    <row r="1347" spans="1:40">
      <c r="A1347" t="s">
        <v>151</v>
      </c>
      <c r="B1347" s="33">
        <v>4</v>
      </c>
      <c r="C1347" s="33" t="s">
        <v>1946</v>
      </c>
      <c r="D1347" t="s">
        <v>79</v>
      </c>
      <c r="E1347">
        <f t="shared" ref="E1347:E1410" si="98">IF(AND(F1347&gt;0,G1347=""),1,IF(AND(F1347&gt;0,G1347&gt;0),2))</f>
        <v>1</v>
      </c>
      <c r="F1347">
        <v>29.9</v>
      </c>
      <c r="P1347" t="s">
        <v>25</v>
      </c>
      <c r="Q1347" s="13">
        <v>1.6</v>
      </c>
      <c r="R1347" s="13">
        <v>1.7</v>
      </c>
      <c r="S1347" s="8">
        <f t="shared" si="97"/>
        <v>1.65</v>
      </c>
      <c r="T1347">
        <v>19.600000000000001</v>
      </c>
      <c r="U1347">
        <v>19.600000000000001</v>
      </c>
      <c r="Z1347" s="10" t="s">
        <v>588</v>
      </c>
      <c r="AA1347">
        <v>10</v>
      </c>
      <c r="AB1347">
        <v>0.1</v>
      </c>
      <c r="AC1347">
        <f t="shared" si="95"/>
        <v>0.1</v>
      </c>
      <c r="AD1347" t="s">
        <v>27</v>
      </c>
      <c r="AE1347" t="s">
        <v>28</v>
      </c>
      <c r="AF1347" t="str">
        <f t="shared" si="96"/>
        <v>ec</v>
      </c>
      <c r="AG1347" s="30" t="s">
        <v>9</v>
      </c>
      <c r="AJ1347">
        <v>19.600000000000001</v>
      </c>
      <c r="AK1347" s="36">
        <v>0.9900000000000001</v>
      </c>
    </row>
    <row r="1348" spans="1:40">
      <c r="A1348" t="s">
        <v>151</v>
      </c>
      <c r="B1348" s="33">
        <v>4</v>
      </c>
      <c r="C1348" s="33" t="s">
        <v>1947</v>
      </c>
      <c r="D1348" t="s">
        <v>152</v>
      </c>
      <c r="E1348">
        <f t="shared" si="98"/>
        <v>1</v>
      </c>
      <c r="F1348">
        <v>25.2</v>
      </c>
      <c r="P1348" t="s">
        <v>26</v>
      </c>
      <c r="Q1348" s="13">
        <v>3.6</v>
      </c>
      <c r="R1348" s="13">
        <v>4.0999999999999996</v>
      </c>
      <c r="S1348" s="8">
        <f t="shared" si="97"/>
        <v>3.8499999999999996</v>
      </c>
      <c r="T1348">
        <v>3.5</v>
      </c>
      <c r="U1348">
        <v>3.5</v>
      </c>
      <c r="Z1348" s="10" t="s">
        <v>588</v>
      </c>
      <c r="AA1348">
        <v>0.01</v>
      </c>
      <c r="AB1348">
        <v>1E-4</v>
      </c>
      <c r="AC1348">
        <f t="shared" si="95"/>
        <v>1E-4</v>
      </c>
      <c r="AD1348" t="s">
        <v>27</v>
      </c>
      <c r="AE1348" t="s">
        <v>28</v>
      </c>
      <c r="AF1348" t="str">
        <f t="shared" si="96"/>
        <v>ec</v>
      </c>
      <c r="AG1348" s="30" t="s">
        <v>9</v>
      </c>
      <c r="AJ1348">
        <v>3.5</v>
      </c>
      <c r="AK1348" s="36">
        <v>0.9900000000000001</v>
      </c>
    </row>
    <row r="1349" spans="1:40">
      <c r="A1349" t="s">
        <v>151</v>
      </c>
      <c r="B1349" s="33">
        <v>4</v>
      </c>
      <c r="C1349" s="33" t="s">
        <v>1948</v>
      </c>
      <c r="D1349" t="s">
        <v>79</v>
      </c>
      <c r="E1349">
        <f t="shared" si="98"/>
        <v>1</v>
      </c>
      <c r="F1349">
        <v>39.4</v>
      </c>
      <c r="P1349" t="s">
        <v>25</v>
      </c>
      <c r="Q1349" s="13">
        <v>1.5</v>
      </c>
      <c r="R1349" s="13">
        <v>1.4</v>
      </c>
      <c r="S1349" s="8">
        <f t="shared" si="97"/>
        <v>1.45</v>
      </c>
      <c r="T1349">
        <v>25.6</v>
      </c>
      <c r="U1349">
        <v>25.6</v>
      </c>
      <c r="Z1349" s="10" t="s">
        <v>588</v>
      </c>
      <c r="AA1349">
        <v>30</v>
      </c>
      <c r="AB1349">
        <v>0.3</v>
      </c>
      <c r="AC1349">
        <f t="shared" si="95"/>
        <v>0.3</v>
      </c>
      <c r="AD1349" t="s">
        <v>27</v>
      </c>
      <c r="AE1349" t="s">
        <v>135</v>
      </c>
      <c r="AF1349" t="str">
        <f t="shared" si="96"/>
        <v>esc</v>
      </c>
      <c r="AG1349" s="30" t="s">
        <v>9</v>
      </c>
      <c r="AJ1349">
        <v>25.6</v>
      </c>
      <c r="AK1349" s="36">
        <v>0.9900000000000001</v>
      </c>
    </row>
    <row r="1350" spans="1:40">
      <c r="A1350" t="s">
        <v>151</v>
      </c>
      <c r="B1350" s="33">
        <v>4</v>
      </c>
      <c r="C1350" s="33" t="s">
        <v>1949</v>
      </c>
      <c r="D1350" t="s">
        <v>79</v>
      </c>
      <c r="E1350">
        <f t="shared" si="98"/>
        <v>1</v>
      </c>
      <c r="F1350">
        <v>63.3</v>
      </c>
      <c r="P1350" t="s">
        <v>25</v>
      </c>
      <c r="Q1350" s="13">
        <v>2</v>
      </c>
      <c r="R1350" s="13">
        <v>1.8</v>
      </c>
      <c r="S1350" s="8">
        <f t="shared" si="97"/>
        <v>1.9</v>
      </c>
      <c r="T1350">
        <v>32.6</v>
      </c>
      <c r="U1350">
        <v>32.6</v>
      </c>
      <c r="Z1350" s="10" t="s">
        <v>588</v>
      </c>
      <c r="AA1350">
        <v>10</v>
      </c>
      <c r="AB1350">
        <v>0.1</v>
      </c>
      <c r="AC1350">
        <f t="shared" si="95"/>
        <v>0.1</v>
      </c>
      <c r="AD1350" t="s">
        <v>27</v>
      </c>
      <c r="AE1350" t="s">
        <v>154</v>
      </c>
      <c r="AF1350" t="str">
        <f t="shared" si="96"/>
        <v>ebc</v>
      </c>
      <c r="AG1350" s="30" t="s">
        <v>9</v>
      </c>
      <c r="AJ1350">
        <v>32.6</v>
      </c>
      <c r="AK1350" s="36">
        <v>0.9900000000000001</v>
      </c>
    </row>
    <row r="1351" spans="1:40">
      <c r="A1351" t="s">
        <v>151</v>
      </c>
      <c r="B1351" s="33">
        <v>4</v>
      </c>
      <c r="C1351" s="33" t="s">
        <v>1950</v>
      </c>
      <c r="D1351" t="s">
        <v>79</v>
      </c>
      <c r="E1351">
        <f t="shared" si="98"/>
        <v>1</v>
      </c>
      <c r="F1351">
        <v>62.4</v>
      </c>
      <c r="P1351" t="s">
        <v>25</v>
      </c>
      <c r="Q1351" s="13">
        <v>2.8</v>
      </c>
      <c r="R1351" s="13">
        <v>1.5</v>
      </c>
      <c r="S1351" s="8">
        <f t="shared" si="97"/>
        <v>2.15</v>
      </c>
      <c r="T1351">
        <v>32.200000000000003</v>
      </c>
      <c r="U1351">
        <v>32.200000000000003</v>
      </c>
      <c r="Z1351" s="10" t="s">
        <v>588</v>
      </c>
      <c r="AA1351">
        <v>0.01</v>
      </c>
      <c r="AB1351">
        <v>1E-4</v>
      </c>
      <c r="AC1351">
        <f t="shared" si="95"/>
        <v>1E-4</v>
      </c>
      <c r="AD1351" t="s">
        <v>27</v>
      </c>
      <c r="AE1351" t="s">
        <v>28</v>
      </c>
      <c r="AF1351" t="str">
        <f t="shared" si="96"/>
        <v>ec</v>
      </c>
      <c r="AG1351" s="30" t="s">
        <v>9</v>
      </c>
      <c r="AJ1351">
        <v>32.200000000000003</v>
      </c>
      <c r="AK1351" s="36">
        <v>0.9900000000000001</v>
      </c>
    </row>
    <row r="1352" spans="1:40">
      <c r="A1352" t="s">
        <v>151</v>
      </c>
      <c r="B1352" s="33">
        <v>4</v>
      </c>
      <c r="C1352" s="33" t="s">
        <v>1951</v>
      </c>
      <c r="D1352" t="s">
        <v>79</v>
      </c>
      <c r="E1352">
        <f t="shared" si="98"/>
        <v>1</v>
      </c>
      <c r="F1352">
        <v>30.4</v>
      </c>
      <c r="P1352" t="s">
        <v>25</v>
      </c>
      <c r="Q1352" s="13">
        <v>1.6</v>
      </c>
      <c r="R1352" s="13">
        <v>1.7</v>
      </c>
      <c r="S1352" s="8">
        <f t="shared" si="97"/>
        <v>1.65</v>
      </c>
      <c r="T1352">
        <v>22.4</v>
      </c>
      <c r="U1352">
        <v>22.4</v>
      </c>
      <c r="Z1352" s="10" t="s">
        <v>588</v>
      </c>
      <c r="AA1352">
        <v>5</v>
      </c>
      <c r="AB1352">
        <v>0.05</v>
      </c>
      <c r="AC1352">
        <f t="shared" si="95"/>
        <v>0.05</v>
      </c>
      <c r="AD1352" t="s">
        <v>27</v>
      </c>
      <c r="AE1352" t="s">
        <v>135</v>
      </c>
      <c r="AF1352" t="str">
        <f t="shared" si="96"/>
        <v>esc</v>
      </c>
      <c r="AG1352" s="30" t="s">
        <v>9</v>
      </c>
      <c r="AJ1352">
        <v>22.4</v>
      </c>
      <c r="AK1352" s="36">
        <v>0.9900000000000001</v>
      </c>
    </row>
    <row r="1353" spans="1:40">
      <c r="A1353" t="s">
        <v>151</v>
      </c>
      <c r="B1353" s="33">
        <v>4</v>
      </c>
      <c r="C1353" s="33" t="s">
        <v>1952</v>
      </c>
      <c r="D1353" t="s">
        <v>79</v>
      </c>
      <c r="E1353">
        <f t="shared" si="98"/>
        <v>1</v>
      </c>
      <c r="F1353">
        <v>28</v>
      </c>
      <c r="P1353" t="s">
        <v>26</v>
      </c>
      <c r="Q1353" s="13">
        <v>1.4</v>
      </c>
      <c r="R1353" s="13">
        <v>1.3</v>
      </c>
      <c r="S1353" s="8">
        <f t="shared" si="97"/>
        <v>1.35</v>
      </c>
      <c r="T1353">
        <v>18.600000000000001</v>
      </c>
      <c r="U1353">
        <v>18.600000000000001</v>
      </c>
      <c r="Z1353" s="10" t="s">
        <v>588</v>
      </c>
      <c r="AA1353">
        <v>5</v>
      </c>
      <c r="AB1353">
        <v>0.05</v>
      </c>
      <c r="AC1353">
        <f t="shared" si="95"/>
        <v>0.05</v>
      </c>
      <c r="AD1353" t="s">
        <v>27</v>
      </c>
      <c r="AE1353" t="s">
        <v>135</v>
      </c>
      <c r="AF1353" t="str">
        <f t="shared" si="96"/>
        <v>esc</v>
      </c>
      <c r="AG1353" s="30" t="s">
        <v>9</v>
      </c>
      <c r="AJ1353">
        <v>18.600000000000001</v>
      </c>
      <c r="AK1353" s="36">
        <v>0.9900000000000001</v>
      </c>
    </row>
    <row r="1354" spans="1:40">
      <c r="A1354" t="s">
        <v>151</v>
      </c>
      <c r="B1354" s="33">
        <v>4</v>
      </c>
      <c r="C1354" s="33" t="s">
        <v>1953</v>
      </c>
      <c r="D1354" t="s">
        <v>79</v>
      </c>
      <c r="E1354">
        <f t="shared" si="98"/>
        <v>1</v>
      </c>
      <c r="F1354">
        <v>57.3</v>
      </c>
      <c r="P1354" t="s">
        <v>26</v>
      </c>
      <c r="Q1354" s="13">
        <v>1.4</v>
      </c>
      <c r="R1354" s="13">
        <v>0.7</v>
      </c>
      <c r="S1354" s="8">
        <f t="shared" si="97"/>
        <v>1.0499999999999998</v>
      </c>
      <c r="T1354">
        <v>37.6</v>
      </c>
      <c r="U1354">
        <v>37.6</v>
      </c>
      <c r="Z1354" s="10" t="s">
        <v>588</v>
      </c>
      <c r="AA1354">
        <v>10</v>
      </c>
      <c r="AB1354">
        <v>0.1</v>
      </c>
      <c r="AC1354">
        <f t="shared" si="95"/>
        <v>0.1</v>
      </c>
      <c r="AD1354" t="s">
        <v>27</v>
      </c>
      <c r="AE1354" t="s">
        <v>28</v>
      </c>
      <c r="AF1354" t="str">
        <f t="shared" si="96"/>
        <v>ec</v>
      </c>
      <c r="AG1354" s="30" t="s">
        <v>9</v>
      </c>
      <c r="AJ1354">
        <v>37.6</v>
      </c>
      <c r="AK1354" s="36">
        <v>0.9900000000000001</v>
      </c>
    </row>
    <row r="1355" spans="1:40">
      <c r="A1355" t="s">
        <v>151</v>
      </c>
      <c r="B1355" s="33">
        <v>4</v>
      </c>
      <c r="C1355" s="33" t="s">
        <v>1954</v>
      </c>
      <c r="D1355" t="s">
        <v>152</v>
      </c>
      <c r="E1355">
        <f t="shared" si="98"/>
        <v>1</v>
      </c>
      <c r="F1355">
        <v>22.8</v>
      </c>
      <c r="P1355" t="s">
        <v>25</v>
      </c>
      <c r="Q1355" s="13">
        <v>4.5</v>
      </c>
      <c r="R1355" s="13">
        <v>3.8</v>
      </c>
      <c r="S1355" s="8">
        <f t="shared" si="97"/>
        <v>4.1500000000000004</v>
      </c>
      <c r="T1355">
        <v>1.5</v>
      </c>
      <c r="U1355">
        <v>1.5</v>
      </c>
      <c r="Z1355" s="10" t="s">
        <v>588</v>
      </c>
      <c r="AA1355">
        <v>0.01</v>
      </c>
      <c r="AB1355">
        <v>1E-4</v>
      </c>
      <c r="AC1355">
        <f t="shared" si="95"/>
        <v>1E-4</v>
      </c>
      <c r="AD1355" t="s">
        <v>27</v>
      </c>
      <c r="AE1355" t="s">
        <v>28</v>
      </c>
      <c r="AF1355" t="str">
        <f t="shared" si="96"/>
        <v>ec</v>
      </c>
      <c r="AG1355" s="30" t="s">
        <v>9</v>
      </c>
      <c r="AJ1355">
        <v>1.5</v>
      </c>
      <c r="AK1355" s="36">
        <v>0.9900000000000001</v>
      </c>
    </row>
    <row r="1356" spans="1:40">
      <c r="A1356" t="s">
        <v>151</v>
      </c>
      <c r="B1356" s="33">
        <v>4</v>
      </c>
      <c r="C1356" s="33" t="s">
        <v>1955</v>
      </c>
      <c r="D1356" t="s">
        <v>152</v>
      </c>
      <c r="E1356">
        <f t="shared" si="98"/>
        <v>1</v>
      </c>
      <c r="F1356">
        <v>21.6</v>
      </c>
      <c r="P1356" t="s">
        <v>26</v>
      </c>
      <c r="Q1356" s="13">
        <v>3.6</v>
      </c>
      <c r="R1356" s="13">
        <v>3.5</v>
      </c>
      <c r="S1356" s="8">
        <f t="shared" si="97"/>
        <v>3.55</v>
      </c>
      <c r="T1356">
        <v>2</v>
      </c>
      <c r="U1356">
        <v>2</v>
      </c>
      <c r="Z1356" s="10" t="s">
        <v>588</v>
      </c>
      <c r="AA1356">
        <v>0.01</v>
      </c>
      <c r="AB1356">
        <v>1E-4</v>
      </c>
      <c r="AC1356">
        <f t="shared" si="95"/>
        <v>1E-4</v>
      </c>
      <c r="AD1356" t="s">
        <v>27</v>
      </c>
      <c r="AE1356" t="s">
        <v>28</v>
      </c>
      <c r="AF1356" t="str">
        <f t="shared" si="96"/>
        <v>ec</v>
      </c>
      <c r="AG1356" s="30" t="s">
        <v>9</v>
      </c>
      <c r="AJ1356">
        <v>2</v>
      </c>
      <c r="AK1356" s="36">
        <v>0.9900000000000001</v>
      </c>
    </row>
    <row r="1357" spans="1:40">
      <c r="A1357" t="s">
        <v>151</v>
      </c>
      <c r="B1357" s="33">
        <v>4</v>
      </c>
      <c r="C1357" s="33" t="s">
        <v>1956</v>
      </c>
      <c r="D1357" t="s">
        <v>79</v>
      </c>
      <c r="E1357">
        <f t="shared" si="98"/>
        <v>1</v>
      </c>
      <c r="F1357">
        <v>66</v>
      </c>
      <c r="P1357" t="s">
        <v>26</v>
      </c>
      <c r="Q1357" s="13">
        <v>1.4</v>
      </c>
      <c r="R1357" s="13">
        <v>1.6</v>
      </c>
      <c r="S1357" s="8">
        <f t="shared" si="97"/>
        <v>1.5</v>
      </c>
      <c r="T1357">
        <v>32.6</v>
      </c>
      <c r="U1357">
        <v>32.6</v>
      </c>
      <c r="Z1357" s="10" t="s">
        <v>588</v>
      </c>
      <c r="AA1357">
        <v>20</v>
      </c>
      <c r="AB1357">
        <v>0.2</v>
      </c>
      <c r="AC1357">
        <f t="shared" si="95"/>
        <v>0.2</v>
      </c>
      <c r="AD1357" t="s">
        <v>27</v>
      </c>
      <c r="AE1357" t="s">
        <v>190</v>
      </c>
      <c r="AF1357" t="str">
        <f t="shared" si="96"/>
        <v>ebsc</v>
      </c>
      <c r="AG1357" s="30" t="s">
        <v>9</v>
      </c>
      <c r="AJ1357">
        <v>32.6</v>
      </c>
      <c r="AK1357" s="36">
        <v>0.9900000000000001</v>
      </c>
    </row>
    <row r="1358" spans="1:40">
      <c r="A1358" t="s">
        <v>151</v>
      </c>
      <c r="B1358" s="33">
        <v>4</v>
      </c>
      <c r="C1358" s="33" t="s">
        <v>1957</v>
      </c>
      <c r="D1358" t="s">
        <v>79</v>
      </c>
      <c r="E1358">
        <f t="shared" si="98"/>
        <v>1</v>
      </c>
      <c r="F1358">
        <v>29</v>
      </c>
      <c r="P1358" t="s">
        <v>26</v>
      </c>
      <c r="Q1358" s="13">
        <v>1.1000000000000001</v>
      </c>
      <c r="R1358" s="13">
        <v>1.3</v>
      </c>
      <c r="S1358" s="8">
        <f t="shared" si="97"/>
        <v>1.2000000000000002</v>
      </c>
      <c r="T1358">
        <v>23.2</v>
      </c>
      <c r="U1358">
        <v>23.2</v>
      </c>
      <c r="Z1358" s="10" t="s">
        <v>588</v>
      </c>
      <c r="AA1358">
        <v>30</v>
      </c>
      <c r="AB1358">
        <v>0.3</v>
      </c>
      <c r="AC1358">
        <f t="shared" si="95"/>
        <v>0.3</v>
      </c>
      <c r="AD1358" t="s">
        <v>28</v>
      </c>
      <c r="AE1358" t="s">
        <v>163</v>
      </c>
      <c r="AF1358" t="str">
        <f t="shared" si="96"/>
        <v>clc</v>
      </c>
      <c r="AG1358" s="30" t="s">
        <v>9</v>
      </c>
      <c r="AJ1358">
        <v>23.2</v>
      </c>
      <c r="AK1358" s="36">
        <v>0.9900000000000001</v>
      </c>
    </row>
    <row r="1359" spans="1:40">
      <c r="A1359" t="s">
        <v>151</v>
      </c>
      <c r="B1359" s="33">
        <v>4</v>
      </c>
      <c r="C1359" s="33" t="s">
        <v>1958</v>
      </c>
      <c r="D1359" t="s">
        <v>79</v>
      </c>
      <c r="E1359">
        <f t="shared" si="98"/>
        <v>1</v>
      </c>
      <c r="F1359">
        <v>57</v>
      </c>
      <c r="P1359" t="s">
        <v>26</v>
      </c>
      <c r="Q1359" s="13">
        <v>1.4</v>
      </c>
      <c r="R1359" s="13">
        <v>2.2000000000000002</v>
      </c>
      <c r="S1359" s="8">
        <f t="shared" si="97"/>
        <v>1.8</v>
      </c>
      <c r="T1359">
        <v>32.4</v>
      </c>
      <c r="U1359">
        <v>32.4</v>
      </c>
      <c r="Z1359" s="10" t="s">
        <v>588</v>
      </c>
      <c r="AA1359">
        <v>10</v>
      </c>
      <c r="AB1359">
        <v>0.1</v>
      </c>
      <c r="AC1359">
        <f t="shared" si="95"/>
        <v>0.1</v>
      </c>
      <c r="AD1359" t="s">
        <v>27</v>
      </c>
      <c r="AE1359" t="s">
        <v>28</v>
      </c>
      <c r="AF1359" t="str">
        <f t="shared" si="96"/>
        <v>ec</v>
      </c>
      <c r="AG1359" s="30" t="s">
        <v>9</v>
      </c>
      <c r="AJ1359">
        <v>32.4</v>
      </c>
      <c r="AK1359" s="36">
        <v>0.9900000000000001</v>
      </c>
    </row>
    <row r="1360" spans="1:40">
      <c r="A1360" t="s">
        <v>151</v>
      </c>
      <c r="B1360" s="33">
        <v>4</v>
      </c>
      <c r="C1360" s="33" t="s">
        <v>1959</v>
      </c>
      <c r="D1360" t="s">
        <v>79</v>
      </c>
      <c r="E1360">
        <f t="shared" si="98"/>
        <v>1</v>
      </c>
      <c r="F1360">
        <v>58.5</v>
      </c>
      <c r="P1360" t="s">
        <v>26</v>
      </c>
      <c r="Q1360" s="13">
        <v>1.3</v>
      </c>
      <c r="R1360" s="13">
        <v>1.3</v>
      </c>
      <c r="S1360" s="8">
        <f t="shared" si="97"/>
        <v>1.3</v>
      </c>
      <c r="T1360">
        <v>30.2</v>
      </c>
      <c r="U1360">
        <v>30.2</v>
      </c>
      <c r="Z1360" s="10" t="s">
        <v>588</v>
      </c>
      <c r="AA1360">
        <v>30</v>
      </c>
      <c r="AB1360">
        <v>0.3</v>
      </c>
      <c r="AC1360">
        <f t="shared" si="95"/>
        <v>0.3</v>
      </c>
      <c r="AD1360" t="s">
        <v>27</v>
      </c>
      <c r="AE1360" t="s">
        <v>28</v>
      </c>
      <c r="AF1360" t="str">
        <f t="shared" si="96"/>
        <v>ec</v>
      </c>
      <c r="AG1360" s="30" t="s">
        <v>9</v>
      </c>
      <c r="AJ1360">
        <v>30.2</v>
      </c>
      <c r="AK1360" s="36">
        <v>0.9900000000000001</v>
      </c>
    </row>
    <row r="1361" spans="1:42">
      <c r="A1361" t="s">
        <v>151</v>
      </c>
      <c r="B1361" s="33">
        <v>4</v>
      </c>
      <c r="C1361" s="33" t="s">
        <v>1960</v>
      </c>
      <c r="D1361" t="s">
        <v>79</v>
      </c>
      <c r="E1361">
        <f t="shared" si="98"/>
        <v>1</v>
      </c>
      <c r="F1361">
        <v>29.5</v>
      </c>
      <c r="P1361" t="s">
        <v>26</v>
      </c>
      <c r="Q1361" s="13">
        <v>0.9</v>
      </c>
      <c r="R1361" s="13">
        <v>1.6</v>
      </c>
      <c r="S1361" s="8">
        <f t="shared" si="97"/>
        <v>1.25</v>
      </c>
      <c r="T1361">
        <v>26.2</v>
      </c>
      <c r="U1361">
        <v>26.2</v>
      </c>
      <c r="Z1361" s="10" t="s">
        <v>588</v>
      </c>
      <c r="AA1361">
        <v>20</v>
      </c>
      <c r="AB1361">
        <v>0.2</v>
      </c>
      <c r="AC1361">
        <f t="shared" si="95"/>
        <v>0.2</v>
      </c>
      <c r="AD1361" t="s">
        <v>27</v>
      </c>
      <c r="AE1361" t="s">
        <v>28</v>
      </c>
      <c r="AF1361" t="str">
        <f t="shared" si="96"/>
        <v>ec</v>
      </c>
      <c r="AG1361" s="30" t="s">
        <v>9</v>
      </c>
      <c r="AJ1361">
        <v>26.2</v>
      </c>
      <c r="AK1361" s="36">
        <v>0.9900000000000001</v>
      </c>
    </row>
    <row r="1362" spans="1:42" s="14" customFormat="1">
      <c r="A1362" t="s">
        <v>151</v>
      </c>
      <c r="B1362" s="33">
        <v>4</v>
      </c>
      <c r="C1362" s="33" t="s">
        <v>1961</v>
      </c>
      <c r="D1362" t="s">
        <v>79</v>
      </c>
      <c r="E1362">
        <f t="shared" si="98"/>
        <v>1</v>
      </c>
      <c r="F1362">
        <v>36.4</v>
      </c>
      <c r="G1362"/>
      <c r="H1362"/>
      <c r="I1362"/>
      <c r="J1362"/>
      <c r="K1362"/>
      <c r="L1362"/>
      <c r="M1362"/>
      <c r="N1362"/>
      <c r="O1362"/>
      <c r="P1362" t="s">
        <v>26</v>
      </c>
      <c r="Q1362" s="13">
        <v>0.99</v>
      </c>
      <c r="R1362" s="13">
        <v>0.99</v>
      </c>
      <c r="S1362" s="8">
        <f t="shared" si="97"/>
        <v>0.99</v>
      </c>
      <c r="T1362">
        <v>31.8</v>
      </c>
      <c r="U1362">
        <v>31.8</v>
      </c>
      <c r="V1362"/>
      <c r="W1362"/>
      <c r="X1362"/>
      <c r="Y1362"/>
      <c r="Z1362" s="10" t="s">
        <v>588</v>
      </c>
      <c r="AA1362">
        <v>15</v>
      </c>
      <c r="AB1362">
        <v>0.15</v>
      </c>
      <c r="AC1362">
        <f t="shared" si="95"/>
        <v>0.15</v>
      </c>
      <c r="AD1362" t="s">
        <v>27</v>
      </c>
      <c r="AE1362" t="s">
        <v>28</v>
      </c>
      <c r="AF1362" t="str">
        <f t="shared" si="96"/>
        <v>ec</v>
      </c>
      <c r="AG1362" s="30" t="s">
        <v>9</v>
      </c>
      <c r="AH1362"/>
      <c r="AI1362"/>
      <c r="AJ1362">
        <v>31.8</v>
      </c>
      <c r="AK1362" s="36">
        <v>0.9900000000000001</v>
      </c>
      <c r="AL1362"/>
      <c r="AM1362"/>
      <c r="AN1362"/>
      <c r="AO1362"/>
      <c r="AP1362"/>
    </row>
    <row r="1363" spans="1:42">
      <c r="A1363" t="s">
        <v>151</v>
      </c>
      <c r="B1363" s="33">
        <v>4</v>
      </c>
      <c r="C1363" s="33" t="s">
        <v>1962</v>
      </c>
      <c r="D1363" t="s">
        <v>79</v>
      </c>
      <c r="E1363">
        <f t="shared" si="98"/>
        <v>1</v>
      </c>
      <c r="F1363">
        <v>60</v>
      </c>
      <c r="P1363" t="s">
        <v>25</v>
      </c>
      <c r="Q1363" s="13">
        <v>1.8</v>
      </c>
      <c r="R1363" s="13">
        <v>2.2999999999999998</v>
      </c>
      <c r="S1363" s="8">
        <f t="shared" si="97"/>
        <v>2.0499999999999998</v>
      </c>
      <c r="T1363">
        <v>36.799999999999997</v>
      </c>
      <c r="U1363">
        <v>36.799999999999997</v>
      </c>
      <c r="Z1363" s="10" t="s">
        <v>588</v>
      </c>
      <c r="AA1363">
        <v>10</v>
      </c>
      <c r="AB1363">
        <v>0.1</v>
      </c>
      <c r="AC1363">
        <f t="shared" si="95"/>
        <v>0.1</v>
      </c>
      <c r="AD1363" t="s">
        <v>27</v>
      </c>
      <c r="AE1363" t="s">
        <v>28</v>
      </c>
      <c r="AF1363" t="str">
        <f t="shared" si="96"/>
        <v>ec</v>
      </c>
      <c r="AG1363" s="30" t="s">
        <v>9</v>
      </c>
      <c r="AJ1363">
        <v>36.799999999999997</v>
      </c>
      <c r="AK1363" s="36">
        <v>0.9900000000000001</v>
      </c>
    </row>
    <row r="1364" spans="1:42">
      <c r="A1364" t="s">
        <v>151</v>
      </c>
      <c r="B1364" s="33">
        <v>4</v>
      </c>
      <c r="C1364" s="33" t="s">
        <v>1963</v>
      </c>
      <c r="D1364" t="s">
        <v>79</v>
      </c>
      <c r="E1364">
        <f t="shared" si="98"/>
        <v>1</v>
      </c>
      <c r="F1364">
        <v>23.6</v>
      </c>
      <c r="P1364" t="s">
        <v>26</v>
      </c>
      <c r="Q1364" s="13">
        <v>0.99</v>
      </c>
      <c r="R1364" s="13">
        <v>1.1000000000000001</v>
      </c>
      <c r="S1364" s="8">
        <f t="shared" si="97"/>
        <v>1.0449999999999999</v>
      </c>
      <c r="T1364">
        <v>15</v>
      </c>
      <c r="U1364">
        <v>15</v>
      </c>
      <c r="Z1364" s="10" t="s">
        <v>588</v>
      </c>
      <c r="AA1364">
        <v>20</v>
      </c>
      <c r="AB1364">
        <v>0.2</v>
      </c>
      <c r="AC1364">
        <f t="shared" si="95"/>
        <v>0.2</v>
      </c>
      <c r="AD1364" t="s">
        <v>27</v>
      </c>
      <c r="AE1364" t="s">
        <v>28</v>
      </c>
      <c r="AF1364" t="str">
        <f t="shared" si="96"/>
        <v>ec</v>
      </c>
      <c r="AG1364" s="30" t="s">
        <v>9</v>
      </c>
      <c r="AJ1364">
        <v>15</v>
      </c>
      <c r="AK1364" s="36">
        <v>0.9900000000000001</v>
      </c>
    </row>
    <row r="1365" spans="1:42">
      <c r="A1365" t="s">
        <v>151</v>
      </c>
      <c r="B1365" s="33">
        <v>4</v>
      </c>
      <c r="C1365" s="33" t="s">
        <v>1964</v>
      </c>
      <c r="D1365" t="s">
        <v>79</v>
      </c>
      <c r="E1365">
        <f t="shared" si="98"/>
        <v>1</v>
      </c>
      <c r="F1365">
        <v>33</v>
      </c>
      <c r="P1365" t="s">
        <v>25</v>
      </c>
      <c r="Q1365" s="13">
        <v>1.1000000000000001</v>
      </c>
      <c r="R1365" s="13">
        <v>1.2</v>
      </c>
      <c r="S1365" s="8">
        <f t="shared" si="97"/>
        <v>1.1499999999999999</v>
      </c>
      <c r="Z1365" s="10" t="s">
        <v>588</v>
      </c>
      <c r="AA1365">
        <v>20</v>
      </c>
      <c r="AB1365">
        <v>0.2</v>
      </c>
      <c r="AC1365">
        <f t="shared" si="95"/>
        <v>0.2</v>
      </c>
      <c r="AD1365" t="s">
        <v>27</v>
      </c>
      <c r="AE1365" t="s">
        <v>190</v>
      </c>
      <c r="AF1365" t="str">
        <f t="shared" si="96"/>
        <v>ebsc</v>
      </c>
      <c r="AG1365" s="30" t="s">
        <v>9</v>
      </c>
      <c r="AJ1365">
        <v>0.01</v>
      </c>
      <c r="AN1365" t="s">
        <v>153</v>
      </c>
    </row>
    <row r="1366" spans="1:42" s="1" customFormat="1">
      <c r="A1366" t="s">
        <v>151</v>
      </c>
      <c r="B1366" s="33">
        <v>4</v>
      </c>
      <c r="C1366" s="33" t="s">
        <v>1965</v>
      </c>
      <c r="D1366" t="s">
        <v>79</v>
      </c>
      <c r="E1366">
        <f t="shared" si="98"/>
        <v>2</v>
      </c>
      <c r="F1366">
        <v>72.3</v>
      </c>
      <c r="G1366">
        <v>40.700000000000003</v>
      </c>
      <c r="H1366"/>
      <c r="I1366"/>
      <c r="J1366"/>
      <c r="K1366"/>
      <c r="L1366"/>
      <c r="M1366"/>
      <c r="N1366"/>
      <c r="O1366"/>
      <c r="P1366" t="s">
        <v>26</v>
      </c>
      <c r="Q1366" s="13">
        <v>2</v>
      </c>
      <c r="R1366" s="13">
        <v>1.9</v>
      </c>
      <c r="S1366" s="8">
        <f t="shared" si="97"/>
        <v>1.95</v>
      </c>
      <c r="T1366">
        <v>32</v>
      </c>
      <c r="U1366">
        <v>32</v>
      </c>
      <c r="V1366"/>
      <c r="W1366"/>
      <c r="X1366"/>
      <c r="Y1366"/>
      <c r="Z1366" s="10" t="s">
        <v>588</v>
      </c>
      <c r="AA1366">
        <v>10</v>
      </c>
      <c r="AB1366">
        <v>0.1</v>
      </c>
      <c r="AC1366">
        <f t="shared" si="95"/>
        <v>0.1</v>
      </c>
      <c r="AD1366" t="s">
        <v>27</v>
      </c>
      <c r="AE1366" t="s">
        <v>135</v>
      </c>
      <c r="AF1366" t="str">
        <f t="shared" si="96"/>
        <v>esc</v>
      </c>
      <c r="AG1366" s="30" t="s">
        <v>9</v>
      </c>
      <c r="AH1366"/>
      <c r="AI1366"/>
      <c r="AJ1366">
        <v>32</v>
      </c>
      <c r="AK1366" s="36">
        <v>0.9900000000000001</v>
      </c>
      <c r="AL1366"/>
      <c r="AM1366"/>
      <c r="AN1366"/>
      <c r="AO1366"/>
      <c r="AP1366"/>
    </row>
    <row r="1367" spans="1:42">
      <c r="A1367" t="s">
        <v>151</v>
      </c>
      <c r="B1367" s="33">
        <v>4</v>
      </c>
      <c r="C1367" s="33" t="s">
        <v>1966</v>
      </c>
      <c r="D1367" t="s">
        <v>79</v>
      </c>
      <c r="E1367">
        <f t="shared" si="98"/>
        <v>1</v>
      </c>
      <c r="F1367">
        <v>104.2</v>
      </c>
      <c r="P1367" t="s">
        <v>25</v>
      </c>
      <c r="Q1367" s="13">
        <v>1.4</v>
      </c>
      <c r="R1367" s="13">
        <v>0.99</v>
      </c>
      <c r="S1367" s="8">
        <f t="shared" si="97"/>
        <v>1.1949999999999998</v>
      </c>
      <c r="T1367">
        <v>38</v>
      </c>
      <c r="U1367">
        <v>38</v>
      </c>
      <c r="Z1367" s="10" t="s">
        <v>588</v>
      </c>
      <c r="AA1367">
        <v>20</v>
      </c>
      <c r="AB1367">
        <v>0.2</v>
      </c>
      <c r="AC1367">
        <f t="shared" si="95"/>
        <v>0.2</v>
      </c>
      <c r="AD1367" t="s">
        <v>27</v>
      </c>
      <c r="AE1367" t="s">
        <v>28</v>
      </c>
      <c r="AF1367" t="str">
        <f t="shared" si="96"/>
        <v>ec</v>
      </c>
      <c r="AG1367" s="30" t="s">
        <v>9</v>
      </c>
      <c r="AJ1367">
        <v>38</v>
      </c>
      <c r="AK1367" s="36">
        <v>0.9900000000000001</v>
      </c>
    </row>
    <row r="1368" spans="1:42">
      <c r="A1368" t="s">
        <v>151</v>
      </c>
      <c r="B1368" s="33">
        <v>4</v>
      </c>
      <c r="C1368" s="33" t="s">
        <v>1967</v>
      </c>
      <c r="D1368" t="s">
        <v>79</v>
      </c>
      <c r="E1368">
        <f t="shared" si="98"/>
        <v>1</v>
      </c>
      <c r="F1368">
        <v>64</v>
      </c>
      <c r="P1368" t="s">
        <v>26</v>
      </c>
      <c r="Q1368" s="13">
        <v>1.3</v>
      </c>
      <c r="R1368" s="13">
        <v>1.4</v>
      </c>
      <c r="S1368" s="8">
        <f t="shared" si="97"/>
        <v>1.35</v>
      </c>
      <c r="T1368">
        <v>34.6</v>
      </c>
      <c r="U1368">
        <v>34.6</v>
      </c>
      <c r="Z1368" s="10" t="s">
        <v>588</v>
      </c>
      <c r="AA1368">
        <v>10</v>
      </c>
      <c r="AB1368">
        <v>0.1</v>
      </c>
      <c r="AC1368">
        <f t="shared" si="95"/>
        <v>0.1</v>
      </c>
      <c r="AD1368" t="s">
        <v>27</v>
      </c>
      <c r="AE1368" t="s">
        <v>28</v>
      </c>
      <c r="AF1368" t="str">
        <f t="shared" si="96"/>
        <v>ec</v>
      </c>
      <c r="AG1368" s="30" t="s">
        <v>9</v>
      </c>
      <c r="AJ1368">
        <v>34.6</v>
      </c>
      <c r="AK1368" s="36">
        <v>0.9900000000000001</v>
      </c>
    </row>
    <row r="1369" spans="1:42">
      <c r="A1369" t="s">
        <v>151</v>
      </c>
      <c r="B1369" s="33">
        <v>3</v>
      </c>
      <c r="C1369" s="33" t="s">
        <v>1968</v>
      </c>
      <c r="D1369" t="s">
        <v>79</v>
      </c>
      <c r="E1369">
        <f t="shared" si="98"/>
        <v>1</v>
      </c>
      <c r="F1369">
        <v>18.5</v>
      </c>
      <c r="P1369" t="s">
        <v>26</v>
      </c>
      <c r="Q1369" s="13">
        <v>0.99</v>
      </c>
      <c r="R1369" s="13">
        <v>0.99</v>
      </c>
      <c r="S1369" s="8">
        <f t="shared" si="97"/>
        <v>0.99</v>
      </c>
      <c r="T1369">
        <v>11.8</v>
      </c>
      <c r="U1369">
        <v>11.8</v>
      </c>
      <c r="Z1369" s="10" t="s">
        <v>588</v>
      </c>
      <c r="AA1369">
        <v>20</v>
      </c>
      <c r="AB1369">
        <v>0.2</v>
      </c>
      <c r="AC1369">
        <f t="shared" si="95"/>
        <v>0.2</v>
      </c>
      <c r="AD1369" t="s">
        <v>27</v>
      </c>
      <c r="AE1369" t="s">
        <v>28</v>
      </c>
      <c r="AF1369" t="str">
        <f t="shared" si="96"/>
        <v>ec</v>
      </c>
      <c r="AG1369" s="30" t="s">
        <v>9</v>
      </c>
      <c r="AJ1369">
        <v>11.8</v>
      </c>
      <c r="AK1369" s="36">
        <v>0.9900000000000001</v>
      </c>
    </row>
    <row r="1370" spans="1:42">
      <c r="A1370" t="s">
        <v>151</v>
      </c>
      <c r="B1370" s="33">
        <v>3</v>
      </c>
      <c r="C1370" s="33" t="s">
        <v>1969</v>
      </c>
      <c r="D1370" t="s">
        <v>79</v>
      </c>
      <c r="E1370">
        <f t="shared" si="98"/>
        <v>1</v>
      </c>
      <c r="F1370">
        <v>18.5</v>
      </c>
      <c r="P1370" t="s">
        <v>26</v>
      </c>
      <c r="Q1370" s="13">
        <v>1.3</v>
      </c>
      <c r="R1370" s="13">
        <v>1.1000000000000001</v>
      </c>
      <c r="S1370" s="8">
        <f t="shared" si="97"/>
        <v>1.2000000000000002</v>
      </c>
      <c r="T1370">
        <v>15</v>
      </c>
      <c r="U1370">
        <v>15</v>
      </c>
      <c r="Z1370" s="10" t="s">
        <v>588</v>
      </c>
      <c r="AA1370">
        <v>50</v>
      </c>
      <c r="AB1370">
        <v>0.5</v>
      </c>
      <c r="AC1370">
        <f t="shared" si="95"/>
        <v>0.5</v>
      </c>
      <c r="AD1370" t="s">
        <v>27</v>
      </c>
      <c r="AE1370" t="s">
        <v>135</v>
      </c>
      <c r="AF1370" t="str">
        <f t="shared" si="96"/>
        <v>esc</v>
      </c>
      <c r="AG1370" s="30" t="s">
        <v>9</v>
      </c>
      <c r="AJ1370">
        <v>15</v>
      </c>
      <c r="AK1370" s="36">
        <v>0.9900000000000001</v>
      </c>
    </row>
    <row r="1371" spans="1:42">
      <c r="A1371" t="s">
        <v>151</v>
      </c>
      <c r="B1371" s="33">
        <v>3</v>
      </c>
      <c r="C1371" s="33" t="s">
        <v>1970</v>
      </c>
      <c r="D1371" t="s">
        <v>79</v>
      </c>
      <c r="E1371">
        <f t="shared" si="98"/>
        <v>1</v>
      </c>
      <c r="F1371">
        <v>12</v>
      </c>
      <c r="P1371" t="s">
        <v>26</v>
      </c>
      <c r="Q1371" s="13">
        <v>0.01</v>
      </c>
      <c r="R1371" s="13">
        <v>0.01</v>
      </c>
      <c r="S1371" s="8">
        <f t="shared" si="97"/>
        <v>0.01</v>
      </c>
      <c r="T1371">
        <v>10</v>
      </c>
      <c r="U1371">
        <v>1.5</v>
      </c>
      <c r="Z1371" s="10" t="s">
        <v>588</v>
      </c>
      <c r="AA1371">
        <v>95</v>
      </c>
      <c r="AB1371">
        <v>0.95000000000000007</v>
      </c>
      <c r="AC1371">
        <f t="shared" si="95"/>
        <v>0.95000000000000007</v>
      </c>
      <c r="AD1371" t="s">
        <v>27</v>
      </c>
      <c r="AE1371" t="s">
        <v>134</v>
      </c>
      <c r="AF1371" t="str">
        <f t="shared" si="96"/>
        <v>eb</v>
      </c>
      <c r="AG1371" s="30" t="s">
        <v>582</v>
      </c>
      <c r="AI1371">
        <v>0.5</v>
      </c>
      <c r="AJ1371">
        <v>1.5</v>
      </c>
      <c r="AK1371" s="36">
        <v>0.14850000000000002</v>
      </c>
    </row>
    <row r="1372" spans="1:42">
      <c r="A1372" t="s">
        <v>151</v>
      </c>
      <c r="B1372" s="33">
        <v>3</v>
      </c>
      <c r="C1372" s="33" t="s">
        <v>1971</v>
      </c>
      <c r="D1372" t="s">
        <v>79</v>
      </c>
      <c r="E1372">
        <f t="shared" si="98"/>
        <v>1</v>
      </c>
      <c r="F1372">
        <v>15.7</v>
      </c>
      <c r="P1372" t="s">
        <v>25</v>
      </c>
      <c r="Q1372" s="13">
        <v>0.01</v>
      </c>
      <c r="R1372" s="13">
        <v>0.01</v>
      </c>
      <c r="S1372" s="8">
        <f t="shared" si="97"/>
        <v>0.01</v>
      </c>
      <c r="T1372">
        <v>12</v>
      </c>
      <c r="U1372">
        <v>0.01</v>
      </c>
      <c r="V1372" t="s">
        <v>119</v>
      </c>
      <c r="W1372" t="s">
        <v>585</v>
      </c>
      <c r="Z1372" s="10" t="s">
        <v>585</v>
      </c>
      <c r="AA1372">
        <v>100</v>
      </c>
      <c r="AB1372">
        <v>0.99</v>
      </c>
      <c r="AC1372">
        <f t="shared" si="95"/>
        <v>1</v>
      </c>
      <c r="AD1372" t="s">
        <v>35</v>
      </c>
      <c r="AF1372" t="str">
        <f t="shared" si="96"/>
        <v>d</v>
      </c>
      <c r="AG1372" s="30" t="s">
        <v>29</v>
      </c>
      <c r="AJ1372">
        <v>0.01</v>
      </c>
      <c r="AK1372" s="36">
        <v>0.01</v>
      </c>
      <c r="AN1372" t="s">
        <v>82</v>
      </c>
    </row>
    <row r="1373" spans="1:42">
      <c r="A1373" t="s">
        <v>113</v>
      </c>
      <c r="B1373" s="33">
        <v>4</v>
      </c>
      <c r="C1373" s="33" t="s">
        <v>1972</v>
      </c>
      <c r="D1373" t="s">
        <v>57</v>
      </c>
      <c r="E1373">
        <f t="shared" si="98"/>
        <v>1</v>
      </c>
      <c r="F1373">
        <v>32</v>
      </c>
      <c r="P1373" t="s">
        <v>25</v>
      </c>
      <c r="Q1373" s="13">
        <v>1.8</v>
      </c>
      <c r="R1373" s="13">
        <v>1.7</v>
      </c>
      <c r="S1373" s="8">
        <f t="shared" si="97"/>
        <v>1.75</v>
      </c>
      <c r="U1373">
        <v>10</v>
      </c>
      <c r="V1373" t="s">
        <v>119</v>
      </c>
      <c r="Y1373" t="s">
        <v>9</v>
      </c>
      <c r="Z1373" s="10" t="s">
        <v>9</v>
      </c>
      <c r="AA1373">
        <v>90</v>
      </c>
      <c r="AB1373">
        <v>0.9</v>
      </c>
      <c r="AC1373">
        <f t="shared" si="95"/>
        <v>0.9</v>
      </c>
      <c r="AD1373" t="s">
        <v>27</v>
      </c>
      <c r="AE1373" t="s">
        <v>47</v>
      </c>
      <c r="AF1373" t="str">
        <f t="shared" si="96"/>
        <v>es</v>
      </c>
      <c r="AG1373" s="30" t="s">
        <v>540</v>
      </c>
      <c r="AJ1373">
        <v>10</v>
      </c>
      <c r="AK1373" s="36">
        <v>0.01</v>
      </c>
      <c r="AN1373" t="s">
        <v>120</v>
      </c>
    </row>
    <row r="1374" spans="1:42">
      <c r="A1374" t="s">
        <v>113</v>
      </c>
      <c r="B1374" s="33">
        <v>4</v>
      </c>
      <c r="C1374" s="33" t="s">
        <v>1973</v>
      </c>
      <c r="D1374" t="s">
        <v>57</v>
      </c>
      <c r="E1374">
        <f t="shared" si="98"/>
        <v>1</v>
      </c>
      <c r="F1374">
        <v>41</v>
      </c>
      <c r="P1374" t="s">
        <v>26</v>
      </c>
      <c r="Q1374" s="13">
        <v>2.5</v>
      </c>
      <c r="R1374" s="13">
        <v>2.7</v>
      </c>
      <c r="S1374" s="8">
        <f t="shared" si="97"/>
        <v>2.6</v>
      </c>
      <c r="U1374">
        <v>23.2</v>
      </c>
      <c r="V1374" t="s">
        <v>119</v>
      </c>
      <c r="Y1374" t="s">
        <v>9</v>
      </c>
      <c r="Z1374" s="10" t="s">
        <v>9</v>
      </c>
      <c r="AA1374">
        <v>95</v>
      </c>
      <c r="AB1374">
        <v>0.95000000000000007</v>
      </c>
      <c r="AC1374">
        <f t="shared" si="95"/>
        <v>0.95000000000000007</v>
      </c>
      <c r="AD1374" t="s">
        <v>27</v>
      </c>
      <c r="AE1374" t="s">
        <v>47</v>
      </c>
      <c r="AF1374" t="str">
        <f t="shared" si="96"/>
        <v>es</v>
      </c>
      <c r="AG1374" s="30" t="s">
        <v>540</v>
      </c>
      <c r="AJ1374">
        <v>23.2</v>
      </c>
      <c r="AK1374" s="36">
        <v>0.01</v>
      </c>
      <c r="AN1374" t="s">
        <v>121</v>
      </c>
    </row>
    <row r="1375" spans="1:42">
      <c r="A1375" t="s">
        <v>113</v>
      </c>
      <c r="B1375" s="33">
        <v>4</v>
      </c>
      <c r="C1375" s="33" t="s">
        <v>1974</v>
      </c>
      <c r="D1375" t="s">
        <v>57</v>
      </c>
      <c r="E1375">
        <f t="shared" si="98"/>
        <v>2</v>
      </c>
      <c r="F1375">
        <v>20</v>
      </c>
      <c r="G1375">
        <v>18.5</v>
      </c>
      <c r="P1375" t="s">
        <v>26</v>
      </c>
      <c r="Q1375" s="13">
        <v>1.2</v>
      </c>
      <c r="R1375" s="13">
        <v>1.2</v>
      </c>
      <c r="S1375" s="8">
        <f t="shared" si="97"/>
        <v>1.2</v>
      </c>
      <c r="U1375">
        <v>10.199999999999999</v>
      </c>
      <c r="V1375" t="s">
        <v>119</v>
      </c>
      <c r="Y1375" t="s">
        <v>9</v>
      </c>
      <c r="Z1375" s="10" t="s">
        <v>9</v>
      </c>
      <c r="AA1375">
        <v>95</v>
      </c>
      <c r="AB1375">
        <v>0.95000000000000007</v>
      </c>
      <c r="AC1375">
        <f t="shared" si="95"/>
        <v>0.95000000000000007</v>
      </c>
      <c r="AD1375" t="s">
        <v>27</v>
      </c>
      <c r="AE1375" t="s">
        <v>47</v>
      </c>
      <c r="AF1375" t="str">
        <f t="shared" si="96"/>
        <v>es</v>
      </c>
      <c r="AG1375" s="30" t="s">
        <v>540</v>
      </c>
      <c r="AJ1375">
        <v>10.199999999999999</v>
      </c>
      <c r="AK1375" s="36">
        <v>0.01</v>
      </c>
      <c r="AN1375" t="s">
        <v>122</v>
      </c>
    </row>
    <row r="1376" spans="1:42">
      <c r="A1376" t="s">
        <v>113</v>
      </c>
      <c r="B1376" s="33">
        <v>4</v>
      </c>
      <c r="C1376" s="33" t="s">
        <v>1975</v>
      </c>
      <c r="D1376" t="s">
        <v>57</v>
      </c>
      <c r="E1376">
        <f t="shared" si="98"/>
        <v>1</v>
      </c>
      <c r="F1376">
        <v>28</v>
      </c>
      <c r="P1376" t="s">
        <v>26</v>
      </c>
      <c r="Q1376" s="13">
        <v>1.1000000000000001</v>
      </c>
      <c r="R1376" s="13">
        <v>0.8</v>
      </c>
      <c r="S1376" s="8">
        <f t="shared" si="97"/>
        <v>0.95000000000000007</v>
      </c>
      <c r="T1376">
        <v>17</v>
      </c>
      <c r="U1376">
        <v>9</v>
      </c>
      <c r="Y1376" t="s">
        <v>9</v>
      </c>
      <c r="Z1376" s="10" t="s">
        <v>9</v>
      </c>
      <c r="AA1376">
        <v>80</v>
      </c>
      <c r="AB1376">
        <v>0.8</v>
      </c>
      <c r="AC1376">
        <f t="shared" si="95"/>
        <v>0.8</v>
      </c>
      <c r="AD1376" t="s">
        <v>27</v>
      </c>
      <c r="AE1376" t="s">
        <v>47</v>
      </c>
      <c r="AF1376" t="str">
        <f t="shared" si="96"/>
        <v>es</v>
      </c>
      <c r="AG1376" s="30" t="s">
        <v>540</v>
      </c>
      <c r="AI1376">
        <v>8</v>
      </c>
      <c r="AJ1376">
        <v>9</v>
      </c>
      <c r="AK1376" s="36">
        <v>0.52411764705882358</v>
      </c>
      <c r="AN1376" t="s">
        <v>123</v>
      </c>
    </row>
    <row r="1377" spans="1:40">
      <c r="A1377" t="s">
        <v>113</v>
      </c>
      <c r="B1377" s="33">
        <v>4</v>
      </c>
      <c r="C1377" s="33" t="s">
        <v>1976</v>
      </c>
      <c r="D1377" t="s">
        <v>56</v>
      </c>
      <c r="E1377">
        <f t="shared" si="98"/>
        <v>1</v>
      </c>
      <c r="F1377">
        <v>28</v>
      </c>
      <c r="P1377" t="s">
        <v>25</v>
      </c>
      <c r="Q1377" s="13">
        <v>0.8</v>
      </c>
      <c r="R1377" s="13">
        <v>0.9</v>
      </c>
      <c r="S1377" s="8">
        <f t="shared" si="97"/>
        <v>0.85000000000000009</v>
      </c>
      <c r="T1377">
        <v>21.2</v>
      </c>
      <c r="U1377">
        <v>12</v>
      </c>
      <c r="Y1377" t="s">
        <v>9</v>
      </c>
      <c r="Z1377" s="10" t="s">
        <v>9</v>
      </c>
      <c r="AA1377">
        <v>70</v>
      </c>
      <c r="AB1377">
        <v>0.70000000000000007</v>
      </c>
      <c r="AC1377">
        <f t="shared" ref="AC1377:AC1440" si="99">AA1377*0.01</f>
        <v>0.70000000000000007</v>
      </c>
      <c r="AD1377" t="s">
        <v>28</v>
      </c>
      <c r="AE1377" t="s">
        <v>137</v>
      </c>
      <c r="AF1377" t="str">
        <f t="shared" si="96"/>
        <v>cls</v>
      </c>
      <c r="AG1377" s="30" t="s">
        <v>540</v>
      </c>
      <c r="AH1377">
        <v>1.8</v>
      </c>
      <c r="AI1377">
        <v>11</v>
      </c>
      <c r="AK1377" s="36">
        <v>0.51367924528301889</v>
      </c>
      <c r="AL1377">
        <v>6</v>
      </c>
    </row>
    <row r="1378" spans="1:40">
      <c r="A1378" t="s">
        <v>113</v>
      </c>
      <c r="B1378" s="33">
        <v>3</v>
      </c>
      <c r="C1378" s="33" t="s">
        <v>1977</v>
      </c>
      <c r="D1378" t="s">
        <v>57</v>
      </c>
      <c r="E1378">
        <f t="shared" si="98"/>
        <v>1</v>
      </c>
      <c r="F1378">
        <v>12.5</v>
      </c>
      <c r="P1378" t="s">
        <v>26</v>
      </c>
      <c r="Q1378" s="13">
        <v>1.7</v>
      </c>
      <c r="R1378" s="13">
        <v>1.2</v>
      </c>
      <c r="S1378" s="8">
        <f t="shared" si="97"/>
        <v>1.45</v>
      </c>
      <c r="T1378">
        <v>5</v>
      </c>
      <c r="U1378">
        <v>3</v>
      </c>
      <c r="Y1378" t="s">
        <v>9</v>
      </c>
      <c r="Z1378" s="10" t="s">
        <v>9</v>
      </c>
      <c r="AA1378">
        <v>95</v>
      </c>
      <c r="AB1378">
        <v>0.95000000000000007</v>
      </c>
      <c r="AC1378">
        <f t="shared" si="99"/>
        <v>0.95000000000000007</v>
      </c>
      <c r="AD1378" t="s">
        <v>27</v>
      </c>
      <c r="AE1378" t="s">
        <v>47</v>
      </c>
      <c r="AF1378" t="str">
        <f t="shared" si="96"/>
        <v>es</v>
      </c>
      <c r="AG1378" s="30" t="s">
        <v>540</v>
      </c>
      <c r="AJ1378">
        <v>3</v>
      </c>
      <c r="AK1378" s="36">
        <v>0.59400000000000008</v>
      </c>
      <c r="AN1378" t="s">
        <v>124</v>
      </c>
    </row>
    <row r="1379" spans="1:40">
      <c r="A1379" t="s">
        <v>113</v>
      </c>
      <c r="B1379" s="33">
        <v>3</v>
      </c>
      <c r="C1379" s="33" t="s">
        <v>1978</v>
      </c>
      <c r="D1379" t="s">
        <v>57</v>
      </c>
      <c r="E1379">
        <f t="shared" si="98"/>
        <v>1</v>
      </c>
      <c r="F1379">
        <v>12.5</v>
      </c>
      <c r="P1379" t="s">
        <v>25</v>
      </c>
      <c r="Q1379" s="13">
        <v>1.4</v>
      </c>
      <c r="R1379" s="13">
        <v>1.5</v>
      </c>
      <c r="S1379" s="8">
        <f t="shared" si="97"/>
        <v>1.45</v>
      </c>
      <c r="T1379">
        <v>10</v>
      </c>
      <c r="U1379">
        <v>3.5</v>
      </c>
      <c r="Y1379" t="s">
        <v>9</v>
      </c>
      <c r="Z1379" s="10" t="s">
        <v>9</v>
      </c>
      <c r="AA1379">
        <v>80</v>
      </c>
      <c r="AB1379">
        <v>0.8</v>
      </c>
      <c r="AC1379">
        <f t="shared" si="99"/>
        <v>0.8</v>
      </c>
      <c r="AD1379" t="s">
        <v>28</v>
      </c>
      <c r="AE1379" t="s">
        <v>137</v>
      </c>
      <c r="AF1379" t="str">
        <f t="shared" si="96"/>
        <v>cls</v>
      </c>
      <c r="AG1379" s="30" t="s">
        <v>540</v>
      </c>
      <c r="AH1379">
        <v>1.4</v>
      </c>
      <c r="AI1379">
        <v>1.6</v>
      </c>
      <c r="AK1379" s="36">
        <v>0.15840000000000001</v>
      </c>
      <c r="AL1379">
        <v>0.99</v>
      </c>
    </row>
    <row r="1380" spans="1:40">
      <c r="A1380" t="s">
        <v>113</v>
      </c>
      <c r="B1380" s="33">
        <v>4</v>
      </c>
      <c r="C1380" s="33" t="s">
        <v>1979</v>
      </c>
      <c r="D1380" t="s">
        <v>56</v>
      </c>
      <c r="E1380">
        <f t="shared" si="98"/>
        <v>1</v>
      </c>
      <c r="F1380">
        <v>42</v>
      </c>
      <c r="P1380" t="s">
        <v>26</v>
      </c>
      <c r="Q1380" s="13">
        <v>1.3</v>
      </c>
      <c r="R1380" s="13">
        <v>1.4</v>
      </c>
      <c r="S1380" s="8">
        <f t="shared" si="97"/>
        <v>1.35</v>
      </c>
      <c r="T1380">
        <v>18.600000000000001</v>
      </c>
      <c r="U1380">
        <v>18</v>
      </c>
      <c r="Z1380" s="10" t="s">
        <v>588</v>
      </c>
      <c r="AA1380">
        <v>10</v>
      </c>
      <c r="AB1380">
        <v>0.1</v>
      </c>
      <c r="AC1380">
        <f t="shared" si="99"/>
        <v>0.1</v>
      </c>
      <c r="AD1380" t="s">
        <v>27</v>
      </c>
      <c r="AE1380" t="s">
        <v>28</v>
      </c>
      <c r="AF1380" t="str">
        <f t="shared" si="96"/>
        <v>ec</v>
      </c>
      <c r="AG1380" s="30" t="s">
        <v>9</v>
      </c>
      <c r="AJ1380">
        <v>18</v>
      </c>
      <c r="AK1380" s="36">
        <v>0.95806451612903221</v>
      </c>
    </row>
    <row r="1381" spans="1:40">
      <c r="A1381" t="s">
        <v>113</v>
      </c>
      <c r="B1381" s="33">
        <v>4</v>
      </c>
      <c r="C1381" s="33" t="s">
        <v>1980</v>
      </c>
      <c r="D1381" t="s">
        <v>57</v>
      </c>
      <c r="E1381">
        <f t="shared" si="98"/>
        <v>1</v>
      </c>
      <c r="F1381">
        <v>57.8</v>
      </c>
      <c r="P1381" t="s">
        <v>26</v>
      </c>
      <c r="Q1381" s="13">
        <v>2.7</v>
      </c>
      <c r="R1381" s="13">
        <v>2.2000000000000002</v>
      </c>
      <c r="S1381" s="8">
        <f t="shared" si="97"/>
        <v>2.4500000000000002</v>
      </c>
      <c r="T1381">
        <v>29.4</v>
      </c>
      <c r="U1381">
        <v>29.4</v>
      </c>
      <c r="Z1381" s="10" t="s">
        <v>588</v>
      </c>
      <c r="AA1381">
        <v>25</v>
      </c>
      <c r="AB1381">
        <v>0.25</v>
      </c>
      <c r="AC1381">
        <f t="shared" si="99"/>
        <v>0.25</v>
      </c>
      <c r="AD1381" t="s">
        <v>27</v>
      </c>
      <c r="AE1381" t="s">
        <v>28</v>
      </c>
      <c r="AF1381" t="str">
        <f t="shared" si="96"/>
        <v>ec</v>
      </c>
      <c r="AG1381" s="30" t="s">
        <v>9</v>
      </c>
      <c r="AJ1381">
        <v>29.4</v>
      </c>
      <c r="AK1381" s="36">
        <v>0.9900000000000001</v>
      </c>
    </row>
    <row r="1382" spans="1:40">
      <c r="A1382" t="s">
        <v>113</v>
      </c>
      <c r="B1382" s="33">
        <v>4</v>
      </c>
      <c r="C1382" s="33" t="s">
        <v>1981</v>
      </c>
      <c r="D1382" t="s">
        <v>57</v>
      </c>
      <c r="E1382">
        <f t="shared" si="98"/>
        <v>1</v>
      </c>
      <c r="F1382">
        <v>63</v>
      </c>
      <c r="P1382" t="s">
        <v>26</v>
      </c>
      <c r="Q1382" s="13">
        <v>2.6</v>
      </c>
      <c r="R1382" s="13">
        <v>2.2000000000000002</v>
      </c>
      <c r="S1382" s="8">
        <f t="shared" si="97"/>
        <v>2.4000000000000004</v>
      </c>
      <c r="T1382">
        <v>28.6</v>
      </c>
      <c r="U1382">
        <v>28.6</v>
      </c>
      <c r="Z1382" s="10" t="s">
        <v>588</v>
      </c>
      <c r="AA1382">
        <v>5</v>
      </c>
      <c r="AB1382">
        <v>0.05</v>
      </c>
      <c r="AC1382">
        <f t="shared" si="99"/>
        <v>0.05</v>
      </c>
      <c r="AD1382" t="s">
        <v>27</v>
      </c>
      <c r="AE1382" t="s">
        <v>28</v>
      </c>
      <c r="AF1382" t="str">
        <f t="shared" si="96"/>
        <v>ec</v>
      </c>
      <c r="AG1382" s="30" t="s">
        <v>9</v>
      </c>
      <c r="AJ1382">
        <v>28.6</v>
      </c>
      <c r="AK1382" s="36">
        <v>0.9900000000000001</v>
      </c>
    </row>
    <row r="1383" spans="1:40">
      <c r="A1383" t="s">
        <v>113</v>
      </c>
      <c r="B1383" s="33">
        <v>4</v>
      </c>
      <c r="C1383" s="33" t="s">
        <v>1982</v>
      </c>
      <c r="D1383" t="s">
        <v>56</v>
      </c>
      <c r="E1383">
        <f t="shared" si="98"/>
        <v>1</v>
      </c>
      <c r="F1383">
        <v>41.5</v>
      </c>
      <c r="P1383" t="s">
        <v>25</v>
      </c>
      <c r="Q1383" s="13">
        <v>0.7</v>
      </c>
      <c r="R1383" s="13">
        <v>0.9</v>
      </c>
      <c r="S1383" s="8">
        <f t="shared" si="97"/>
        <v>0.8</v>
      </c>
      <c r="T1383">
        <v>24.4</v>
      </c>
      <c r="U1383">
        <v>24.4</v>
      </c>
      <c r="Z1383" s="10" t="s">
        <v>588</v>
      </c>
      <c r="AA1383">
        <v>40</v>
      </c>
      <c r="AB1383">
        <v>0.4</v>
      </c>
      <c r="AC1383">
        <f t="shared" si="99"/>
        <v>0.4</v>
      </c>
      <c r="AD1383" t="s">
        <v>28</v>
      </c>
      <c r="AE1383" t="s">
        <v>138</v>
      </c>
      <c r="AF1383" t="str">
        <f t="shared" si="96"/>
        <v>clsc</v>
      </c>
      <c r="AG1383" s="30" t="s">
        <v>9</v>
      </c>
      <c r="AH1383">
        <v>0.99</v>
      </c>
      <c r="AK1383" s="36">
        <v>4.0573770491803288E-2</v>
      </c>
      <c r="AL1383">
        <v>5</v>
      </c>
      <c r="AM1383">
        <v>2</v>
      </c>
    </row>
    <row r="1384" spans="1:40">
      <c r="A1384" t="s">
        <v>113</v>
      </c>
      <c r="B1384" s="33">
        <v>4</v>
      </c>
      <c r="C1384" s="33" t="s">
        <v>1983</v>
      </c>
      <c r="D1384" t="s">
        <v>56</v>
      </c>
      <c r="E1384">
        <f t="shared" si="98"/>
        <v>1</v>
      </c>
      <c r="F1384">
        <v>43.5</v>
      </c>
      <c r="P1384" t="s">
        <v>26</v>
      </c>
      <c r="Q1384" s="13">
        <v>0.9</v>
      </c>
      <c r="R1384" s="13">
        <v>1.1000000000000001</v>
      </c>
      <c r="S1384" s="8">
        <f t="shared" si="97"/>
        <v>1</v>
      </c>
      <c r="T1384">
        <v>19</v>
      </c>
      <c r="U1384">
        <v>19</v>
      </c>
      <c r="Z1384" s="10" t="s">
        <v>588</v>
      </c>
      <c r="AA1384">
        <v>30</v>
      </c>
      <c r="AB1384">
        <v>0.3</v>
      </c>
      <c r="AC1384">
        <f t="shared" si="99"/>
        <v>0.3</v>
      </c>
      <c r="AD1384" t="s">
        <v>28</v>
      </c>
      <c r="AE1384" t="s">
        <v>138</v>
      </c>
      <c r="AF1384" t="str">
        <f t="shared" si="96"/>
        <v>clsc</v>
      </c>
      <c r="AG1384" s="30" t="s">
        <v>9</v>
      </c>
      <c r="AH1384">
        <v>2</v>
      </c>
      <c r="AK1384" s="36">
        <v>0.10421052631578948</v>
      </c>
      <c r="AL1384">
        <v>4</v>
      </c>
    </row>
    <row r="1385" spans="1:40">
      <c r="A1385" t="s">
        <v>113</v>
      </c>
      <c r="B1385" s="33">
        <v>4</v>
      </c>
      <c r="C1385" s="33" t="s">
        <v>1984</v>
      </c>
      <c r="D1385" t="s">
        <v>56</v>
      </c>
      <c r="E1385">
        <f t="shared" si="98"/>
        <v>1</v>
      </c>
      <c r="F1385">
        <v>34</v>
      </c>
      <c r="P1385" t="s">
        <v>25</v>
      </c>
      <c r="Q1385" s="13">
        <v>1.4</v>
      </c>
      <c r="R1385" s="13">
        <v>1.6</v>
      </c>
      <c r="S1385" s="8">
        <f t="shared" si="97"/>
        <v>1.5</v>
      </c>
      <c r="T1385">
        <v>23.6</v>
      </c>
      <c r="U1385">
        <v>23.6</v>
      </c>
      <c r="Z1385" s="10" t="s">
        <v>588</v>
      </c>
      <c r="AA1385">
        <v>20</v>
      </c>
      <c r="AB1385">
        <v>0.2</v>
      </c>
      <c r="AC1385">
        <f t="shared" si="99"/>
        <v>0.2</v>
      </c>
      <c r="AD1385" t="s">
        <v>28</v>
      </c>
      <c r="AE1385" t="s">
        <v>138</v>
      </c>
      <c r="AF1385" t="str">
        <f t="shared" si="96"/>
        <v>clsc</v>
      </c>
      <c r="AG1385" s="30" t="s">
        <v>9</v>
      </c>
      <c r="AH1385">
        <v>1.8</v>
      </c>
      <c r="AK1385" s="36">
        <v>7.550847457627119E-2</v>
      </c>
      <c r="AL1385">
        <v>4</v>
      </c>
    </row>
    <row r="1386" spans="1:40">
      <c r="A1386" t="s">
        <v>113</v>
      </c>
      <c r="B1386" s="33">
        <v>4</v>
      </c>
      <c r="C1386" s="33" t="s">
        <v>1985</v>
      </c>
      <c r="D1386" t="s">
        <v>57</v>
      </c>
      <c r="E1386">
        <f t="shared" si="98"/>
        <v>1</v>
      </c>
      <c r="F1386">
        <v>20.5</v>
      </c>
      <c r="P1386" t="s">
        <v>25</v>
      </c>
      <c r="Q1386" s="13">
        <v>0.01</v>
      </c>
      <c r="R1386" s="13">
        <v>0.01</v>
      </c>
      <c r="S1386" s="8">
        <f t="shared" si="97"/>
        <v>0.01</v>
      </c>
      <c r="U1386">
        <v>5</v>
      </c>
      <c r="V1386">
        <v>2013</v>
      </c>
      <c r="W1386" t="s">
        <v>585</v>
      </c>
      <c r="Z1386" s="10" t="s">
        <v>585</v>
      </c>
      <c r="AA1386">
        <v>100</v>
      </c>
      <c r="AB1386">
        <v>0.99</v>
      </c>
      <c r="AC1386">
        <f t="shared" si="99"/>
        <v>1</v>
      </c>
      <c r="AD1386" t="s">
        <v>35</v>
      </c>
      <c r="AF1386" t="str">
        <f t="shared" ref="AF1386:AF1449" si="100">_xlfn.CONCAT(AD1386, AE1386)</f>
        <v>d</v>
      </c>
      <c r="AG1386" s="30" t="s">
        <v>29</v>
      </c>
      <c r="AJ1386">
        <v>5</v>
      </c>
      <c r="AK1386" s="36">
        <v>0.01</v>
      </c>
      <c r="AN1386" t="s">
        <v>118</v>
      </c>
    </row>
    <row r="1387" spans="1:40">
      <c r="A1387" t="s">
        <v>113</v>
      </c>
      <c r="B1387" s="33">
        <v>4</v>
      </c>
      <c r="C1387" s="33" t="s">
        <v>1986</v>
      </c>
      <c r="D1387" t="s">
        <v>56</v>
      </c>
      <c r="E1387">
        <f t="shared" si="98"/>
        <v>1</v>
      </c>
      <c r="F1387">
        <v>38</v>
      </c>
      <c r="P1387" t="s">
        <v>26</v>
      </c>
      <c r="Q1387" s="13">
        <v>0.8</v>
      </c>
      <c r="R1387" s="13">
        <v>0.6</v>
      </c>
      <c r="S1387" s="8">
        <f t="shared" si="97"/>
        <v>0.7</v>
      </c>
      <c r="T1387">
        <v>28</v>
      </c>
      <c r="U1387">
        <v>28</v>
      </c>
      <c r="Z1387" s="10" t="s">
        <v>588</v>
      </c>
      <c r="AA1387">
        <v>10</v>
      </c>
      <c r="AB1387">
        <v>0.1</v>
      </c>
      <c r="AC1387">
        <f t="shared" si="99"/>
        <v>0.1</v>
      </c>
      <c r="AD1387" t="s">
        <v>27</v>
      </c>
      <c r="AE1387" t="s">
        <v>28</v>
      </c>
      <c r="AF1387" t="str">
        <f t="shared" si="100"/>
        <v>ec</v>
      </c>
      <c r="AG1387" s="30" t="s">
        <v>9</v>
      </c>
      <c r="AJ1387">
        <v>28</v>
      </c>
      <c r="AK1387" s="36">
        <v>0.9900000000000001</v>
      </c>
    </row>
    <row r="1388" spans="1:40">
      <c r="A1388" t="s">
        <v>113</v>
      </c>
      <c r="B1388" s="33">
        <v>4</v>
      </c>
      <c r="C1388" s="33" t="s">
        <v>1987</v>
      </c>
      <c r="D1388" t="s">
        <v>57</v>
      </c>
      <c r="E1388">
        <f t="shared" si="98"/>
        <v>1</v>
      </c>
      <c r="F1388">
        <v>56</v>
      </c>
      <c r="P1388" t="s">
        <v>25</v>
      </c>
      <c r="Q1388" s="13">
        <v>2.2000000000000002</v>
      </c>
      <c r="R1388" s="13">
        <v>2.5</v>
      </c>
      <c r="S1388" s="8">
        <f t="shared" si="97"/>
        <v>2.35</v>
      </c>
      <c r="T1388">
        <v>28.8</v>
      </c>
      <c r="U1388">
        <v>28.8</v>
      </c>
      <c r="Z1388" s="10" t="s">
        <v>588</v>
      </c>
      <c r="AA1388">
        <v>10</v>
      </c>
      <c r="AB1388">
        <v>0.1</v>
      </c>
      <c r="AC1388">
        <f t="shared" si="99"/>
        <v>0.1</v>
      </c>
      <c r="AD1388" t="s">
        <v>27</v>
      </c>
      <c r="AE1388" t="s">
        <v>28</v>
      </c>
      <c r="AF1388" t="str">
        <f t="shared" si="100"/>
        <v>ec</v>
      </c>
      <c r="AG1388" s="30" t="s">
        <v>9</v>
      </c>
      <c r="AJ1388">
        <v>28.8</v>
      </c>
      <c r="AK1388" s="36">
        <v>0.9900000000000001</v>
      </c>
    </row>
    <row r="1389" spans="1:40">
      <c r="A1389" t="s">
        <v>113</v>
      </c>
      <c r="B1389" s="33">
        <v>4</v>
      </c>
      <c r="C1389" s="33" t="s">
        <v>1988</v>
      </c>
      <c r="D1389" t="s">
        <v>57</v>
      </c>
      <c r="E1389">
        <f t="shared" si="98"/>
        <v>1</v>
      </c>
      <c r="F1389">
        <v>57</v>
      </c>
      <c r="P1389" t="s">
        <v>26</v>
      </c>
      <c r="Q1389" s="13">
        <v>1.7</v>
      </c>
      <c r="R1389" s="13">
        <v>2.1</v>
      </c>
      <c r="S1389" s="8">
        <f t="shared" si="97"/>
        <v>1.9</v>
      </c>
      <c r="T1389">
        <v>28.8</v>
      </c>
      <c r="U1389">
        <v>28.8</v>
      </c>
      <c r="Z1389" s="10" t="s">
        <v>588</v>
      </c>
      <c r="AA1389">
        <v>10</v>
      </c>
      <c r="AB1389">
        <v>0.1</v>
      </c>
      <c r="AC1389">
        <f t="shared" si="99"/>
        <v>0.1</v>
      </c>
      <c r="AD1389" t="s">
        <v>27</v>
      </c>
      <c r="AE1389" t="s">
        <v>28</v>
      </c>
      <c r="AF1389" t="str">
        <f t="shared" si="100"/>
        <v>ec</v>
      </c>
      <c r="AG1389" s="30" t="s">
        <v>9</v>
      </c>
      <c r="AJ1389">
        <v>28.8</v>
      </c>
      <c r="AK1389" s="36">
        <v>0.9900000000000001</v>
      </c>
    </row>
    <row r="1390" spans="1:40">
      <c r="A1390" t="s">
        <v>113</v>
      </c>
      <c r="B1390" s="33">
        <v>4</v>
      </c>
      <c r="C1390" s="33" t="s">
        <v>1989</v>
      </c>
      <c r="D1390" t="s">
        <v>57</v>
      </c>
      <c r="E1390">
        <f t="shared" si="98"/>
        <v>2</v>
      </c>
      <c r="F1390">
        <v>69</v>
      </c>
      <c r="G1390">
        <v>42</v>
      </c>
      <c r="P1390" t="s">
        <v>26</v>
      </c>
      <c r="Q1390" s="13">
        <v>3</v>
      </c>
      <c r="R1390" s="13">
        <v>2.8</v>
      </c>
      <c r="S1390" s="8">
        <f t="shared" si="97"/>
        <v>2.9</v>
      </c>
      <c r="T1390">
        <v>32.200000000000003</v>
      </c>
      <c r="U1390">
        <v>32.200000000000003</v>
      </c>
      <c r="Z1390" s="10" t="s">
        <v>588</v>
      </c>
      <c r="AA1390">
        <v>5</v>
      </c>
      <c r="AB1390">
        <v>0.05</v>
      </c>
      <c r="AC1390">
        <f t="shared" si="99"/>
        <v>0.05</v>
      </c>
      <c r="AD1390" t="s">
        <v>27</v>
      </c>
      <c r="AE1390" t="s">
        <v>28</v>
      </c>
      <c r="AF1390" t="str">
        <f t="shared" si="100"/>
        <v>ec</v>
      </c>
      <c r="AG1390" s="30" t="s">
        <v>9</v>
      </c>
      <c r="AJ1390">
        <v>32.200000000000003</v>
      </c>
      <c r="AK1390" s="36">
        <v>0.9900000000000001</v>
      </c>
    </row>
    <row r="1391" spans="1:40">
      <c r="A1391" t="s">
        <v>113</v>
      </c>
      <c r="B1391" s="33">
        <v>4</v>
      </c>
      <c r="C1391" s="33" t="s">
        <v>1990</v>
      </c>
      <c r="D1391" t="s">
        <v>57</v>
      </c>
      <c r="E1391">
        <f t="shared" si="98"/>
        <v>1</v>
      </c>
      <c r="F1391">
        <v>72</v>
      </c>
      <c r="P1391" t="s">
        <v>26</v>
      </c>
      <c r="Q1391" s="13">
        <v>1.9</v>
      </c>
      <c r="R1391" s="13">
        <v>2.5</v>
      </c>
      <c r="S1391" s="8">
        <f t="shared" si="97"/>
        <v>2.2000000000000002</v>
      </c>
      <c r="T1391">
        <v>33.200000000000003</v>
      </c>
      <c r="U1391">
        <v>33.200000000000003</v>
      </c>
      <c r="Z1391" s="10" t="s">
        <v>588</v>
      </c>
      <c r="AA1391">
        <v>25</v>
      </c>
      <c r="AB1391">
        <v>0.25</v>
      </c>
      <c r="AC1391">
        <f t="shared" si="99"/>
        <v>0.25</v>
      </c>
      <c r="AD1391" t="s">
        <v>27</v>
      </c>
      <c r="AE1391" t="s">
        <v>28</v>
      </c>
      <c r="AF1391" t="str">
        <f t="shared" si="100"/>
        <v>ec</v>
      </c>
      <c r="AG1391" s="30" t="s">
        <v>9</v>
      </c>
      <c r="AJ1391">
        <v>33.200000000000003</v>
      </c>
      <c r="AK1391" s="36">
        <v>0.9900000000000001</v>
      </c>
    </row>
    <row r="1392" spans="1:40">
      <c r="A1392" t="s">
        <v>113</v>
      </c>
      <c r="B1392" s="33">
        <v>4</v>
      </c>
      <c r="C1392" s="33" t="s">
        <v>1991</v>
      </c>
      <c r="D1392" t="s">
        <v>56</v>
      </c>
      <c r="E1392">
        <f t="shared" si="98"/>
        <v>1</v>
      </c>
      <c r="F1392">
        <v>42</v>
      </c>
      <c r="P1392" t="s">
        <v>26</v>
      </c>
      <c r="Q1392" s="13">
        <v>0.9</v>
      </c>
      <c r="R1392" s="13">
        <v>1.1000000000000001</v>
      </c>
      <c r="S1392" s="8">
        <f t="shared" si="97"/>
        <v>1</v>
      </c>
      <c r="T1392">
        <v>21</v>
      </c>
      <c r="U1392">
        <v>18.600000000000001</v>
      </c>
      <c r="Z1392" s="10" t="s">
        <v>588</v>
      </c>
      <c r="AA1392">
        <v>20</v>
      </c>
      <c r="AB1392">
        <v>0.2</v>
      </c>
      <c r="AC1392">
        <f t="shared" si="99"/>
        <v>0.2</v>
      </c>
      <c r="AD1392" t="s">
        <v>28</v>
      </c>
      <c r="AE1392" t="s">
        <v>138</v>
      </c>
      <c r="AF1392" t="str">
        <f t="shared" si="100"/>
        <v>clsc</v>
      </c>
      <c r="AG1392" s="30" t="s">
        <v>9</v>
      </c>
      <c r="AH1392">
        <v>1.7</v>
      </c>
      <c r="AK1392" s="36">
        <v>8.0142857142857141E-2</v>
      </c>
      <c r="AL1392">
        <v>0.99</v>
      </c>
    </row>
    <row r="1393" spans="1:40">
      <c r="A1393" t="s">
        <v>113</v>
      </c>
      <c r="B1393" s="33">
        <v>4</v>
      </c>
      <c r="C1393" s="33" t="s">
        <v>1992</v>
      </c>
      <c r="D1393" t="s">
        <v>117</v>
      </c>
      <c r="E1393">
        <f t="shared" si="98"/>
        <v>1</v>
      </c>
      <c r="F1393">
        <v>41</v>
      </c>
      <c r="P1393" t="s">
        <v>25</v>
      </c>
      <c r="Q1393" s="13">
        <v>1.5</v>
      </c>
      <c r="R1393" s="13">
        <v>1.5</v>
      </c>
      <c r="S1393" s="8">
        <f t="shared" si="97"/>
        <v>1.5</v>
      </c>
      <c r="T1393">
        <v>34.5</v>
      </c>
      <c r="U1393">
        <v>34.5</v>
      </c>
      <c r="Z1393" s="10" t="s">
        <v>588</v>
      </c>
      <c r="AA1393">
        <v>5</v>
      </c>
      <c r="AB1393">
        <v>0.05</v>
      </c>
      <c r="AC1393">
        <f t="shared" si="99"/>
        <v>0.05</v>
      </c>
      <c r="AD1393" t="s">
        <v>27</v>
      </c>
      <c r="AE1393" t="s">
        <v>28</v>
      </c>
      <c r="AF1393" t="str">
        <f t="shared" si="100"/>
        <v>ec</v>
      </c>
      <c r="AG1393" s="30" t="s">
        <v>9</v>
      </c>
      <c r="AJ1393">
        <v>34.5</v>
      </c>
      <c r="AK1393" s="36">
        <v>0.9900000000000001</v>
      </c>
    </row>
    <row r="1394" spans="1:40">
      <c r="A1394" t="s">
        <v>113</v>
      </c>
      <c r="B1394" s="33">
        <v>4</v>
      </c>
      <c r="C1394" s="33" t="s">
        <v>1993</v>
      </c>
      <c r="D1394" t="s">
        <v>57</v>
      </c>
      <c r="E1394">
        <f t="shared" si="98"/>
        <v>1</v>
      </c>
      <c r="F1394">
        <v>50</v>
      </c>
      <c r="P1394" t="s">
        <v>26</v>
      </c>
      <c r="Q1394" s="13">
        <v>2.6</v>
      </c>
      <c r="R1394" s="13">
        <v>2.2000000000000002</v>
      </c>
      <c r="S1394" s="8">
        <f t="shared" si="97"/>
        <v>2.4000000000000004</v>
      </c>
      <c r="T1394">
        <v>25.8</v>
      </c>
      <c r="U1394">
        <v>25.8</v>
      </c>
      <c r="Z1394" s="10" t="s">
        <v>588</v>
      </c>
      <c r="AA1394">
        <v>10</v>
      </c>
      <c r="AB1394">
        <v>0.1</v>
      </c>
      <c r="AC1394">
        <f t="shared" si="99"/>
        <v>0.1</v>
      </c>
      <c r="AD1394" t="s">
        <v>27</v>
      </c>
      <c r="AE1394" t="s">
        <v>28</v>
      </c>
      <c r="AF1394" t="str">
        <f t="shared" si="100"/>
        <v>ec</v>
      </c>
      <c r="AG1394" s="30" t="s">
        <v>9</v>
      </c>
      <c r="AJ1394">
        <v>25.8</v>
      </c>
      <c r="AK1394" s="36">
        <v>0.9900000000000001</v>
      </c>
    </row>
    <row r="1395" spans="1:40">
      <c r="A1395" t="s">
        <v>113</v>
      </c>
      <c r="B1395" s="33">
        <v>4</v>
      </c>
      <c r="C1395" s="33" t="s">
        <v>1994</v>
      </c>
      <c r="D1395" t="s">
        <v>57</v>
      </c>
      <c r="E1395">
        <f t="shared" si="98"/>
        <v>1</v>
      </c>
      <c r="F1395">
        <v>32</v>
      </c>
      <c r="P1395" t="s">
        <v>26</v>
      </c>
      <c r="Q1395" s="13">
        <v>1.1000000000000001</v>
      </c>
      <c r="R1395" s="13">
        <v>1.2</v>
      </c>
      <c r="S1395" s="8">
        <f t="shared" si="97"/>
        <v>1.1499999999999999</v>
      </c>
      <c r="T1395">
        <v>21.4</v>
      </c>
      <c r="U1395">
        <v>21.4</v>
      </c>
      <c r="Z1395" s="10" t="s">
        <v>588</v>
      </c>
      <c r="AA1395">
        <v>20</v>
      </c>
      <c r="AB1395">
        <v>0.2</v>
      </c>
      <c r="AC1395">
        <f t="shared" si="99"/>
        <v>0.2</v>
      </c>
      <c r="AD1395" t="s">
        <v>27</v>
      </c>
      <c r="AE1395" t="s">
        <v>28</v>
      </c>
      <c r="AF1395" t="str">
        <f t="shared" si="100"/>
        <v>ec</v>
      </c>
      <c r="AG1395" s="30" t="s">
        <v>9</v>
      </c>
      <c r="AJ1395">
        <v>21.4</v>
      </c>
      <c r="AK1395" s="36">
        <v>0.9900000000000001</v>
      </c>
    </row>
    <row r="1396" spans="1:40">
      <c r="A1396" t="s">
        <v>241</v>
      </c>
      <c r="B1396" s="33">
        <v>4</v>
      </c>
      <c r="C1396" s="33" t="s">
        <v>1995</v>
      </c>
      <c r="D1396" t="s">
        <v>186</v>
      </c>
      <c r="E1396">
        <f t="shared" si="98"/>
        <v>1</v>
      </c>
      <c r="F1396">
        <v>29.6</v>
      </c>
      <c r="P1396" t="s">
        <v>25</v>
      </c>
      <c r="Q1396" s="13">
        <v>0.01</v>
      </c>
      <c r="R1396" s="13">
        <v>0.99</v>
      </c>
      <c r="S1396" s="8">
        <f t="shared" ref="S1396:S1459" si="101">AVERAGE(Q1396:R1396)</f>
        <v>0.5</v>
      </c>
      <c r="T1396">
        <v>18.2</v>
      </c>
      <c r="U1396">
        <v>7.6</v>
      </c>
      <c r="Y1396" t="s">
        <v>9</v>
      </c>
      <c r="Z1396" s="10" t="s">
        <v>9</v>
      </c>
      <c r="AA1396">
        <v>70</v>
      </c>
      <c r="AB1396">
        <v>0.70000000000000007</v>
      </c>
      <c r="AC1396">
        <f t="shared" si="99"/>
        <v>0.70000000000000007</v>
      </c>
      <c r="AD1396" t="s">
        <v>27</v>
      </c>
      <c r="AE1396" t="s">
        <v>136</v>
      </c>
      <c r="AF1396" t="str">
        <f t="shared" si="100"/>
        <v>ebs</v>
      </c>
      <c r="AG1396" s="30" t="s">
        <v>540</v>
      </c>
      <c r="AH1396">
        <v>1.8</v>
      </c>
      <c r="AI1396">
        <v>2</v>
      </c>
      <c r="AK1396" s="36">
        <v>0.10879120879120881</v>
      </c>
      <c r="AL1396">
        <v>0.99</v>
      </c>
      <c r="AN1396" t="s">
        <v>172</v>
      </c>
    </row>
    <row r="1397" spans="1:40">
      <c r="A1397" t="s">
        <v>241</v>
      </c>
      <c r="B1397" s="33">
        <v>4</v>
      </c>
      <c r="C1397" s="33" t="s">
        <v>1996</v>
      </c>
      <c r="D1397" t="s">
        <v>23</v>
      </c>
      <c r="E1397">
        <f t="shared" si="98"/>
        <v>1</v>
      </c>
      <c r="F1397">
        <v>75.5</v>
      </c>
      <c r="P1397" t="s">
        <v>25</v>
      </c>
      <c r="Q1397" s="13">
        <v>1.1000000000000001</v>
      </c>
      <c r="R1397" s="13">
        <v>1.1000000000000001</v>
      </c>
      <c r="S1397" s="8">
        <f t="shared" si="101"/>
        <v>1.1000000000000001</v>
      </c>
      <c r="T1397">
        <v>23</v>
      </c>
      <c r="U1397">
        <v>12.6</v>
      </c>
      <c r="Y1397" t="s">
        <v>9</v>
      </c>
      <c r="Z1397" s="10" t="s">
        <v>9</v>
      </c>
      <c r="AA1397">
        <v>70</v>
      </c>
      <c r="AB1397">
        <v>0.70000000000000007</v>
      </c>
      <c r="AC1397">
        <f t="shared" si="99"/>
        <v>0.70000000000000007</v>
      </c>
      <c r="AD1397" t="s">
        <v>27</v>
      </c>
      <c r="AE1397" t="s">
        <v>135</v>
      </c>
      <c r="AF1397" t="str">
        <f t="shared" si="100"/>
        <v>esc</v>
      </c>
      <c r="AG1397" s="30" t="s">
        <v>9</v>
      </c>
      <c r="AI1397">
        <v>0.99</v>
      </c>
      <c r="AJ1397">
        <v>12.6</v>
      </c>
      <c r="AK1397" s="36">
        <v>0.54234782608695653</v>
      </c>
    </row>
    <row r="1398" spans="1:40">
      <c r="A1398" t="s">
        <v>241</v>
      </c>
      <c r="B1398" s="33">
        <v>4</v>
      </c>
      <c r="C1398" s="33" t="s">
        <v>1997</v>
      </c>
      <c r="D1398" t="s">
        <v>23</v>
      </c>
      <c r="E1398">
        <f t="shared" si="98"/>
        <v>1</v>
      </c>
      <c r="F1398">
        <v>26.7</v>
      </c>
      <c r="P1398" t="s">
        <v>25</v>
      </c>
      <c r="Q1398" s="13">
        <v>1.7</v>
      </c>
      <c r="R1398" s="13">
        <v>1.4</v>
      </c>
      <c r="S1398" s="8">
        <f t="shared" si="101"/>
        <v>1.5499999999999998</v>
      </c>
      <c r="T1398">
        <v>12.5</v>
      </c>
      <c r="U1398">
        <v>6.5</v>
      </c>
      <c r="Y1398" t="s">
        <v>9</v>
      </c>
      <c r="Z1398" s="10" t="s">
        <v>9</v>
      </c>
      <c r="AA1398">
        <v>80</v>
      </c>
      <c r="AB1398">
        <v>0.8</v>
      </c>
      <c r="AC1398">
        <f t="shared" si="99"/>
        <v>0.8</v>
      </c>
      <c r="AD1398" t="s">
        <v>28</v>
      </c>
      <c r="AE1398" t="s">
        <v>138</v>
      </c>
      <c r="AF1398" t="str">
        <f t="shared" si="100"/>
        <v>clsc</v>
      </c>
      <c r="AG1398" s="30" t="s">
        <v>9</v>
      </c>
      <c r="AH1398">
        <v>4</v>
      </c>
      <c r="AI1398">
        <v>2</v>
      </c>
      <c r="AK1398" s="36">
        <v>0.31680000000000003</v>
      </c>
      <c r="AL1398">
        <v>4</v>
      </c>
    </row>
    <row r="1399" spans="1:40">
      <c r="A1399" t="s">
        <v>241</v>
      </c>
      <c r="B1399" s="33">
        <v>3</v>
      </c>
      <c r="C1399" s="33" t="s">
        <v>1998</v>
      </c>
      <c r="D1399" t="s">
        <v>23</v>
      </c>
      <c r="E1399">
        <f t="shared" si="98"/>
        <v>1</v>
      </c>
      <c r="F1399">
        <v>13.5</v>
      </c>
      <c r="P1399" t="s">
        <v>26</v>
      </c>
      <c r="Q1399" s="13">
        <v>0.7</v>
      </c>
      <c r="R1399" s="13">
        <v>0.7</v>
      </c>
      <c r="S1399" s="8">
        <f t="shared" si="101"/>
        <v>0.7</v>
      </c>
      <c r="T1399">
        <v>12</v>
      </c>
      <c r="U1399">
        <v>9</v>
      </c>
      <c r="Y1399" t="s">
        <v>9</v>
      </c>
      <c r="Z1399" s="10" t="s">
        <v>9</v>
      </c>
      <c r="AA1399">
        <v>80</v>
      </c>
      <c r="AB1399">
        <v>0.8</v>
      </c>
      <c r="AC1399">
        <f t="shared" si="99"/>
        <v>0.8</v>
      </c>
      <c r="AD1399" t="s">
        <v>28</v>
      </c>
      <c r="AE1399" t="s">
        <v>137</v>
      </c>
      <c r="AF1399" t="str">
        <f t="shared" si="100"/>
        <v>cls</v>
      </c>
      <c r="AG1399" s="30" t="s">
        <v>540</v>
      </c>
      <c r="AH1399">
        <v>3.5</v>
      </c>
      <c r="AI1399">
        <v>2.5</v>
      </c>
      <c r="AK1399" s="36">
        <v>0.28875000000000006</v>
      </c>
      <c r="AL1399">
        <v>0.99</v>
      </c>
      <c r="AM1399">
        <v>0.99</v>
      </c>
      <c r="AN1399" t="s">
        <v>172</v>
      </c>
    </row>
    <row r="1400" spans="1:40">
      <c r="A1400" t="s">
        <v>241</v>
      </c>
      <c r="B1400" s="33">
        <v>3</v>
      </c>
      <c r="C1400" s="33" t="s">
        <v>1999</v>
      </c>
      <c r="D1400" t="s">
        <v>23</v>
      </c>
      <c r="E1400">
        <f t="shared" si="98"/>
        <v>1</v>
      </c>
      <c r="F1400">
        <v>17.2</v>
      </c>
      <c r="P1400" t="s">
        <v>26</v>
      </c>
      <c r="Q1400" s="13">
        <v>0.8</v>
      </c>
      <c r="R1400" s="13">
        <v>0.8</v>
      </c>
      <c r="S1400" s="8">
        <f t="shared" si="101"/>
        <v>0.8</v>
      </c>
      <c r="T1400">
        <v>13</v>
      </c>
      <c r="U1400">
        <v>11</v>
      </c>
      <c r="Y1400" t="s">
        <v>9</v>
      </c>
      <c r="Z1400" s="10" t="s">
        <v>9</v>
      </c>
      <c r="AA1400">
        <v>70</v>
      </c>
      <c r="AB1400">
        <v>0.70000000000000007</v>
      </c>
      <c r="AC1400">
        <f t="shared" si="99"/>
        <v>0.70000000000000007</v>
      </c>
      <c r="AD1400" t="s">
        <v>28</v>
      </c>
      <c r="AE1400" t="s">
        <v>137</v>
      </c>
      <c r="AF1400" t="str">
        <f t="shared" si="100"/>
        <v>cls</v>
      </c>
      <c r="AG1400" s="30" t="s">
        <v>540</v>
      </c>
      <c r="AI1400">
        <v>5</v>
      </c>
      <c r="AJ1400">
        <v>11</v>
      </c>
      <c r="AK1400" s="36">
        <v>0.83769230769230774</v>
      </c>
      <c r="AM1400">
        <v>0.99</v>
      </c>
      <c r="AN1400" t="s">
        <v>172</v>
      </c>
    </row>
    <row r="1401" spans="1:40">
      <c r="A1401" t="s">
        <v>241</v>
      </c>
      <c r="B1401" s="33">
        <v>3</v>
      </c>
      <c r="C1401" s="33" t="s">
        <v>2000</v>
      </c>
      <c r="D1401" t="s">
        <v>23</v>
      </c>
      <c r="E1401">
        <f t="shared" si="98"/>
        <v>1</v>
      </c>
      <c r="F1401">
        <v>12.8</v>
      </c>
      <c r="P1401" t="s">
        <v>26</v>
      </c>
      <c r="Q1401" s="13">
        <v>0.5</v>
      </c>
      <c r="R1401" s="13">
        <v>0.6</v>
      </c>
      <c r="S1401" s="8">
        <f t="shared" si="101"/>
        <v>0.55000000000000004</v>
      </c>
      <c r="T1401">
        <v>13</v>
      </c>
      <c r="U1401">
        <v>9</v>
      </c>
      <c r="Y1401" t="s">
        <v>9</v>
      </c>
      <c r="Z1401" s="10" t="s">
        <v>9</v>
      </c>
      <c r="AA1401">
        <v>90</v>
      </c>
      <c r="AB1401">
        <v>0.9</v>
      </c>
      <c r="AC1401">
        <f t="shared" si="99"/>
        <v>0.9</v>
      </c>
      <c r="AD1401" t="s">
        <v>28</v>
      </c>
      <c r="AE1401" t="s">
        <v>249</v>
      </c>
      <c r="AF1401" t="str">
        <f t="shared" si="100"/>
        <v xml:space="preserve">cls </v>
      </c>
      <c r="AG1401" s="30" t="s">
        <v>540</v>
      </c>
      <c r="AH1401">
        <v>7</v>
      </c>
      <c r="AI1401">
        <v>2</v>
      </c>
      <c r="AK1401" s="36">
        <v>0.53307692307692311</v>
      </c>
      <c r="AL1401">
        <v>4</v>
      </c>
      <c r="AM1401">
        <v>0.99</v>
      </c>
      <c r="AN1401" t="s">
        <v>172</v>
      </c>
    </row>
    <row r="1402" spans="1:40">
      <c r="A1402" t="s">
        <v>241</v>
      </c>
      <c r="B1402" s="33">
        <v>3</v>
      </c>
      <c r="C1402" s="33" t="s">
        <v>2001</v>
      </c>
      <c r="D1402" t="s">
        <v>111</v>
      </c>
      <c r="E1402">
        <f t="shared" si="98"/>
        <v>1</v>
      </c>
      <c r="F1402">
        <v>12.4</v>
      </c>
      <c r="P1402" t="s">
        <v>26</v>
      </c>
      <c r="Q1402" s="13">
        <v>1.3</v>
      </c>
      <c r="R1402" s="13">
        <v>0.8</v>
      </c>
      <c r="S1402" s="8">
        <f t="shared" si="101"/>
        <v>1.05</v>
      </c>
      <c r="T1402">
        <v>11</v>
      </c>
      <c r="U1402">
        <v>9</v>
      </c>
      <c r="Y1402" t="s">
        <v>9</v>
      </c>
      <c r="Z1402" s="10" t="s">
        <v>9</v>
      </c>
      <c r="AA1402">
        <v>70</v>
      </c>
      <c r="AB1402">
        <v>0.70000000000000007</v>
      </c>
      <c r="AC1402">
        <f t="shared" si="99"/>
        <v>0.70000000000000007</v>
      </c>
      <c r="AD1402" t="s">
        <v>27</v>
      </c>
      <c r="AE1402" t="s">
        <v>47</v>
      </c>
      <c r="AF1402" t="str">
        <f t="shared" si="100"/>
        <v>es</v>
      </c>
      <c r="AG1402" s="30" t="s">
        <v>540</v>
      </c>
      <c r="AI1402">
        <v>1.5</v>
      </c>
      <c r="AJ1402">
        <v>9</v>
      </c>
      <c r="AK1402" s="36">
        <v>0.81000000000000016</v>
      </c>
      <c r="AN1402" t="s">
        <v>172</v>
      </c>
    </row>
    <row r="1403" spans="1:40">
      <c r="A1403" t="s">
        <v>241</v>
      </c>
      <c r="B1403" s="33">
        <v>3</v>
      </c>
      <c r="C1403" s="33" t="s">
        <v>2002</v>
      </c>
      <c r="D1403" t="s">
        <v>186</v>
      </c>
      <c r="E1403">
        <f t="shared" si="98"/>
        <v>1</v>
      </c>
      <c r="F1403">
        <v>11.5</v>
      </c>
      <c r="P1403" t="s">
        <v>26</v>
      </c>
      <c r="Q1403" s="13">
        <v>0.99</v>
      </c>
      <c r="R1403" s="13">
        <v>0.9</v>
      </c>
      <c r="S1403" s="8">
        <f t="shared" si="101"/>
        <v>0.94500000000000006</v>
      </c>
      <c r="T1403">
        <v>9</v>
      </c>
      <c r="U1403">
        <v>6.5</v>
      </c>
      <c r="Y1403" t="s">
        <v>9</v>
      </c>
      <c r="Z1403" s="10" t="s">
        <v>9</v>
      </c>
      <c r="AA1403">
        <v>80</v>
      </c>
      <c r="AB1403">
        <v>0.8</v>
      </c>
      <c r="AC1403">
        <f t="shared" si="99"/>
        <v>0.8</v>
      </c>
      <c r="AD1403" t="s">
        <v>27</v>
      </c>
      <c r="AE1403" t="s">
        <v>47</v>
      </c>
      <c r="AF1403" t="str">
        <f t="shared" si="100"/>
        <v>es</v>
      </c>
      <c r="AG1403" s="30" t="s">
        <v>540</v>
      </c>
      <c r="AI1403">
        <v>2.5</v>
      </c>
      <c r="AJ1403">
        <v>6.5</v>
      </c>
      <c r="AK1403" s="36">
        <v>0.71499999999999997</v>
      </c>
      <c r="AN1403" t="s">
        <v>172</v>
      </c>
    </row>
    <row r="1404" spans="1:40">
      <c r="A1404" t="s">
        <v>241</v>
      </c>
      <c r="B1404" s="33">
        <v>3</v>
      </c>
      <c r="C1404" s="33" t="s">
        <v>2003</v>
      </c>
      <c r="D1404" t="s">
        <v>170</v>
      </c>
      <c r="E1404">
        <f t="shared" si="98"/>
        <v>1</v>
      </c>
      <c r="F1404">
        <v>10.3</v>
      </c>
      <c r="P1404" t="s">
        <v>26</v>
      </c>
      <c r="Q1404" s="13">
        <v>0.7</v>
      </c>
      <c r="R1404" s="13">
        <v>0.9</v>
      </c>
      <c r="S1404" s="8">
        <f t="shared" si="101"/>
        <v>0.8</v>
      </c>
      <c r="T1404">
        <v>9.1999999999999993</v>
      </c>
      <c r="U1404">
        <v>6.2</v>
      </c>
      <c r="Y1404" t="s">
        <v>9</v>
      </c>
      <c r="Z1404" s="10" t="s">
        <v>9</v>
      </c>
      <c r="AA1404">
        <v>70</v>
      </c>
      <c r="AB1404">
        <v>0.70000000000000007</v>
      </c>
      <c r="AC1404">
        <f t="shared" si="99"/>
        <v>0.70000000000000007</v>
      </c>
      <c r="AD1404" t="s">
        <v>28</v>
      </c>
      <c r="AE1404" t="s">
        <v>137</v>
      </c>
      <c r="AF1404" t="str">
        <f t="shared" si="100"/>
        <v>cls</v>
      </c>
      <c r="AG1404" s="30" t="s">
        <v>540</v>
      </c>
      <c r="AH1404">
        <v>2.5</v>
      </c>
      <c r="AI1404">
        <v>1.5</v>
      </c>
      <c r="AK1404" s="36">
        <v>0.26902173913043487</v>
      </c>
      <c r="AL1404">
        <v>4</v>
      </c>
      <c r="AM1404">
        <v>0.99</v>
      </c>
      <c r="AN1404" t="s">
        <v>172</v>
      </c>
    </row>
    <row r="1405" spans="1:40">
      <c r="A1405" t="s">
        <v>241</v>
      </c>
      <c r="B1405" s="33">
        <v>3</v>
      </c>
      <c r="C1405" s="33" t="s">
        <v>2004</v>
      </c>
      <c r="D1405" t="s">
        <v>23</v>
      </c>
      <c r="E1405">
        <f t="shared" si="98"/>
        <v>1</v>
      </c>
      <c r="F1405">
        <v>14.9</v>
      </c>
      <c r="P1405" t="s">
        <v>26</v>
      </c>
      <c r="Q1405" s="13">
        <v>0.9</v>
      </c>
      <c r="R1405" s="13">
        <v>0.9</v>
      </c>
      <c r="S1405" s="8">
        <f t="shared" si="101"/>
        <v>0.9</v>
      </c>
      <c r="T1405">
        <v>10.3</v>
      </c>
      <c r="U1405">
        <v>6.2</v>
      </c>
      <c r="Y1405" t="s">
        <v>9</v>
      </c>
      <c r="Z1405" s="10" t="s">
        <v>9</v>
      </c>
      <c r="AA1405">
        <v>80</v>
      </c>
      <c r="AB1405">
        <v>0.8</v>
      </c>
      <c r="AC1405">
        <f t="shared" si="99"/>
        <v>0.8</v>
      </c>
      <c r="AD1405" t="s">
        <v>27</v>
      </c>
      <c r="AE1405" t="s">
        <v>47</v>
      </c>
      <c r="AF1405" t="str">
        <f t="shared" si="100"/>
        <v>es</v>
      </c>
      <c r="AG1405" s="30" t="s">
        <v>540</v>
      </c>
      <c r="AI1405">
        <v>3.5</v>
      </c>
      <c r="AJ1405">
        <v>6.2</v>
      </c>
      <c r="AK1405" s="36">
        <v>0.59592233009708739</v>
      </c>
      <c r="AN1405" t="s">
        <v>172</v>
      </c>
    </row>
    <row r="1406" spans="1:40">
      <c r="A1406" t="s">
        <v>241</v>
      </c>
      <c r="B1406" s="33">
        <v>3</v>
      </c>
      <c r="C1406" s="33" t="s">
        <v>2005</v>
      </c>
      <c r="D1406" t="s">
        <v>170</v>
      </c>
      <c r="E1406">
        <f t="shared" si="98"/>
        <v>1</v>
      </c>
      <c r="F1406">
        <v>12.1</v>
      </c>
      <c r="P1406" t="s">
        <v>26</v>
      </c>
      <c r="Q1406" s="13">
        <v>0.8</v>
      </c>
      <c r="R1406" s="13">
        <v>0.8</v>
      </c>
      <c r="S1406" s="8">
        <f t="shared" si="101"/>
        <v>0.8</v>
      </c>
      <c r="T1406">
        <v>8.4</v>
      </c>
      <c r="U1406">
        <v>6.4</v>
      </c>
      <c r="Y1406" t="s">
        <v>9</v>
      </c>
      <c r="Z1406" s="10" t="s">
        <v>9</v>
      </c>
      <c r="AA1406">
        <v>70</v>
      </c>
      <c r="AB1406">
        <v>0.70000000000000007</v>
      </c>
      <c r="AC1406">
        <f t="shared" si="99"/>
        <v>0.70000000000000007</v>
      </c>
      <c r="AD1406" t="s">
        <v>27</v>
      </c>
      <c r="AE1406" t="s">
        <v>47</v>
      </c>
      <c r="AF1406" t="str">
        <f t="shared" si="100"/>
        <v>es</v>
      </c>
      <c r="AG1406" s="30" t="s">
        <v>540</v>
      </c>
      <c r="AI1406">
        <v>0.99</v>
      </c>
      <c r="AJ1406">
        <v>6.4</v>
      </c>
      <c r="AK1406" s="36">
        <v>0.75428571428571434</v>
      </c>
      <c r="AN1406" t="s">
        <v>172</v>
      </c>
    </row>
    <row r="1407" spans="1:40">
      <c r="A1407" t="s">
        <v>241</v>
      </c>
      <c r="B1407" s="33">
        <v>4</v>
      </c>
      <c r="C1407" s="33" t="s">
        <v>2006</v>
      </c>
      <c r="D1407" t="s">
        <v>23</v>
      </c>
      <c r="E1407">
        <f t="shared" si="98"/>
        <v>1</v>
      </c>
      <c r="F1407">
        <v>79</v>
      </c>
      <c r="P1407" t="s">
        <v>26</v>
      </c>
      <c r="Q1407" s="13">
        <v>1.4</v>
      </c>
      <c r="R1407" s="13">
        <v>0.8</v>
      </c>
      <c r="S1407" s="8">
        <f t="shared" si="101"/>
        <v>1.1000000000000001</v>
      </c>
      <c r="T1407">
        <v>26.4</v>
      </c>
      <c r="U1407">
        <v>23.4</v>
      </c>
      <c r="Z1407" s="10" t="s">
        <v>588</v>
      </c>
      <c r="AA1407">
        <v>40</v>
      </c>
      <c r="AB1407">
        <v>0.4</v>
      </c>
      <c r="AC1407">
        <f t="shared" si="99"/>
        <v>0.4</v>
      </c>
      <c r="AD1407" t="s">
        <v>27</v>
      </c>
      <c r="AE1407" t="s">
        <v>135</v>
      </c>
      <c r="AF1407" t="str">
        <f t="shared" si="100"/>
        <v>esc</v>
      </c>
      <c r="AG1407" s="30" t="s">
        <v>9</v>
      </c>
      <c r="AJ1407">
        <v>23.4</v>
      </c>
      <c r="AK1407" s="36">
        <v>0.87750000000000006</v>
      </c>
    </row>
    <row r="1408" spans="1:40">
      <c r="A1408" t="s">
        <v>241</v>
      </c>
      <c r="B1408" s="33">
        <v>4</v>
      </c>
      <c r="C1408" s="33" t="s">
        <v>2007</v>
      </c>
      <c r="D1408" t="s">
        <v>23</v>
      </c>
      <c r="E1408">
        <f t="shared" si="98"/>
        <v>1</v>
      </c>
      <c r="F1408">
        <v>52.9</v>
      </c>
      <c r="P1408" t="s">
        <v>26</v>
      </c>
      <c r="Q1408" s="13">
        <v>1.5</v>
      </c>
      <c r="R1408" s="13">
        <v>1.2</v>
      </c>
      <c r="S1408" s="8">
        <f t="shared" si="101"/>
        <v>1.35</v>
      </c>
      <c r="T1408">
        <v>21.8</v>
      </c>
      <c r="U1408">
        <v>18.8</v>
      </c>
      <c r="Z1408" s="10" t="s">
        <v>588</v>
      </c>
      <c r="AA1408">
        <v>25</v>
      </c>
      <c r="AB1408">
        <v>0.25</v>
      </c>
      <c r="AC1408">
        <f t="shared" si="99"/>
        <v>0.25</v>
      </c>
      <c r="AD1408" t="s">
        <v>28</v>
      </c>
      <c r="AE1408" t="s">
        <v>138</v>
      </c>
      <c r="AF1408" t="str">
        <f t="shared" si="100"/>
        <v>clsc</v>
      </c>
      <c r="AG1408" s="30" t="s">
        <v>9</v>
      </c>
      <c r="AH1408">
        <v>7</v>
      </c>
      <c r="AK1408" s="36">
        <v>0.31788990825688074</v>
      </c>
      <c r="AM1408">
        <v>0.99</v>
      </c>
    </row>
    <row r="1409" spans="1:42">
      <c r="A1409" t="s">
        <v>241</v>
      </c>
      <c r="B1409" s="33">
        <v>4</v>
      </c>
      <c r="C1409" s="33" t="s">
        <v>2008</v>
      </c>
      <c r="D1409" t="s">
        <v>23</v>
      </c>
      <c r="E1409">
        <f t="shared" si="98"/>
        <v>1</v>
      </c>
      <c r="F1409">
        <v>64.5</v>
      </c>
      <c r="P1409" t="s">
        <v>26</v>
      </c>
      <c r="Q1409" s="13">
        <v>0.6</v>
      </c>
      <c r="R1409" s="13">
        <v>0.99</v>
      </c>
      <c r="S1409" s="8">
        <f t="shared" si="101"/>
        <v>0.79499999999999993</v>
      </c>
      <c r="T1409">
        <v>19.2</v>
      </c>
      <c r="U1409">
        <v>16.2</v>
      </c>
      <c r="Z1409" s="10" t="s">
        <v>588</v>
      </c>
      <c r="AA1409">
        <v>50</v>
      </c>
      <c r="AB1409">
        <v>0.5</v>
      </c>
      <c r="AC1409">
        <f t="shared" si="99"/>
        <v>0.5</v>
      </c>
      <c r="AD1409" t="s">
        <v>28</v>
      </c>
      <c r="AE1409" t="s">
        <v>138</v>
      </c>
      <c r="AF1409" t="str">
        <f t="shared" si="100"/>
        <v>clsc</v>
      </c>
      <c r="AG1409" s="30" t="s">
        <v>9</v>
      </c>
      <c r="AH1409">
        <v>7</v>
      </c>
      <c r="AK1409" s="36">
        <v>0.36093750000000008</v>
      </c>
      <c r="AM1409">
        <v>0.99</v>
      </c>
    </row>
    <row r="1410" spans="1:42">
      <c r="A1410" t="s">
        <v>241</v>
      </c>
      <c r="B1410" s="33">
        <v>4</v>
      </c>
      <c r="C1410" s="33" t="s">
        <v>2009</v>
      </c>
      <c r="D1410" t="s">
        <v>23</v>
      </c>
      <c r="E1410">
        <f t="shared" si="98"/>
        <v>2</v>
      </c>
      <c r="F1410">
        <v>77.5</v>
      </c>
      <c r="G1410">
        <v>42.8</v>
      </c>
      <c r="H1410">
        <v>17.399999999999999</v>
      </c>
      <c r="P1410" t="s">
        <v>26</v>
      </c>
      <c r="Q1410" s="13">
        <v>1.5</v>
      </c>
      <c r="R1410" s="13">
        <v>0.99</v>
      </c>
      <c r="S1410" s="8">
        <f t="shared" si="101"/>
        <v>1.2450000000000001</v>
      </c>
      <c r="T1410">
        <v>26.8</v>
      </c>
      <c r="U1410">
        <v>21.8</v>
      </c>
      <c r="Z1410" s="10" t="s">
        <v>588</v>
      </c>
      <c r="AA1410">
        <v>60</v>
      </c>
      <c r="AB1410">
        <v>0.6</v>
      </c>
      <c r="AC1410">
        <f t="shared" si="99"/>
        <v>0.6</v>
      </c>
      <c r="AD1410" t="s">
        <v>28</v>
      </c>
      <c r="AE1410" t="s">
        <v>138</v>
      </c>
      <c r="AF1410" t="str">
        <f t="shared" si="100"/>
        <v>clsc</v>
      </c>
      <c r="AG1410" s="30" t="s">
        <v>9</v>
      </c>
      <c r="AH1410">
        <v>8</v>
      </c>
      <c r="AK1410" s="36">
        <v>0.29552238805970149</v>
      </c>
      <c r="AL1410">
        <v>2</v>
      </c>
      <c r="AM1410">
        <v>2</v>
      </c>
    </row>
    <row r="1411" spans="1:42">
      <c r="A1411" t="s">
        <v>241</v>
      </c>
      <c r="B1411" s="33">
        <v>4</v>
      </c>
      <c r="C1411" s="33" t="s">
        <v>2010</v>
      </c>
      <c r="D1411" t="s">
        <v>23</v>
      </c>
      <c r="E1411">
        <f t="shared" ref="E1411:E1474" si="102">IF(AND(F1411&gt;0,G1411=""),1,IF(AND(F1411&gt;0,G1411&gt;0),2))</f>
        <v>2</v>
      </c>
      <c r="F1411">
        <v>77</v>
      </c>
      <c r="G1411">
        <v>48.1</v>
      </c>
      <c r="P1411" t="s">
        <v>26</v>
      </c>
      <c r="Q1411" s="13">
        <v>0.99</v>
      </c>
      <c r="R1411" s="13">
        <v>1.3</v>
      </c>
      <c r="S1411" s="8">
        <f t="shared" si="101"/>
        <v>1.145</v>
      </c>
      <c r="T1411">
        <v>25.4</v>
      </c>
      <c r="U1411">
        <v>22.4</v>
      </c>
      <c r="Z1411" s="10" t="s">
        <v>588</v>
      </c>
      <c r="AA1411">
        <v>50</v>
      </c>
      <c r="AB1411">
        <v>0.5</v>
      </c>
      <c r="AC1411">
        <f t="shared" si="99"/>
        <v>0.5</v>
      </c>
      <c r="AD1411" t="s">
        <v>28</v>
      </c>
      <c r="AE1411" t="s">
        <v>138</v>
      </c>
      <c r="AF1411" t="str">
        <f t="shared" si="100"/>
        <v>clsc</v>
      </c>
      <c r="AG1411" s="30" t="s">
        <v>9</v>
      </c>
      <c r="AH1411">
        <v>3</v>
      </c>
      <c r="AK1411" s="36">
        <v>0.11692913385826773</v>
      </c>
      <c r="AL1411">
        <v>2</v>
      </c>
      <c r="AM1411">
        <v>2</v>
      </c>
      <c r="AO1411" s="14"/>
      <c r="AP1411" s="14"/>
    </row>
    <row r="1412" spans="1:42">
      <c r="A1412" t="s">
        <v>241</v>
      </c>
      <c r="B1412" s="33">
        <v>4</v>
      </c>
      <c r="C1412" s="33" t="s">
        <v>2011</v>
      </c>
      <c r="D1412" t="s">
        <v>111</v>
      </c>
      <c r="E1412">
        <f t="shared" si="102"/>
        <v>1</v>
      </c>
      <c r="F1412">
        <v>58.3</v>
      </c>
      <c r="P1412" t="s">
        <v>25</v>
      </c>
      <c r="Q1412" s="13">
        <v>0.99</v>
      </c>
      <c r="R1412" s="13">
        <v>0.7</v>
      </c>
      <c r="S1412" s="8">
        <f t="shared" si="101"/>
        <v>0.84499999999999997</v>
      </c>
      <c r="T1412">
        <v>23.2</v>
      </c>
      <c r="U1412">
        <v>21.2</v>
      </c>
      <c r="Z1412" s="10" t="s">
        <v>588</v>
      </c>
      <c r="AA1412">
        <v>50</v>
      </c>
      <c r="AB1412">
        <v>0.5</v>
      </c>
      <c r="AC1412">
        <f t="shared" si="99"/>
        <v>0.5</v>
      </c>
      <c r="AD1412" t="s">
        <v>27</v>
      </c>
      <c r="AE1412" t="s">
        <v>135</v>
      </c>
      <c r="AF1412" t="str">
        <f t="shared" si="100"/>
        <v>esc</v>
      </c>
      <c r="AG1412" s="30" t="s">
        <v>9</v>
      </c>
      <c r="AJ1412">
        <v>21.2</v>
      </c>
      <c r="AK1412" s="36">
        <v>0.90465517241379323</v>
      </c>
    </row>
    <row r="1413" spans="1:42">
      <c r="A1413" t="s">
        <v>241</v>
      </c>
      <c r="B1413" s="33">
        <v>4</v>
      </c>
      <c r="C1413" s="33" t="s">
        <v>2012</v>
      </c>
      <c r="D1413" t="s">
        <v>23</v>
      </c>
      <c r="E1413">
        <f t="shared" si="102"/>
        <v>1</v>
      </c>
      <c r="F1413">
        <v>68</v>
      </c>
      <c r="P1413" t="s">
        <v>25</v>
      </c>
      <c r="Q1413" s="13">
        <v>1.3</v>
      </c>
      <c r="R1413" s="13">
        <v>1.4</v>
      </c>
      <c r="S1413" s="8">
        <f t="shared" si="101"/>
        <v>1.35</v>
      </c>
      <c r="T1413">
        <v>21.8</v>
      </c>
      <c r="U1413">
        <v>19.8</v>
      </c>
      <c r="Z1413" s="10" t="s">
        <v>588</v>
      </c>
      <c r="AA1413">
        <v>30</v>
      </c>
      <c r="AB1413">
        <v>0.3</v>
      </c>
      <c r="AC1413">
        <f t="shared" si="99"/>
        <v>0.3</v>
      </c>
      <c r="AD1413" t="s">
        <v>27</v>
      </c>
      <c r="AE1413" t="s">
        <v>135</v>
      </c>
      <c r="AF1413" t="str">
        <f t="shared" si="100"/>
        <v>esc</v>
      </c>
      <c r="AG1413" s="30" t="s">
        <v>9</v>
      </c>
      <c r="AJ1413">
        <v>19.8</v>
      </c>
      <c r="AK1413" s="36">
        <v>0.89917431192660546</v>
      </c>
    </row>
    <row r="1414" spans="1:42">
      <c r="A1414" t="s">
        <v>241</v>
      </c>
      <c r="B1414" s="33">
        <v>3</v>
      </c>
      <c r="C1414" s="33" t="s">
        <v>2013</v>
      </c>
      <c r="D1414" t="s">
        <v>23</v>
      </c>
      <c r="E1414">
        <f t="shared" si="102"/>
        <v>2</v>
      </c>
      <c r="F1414">
        <v>18.100000000000001</v>
      </c>
      <c r="G1414">
        <v>16.8</v>
      </c>
      <c r="P1414" t="s">
        <v>26</v>
      </c>
      <c r="Q1414" s="13">
        <v>1.3</v>
      </c>
      <c r="R1414" s="13">
        <v>0.99</v>
      </c>
      <c r="S1414" s="8">
        <f t="shared" si="101"/>
        <v>1.145</v>
      </c>
      <c r="T1414">
        <v>14</v>
      </c>
      <c r="U1414">
        <v>12</v>
      </c>
      <c r="Z1414" s="10" t="s">
        <v>588</v>
      </c>
      <c r="AA1414">
        <v>20</v>
      </c>
      <c r="AB1414">
        <v>0.2</v>
      </c>
      <c r="AC1414">
        <f t="shared" si="99"/>
        <v>0.2</v>
      </c>
      <c r="AD1414" t="s">
        <v>27</v>
      </c>
      <c r="AE1414" t="s">
        <v>135</v>
      </c>
      <c r="AF1414" t="str">
        <f t="shared" si="100"/>
        <v>esc</v>
      </c>
      <c r="AG1414" s="30" t="s">
        <v>9</v>
      </c>
      <c r="AJ1414">
        <v>12</v>
      </c>
      <c r="AK1414" s="36">
        <v>0.84857142857142853</v>
      </c>
    </row>
    <row r="1415" spans="1:42">
      <c r="A1415" t="s">
        <v>241</v>
      </c>
      <c r="B1415" s="33">
        <v>3</v>
      </c>
      <c r="C1415" s="33" t="s">
        <v>2014</v>
      </c>
      <c r="D1415" t="s">
        <v>23</v>
      </c>
      <c r="E1415">
        <f t="shared" si="102"/>
        <v>1</v>
      </c>
      <c r="F1415">
        <v>12</v>
      </c>
      <c r="P1415" t="s">
        <v>26</v>
      </c>
      <c r="Q1415" s="13">
        <v>0.99</v>
      </c>
      <c r="R1415" s="13">
        <v>1.1000000000000001</v>
      </c>
      <c r="S1415" s="8">
        <f t="shared" si="101"/>
        <v>1.0449999999999999</v>
      </c>
      <c r="T1415">
        <v>11</v>
      </c>
      <c r="U1415">
        <v>7</v>
      </c>
      <c r="Z1415" s="10" t="s">
        <v>588</v>
      </c>
      <c r="AA1415">
        <v>80</v>
      </c>
      <c r="AB1415">
        <v>0.8</v>
      </c>
      <c r="AC1415">
        <f t="shared" si="99"/>
        <v>0.8</v>
      </c>
      <c r="AD1415" t="s">
        <v>28</v>
      </c>
      <c r="AE1415" t="s">
        <v>137</v>
      </c>
      <c r="AF1415" t="str">
        <f t="shared" si="100"/>
        <v>cls</v>
      </c>
      <c r="AG1415" s="30" t="s">
        <v>540</v>
      </c>
      <c r="AH1415">
        <v>2</v>
      </c>
      <c r="AI1415">
        <v>4</v>
      </c>
      <c r="AK1415" s="36">
        <v>0.36000000000000004</v>
      </c>
      <c r="AL1415">
        <v>0.99</v>
      </c>
      <c r="AM1415">
        <v>0.99</v>
      </c>
      <c r="AO1415" s="1"/>
      <c r="AP1415" s="1"/>
    </row>
    <row r="1416" spans="1:42">
      <c r="A1416" t="s">
        <v>247</v>
      </c>
      <c r="B1416" s="33">
        <v>4</v>
      </c>
      <c r="C1416" s="33" t="s">
        <v>2015</v>
      </c>
      <c r="D1416" t="s">
        <v>111</v>
      </c>
      <c r="E1416">
        <f t="shared" si="102"/>
        <v>1</v>
      </c>
      <c r="F1416">
        <v>56.7</v>
      </c>
      <c r="P1416" t="s">
        <v>25</v>
      </c>
      <c r="Q1416" s="13">
        <v>1.7</v>
      </c>
      <c r="R1416" s="13">
        <v>1.8</v>
      </c>
      <c r="S1416" s="8">
        <f t="shared" si="101"/>
        <v>1.75</v>
      </c>
      <c r="T1416">
        <v>20</v>
      </c>
      <c r="U1416">
        <v>9</v>
      </c>
      <c r="Y1416" t="s">
        <v>9</v>
      </c>
      <c r="Z1416" s="10" t="s">
        <v>9</v>
      </c>
      <c r="AA1416">
        <v>75</v>
      </c>
      <c r="AB1416">
        <v>0.75</v>
      </c>
      <c r="AC1416">
        <f t="shared" si="99"/>
        <v>0.75</v>
      </c>
      <c r="AD1416" t="s">
        <v>28</v>
      </c>
      <c r="AE1416" t="s">
        <v>138</v>
      </c>
      <c r="AF1416" t="str">
        <f t="shared" si="100"/>
        <v>clsc</v>
      </c>
      <c r="AG1416" s="30" t="s">
        <v>9</v>
      </c>
      <c r="AH1416">
        <v>4</v>
      </c>
      <c r="AI1416">
        <v>6.5</v>
      </c>
      <c r="AK1416" s="36">
        <v>0.32175000000000004</v>
      </c>
      <c r="AL1416">
        <v>3</v>
      </c>
      <c r="AM1416">
        <v>0.99</v>
      </c>
    </row>
    <row r="1417" spans="1:42">
      <c r="A1417" t="s">
        <v>247</v>
      </c>
      <c r="B1417" s="33">
        <v>4</v>
      </c>
      <c r="C1417" s="33" t="s">
        <v>2016</v>
      </c>
      <c r="D1417" t="s">
        <v>194</v>
      </c>
      <c r="E1417">
        <f t="shared" si="102"/>
        <v>1</v>
      </c>
      <c r="F1417">
        <v>28.6</v>
      </c>
      <c r="P1417" t="s">
        <v>25</v>
      </c>
      <c r="Q1417" s="13">
        <v>1.4</v>
      </c>
      <c r="R1417" s="13">
        <v>1.5</v>
      </c>
      <c r="S1417" s="8">
        <f t="shared" si="101"/>
        <v>1.45</v>
      </c>
      <c r="T1417">
        <v>14</v>
      </c>
      <c r="U1417">
        <v>14</v>
      </c>
      <c r="Y1417" t="s">
        <v>9</v>
      </c>
      <c r="Z1417" s="10" t="s">
        <v>9</v>
      </c>
      <c r="AA1417">
        <v>75</v>
      </c>
      <c r="AB1417">
        <v>0.75</v>
      </c>
      <c r="AC1417">
        <f t="shared" si="99"/>
        <v>0.75</v>
      </c>
      <c r="AD1417" t="s">
        <v>27</v>
      </c>
      <c r="AE1417" t="s">
        <v>135</v>
      </c>
      <c r="AF1417" t="str">
        <f t="shared" si="100"/>
        <v>esc</v>
      </c>
      <c r="AG1417" s="30" t="s">
        <v>9</v>
      </c>
      <c r="AJ1417">
        <v>14</v>
      </c>
      <c r="AK1417" s="36">
        <v>0.9900000000000001</v>
      </c>
      <c r="AN1417" t="s">
        <v>255</v>
      </c>
    </row>
    <row r="1418" spans="1:42">
      <c r="A1418" t="s">
        <v>247</v>
      </c>
      <c r="B1418" s="33">
        <v>4</v>
      </c>
      <c r="C1418" s="33" t="s">
        <v>2017</v>
      </c>
      <c r="D1418" t="s">
        <v>23</v>
      </c>
      <c r="E1418">
        <f t="shared" si="102"/>
        <v>1</v>
      </c>
      <c r="F1418">
        <v>52.3</v>
      </c>
      <c r="P1418" t="s">
        <v>26</v>
      </c>
      <c r="Q1418" s="13">
        <v>1.5</v>
      </c>
      <c r="R1418" s="13">
        <v>1.2</v>
      </c>
      <c r="S1418" s="8">
        <f t="shared" si="101"/>
        <v>1.35</v>
      </c>
      <c r="T1418">
        <v>22</v>
      </c>
      <c r="U1418">
        <v>20.5</v>
      </c>
      <c r="Z1418" s="10" t="s">
        <v>588</v>
      </c>
      <c r="AA1418">
        <v>40</v>
      </c>
      <c r="AB1418">
        <v>0.4</v>
      </c>
      <c r="AC1418">
        <f t="shared" si="99"/>
        <v>0.4</v>
      </c>
      <c r="AD1418" t="s">
        <v>28</v>
      </c>
      <c r="AE1418" t="s">
        <v>138</v>
      </c>
      <c r="AF1418" t="str">
        <f t="shared" si="100"/>
        <v>clsc</v>
      </c>
      <c r="AG1418" s="30" t="s">
        <v>9</v>
      </c>
      <c r="AH1418">
        <v>6</v>
      </c>
      <c r="AK1418" s="36">
        <v>0.27</v>
      </c>
      <c r="AL1418">
        <v>2</v>
      </c>
    </row>
    <row r="1419" spans="1:42">
      <c r="A1419" t="s">
        <v>247</v>
      </c>
      <c r="B1419" s="33">
        <v>4</v>
      </c>
      <c r="C1419" s="33" t="s">
        <v>2018</v>
      </c>
      <c r="D1419" t="s">
        <v>170</v>
      </c>
      <c r="E1419">
        <f t="shared" si="102"/>
        <v>1</v>
      </c>
      <c r="F1419">
        <v>35.4</v>
      </c>
      <c r="P1419" t="s">
        <v>26</v>
      </c>
      <c r="Q1419" s="13">
        <v>1.3</v>
      </c>
      <c r="R1419" s="13">
        <v>1.4</v>
      </c>
      <c r="S1419" s="8">
        <f t="shared" si="101"/>
        <v>1.35</v>
      </c>
      <c r="T1419">
        <v>15.4</v>
      </c>
      <c r="U1419">
        <v>14.4</v>
      </c>
      <c r="Z1419" s="10" t="s">
        <v>588</v>
      </c>
      <c r="AA1419">
        <v>30</v>
      </c>
      <c r="AB1419">
        <v>0.3</v>
      </c>
      <c r="AC1419">
        <f t="shared" si="99"/>
        <v>0.3</v>
      </c>
      <c r="AD1419" t="s">
        <v>27</v>
      </c>
      <c r="AE1419" t="s">
        <v>135</v>
      </c>
      <c r="AF1419" t="str">
        <f t="shared" si="100"/>
        <v>esc</v>
      </c>
      <c r="AG1419" s="30" t="s">
        <v>9</v>
      </c>
      <c r="AJ1419">
        <v>14.4</v>
      </c>
      <c r="AK1419" s="36">
        <v>0.92571428571428571</v>
      </c>
    </row>
    <row r="1420" spans="1:42">
      <c r="A1420" t="s">
        <v>247</v>
      </c>
      <c r="B1420" s="33">
        <v>4</v>
      </c>
      <c r="C1420" s="33" t="s">
        <v>2019</v>
      </c>
      <c r="D1420" t="s">
        <v>170</v>
      </c>
      <c r="E1420">
        <f t="shared" si="102"/>
        <v>1</v>
      </c>
      <c r="F1420">
        <v>27.9</v>
      </c>
      <c r="P1420" t="s">
        <v>26</v>
      </c>
      <c r="Q1420" s="13">
        <v>0.8</v>
      </c>
      <c r="R1420" s="13">
        <v>0.99</v>
      </c>
      <c r="S1420" s="8">
        <f t="shared" si="101"/>
        <v>0.89500000000000002</v>
      </c>
      <c r="T1420">
        <v>12</v>
      </c>
      <c r="U1420">
        <v>12</v>
      </c>
      <c r="Z1420" s="10" t="s">
        <v>588</v>
      </c>
      <c r="AA1420">
        <v>20</v>
      </c>
      <c r="AB1420">
        <v>0.2</v>
      </c>
      <c r="AC1420">
        <f t="shared" si="99"/>
        <v>0.2</v>
      </c>
      <c r="AD1420" t="s">
        <v>27</v>
      </c>
      <c r="AE1420" t="s">
        <v>135</v>
      </c>
      <c r="AF1420" t="str">
        <f t="shared" si="100"/>
        <v>esc</v>
      </c>
      <c r="AG1420" s="30" t="s">
        <v>9</v>
      </c>
      <c r="AJ1420">
        <v>12</v>
      </c>
      <c r="AK1420" s="36">
        <v>0.9900000000000001</v>
      </c>
    </row>
    <row r="1421" spans="1:42">
      <c r="A1421" t="s">
        <v>247</v>
      </c>
      <c r="B1421" s="33">
        <v>4</v>
      </c>
      <c r="C1421" s="33" t="s">
        <v>2020</v>
      </c>
      <c r="D1421" t="s">
        <v>23</v>
      </c>
      <c r="E1421">
        <f t="shared" si="102"/>
        <v>1</v>
      </c>
      <c r="F1421">
        <v>76</v>
      </c>
      <c r="P1421" t="s">
        <v>26</v>
      </c>
      <c r="Q1421" s="13">
        <v>1.2</v>
      </c>
      <c r="R1421" s="13">
        <v>1.2</v>
      </c>
      <c r="S1421" s="8">
        <f t="shared" si="101"/>
        <v>1.2</v>
      </c>
      <c r="T1421">
        <v>23.4</v>
      </c>
      <c r="U1421">
        <v>21.4</v>
      </c>
      <c r="Z1421" s="10" t="s">
        <v>588</v>
      </c>
      <c r="AA1421">
        <v>20</v>
      </c>
      <c r="AB1421">
        <v>0.2</v>
      </c>
      <c r="AC1421">
        <f t="shared" si="99"/>
        <v>0.2</v>
      </c>
      <c r="AD1421" t="s">
        <v>27</v>
      </c>
      <c r="AE1421" t="s">
        <v>135</v>
      </c>
      <c r="AF1421" t="str">
        <f t="shared" si="100"/>
        <v>esc</v>
      </c>
      <c r="AG1421" s="30" t="s">
        <v>9</v>
      </c>
      <c r="AJ1421">
        <v>21.4</v>
      </c>
      <c r="AK1421" s="36">
        <v>0.90538461538461545</v>
      </c>
    </row>
    <row r="1422" spans="1:42">
      <c r="A1422" t="s">
        <v>247</v>
      </c>
      <c r="B1422" s="33">
        <v>4</v>
      </c>
      <c r="C1422" s="33" t="s">
        <v>2021</v>
      </c>
      <c r="D1422" t="s">
        <v>23</v>
      </c>
      <c r="E1422">
        <f t="shared" si="102"/>
        <v>1</v>
      </c>
      <c r="F1422">
        <v>55.2</v>
      </c>
      <c r="P1422" t="s">
        <v>26</v>
      </c>
      <c r="Q1422" s="13">
        <v>0.8</v>
      </c>
      <c r="R1422" s="13">
        <v>0.99</v>
      </c>
      <c r="S1422" s="8">
        <f t="shared" si="101"/>
        <v>0.89500000000000002</v>
      </c>
      <c r="T1422">
        <v>23</v>
      </c>
      <c r="U1422">
        <v>21</v>
      </c>
      <c r="Z1422" s="10" t="s">
        <v>588</v>
      </c>
      <c r="AA1422">
        <v>25</v>
      </c>
      <c r="AB1422">
        <v>0.25</v>
      </c>
      <c r="AC1422">
        <f t="shared" si="99"/>
        <v>0.25</v>
      </c>
      <c r="AD1422" t="s">
        <v>27</v>
      </c>
      <c r="AE1422" t="s">
        <v>190</v>
      </c>
      <c r="AF1422" t="str">
        <f t="shared" si="100"/>
        <v>ebsc</v>
      </c>
      <c r="AG1422" s="30" t="s">
        <v>9</v>
      </c>
      <c r="AH1422">
        <v>1.3</v>
      </c>
      <c r="AK1422" s="36">
        <v>5.595652173913044E-2</v>
      </c>
      <c r="AL1422">
        <v>2</v>
      </c>
    </row>
    <row r="1423" spans="1:42">
      <c r="A1423" t="s">
        <v>247</v>
      </c>
      <c r="B1423" s="33">
        <v>4</v>
      </c>
      <c r="C1423" s="33" t="s">
        <v>2022</v>
      </c>
      <c r="D1423" t="s">
        <v>23</v>
      </c>
      <c r="E1423">
        <f t="shared" si="102"/>
        <v>1</v>
      </c>
      <c r="F1423">
        <v>50.9</v>
      </c>
      <c r="P1423" t="s">
        <v>26</v>
      </c>
      <c r="Q1423" s="13">
        <v>1.4</v>
      </c>
      <c r="R1423" s="13">
        <v>1.3</v>
      </c>
      <c r="S1423" s="8">
        <f t="shared" si="101"/>
        <v>1.35</v>
      </c>
      <c r="T1423">
        <v>21</v>
      </c>
      <c r="U1423">
        <v>21</v>
      </c>
      <c r="Z1423" s="10" t="s">
        <v>588</v>
      </c>
      <c r="AA1423">
        <v>20</v>
      </c>
      <c r="AB1423">
        <v>0.2</v>
      </c>
      <c r="AC1423">
        <f t="shared" si="99"/>
        <v>0.2</v>
      </c>
      <c r="AD1423" t="s">
        <v>27</v>
      </c>
      <c r="AE1423" t="s">
        <v>190</v>
      </c>
      <c r="AF1423" t="str">
        <f t="shared" si="100"/>
        <v>ebsc</v>
      </c>
      <c r="AG1423" s="30" t="s">
        <v>9</v>
      </c>
      <c r="AH1423">
        <v>1.8</v>
      </c>
      <c r="AK1423" s="36">
        <v>8.4857142857142867E-2</v>
      </c>
      <c r="AL1423">
        <v>2</v>
      </c>
    </row>
    <row r="1424" spans="1:42">
      <c r="A1424" t="s">
        <v>247</v>
      </c>
      <c r="B1424" s="33">
        <v>4</v>
      </c>
      <c r="C1424" s="33" t="s">
        <v>2023</v>
      </c>
      <c r="D1424" t="s">
        <v>170</v>
      </c>
      <c r="E1424">
        <f t="shared" si="102"/>
        <v>1</v>
      </c>
      <c r="F1424">
        <v>22</v>
      </c>
      <c r="P1424" t="s">
        <v>26</v>
      </c>
      <c r="Q1424" s="13">
        <v>0.9</v>
      </c>
      <c r="R1424" s="13">
        <v>1.3</v>
      </c>
      <c r="S1424" s="8">
        <f t="shared" si="101"/>
        <v>1.1000000000000001</v>
      </c>
      <c r="T1424">
        <v>12.8</v>
      </c>
      <c r="U1424">
        <v>11.8</v>
      </c>
      <c r="Z1424" s="10" t="s">
        <v>588</v>
      </c>
      <c r="AA1424">
        <v>20</v>
      </c>
      <c r="AB1424">
        <v>0.2</v>
      </c>
      <c r="AC1424">
        <f t="shared" si="99"/>
        <v>0.2</v>
      </c>
      <c r="AD1424" t="s">
        <v>27</v>
      </c>
      <c r="AE1424" t="s">
        <v>135</v>
      </c>
      <c r="AF1424" t="str">
        <f t="shared" si="100"/>
        <v>esc</v>
      </c>
      <c r="AG1424" s="30" t="s">
        <v>9</v>
      </c>
      <c r="AJ1424">
        <v>11.8</v>
      </c>
      <c r="AK1424" s="36">
        <v>0.91265625000000006</v>
      </c>
    </row>
    <row r="1425" spans="1:40">
      <c r="A1425" t="s">
        <v>247</v>
      </c>
      <c r="B1425" s="33">
        <v>4</v>
      </c>
      <c r="C1425" s="33" t="s">
        <v>2024</v>
      </c>
      <c r="D1425" t="s">
        <v>186</v>
      </c>
      <c r="E1425">
        <f t="shared" si="102"/>
        <v>1</v>
      </c>
      <c r="F1425">
        <v>26.1</v>
      </c>
      <c r="P1425" t="s">
        <v>26</v>
      </c>
      <c r="Q1425" s="13">
        <v>0.8</v>
      </c>
      <c r="R1425" s="13">
        <v>0.99</v>
      </c>
      <c r="S1425" s="8">
        <f t="shared" si="101"/>
        <v>0.89500000000000002</v>
      </c>
      <c r="T1425">
        <v>12.8</v>
      </c>
      <c r="U1425">
        <v>12.8</v>
      </c>
      <c r="Z1425" s="10" t="s">
        <v>588</v>
      </c>
      <c r="AA1425">
        <v>15</v>
      </c>
      <c r="AB1425">
        <v>0.15</v>
      </c>
      <c r="AC1425">
        <f t="shared" si="99"/>
        <v>0.15</v>
      </c>
      <c r="AD1425" t="s">
        <v>27</v>
      </c>
      <c r="AE1425" t="s">
        <v>135</v>
      </c>
      <c r="AF1425" t="str">
        <f t="shared" si="100"/>
        <v>esc</v>
      </c>
      <c r="AG1425" s="30" t="s">
        <v>9</v>
      </c>
      <c r="AJ1425">
        <v>12.8</v>
      </c>
      <c r="AK1425" s="36">
        <v>0.9900000000000001</v>
      </c>
    </row>
    <row r="1426" spans="1:40">
      <c r="A1426" t="s">
        <v>247</v>
      </c>
      <c r="B1426" s="33">
        <v>4</v>
      </c>
      <c r="C1426" s="33" t="s">
        <v>2025</v>
      </c>
      <c r="D1426" t="s">
        <v>23</v>
      </c>
      <c r="E1426">
        <f t="shared" si="102"/>
        <v>1</v>
      </c>
      <c r="F1426">
        <v>52.9</v>
      </c>
      <c r="P1426" t="s">
        <v>26</v>
      </c>
      <c r="Q1426" s="13">
        <v>0.99</v>
      </c>
      <c r="R1426" s="13">
        <v>0.99</v>
      </c>
      <c r="S1426" s="8">
        <f t="shared" si="101"/>
        <v>0.99</v>
      </c>
      <c r="T1426">
        <v>18.2</v>
      </c>
      <c r="U1426">
        <v>18.2</v>
      </c>
      <c r="Z1426" s="10" t="s">
        <v>588</v>
      </c>
      <c r="AA1426">
        <v>40</v>
      </c>
      <c r="AB1426">
        <v>0.4</v>
      </c>
      <c r="AC1426">
        <f t="shared" si="99"/>
        <v>0.4</v>
      </c>
      <c r="AD1426" t="s">
        <v>27</v>
      </c>
      <c r="AE1426" t="s">
        <v>190</v>
      </c>
      <c r="AF1426" t="str">
        <f t="shared" si="100"/>
        <v>ebsc</v>
      </c>
      <c r="AG1426" s="30" t="s">
        <v>9</v>
      </c>
      <c r="AH1426">
        <v>1.8</v>
      </c>
      <c r="AK1426" s="36">
        <v>9.7912087912087928E-2</v>
      </c>
      <c r="AL1426">
        <v>2</v>
      </c>
    </row>
    <row r="1427" spans="1:40">
      <c r="A1427" t="s">
        <v>247</v>
      </c>
      <c r="B1427" s="33">
        <v>4</v>
      </c>
      <c r="C1427" s="33" t="s">
        <v>2026</v>
      </c>
      <c r="D1427" t="s">
        <v>23</v>
      </c>
      <c r="E1427">
        <f t="shared" si="102"/>
        <v>1</v>
      </c>
      <c r="F1427">
        <v>61</v>
      </c>
      <c r="P1427" t="s">
        <v>26</v>
      </c>
      <c r="Q1427" s="13">
        <v>1.1000000000000001</v>
      </c>
      <c r="R1427" s="13">
        <v>0.99</v>
      </c>
      <c r="S1427" s="8">
        <f t="shared" si="101"/>
        <v>1.0449999999999999</v>
      </c>
      <c r="T1427">
        <v>20.8</v>
      </c>
      <c r="U1427">
        <v>20.8</v>
      </c>
      <c r="Z1427" s="10" t="s">
        <v>588</v>
      </c>
      <c r="AA1427">
        <v>50</v>
      </c>
      <c r="AB1427">
        <v>0.5</v>
      </c>
      <c r="AC1427">
        <f t="shared" si="99"/>
        <v>0.5</v>
      </c>
      <c r="AD1427" t="s">
        <v>27</v>
      </c>
      <c r="AE1427" t="s">
        <v>135</v>
      </c>
      <c r="AF1427" t="str">
        <f t="shared" si="100"/>
        <v>esc</v>
      </c>
      <c r="AG1427" s="30" t="s">
        <v>9</v>
      </c>
      <c r="AJ1427">
        <v>20.8</v>
      </c>
      <c r="AK1427" s="36">
        <v>0.9900000000000001</v>
      </c>
    </row>
    <row r="1428" spans="1:40">
      <c r="A1428" t="s">
        <v>247</v>
      </c>
      <c r="B1428" s="33">
        <v>4</v>
      </c>
      <c r="C1428" s="33" t="s">
        <v>2027</v>
      </c>
      <c r="D1428" t="s">
        <v>23</v>
      </c>
      <c r="E1428">
        <f t="shared" si="102"/>
        <v>1</v>
      </c>
      <c r="F1428">
        <v>56</v>
      </c>
      <c r="P1428" t="s">
        <v>25</v>
      </c>
      <c r="Q1428" s="13">
        <v>0.8</v>
      </c>
      <c r="R1428" s="13">
        <v>0.8</v>
      </c>
      <c r="S1428" s="8">
        <f t="shared" si="101"/>
        <v>0.8</v>
      </c>
      <c r="T1428">
        <v>21.2</v>
      </c>
      <c r="U1428">
        <v>21.2</v>
      </c>
      <c r="Z1428" s="10" t="s">
        <v>588</v>
      </c>
      <c r="AA1428">
        <v>60</v>
      </c>
      <c r="AB1428">
        <v>0.6</v>
      </c>
      <c r="AC1428">
        <f t="shared" si="99"/>
        <v>0.6</v>
      </c>
      <c r="AD1428" t="s">
        <v>27</v>
      </c>
      <c r="AE1428" t="s">
        <v>190</v>
      </c>
      <c r="AF1428" t="str">
        <f t="shared" si="100"/>
        <v>ebsc</v>
      </c>
      <c r="AG1428" s="30" t="s">
        <v>9</v>
      </c>
      <c r="AH1428">
        <v>0.99</v>
      </c>
      <c r="AK1428" s="36">
        <v>4.6698113207547173E-2</v>
      </c>
      <c r="AL1428">
        <v>6</v>
      </c>
      <c r="AM1428">
        <v>4</v>
      </c>
    </row>
    <row r="1429" spans="1:40">
      <c r="A1429" t="s">
        <v>247</v>
      </c>
      <c r="B1429" s="33">
        <v>4</v>
      </c>
      <c r="C1429" s="33" t="s">
        <v>2028</v>
      </c>
      <c r="D1429" t="s">
        <v>23</v>
      </c>
      <c r="E1429">
        <f t="shared" si="102"/>
        <v>1</v>
      </c>
      <c r="F1429">
        <v>58.1</v>
      </c>
      <c r="P1429" t="s">
        <v>26</v>
      </c>
      <c r="Q1429" s="13">
        <v>1.1000000000000001</v>
      </c>
      <c r="R1429" s="13">
        <v>1.2</v>
      </c>
      <c r="S1429" s="8">
        <f t="shared" si="101"/>
        <v>1.1499999999999999</v>
      </c>
      <c r="T1429">
        <v>22</v>
      </c>
      <c r="U1429">
        <v>20</v>
      </c>
      <c r="Z1429" s="10" t="s">
        <v>588</v>
      </c>
      <c r="AA1429">
        <v>40</v>
      </c>
      <c r="AB1429">
        <v>0.4</v>
      </c>
      <c r="AC1429">
        <f t="shared" si="99"/>
        <v>0.4</v>
      </c>
      <c r="AD1429" t="s">
        <v>27</v>
      </c>
      <c r="AE1429" t="s">
        <v>135</v>
      </c>
      <c r="AF1429" t="str">
        <f t="shared" si="100"/>
        <v>esc</v>
      </c>
      <c r="AG1429" s="30" t="s">
        <v>9</v>
      </c>
      <c r="AJ1429">
        <v>20</v>
      </c>
      <c r="AK1429" s="36">
        <v>0.9</v>
      </c>
    </row>
    <row r="1430" spans="1:40">
      <c r="A1430" t="s">
        <v>247</v>
      </c>
      <c r="B1430" s="33">
        <v>4</v>
      </c>
      <c r="C1430" s="33" t="s">
        <v>2029</v>
      </c>
      <c r="D1430" t="s">
        <v>23</v>
      </c>
      <c r="E1430">
        <f t="shared" si="102"/>
        <v>1</v>
      </c>
      <c r="F1430">
        <v>58.6</v>
      </c>
      <c r="P1430" t="s">
        <v>26</v>
      </c>
      <c r="Q1430" s="13">
        <v>1.3</v>
      </c>
      <c r="R1430" s="13">
        <v>0.6</v>
      </c>
      <c r="S1430" s="8">
        <f t="shared" si="101"/>
        <v>0.95</v>
      </c>
      <c r="T1430">
        <v>21</v>
      </c>
      <c r="U1430">
        <v>19</v>
      </c>
      <c r="Z1430" s="10" t="s">
        <v>588</v>
      </c>
      <c r="AA1430">
        <v>60</v>
      </c>
      <c r="AB1430">
        <v>0.6</v>
      </c>
      <c r="AC1430">
        <f t="shared" si="99"/>
        <v>0.6</v>
      </c>
      <c r="AD1430" t="s">
        <v>27</v>
      </c>
      <c r="AE1430" t="s">
        <v>190</v>
      </c>
      <c r="AF1430" t="str">
        <f t="shared" si="100"/>
        <v>ebsc</v>
      </c>
      <c r="AG1430" s="30" t="s">
        <v>9</v>
      </c>
      <c r="AH1430">
        <v>3</v>
      </c>
      <c r="AK1430" s="36">
        <v>0.14142857142857143</v>
      </c>
      <c r="AL1430">
        <v>0.99</v>
      </c>
    </row>
    <row r="1431" spans="1:40">
      <c r="A1431" t="s">
        <v>247</v>
      </c>
      <c r="B1431" s="33">
        <v>4</v>
      </c>
      <c r="C1431" s="33" t="s">
        <v>2030</v>
      </c>
      <c r="D1431" t="s">
        <v>23</v>
      </c>
      <c r="E1431">
        <f t="shared" si="102"/>
        <v>1</v>
      </c>
      <c r="F1431">
        <v>72.5</v>
      </c>
      <c r="P1431" t="s">
        <v>25</v>
      </c>
      <c r="Q1431" s="13">
        <v>1.1000000000000001</v>
      </c>
      <c r="R1431" s="13">
        <v>1.3</v>
      </c>
      <c r="S1431" s="8">
        <f t="shared" si="101"/>
        <v>1.2000000000000002</v>
      </c>
      <c r="T1431">
        <v>23.2</v>
      </c>
      <c r="U1431">
        <v>23.2</v>
      </c>
      <c r="Z1431" s="10" t="s">
        <v>588</v>
      </c>
      <c r="AA1431">
        <v>30</v>
      </c>
      <c r="AB1431">
        <v>0.3</v>
      </c>
      <c r="AC1431">
        <f t="shared" si="99"/>
        <v>0.3</v>
      </c>
      <c r="AD1431" t="s">
        <v>27</v>
      </c>
      <c r="AE1431" t="s">
        <v>190</v>
      </c>
      <c r="AF1431" t="str">
        <f t="shared" si="100"/>
        <v>ebsc</v>
      </c>
      <c r="AG1431" s="30" t="s">
        <v>9</v>
      </c>
      <c r="AH1431">
        <v>7</v>
      </c>
      <c r="AK1431" s="36">
        <v>0.29870689655172417</v>
      </c>
      <c r="AL1431">
        <v>6</v>
      </c>
      <c r="AM1431">
        <v>0.99</v>
      </c>
    </row>
    <row r="1432" spans="1:40">
      <c r="A1432" t="s">
        <v>247</v>
      </c>
      <c r="B1432" s="33">
        <v>4</v>
      </c>
      <c r="C1432" s="33" t="s">
        <v>2031</v>
      </c>
      <c r="D1432" t="s">
        <v>186</v>
      </c>
      <c r="E1432">
        <f t="shared" si="102"/>
        <v>1</v>
      </c>
      <c r="F1432">
        <v>31.7</v>
      </c>
      <c r="P1432" t="s">
        <v>26</v>
      </c>
      <c r="Q1432" s="13">
        <v>1.1000000000000001</v>
      </c>
      <c r="R1432" s="13">
        <v>0.8</v>
      </c>
      <c r="S1432" s="8">
        <f t="shared" si="101"/>
        <v>0.95000000000000007</v>
      </c>
      <c r="T1432">
        <v>14.5</v>
      </c>
      <c r="U1432">
        <v>14.5</v>
      </c>
      <c r="Z1432" s="10" t="s">
        <v>588</v>
      </c>
      <c r="AA1432">
        <v>15</v>
      </c>
      <c r="AB1432">
        <v>0.15</v>
      </c>
      <c r="AC1432">
        <f t="shared" si="99"/>
        <v>0.15</v>
      </c>
      <c r="AD1432" t="s">
        <v>27</v>
      </c>
      <c r="AE1432" t="s">
        <v>28</v>
      </c>
      <c r="AF1432" t="str">
        <f t="shared" si="100"/>
        <v>ec</v>
      </c>
      <c r="AG1432" s="30" t="s">
        <v>9</v>
      </c>
      <c r="AJ1432">
        <v>14.5</v>
      </c>
      <c r="AK1432" s="36">
        <v>0.9900000000000001</v>
      </c>
    </row>
    <row r="1433" spans="1:40">
      <c r="A1433" t="s">
        <v>247</v>
      </c>
      <c r="B1433" s="33">
        <v>4</v>
      </c>
      <c r="C1433" s="33" t="s">
        <v>2032</v>
      </c>
      <c r="D1433" t="s">
        <v>23</v>
      </c>
      <c r="E1433">
        <f t="shared" si="102"/>
        <v>1</v>
      </c>
      <c r="F1433">
        <v>89.7</v>
      </c>
      <c r="P1433" t="s">
        <v>26</v>
      </c>
      <c r="Q1433" s="13">
        <v>1.2</v>
      </c>
      <c r="R1433" s="13">
        <v>1.7</v>
      </c>
      <c r="S1433" s="8">
        <f t="shared" si="101"/>
        <v>1.45</v>
      </c>
      <c r="T1433">
        <v>21.4</v>
      </c>
      <c r="U1433">
        <v>0.01</v>
      </c>
      <c r="V1433">
        <v>2013</v>
      </c>
      <c r="W1433" t="s">
        <v>585</v>
      </c>
      <c r="Z1433" s="10" t="s">
        <v>585</v>
      </c>
      <c r="AA1433">
        <v>100</v>
      </c>
      <c r="AB1433">
        <v>0.99</v>
      </c>
      <c r="AC1433">
        <f t="shared" si="99"/>
        <v>1</v>
      </c>
      <c r="AD1433" t="s">
        <v>35</v>
      </c>
      <c r="AF1433" t="str">
        <f t="shared" si="100"/>
        <v>d</v>
      </c>
      <c r="AG1433" s="30" t="s">
        <v>29</v>
      </c>
      <c r="AJ1433">
        <v>0.01</v>
      </c>
      <c r="AK1433" s="36">
        <v>0.01</v>
      </c>
    </row>
    <row r="1434" spans="1:40">
      <c r="A1434" t="s">
        <v>247</v>
      </c>
      <c r="B1434" s="33">
        <v>4</v>
      </c>
      <c r="C1434" s="33" t="s">
        <v>2033</v>
      </c>
      <c r="D1434" t="s">
        <v>23</v>
      </c>
      <c r="E1434">
        <f t="shared" si="102"/>
        <v>1</v>
      </c>
      <c r="F1434">
        <v>64.400000000000006</v>
      </c>
      <c r="P1434" t="s">
        <v>25</v>
      </c>
      <c r="Q1434" s="13">
        <v>1.1000000000000001</v>
      </c>
      <c r="R1434" s="13">
        <v>0.9</v>
      </c>
      <c r="S1434" s="8">
        <f t="shared" si="101"/>
        <v>1</v>
      </c>
      <c r="T1434">
        <v>19.5</v>
      </c>
      <c r="U1434">
        <v>17.5</v>
      </c>
      <c r="Z1434" s="10" t="s">
        <v>588</v>
      </c>
      <c r="AA1434">
        <v>60</v>
      </c>
      <c r="AB1434">
        <v>0.6</v>
      </c>
      <c r="AC1434">
        <f t="shared" si="99"/>
        <v>0.6</v>
      </c>
      <c r="AD1434" t="s">
        <v>27</v>
      </c>
      <c r="AE1434" t="s">
        <v>190</v>
      </c>
      <c r="AF1434" t="str">
        <f t="shared" si="100"/>
        <v>ebsc</v>
      </c>
      <c r="AG1434" s="30" t="s">
        <v>9</v>
      </c>
      <c r="AH1434">
        <v>8</v>
      </c>
      <c r="AK1434" s="36">
        <v>0.40615384615384614</v>
      </c>
      <c r="AL1434">
        <v>2</v>
      </c>
      <c r="AM1434">
        <v>0.99</v>
      </c>
    </row>
    <row r="1435" spans="1:40">
      <c r="A1435" t="s">
        <v>247</v>
      </c>
      <c r="B1435" s="33">
        <v>4</v>
      </c>
      <c r="C1435" s="33" t="s">
        <v>2034</v>
      </c>
      <c r="D1435" t="s">
        <v>23</v>
      </c>
      <c r="E1435">
        <f t="shared" si="102"/>
        <v>1</v>
      </c>
      <c r="F1435">
        <v>41.5</v>
      </c>
      <c r="P1435" t="s">
        <v>26</v>
      </c>
      <c r="Q1435" s="13">
        <v>0.99</v>
      </c>
      <c r="R1435" s="13">
        <v>1.1000000000000001</v>
      </c>
      <c r="S1435" s="8">
        <f t="shared" si="101"/>
        <v>1.0449999999999999</v>
      </c>
      <c r="T1435">
        <v>18.2</v>
      </c>
      <c r="U1435">
        <v>18.2</v>
      </c>
      <c r="Z1435" s="10" t="s">
        <v>588</v>
      </c>
      <c r="AA1435">
        <v>25</v>
      </c>
      <c r="AB1435">
        <v>0.25</v>
      </c>
      <c r="AC1435">
        <f t="shared" si="99"/>
        <v>0.25</v>
      </c>
      <c r="AD1435" t="s">
        <v>27</v>
      </c>
      <c r="AE1435" t="s">
        <v>190</v>
      </c>
      <c r="AF1435" t="str">
        <f t="shared" si="100"/>
        <v>ebsc</v>
      </c>
      <c r="AG1435" s="30" t="s">
        <v>9</v>
      </c>
      <c r="AH1435">
        <v>2.5</v>
      </c>
      <c r="AK1435" s="36">
        <v>0.13598901098901101</v>
      </c>
      <c r="AL1435">
        <v>4</v>
      </c>
    </row>
    <row r="1436" spans="1:40">
      <c r="A1436" t="s">
        <v>247</v>
      </c>
      <c r="B1436" s="33">
        <v>4</v>
      </c>
      <c r="C1436" s="33" t="s">
        <v>2035</v>
      </c>
      <c r="D1436" t="s">
        <v>186</v>
      </c>
      <c r="E1436">
        <f t="shared" si="102"/>
        <v>2</v>
      </c>
      <c r="F1436">
        <v>36</v>
      </c>
      <c r="G1436">
        <v>17.2</v>
      </c>
      <c r="P1436" t="s">
        <v>25</v>
      </c>
      <c r="Q1436" s="13">
        <v>1.4</v>
      </c>
      <c r="R1436" s="13">
        <v>1.4</v>
      </c>
      <c r="S1436" s="8">
        <f t="shared" si="101"/>
        <v>1.4</v>
      </c>
      <c r="T1436">
        <v>15.4</v>
      </c>
      <c r="U1436">
        <v>15.4</v>
      </c>
      <c r="Z1436" s="10" t="s">
        <v>588</v>
      </c>
      <c r="AA1436">
        <v>30</v>
      </c>
      <c r="AB1436">
        <v>0.3</v>
      </c>
      <c r="AC1436">
        <f t="shared" si="99"/>
        <v>0.3</v>
      </c>
      <c r="AD1436" t="s">
        <v>28</v>
      </c>
      <c r="AE1436" t="s">
        <v>138</v>
      </c>
      <c r="AF1436" t="str">
        <f t="shared" si="100"/>
        <v>clsc</v>
      </c>
      <c r="AG1436" s="30" t="s">
        <v>9</v>
      </c>
      <c r="AJ1436">
        <v>15.4</v>
      </c>
      <c r="AK1436" s="36">
        <v>0.9900000000000001</v>
      </c>
      <c r="AM1436">
        <v>2</v>
      </c>
    </row>
    <row r="1437" spans="1:40">
      <c r="A1437" t="s">
        <v>247</v>
      </c>
      <c r="B1437" s="33">
        <v>4</v>
      </c>
      <c r="C1437" s="33" t="s">
        <v>2036</v>
      </c>
      <c r="D1437" t="s">
        <v>170</v>
      </c>
      <c r="E1437">
        <f t="shared" si="102"/>
        <v>1</v>
      </c>
      <c r="F1437">
        <v>34</v>
      </c>
      <c r="P1437" t="s">
        <v>26</v>
      </c>
      <c r="Q1437" s="13">
        <v>0.3</v>
      </c>
      <c r="R1437" s="13">
        <v>0.8</v>
      </c>
      <c r="S1437" s="8">
        <f t="shared" si="101"/>
        <v>0.55000000000000004</v>
      </c>
      <c r="T1437">
        <v>15</v>
      </c>
      <c r="U1437">
        <v>15</v>
      </c>
      <c r="Z1437" s="10" t="s">
        <v>588</v>
      </c>
      <c r="AA1437">
        <v>50</v>
      </c>
      <c r="AB1437">
        <v>0.5</v>
      </c>
      <c r="AC1437">
        <f t="shared" si="99"/>
        <v>0.5</v>
      </c>
      <c r="AD1437" t="s">
        <v>27</v>
      </c>
      <c r="AE1437" t="s">
        <v>135</v>
      </c>
      <c r="AF1437" t="str">
        <f t="shared" si="100"/>
        <v>esc</v>
      </c>
      <c r="AG1437" s="30" t="s">
        <v>9</v>
      </c>
      <c r="AJ1437">
        <v>15</v>
      </c>
      <c r="AK1437" s="36">
        <v>0.9900000000000001</v>
      </c>
    </row>
    <row r="1438" spans="1:40">
      <c r="A1438" t="s">
        <v>247</v>
      </c>
      <c r="B1438" s="33">
        <v>4</v>
      </c>
      <c r="C1438" s="33" t="s">
        <v>2037</v>
      </c>
      <c r="D1438" t="s">
        <v>23</v>
      </c>
      <c r="E1438">
        <f t="shared" si="102"/>
        <v>1</v>
      </c>
      <c r="F1438">
        <v>72.099999999999994</v>
      </c>
      <c r="P1438" t="s">
        <v>25</v>
      </c>
      <c r="Q1438" s="13">
        <v>1.3</v>
      </c>
      <c r="R1438" s="13">
        <v>1.5</v>
      </c>
      <c r="S1438" s="8">
        <f t="shared" si="101"/>
        <v>1.4</v>
      </c>
      <c r="T1438">
        <v>19.399999999999999</v>
      </c>
      <c r="U1438">
        <v>17</v>
      </c>
      <c r="Z1438" s="10" t="s">
        <v>588</v>
      </c>
      <c r="AA1438">
        <v>60</v>
      </c>
      <c r="AB1438">
        <v>0.6</v>
      </c>
      <c r="AC1438">
        <f t="shared" si="99"/>
        <v>0.6</v>
      </c>
      <c r="AD1438" t="s">
        <v>28</v>
      </c>
      <c r="AE1438" t="s">
        <v>138</v>
      </c>
      <c r="AF1438" t="str">
        <f t="shared" si="100"/>
        <v>clsc</v>
      </c>
      <c r="AG1438" s="30" t="s">
        <v>9</v>
      </c>
      <c r="AH1438">
        <v>6</v>
      </c>
      <c r="AK1438" s="36">
        <v>0.3061855670103093</v>
      </c>
      <c r="AL1438">
        <v>5</v>
      </c>
      <c r="AM1438">
        <v>0.99</v>
      </c>
    </row>
    <row r="1439" spans="1:40">
      <c r="A1439" t="s">
        <v>247</v>
      </c>
      <c r="B1439" s="33">
        <v>4</v>
      </c>
      <c r="C1439" s="33" t="s">
        <v>2038</v>
      </c>
      <c r="D1439" t="s">
        <v>194</v>
      </c>
      <c r="E1439">
        <f t="shared" si="102"/>
        <v>2</v>
      </c>
      <c r="F1439">
        <v>12.6</v>
      </c>
      <c r="G1439">
        <v>11.7</v>
      </c>
      <c r="P1439" t="s">
        <v>26</v>
      </c>
      <c r="Q1439" s="13">
        <v>1.5</v>
      </c>
      <c r="R1439" s="13">
        <v>1.5</v>
      </c>
      <c r="S1439" s="8">
        <f t="shared" si="101"/>
        <v>1.5</v>
      </c>
      <c r="T1439">
        <v>18.5</v>
      </c>
      <c r="U1439">
        <v>18.5</v>
      </c>
      <c r="Z1439" s="10" t="s">
        <v>588</v>
      </c>
      <c r="AA1439">
        <v>50</v>
      </c>
      <c r="AB1439">
        <v>0.5</v>
      </c>
      <c r="AC1439">
        <f t="shared" si="99"/>
        <v>0.5</v>
      </c>
      <c r="AD1439" t="s">
        <v>27</v>
      </c>
      <c r="AE1439" t="s">
        <v>135</v>
      </c>
      <c r="AF1439" t="str">
        <f t="shared" si="100"/>
        <v>esc</v>
      </c>
      <c r="AG1439" s="30" t="s">
        <v>9</v>
      </c>
      <c r="AJ1439">
        <v>18.5</v>
      </c>
      <c r="AK1439" s="36">
        <v>0.9900000000000001</v>
      </c>
      <c r="AN1439" t="s">
        <v>255</v>
      </c>
    </row>
    <row r="1440" spans="1:40">
      <c r="A1440" t="s">
        <v>247</v>
      </c>
      <c r="B1440" s="33">
        <v>3</v>
      </c>
      <c r="C1440" s="33" t="s">
        <v>2039</v>
      </c>
      <c r="D1440" t="s">
        <v>194</v>
      </c>
      <c r="E1440">
        <f t="shared" si="102"/>
        <v>1</v>
      </c>
      <c r="F1440">
        <v>17.3</v>
      </c>
      <c r="P1440" t="s">
        <v>26</v>
      </c>
      <c r="Q1440" s="13">
        <v>1.6</v>
      </c>
      <c r="R1440" s="13">
        <v>2.1</v>
      </c>
      <c r="S1440" s="8">
        <f t="shared" si="101"/>
        <v>1.85</v>
      </c>
      <c r="T1440">
        <v>9</v>
      </c>
      <c r="U1440">
        <v>8.5</v>
      </c>
      <c r="Z1440" s="10" t="s">
        <v>588</v>
      </c>
      <c r="AA1440">
        <v>45</v>
      </c>
      <c r="AB1440">
        <v>0.45</v>
      </c>
      <c r="AC1440">
        <f t="shared" si="99"/>
        <v>0.45</v>
      </c>
      <c r="AD1440" t="s">
        <v>27</v>
      </c>
      <c r="AE1440" t="s">
        <v>135</v>
      </c>
      <c r="AF1440" t="str">
        <f t="shared" si="100"/>
        <v>esc</v>
      </c>
      <c r="AG1440" s="30" t="s">
        <v>9</v>
      </c>
      <c r="AJ1440">
        <v>8.5</v>
      </c>
      <c r="AK1440" s="36">
        <v>0.93500000000000005</v>
      </c>
      <c r="AN1440" t="s">
        <v>255</v>
      </c>
    </row>
    <row r="1441" spans="1:40">
      <c r="A1441" t="s">
        <v>247</v>
      </c>
      <c r="B1441" s="33">
        <v>3</v>
      </c>
      <c r="C1441" s="33" t="s">
        <v>2040</v>
      </c>
      <c r="D1441" t="s">
        <v>194</v>
      </c>
      <c r="E1441">
        <f t="shared" si="102"/>
        <v>2</v>
      </c>
      <c r="F1441">
        <v>19.100000000000001</v>
      </c>
      <c r="G1441">
        <v>14</v>
      </c>
      <c r="P1441" t="s">
        <v>26</v>
      </c>
      <c r="Q1441" s="13">
        <v>1.5</v>
      </c>
      <c r="R1441" s="13">
        <v>1.5</v>
      </c>
      <c r="S1441" s="8">
        <f t="shared" si="101"/>
        <v>1.5</v>
      </c>
      <c r="T1441">
        <v>9</v>
      </c>
      <c r="U1441">
        <v>9</v>
      </c>
      <c r="Z1441" s="10" t="s">
        <v>588</v>
      </c>
      <c r="AA1441">
        <v>50</v>
      </c>
      <c r="AB1441">
        <v>0.5</v>
      </c>
      <c r="AC1441">
        <f t="shared" ref="AC1441:AC1504" si="103">AA1441*0.01</f>
        <v>0.5</v>
      </c>
      <c r="AD1441" t="s">
        <v>28</v>
      </c>
      <c r="AE1441" t="s">
        <v>138</v>
      </c>
      <c r="AF1441" t="str">
        <f t="shared" si="100"/>
        <v>clsc</v>
      </c>
      <c r="AG1441" s="30" t="s">
        <v>9</v>
      </c>
      <c r="AH1441">
        <v>3</v>
      </c>
      <c r="AK1441" s="36">
        <v>0.32999999999999996</v>
      </c>
      <c r="AL1441">
        <v>3</v>
      </c>
      <c r="AN1441" t="s">
        <v>255</v>
      </c>
    </row>
    <row r="1442" spans="1:40">
      <c r="A1442" t="s">
        <v>247</v>
      </c>
      <c r="B1442" s="33">
        <v>3</v>
      </c>
      <c r="C1442" s="33" t="s">
        <v>2041</v>
      </c>
      <c r="D1442" t="s">
        <v>186</v>
      </c>
      <c r="E1442">
        <f t="shared" si="102"/>
        <v>1</v>
      </c>
      <c r="F1442">
        <v>15</v>
      </c>
      <c r="P1442" t="s">
        <v>26</v>
      </c>
      <c r="Q1442" s="13">
        <v>1.6</v>
      </c>
      <c r="R1442" s="13">
        <v>1.9</v>
      </c>
      <c r="S1442" s="8">
        <f t="shared" si="101"/>
        <v>1.75</v>
      </c>
      <c r="T1442">
        <v>9</v>
      </c>
      <c r="U1442">
        <v>9</v>
      </c>
      <c r="Z1442" s="10" t="s">
        <v>588</v>
      </c>
      <c r="AA1442">
        <v>20</v>
      </c>
      <c r="AB1442">
        <v>0.2</v>
      </c>
      <c r="AC1442">
        <f t="shared" si="103"/>
        <v>0.2</v>
      </c>
      <c r="AD1442" t="s">
        <v>27</v>
      </c>
      <c r="AE1442" t="s">
        <v>135</v>
      </c>
      <c r="AF1442" t="str">
        <f t="shared" si="100"/>
        <v>esc</v>
      </c>
      <c r="AG1442" s="30" t="s">
        <v>9</v>
      </c>
      <c r="AJ1442">
        <v>9</v>
      </c>
      <c r="AK1442" s="36">
        <v>0.9900000000000001</v>
      </c>
    </row>
    <row r="1443" spans="1:40">
      <c r="A1443" t="s">
        <v>248</v>
      </c>
      <c r="B1443" s="33">
        <v>3</v>
      </c>
      <c r="C1443" s="33" t="s">
        <v>2042</v>
      </c>
      <c r="D1443" t="s">
        <v>186</v>
      </c>
      <c r="E1443">
        <f t="shared" si="102"/>
        <v>1</v>
      </c>
      <c r="F1443">
        <v>10</v>
      </c>
      <c r="P1443" t="s">
        <v>26</v>
      </c>
      <c r="Q1443" s="13">
        <v>0.7</v>
      </c>
      <c r="R1443" s="13">
        <v>0.99</v>
      </c>
      <c r="S1443" s="8">
        <f t="shared" si="101"/>
        <v>0.84499999999999997</v>
      </c>
      <c r="T1443">
        <v>7</v>
      </c>
      <c r="U1443">
        <v>5.5</v>
      </c>
      <c r="Y1443" t="s">
        <v>9</v>
      </c>
      <c r="Z1443" s="10" t="s">
        <v>9</v>
      </c>
      <c r="AA1443">
        <v>70</v>
      </c>
      <c r="AB1443">
        <v>0.70000000000000007</v>
      </c>
      <c r="AC1443">
        <f t="shared" si="103"/>
        <v>0.70000000000000007</v>
      </c>
      <c r="AD1443" t="s">
        <v>27</v>
      </c>
      <c r="AE1443" t="s">
        <v>135</v>
      </c>
      <c r="AF1443" t="str">
        <f t="shared" si="100"/>
        <v>esc</v>
      </c>
      <c r="AG1443" s="30" t="s">
        <v>9</v>
      </c>
      <c r="AI1443">
        <v>4</v>
      </c>
      <c r="AJ1443">
        <v>5.5</v>
      </c>
      <c r="AK1443" s="36">
        <v>0.77785714285714291</v>
      </c>
    </row>
    <row r="1444" spans="1:40">
      <c r="A1444" t="s">
        <v>248</v>
      </c>
      <c r="B1444" s="33">
        <v>4</v>
      </c>
      <c r="C1444" s="33" t="s">
        <v>2043</v>
      </c>
      <c r="D1444" t="s">
        <v>23</v>
      </c>
      <c r="E1444">
        <f t="shared" si="102"/>
        <v>1</v>
      </c>
      <c r="F1444">
        <v>70.5</v>
      </c>
      <c r="P1444" t="s">
        <v>25</v>
      </c>
      <c r="Q1444" s="13">
        <v>1.1000000000000001</v>
      </c>
      <c r="R1444" s="13">
        <v>1.7</v>
      </c>
      <c r="S1444" s="8">
        <f t="shared" si="101"/>
        <v>1.4</v>
      </c>
      <c r="T1444">
        <v>18</v>
      </c>
      <c r="U1444">
        <v>16</v>
      </c>
      <c r="Z1444" s="10" t="s">
        <v>588</v>
      </c>
      <c r="AA1444">
        <v>40</v>
      </c>
      <c r="AB1444">
        <v>0.4</v>
      </c>
      <c r="AC1444">
        <f t="shared" si="103"/>
        <v>0.4</v>
      </c>
      <c r="AD1444" t="s">
        <v>27</v>
      </c>
      <c r="AE1444" t="s">
        <v>135</v>
      </c>
      <c r="AF1444" t="str">
        <f t="shared" si="100"/>
        <v>esc</v>
      </c>
      <c r="AG1444" s="30" t="s">
        <v>9</v>
      </c>
      <c r="AJ1444">
        <v>16</v>
      </c>
      <c r="AK1444" s="36">
        <v>0.88</v>
      </c>
    </row>
    <row r="1445" spans="1:40">
      <c r="A1445" t="s">
        <v>248</v>
      </c>
      <c r="B1445" s="33">
        <v>4</v>
      </c>
      <c r="C1445" s="33" t="s">
        <v>2044</v>
      </c>
      <c r="D1445" t="s">
        <v>23</v>
      </c>
      <c r="E1445">
        <f t="shared" si="102"/>
        <v>1</v>
      </c>
      <c r="F1445">
        <v>62.5</v>
      </c>
      <c r="P1445" t="s">
        <v>25</v>
      </c>
      <c r="Q1445" s="13">
        <v>1.6</v>
      </c>
      <c r="R1445" s="13">
        <v>0.01</v>
      </c>
      <c r="S1445" s="8">
        <f t="shared" si="101"/>
        <v>0.80500000000000005</v>
      </c>
      <c r="T1445">
        <v>12</v>
      </c>
      <c r="U1445">
        <v>12</v>
      </c>
      <c r="Z1445" s="10" t="s">
        <v>588</v>
      </c>
      <c r="AA1445">
        <v>40</v>
      </c>
      <c r="AB1445">
        <v>0.4</v>
      </c>
      <c r="AC1445">
        <f t="shared" si="103"/>
        <v>0.4</v>
      </c>
      <c r="AD1445" t="s">
        <v>27</v>
      </c>
      <c r="AE1445" t="s">
        <v>47</v>
      </c>
      <c r="AF1445" t="str">
        <f t="shared" si="100"/>
        <v>es</v>
      </c>
      <c r="AG1445" s="30" t="s">
        <v>540</v>
      </c>
      <c r="AJ1445">
        <v>12</v>
      </c>
      <c r="AK1445" s="36">
        <v>0.9900000000000001</v>
      </c>
    </row>
    <row r="1446" spans="1:40">
      <c r="A1446" t="s">
        <v>248</v>
      </c>
      <c r="B1446" s="33">
        <v>4</v>
      </c>
      <c r="C1446" s="33" t="s">
        <v>2045</v>
      </c>
      <c r="D1446" t="s">
        <v>159</v>
      </c>
      <c r="E1446">
        <f t="shared" si="102"/>
        <v>1</v>
      </c>
      <c r="F1446">
        <v>27.3</v>
      </c>
      <c r="P1446" t="s">
        <v>26</v>
      </c>
      <c r="Q1446" s="13">
        <v>1.9</v>
      </c>
      <c r="R1446" s="13">
        <v>2</v>
      </c>
      <c r="S1446" s="8">
        <f t="shared" si="101"/>
        <v>1.95</v>
      </c>
      <c r="T1446">
        <v>11</v>
      </c>
      <c r="U1446">
        <v>11</v>
      </c>
      <c r="Z1446" s="10" t="s">
        <v>588</v>
      </c>
      <c r="AA1446">
        <v>10</v>
      </c>
      <c r="AB1446">
        <v>0.1</v>
      </c>
      <c r="AC1446">
        <f t="shared" si="103"/>
        <v>0.1</v>
      </c>
      <c r="AD1446" t="s">
        <v>27</v>
      </c>
      <c r="AE1446" t="s">
        <v>135</v>
      </c>
      <c r="AF1446" t="str">
        <f t="shared" si="100"/>
        <v>esc</v>
      </c>
      <c r="AG1446" s="30" t="s">
        <v>9</v>
      </c>
      <c r="AJ1446">
        <v>11</v>
      </c>
      <c r="AK1446" s="36">
        <v>0.9900000000000001</v>
      </c>
    </row>
    <row r="1447" spans="1:40">
      <c r="A1447" t="s">
        <v>248</v>
      </c>
      <c r="B1447" s="33">
        <v>4</v>
      </c>
      <c r="C1447" s="33" t="s">
        <v>2046</v>
      </c>
      <c r="D1447" t="s">
        <v>23</v>
      </c>
      <c r="E1447">
        <f t="shared" si="102"/>
        <v>1</v>
      </c>
      <c r="F1447">
        <v>109</v>
      </c>
      <c r="P1447" t="s">
        <v>25</v>
      </c>
      <c r="Q1447" s="13">
        <v>1.4</v>
      </c>
      <c r="R1447" s="13">
        <v>1.4</v>
      </c>
      <c r="S1447" s="8">
        <f t="shared" si="101"/>
        <v>1.4</v>
      </c>
      <c r="T1447">
        <v>8</v>
      </c>
      <c r="U1447">
        <v>6</v>
      </c>
      <c r="Z1447" s="10" t="s">
        <v>588</v>
      </c>
      <c r="AA1447">
        <v>40</v>
      </c>
      <c r="AB1447">
        <v>0.4</v>
      </c>
      <c r="AC1447">
        <f t="shared" si="103"/>
        <v>0.4</v>
      </c>
      <c r="AD1447" t="s">
        <v>27</v>
      </c>
      <c r="AE1447" t="s">
        <v>135</v>
      </c>
      <c r="AF1447" t="str">
        <f t="shared" si="100"/>
        <v>esc</v>
      </c>
      <c r="AG1447" s="30" t="s">
        <v>9</v>
      </c>
      <c r="AJ1447">
        <v>6</v>
      </c>
      <c r="AK1447" s="36">
        <v>0.74250000000000005</v>
      </c>
    </row>
    <row r="1448" spans="1:40">
      <c r="A1448" t="s">
        <v>248</v>
      </c>
      <c r="B1448" s="33">
        <v>4</v>
      </c>
      <c r="C1448" s="33" t="s">
        <v>2047</v>
      </c>
      <c r="D1448" t="s">
        <v>10169</v>
      </c>
      <c r="E1448">
        <f t="shared" si="102"/>
        <v>1</v>
      </c>
      <c r="F1448">
        <v>37.700000000000003</v>
      </c>
      <c r="P1448" t="s">
        <v>25</v>
      </c>
      <c r="Q1448" s="13">
        <v>0.01</v>
      </c>
      <c r="R1448" s="13">
        <v>0.01</v>
      </c>
      <c r="S1448" s="8">
        <f t="shared" si="101"/>
        <v>0.01</v>
      </c>
      <c r="U1448">
        <v>0.01</v>
      </c>
      <c r="V1448" t="s">
        <v>128</v>
      </c>
      <c r="W1448" t="s">
        <v>585</v>
      </c>
      <c r="Z1448" s="10" t="s">
        <v>585</v>
      </c>
      <c r="AA1448">
        <v>100</v>
      </c>
      <c r="AB1448">
        <v>0.99</v>
      </c>
      <c r="AC1448">
        <f t="shared" si="103"/>
        <v>1</v>
      </c>
      <c r="AD1448" t="s">
        <v>35</v>
      </c>
      <c r="AF1448" t="str">
        <f t="shared" si="100"/>
        <v>d</v>
      </c>
      <c r="AG1448" s="30" t="s">
        <v>29</v>
      </c>
      <c r="AJ1448">
        <v>0.01</v>
      </c>
      <c r="AK1448" s="36">
        <v>0.01</v>
      </c>
    </row>
    <row r="1449" spans="1:40">
      <c r="A1449" t="s">
        <v>248</v>
      </c>
      <c r="B1449" s="33">
        <v>3</v>
      </c>
      <c r="C1449" s="33" t="s">
        <v>2048</v>
      </c>
      <c r="D1449" t="s">
        <v>23</v>
      </c>
      <c r="E1449">
        <f t="shared" si="102"/>
        <v>1</v>
      </c>
      <c r="F1449">
        <v>19.100000000000001</v>
      </c>
      <c r="P1449" t="s">
        <v>26</v>
      </c>
      <c r="Q1449" s="13">
        <v>1.3</v>
      </c>
      <c r="R1449" s="13">
        <v>1.1000000000000001</v>
      </c>
      <c r="S1449" s="8">
        <f t="shared" si="101"/>
        <v>1.2000000000000002</v>
      </c>
      <c r="T1449">
        <v>15</v>
      </c>
      <c r="U1449">
        <v>15</v>
      </c>
      <c r="Z1449" s="10" t="s">
        <v>588</v>
      </c>
      <c r="AA1449">
        <v>10</v>
      </c>
      <c r="AB1449">
        <v>0.1</v>
      </c>
      <c r="AC1449">
        <f t="shared" si="103"/>
        <v>0.1</v>
      </c>
      <c r="AD1449" t="s">
        <v>27</v>
      </c>
      <c r="AE1449" t="s">
        <v>135</v>
      </c>
      <c r="AF1449" t="str">
        <f t="shared" si="100"/>
        <v>esc</v>
      </c>
      <c r="AG1449" s="30" t="s">
        <v>9</v>
      </c>
      <c r="AJ1449">
        <v>15</v>
      </c>
      <c r="AK1449" s="36">
        <v>0.9900000000000001</v>
      </c>
    </row>
    <row r="1450" spans="1:40">
      <c r="A1450" t="s">
        <v>248</v>
      </c>
      <c r="B1450" s="33">
        <v>4</v>
      </c>
      <c r="C1450" s="33" t="s">
        <v>2049</v>
      </c>
      <c r="D1450" t="s">
        <v>186</v>
      </c>
      <c r="E1450">
        <f t="shared" si="102"/>
        <v>1</v>
      </c>
      <c r="F1450">
        <v>63</v>
      </c>
      <c r="P1450" t="s">
        <v>25</v>
      </c>
      <c r="Q1450" s="13">
        <v>2.1</v>
      </c>
      <c r="R1450" s="13">
        <v>1.6</v>
      </c>
      <c r="S1450" s="8">
        <f t="shared" si="101"/>
        <v>1.85</v>
      </c>
      <c r="T1450">
        <v>22</v>
      </c>
      <c r="U1450">
        <v>20</v>
      </c>
      <c r="Z1450" s="10" t="s">
        <v>588</v>
      </c>
      <c r="AA1450">
        <v>30</v>
      </c>
      <c r="AB1450">
        <v>0.3</v>
      </c>
      <c r="AC1450">
        <f t="shared" si="103"/>
        <v>0.3</v>
      </c>
      <c r="AD1450" t="s">
        <v>27</v>
      </c>
      <c r="AE1450" t="s">
        <v>28</v>
      </c>
      <c r="AF1450" t="str">
        <f t="shared" ref="AF1450:AF1513" si="104">_xlfn.CONCAT(AD1450, AE1450)</f>
        <v>ec</v>
      </c>
      <c r="AG1450" s="30" t="s">
        <v>9</v>
      </c>
      <c r="AJ1450">
        <v>20</v>
      </c>
      <c r="AK1450" s="36">
        <v>0.9</v>
      </c>
    </row>
    <row r="1451" spans="1:40">
      <c r="A1451" t="s">
        <v>248</v>
      </c>
      <c r="B1451" s="33">
        <v>4</v>
      </c>
      <c r="C1451" s="33" t="s">
        <v>2050</v>
      </c>
      <c r="D1451" t="s">
        <v>170</v>
      </c>
      <c r="E1451">
        <f t="shared" si="102"/>
        <v>1</v>
      </c>
      <c r="F1451">
        <v>39</v>
      </c>
      <c r="P1451" t="s">
        <v>26</v>
      </c>
      <c r="Q1451" s="13">
        <v>0.99</v>
      </c>
      <c r="R1451" s="13">
        <v>0.99</v>
      </c>
      <c r="S1451" s="8">
        <f t="shared" si="101"/>
        <v>0.99</v>
      </c>
      <c r="T1451">
        <v>18</v>
      </c>
      <c r="U1451">
        <v>18</v>
      </c>
      <c r="Z1451" s="10" t="s">
        <v>588</v>
      </c>
      <c r="AA1451">
        <v>5</v>
      </c>
      <c r="AB1451">
        <v>0.05</v>
      </c>
      <c r="AC1451">
        <f t="shared" si="103"/>
        <v>0.05</v>
      </c>
      <c r="AD1451" t="s">
        <v>27</v>
      </c>
      <c r="AE1451" t="s">
        <v>28</v>
      </c>
      <c r="AF1451" t="str">
        <f t="shared" si="104"/>
        <v>ec</v>
      </c>
      <c r="AG1451" s="30" t="s">
        <v>9</v>
      </c>
      <c r="AJ1451">
        <v>18</v>
      </c>
      <c r="AK1451" s="36">
        <v>0.9900000000000001</v>
      </c>
    </row>
    <row r="1452" spans="1:40">
      <c r="A1452" t="s">
        <v>248</v>
      </c>
      <c r="B1452" s="33">
        <v>4</v>
      </c>
      <c r="C1452" s="33" t="s">
        <v>2051</v>
      </c>
      <c r="D1452" t="s">
        <v>111</v>
      </c>
      <c r="E1452">
        <f t="shared" si="102"/>
        <v>1</v>
      </c>
      <c r="F1452">
        <v>43.8</v>
      </c>
      <c r="P1452" t="s">
        <v>25</v>
      </c>
      <c r="Q1452" s="13">
        <v>1.4</v>
      </c>
      <c r="R1452" s="13">
        <v>1.3</v>
      </c>
      <c r="S1452" s="8">
        <f t="shared" si="101"/>
        <v>1.35</v>
      </c>
      <c r="T1452">
        <v>9</v>
      </c>
      <c r="U1452">
        <v>0.01</v>
      </c>
      <c r="V1452" t="s">
        <v>119</v>
      </c>
      <c r="W1452" t="s">
        <v>585</v>
      </c>
      <c r="Z1452" s="10" t="s">
        <v>585</v>
      </c>
      <c r="AA1452">
        <v>100</v>
      </c>
      <c r="AB1452">
        <v>0.99</v>
      </c>
      <c r="AC1452">
        <f t="shared" si="103"/>
        <v>1</v>
      </c>
      <c r="AD1452" t="s">
        <v>35</v>
      </c>
      <c r="AF1452" t="str">
        <f t="shared" si="104"/>
        <v>d</v>
      </c>
      <c r="AG1452" s="30" t="s">
        <v>29</v>
      </c>
      <c r="AJ1452">
        <v>0.01</v>
      </c>
      <c r="AK1452" s="36">
        <v>0.01</v>
      </c>
    </row>
    <row r="1453" spans="1:40">
      <c r="A1453" t="s">
        <v>248</v>
      </c>
      <c r="B1453" s="33">
        <v>4</v>
      </c>
      <c r="C1453" s="33" t="s">
        <v>2052</v>
      </c>
      <c r="D1453" t="s">
        <v>23</v>
      </c>
      <c r="E1453">
        <f t="shared" si="102"/>
        <v>1</v>
      </c>
      <c r="F1453">
        <v>57.5</v>
      </c>
      <c r="P1453" t="s">
        <v>26</v>
      </c>
      <c r="Q1453" s="13">
        <v>0.99</v>
      </c>
      <c r="R1453" s="13">
        <v>1.6</v>
      </c>
      <c r="S1453" s="8">
        <f t="shared" si="101"/>
        <v>1.2949999999999999</v>
      </c>
      <c r="T1453">
        <v>18</v>
      </c>
      <c r="U1453">
        <v>18</v>
      </c>
      <c r="Z1453" s="10" t="s">
        <v>588</v>
      </c>
      <c r="AA1453">
        <v>20</v>
      </c>
      <c r="AB1453">
        <v>0.2</v>
      </c>
      <c r="AC1453">
        <f t="shared" si="103"/>
        <v>0.2</v>
      </c>
      <c r="AD1453" t="s">
        <v>27</v>
      </c>
      <c r="AE1453" t="s">
        <v>135</v>
      </c>
      <c r="AF1453" t="str">
        <f t="shared" si="104"/>
        <v>esc</v>
      </c>
      <c r="AG1453" s="30" t="s">
        <v>9</v>
      </c>
      <c r="AJ1453">
        <v>18</v>
      </c>
      <c r="AK1453" s="36">
        <v>0.9900000000000001</v>
      </c>
    </row>
    <row r="1454" spans="1:40">
      <c r="A1454" t="s">
        <v>248</v>
      </c>
      <c r="B1454" s="33">
        <v>4</v>
      </c>
      <c r="C1454" s="33" t="s">
        <v>2053</v>
      </c>
      <c r="D1454" t="s">
        <v>23</v>
      </c>
      <c r="E1454">
        <f t="shared" si="102"/>
        <v>2</v>
      </c>
      <c r="F1454">
        <v>49.8</v>
      </c>
      <c r="G1454">
        <v>16.7</v>
      </c>
      <c r="P1454" t="s">
        <v>25</v>
      </c>
      <c r="Q1454" s="13">
        <v>1.4</v>
      </c>
      <c r="R1454" s="13">
        <v>2.5</v>
      </c>
      <c r="S1454" s="8">
        <f t="shared" si="101"/>
        <v>1.95</v>
      </c>
      <c r="T1454">
        <v>24</v>
      </c>
      <c r="U1454">
        <v>22</v>
      </c>
      <c r="Z1454" s="10" t="s">
        <v>588</v>
      </c>
      <c r="AA1454">
        <v>20</v>
      </c>
      <c r="AB1454">
        <v>0.2</v>
      </c>
      <c r="AC1454">
        <f t="shared" si="103"/>
        <v>0.2</v>
      </c>
      <c r="AD1454" t="s">
        <v>27</v>
      </c>
      <c r="AE1454" t="s">
        <v>135</v>
      </c>
      <c r="AF1454" t="str">
        <f t="shared" si="104"/>
        <v>esc</v>
      </c>
      <c r="AG1454" s="30" t="s">
        <v>9</v>
      </c>
      <c r="AJ1454">
        <v>22</v>
      </c>
      <c r="AK1454" s="36">
        <v>0.90749999999999997</v>
      </c>
    </row>
    <row r="1455" spans="1:40">
      <c r="A1455" t="s">
        <v>248</v>
      </c>
      <c r="B1455" s="33">
        <v>4</v>
      </c>
      <c r="C1455" s="33" t="s">
        <v>2054</v>
      </c>
      <c r="D1455" t="s">
        <v>162</v>
      </c>
      <c r="E1455">
        <f t="shared" si="102"/>
        <v>1</v>
      </c>
      <c r="F1455">
        <v>28.9</v>
      </c>
      <c r="P1455" t="s">
        <v>25</v>
      </c>
      <c r="Q1455" s="13">
        <v>3.9</v>
      </c>
      <c r="R1455" s="13">
        <v>4.5</v>
      </c>
      <c r="S1455" s="8">
        <f t="shared" si="101"/>
        <v>4.2</v>
      </c>
      <c r="T1455">
        <v>16</v>
      </c>
      <c r="U1455">
        <v>16</v>
      </c>
      <c r="Z1455" s="10" t="s">
        <v>588</v>
      </c>
      <c r="AA1455">
        <v>10</v>
      </c>
      <c r="AB1455">
        <v>0.1</v>
      </c>
      <c r="AC1455">
        <f t="shared" si="103"/>
        <v>0.1</v>
      </c>
      <c r="AD1455" t="s">
        <v>28</v>
      </c>
      <c r="AE1455" t="s">
        <v>138</v>
      </c>
      <c r="AF1455" t="str">
        <f t="shared" si="104"/>
        <v>clsc</v>
      </c>
      <c r="AG1455" s="30" t="s">
        <v>9</v>
      </c>
      <c r="AH1455">
        <v>2</v>
      </c>
      <c r="AK1455" s="36">
        <v>0.12375000000000001</v>
      </c>
      <c r="AL1455">
        <v>5</v>
      </c>
      <c r="AM1455">
        <v>2</v>
      </c>
    </row>
    <row r="1456" spans="1:40">
      <c r="A1456" t="s">
        <v>248</v>
      </c>
      <c r="B1456" s="33">
        <v>4</v>
      </c>
      <c r="C1456" s="33" t="s">
        <v>2055</v>
      </c>
      <c r="D1456" t="s">
        <v>23</v>
      </c>
      <c r="E1456">
        <f t="shared" si="102"/>
        <v>1</v>
      </c>
      <c r="F1456">
        <v>62</v>
      </c>
      <c r="P1456" t="s">
        <v>25</v>
      </c>
      <c r="Q1456" s="13">
        <v>1.8</v>
      </c>
      <c r="R1456" s="13">
        <v>1.6</v>
      </c>
      <c r="S1456" s="8">
        <f t="shared" si="101"/>
        <v>1.7000000000000002</v>
      </c>
      <c r="T1456">
        <v>22</v>
      </c>
      <c r="U1456">
        <v>20</v>
      </c>
      <c r="Z1456" s="10" t="s">
        <v>588</v>
      </c>
      <c r="AA1456">
        <v>25</v>
      </c>
      <c r="AB1456">
        <v>0.25</v>
      </c>
      <c r="AC1456">
        <f t="shared" si="103"/>
        <v>0.25</v>
      </c>
      <c r="AD1456" t="s">
        <v>27</v>
      </c>
      <c r="AE1456" t="s">
        <v>135</v>
      </c>
      <c r="AF1456" t="str">
        <f t="shared" si="104"/>
        <v>esc</v>
      </c>
      <c r="AG1456" s="30" t="s">
        <v>9</v>
      </c>
      <c r="AJ1456">
        <v>20</v>
      </c>
      <c r="AK1456" s="36">
        <v>0.9</v>
      </c>
    </row>
    <row r="1457" spans="1:39">
      <c r="A1457" t="s">
        <v>248</v>
      </c>
      <c r="B1457" s="33">
        <v>4</v>
      </c>
      <c r="C1457" s="33" t="s">
        <v>2056</v>
      </c>
      <c r="D1457" t="s">
        <v>23</v>
      </c>
      <c r="E1457">
        <f t="shared" si="102"/>
        <v>1</v>
      </c>
      <c r="F1457">
        <v>71.099999999999994</v>
      </c>
      <c r="P1457" t="s">
        <v>26</v>
      </c>
      <c r="Q1457" s="13">
        <v>1.6</v>
      </c>
      <c r="R1457" s="13">
        <v>1.3</v>
      </c>
      <c r="S1457" s="8">
        <f t="shared" si="101"/>
        <v>1.4500000000000002</v>
      </c>
      <c r="T1457">
        <v>28</v>
      </c>
      <c r="U1457">
        <v>26.5</v>
      </c>
      <c r="Z1457" s="10" t="s">
        <v>588</v>
      </c>
      <c r="AA1457">
        <v>15</v>
      </c>
      <c r="AB1457">
        <v>0.15</v>
      </c>
      <c r="AC1457">
        <f t="shared" si="103"/>
        <v>0.15</v>
      </c>
      <c r="AD1457" t="s">
        <v>27</v>
      </c>
      <c r="AE1457" t="s">
        <v>135</v>
      </c>
      <c r="AF1457" t="str">
        <f t="shared" si="104"/>
        <v>esc</v>
      </c>
      <c r="AG1457" s="30" t="s">
        <v>9</v>
      </c>
      <c r="AJ1457">
        <v>26.5</v>
      </c>
      <c r="AK1457" s="36">
        <v>0.93696428571428581</v>
      </c>
    </row>
    <row r="1458" spans="1:39">
      <c r="A1458" t="s">
        <v>248</v>
      </c>
      <c r="B1458" s="33">
        <v>4</v>
      </c>
      <c r="C1458" s="33" t="s">
        <v>2057</v>
      </c>
      <c r="D1458" t="s">
        <v>23</v>
      </c>
      <c r="E1458">
        <f t="shared" si="102"/>
        <v>1</v>
      </c>
      <c r="F1458">
        <v>53.4</v>
      </c>
      <c r="P1458" t="s">
        <v>26</v>
      </c>
      <c r="Q1458" s="13">
        <v>1.9</v>
      </c>
      <c r="R1458" s="13">
        <v>1.6</v>
      </c>
      <c r="S1458" s="8">
        <f t="shared" si="101"/>
        <v>1.75</v>
      </c>
      <c r="T1458">
        <v>20</v>
      </c>
      <c r="U1458">
        <v>18</v>
      </c>
      <c r="Z1458" s="10" t="s">
        <v>588</v>
      </c>
      <c r="AA1458">
        <v>20</v>
      </c>
      <c r="AB1458">
        <v>0.2</v>
      </c>
      <c r="AC1458">
        <f t="shared" si="103"/>
        <v>0.2</v>
      </c>
      <c r="AD1458" t="s">
        <v>27</v>
      </c>
      <c r="AE1458" t="s">
        <v>135</v>
      </c>
      <c r="AF1458" t="str">
        <f t="shared" si="104"/>
        <v>esc</v>
      </c>
      <c r="AG1458" s="30" t="s">
        <v>9</v>
      </c>
      <c r="AJ1458">
        <v>18</v>
      </c>
      <c r="AK1458" s="36">
        <v>0.89100000000000013</v>
      </c>
    </row>
    <row r="1459" spans="1:39">
      <c r="A1459" t="s">
        <v>248</v>
      </c>
      <c r="B1459" s="33">
        <v>3</v>
      </c>
      <c r="C1459" s="33" t="s">
        <v>2058</v>
      </c>
      <c r="D1459" t="s">
        <v>186</v>
      </c>
      <c r="E1459">
        <f t="shared" si="102"/>
        <v>1</v>
      </c>
      <c r="F1459">
        <v>12</v>
      </c>
      <c r="P1459" t="s">
        <v>26</v>
      </c>
      <c r="Q1459" s="13">
        <v>0.9</v>
      </c>
      <c r="R1459" s="13">
        <v>0.99</v>
      </c>
      <c r="S1459" s="8">
        <f t="shared" si="101"/>
        <v>0.94500000000000006</v>
      </c>
      <c r="T1459">
        <v>8</v>
      </c>
      <c r="U1459">
        <v>8</v>
      </c>
      <c r="Z1459" s="10" t="s">
        <v>588</v>
      </c>
      <c r="AA1459">
        <v>5</v>
      </c>
      <c r="AB1459">
        <v>0.05</v>
      </c>
      <c r="AC1459">
        <f t="shared" si="103"/>
        <v>0.05</v>
      </c>
      <c r="AD1459" t="s">
        <v>27</v>
      </c>
      <c r="AE1459" t="s">
        <v>135</v>
      </c>
      <c r="AF1459" t="str">
        <f t="shared" si="104"/>
        <v>esc</v>
      </c>
      <c r="AG1459" s="30" t="s">
        <v>9</v>
      </c>
      <c r="AJ1459">
        <v>8</v>
      </c>
      <c r="AK1459" s="36">
        <v>0.9900000000000001</v>
      </c>
    </row>
    <row r="1460" spans="1:39">
      <c r="A1460" t="s">
        <v>248</v>
      </c>
      <c r="B1460" s="33">
        <v>3</v>
      </c>
      <c r="C1460" s="33" t="s">
        <v>2059</v>
      </c>
      <c r="D1460" t="s">
        <v>186</v>
      </c>
      <c r="E1460">
        <f t="shared" si="102"/>
        <v>1</v>
      </c>
      <c r="F1460">
        <v>10.5</v>
      </c>
      <c r="P1460" t="s">
        <v>26</v>
      </c>
      <c r="Q1460" s="13">
        <v>0.9</v>
      </c>
      <c r="R1460" s="13">
        <v>0.9</v>
      </c>
      <c r="S1460" s="8">
        <f t="shared" ref="S1460:S1523" si="105">AVERAGE(Q1460:R1460)</f>
        <v>0.9</v>
      </c>
      <c r="T1460">
        <v>7</v>
      </c>
      <c r="U1460">
        <v>7</v>
      </c>
      <c r="Z1460" s="10" t="s">
        <v>588</v>
      </c>
      <c r="AA1460">
        <v>5</v>
      </c>
      <c r="AB1460">
        <v>0.05</v>
      </c>
      <c r="AC1460">
        <f t="shared" si="103"/>
        <v>0.05</v>
      </c>
      <c r="AD1460" t="s">
        <v>27</v>
      </c>
      <c r="AE1460" t="s">
        <v>135</v>
      </c>
      <c r="AF1460" t="str">
        <f t="shared" si="104"/>
        <v>esc</v>
      </c>
      <c r="AG1460" s="30" t="s">
        <v>9</v>
      </c>
      <c r="AJ1460">
        <v>7</v>
      </c>
      <c r="AK1460" s="36">
        <v>0.9900000000000001</v>
      </c>
    </row>
    <row r="1461" spans="1:39">
      <c r="A1461" t="s">
        <v>248</v>
      </c>
      <c r="B1461" s="33">
        <v>3</v>
      </c>
      <c r="C1461" s="33" t="s">
        <v>2060</v>
      </c>
      <c r="D1461" t="s">
        <v>23</v>
      </c>
      <c r="E1461">
        <f t="shared" si="102"/>
        <v>1</v>
      </c>
      <c r="F1461">
        <v>10.3</v>
      </c>
      <c r="P1461" t="s">
        <v>26</v>
      </c>
      <c r="Q1461" s="13">
        <v>0.99</v>
      </c>
      <c r="R1461" s="13">
        <v>0.8</v>
      </c>
      <c r="S1461" s="8">
        <f t="shared" si="105"/>
        <v>0.89500000000000002</v>
      </c>
      <c r="T1461">
        <v>7</v>
      </c>
      <c r="U1461">
        <v>5</v>
      </c>
      <c r="Z1461" s="10" t="s">
        <v>588</v>
      </c>
      <c r="AA1461">
        <v>30</v>
      </c>
      <c r="AB1461">
        <v>0.3</v>
      </c>
      <c r="AC1461">
        <f t="shared" si="103"/>
        <v>0.3</v>
      </c>
      <c r="AD1461" t="s">
        <v>27</v>
      </c>
      <c r="AE1461" t="s">
        <v>47</v>
      </c>
      <c r="AF1461" t="str">
        <f t="shared" si="104"/>
        <v>es</v>
      </c>
      <c r="AG1461" s="30" t="s">
        <v>540</v>
      </c>
      <c r="AJ1461">
        <v>5</v>
      </c>
      <c r="AK1461" s="36">
        <v>0.70714285714285718</v>
      </c>
    </row>
    <row r="1462" spans="1:39">
      <c r="A1462" t="s">
        <v>248</v>
      </c>
      <c r="B1462" s="33">
        <v>3</v>
      </c>
      <c r="C1462" s="33" t="s">
        <v>2061</v>
      </c>
      <c r="D1462" t="s">
        <v>162</v>
      </c>
      <c r="E1462">
        <f t="shared" si="102"/>
        <v>1</v>
      </c>
      <c r="F1462">
        <v>15.7</v>
      </c>
      <c r="P1462" t="s">
        <v>26</v>
      </c>
      <c r="Q1462" s="13">
        <v>3</v>
      </c>
      <c r="R1462" s="13">
        <v>2.7</v>
      </c>
      <c r="S1462" s="8">
        <f t="shared" si="105"/>
        <v>2.85</v>
      </c>
      <c r="T1462">
        <v>8</v>
      </c>
      <c r="U1462">
        <v>8</v>
      </c>
      <c r="Z1462" s="10" t="s">
        <v>588</v>
      </c>
      <c r="AA1462">
        <v>10</v>
      </c>
      <c r="AB1462">
        <v>0.1</v>
      </c>
      <c r="AC1462">
        <f t="shared" si="103"/>
        <v>0.1</v>
      </c>
      <c r="AD1462" t="s">
        <v>27</v>
      </c>
      <c r="AE1462" t="s">
        <v>135</v>
      </c>
      <c r="AF1462" t="str">
        <f t="shared" si="104"/>
        <v>esc</v>
      </c>
      <c r="AG1462" s="30" t="s">
        <v>9</v>
      </c>
      <c r="AJ1462">
        <v>8</v>
      </c>
      <c r="AK1462" s="36">
        <v>0.9900000000000001</v>
      </c>
    </row>
    <row r="1463" spans="1:39">
      <c r="A1463" t="s">
        <v>248</v>
      </c>
      <c r="B1463" s="33">
        <v>3</v>
      </c>
      <c r="C1463" s="33" t="s">
        <v>2062</v>
      </c>
      <c r="D1463" t="s">
        <v>170</v>
      </c>
      <c r="E1463">
        <f t="shared" si="102"/>
        <v>1</v>
      </c>
      <c r="F1463">
        <v>10.8</v>
      </c>
      <c r="P1463" t="s">
        <v>26</v>
      </c>
      <c r="Q1463" s="13">
        <v>0.99</v>
      </c>
      <c r="R1463" s="13">
        <v>0.99</v>
      </c>
      <c r="S1463" s="8">
        <f t="shared" si="105"/>
        <v>0.99</v>
      </c>
      <c r="T1463">
        <v>5.5</v>
      </c>
      <c r="U1463">
        <v>5.5</v>
      </c>
      <c r="Z1463" s="10" t="s">
        <v>588</v>
      </c>
      <c r="AA1463">
        <v>5</v>
      </c>
      <c r="AB1463">
        <v>0.05</v>
      </c>
      <c r="AC1463">
        <f t="shared" si="103"/>
        <v>0.05</v>
      </c>
      <c r="AD1463" t="s">
        <v>27</v>
      </c>
      <c r="AE1463" t="s">
        <v>28</v>
      </c>
      <c r="AF1463" t="str">
        <f t="shared" si="104"/>
        <v>ec</v>
      </c>
      <c r="AG1463" s="30" t="s">
        <v>9</v>
      </c>
      <c r="AJ1463">
        <v>5.5</v>
      </c>
      <c r="AK1463" s="36">
        <v>0.9900000000000001</v>
      </c>
    </row>
    <row r="1464" spans="1:39">
      <c r="A1464" t="s">
        <v>248</v>
      </c>
      <c r="B1464" s="33">
        <v>3</v>
      </c>
      <c r="C1464" s="33" t="s">
        <v>2063</v>
      </c>
      <c r="D1464" t="s">
        <v>170</v>
      </c>
      <c r="E1464">
        <f t="shared" si="102"/>
        <v>1</v>
      </c>
      <c r="F1464">
        <v>15</v>
      </c>
      <c r="P1464" t="s">
        <v>25</v>
      </c>
      <c r="Q1464" s="13">
        <v>0.99</v>
      </c>
      <c r="R1464" s="13">
        <v>0.99</v>
      </c>
      <c r="S1464" s="8">
        <f t="shared" si="105"/>
        <v>0.99</v>
      </c>
      <c r="T1464">
        <v>9</v>
      </c>
      <c r="U1464">
        <v>9</v>
      </c>
      <c r="Z1464" s="10" t="s">
        <v>588</v>
      </c>
      <c r="AA1464">
        <v>10</v>
      </c>
      <c r="AB1464">
        <v>0.1</v>
      </c>
      <c r="AC1464">
        <f t="shared" si="103"/>
        <v>0.1</v>
      </c>
      <c r="AD1464" t="s">
        <v>27</v>
      </c>
      <c r="AE1464" t="s">
        <v>28</v>
      </c>
      <c r="AF1464" t="str">
        <f t="shared" si="104"/>
        <v>ec</v>
      </c>
      <c r="AG1464" s="30" t="s">
        <v>9</v>
      </c>
      <c r="AJ1464">
        <v>9</v>
      </c>
      <c r="AK1464" s="36">
        <v>0.9900000000000001</v>
      </c>
    </row>
    <row r="1465" spans="1:39">
      <c r="A1465" t="s">
        <v>244</v>
      </c>
      <c r="B1465" s="33">
        <v>4</v>
      </c>
      <c r="C1465" s="33" t="s">
        <v>2064</v>
      </c>
      <c r="D1465" t="s">
        <v>23</v>
      </c>
      <c r="E1465">
        <f t="shared" si="102"/>
        <v>1</v>
      </c>
      <c r="F1465">
        <v>86</v>
      </c>
      <c r="P1465" t="s">
        <v>25</v>
      </c>
      <c r="Q1465" s="13">
        <v>2.2000000000000002</v>
      </c>
      <c r="R1465" s="13">
        <v>1.1000000000000001</v>
      </c>
      <c r="S1465" s="8">
        <f t="shared" si="105"/>
        <v>1.6500000000000001</v>
      </c>
      <c r="T1465">
        <v>12</v>
      </c>
      <c r="U1465">
        <v>6</v>
      </c>
      <c r="Y1465" t="s">
        <v>9</v>
      </c>
      <c r="Z1465" s="10" t="s">
        <v>9</v>
      </c>
      <c r="AA1465">
        <v>85</v>
      </c>
      <c r="AB1465">
        <v>0.85</v>
      </c>
      <c r="AC1465">
        <f t="shared" si="103"/>
        <v>0.85</v>
      </c>
      <c r="AD1465" t="s">
        <v>27</v>
      </c>
      <c r="AE1465" t="s">
        <v>134</v>
      </c>
      <c r="AF1465" t="str">
        <f t="shared" si="104"/>
        <v>eb</v>
      </c>
      <c r="AG1465" s="30" t="s">
        <v>582</v>
      </c>
      <c r="AH1465">
        <v>6</v>
      </c>
      <c r="AI1465">
        <v>0.5</v>
      </c>
      <c r="AK1465" s="36">
        <v>0.49500000000000005</v>
      </c>
      <c r="AL1465">
        <v>3</v>
      </c>
      <c r="AM1465">
        <v>0.99</v>
      </c>
    </row>
    <row r="1466" spans="1:39">
      <c r="A1466" t="s">
        <v>244</v>
      </c>
      <c r="B1466" s="33">
        <v>4</v>
      </c>
      <c r="C1466" s="33" t="s">
        <v>2065</v>
      </c>
      <c r="D1466" t="s">
        <v>23</v>
      </c>
      <c r="E1466">
        <f t="shared" si="102"/>
        <v>1</v>
      </c>
      <c r="F1466">
        <v>45.1</v>
      </c>
      <c r="P1466" t="s">
        <v>25</v>
      </c>
      <c r="Q1466" s="13">
        <v>1.5</v>
      </c>
      <c r="R1466" s="13">
        <v>0.99</v>
      </c>
      <c r="S1466" s="8">
        <f t="shared" si="105"/>
        <v>1.2450000000000001</v>
      </c>
      <c r="T1466">
        <v>29</v>
      </c>
      <c r="U1466">
        <v>25</v>
      </c>
      <c r="Y1466" t="s">
        <v>9</v>
      </c>
      <c r="Z1466" s="10" t="s">
        <v>9</v>
      </c>
      <c r="AA1466">
        <v>70</v>
      </c>
      <c r="AB1466">
        <v>0.70000000000000007</v>
      </c>
      <c r="AC1466">
        <f t="shared" si="103"/>
        <v>0.70000000000000007</v>
      </c>
      <c r="AD1466" t="s">
        <v>28</v>
      </c>
      <c r="AE1466" t="s">
        <v>138</v>
      </c>
      <c r="AF1466" t="str">
        <f t="shared" si="104"/>
        <v>clsc</v>
      </c>
      <c r="AG1466" s="30" t="s">
        <v>9</v>
      </c>
      <c r="AH1466">
        <v>6</v>
      </c>
      <c r="AI1466">
        <v>0.99</v>
      </c>
      <c r="AK1466" s="36">
        <v>0.20482758620689656</v>
      </c>
      <c r="AL1466">
        <v>5</v>
      </c>
      <c r="AM1466">
        <v>0.99</v>
      </c>
    </row>
    <row r="1467" spans="1:39">
      <c r="A1467" t="s">
        <v>244</v>
      </c>
      <c r="B1467" s="33">
        <v>4</v>
      </c>
      <c r="C1467" s="33" t="s">
        <v>2066</v>
      </c>
      <c r="D1467" t="s">
        <v>23</v>
      </c>
      <c r="E1467">
        <f t="shared" si="102"/>
        <v>1</v>
      </c>
      <c r="F1467">
        <v>67</v>
      </c>
      <c r="P1467" t="s">
        <v>25</v>
      </c>
      <c r="Q1467" s="13">
        <v>1.2</v>
      </c>
      <c r="R1467" s="13">
        <v>0.8</v>
      </c>
      <c r="S1467" s="8">
        <f t="shared" si="105"/>
        <v>1</v>
      </c>
      <c r="U1467">
        <v>12</v>
      </c>
      <c r="Y1467" t="s">
        <v>9</v>
      </c>
      <c r="Z1467" s="10" t="s">
        <v>9</v>
      </c>
      <c r="AA1467">
        <v>80</v>
      </c>
      <c r="AB1467">
        <v>0.8</v>
      </c>
      <c r="AC1467">
        <f t="shared" si="103"/>
        <v>0.8</v>
      </c>
      <c r="AD1467" t="s">
        <v>28</v>
      </c>
      <c r="AE1467" t="s">
        <v>249</v>
      </c>
      <c r="AF1467" t="str">
        <f t="shared" si="104"/>
        <v xml:space="preserve">cls </v>
      </c>
      <c r="AG1467" s="30" t="s">
        <v>540</v>
      </c>
      <c r="AH1467">
        <v>7</v>
      </c>
      <c r="AI1467">
        <v>4</v>
      </c>
      <c r="AK1467" s="36">
        <v>0.01</v>
      </c>
      <c r="AL1467">
        <v>3</v>
      </c>
      <c r="AM1467">
        <v>0.99</v>
      </c>
    </row>
    <row r="1468" spans="1:39">
      <c r="A1468" t="s">
        <v>244</v>
      </c>
      <c r="B1468" s="33">
        <v>3</v>
      </c>
      <c r="C1468" s="33" t="s">
        <v>2067</v>
      </c>
      <c r="D1468" t="s">
        <v>159</v>
      </c>
      <c r="E1468">
        <f t="shared" si="102"/>
        <v>1</v>
      </c>
      <c r="F1468">
        <v>10.7</v>
      </c>
      <c r="P1468" t="s">
        <v>25</v>
      </c>
      <c r="Q1468" s="13">
        <v>0.99</v>
      </c>
      <c r="R1468" s="13">
        <v>1.1000000000000001</v>
      </c>
      <c r="S1468" s="8">
        <f t="shared" si="105"/>
        <v>1.0449999999999999</v>
      </c>
      <c r="T1468">
        <v>9</v>
      </c>
      <c r="U1468">
        <v>7</v>
      </c>
      <c r="Y1468" t="s">
        <v>9</v>
      </c>
      <c r="Z1468" s="10" t="s">
        <v>9</v>
      </c>
      <c r="AA1468">
        <v>70</v>
      </c>
      <c r="AB1468">
        <v>0.70000000000000007</v>
      </c>
      <c r="AC1468">
        <f t="shared" si="103"/>
        <v>0.70000000000000007</v>
      </c>
      <c r="AD1468" t="s">
        <v>27</v>
      </c>
      <c r="AE1468" t="s">
        <v>47</v>
      </c>
      <c r="AF1468" t="str">
        <f t="shared" si="104"/>
        <v>es</v>
      </c>
      <c r="AG1468" s="30" t="s">
        <v>540</v>
      </c>
      <c r="AI1468">
        <v>5</v>
      </c>
      <c r="AJ1468">
        <v>7</v>
      </c>
      <c r="AK1468" s="36">
        <v>0.77000000000000013</v>
      </c>
    </row>
    <row r="1469" spans="1:39">
      <c r="A1469" t="s">
        <v>244</v>
      </c>
      <c r="B1469" s="33">
        <v>4</v>
      </c>
      <c r="C1469" s="33" t="s">
        <v>2068</v>
      </c>
      <c r="D1469" t="s">
        <v>159</v>
      </c>
      <c r="E1469">
        <f t="shared" si="102"/>
        <v>1</v>
      </c>
      <c r="F1469">
        <v>63</v>
      </c>
      <c r="P1469" t="s">
        <v>26</v>
      </c>
      <c r="Q1469" s="13">
        <v>1.2</v>
      </c>
      <c r="R1469" s="13">
        <v>1.1000000000000001</v>
      </c>
      <c r="S1469" s="8">
        <f t="shared" si="105"/>
        <v>1.1499999999999999</v>
      </c>
      <c r="T1469">
        <v>23.6</v>
      </c>
      <c r="U1469">
        <v>22.6</v>
      </c>
      <c r="Z1469" s="10" t="s">
        <v>588</v>
      </c>
      <c r="AA1469">
        <v>20</v>
      </c>
      <c r="AB1469">
        <v>0.2</v>
      </c>
      <c r="AC1469">
        <f t="shared" si="103"/>
        <v>0.2</v>
      </c>
      <c r="AD1469" t="s">
        <v>28</v>
      </c>
      <c r="AE1469" t="s">
        <v>138</v>
      </c>
      <c r="AF1469" t="str">
        <f t="shared" si="104"/>
        <v>clsc</v>
      </c>
      <c r="AG1469" s="30" t="s">
        <v>9</v>
      </c>
      <c r="AH1469">
        <v>1.5</v>
      </c>
      <c r="AK1469" s="36">
        <v>6.2923728813559329E-2</v>
      </c>
      <c r="AL1469">
        <v>0.99</v>
      </c>
      <c r="AM1469">
        <v>0.99</v>
      </c>
    </row>
    <row r="1470" spans="1:39">
      <c r="A1470" t="s">
        <v>244</v>
      </c>
      <c r="B1470" s="33">
        <v>4</v>
      </c>
      <c r="C1470" s="33" t="s">
        <v>2069</v>
      </c>
      <c r="D1470" t="s">
        <v>261</v>
      </c>
      <c r="E1470">
        <f t="shared" si="102"/>
        <v>1</v>
      </c>
      <c r="F1470">
        <v>26.8</v>
      </c>
      <c r="P1470" t="s">
        <v>25</v>
      </c>
      <c r="Q1470" s="13">
        <v>1.6</v>
      </c>
      <c r="R1470" s="13">
        <v>2.1</v>
      </c>
      <c r="S1470" s="8">
        <f t="shared" si="105"/>
        <v>1.85</v>
      </c>
      <c r="T1470">
        <v>16</v>
      </c>
      <c r="U1470">
        <v>16</v>
      </c>
      <c r="Z1470" s="10" t="s">
        <v>588</v>
      </c>
      <c r="AA1470">
        <v>10</v>
      </c>
      <c r="AB1470">
        <v>0.1</v>
      </c>
      <c r="AC1470">
        <f t="shared" si="103"/>
        <v>0.1</v>
      </c>
      <c r="AD1470" t="s">
        <v>27</v>
      </c>
      <c r="AE1470" t="s">
        <v>135</v>
      </c>
      <c r="AF1470" t="str">
        <f t="shared" si="104"/>
        <v>esc</v>
      </c>
      <c r="AG1470" s="30" t="s">
        <v>9</v>
      </c>
      <c r="AJ1470">
        <v>16</v>
      </c>
      <c r="AK1470" s="36">
        <v>0.9900000000000001</v>
      </c>
    </row>
    <row r="1471" spans="1:39">
      <c r="A1471" t="s">
        <v>244</v>
      </c>
      <c r="B1471" s="33">
        <v>4</v>
      </c>
      <c r="C1471" s="33" t="s">
        <v>2070</v>
      </c>
      <c r="D1471" t="s">
        <v>23</v>
      </c>
      <c r="E1471">
        <f t="shared" si="102"/>
        <v>1</v>
      </c>
      <c r="F1471">
        <v>92.5</v>
      </c>
      <c r="P1471" t="s">
        <v>25</v>
      </c>
      <c r="Q1471" s="13">
        <v>1.1000000000000001</v>
      </c>
      <c r="R1471" s="13">
        <v>1.6</v>
      </c>
      <c r="S1471" s="8">
        <f t="shared" si="105"/>
        <v>1.35</v>
      </c>
      <c r="T1471">
        <v>34.799999999999997</v>
      </c>
      <c r="U1471">
        <v>30.8</v>
      </c>
      <c r="Z1471" s="10" t="s">
        <v>588</v>
      </c>
      <c r="AA1471">
        <v>50</v>
      </c>
      <c r="AB1471">
        <v>0.5</v>
      </c>
      <c r="AC1471">
        <f t="shared" si="103"/>
        <v>0.5</v>
      </c>
      <c r="AD1471" t="s">
        <v>28</v>
      </c>
      <c r="AE1471" t="s">
        <v>138</v>
      </c>
      <c r="AF1471" t="str">
        <f t="shared" si="104"/>
        <v>clsc</v>
      </c>
      <c r="AG1471" s="30" t="s">
        <v>9</v>
      </c>
      <c r="AH1471">
        <v>5</v>
      </c>
      <c r="AK1471" s="36">
        <v>0.14224137931034486</v>
      </c>
      <c r="AL1471">
        <v>2</v>
      </c>
      <c r="AM1471">
        <v>0.99</v>
      </c>
    </row>
    <row r="1472" spans="1:39">
      <c r="A1472" t="s">
        <v>244</v>
      </c>
      <c r="B1472" s="33">
        <v>4</v>
      </c>
      <c r="C1472" s="33" t="s">
        <v>2071</v>
      </c>
      <c r="D1472" t="s">
        <v>261</v>
      </c>
      <c r="E1472">
        <f t="shared" si="102"/>
        <v>1</v>
      </c>
      <c r="F1472">
        <v>18.600000000000001</v>
      </c>
      <c r="P1472" t="s">
        <v>25</v>
      </c>
      <c r="Q1472" s="13">
        <v>0.01</v>
      </c>
      <c r="R1472" s="13">
        <v>0.01</v>
      </c>
      <c r="S1472" s="8">
        <f t="shared" si="105"/>
        <v>0.01</v>
      </c>
      <c r="T1472">
        <v>17</v>
      </c>
      <c r="U1472">
        <v>0.01</v>
      </c>
      <c r="W1472" t="s">
        <v>585</v>
      </c>
      <c r="Z1472" s="10" t="s">
        <v>585</v>
      </c>
      <c r="AA1472">
        <v>100</v>
      </c>
      <c r="AB1472">
        <v>0.99</v>
      </c>
      <c r="AC1472">
        <f t="shared" si="103"/>
        <v>1</v>
      </c>
      <c r="AD1472" t="s">
        <v>35</v>
      </c>
      <c r="AF1472" t="str">
        <f t="shared" si="104"/>
        <v>d</v>
      </c>
      <c r="AG1472" s="30" t="s">
        <v>29</v>
      </c>
      <c r="AJ1472">
        <v>0.01</v>
      </c>
      <c r="AK1472" s="36">
        <v>0.01</v>
      </c>
    </row>
    <row r="1473" spans="1:40">
      <c r="A1473" t="s">
        <v>244</v>
      </c>
      <c r="B1473" s="33">
        <v>4</v>
      </c>
      <c r="C1473" s="33" t="s">
        <v>2072</v>
      </c>
      <c r="D1473" t="s">
        <v>23</v>
      </c>
      <c r="E1473">
        <f t="shared" si="102"/>
        <v>1</v>
      </c>
      <c r="F1473">
        <v>76.5</v>
      </c>
      <c r="P1473" t="s">
        <v>26</v>
      </c>
      <c r="Q1473" s="13">
        <v>1.1000000000000001</v>
      </c>
      <c r="R1473" s="13">
        <v>1.4</v>
      </c>
      <c r="S1473" s="8">
        <f t="shared" si="105"/>
        <v>1.25</v>
      </c>
      <c r="T1473">
        <v>28</v>
      </c>
      <c r="U1473">
        <v>25</v>
      </c>
      <c r="Z1473" s="10" t="s">
        <v>588</v>
      </c>
      <c r="AA1473">
        <v>40</v>
      </c>
      <c r="AB1473">
        <v>0.4</v>
      </c>
      <c r="AC1473">
        <f t="shared" si="103"/>
        <v>0.4</v>
      </c>
      <c r="AD1473" t="s">
        <v>27</v>
      </c>
      <c r="AE1473" t="s">
        <v>135</v>
      </c>
      <c r="AF1473" t="str">
        <f t="shared" si="104"/>
        <v>esc</v>
      </c>
      <c r="AG1473" s="30" t="s">
        <v>9</v>
      </c>
      <c r="AJ1473">
        <v>25</v>
      </c>
      <c r="AK1473" s="36">
        <v>0.88392857142857151</v>
      </c>
    </row>
    <row r="1474" spans="1:40">
      <c r="A1474" t="s">
        <v>244</v>
      </c>
      <c r="B1474" s="33">
        <v>4</v>
      </c>
      <c r="C1474" s="33" t="s">
        <v>2073</v>
      </c>
      <c r="D1474" t="s">
        <v>23</v>
      </c>
      <c r="E1474">
        <f t="shared" si="102"/>
        <v>1</v>
      </c>
      <c r="F1474">
        <v>62.5</v>
      </c>
      <c r="P1474" t="s">
        <v>25</v>
      </c>
      <c r="Q1474" s="13">
        <v>1.3</v>
      </c>
      <c r="R1474" s="13">
        <v>1.1000000000000001</v>
      </c>
      <c r="S1474" s="8">
        <f t="shared" si="105"/>
        <v>1.2000000000000002</v>
      </c>
      <c r="T1474">
        <v>28.6</v>
      </c>
      <c r="U1474">
        <v>25.6</v>
      </c>
      <c r="Z1474" s="10" t="s">
        <v>588</v>
      </c>
      <c r="AA1474">
        <v>60</v>
      </c>
      <c r="AB1474">
        <v>0.6</v>
      </c>
      <c r="AC1474">
        <f t="shared" si="103"/>
        <v>0.6</v>
      </c>
      <c r="AD1474" t="s">
        <v>28</v>
      </c>
      <c r="AE1474" t="s">
        <v>138</v>
      </c>
      <c r="AF1474" t="str">
        <f t="shared" si="104"/>
        <v>clsc</v>
      </c>
      <c r="AG1474" s="30" t="s">
        <v>9</v>
      </c>
      <c r="AH1474">
        <v>1.5</v>
      </c>
      <c r="AK1474" s="36">
        <v>5.1923076923076933E-2</v>
      </c>
      <c r="AL1474">
        <v>2</v>
      </c>
    </row>
    <row r="1475" spans="1:40">
      <c r="A1475" t="s">
        <v>244</v>
      </c>
      <c r="B1475" s="33">
        <v>4</v>
      </c>
      <c r="C1475" s="33" t="s">
        <v>2074</v>
      </c>
      <c r="D1475" t="s">
        <v>23</v>
      </c>
      <c r="E1475">
        <f t="shared" ref="E1475:E1538" si="106">IF(AND(F1475&gt;0,G1475=""),1,IF(AND(F1475&gt;0,G1475&gt;0),2))</f>
        <v>1</v>
      </c>
      <c r="F1475">
        <v>73</v>
      </c>
      <c r="P1475" t="s">
        <v>25</v>
      </c>
      <c r="Q1475" s="13">
        <v>0.9</v>
      </c>
      <c r="R1475" s="13">
        <v>1.1000000000000001</v>
      </c>
      <c r="S1475" s="8">
        <f t="shared" si="105"/>
        <v>1</v>
      </c>
      <c r="T1475">
        <v>29.2</v>
      </c>
      <c r="U1475">
        <v>26.2</v>
      </c>
      <c r="Z1475" s="10" t="s">
        <v>588</v>
      </c>
      <c r="AA1475">
        <v>40</v>
      </c>
      <c r="AB1475">
        <v>0.4</v>
      </c>
      <c r="AC1475">
        <f t="shared" si="103"/>
        <v>0.4</v>
      </c>
      <c r="AD1475" t="s">
        <v>28</v>
      </c>
      <c r="AE1475" t="s">
        <v>138</v>
      </c>
      <c r="AF1475" t="str">
        <f t="shared" si="104"/>
        <v>clsc</v>
      </c>
      <c r="AG1475" s="30" t="s">
        <v>9</v>
      </c>
      <c r="AH1475">
        <v>1.5</v>
      </c>
      <c r="AK1475" s="36">
        <v>5.085616438356165E-2</v>
      </c>
      <c r="AL1475">
        <v>0.99</v>
      </c>
      <c r="AM1475">
        <v>2</v>
      </c>
    </row>
    <row r="1476" spans="1:40">
      <c r="A1476" t="s">
        <v>244</v>
      </c>
      <c r="B1476" s="33">
        <v>4</v>
      </c>
      <c r="C1476" s="33" t="s">
        <v>2075</v>
      </c>
      <c r="D1476" t="s">
        <v>261</v>
      </c>
      <c r="E1476">
        <f t="shared" si="106"/>
        <v>1</v>
      </c>
      <c r="F1476">
        <v>25.6</v>
      </c>
      <c r="P1476" t="s">
        <v>25</v>
      </c>
      <c r="Q1476" s="13">
        <v>2.2000000000000002</v>
      </c>
      <c r="R1476" s="13">
        <v>1.6</v>
      </c>
      <c r="S1476" s="8">
        <f t="shared" si="105"/>
        <v>1.9000000000000001</v>
      </c>
      <c r="T1476">
        <v>18</v>
      </c>
      <c r="U1476">
        <v>18</v>
      </c>
      <c r="Z1476" s="10" t="s">
        <v>588</v>
      </c>
      <c r="AA1476">
        <v>20</v>
      </c>
      <c r="AB1476">
        <v>0.2</v>
      </c>
      <c r="AC1476">
        <f t="shared" si="103"/>
        <v>0.2</v>
      </c>
      <c r="AD1476" t="s">
        <v>27</v>
      </c>
      <c r="AE1476" t="s">
        <v>135</v>
      </c>
      <c r="AF1476" t="str">
        <f t="shared" si="104"/>
        <v>esc</v>
      </c>
      <c r="AG1476" s="30" t="s">
        <v>9</v>
      </c>
      <c r="AJ1476">
        <v>18</v>
      </c>
      <c r="AK1476" s="36">
        <v>0.9900000000000001</v>
      </c>
    </row>
    <row r="1477" spans="1:40">
      <c r="A1477" t="s">
        <v>244</v>
      </c>
      <c r="B1477" s="33">
        <v>4</v>
      </c>
      <c r="C1477" s="33" t="s">
        <v>2076</v>
      </c>
      <c r="D1477" t="s">
        <v>23</v>
      </c>
      <c r="E1477">
        <f t="shared" si="106"/>
        <v>1</v>
      </c>
      <c r="F1477">
        <v>43.2</v>
      </c>
      <c r="P1477" t="s">
        <v>25</v>
      </c>
      <c r="Q1477" s="13">
        <v>1.2</v>
      </c>
      <c r="R1477" s="13">
        <v>1.1000000000000001</v>
      </c>
      <c r="S1477" s="8">
        <f t="shared" si="105"/>
        <v>1.1499999999999999</v>
      </c>
      <c r="T1477">
        <v>23</v>
      </c>
      <c r="U1477">
        <v>23</v>
      </c>
      <c r="Z1477" s="10" t="s">
        <v>588</v>
      </c>
      <c r="AA1477">
        <v>20</v>
      </c>
      <c r="AB1477">
        <v>0.2</v>
      </c>
      <c r="AC1477">
        <f t="shared" si="103"/>
        <v>0.2</v>
      </c>
      <c r="AD1477" t="s">
        <v>28</v>
      </c>
      <c r="AE1477" t="s">
        <v>138</v>
      </c>
      <c r="AF1477" t="str">
        <f t="shared" si="104"/>
        <v>clsc</v>
      </c>
      <c r="AG1477" s="30" t="s">
        <v>9</v>
      </c>
      <c r="AH1477">
        <v>5</v>
      </c>
      <c r="AK1477" s="36">
        <v>0.21521739130434786</v>
      </c>
      <c r="AL1477">
        <v>2</v>
      </c>
    </row>
    <row r="1478" spans="1:40">
      <c r="A1478" t="s">
        <v>244</v>
      </c>
      <c r="B1478" s="33">
        <v>4</v>
      </c>
      <c r="C1478" s="33" t="s">
        <v>2077</v>
      </c>
      <c r="D1478" t="s">
        <v>261</v>
      </c>
      <c r="E1478">
        <f t="shared" si="106"/>
        <v>1</v>
      </c>
      <c r="F1478">
        <v>35.299999999999997</v>
      </c>
      <c r="P1478" t="s">
        <v>25</v>
      </c>
      <c r="Q1478" s="13">
        <v>2.4</v>
      </c>
      <c r="R1478" s="13">
        <v>2.1</v>
      </c>
      <c r="S1478" s="8">
        <f t="shared" si="105"/>
        <v>2.25</v>
      </c>
      <c r="T1478">
        <v>23</v>
      </c>
      <c r="U1478">
        <v>23</v>
      </c>
      <c r="Z1478" s="10" t="s">
        <v>588</v>
      </c>
      <c r="AA1478">
        <v>10</v>
      </c>
      <c r="AB1478">
        <v>0.1</v>
      </c>
      <c r="AC1478">
        <f t="shared" si="103"/>
        <v>0.1</v>
      </c>
      <c r="AD1478" t="s">
        <v>27</v>
      </c>
      <c r="AE1478" t="s">
        <v>28</v>
      </c>
      <c r="AF1478" t="str">
        <f t="shared" si="104"/>
        <v>ec</v>
      </c>
      <c r="AG1478" s="30" t="s">
        <v>9</v>
      </c>
      <c r="AJ1478">
        <v>23</v>
      </c>
      <c r="AK1478" s="36">
        <v>0.9900000000000001</v>
      </c>
    </row>
    <row r="1479" spans="1:40">
      <c r="A1479" t="s">
        <v>244</v>
      </c>
      <c r="B1479" s="33">
        <v>4</v>
      </c>
      <c r="C1479" s="33" t="s">
        <v>2078</v>
      </c>
      <c r="D1479" t="s">
        <v>159</v>
      </c>
      <c r="E1479">
        <f t="shared" si="106"/>
        <v>1</v>
      </c>
      <c r="F1479">
        <v>29.2</v>
      </c>
      <c r="P1479" t="s">
        <v>26</v>
      </c>
      <c r="Q1479" s="13">
        <v>1.2</v>
      </c>
      <c r="R1479" s="13">
        <v>1.1000000000000001</v>
      </c>
      <c r="S1479" s="8">
        <f t="shared" si="105"/>
        <v>1.1499999999999999</v>
      </c>
      <c r="T1479">
        <v>20</v>
      </c>
      <c r="U1479">
        <v>20</v>
      </c>
      <c r="Z1479" s="10" t="s">
        <v>588</v>
      </c>
      <c r="AA1479">
        <v>40</v>
      </c>
      <c r="AB1479">
        <v>0.4</v>
      </c>
      <c r="AC1479">
        <f t="shared" si="103"/>
        <v>0.4</v>
      </c>
      <c r="AD1479" t="s">
        <v>27</v>
      </c>
      <c r="AE1479" t="s">
        <v>28</v>
      </c>
      <c r="AF1479" t="str">
        <f t="shared" si="104"/>
        <v>ec</v>
      </c>
      <c r="AG1479" s="30" t="s">
        <v>9</v>
      </c>
      <c r="AJ1479">
        <v>20</v>
      </c>
      <c r="AK1479" s="36">
        <v>0.9900000000000001</v>
      </c>
    </row>
    <row r="1480" spans="1:40">
      <c r="A1480" t="s">
        <v>244</v>
      </c>
      <c r="B1480" s="33">
        <v>4</v>
      </c>
      <c r="C1480" s="33" t="s">
        <v>2079</v>
      </c>
      <c r="D1480" t="s">
        <v>261</v>
      </c>
      <c r="E1480">
        <f t="shared" si="106"/>
        <v>1</v>
      </c>
      <c r="F1480">
        <v>26</v>
      </c>
      <c r="P1480" t="s">
        <v>25</v>
      </c>
      <c r="Q1480" s="13">
        <v>1.7</v>
      </c>
      <c r="R1480" s="13">
        <v>1.2</v>
      </c>
      <c r="S1480" s="8">
        <f t="shared" si="105"/>
        <v>1.45</v>
      </c>
      <c r="T1480">
        <v>14</v>
      </c>
      <c r="U1480">
        <v>14</v>
      </c>
      <c r="Z1480" s="10" t="s">
        <v>588</v>
      </c>
      <c r="AA1480">
        <v>20</v>
      </c>
      <c r="AB1480">
        <v>0.2</v>
      </c>
      <c r="AC1480">
        <f t="shared" si="103"/>
        <v>0.2</v>
      </c>
      <c r="AD1480" t="s">
        <v>27</v>
      </c>
      <c r="AE1480" t="s">
        <v>135</v>
      </c>
      <c r="AF1480" t="str">
        <f t="shared" si="104"/>
        <v>esc</v>
      </c>
      <c r="AG1480" s="30" t="s">
        <v>9</v>
      </c>
      <c r="AJ1480">
        <v>14</v>
      </c>
      <c r="AK1480" s="36">
        <v>0.9900000000000001</v>
      </c>
    </row>
    <row r="1481" spans="1:40">
      <c r="A1481" t="s">
        <v>244</v>
      </c>
      <c r="B1481" s="33">
        <v>3</v>
      </c>
      <c r="C1481" s="33" t="s">
        <v>2080</v>
      </c>
      <c r="D1481" t="s">
        <v>194</v>
      </c>
      <c r="E1481">
        <f t="shared" si="106"/>
        <v>1</v>
      </c>
      <c r="F1481">
        <v>13.1</v>
      </c>
      <c r="P1481" t="s">
        <v>25</v>
      </c>
      <c r="Q1481" s="13">
        <v>0.01</v>
      </c>
      <c r="R1481" s="13">
        <v>0.01</v>
      </c>
      <c r="S1481" s="8">
        <f t="shared" si="105"/>
        <v>0.01</v>
      </c>
      <c r="T1481">
        <v>12</v>
      </c>
      <c r="U1481">
        <v>0.01</v>
      </c>
      <c r="W1481" t="s">
        <v>585</v>
      </c>
      <c r="Z1481" s="10" t="s">
        <v>585</v>
      </c>
      <c r="AA1481">
        <v>100</v>
      </c>
      <c r="AB1481">
        <v>0.99</v>
      </c>
      <c r="AC1481">
        <f t="shared" si="103"/>
        <v>1</v>
      </c>
      <c r="AD1481" t="s">
        <v>35</v>
      </c>
      <c r="AF1481" t="str">
        <f t="shared" si="104"/>
        <v>d</v>
      </c>
      <c r="AG1481" s="30" t="s">
        <v>29</v>
      </c>
      <c r="AJ1481">
        <v>0.01</v>
      </c>
      <c r="AK1481" s="36">
        <v>0.01</v>
      </c>
      <c r="AN1481" t="s">
        <v>250</v>
      </c>
    </row>
    <row r="1482" spans="1:40">
      <c r="A1482" t="s">
        <v>244</v>
      </c>
      <c r="B1482" s="33">
        <v>3</v>
      </c>
      <c r="C1482" s="33" t="s">
        <v>2081</v>
      </c>
      <c r="D1482" t="s">
        <v>261</v>
      </c>
      <c r="E1482">
        <f t="shared" si="106"/>
        <v>1</v>
      </c>
      <c r="F1482">
        <v>14.7</v>
      </c>
      <c r="P1482" t="s">
        <v>26</v>
      </c>
      <c r="Q1482" s="13">
        <v>2.9</v>
      </c>
      <c r="R1482" s="13">
        <v>2.5</v>
      </c>
      <c r="S1482" s="8">
        <f t="shared" si="105"/>
        <v>2.7</v>
      </c>
      <c r="T1482">
        <v>13</v>
      </c>
      <c r="U1482">
        <v>13</v>
      </c>
      <c r="Z1482" s="10" t="s">
        <v>588</v>
      </c>
      <c r="AA1482">
        <v>5</v>
      </c>
      <c r="AB1482">
        <v>0.05</v>
      </c>
      <c r="AC1482">
        <f t="shared" si="103"/>
        <v>0.05</v>
      </c>
      <c r="AD1482" t="s">
        <v>27</v>
      </c>
      <c r="AE1482" t="s">
        <v>135</v>
      </c>
      <c r="AF1482" t="str">
        <f t="shared" si="104"/>
        <v>esc</v>
      </c>
      <c r="AG1482" s="30" t="s">
        <v>9</v>
      </c>
      <c r="AJ1482">
        <v>13</v>
      </c>
      <c r="AK1482" s="36">
        <v>0.9900000000000001</v>
      </c>
    </row>
    <row r="1483" spans="1:40">
      <c r="A1483" t="s">
        <v>244</v>
      </c>
      <c r="B1483" s="33">
        <v>3</v>
      </c>
      <c r="C1483" s="33" t="s">
        <v>2082</v>
      </c>
      <c r="D1483" t="s">
        <v>194</v>
      </c>
      <c r="E1483">
        <f t="shared" si="106"/>
        <v>1</v>
      </c>
      <c r="F1483">
        <v>10.6</v>
      </c>
      <c r="P1483" t="s">
        <v>26</v>
      </c>
      <c r="Q1483" s="13">
        <v>0.01</v>
      </c>
      <c r="R1483" s="13">
        <v>0.01</v>
      </c>
      <c r="S1483" s="8">
        <f t="shared" si="105"/>
        <v>0.01</v>
      </c>
      <c r="T1483">
        <v>10</v>
      </c>
      <c r="U1483">
        <v>0.01</v>
      </c>
      <c r="W1483" t="s">
        <v>585</v>
      </c>
      <c r="Z1483" s="10" t="s">
        <v>585</v>
      </c>
      <c r="AA1483">
        <v>100</v>
      </c>
      <c r="AB1483">
        <v>0.99</v>
      </c>
      <c r="AC1483">
        <f t="shared" si="103"/>
        <v>1</v>
      </c>
      <c r="AD1483" t="s">
        <v>35</v>
      </c>
      <c r="AF1483" t="str">
        <f t="shared" si="104"/>
        <v>d</v>
      </c>
      <c r="AG1483" s="30" t="s">
        <v>29</v>
      </c>
      <c r="AJ1483">
        <v>0.01</v>
      </c>
      <c r="AK1483" s="36">
        <v>0.01</v>
      </c>
      <c r="AN1483" t="s">
        <v>250</v>
      </c>
    </row>
    <row r="1484" spans="1:40">
      <c r="A1484" t="s">
        <v>245</v>
      </c>
      <c r="B1484" s="33">
        <v>4</v>
      </c>
      <c r="C1484" s="33" t="s">
        <v>2083</v>
      </c>
      <c r="D1484" t="s">
        <v>186</v>
      </c>
      <c r="E1484">
        <f t="shared" si="106"/>
        <v>1</v>
      </c>
      <c r="F1484">
        <v>21.1</v>
      </c>
      <c r="P1484" t="s">
        <v>25</v>
      </c>
      <c r="Q1484" s="13">
        <v>0.99</v>
      </c>
      <c r="R1484" s="13">
        <v>1.4</v>
      </c>
      <c r="S1484" s="8">
        <f t="shared" si="105"/>
        <v>1.1949999999999998</v>
      </c>
      <c r="T1484">
        <v>11.5</v>
      </c>
      <c r="U1484">
        <v>9.5</v>
      </c>
      <c r="Y1484" t="s">
        <v>9</v>
      </c>
      <c r="Z1484" s="10" t="s">
        <v>9</v>
      </c>
      <c r="AA1484">
        <v>80</v>
      </c>
      <c r="AB1484">
        <v>0.8</v>
      </c>
      <c r="AC1484">
        <f t="shared" si="103"/>
        <v>0.8</v>
      </c>
      <c r="AD1484" t="s">
        <v>27</v>
      </c>
      <c r="AE1484" t="s">
        <v>47</v>
      </c>
      <c r="AF1484" t="str">
        <f t="shared" si="104"/>
        <v>es</v>
      </c>
      <c r="AG1484" s="30" t="s">
        <v>540</v>
      </c>
      <c r="AI1484">
        <v>5</v>
      </c>
      <c r="AJ1484">
        <v>9.5</v>
      </c>
      <c r="AK1484" s="36">
        <v>0.8178260869565217</v>
      </c>
    </row>
    <row r="1485" spans="1:40">
      <c r="A1485" t="s">
        <v>245</v>
      </c>
      <c r="B1485" s="33">
        <v>3</v>
      </c>
      <c r="C1485" s="33" t="s">
        <v>2084</v>
      </c>
      <c r="D1485" t="s">
        <v>170</v>
      </c>
      <c r="E1485">
        <f t="shared" si="106"/>
        <v>1</v>
      </c>
      <c r="F1485">
        <v>14.5</v>
      </c>
      <c r="P1485" t="s">
        <v>25</v>
      </c>
      <c r="Q1485" s="13">
        <v>0.6</v>
      </c>
      <c r="R1485" s="13">
        <v>0.01</v>
      </c>
      <c r="S1485" s="8">
        <f t="shared" si="105"/>
        <v>0.30499999999999999</v>
      </c>
      <c r="T1485">
        <v>12.2</v>
      </c>
      <c r="U1485">
        <v>10.199999999999999</v>
      </c>
      <c r="Y1485" t="s">
        <v>9</v>
      </c>
      <c r="Z1485" s="10" t="s">
        <v>9</v>
      </c>
      <c r="AA1485">
        <v>70</v>
      </c>
      <c r="AB1485">
        <v>0.70000000000000007</v>
      </c>
      <c r="AC1485">
        <f t="shared" si="103"/>
        <v>0.70000000000000007</v>
      </c>
      <c r="AD1485" t="s">
        <v>28</v>
      </c>
      <c r="AE1485" t="s">
        <v>249</v>
      </c>
      <c r="AF1485" t="str">
        <f t="shared" si="104"/>
        <v xml:space="preserve">cls </v>
      </c>
      <c r="AG1485" s="30" t="s">
        <v>540</v>
      </c>
      <c r="AH1485">
        <v>1.3</v>
      </c>
      <c r="AI1485">
        <v>10</v>
      </c>
      <c r="AK1485" s="36">
        <v>0.8114754098360657</v>
      </c>
      <c r="AL1485">
        <v>2</v>
      </c>
    </row>
    <row r="1486" spans="1:40">
      <c r="A1486" t="s">
        <v>245</v>
      </c>
      <c r="B1486" s="33">
        <v>3</v>
      </c>
      <c r="C1486" s="33" t="s">
        <v>2085</v>
      </c>
      <c r="D1486" t="s">
        <v>111</v>
      </c>
      <c r="E1486">
        <f t="shared" si="106"/>
        <v>1</v>
      </c>
      <c r="F1486">
        <v>10.9</v>
      </c>
      <c r="P1486" t="s">
        <v>26</v>
      </c>
      <c r="Q1486" s="13">
        <v>1.1000000000000001</v>
      </c>
      <c r="R1486" s="13">
        <v>0.99</v>
      </c>
      <c r="S1486" s="8">
        <f t="shared" si="105"/>
        <v>1.0449999999999999</v>
      </c>
      <c r="T1486">
        <v>10.5</v>
      </c>
      <c r="U1486">
        <v>9.5</v>
      </c>
      <c r="Y1486" t="s">
        <v>9</v>
      </c>
      <c r="Z1486" s="10" t="s">
        <v>9</v>
      </c>
      <c r="AA1486">
        <v>70</v>
      </c>
      <c r="AB1486">
        <v>0.70000000000000007</v>
      </c>
      <c r="AC1486">
        <f t="shared" si="103"/>
        <v>0.70000000000000007</v>
      </c>
      <c r="AD1486" t="s">
        <v>27</v>
      </c>
      <c r="AE1486" t="s">
        <v>135</v>
      </c>
      <c r="AF1486" t="str">
        <f t="shared" si="104"/>
        <v>esc</v>
      </c>
      <c r="AG1486" s="30" t="s">
        <v>9</v>
      </c>
      <c r="AI1486">
        <v>8.5</v>
      </c>
      <c r="AJ1486">
        <v>9.5</v>
      </c>
      <c r="AK1486" s="36">
        <v>0.8957142857142858</v>
      </c>
    </row>
    <row r="1487" spans="1:40">
      <c r="A1487" t="s">
        <v>245</v>
      </c>
      <c r="B1487" s="33">
        <v>4</v>
      </c>
      <c r="C1487" s="33" t="s">
        <v>2086</v>
      </c>
      <c r="D1487" t="s">
        <v>111</v>
      </c>
      <c r="E1487">
        <f t="shared" si="106"/>
        <v>1</v>
      </c>
      <c r="F1487">
        <v>55</v>
      </c>
      <c r="P1487" t="s">
        <v>26</v>
      </c>
      <c r="Q1487" s="13">
        <v>1.1000000000000001</v>
      </c>
      <c r="R1487" s="13">
        <v>0.9</v>
      </c>
      <c r="S1487" s="8">
        <f t="shared" si="105"/>
        <v>1</v>
      </c>
      <c r="T1487">
        <v>18.899999999999999</v>
      </c>
      <c r="U1487">
        <v>17.399999999999999</v>
      </c>
      <c r="Z1487" s="10" t="s">
        <v>588</v>
      </c>
      <c r="AA1487">
        <v>50</v>
      </c>
      <c r="AB1487">
        <v>0.5</v>
      </c>
      <c r="AC1487">
        <f t="shared" si="103"/>
        <v>0.5</v>
      </c>
      <c r="AD1487" t="s">
        <v>27</v>
      </c>
      <c r="AE1487" t="s">
        <v>135</v>
      </c>
      <c r="AF1487" t="str">
        <f t="shared" si="104"/>
        <v>esc</v>
      </c>
      <c r="AG1487" s="30" t="s">
        <v>9</v>
      </c>
      <c r="AJ1487">
        <v>17.399999999999999</v>
      </c>
      <c r="AK1487" s="36">
        <v>0.91142857142857148</v>
      </c>
    </row>
    <row r="1488" spans="1:40">
      <c r="A1488" t="s">
        <v>245</v>
      </c>
      <c r="B1488" s="33">
        <v>4</v>
      </c>
      <c r="C1488" s="33" t="s">
        <v>2087</v>
      </c>
      <c r="D1488" t="s">
        <v>111</v>
      </c>
      <c r="E1488">
        <f t="shared" si="106"/>
        <v>1</v>
      </c>
      <c r="F1488">
        <v>47.4</v>
      </c>
      <c r="P1488" t="s">
        <v>26</v>
      </c>
      <c r="Q1488" s="13">
        <v>1.5</v>
      </c>
      <c r="R1488" s="13">
        <v>1.4</v>
      </c>
      <c r="S1488" s="8">
        <f t="shared" si="105"/>
        <v>1.45</v>
      </c>
      <c r="T1488">
        <v>18.8</v>
      </c>
      <c r="U1488">
        <v>0.01</v>
      </c>
      <c r="V1488">
        <v>2013</v>
      </c>
      <c r="W1488" t="s">
        <v>585</v>
      </c>
      <c r="Z1488" s="10" t="s">
        <v>585</v>
      </c>
      <c r="AA1488">
        <v>100</v>
      </c>
      <c r="AB1488">
        <v>0.99</v>
      </c>
      <c r="AC1488">
        <f t="shared" si="103"/>
        <v>1</v>
      </c>
      <c r="AD1488" t="s">
        <v>35</v>
      </c>
      <c r="AF1488" t="str">
        <f t="shared" si="104"/>
        <v>d</v>
      </c>
      <c r="AG1488" s="30" t="s">
        <v>29</v>
      </c>
      <c r="AJ1488">
        <v>0.01</v>
      </c>
      <c r="AK1488" s="36">
        <v>0.01</v>
      </c>
    </row>
    <row r="1489" spans="1:38">
      <c r="A1489" t="s">
        <v>245</v>
      </c>
      <c r="B1489" s="33">
        <v>4</v>
      </c>
      <c r="C1489" s="33" t="s">
        <v>2088</v>
      </c>
      <c r="D1489" t="s">
        <v>186</v>
      </c>
      <c r="E1489">
        <f t="shared" si="106"/>
        <v>1</v>
      </c>
      <c r="F1489">
        <v>65.099999999999994</v>
      </c>
      <c r="P1489" t="s">
        <v>26</v>
      </c>
      <c r="Q1489" s="13">
        <v>2.1</v>
      </c>
      <c r="R1489" s="13">
        <v>2.2000000000000002</v>
      </c>
      <c r="S1489" s="8">
        <f t="shared" si="105"/>
        <v>2.1500000000000004</v>
      </c>
      <c r="T1489">
        <v>25.6</v>
      </c>
      <c r="U1489">
        <v>24.6</v>
      </c>
      <c r="Z1489" s="10" t="s">
        <v>588</v>
      </c>
      <c r="AA1489">
        <v>40</v>
      </c>
      <c r="AB1489">
        <v>0.4</v>
      </c>
      <c r="AC1489">
        <f t="shared" si="103"/>
        <v>0.4</v>
      </c>
      <c r="AD1489" t="s">
        <v>27</v>
      </c>
      <c r="AE1489" t="s">
        <v>28</v>
      </c>
      <c r="AF1489" t="str">
        <f t="shared" si="104"/>
        <v>ec</v>
      </c>
      <c r="AG1489" s="30" t="s">
        <v>9</v>
      </c>
      <c r="AJ1489">
        <v>24.6</v>
      </c>
      <c r="AK1489" s="36">
        <v>0.95132812500000008</v>
      </c>
    </row>
    <row r="1490" spans="1:38">
      <c r="A1490" t="s">
        <v>245</v>
      </c>
      <c r="B1490" s="33">
        <v>4</v>
      </c>
      <c r="C1490" s="33" t="s">
        <v>2089</v>
      </c>
      <c r="D1490" t="s">
        <v>162</v>
      </c>
      <c r="E1490">
        <f t="shared" si="106"/>
        <v>1</v>
      </c>
      <c r="F1490">
        <v>47.9</v>
      </c>
      <c r="P1490" t="s">
        <v>25</v>
      </c>
      <c r="Q1490" s="13">
        <v>5</v>
      </c>
      <c r="R1490" s="13">
        <v>5</v>
      </c>
      <c r="S1490" s="8">
        <f t="shared" si="105"/>
        <v>5</v>
      </c>
      <c r="T1490">
        <v>21</v>
      </c>
      <c r="U1490">
        <v>20</v>
      </c>
      <c r="Z1490" s="10" t="s">
        <v>588</v>
      </c>
      <c r="AA1490">
        <v>30</v>
      </c>
      <c r="AB1490">
        <v>0.3</v>
      </c>
      <c r="AC1490">
        <f t="shared" si="103"/>
        <v>0.3</v>
      </c>
      <c r="AD1490" t="s">
        <v>28</v>
      </c>
      <c r="AE1490" t="s">
        <v>138</v>
      </c>
      <c r="AF1490" t="str">
        <f t="shared" si="104"/>
        <v>clsc</v>
      </c>
      <c r="AG1490" s="30" t="s">
        <v>9</v>
      </c>
      <c r="AH1490">
        <v>3</v>
      </c>
      <c r="AK1490" s="36">
        <v>0.14142857142857143</v>
      </c>
      <c r="AL1490">
        <v>3</v>
      </c>
    </row>
    <row r="1491" spans="1:38">
      <c r="A1491" t="s">
        <v>245</v>
      </c>
      <c r="B1491" s="33">
        <v>4</v>
      </c>
      <c r="C1491" s="33" t="s">
        <v>2090</v>
      </c>
      <c r="D1491" t="s">
        <v>186</v>
      </c>
      <c r="E1491">
        <f t="shared" si="106"/>
        <v>1</v>
      </c>
      <c r="F1491">
        <v>41.5</v>
      </c>
      <c r="P1491" t="s">
        <v>26</v>
      </c>
      <c r="Q1491" s="13">
        <v>2.4</v>
      </c>
      <c r="R1491" s="13">
        <v>1.8</v>
      </c>
      <c r="S1491" s="8">
        <f t="shared" si="105"/>
        <v>2.1</v>
      </c>
      <c r="T1491">
        <v>25.4</v>
      </c>
      <c r="U1491">
        <v>24.4</v>
      </c>
      <c r="Z1491" s="10" t="s">
        <v>588</v>
      </c>
      <c r="AA1491">
        <v>25</v>
      </c>
      <c r="AB1491">
        <v>0.25</v>
      </c>
      <c r="AC1491">
        <f t="shared" si="103"/>
        <v>0.25</v>
      </c>
      <c r="AD1491" t="s">
        <v>27</v>
      </c>
      <c r="AE1491" t="s">
        <v>28</v>
      </c>
      <c r="AF1491" t="str">
        <f t="shared" si="104"/>
        <v>ec</v>
      </c>
      <c r="AG1491" s="30" t="s">
        <v>9</v>
      </c>
      <c r="AJ1491">
        <v>24.4</v>
      </c>
      <c r="AK1491" s="36">
        <v>0.95102362204724422</v>
      </c>
    </row>
    <row r="1492" spans="1:38">
      <c r="A1492" t="s">
        <v>245</v>
      </c>
      <c r="B1492" s="33">
        <v>4</v>
      </c>
      <c r="C1492" s="33" t="s">
        <v>2091</v>
      </c>
      <c r="D1492" t="s">
        <v>186</v>
      </c>
      <c r="E1492">
        <f t="shared" si="106"/>
        <v>1</v>
      </c>
      <c r="F1492">
        <v>40.5</v>
      </c>
      <c r="P1492" t="s">
        <v>26</v>
      </c>
      <c r="Q1492" s="13">
        <v>1.5</v>
      </c>
      <c r="R1492" s="13">
        <v>1.6</v>
      </c>
      <c r="S1492" s="8">
        <f t="shared" si="105"/>
        <v>1.55</v>
      </c>
      <c r="T1492">
        <v>25.4</v>
      </c>
      <c r="U1492">
        <v>25.4</v>
      </c>
      <c r="Z1492" s="10" t="s">
        <v>588</v>
      </c>
      <c r="AA1492">
        <v>15</v>
      </c>
      <c r="AB1492">
        <v>0.15</v>
      </c>
      <c r="AC1492">
        <f t="shared" si="103"/>
        <v>0.15</v>
      </c>
      <c r="AD1492" t="s">
        <v>27</v>
      </c>
      <c r="AE1492" t="s">
        <v>135</v>
      </c>
      <c r="AF1492" t="str">
        <f t="shared" si="104"/>
        <v>esc</v>
      </c>
      <c r="AG1492" s="30" t="s">
        <v>9</v>
      </c>
      <c r="AJ1492">
        <v>25.4</v>
      </c>
      <c r="AK1492" s="36">
        <v>0.9900000000000001</v>
      </c>
    </row>
    <row r="1493" spans="1:38">
      <c r="A1493" t="s">
        <v>245</v>
      </c>
      <c r="B1493" s="33">
        <v>4</v>
      </c>
      <c r="C1493" s="33" t="s">
        <v>2092</v>
      </c>
      <c r="D1493" t="s">
        <v>186</v>
      </c>
      <c r="E1493">
        <f t="shared" si="106"/>
        <v>1</v>
      </c>
      <c r="F1493">
        <v>38.1</v>
      </c>
      <c r="P1493" t="s">
        <v>26</v>
      </c>
      <c r="Q1493" s="13">
        <v>1.4</v>
      </c>
      <c r="R1493" s="13">
        <v>1.3</v>
      </c>
      <c r="S1493" s="8">
        <f t="shared" si="105"/>
        <v>1.35</v>
      </c>
      <c r="T1493">
        <v>21.6</v>
      </c>
      <c r="U1493">
        <v>20.6</v>
      </c>
      <c r="Z1493" s="10" t="s">
        <v>588</v>
      </c>
      <c r="AA1493">
        <v>50</v>
      </c>
      <c r="AB1493">
        <v>0.5</v>
      </c>
      <c r="AC1493">
        <f t="shared" si="103"/>
        <v>0.5</v>
      </c>
      <c r="AD1493" t="s">
        <v>27</v>
      </c>
      <c r="AE1493" t="s">
        <v>135</v>
      </c>
      <c r="AF1493" t="str">
        <f t="shared" si="104"/>
        <v>esc</v>
      </c>
      <c r="AG1493" s="30" t="s">
        <v>9</v>
      </c>
      <c r="AJ1493">
        <v>20.6</v>
      </c>
      <c r="AK1493" s="36">
        <v>0.94416666666666671</v>
      </c>
    </row>
    <row r="1494" spans="1:38">
      <c r="A1494" t="s">
        <v>245</v>
      </c>
      <c r="B1494" s="33">
        <v>4</v>
      </c>
      <c r="C1494" s="33" t="s">
        <v>2093</v>
      </c>
      <c r="D1494" t="s">
        <v>186</v>
      </c>
      <c r="E1494">
        <f t="shared" si="106"/>
        <v>1</v>
      </c>
      <c r="F1494">
        <v>30.2</v>
      </c>
      <c r="P1494" t="s">
        <v>26</v>
      </c>
      <c r="Q1494" s="13">
        <v>0.99</v>
      </c>
      <c r="R1494" s="13">
        <v>1.1000000000000001</v>
      </c>
      <c r="S1494" s="8">
        <f t="shared" si="105"/>
        <v>1.0449999999999999</v>
      </c>
      <c r="T1494">
        <v>24.3</v>
      </c>
      <c r="U1494">
        <v>23.8</v>
      </c>
      <c r="Z1494" s="10" t="s">
        <v>588</v>
      </c>
      <c r="AA1494">
        <v>20</v>
      </c>
      <c r="AB1494">
        <v>0.2</v>
      </c>
      <c r="AC1494">
        <f t="shared" si="103"/>
        <v>0.2</v>
      </c>
      <c r="AD1494" t="s">
        <v>27</v>
      </c>
      <c r="AE1494" t="s">
        <v>28</v>
      </c>
      <c r="AF1494" t="str">
        <f t="shared" si="104"/>
        <v>ec</v>
      </c>
      <c r="AG1494" s="30" t="s">
        <v>9</v>
      </c>
      <c r="AJ1494">
        <v>23.8</v>
      </c>
      <c r="AK1494" s="36">
        <v>0.96962962962962962</v>
      </c>
    </row>
    <row r="1495" spans="1:38">
      <c r="A1495" t="s">
        <v>245</v>
      </c>
      <c r="B1495" s="33">
        <v>4</v>
      </c>
      <c r="C1495" s="33" t="s">
        <v>2094</v>
      </c>
      <c r="D1495" t="s">
        <v>162</v>
      </c>
      <c r="E1495">
        <f t="shared" si="106"/>
        <v>1</v>
      </c>
      <c r="F1495">
        <v>24.8</v>
      </c>
      <c r="P1495" t="s">
        <v>26</v>
      </c>
      <c r="Q1495" s="13">
        <v>2.8</v>
      </c>
      <c r="R1495" s="13">
        <v>2.6</v>
      </c>
      <c r="S1495" s="8">
        <f t="shared" si="105"/>
        <v>2.7</v>
      </c>
      <c r="T1495">
        <v>15.2</v>
      </c>
      <c r="U1495">
        <v>14.2</v>
      </c>
      <c r="Z1495" s="10" t="s">
        <v>588</v>
      </c>
      <c r="AA1495">
        <v>20</v>
      </c>
      <c r="AB1495">
        <v>0.2</v>
      </c>
      <c r="AC1495">
        <f t="shared" si="103"/>
        <v>0.2</v>
      </c>
      <c r="AD1495" t="s">
        <v>28</v>
      </c>
      <c r="AE1495" t="s">
        <v>163</v>
      </c>
      <c r="AF1495" t="str">
        <f t="shared" si="104"/>
        <v>clc</v>
      </c>
      <c r="AG1495" s="30" t="s">
        <v>9</v>
      </c>
      <c r="AH1495">
        <v>2</v>
      </c>
      <c r="AK1495" s="36">
        <v>0.13026315789473683</v>
      </c>
      <c r="AL1495">
        <v>0.99</v>
      </c>
    </row>
    <row r="1496" spans="1:38">
      <c r="A1496" t="s">
        <v>245</v>
      </c>
      <c r="B1496" s="33">
        <v>4</v>
      </c>
      <c r="C1496" s="33" t="s">
        <v>2095</v>
      </c>
      <c r="D1496" t="s">
        <v>170</v>
      </c>
      <c r="E1496">
        <f t="shared" si="106"/>
        <v>1</v>
      </c>
      <c r="F1496">
        <v>21.1</v>
      </c>
      <c r="P1496" t="s">
        <v>26</v>
      </c>
      <c r="Q1496" s="13">
        <v>0.6</v>
      </c>
      <c r="R1496" s="13">
        <v>0.8</v>
      </c>
      <c r="S1496" s="8">
        <f t="shared" si="105"/>
        <v>0.7</v>
      </c>
      <c r="T1496">
        <v>13</v>
      </c>
      <c r="U1496">
        <v>13</v>
      </c>
      <c r="Z1496" s="10" t="s">
        <v>588</v>
      </c>
      <c r="AA1496">
        <v>25</v>
      </c>
      <c r="AB1496">
        <v>0.25</v>
      </c>
      <c r="AC1496">
        <f t="shared" si="103"/>
        <v>0.25</v>
      </c>
      <c r="AD1496" t="s">
        <v>27</v>
      </c>
      <c r="AE1496" t="s">
        <v>135</v>
      </c>
      <c r="AF1496" t="str">
        <f t="shared" si="104"/>
        <v>esc</v>
      </c>
      <c r="AG1496" s="30" t="s">
        <v>9</v>
      </c>
      <c r="AJ1496">
        <v>13</v>
      </c>
      <c r="AK1496" s="36">
        <v>0.9900000000000001</v>
      </c>
    </row>
    <row r="1497" spans="1:38">
      <c r="A1497" t="s">
        <v>245</v>
      </c>
      <c r="B1497" s="33">
        <v>4</v>
      </c>
      <c r="C1497" s="33" t="s">
        <v>2096</v>
      </c>
      <c r="D1497" t="s">
        <v>111</v>
      </c>
      <c r="E1497">
        <f t="shared" si="106"/>
        <v>1</v>
      </c>
      <c r="F1497">
        <v>24.5</v>
      </c>
      <c r="P1497" t="s">
        <v>26</v>
      </c>
      <c r="Q1497" s="13">
        <v>1.3</v>
      </c>
      <c r="R1497" s="13">
        <v>1.2</v>
      </c>
      <c r="S1497" s="8">
        <f t="shared" si="105"/>
        <v>1.25</v>
      </c>
      <c r="T1497">
        <v>16</v>
      </c>
      <c r="U1497">
        <v>16</v>
      </c>
      <c r="Z1497" s="10" t="s">
        <v>588</v>
      </c>
      <c r="AA1497">
        <v>35</v>
      </c>
      <c r="AB1497">
        <v>0.35000000000000003</v>
      </c>
      <c r="AC1497">
        <f t="shared" si="103"/>
        <v>0.35000000000000003</v>
      </c>
      <c r="AD1497" t="s">
        <v>27</v>
      </c>
      <c r="AE1497" t="s">
        <v>135</v>
      </c>
      <c r="AF1497" t="str">
        <f t="shared" si="104"/>
        <v>esc</v>
      </c>
      <c r="AG1497" s="30" t="s">
        <v>9</v>
      </c>
      <c r="AJ1497">
        <v>16</v>
      </c>
      <c r="AK1497" s="36">
        <v>0.9900000000000001</v>
      </c>
    </row>
    <row r="1498" spans="1:38">
      <c r="A1498" t="s">
        <v>245</v>
      </c>
      <c r="B1498" s="33">
        <v>4</v>
      </c>
      <c r="C1498" s="33" t="s">
        <v>2097</v>
      </c>
      <c r="D1498" t="s">
        <v>111</v>
      </c>
      <c r="E1498">
        <f t="shared" si="106"/>
        <v>1</v>
      </c>
      <c r="F1498">
        <v>54.7</v>
      </c>
      <c r="P1498" t="s">
        <v>26</v>
      </c>
      <c r="Q1498" s="13">
        <v>1.4</v>
      </c>
      <c r="R1498" s="13">
        <v>1.3</v>
      </c>
      <c r="S1498" s="8">
        <f t="shared" si="105"/>
        <v>1.35</v>
      </c>
      <c r="T1498">
        <v>19</v>
      </c>
      <c r="U1498">
        <v>18.399999999999999</v>
      </c>
      <c r="Z1498" s="10" t="s">
        <v>588</v>
      </c>
      <c r="AA1498">
        <v>60</v>
      </c>
      <c r="AB1498">
        <v>0.6</v>
      </c>
      <c r="AC1498">
        <f t="shared" si="103"/>
        <v>0.6</v>
      </c>
      <c r="AD1498" t="s">
        <v>28</v>
      </c>
      <c r="AE1498" t="s">
        <v>138</v>
      </c>
      <c r="AF1498" t="str">
        <f t="shared" si="104"/>
        <v>clsc</v>
      </c>
      <c r="AG1498" s="30" t="s">
        <v>9</v>
      </c>
      <c r="AH1498">
        <v>7</v>
      </c>
      <c r="AK1498" s="36">
        <v>0.36473684210526314</v>
      </c>
      <c r="AL1498">
        <v>0.99</v>
      </c>
    </row>
    <row r="1499" spans="1:38">
      <c r="A1499" t="s">
        <v>245</v>
      </c>
      <c r="B1499" s="33">
        <v>4</v>
      </c>
      <c r="C1499" s="33" t="s">
        <v>2098</v>
      </c>
      <c r="D1499" t="s">
        <v>162</v>
      </c>
      <c r="E1499">
        <f t="shared" si="106"/>
        <v>1</v>
      </c>
      <c r="F1499">
        <v>51</v>
      </c>
      <c r="P1499" t="s">
        <v>25</v>
      </c>
      <c r="Q1499" s="13">
        <v>0.01</v>
      </c>
      <c r="R1499" s="13">
        <v>5</v>
      </c>
      <c r="S1499" s="8">
        <f t="shared" si="105"/>
        <v>2.5049999999999999</v>
      </c>
      <c r="T1499">
        <v>18.600000000000001</v>
      </c>
      <c r="U1499">
        <v>18.600000000000001</v>
      </c>
      <c r="Z1499" s="10" t="s">
        <v>588</v>
      </c>
      <c r="AA1499">
        <v>25</v>
      </c>
      <c r="AB1499">
        <v>0.25</v>
      </c>
      <c r="AC1499">
        <f t="shared" si="103"/>
        <v>0.25</v>
      </c>
      <c r="AD1499" t="s">
        <v>27</v>
      </c>
      <c r="AE1499" t="s">
        <v>28</v>
      </c>
      <c r="AF1499" t="str">
        <f t="shared" si="104"/>
        <v>ec</v>
      </c>
      <c r="AG1499" s="30" t="s">
        <v>9</v>
      </c>
      <c r="AJ1499">
        <v>18.600000000000001</v>
      </c>
      <c r="AK1499" s="36">
        <v>0.9900000000000001</v>
      </c>
    </row>
    <row r="1500" spans="1:38">
      <c r="A1500" t="s">
        <v>245</v>
      </c>
      <c r="B1500" s="33">
        <v>4</v>
      </c>
      <c r="C1500" s="33" t="s">
        <v>2099</v>
      </c>
      <c r="D1500" t="s">
        <v>186</v>
      </c>
      <c r="E1500">
        <f t="shared" si="106"/>
        <v>1</v>
      </c>
      <c r="F1500">
        <v>41.1</v>
      </c>
      <c r="P1500" t="s">
        <v>26</v>
      </c>
      <c r="Q1500" s="13">
        <v>1.4</v>
      </c>
      <c r="R1500" s="13">
        <v>1.3</v>
      </c>
      <c r="S1500" s="8">
        <f t="shared" si="105"/>
        <v>1.35</v>
      </c>
      <c r="T1500">
        <v>25.2</v>
      </c>
      <c r="U1500">
        <v>24.2</v>
      </c>
      <c r="Z1500" s="10" t="s">
        <v>588</v>
      </c>
      <c r="AA1500">
        <v>50</v>
      </c>
      <c r="AB1500">
        <v>0.5</v>
      </c>
      <c r="AC1500">
        <f t="shared" si="103"/>
        <v>0.5</v>
      </c>
      <c r="AD1500" t="s">
        <v>27</v>
      </c>
      <c r="AE1500" t="s">
        <v>135</v>
      </c>
      <c r="AF1500" t="str">
        <f t="shared" si="104"/>
        <v>esc</v>
      </c>
      <c r="AG1500" s="30" t="s">
        <v>9</v>
      </c>
      <c r="AJ1500">
        <v>24.2</v>
      </c>
      <c r="AK1500" s="36">
        <v>0.95071428571428584</v>
      </c>
    </row>
    <row r="1501" spans="1:38">
      <c r="A1501" t="s">
        <v>245</v>
      </c>
      <c r="B1501" s="33">
        <v>4</v>
      </c>
      <c r="C1501" s="33" t="s">
        <v>2100</v>
      </c>
      <c r="D1501" t="s">
        <v>186</v>
      </c>
      <c r="E1501">
        <f t="shared" si="106"/>
        <v>1</v>
      </c>
      <c r="F1501">
        <v>32</v>
      </c>
      <c r="P1501" t="s">
        <v>26</v>
      </c>
      <c r="Q1501" s="13">
        <v>1.2</v>
      </c>
      <c r="R1501" s="13">
        <v>1.2</v>
      </c>
      <c r="S1501" s="8">
        <f t="shared" si="105"/>
        <v>1.2</v>
      </c>
      <c r="T1501">
        <v>21.2</v>
      </c>
      <c r="U1501">
        <v>21.2</v>
      </c>
      <c r="Z1501" s="10" t="s">
        <v>588</v>
      </c>
      <c r="AA1501">
        <v>20</v>
      </c>
      <c r="AB1501">
        <v>0.2</v>
      </c>
      <c r="AC1501">
        <f t="shared" si="103"/>
        <v>0.2</v>
      </c>
      <c r="AD1501" t="s">
        <v>27</v>
      </c>
      <c r="AE1501" t="s">
        <v>135</v>
      </c>
      <c r="AF1501" t="str">
        <f t="shared" si="104"/>
        <v>esc</v>
      </c>
      <c r="AG1501" s="30" t="s">
        <v>9</v>
      </c>
      <c r="AJ1501">
        <v>21.2</v>
      </c>
      <c r="AK1501" s="36">
        <v>0.9900000000000001</v>
      </c>
    </row>
    <row r="1502" spans="1:38">
      <c r="A1502" t="s">
        <v>245</v>
      </c>
      <c r="B1502" s="33">
        <v>4</v>
      </c>
      <c r="C1502" s="33" t="s">
        <v>2101</v>
      </c>
      <c r="D1502" t="s">
        <v>186</v>
      </c>
      <c r="E1502">
        <f t="shared" si="106"/>
        <v>1</v>
      </c>
      <c r="F1502">
        <v>21.5</v>
      </c>
      <c r="P1502" t="s">
        <v>26</v>
      </c>
      <c r="Q1502" s="13">
        <v>1.3</v>
      </c>
      <c r="R1502" s="13">
        <v>0.99</v>
      </c>
      <c r="S1502" s="8">
        <f t="shared" si="105"/>
        <v>1.145</v>
      </c>
      <c r="T1502">
        <v>12</v>
      </c>
      <c r="U1502">
        <v>11.6</v>
      </c>
      <c r="Z1502" s="10" t="s">
        <v>588</v>
      </c>
      <c r="AA1502">
        <v>25</v>
      </c>
      <c r="AB1502">
        <v>0.25</v>
      </c>
      <c r="AC1502">
        <f t="shared" si="103"/>
        <v>0.25</v>
      </c>
      <c r="AD1502" t="s">
        <v>27</v>
      </c>
      <c r="AE1502" t="s">
        <v>135</v>
      </c>
      <c r="AF1502" t="str">
        <f t="shared" si="104"/>
        <v>esc</v>
      </c>
      <c r="AG1502" s="30" t="s">
        <v>9</v>
      </c>
      <c r="AJ1502">
        <v>11.6</v>
      </c>
      <c r="AK1502" s="36">
        <v>0.95700000000000007</v>
      </c>
    </row>
    <row r="1503" spans="1:38">
      <c r="A1503" t="s">
        <v>360</v>
      </c>
      <c r="B1503" s="33">
        <v>4</v>
      </c>
      <c r="C1503" s="33" t="s">
        <v>2102</v>
      </c>
      <c r="D1503" t="s">
        <v>159</v>
      </c>
      <c r="E1503">
        <f t="shared" si="106"/>
        <v>1</v>
      </c>
      <c r="F1503">
        <v>20.6</v>
      </c>
      <c r="P1503" t="s">
        <v>25</v>
      </c>
      <c r="Q1503" s="13">
        <v>0.01</v>
      </c>
      <c r="R1503" s="13">
        <v>1.4</v>
      </c>
      <c r="S1503" s="8">
        <f t="shared" si="105"/>
        <v>0.70499999999999996</v>
      </c>
      <c r="T1503">
        <v>7.4</v>
      </c>
      <c r="U1503">
        <v>4.8</v>
      </c>
      <c r="Y1503" t="s">
        <v>9</v>
      </c>
      <c r="Z1503" s="10" t="s">
        <v>9</v>
      </c>
      <c r="AA1503">
        <v>70</v>
      </c>
      <c r="AB1503">
        <v>0.70000000000000007</v>
      </c>
      <c r="AC1503">
        <f t="shared" si="103"/>
        <v>0.70000000000000007</v>
      </c>
      <c r="AD1503" t="s">
        <v>28</v>
      </c>
      <c r="AE1503" t="s">
        <v>137</v>
      </c>
      <c r="AF1503" t="str">
        <f t="shared" si="104"/>
        <v>cls</v>
      </c>
      <c r="AG1503" s="30" t="s">
        <v>540</v>
      </c>
      <c r="AI1503">
        <v>3</v>
      </c>
      <c r="AJ1503">
        <v>4.8</v>
      </c>
      <c r="AK1503" s="36">
        <v>0.64216216216216215</v>
      </c>
      <c r="AL1503">
        <v>4</v>
      </c>
    </row>
    <row r="1504" spans="1:38">
      <c r="A1504" t="s">
        <v>360</v>
      </c>
      <c r="B1504" s="33">
        <v>3</v>
      </c>
      <c r="C1504" s="33" t="s">
        <v>2103</v>
      </c>
      <c r="D1504" t="s">
        <v>162</v>
      </c>
      <c r="E1504">
        <f t="shared" si="106"/>
        <v>1</v>
      </c>
      <c r="F1504">
        <v>17.7</v>
      </c>
      <c r="P1504" t="s">
        <v>26</v>
      </c>
      <c r="Q1504" s="13">
        <v>4</v>
      </c>
      <c r="R1504" s="13">
        <v>2.8</v>
      </c>
      <c r="S1504" s="8">
        <f t="shared" si="105"/>
        <v>3.4</v>
      </c>
      <c r="T1504">
        <v>8.1999999999999993</v>
      </c>
      <c r="U1504">
        <v>4</v>
      </c>
      <c r="Y1504" t="s">
        <v>9</v>
      </c>
      <c r="Z1504" s="10" t="s">
        <v>9</v>
      </c>
      <c r="AA1504">
        <v>75</v>
      </c>
      <c r="AB1504">
        <v>0.75</v>
      </c>
      <c r="AC1504">
        <f t="shared" si="103"/>
        <v>0.75</v>
      </c>
      <c r="AD1504" t="s">
        <v>27</v>
      </c>
      <c r="AE1504" t="s">
        <v>47</v>
      </c>
      <c r="AF1504" t="str">
        <f t="shared" si="104"/>
        <v>es</v>
      </c>
      <c r="AG1504" s="30" t="s">
        <v>540</v>
      </c>
      <c r="AI1504">
        <v>2.5</v>
      </c>
      <c r="AJ1504">
        <v>4</v>
      </c>
      <c r="AK1504" s="36">
        <v>0.48292682926829278</v>
      </c>
    </row>
    <row r="1505" spans="1:38">
      <c r="A1505" t="s">
        <v>360</v>
      </c>
      <c r="B1505" s="33">
        <v>3</v>
      </c>
      <c r="C1505" s="33" t="s">
        <v>2104</v>
      </c>
      <c r="D1505" t="s">
        <v>186</v>
      </c>
      <c r="E1505">
        <f t="shared" si="106"/>
        <v>1</v>
      </c>
      <c r="F1505">
        <v>14</v>
      </c>
      <c r="P1505" t="s">
        <v>26</v>
      </c>
      <c r="Q1505" s="13">
        <v>0.01</v>
      </c>
      <c r="R1505" s="13">
        <v>0.6</v>
      </c>
      <c r="S1505" s="8">
        <f t="shared" si="105"/>
        <v>0.30499999999999999</v>
      </c>
      <c r="T1505">
        <v>15.6</v>
      </c>
      <c r="U1505">
        <v>5.2</v>
      </c>
      <c r="Y1505" t="s">
        <v>9</v>
      </c>
      <c r="Z1505" s="10" t="s">
        <v>9</v>
      </c>
      <c r="AA1505">
        <v>75</v>
      </c>
      <c r="AB1505">
        <v>0.75</v>
      </c>
      <c r="AC1505">
        <f t="shared" ref="AC1505:AC1568" si="107">AA1505*0.01</f>
        <v>0.75</v>
      </c>
      <c r="AD1505" t="s">
        <v>27</v>
      </c>
      <c r="AE1505" t="s">
        <v>47</v>
      </c>
      <c r="AF1505" t="str">
        <f t="shared" si="104"/>
        <v>es</v>
      </c>
      <c r="AG1505" s="30" t="s">
        <v>540</v>
      </c>
      <c r="AJ1505">
        <v>5.2</v>
      </c>
      <c r="AK1505" s="36">
        <v>0.33000000000000007</v>
      </c>
    </row>
    <row r="1506" spans="1:38">
      <c r="A1506" t="s">
        <v>360</v>
      </c>
      <c r="B1506" s="33">
        <v>4</v>
      </c>
      <c r="C1506" s="33" t="s">
        <v>2105</v>
      </c>
      <c r="D1506" t="s">
        <v>162</v>
      </c>
      <c r="E1506">
        <f t="shared" si="106"/>
        <v>1</v>
      </c>
      <c r="F1506">
        <v>25.2</v>
      </c>
      <c r="P1506" t="s">
        <v>26</v>
      </c>
      <c r="Q1506" s="13">
        <v>5</v>
      </c>
      <c r="R1506" s="13">
        <v>5</v>
      </c>
      <c r="S1506" s="8">
        <f t="shared" si="105"/>
        <v>5</v>
      </c>
      <c r="T1506">
        <v>17.600000000000001</v>
      </c>
      <c r="U1506">
        <v>17.600000000000001</v>
      </c>
      <c r="Z1506" s="10" t="s">
        <v>588</v>
      </c>
      <c r="AA1506">
        <v>20</v>
      </c>
      <c r="AB1506">
        <v>0.2</v>
      </c>
      <c r="AC1506">
        <f t="shared" si="107"/>
        <v>0.2</v>
      </c>
      <c r="AD1506" t="s">
        <v>27</v>
      </c>
      <c r="AE1506" t="s">
        <v>135</v>
      </c>
      <c r="AF1506" t="str">
        <f t="shared" si="104"/>
        <v>esc</v>
      </c>
      <c r="AG1506" s="30" t="s">
        <v>9</v>
      </c>
      <c r="AJ1506">
        <v>17.600000000000001</v>
      </c>
      <c r="AK1506" s="36">
        <v>0.9900000000000001</v>
      </c>
    </row>
    <row r="1507" spans="1:38">
      <c r="A1507" t="s">
        <v>360</v>
      </c>
      <c r="B1507" s="33">
        <v>4</v>
      </c>
      <c r="C1507" s="33" t="s">
        <v>2106</v>
      </c>
      <c r="D1507" t="s">
        <v>162</v>
      </c>
      <c r="E1507">
        <f t="shared" si="106"/>
        <v>1</v>
      </c>
      <c r="F1507">
        <v>20.6</v>
      </c>
      <c r="P1507" t="s">
        <v>26</v>
      </c>
      <c r="Q1507" s="13">
        <v>2.5</v>
      </c>
      <c r="R1507" s="13">
        <v>3.2</v>
      </c>
      <c r="S1507" s="8">
        <f t="shared" si="105"/>
        <v>2.85</v>
      </c>
      <c r="T1507">
        <v>11.6</v>
      </c>
      <c r="U1507">
        <v>11.6</v>
      </c>
      <c r="Z1507" s="10" t="s">
        <v>588</v>
      </c>
      <c r="AA1507">
        <v>10</v>
      </c>
      <c r="AB1507">
        <v>0.1</v>
      </c>
      <c r="AC1507">
        <f t="shared" si="107"/>
        <v>0.1</v>
      </c>
      <c r="AD1507" t="s">
        <v>27</v>
      </c>
      <c r="AE1507" t="s">
        <v>135</v>
      </c>
      <c r="AF1507" t="str">
        <f t="shared" si="104"/>
        <v>esc</v>
      </c>
      <c r="AG1507" s="30" t="s">
        <v>9</v>
      </c>
      <c r="AJ1507">
        <v>11.6</v>
      </c>
      <c r="AK1507" s="36">
        <v>0.9900000000000001</v>
      </c>
    </row>
    <row r="1508" spans="1:38">
      <c r="A1508" t="s">
        <v>360</v>
      </c>
      <c r="B1508" s="33">
        <v>4</v>
      </c>
      <c r="C1508" s="33" t="s">
        <v>2107</v>
      </c>
      <c r="D1508" t="s">
        <v>162</v>
      </c>
      <c r="E1508">
        <f t="shared" si="106"/>
        <v>1</v>
      </c>
      <c r="F1508">
        <v>32.9</v>
      </c>
      <c r="P1508" t="s">
        <v>26</v>
      </c>
      <c r="Q1508" s="13">
        <v>5</v>
      </c>
      <c r="R1508" s="13">
        <v>5</v>
      </c>
      <c r="S1508" s="8">
        <f t="shared" si="105"/>
        <v>5</v>
      </c>
      <c r="T1508">
        <v>13.2</v>
      </c>
      <c r="U1508">
        <v>13.2</v>
      </c>
      <c r="Z1508" s="10" t="s">
        <v>588</v>
      </c>
      <c r="AA1508">
        <v>20</v>
      </c>
      <c r="AB1508">
        <v>0.2</v>
      </c>
      <c r="AC1508">
        <f t="shared" si="107"/>
        <v>0.2</v>
      </c>
      <c r="AD1508" t="s">
        <v>28</v>
      </c>
      <c r="AE1508" t="s">
        <v>138</v>
      </c>
      <c r="AF1508" t="str">
        <f t="shared" si="104"/>
        <v>clsc</v>
      </c>
      <c r="AG1508" s="30" t="s">
        <v>9</v>
      </c>
      <c r="AH1508">
        <v>0.3</v>
      </c>
      <c r="AK1508" s="36">
        <v>2.2500000000000003E-2</v>
      </c>
      <c r="AL1508">
        <v>0.99</v>
      </c>
    </row>
    <row r="1509" spans="1:38">
      <c r="A1509" t="s">
        <v>360</v>
      </c>
      <c r="B1509" s="33">
        <v>4</v>
      </c>
      <c r="C1509" s="33" t="s">
        <v>2108</v>
      </c>
      <c r="D1509" t="s">
        <v>162</v>
      </c>
      <c r="E1509">
        <f t="shared" si="106"/>
        <v>1</v>
      </c>
      <c r="F1509">
        <v>41</v>
      </c>
      <c r="P1509" t="s">
        <v>26</v>
      </c>
      <c r="Q1509" s="13">
        <v>3</v>
      </c>
      <c r="R1509" s="13">
        <v>5</v>
      </c>
      <c r="S1509" s="8">
        <f t="shared" si="105"/>
        <v>4</v>
      </c>
      <c r="T1509">
        <v>17.600000000000001</v>
      </c>
      <c r="U1509">
        <v>17.600000000000001</v>
      </c>
      <c r="Z1509" s="10" t="s">
        <v>588</v>
      </c>
      <c r="AA1509">
        <v>20</v>
      </c>
      <c r="AB1509">
        <v>0.2</v>
      </c>
      <c r="AC1509">
        <f t="shared" si="107"/>
        <v>0.2</v>
      </c>
      <c r="AD1509" t="s">
        <v>27</v>
      </c>
      <c r="AE1509" t="s">
        <v>28</v>
      </c>
      <c r="AF1509" t="str">
        <f t="shared" si="104"/>
        <v>ec</v>
      </c>
      <c r="AG1509" s="30" t="s">
        <v>9</v>
      </c>
      <c r="AJ1509">
        <v>17.600000000000001</v>
      </c>
      <c r="AK1509" s="36">
        <v>0.9900000000000001</v>
      </c>
    </row>
    <row r="1510" spans="1:38">
      <c r="A1510" t="s">
        <v>360</v>
      </c>
      <c r="B1510" s="33">
        <v>4</v>
      </c>
      <c r="C1510" s="33" t="s">
        <v>2109</v>
      </c>
      <c r="D1510" t="s">
        <v>111</v>
      </c>
      <c r="E1510">
        <f t="shared" si="106"/>
        <v>1</v>
      </c>
      <c r="F1510">
        <v>41.5</v>
      </c>
      <c r="P1510" t="s">
        <v>26</v>
      </c>
      <c r="Q1510" s="13">
        <v>1.6</v>
      </c>
      <c r="R1510" s="13">
        <v>1.7</v>
      </c>
      <c r="S1510" s="8">
        <f t="shared" si="105"/>
        <v>1.65</v>
      </c>
      <c r="T1510">
        <v>17.600000000000001</v>
      </c>
      <c r="U1510">
        <v>17.600000000000001</v>
      </c>
      <c r="Z1510" s="10" t="s">
        <v>588</v>
      </c>
      <c r="AA1510">
        <v>20</v>
      </c>
      <c r="AB1510">
        <v>0.2</v>
      </c>
      <c r="AC1510">
        <f t="shared" si="107"/>
        <v>0.2</v>
      </c>
      <c r="AD1510" t="s">
        <v>27</v>
      </c>
      <c r="AE1510" t="s">
        <v>135</v>
      </c>
      <c r="AF1510" t="str">
        <f t="shared" si="104"/>
        <v>esc</v>
      </c>
      <c r="AG1510" s="30" t="s">
        <v>9</v>
      </c>
      <c r="AJ1510">
        <v>17.600000000000001</v>
      </c>
      <c r="AK1510" s="36">
        <v>0.9900000000000001</v>
      </c>
    </row>
    <row r="1511" spans="1:38">
      <c r="A1511" t="s">
        <v>360</v>
      </c>
      <c r="B1511" s="33">
        <v>4</v>
      </c>
      <c r="C1511" s="33" t="s">
        <v>2110</v>
      </c>
      <c r="D1511" t="s">
        <v>161</v>
      </c>
      <c r="E1511">
        <f t="shared" si="106"/>
        <v>1</v>
      </c>
      <c r="F1511">
        <v>32.799999999999997</v>
      </c>
      <c r="P1511" t="s">
        <v>26</v>
      </c>
      <c r="Q1511" s="13">
        <v>2.6</v>
      </c>
      <c r="R1511" s="13">
        <v>2.1</v>
      </c>
      <c r="S1511" s="8">
        <f t="shared" si="105"/>
        <v>2.35</v>
      </c>
      <c r="T1511">
        <v>13.4</v>
      </c>
      <c r="U1511">
        <v>13.4</v>
      </c>
      <c r="Z1511" s="10" t="s">
        <v>588</v>
      </c>
      <c r="AA1511">
        <v>15</v>
      </c>
      <c r="AB1511">
        <v>0.15</v>
      </c>
      <c r="AC1511">
        <f t="shared" si="107"/>
        <v>0.15</v>
      </c>
      <c r="AD1511" t="s">
        <v>27</v>
      </c>
      <c r="AE1511" t="s">
        <v>135</v>
      </c>
      <c r="AF1511" t="str">
        <f t="shared" si="104"/>
        <v>esc</v>
      </c>
      <c r="AG1511" s="30" t="s">
        <v>9</v>
      </c>
      <c r="AJ1511">
        <v>13.4</v>
      </c>
      <c r="AK1511" s="36">
        <v>0.9900000000000001</v>
      </c>
    </row>
    <row r="1512" spans="1:38">
      <c r="A1512" t="s">
        <v>360</v>
      </c>
      <c r="B1512" s="33">
        <v>4</v>
      </c>
      <c r="C1512" s="33" t="s">
        <v>2111</v>
      </c>
      <c r="D1512" t="s">
        <v>186</v>
      </c>
      <c r="E1512">
        <f t="shared" si="106"/>
        <v>1</v>
      </c>
      <c r="F1512">
        <v>36.700000000000003</v>
      </c>
      <c r="P1512" t="s">
        <v>26</v>
      </c>
      <c r="Q1512" s="13">
        <v>2.2000000000000002</v>
      </c>
      <c r="R1512" s="13">
        <v>1.8</v>
      </c>
      <c r="S1512" s="8">
        <f t="shared" si="105"/>
        <v>2</v>
      </c>
      <c r="T1512">
        <v>20.6</v>
      </c>
      <c r="U1512">
        <v>20.6</v>
      </c>
      <c r="Z1512" s="10" t="s">
        <v>588</v>
      </c>
      <c r="AA1512">
        <v>15</v>
      </c>
      <c r="AB1512">
        <v>0.15</v>
      </c>
      <c r="AC1512">
        <f t="shared" si="107"/>
        <v>0.15</v>
      </c>
      <c r="AD1512" t="s">
        <v>27</v>
      </c>
      <c r="AE1512" t="s">
        <v>28</v>
      </c>
      <c r="AF1512" t="str">
        <f t="shared" si="104"/>
        <v>ec</v>
      </c>
      <c r="AG1512" s="30" t="s">
        <v>9</v>
      </c>
      <c r="AJ1512">
        <v>20.6</v>
      </c>
      <c r="AK1512" s="36">
        <v>0.9900000000000001</v>
      </c>
    </row>
    <row r="1513" spans="1:38">
      <c r="A1513" t="s">
        <v>360</v>
      </c>
      <c r="B1513" s="33">
        <v>4</v>
      </c>
      <c r="C1513" s="33" t="s">
        <v>2112</v>
      </c>
      <c r="D1513" t="s">
        <v>162</v>
      </c>
      <c r="E1513">
        <f t="shared" si="106"/>
        <v>1</v>
      </c>
      <c r="F1513">
        <v>26.5</v>
      </c>
      <c r="P1513" t="s">
        <v>26</v>
      </c>
      <c r="Q1513" s="13">
        <v>5</v>
      </c>
      <c r="R1513" s="13">
        <v>5</v>
      </c>
      <c r="S1513" s="8">
        <f t="shared" si="105"/>
        <v>5</v>
      </c>
      <c r="T1513">
        <v>15.4</v>
      </c>
      <c r="U1513">
        <v>15.4</v>
      </c>
      <c r="Z1513" s="10" t="s">
        <v>588</v>
      </c>
      <c r="AA1513">
        <v>15</v>
      </c>
      <c r="AB1513">
        <v>0.15</v>
      </c>
      <c r="AC1513">
        <f t="shared" si="107"/>
        <v>0.15</v>
      </c>
      <c r="AD1513" t="s">
        <v>27</v>
      </c>
      <c r="AE1513" t="s">
        <v>28</v>
      </c>
      <c r="AF1513" t="str">
        <f t="shared" si="104"/>
        <v>ec</v>
      </c>
      <c r="AG1513" s="30" t="s">
        <v>9</v>
      </c>
      <c r="AJ1513">
        <v>15.4</v>
      </c>
      <c r="AK1513" s="36">
        <v>0.9900000000000001</v>
      </c>
    </row>
    <row r="1514" spans="1:38">
      <c r="A1514" t="s">
        <v>360</v>
      </c>
      <c r="B1514" s="33">
        <v>4</v>
      </c>
      <c r="C1514" s="33" t="s">
        <v>2113</v>
      </c>
      <c r="D1514" t="s">
        <v>162</v>
      </c>
      <c r="E1514">
        <f t="shared" si="106"/>
        <v>1</v>
      </c>
      <c r="F1514">
        <v>28.2</v>
      </c>
      <c r="P1514" t="s">
        <v>26</v>
      </c>
      <c r="Q1514" s="13">
        <v>2.5</v>
      </c>
      <c r="R1514" s="13">
        <v>2.8</v>
      </c>
      <c r="S1514" s="8">
        <f t="shared" si="105"/>
        <v>2.65</v>
      </c>
      <c r="T1514">
        <v>18</v>
      </c>
      <c r="U1514">
        <v>18</v>
      </c>
      <c r="Z1514" s="10" t="s">
        <v>588</v>
      </c>
      <c r="AA1514">
        <v>10</v>
      </c>
      <c r="AB1514">
        <v>0.1</v>
      </c>
      <c r="AC1514">
        <f t="shared" si="107"/>
        <v>0.1</v>
      </c>
      <c r="AD1514" t="s">
        <v>27</v>
      </c>
      <c r="AE1514" t="s">
        <v>28</v>
      </c>
      <c r="AF1514" t="str">
        <f t="shared" ref="AF1514:AF1577" si="108">_xlfn.CONCAT(AD1514, AE1514)</f>
        <v>ec</v>
      </c>
      <c r="AG1514" s="30" t="s">
        <v>9</v>
      </c>
      <c r="AJ1514">
        <v>18</v>
      </c>
      <c r="AK1514" s="36">
        <v>0.9900000000000001</v>
      </c>
    </row>
    <row r="1515" spans="1:38">
      <c r="A1515" t="s">
        <v>360</v>
      </c>
      <c r="B1515" s="33">
        <v>4</v>
      </c>
      <c r="C1515" s="33" t="s">
        <v>2114</v>
      </c>
      <c r="D1515" t="s">
        <v>162</v>
      </c>
      <c r="E1515">
        <f t="shared" si="106"/>
        <v>1</v>
      </c>
      <c r="F1515">
        <v>20.399999999999999</v>
      </c>
      <c r="P1515" t="s">
        <v>26</v>
      </c>
      <c r="Q1515" s="13">
        <v>2.5</v>
      </c>
      <c r="R1515" s="13">
        <v>2.9</v>
      </c>
      <c r="S1515" s="8">
        <f t="shared" si="105"/>
        <v>2.7</v>
      </c>
      <c r="T1515">
        <v>13.6</v>
      </c>
      <c r="U1515">
        <v>13.6</v>
      </c>
      <c r="Z1515" s="10" t="s">
        <v>588</v>
      </c>
      <c r="AA1515">
        <v>20</v>
      </c>
      <c r="AB1515">
        <v>0.2</v>
      </c>
      <c r="AC1515">
        <f t="shared" si="107"/>
        <v>0.2</v>
      </c>
      <c r="AD1515" t="s">
        <v>27</v>
      </c>
      <c r="AE1515" t="s">
        <v>135</v>
      </c>
      <c r="AF1515" t="str">
        <f t="shared" si="108"/>
        <v>esc</v>
      </c>
      <c r="AG1515" s="30" t="s">
        <v>9</v>
      </c>
      <c r="AJ1515">
        <v>13.6</v>
      </c>
      <c r="AK1515" s="36">
        <v>0.9900000000000001</v>
      </c>
    </row>
    <row r="1516" spans="1:38">
      <c r="A1516" t="s">
        <v>360</v>
      </c>
      <c r="B1516" s="33">
        <v>4</v>
      </c>
      <c r="C1516" s="33" t="s">
        <v>2115</v>
      </c>
      <c r="D1516" t="s">
        <v>162</v>
      </c>
      <c r="E1516">
        <f t="shared" si="106"/>
        <v>1</v>
      </c>
      <c r="F1516">
        <v>21.7</v>
      </c>
      <c r="P1516" t="s">
        <v>26</v>
      </c>
      <c r="Q1516" s="13">
        <v>5</v>
      </c>
      <c r="R1516" s="13">
        <v>2.9</v>
      </c>
      <c r="S1516" s="8">
        <f t="shared" si="105"/>
        <v>3.95</v>
      </c>
      <c r="T1516">
        <v>15.4</v>
      </c>
      <c r="U1516">
        <v>15</v>
      </c>
      <c r="Z1516" s="10" t="s">
        <v>588</v>
      </c>
      <c r="AA1516">
        <v>10</v>
      </c>
      <c r="AB1516">
        <v>0.1</v>
      </c>
      <c r="AC1516">
        <f t="shared" si="107"/>
        <v>0.1</v>
      </c>
      <c r="AD1516" t="s">
        <v>27</v>
      </c>
      <c r="AE1516" t="s">
        <v>135</v>
      </c>
      <c r="AF1516" t="str">
        <f t="shared" si="108"/>
        <v>esc</v>
      </c>
      <c r="AG1516" s="30" t="s">
        <v>9</v>
      </c>
      <c r="AJ1516">
        <v>15</v>
      </c>
      <c r="AK1516" s="36">
        <v>0.96428571428571441</v>
      </c>
    </row>
    <row r="1517" spans="1:38">
      <c r="A1517" t="s">
        <v>360</v>
      </c>
      <c r="B1517" s="33">
        <v>4</v>
      </c>
      <c r="C1517" s="33" t="s">
        <v>2116</v>
      </c>
      <c r="D1517" t="s">
        <v>111</v>
      </c>
      <c r="E1517">
        <f t="shared" si="106"/>
        <v>1</v>
      </c>
      <c r="F1517">
        <v>66</v>
      </c>
      <c r="P1517" t="s">
        <v>26</v>
      </c>
      <c r="Q1517" s="13">
        <v>0.9</v>
      </c>
      <c r="R1517" s="13">
        <v>1.1000000000000001</v>
      </c>
      <c r="S1517" s="8">
        <f t="shared" si="105"/>
        <v>1</v>
      </c>
      <c r="T1517">
        <v>19.5</v>
      </c>
      <c r="U1517">
        <v>19</v>
      </c>
      <c r="Z1517" s="10" t="s">
        <v>588</v>
      </c>
      <c r="AA1517">
        <v>20</v>
      </c>
      <c r="AB1517">
        <v>0.2</v>
      </c>
      <c r="AC1517">
        <f t="shared" si="107"/>
        <v>0.2</v>
      </c>
      <c r="AD1517" t="s">
        <v>27</v>
      </c>
      <c r="AE1517" t="s">
        <v>28</v>
      </c>
      <c r="AF1517" t="str">
        <f t="shared" si="108"/>
        <v>ec</v>
      </c>
      <c r="AG1517" s="30" t="s">
        <v>9</v>
      </c>
      <c r="AJ1517">
        <v>19</v>
      </c>
      <c r="AK1517" s="36">
        <v>0.96461538461538465</v>
      </c>
    </row>
    <row r="1518" spans="1:38">
      <c r="A1518" t="s">
        <v>360</v>
      </c>
      <c r="B1518" s="33">
        <v>4</v>
      </c>
      <c r="C1518" s="33" t="s">
        <v>2117</v>
      </c>
      <c r="D1518" t="s">
        <v>162</v>
      </c>
      <c r="E1518">
        <f t="shared" si="106"/>
        <v>1</v>
      </c>
      <c r="F1518">
        <v>36.5</v>
      </c>
      <c r="P1518" t="s">
        <v>26</v>
      </c>
      <c r="Q1518" s="13">
        <v>5</v>
      </c>
      <c r="R1518" s="13">
        <v>5</v>
      </c>
      <c r="S1518" s="8">
        <f t="shared" si="105"/>
        <v>5</v>
      </c>
      <c r="T1518">
        <v>13.4</v>
      </c>
      <c r="U1518">
        <v>13.4</v>
      </c>
      <c r="Z1518" s="10" t="s">
        <v>588</v>
      </c>
      <c r="AA1518">
        <v>25</v>
      </c>
      <c r="AB1518">
        <v>0.25</v>
      </c>
      <c r="AC1518">
        <f t="shared" si="107"/>
        <v>0.25</v>
      </c>
      <c r="AD1518" t="s">
        <v>27</v>
      </c>
      <c r="AE1518" t="s">
        <v>28</v>
      </c>
      <c r="AF1518" t="str">
        <f t="shared" si="108"/>
        <v>ec</v>
      </c>
      <c r="AG1518" s="30" t="s">
        <v>9</v>
      </c>
      <c r="AJ1518">
        <v>13.4</v>
      </c>
      <c r="AK1518" s="36">
        <v>0.9900000000000001</v>
      </c>
    </row>
    <row r="1519" spans="1:38">
      <c r="A1519" t="s">
        <v>360</v>
      </c>
      <c r="B1519" s="33">
        <v>4</v>
      </c>
      <c r="C1519" s="33" t="s">
        <v>2118</v>
      </c>
      <c r="D1519" t="s">
        <v>162</v>
      </c>
      <c r="E1519">
        <f t="shared" si="106"/>
        <v>1</v>
      </c>
      <c r="F1519">
        <v>29</v>
      </c>
      <c r="P1519" t="s">
        <v>26</v>
      </c>
      <c r="Q1519" s="13">
        <v>5</v>
      </c>
      <c r="R1519" s="13">
        <v>5</v>
      </c>
      <c r="S1519" s="8">
        <f t="shared" si="105"/>
        <v>5</v>
      </c>
      <c r="T1519">
        <v>19.8</v>
      </c>
      <c r="U1519">
        <v>19.8</v>
      </c>
      <c r="Z1519" s="10" t="s">
        <v>588</v>
      </c>
      <c r="AA1519">
        <v>25</v>
      </c>
      <c r="AB1519">
        <v>0.25</v>
      </c>
      <c r="AC1519">
        <f t="shared" si="107"/>
        <v>0.25</v>
      </c>
      <c r="AD1519" t="s">
        <v>27</v>
      </c>
      <c r="AE1519" t="s">
        <v>135</v>
      </c>
      <c r="AF1519" t="str">
        <f t="shared" si="108"/>
        <v>esc</v>
      </c>
      <c r="AG1519" s="30" t="s">
        <v>9</v>
      </c>
      <c r="AJ1519">
        <v>19.8</v>
      </c>
      <c r="AK1519" s="36">
        <v>0.9900000000000001</v>
      </c>
    </row>
    <row r="1520" spans="1:38">
      <c r="A1520" t="s">
        <v>360</v>
      </c>
      <c r="B1520" s="33">
        <v>4</v>
      </c>
      <c r="C1520" s="33" t="s">
        <v>2119</v>
      </c>
      <c r="D1520" t="s">
        <v>162</v>
      </c>
      <c r="E1520">
        <f t="shared" si="106"/>
        <v>1</v>
      </c>
      <c r="F1520">
        <v>24.9</v>
      </c>
      <c r="P1520" t="s">
        <v>25</v>
      </c>
      <c r="Q1520" s="13">
        <v>3.5</v>
      </c>
      <c r="R1520" s="13">
        <v>1.5</v>
      </c>
      <c r="S1520" s="8">
        <f t="shared" si="105"/>
        <v>2.5</v>
      </c>
      <c r="T1520">
        <v>19.8</v>
      </c>
      <c r="U1520">
        <v>19.8</v>
      </c>
      <c r="Z1520" s="10" t="s">
        <v>588</v>
      </c>
      <c r="AA1520">
        <v>20</v>
      </c>
      <c r="AB1520">
        <v>0.2</v>
      </c>
      <c r="AC1520">
        <f t="shared" si="107"/>
        <v>0.2</v>
      </c>
      <c r="AD1520" t="s">
        <v>28</v>
      </c>
      <c r="AE1520" t="s">
        <v>138</v>
      </c>
      <c r="AF1520" t="str">
        <f t="shared" si="108"/>
        <v>clsc</v>
      </c>
      <c r="AG1520" s="30" t="s">
        <v>9</v>
      </c>
      <c r="AH1520">
        <v>1.5</v>
      </c>
      <c r="AK1520" s="36">
        <v>7.5000000000000011E-2</v>
      </c>
      <c r="AL1520">
        <v>0.99</v>
      </c>
    </row>
    <row r="1521" spans="1:40">
      <c r="A1521" t="s">
        <v>360</v>
      </c>
      <c r="B1521" s="33">
        <v>4</v>
      </c>
      <c r="C1521" s="33" t="s">
        <v>2120</v>
      </c>
      <c r="D1521" t="s">
        <v>162</v>
      </c>
      <c r="E1521">
        <f t="shared" si="106"/>
        <v>1</v>
      </c>
      <c r="F1521">
        <v>24.4</v>
      </c>
      <c r="P1521" t="s">
        <v>26</v>
      </c>
      <c r="Q1521" s="13">
        <v>3</v>
      </c>
      <c r="R1521" s="13">
        <v>4.5</v>
      </c>
      <c r="S1521" s="8">
        <f t="shared" si="105"/>
        <v>3.75</v>
      </c>
      <c r="T1521">
        <v>16.2</v>
      </c>
      <c r="U1521">
        <v>16.2</v>
      </c>
      <c r="Z1521" s="10" t="s">
        <v>588</v>
      </c>
      <c r="AA1521">
        <v>20</v>
      </c>
      <c r="AB1521">
        <v>0.2</v>
      </c>
      <c r="AC1521">
        <f t="shared" si="107"/>
        <v>0.2</v>
      </c>
      <c r="AD1521" t="s">
        <v>27</v>
      </c>
      <c r="AE1521" t="s">
        <v>135</v>
      </c>
      <c r="AF1521" t="str">
        <f t="shared" si="108"/>
        <v>esc</v>
      </c>
      <c r="AG1521" s="30" t="s">
        <v>9</v>
      </c>
      <c r="AJ1521">
        <v>16.2</v>
      </c>
      <c r="AK1521" s="36">
        <v>0.9900000000000001</v>
      </c>
    </row>
    <row r="1522" spans="1:40">
      <c r="A1522" t="s">
        <v>360</v>
      </c>
      <c r="B1522" s="33">
        <v>4</v>
      </c>
      <c r="C1522" s="33" t="s">
        <v>2121</v>
      </c>
      <c r="D1522" t="s">
        <v>186</v>
      </c>
      <c r="E1522">
        <f t="shared" si="106"/>
        <v>2</v>
      </c>
      <c r="F1522">
        <v>29.1</v>
      </c>
      <c r="G1522">
        <v>28.3</v>
      </c>
      <c r="P1522" t="s">
        <v>26</v>
      </c>
      <c r="Q1522" s="13">
        <v>2</v>
      </c>
      <c r="R1522" s="13">
        <v>1.6</v>
      </c>
      <c r="S1522" s="8">
        <f t="shared" si="105"/>
        <v>1.8</v>
      </c>
      <c r="T1522">
        <v>21</v>
      </c>
      <c r="U1522">
        <v>20.399999999999999</v>
      </c>
      <c r="Z1522" s="10" t="s">
        <v>588</v>
      </c>
      <c r="AA1522">
        <v>35</v>
      </c>
      <c r="AB1522">
        <v>0.35000000000000003</v>
      </c>
      <c r="AC1522">
        <f t="shared" si="107"/>
        <v>0.35000000000000003</v>
      </c>
      <c r="AD1522" t="s">
        <v>27</v>
      </c>
      <c r="AE1522" t="s">
        <v>28</v>
      </c>
      <c r="AF1522" t="str">
        <f t="shared" si="108"/>
        <v>ec</v>
      </c>
      <c r="AG1522" s="30" t="s">
        <v>9</v>
      </c>
      <c r="AJ1522">
        <v>20.399999999999999</v>
      </c>
      <c r="AK1522" s="36">
        <v>0.96171428571428563</v>
      </c>
    </row>
    <row r="1523" spans="1:40">
      <c r="A1523" t="s">
        <v>360</v>
      </c>
      <c r="B1523" s="33">
        <v>4</v>
      </c>
      <c r="C1523" s="33" t="s">
        <v>2122</v>
      </c>
      <c r="D1523" t="s">
        <v>162</v>
      </c>
      <c r="E1523">
        <f t="shared" si="106"/>
        <v>1</v>
      </c>
      <c r="F1523">
        <v>26</v>
      </c>
      <c r="M1523">
        <v>10.1</v>
      </c>
      <c r="P1523" t="s">
        <v>26</v>
      </c>
      <c r="Q1523" s="13">
        <v>2.5</v>
      </c>
      <c r="R1523" s="13">
        <v>3.5</v>
      </c>
      <c r="S1523" s="8">
        <f t="shared" si="105"/>
        <v>3</v>
      </c>
      <c r="T1523">
        <v>17</v>
      </c>
      <c r="U1523">
        <v>17</v>
      </c>
      <c r="Z1523" s="10" t="s">
        <v>588</v>
      </c>
      <c r="AA1523">
        <v>40</v>
      </c>
      <c r="AB1523">
        <v>0.4</v>
      </c>
      <c r="AC1523">
        <f t="shared" si="107"/>
        <v>0.4</v>
      </c>
      <c r="AD1523" t="s">
        <v>27</v>
      </c>
      <c r="AE1523" t="s">
        <v>28</v>
      </c>
      <c r="AF1523" t="str">
        <f t="shared" si="108"/>
        <v>ec</v>
      </c>
      <c r="AG1523" s="30" t="s">
        <v>9</v>
      </c>
      <c r="AJ1523">
        <v>17</v>
      </c>
      <c r="AK1523" s="36">
        <v>0.9900000000000001</v>
      </c>
    </row>
    <row r="1524" spans="1:40">
      <c r="A1524" t="s">
        <v>360</v>
      </c>
      <c r="B1524" s="33">
        <v>4</v>
      </c>
      <c r="C1524" s="33" t="s">
        <v>2123</v>
      </c>
      <c r="D1524" t="s">
        <v>162</v>
      </c>
      <c r="E1524">
        <f t="shared" si="106"/>
        <v>1</v>
      </c>
      <c r="F1524">
        <v>28.2</v>
      </c>
      <c r="P1524" t="s">
        <v>26</v>
      </c>
      <c r="Q1524" s="13">
        <v>5</v>
      </c>
      <c r="R1524" s="13">
        <v>5</v>
      </c>
      <c r="S1524" s="8">
        <f t="shared" ref="S1524:S1570" si="109">AVERAGE(Q1524:R1524)</f>
        <v>5</v>
      </c>
      <c r="T1524">
        <v>11.8</v>
      </c>
      <c r="U1524">
        <v>11.8</v>
      </c>
      <c r="Z1524" s="10" t="s">
        <v>588</v>
      </c>
      <c r="AA1524">
        <v>5</v>
      </c>
      <c r="AB1524">
        <v>0.05</v>
      </c>
      <c r="AC1524">
        <f t="shared" si="107"/>
        <v>0.05</v>
      </c>
      <c r="AD1524" t="s">
        <v>28</v>
      </c>
      <c r="AE1524" t="s">
        <v>137</v>
      </c>
      <c r="AF1524" t="str">
        <f t="shared" si="108"/>
        <v>cls</v>
      </c>
      <c r="AG1524" s="30" t="s">
        <v>540</v>
      </c>
      <c r="AH1524">
        <v>0.99</v>
      </c>
      <c r="AK1524" s="36">
        <v>8.3898305084745758E-2</v>
      </c>
      <c r="AL1524">
        <v>0.99</v>
      </c>
    </row>
    <row r="1525" spans="1:40">
      <c r="A1525" t="s">
        <v>360</v>
      </c>
      <c r="B1525" s="33">
        <v>4</v>
      </c>
      <c r="C1525" s="33" t="s">
        <v>2124</v>
      </c>
      <c r="D1525" t="s">
        <v>186</v>
      </c>
      <c r="E1525">
        <f t="shared" si="106"/>
        <v>1</v>
      </c>
      <c r="F1525">
        <v>37.9</v>
      </c>
      <c r="P1525" t="s">
        <v>26</v>
      </c>
      <c r="Q1525" s="13">
        <v>2.6</v>
      </c>
      <c r="R1525" s="13">
        <v>2</v>
      </c>
      <c r="S1525" s="8">
        <f t="shared" si="109"/>
        <v>2.2999999999999998</v>
      </c>
      <c r="T1525">
        <v>16.8</v>
      </c>
      <c r="U1525">
        <v>16.8</v>
      </c>
      <c r="Z1525" s="10" t="s">
        <v>588</v>
      </c>
      <c r="AA1525">
        <v>10</v>
      </c>
      <c r="AB1525">
        <v>0.1</v>
      </c>
      <c r="AC1525">
        <f t="shared" si="107"/>
        <v>0.1</v>
      </c>
      <c r="AD1525" t="s">
        <v>27</v>
      </c>
      <c r="AE1525" t="s">
        <v>135</v>
      </c>
      <c r="AF1525" t="str">
        <f t="shared" si="108"/>
        <v>esc</v>
      </c>
      <c r="AG1525" s="30" t="s">
        <v>9</v>
      </c>
      <c r="AJ1525">
        <v>16.8</v>
      </c>
      <c r="AK1525" s="36">
        <v>0.9900000000000001</v>
      </c>
    </row>
    <row r="1526" spans="1:40">
      <c r="A1526" t="s">
        <v>360</v>
      </c>
      <c r="B1526" s="33">
        <v>4</v>
      </c>
      <c r="C1526" s="33" t="s">
        <v>2125</v>
      </c>
      <c r="D1526" t="s">
        <v>162</v>
      </c>
      <c r="E1526">
        <f t="shared" si="106"/>
        <v>1</v>
      </c>
      <c r="F1526">
        <v>26.2</v>
      </c>
      <c r="P1526" t="s">
        <v>26</v>
      </c>
      <c r="Q1526" s="13">
        <v>5</v>
      </c>
      <c r="R1526" s="13">
        <v>4.5</v>
      </c>
      <c r="S1526" s="8">
        <f t="shared" si="109"/>
        <v>4.75</v>
      </c>
      <c r="T1526">
        <v>15.6</v>
      </c>
      <c r="U1526">
        <v>15.6</v>
      </c>
      <c r="Z1526" s="10" t="s">
        <v>588</v>
      </c>
      <c r="AA1526">
        <v>20</v>
      </c>
      <c r="AB1526">
        <v>0.2</v>
      </c>
      <c r="AC1526">
        <f t="shared" si="107"/>
        <v>0.2</v>
      </c>
      <c r="AD1526" t="s">
        <v>27</v>
      </c>
      <c r="AE1526" t="s">
        <v>135</v>
      </c>
      <c r="AF1526" t="str">
        <f t="shared" si="108"/>
        <v>esc</v>
      </c>
      <c r="AG1526" s="30" t="s">
        <v>9</v>
      </c>
      <c r="AJ1526">
        <v>15.6</v>
      </c>
      <c r="AK1526" s="36">
        <v>0.9900000000000001</v>
      </c>
    </row>
    <row r="1527" spans="1:40">
      <c r="A1527" t="s">
        <v>360</v>
      </c>
      <c r="B1527" s="33">
        <v>4</v>
      </c>
      <c r="C1527" s="33" t="s">
        <v>2126</v>
      </c>
      <c r="D1527" t="s">
        <v>161</v>
      </c>
      <c r="E1527">
        <f t="shared" si="106"/>
        <v>2</v>
      </c>
      <c r="F1527">
        <v>32.5</v>
      </c>
      <c r="G1527">
        <v>30.1</v>
      </c>
      <c r="P1527" t="s">
        <v>25</v>
      </c>
      <c r="Q1527" s="13">
        <v>1.5</v>
      </c>
      <c r="R1527" s="13">
        <v>3</v>
      </c>
      <c r="S1527" s="8">
        <f t="shared" si="109"/>
        <v>2.25</v>
      </c>
      <c r="T1527">
        <v>14</v>
      </c>
      <c r="U1527">
        <v>13.4</v>
      </c>
      <c r="Z1527" s="10" t="s">
        <v>588</v>
      </c>
      <c r="AA1527">
        <v>20</v>
      </c>
      <c r="AB1527">
        <v>0.2</v>
      </c>
      <c r="AC1527">
        <f t="shared" si="107"/>
        <v>0.2</v>
      </c>
      <c r="AD1527" t="s">
        <v>27</v>
      </c>
      <c r="AE1527" t="s">
        <v>135</v>
      </c>
      <c r="AF1527" t="str">
        <f t="shared" si="108"/>
        <v>esc</v>
      </c>
      <c r="AG1527" s="30" t="s">
        <v>9</v>
      </c>
      <c r="AJ1527">
        <v>13.4</v>
      </c>
      <c r="AK1527" s="36">
        <v>0.94757142857142873</v>
      </c>
    </row>
    <row r="1528" spans="1:40">
      <c r="A1528" t="s">
        <v>360</v>
      </c>
      <c r="B1528" s="33">
        <v>4</v>
      </c>
      <c r="C1528" s="33" t="s">
        <v>2127</v>
      </c>
      <c r="D1528" t="s">
        <v>162</v>
      </c>
      <c r="E1528">
        <f t="shared" si="106"/>
        <v>2</v>
      </c>
      <c r="F1528">
        <v>27.2</v>
      </c>
      <c r="G1528">
        <v>25.5</v>
      </c>
      <c r="P1528" t="s">
        <v>26</v>
      </c>
      <c r="Q1528" s="13">
        <v>2.5</v>
      </c>
      <c r="R1528" s="13">
        <v>4</v>
      </c>
      <c r="S1528" s="8">
        <f t="shared" si="109"/>
        <v>3.25</v>
      </c>
      <c r="T1528">
        <v>15</v>
      </c>
      <c r="U1528">
        <v>15</v>
      </c>
      <c r="Z1528" s="10" t="s">
        <v>588</v>
      </c>
      <c r="AA1528">
        <v>10</v>
      </c>
      <c r="AB1528">
        <v>0.1</v>
      </c>
      <c r="AC1528">
        <f t="shared" si="107"/>
        <v>0.1</v>
      </c>
      <c r="AD1528" t="s">
        <v>27</v>
      </c>
      <c r="AE1528" t="s">
        <v>135</v>
      </c>
      <c r="AF1528" t="str">
        <f t="shared" si="108"/>
        <v>esc</v>
      </c>
      <c r="AG1528" s="30" t="s">
        <v>9</v>
      </c>
      <c r="AJ1528">
        <v>15</v>
      </c>
      <c r="AK1528" s="36">
        <v>0.9900000000000001</v>
      </c>
    </row>
    <row r="1529" spans="1:40">
      <c r="A1529" t="s">
        <v>360</v>
      </c>
      <c r="B1529" s="33">
        <v>4</v>
      </c>
      <c r="C1529" s="33" t="s">
        <v>2128</v>
      </c>
      <c r="D1529" t="s">
        <v>162</v>
      </c>
      <c r="E1529">
        <f t="shared" si="106"/>
        <v>1</v>
      </c>
      <c r="F1529">
        <v>26.4</v>
      </c>
      <c r="P1529" t="s">
        <v>26</v>
      </c>
      <c r="Q1529" s="13">
        <v>3.2</v>
      </c>
      <c r="R1529" s="13">
        <v>2.8</v>
      </c>
      <c r="S1529" s="8">
        <f t="shared" si="109"/>
        <v>3</v>
      </c>
      <c r="T1529">
        <v>17</v>
      </c>
      <c r="U1529">
        <v>17</v>
      </c>
      <c r="Z1529" s="10" t="s">
        <v>588</v>
      </c>
      <c r="AA1529">
        <v>10</v>
      </c>
      <c r="AB1529">
        <v>0.1</v>
      </c>
      <c r="AC1529">
        <f t="shared" si="107"/>
        <v>0.1</v>
      </c>
      <c r="AD1529" t="s">
        <v>27</v>
      </c>
      <c r="AE1529" t="s">
        <v>135</v>
      </c>
      <c r="AF1529" t="str">
        <f t="shared" si="108"/>
        <v>esc</v>
      </c>
      <c r="AG1529" s="30" t="s">
        <v>9</v>
      </c>
      <c r="AJ1529">
        <v>17</v>
      </c>
      <c r="AK1529" s="36">
        <v>0.9900000000000001</v>
      </c>
    </row>
    <row r="1530" spans="1:40">
      <c r="A1530" t="s">
        <v>360</v>
      </c>
      <c r="B1530" s="33">
        <v>4</v>
      </c>
      <c r="C1530" s="33" t="s">
        <v>2129</v>
      </c>
      <c r="D1530" t="s">
        <v>162</v>
      </c>
      <c r="E1530">
        <f t="shared" si="106"/>
        <v>2</v>
      </c>
      <c r="F1530">
        <v>62.1</v>
      </c>
      <c r="G1530">
        <v>28.9</v>
      </c>
      <c r="P1530" t="s">
        <v>26</v>
      </c>
      <c r="Q1530" s="13">
        <v>10</v>
      </c>
      <c r="R1530" s="13">
        <v>10</v>
      </c>
      <c r="S1530" s="8">
        <f t="shared" si="109"/>
        <v>10</v>
      </c>
      <c r="T1530">
        <v>21.2</v>
      </c>
      <c r="U1530">
        <v>21.2</v>
      </c>
      <c r="Z1530" s="10" t="s">
        <v>588</v>
      </c>
      <c r="AA1530">
        <v>25</v>
      </c>
      <c r="AB1530">
        <v>0.25</v>
      </c>
      <c r="AC1530">
        <f t="shared" si="107"/>
        <v>0.25</v>
      </c>
      <c r="AD1530" t="s">
        <v>27</v>
      </c>
      <c r="AE1530" t="s">
        <v>135</v>
      </c>
      <c r="AF1530" t="str">
        <f t="shared" si="108"/>
        <v>esc</v>
      </c>
      <c r="AG1530" s="30" t="s">
        <v>9</v>
      </c>
      <c r="AJ1530">
        <v>21.2</v>
      </c>
      <c r="AK1530" s="36">
        <v>0.9900000000000001</v>
      </c>
    </row>
    <row r="1531" spans="1:40">
      <c r="A1531" t="s">
        <v>360</v>
      </c>
      <c r="B1531" s="33">
        <v>3</v>
      </c>
      <c r="C1531" s="33" t="s">
        <v>2130</v>
      </c>
      <c r="D1531" t="s">
        <v>161</v>
      </c>
      <c r="E1531">
        <f t="shared" si="106"/>
        <v>2</v>
      </c>
      <c r="F1531">
        <v>13.2</v>
      </c>
      <c r="G1531">
        <v>12.6</v>
      </c>
      <c r="P1531" t="s">
        <v>25</v>
      </c>
      <c r="Q1531" s="13">
        <v>0.99</v>
      </c>
      <c r="R1531" s="13">
        <v>0.99</v>
      </c>
      <c r="S1531" s="8">
        <f t="shared" si="109"/>
        <v>0.99</v>
      </c>
      <c r="T1531">
        <v>11.6</v>
      </c>
      <c r="U1531">
        <v>10.6</v>
      </c>
      <c r="Z1531" s="10" t="s">
        <v>588</v>
      </c>
      <c r="AA1531">
        <v>55</v>
      </c>
      <c r="AB1531">
        <v>0.55000000000000004</v>
      </c>
      <c r="AC1531">
        <f t="shared" si="107"/>
        <v>0.55000000000000004</v>
      </c>
      <c r="AD1531" t="s">
        <v>28</v>
      </c>
      <c r="AE1531" t="s">
        <v>138</v>
      </c>
      <c r="AF1531" t="str">
        <f t="shared" si="108"/>
        <v>clsc</v>
      </c>
      <c r="AG1531" s="30" t="s">
        <v>9</v>
      </c>
      <c r="AH1531">
        <v>0.99</v>
      </c>
      <c r="AK1531" s="36">
        <v>8.5344827586206914E-2</v>
      </c>
      <c r="AL1531">
        <v>8</v>
      </c>
    </row>
    <row r="1532" spans="1:40">
      <c r="A1532" t="s">
        <v>360</v>
      </c>
      <c r="B1532" s="33">
        <v>3</v>
      </c>
      <c r="C1532" s="33" t="s">
        <v>2131</v>
      </c>
      <c r="D1532" t="s">
        <v>161</v>
      </c>
      <c r="E1532">
        <f t="shared" si="106"/>
        <v>2</v>
      </c>
      <c r="F1532">
        <v>16.7</v>
      </c>
      <c r="G1532">
        <v>11.6</v>
      </c>
      <c r="P1532" t="s">
        <v>25</v>
      </c>
      <c r="Q1532" s="13">
        <v>0.99</v>
      </c>
      <c r="R1532" s="13">
        <v>0.99</v>
      </c>
      <c r="S1532" s="8">
        <f t="shared" si="109"/>
        <v>0.99</v>
      </c>
      <c r="T1532">
        <v>11.6</v>
      </c>
      <c r="U1532">
        <v>10.6</v>
      </c>
      <c r="Z1532" s="10" t="s">
        <v>588</v>
      </c>
      <c r="AA1532">
        <v>50</v>
      </c>
      <c r="AB1532">
        <v>0.5</v>
      </c>
      <c r="AC1532">
        <f t="shared" si="107"/>
        <v>0.5</v>
      </c>
      <c r="AD1532" t="s">
        <v>28</v>
      </c>
      <c r="AE1532" t="s">
        <v>138</v>
      </c>
      <c r="AF1532" t="str">
        <f t="shared" si="108"/>
        <v>clsc</v>
      </c>
      <c r="AG1532" s="30" t="s">
        <v>9</v>
      </c>
      <c r="AH1532">
        <v>0.99</v>
      </c>
      <c r="AK1532" s="36">
        <v>8.5344827586206914E-2</v>
      </c>
      <c r="AL1532">
        <v>30</v>
      </c>
      <c r="AM1532">
        <v>20</v>
      </c>
    </row>
    <row r="1533" spans="1:40">
      <c r="A1533" t="s">
        <v>360</v>
      </c>
      <c r="B1533" s="33">
        <v>3</v>
      </c>
      <c r="C1533" s="33" t="s">
        <v>2132</v>
      </c>
      <c r="D1533" t="s">
        <v>162</v>
      </c>
      <c r="E1533">
        <f t="shared" si="106"/>
        <v>1</v>
      </c>
      <c r="F1533">
        <v>15.3</v>
      </c>
      <c r="P1533" t="s">
        <v>26</v>
      </c>
      <c r="Q1533" s="13">
        <v>1.4</v>
      </c>
      <c r="R1533" s="13">
        <v>2</v>
      </c>
      <c r="S1533" s="8">
        <f t="shared" si="109"/>
        <v>1.7</v>
      </c>
      <c r="T1533">
        <v>8.5</v>
      </c>
      <c r="U1533">
        <v>8</v>
      </c>
      <c r="Z1533" s="10" t="s">
        <v>588</v>
      </c>
      <c r="AA1533">
        <v>30</v>
      </c>
      <c r="AB1533">
        <v>0.3</v>
      </c>
      <c r="AC1533">
        <f t="shared" si="107"/>
        <v>0.3</v>
      </c>
      <c r="AD1533" t="s">
        <v>27</v>
      </c>
      <c r="AE1533" t="s">
        <v>135</v>
      </c>
      <c r="AF1533" t="str">
        <f t="shared" si="108"/>
        <v>esc</v>
      </c>
      <c r="AG1533" s="30" t="s">
        <v>9</v>
      </c>
      <c r="AJ1533">
        <v>8</v>
      </c>
      <c r="AK1533" s="36">
        <v>0.93176470588235294</v>
      </c>
    </row>
    <row r="1534" spans="1:40">
      <c r="A1534" t="s">
        <v>246</v>
      </c>
      <c r="B1534" s="33">
        <v>4</v>
      </c>
      <c r="C1534" s="33" t="s">
        <v>2133</v>
      </c>
      <c r="D1534" t="s">
        <v>194</v>
      </c>
      <c r="E1534">
        <f t="shared" si="106"/>
        <v>1</v>
      </c>
      <c r="F1534">
        <v>41</v>
      </c>
      <c r="P1534" t="s">
        <v>25</v>
      </c>
      <c r="Q1534" s="13">
        <v>0.01</v>
      </c>
      <c r="R1534" s="13">
        <v>0.99</v>
      </c>
      <c r="S1534" s="8">
        <f t="shared" si="109"/>
        <v>0.5</v>
      </c>
      <c r="T1534">
        <v>15.3</v>
      </c>
      <c r="U1534">
        <v>0.01</v>
      </c>
      <c r="W1534" t="s">
        <v>585</v>
      </c>
      <c r="Z1534" s="10" t="s">
        <v>585</v>
      </c>
      <c r="AA1534">
        <v>100</v>
      </c>
      <c r="AB1534">
        <v>0.99</v>
      </c>
      <c r="AC1534">
        <f t="shared" si="107"/>
        <v>1</v>
      </c>
      <c r="AD1534" t="s">
        <v>35</v>
      </c>
      <c r="AF1534" t="str">
        <f t="shared" si="108"/>
        <v>d</v>
      </c>
      <c r="AG1534" s="30" t="s">
        <v>29</v>
      </c>
      <c r="AJ1534">
        <v>0.01</v>
      </c>
      <c r="AK1534" s="36">
        <v>0.01</v>
      </c>
      <c r="AN1534" t="s">
        <v>256</v>
      </c>
    </row>
    <row r="1535" spans="1:40">
      <c r="A1535" t="s">
        <v>246</v>
      </c>
      <c r="B1535" s="33">
        <v>4</v>
      </c>
      <c r="C1535" s="33" t="s">
        <v>2134</v>
      </c>
      <c r="D1535" t="s">
        <v>170</v>
      </c>
      <c r="E1535">
        <f t="shared" si="106"/>
        <v>1</v>
      </c>
      <c r="F1535">
        <v>30.2</v>
      </c>
      <c r="P1535" t="s">
        <v>26</v>
      </c>
      <c r="Q1535" s="13">
        <v>0.5</v>
      </c>
      <c r="R1535" s="13">
        <v>0.7</v>
      </c>
      <c r="S1535" s="8">
        <f t="shared" si="109"/>
        <v>0.6</v>
      </c>
      <c r="T1535">
        <v>14.8</v>
      </c>
      <c r="U1535">
        <v>14.8</v>
      </c>
      <c r="Z1535" s="10" t="s">
        <v>588</v>
      </c>
      <c r="AA1535">
        <v>5</v>
      </c>
      <c r="AB1535">
        <v>0.05</v>
      </c>
      <c r="AC1535">
        <f t="shared" si="107"/>
        <v>0.05</v>
      </c>
      <c r="AD1535" t="s">
        <v>27</v>
      </c>
      <c r="AE1535" t="s">
        <v>28</v>
      </c>
      <c r="AF1535" t="str">
        <f t="shared" si="108"/>
        <v>ec</v>
      </c>
      <c r="AG1535" s="30" t="s">
        <v>9</v>
      </c>
      <c r="AJ1535">
        <v>14.8</v>
      </c>
      <c r="AK1535" s="36">
        <v>0.9900000000000001</v>
      </c>
    </row>
    <row r="1536" spans="1:40">
      <c r="A1536" t="s">
        <v>246</v>
      </c>
      <c r="B1536" s="33">
        <v>4</v>
      </c>
      <c r="C1536" s="33" t="s">
        <v>2135</v>
      </c>
      <c r="D1536" t="s">
        <v>186</v>
      </c>
      <c r="E1536">
        <f t="shared" si="106"/>
        <v>1</v>
      </c>
      <c r="F1536">
        <v>55.2</v>
      </c>
      <c r="P1536" t="s">
        <v>26</v>
      </c>
      <c r="Q1536" s="13">
        <v>0.99</v>
      </c>
      <c r="R1536" s="13">
        <v>1.1000000000000001</v>
      </c>
      <c r="S1536" s="8">
        <f t="shared" si="109"/>
        <v>1.0449999999999999</v>
      </c>
      <c r="T1536">
        <v>19.399999999999999</v>
      </c>
      <c r="U1536">
        <v>19.399999999999999</v>
      </c>
      <c r="Z1536" s="10" t="s">
        <v>588</v>
      </c>
      <c r="AA1536">
        <v>50</v>
      </c>
      <c r="AB1536">
        <v>0.5</v>
      </c>
      <c r="AC1536">
        <f t="shared" si="107"/>
        <v>0.5</v>
      </c>
      <c r="AD1536" t="s">
        <v>27</v>
      </c>
      <c r="AE1536" t="s">
        <v>28</v>
      </c>
      <c r="AF1536" t="str">
        <f t="shared" si="108"/>
        <v>ec</v>
      </c>
      <c r="AG1536" s="30" t="s">
        <v>9</v>
      </c>
      <c r="AJ1536">
        <v>19.399999999999999</v>
      </c>
      <c r="AK1536" s="36">
        <v>0.9900000000000001</v>
      </c>
    </row>
    <row r="1537" spans="1:39">
      <c r="A1537" t="s">
        <v>246</v>
      </c>
      <c r="B1537" s="33">
        <v>4</v>
      </c>
      <c r="C1537" s="33" t="s">
        <v>2136</v>
      </c>
      <c r="D1537" t="s">
        <v>23</v>
      </c>
      <c r="E1537">
        <f t="shared" si="106"/>
        <v>1</v>
      </c>
      <c r="F1537">
        <v>58.2</v>
      </c>
      <c r="P1537" t="s">
        <v>26</v>
      </c>
      <c r="Q1537" s="13">
        <v>0.99</v>
      </c>
      <c r="R1537" s="13">
        <v>1.5</v>
      </c>
      <c r="S1537" s="8">
        <f t="shared" si="109"/>
        <v>1.2450000000000001</v>
      </c>
      <c r="T1537">
        <v>17.2</v>
      </c>
      <c r="U1537">
        <v>17.2</v>
      </c>
      <c r="Z1537" s="10" t="s">
        <v>588</v>
      </c>
      <c r="AA1537">
        <v>30</v>
      </c>
      <c r="AB1537">
        <v>0.3</v>
      </c>
      <c r="AC1537">
        <f t="shared" si="107"/>
        <v>0.3</v>
      </c>
      <c r="AD1537" t="s">
        <v>27</v>
      </c>
      <c r="AE1537" t="s">
        <v>135</v>
      </c>
      <c r="AF1537" t="str">
        <f t="shared" si="108"/>
        <v>esc</v>
      </c>
      <c r="AG1537" s="30" t="s">
        <v>9</v>
      </c>
      <c r="AJ1537">
        <v>17.2</v>
      </c>
      <c r="AK1537" s="36">
        <v>0.9900000000000001</v>
      </c>
    </row>
    <row r="1538" spans="1:39">
      <c r="A1538" t="s">
        <v>246</v>
      </c>
      <c r="B1538" s="33">
        <v>4</v>
      </c>
      <c r="C1538" s="33" t="s">
        <v>2137</v>
      </c>
      <c r="D1538" t="s">
        <v>161</v>
      </c>
      <c r="E1538">
        <f t="shared" si="106"/>
        <v>1</v>
      </c>
      <c r="F1538">
        <v>43.6</v>
      </c>
      <c r="P1538" t="s">
        <v>25</v>
      </c>
      <c r="Q1538" s="13">
        <v>3</v>
      </c>
      <c r="R1538" s="13">
        <v>1.5</v>
      </c>
      <c r="S1538" s="8">
        <f t="shared" si="109"/>
        <v>2.25</v>
      </c>
      <c r="T1538">
        <v>17</v>
      </c>
      <c r="U1538">
        <v>17</v>
      </c>
      <c r="Z1538" s="10" t="s">
        <v>588</v>
      </c>
      <c r="AA1538">
        <v>20</v>
      </c>
      <c r="AB1538">
        <v>0.2</v>
      </c>
      <c r="AC1538">
        <f t="shared" si="107"/>
        <v>0.2</v>
      </c>
      <c r="AD1538" t="s">
        <v>28</v>
      </c>
      <c r="AE1538" t="s">
        <v>138</v>
      </c>
      <c r="AF1538" t="str">
        <f t="shared" si="108"/>
        <v>clsc</v>
      </c>
      <c r="AG1538" s="30" t="s">
        <v>9</v>
      </c>
      <c r="AH1538">
        <v>2.5</v>
      </c>
      <c r="AK1538" s="36">
        <v>0.14558823529411766</v>
      </c>
      <c r="AL1538">
        <v>8</v>
      </c>
      <c r="AM1538">
        <v>2</v>
      </c>
    </row>
    <row r="1539" spans="1:39">
      <c r="A1539" t="s">
        <v>246</v>
      </c>
      <c r="B1539" s="33">
        <v>4</v>
      </c>
      <c r="C1539" s="33" t="s">
        <v>2138</v>
      </c>
      <c r="D1539" t="s">
        <v>23</v>
      </c>
      <c r="E1539">
        <f t="shared" ref="E1539:E1602" si="110">IF(AND(F1539&gt;0,G1539=""),1,IF(AND(F1539&gt;0,G1539&gt;0),2))</f>
        <v>1</v>
      </c>
      <c r="F1539">
        <v>47</v>
      </c>
      <c r="P1539" t="s">
        <v>26</v>
      </c>
      <c r="Q1539" s="13">
        <v>0.8</v>
      </c>
      <c r="R1539" s="13">
        <v>0.8</v>
      </c>
      <c r="S1539" s="8">
        <f t="shared" si="109"/>
        <v>0.8</v>
      </c>
      <c r="T1539">
        <v>20.399999999999999</v>
      </c>
      <c r="U1539">
        <v>19.3</v>
      </c>
      <c r="Z1539" s="10" t="s">
        <v>588</v>
      </c>
      <c r="AA1539">
        <v>30</v>
      </c>
      <c r="AB1539">
        <v>0.3</v>
      </c>
      <c r="AC1539">
        <f t="shared" si="107"/>
        <v>0.3</v>
      </c>
      <c r="AD1539" t="s">
        <v>28</v>
      </c>
      <c r="AE1539" t="s">
        <v>138</v>
      </c>
      <c r="AF1539" t="str">
        <f t="shared" si="108"/>
        <v>clsc</v>
      </c>
      <c r="AG1539" s="30" t="s">
        <v>9</v>
      </c>
      <c r="AH1539">
        <v>4</v>
      </c>
      <c r="AK1539" s="36">
        <v>0.19411764705882356</v>
      </c>
      <c r="AL1539">
        <v>4</v>
      </c>
      <c r="AM1539">
        <v>0.99</v>
      </c>
    </row>
    <row r="1540" spans="1:39">
      <c r="A1540" t="s">
        <v>246</v>
      </c>
      <c r="B1540" s="33">
        <v>4</v>
      </c>
      <c r="C1540" s="33" t="s">
        <v>2139</v>
      </c>
      <c r="D1540" t="s">
        <v>111</v>
      </c>
      <c r="E1540">
        <f t="shared" si="110"/>
        <v>1</v>
      </c>
      <c r="F1540">
        <v>62.5</v>
      </c>
      <c r="P1540" t="s">
        <v>25</v>
      </c>
      <c r="Q1540" s="13">
        <v>0.99</v>
      </c>
      <c r="R1540" s="13">
        <v>0.9</v>
      </c>
      <c r="S1540" s="8">
        <f t="shared" si="109"/>
        <v>0.94500000000000006</v>
      </c>
      <c r="T1540">
        <v>28.8</v>
      </c>
      <c r="U1540">
        <v>25.8</v>
      </c>
      <c r="Z1540" s="10" t="s">
        <v>588</v>
      </c>
      <c r="AA1540">
        <v>40</v>
      </c>
      <c r="AB1540">
        <v>0.4</v>
      </c>
      <c r="AC1540">
        <f t="shared" si="107"/>
        <v>0.4</v>
      </c>
      <c r="AD1540" t="s">
        <v>27</v>
      </c>
      <c r="AE1540" t="s">
        <v>135</v>
      </c>
      <c r="AF1540" t="str">
        <f t="shared" si="108"/>
        <v>esc</v>
      </c>
      <c r="AG1540" s="30" t="s">
        <v>9</v>
      </c>
      <c r="AJ1540">
        <v>25.8</v>
      </c>
      <c r="AK1540" s="36">
        <v>0.88687500000000019</v>
      </c>
    </row>
    <row r="1541" spans="1:39">
      <c r="A1541" t="s">
        <v>246</v>
      </c>
      <c r="B1541" s="33">
        <v>4</v>
      </c>
      <c r="C1541" s="33" t="s">
        <v>2140</v>
      </c>
      <c r="D1541" t="s">
        <v>161</v>
      </c>
      <c r="E1541">
        <f t="shared" si="110"/>
        <v>1</v>
      </c>
      <c r="F1541">
        <v>44.6</v>
      </c>
      <c r="P1541" t="s">
        <v>25</v>
      </c>
      <c r="Q1541" s="13">
        <v>3.5</v>
      </c>
      <c r="R1541" s="13">
        <v>2.5</v>
      </c>
      <c r="S1541" s="8">
        <f t="shared" si="109"/>
        <v>3</v>
      </c>
      <c r="T1541">
        <v>15</v>
      </c>
      <c r="U1541">
        <v>15</v>
      </c>
      <c r="Z1541" s="10" t="s">
        <v>588</v>
      </c>
      <c r="AA1541">
        <v>20</v>
      </c>
      <c r="AB1541">
        <v>0.2</v>
      </c>
      <c r="AC1541">
        <f t="shared" si="107"/>
        <v>0.2</v>
      </c>
      <c r="AD1541" t="s">
        <v>28</v>
      </c>
      <c r="AE1541" t="s">
        <v>138</v>
      </c>
      <c r="AF1541" t="str">
        <f t="shared" si="108"/>
        <v>clsc</v>
      </c>
      <c r="AG1541" s="30" t="s">
        <v>9</v>
      </c>
      <c r="AH1541">
        <v>2.5</v>
      </c>
      <c r="AK1541" s="36">
        <v>0.16499999999999998</v>
      </c>
      <c r="AL1541">
        <v>9</v>
      </c>
    </row>
    <row r="1542" spans="1:39">
      <c r="A1542" t="s">
        <v>246</v>
      </c>
      <c r="B1542" s="33">
        <v>4</v>
      </c>
      <c r="C1542" s="33" t="s">
        <v>2141</v>
      </c>
      <c r="D1542" t="s">
        <v>23</v>
      </c>
      <c r="E1542">
        <f t="shared" si="110"/>
        <v>1</v>
      </c>
      <c r="F1542">
        <v>54.1</v>
      </c>
      <c r="P1542" t="s">
        <v>26</v>
      </c>
      <c r="Q1542" s="13">
        <v>0.99</v>
      </c>
      <c r="R1542" s="13">
        <v>1.3</v>
      </c>
      <c r="S1542" s="8">
        <f t="shared" si="109"/>
        <v>1.145</v>
      </c>
      <c r="T1542">
        <v>19.8</v>
      </c>
      <c r="U1542">
        <v>18.399999999999999</v>
      </c>
      <c r="Z1542" s="10" t="s">
        <v>588</v>
      </c>
      <c r="AA1542">
        <v>25</v>
      </c>
      <c r="AB1542">
        <v>0.25</v>
      </c>
      <c r="AC1542">
        <f t="shared" si="107"/>
        <v>0.25</v>
      </c>
      <c r="AD1542" t="s">
        <v>28</v>
      </c>
      <c r="AE1542" t="s">
        <v>138</v>
      </c>
      <c r="AF1542" t="str">
        <f t="shared" si="108"/>
        <v>clsc</v>
      </c>
      <c r="AG1542" s="30" t="s">
        <v>9</v>
      </c>
      <c r="AH1542">
        <v>4</v>
      </c>
      <c r="AK1542" s="36">
        <v>0.2</v>
      </c>
      <c r="AL1542">
        <v>2</v>
      </c>
      <c r="AM1542">
        <v>0.99</v>
      </c>
    </row>
    <row r="1543" spans="1:39">
      <c r="A1543" t="s">
        <v>246</v>
      </c>
      <c r="B1543" s="33">
        <v>4</v>
      </c>
      <c r="C1543" s="33" t="s">
        <v>2142</v>
      </c>
      <c r="D1543" t="s">
        <v>23</v>
      </c>
      <c r="E1543">
        <f t="shared" si="110"/>
        <v>1</v>
      </c>
      <c r="F1543">
        <v>59.8</v>
      </c>
      <c r="P1543" t="s">
        <v>26</v>
      </c>
      <c r="Q1543" s="13">
        <v>1.2</v>
      </c>
      <c r="R1543" s="13">
        <v>1.5</v>
      </c>
      <c r="S1543" s="8">
        <f t="shared" si="109"/>
        <v>1.35</v>
      </c>
      <c r="T1543">
        <v>17.399999999999999</v>
      </c>
      <c r="U1543">
        <v>16.8</v>
      </c>
      <c r="Z1543" s="10" t="s">
        <v>588</v>
      </c>
      <c r="AA1543">
        <v>25</v>
      </c>
      <c r="AB1543">
        <v>0.25</v>
      </c>
      <c r="AC1543">
        <f t="shared" si="107"/>
        <v>0.25</v>
      </c>
      <c r="AD1543" t="s">
        <v>28</v>
      </c>
      <c r="AE1543" t="s">
        <v>138</v>
      </c>
      <c r="AF1543" t="str">
        <f t="shared" si="108"/>
        <v>clsc</v>
      </c>
      <c r="AG1543" s="30" t="s">
        <v>9</v>
      </c>
      <c r="AH1543">
        <v>4</v>
      </c>
      <c r="AK1543" s="36">
        <v>0.22758620689655176</v>
      </c>
      <c r="AL1543">
        <v>5</v>
      </c>
      <c r="AM1543">
        <v>0.99</v>
      </c>
    </row>
    <row r="1544" spans="1:39">
      <c r="A1544" t="s">
        <v>246</v>
      </c>
      <c r="B1544" s="33">
        <v>4</v>
      </c>
      <c r="C1544" s="33" t="s">
        <v>2143</v>
      </c>
      <c r="D1544" t="s">
        <v>23</v>
      </c>
      <c r="E1544">
        <f t="shared" si="110"/>
        <v>1</v>
      </c>
      <c r="F1544">
        <v>77.5</v>
      </c>
      <c r="P1544" t="s">
        <v>26</v>
      </c>
      <c r="Q1544" s="13">
        <v>1.8</v>
      </c>
      <c r="R1544" s="13">
        <v>1.1000000000000001</v>
      </c>
      <c r="S1544" s="8">
        <f t="shared" si="109"/>
        <v>1.4500000000000002</v>
      </c>
      <c r="T1544">
        <v>23.8</v>
      </c>
      <c r="U1544">
        <v>22.8</v>
      </c>
      <c r="Z1544" s="10" t="s">
        <v>588</v>
      </c>
      <c r="AA1544">
        <v>15</v>
      </c>
      <c r="AB1544">
        <v>0.15</v>
      </c>
      <c r="AC1544">
        <f t="shared" si="107"/>
        <v>0.15</v>
      </c>
      <c r="AD1544" t="s">
        <v>27</v>
      </c>
      <c r="AE1544" t="s">
        <v>135</v>
      </c>
      <c r="AF1544" t="str">
        <f t="shared" si="108"/>
        <v>esc</v>
      </c>
      <c r="AG1544" s="30" t="s">
        <v>9</v>
      </c>
      <c r="AJ1544">
        <v>22.8</v>
      </c>
      <c r="AK1544" s="36">
        <v>0.94840336134453795</v>
      </c>
    </row>
    <row r="1545" spans="1:39">
      <c r="A1545" t="s">
        <v>246</v>
      </c>
      <c r="B1545" s="33">
        <v>4</v>
      </c>
      <c r="C1545" s="33" t="s">
        <v>2144</v>
      </c>
      <c r="D1545" t="s">
        <v>23</v>
      </c>
      <c r="E1545">
        <f t="shared" si="110"/>
        <v>1</v>
      </c>
      <c r="F1545">
        <v>114</v>
      </c>
      <c r="P1545" t="s">
        <v>25</v>
      </c>
      <c r="Q1545" s="13">
        <v>1.6</v>
      </c>
      <c r="R1545" s="13">
        <v>0.01</v>
      </c>
      <c r="S1545" s="8">
        <f t="shared" si="109"/>
        <v>0.80500000000000005</v>
      </c>
      <c r="T1545">
        <v>19.8</v>
      </c>
      <c r="U1545">
        <v>19.8</v>
      </c>
      <c r="Z1545" s="10" t="s">
        <v>588</v>
      </c>
      <c r="AA1545">
        <v>20</v>
      </c>
      <c r="AB1545">
        <v>0.2</v>
      </c>
      <c r="AC1545">
        <f t="shared" si="107"/>
        <v>0.2</v>
      </c>
      <c r="AD1545" t="s">
        <v>27</v>
      </c>
      <c r="AE1545" t="s">
        <v>135</v>
      </c>
      <c r="AF1545" t="str">
        <f t="shared" si="108"/>
        <v>esc</v>
      </c>
      <c r="AG1545" s="30" t="s">
        <v>9</v>
      </c>
      <c r="AJ1545">
        <v>19.8</v>
      </c>
      <c r="AK1545" s="36">
        <v>0.9900000000000001</v>
      </c>
    </row>
    <row r="1546" spans="1:39">
      <c r="A1546" t="s">
        <v>246</v>
      </c>
      <c r="B1546" s="33">
        <v>4</v>
      </c>
      <c r="C1546" s="33" t="s">
        <v>2145</v>
      </c>
      <c r="D1546" t="s">
        <v>186</v>
      </c>
      <c r="E1546">
        <f t="shared" si="110"/>
        <v>1</v>
      </c>
      <c r="F1546">
        <v>81</v>
      </c>
      <c r="P1546" t="s">
        <v>25</v>
      </c>
      <c r="Q1546" s="13">
        <v>0.99</v>
      </c>
      <c r="R1546" s="13">
        <v>0.99</v>
      </c>
      <c r="S1546" s="8">
        <f t="shared" si="109"/>
        <v>0.99</v>
      </c>
      <c r="T1546">
        <v>19.3</v>
      </c>
      <c r="U1546">
        <v>18.3</v>
      </c>
      <c r="Z1546" s="10" t="s">
        <v>588</v>
      </c>
      <c r="AA1546">
        <v>10</v>
      </c>
      <c r="AB1546">
        <v>0.1</v>
      </c>
      <c r="AC1546">
        <f t="shared" si="107"/>
        <v>0.1</v>
      </c>
      <c r="AD1546" t="s">
        <v>27</v>
      </c>
      <c r="AE1546" t="s">
        <v>135</v>
      </c>
      <c r="AF1546" t="str">
        <f t="shared" si="108"/>
        <v>esc</v>
      </c>
      <c r="AG1546" s="30" t="s">
        <v>9</v>
      </c>
      <c r="AJ1546">
        <v>18.3</v>
      </c>
      <c r="AK1546" s="36">
        <v>0.9387046632124354</v>
      </c>
    </row>
    <row r="1547" spans="1:39">
      <c r="A1547" t="s">
        <v>246</v>
      </c>
      <c r="B1547" s="33">
        <v>3</v>
      </c>
      <c r="C1547" s="33" t="s">
        <v>2146</v>
      </c>
      <c r="D1547" t="s">
        <v>111</v>
      </c>
      <c r="E1547">
        <f t="shared" si="110"/>
        <v>1</v>
      </c>
      <c r="F1547">
        <v>14.5</v>
      </c>
      <c r="P1547" t="s">
        <v>26</v>
      </c>
      <c r="Q1547" s="13">
        <v>0.6</v>
      </c>
      <c r="R1547" s="13">
        <v>0.7</v>
      </c>
      <c r="S1547" s="8">
        <f t="shared" si="109"/>
        <v>0.64999999999999991</v>
      </c>
      <c r="T1547">
        <v>13.2</v>
      </c>
      <c r="U1547">
        <v>13.2</v>
      </c>
      <c r="Z1547" s="10" t="s">
        <v>588</v>
      </c>
      <c r="AA1547">
        <v>10</v>
      </c>
      <c r="AB1547">
        <v>0.1</v>
      </c>
      <c r="AC1547">
        <f t="shared" si="107"/>
        <v>0.1</v>
      </c>
      <c r="AD1547" t="s">
        <v>28</v>
      </c>
      <c r="AE1547" t="s">
        <v>138</v>
      </c>
      <c r="AF1547" t="str">
        <f t="shared" si="108"/>
        <v>clsc</v>
      </c>
      <c r="AG1547" s="30" t="s">
        <v>9</v>
      </c>
      <c r="AH1547">
        <v>1.8</v>
      </c>
      <c r="AK1547" s="36">
        <v>0.13500000000000004</v>
      </c>
      <c r="AL1547">
        <v>2</v>
      </c>
      <c r="AM1547">
        <v>2</v>
      </c>
    </row>
    <row r="1548" spans="1:39">
      <c r="A1548" t="s">
        <v>318</v>
      </c>
      <c r="B1548" s="33">
        <v>4</v>
      </c>
      <c r="C1548" s="33" t="s">
        <v>2147</v>
      </c>
      <c r="D1548" t="s">
        <v>23</v>
      </c>
      <c r="E1548">
        <f t="shared" si="110"/>
        <v>1</v>
      </c>
      <c r="F1548">
        <v>21</v>
      </c>
      <c r="P1548" t="s">
        <v>25</v>
      </c>
      <c r="Q1548" s="13">
        <v>0.8</v>
      </c>
      <c r="R1548" s="13">
        <v>0.8</v>
      </c>
      <c r="S1548" s="8">
        <f t="shared" si="109"/>
        <v>0.8</v>
      </c>
      <c r="T1548">
        <v>16</v>
      </c>
      <c r="U1548">
        <v>12</v>
      </c>
      <c r="Y1548" t="s">
        <v>9</v>
      </c>
      <c r="Z1548" s="10" t="s">
        <v>9</v>
      </c>
      <c r="AA1548">
        <v>60</v>
      </c>
      <c r="AB1548">
        <v>0.6</v>
      </c>
      <c r="AC1548">
        <f t="shared" si="107"/>
        <v>0.6</v>
      </c>
      <c r="AD1548" t="s">
        <v>28</v>
      </c>
      <c r="AE1548" t="s">
        <v>138</v>
      </c>
      <c r="AF1548" t="str">
        <f t="shared" si="108"/>
        <v>clsc</v>
      </c>
      <c r="AG1548" s="30" t="s">
        <v>9</v>
      </c>
      <c r="AH1548">
        <v>4</v>
      </c>
      <c r="AI1548">
        <v>12</v>
      </c>
      <c r="AK1548" s="36">
        <v>0.74250000000000005</v>
      </c>
      <c r="AL1548">
        <v>3</v>
      </c>
      <c r="AM1548">
        <v>3</v>
      </c>
    </row>
    <row r="1549" spans="1:39">
      <c r="A1549" t="s">
        <v>318</v>
      </c>
      <c r="B1549" s="33">
        <v>3</v>
      </c>
      <c r="C1549" s="33" t="s">
        <v>2148</v>
      </c>
      <c r="D1549" t="s">
        <v>319</v>
      </c>
      <c r="E1549">
        <f t="shared" si="110"/>
        <v>1</v>
      </c>
      <c r="F1549">
        <v>12</v>
      </c>
      <c r="P1549" t="s">
        <v>26</v>
      </c>
      <c r="Q1549" s="13">
        <v>0.6</v>
      </c>
      <c r="R1549" s="13">
        <v>0.7</v>
      </c>
      <c r="S1549" s="8">
        <f t="shared" si="109"/>
        <v>0.64999999999999991</v>
      </c>
      <c r="T1549">
        <v>13</v>
      </c>
      <c r="U1549">
        <v>5</v>
      </c>
      <c r="Y1549" t="s">
        <v>9</v>
      </c>
      <c r="Z1549" s="10" t="s">
        <v>9</v>
      </c>
      <c r="AA1549">
        <v>80</v>
      </c>
      <c r="AB1549">
        <v>0.8</v>
      </c>
      <c r="AC1549">
        <f t="shared" si="107"/>
        <v>0.8</v>
      </c>
      <c r="AD1549" t="s">
        <v>28</v>
      </c>
      <c r="AE1549" t="s">
        <v>249</v>
      </c>
      <c r="AF1549" t="str">
        <f t="shared" si="108"/>
        <v xml:space="preserve">cls </v>
      </c>
      <c r="AG1549" s="30" t="s">
        <v>540</v>
      </c>
      <c r="AH1549">
        <v>4</v>
      </c>
      <c r="AI1549">
        <v>4</v>
      </c>
      <c r="AK1549" s="36">
        <v>0.30461538461538462</v>
      </c>
      <c r="AL1549">
        <v>5</v>
      </c>
      <c r="AM1549">
        <v>0.99</v>
      </c>
    </row>
    <row r="1550" spans="1:39">
      <c r="A1550" t="s">
        <v>318</v>
      </c>
      <c r="B1550" s="33">
        <v>4</v>
      </c>
      <c r="C1550" s="33" t="s">
        <v>2149</v>
      </c>
      <c r="D1550" t="s">
        <v>111</v>
      </c>
      <c r="E1550">
        <f t="shared" si="110"/>
        <v>1</v>
      </c>
      <c r="F1550">
        <v>23.5</v>
      </c>
      <c r="P1550" t="s">
        <v>26</v>
      </c>
      <c r="Q1550" s="13">
        <v>0.99</v>
      </c>
      <c r="R1550" s="13">
        <v>0.99</v>
      </c>
      <c r="S1550" s="8">
        <f t="shared" si="109"/>
        <v>0.99</v>
      </c>
      <c r="T1550">
        <v>19</v>
      </c>
      <c r="U1550">
        <v>17.600000000000001</v>
      </c>
      <c r="Z1550" s="10" t="s">
        <v>588</v>
      </c>
      <c r="AA1550">
        <v>50</v>
      </c>
      <c r="AB1550">
        <v>0.5</v>
      </c>
      <c r="AC1550">
        <f t="shared" si="107"/>
        <v>0.5</v>
      </c>
      <c r="AD1550" t="s">
        <v>27</v>
      </c>
      <c r="AE1550" t="s">
        <v>135</v>
      </c>
      <c r="AF1550" t="str">
        <f t="shared" si="108"/>
        <v>esc</v>
      </c>
      <c r="AG1550" s="30" t="s">
        <v>9</v>
      </c>
      <c r="AJ1550">
        <v>17.600000000000001</v>
      </c>
      <c r="AK1550" s="36">
        <v>0.91705263157894745</v>
      </c>
    </row>
    <row r="1551" spans="1:39">
      <c r="A1551" t="s">
        <v>318</v>
      </c>
      <c r="B1551" s="33">
        <v>4</v>
      </c>
      <c r="C1551" s="33" t="s">
        <v>2150</v>
      </c>
      <c r="D1551" t="s">
        <v>111</v>
      </c>
      <c r="E1551">
        <f t="shared" si="110"/>
        <v>1</v>
      </c>
      <c r="F1551">
        <v>25.5</v>
      </c>
      <c r="P1551" t="s">
        <v>26</v>
      </c>
      <c r="Q1551" s="13">
        <v>0.99</v>
      </c>
      <c r="R1551" s="13">
        <v>0.9</v>
      </c>
      <c r="S1551" s="8">
        <f t="shared" si="109"/>
        <v>0.94500000000000006</v>
      </c>
      <c r="T1551">
        <v>20</v>
      </c>
      <c r="U1551">
        <v>18.8</v>
      </c>
      <c r="Z1551" s="10" t="s">
        <v>588</v>
      </c>
      <c r="AA1551">
        <v>50</v>
      </c>
      <c r="AB1551">
        <v>0.5</v>
      </c>
      <c r="AC1551">
        <f t="shared" si="107"/>
        <v>0.5</v>
      </c>
      <c r="AD1551" t="s">
        <v>27</v>
      </c>
      <c r="AE1551" t="s">
        <v>135</v>
      </c>
      <c r="AF1551" t="str">
        <f t="shared" si="108"/>
        <v>esc</v>
      </c>
      <c r="AG1551" s="30" t="s">
        <v>9</v>
      </c>
      <c r="AJ1551">
        <v>18.8</v>
      </c>
      <c r="AK1551" s="36">
        <v>0.93060000000000009</v>
      </c>
    </row>
    <row r="1552" spans="1:39">
      <c r="A1552" t="s">
        <v>318</v>
      </c>
      <c r="B1552" s="33">
        <v>4</v>
      </c>
      <c r="C1552" s="33" t="s">
        <v>2151</v>
      </c>
      <c r="D1552" t="s">
        <v>23</v>
      </c>
      <c r="E1552">
        <f t="shared" si="110"/>
        <v>1</v>
      </c>
      <c r="F1552">
        <v>39</v>
      </c>
      <c r="P1552" t="s">
        <v>26</v>
      </c>
      <c r="Q1552" s="13">
        <v>0.9</v>
      </c>
      <c r="R1552" s="13">
        <v>0.9</v>
      </c>
      <c r="S1552" s="8">
        <f t="shared" si="109"/>
        <v>0.9</v>
      </c>
      <c r="T1552">
        <v>20.8</v>
      </c>
      <c r="U1552">
        <v>13.6</v>
      </c>
      <c r="Z1552" s="10" t="s">
        <v>588</v>
      </c>
      <c r="AA1552">
        <v>60</v>
      </c>
      <c r="AB1552">
        <v>0.6</v>
      </c>
      <c r="AC1552">
        <f t="shared" si="107"/>
        <v>0.6</v>
      </c>
      <c r="AD1552" t="s">
        <v>28</v>
      </c>
      <c r="AE1552" t="s">
        <v>138</v>
      </c>
      <c r="AF1552" t="str">
        <f t="shared" si="108"/>
        <v>clsc</v>
      </c>
      <c r="AG1552" s="30" t="s">
        <v>9</v>
      </c>
      <c r="AH1552">
        <v>5</v>
      </c>
      <c r="AI1552">
        <v>10.6</v>
      </c>
      <c r="AK1552" s="36">
        <v>0.50451923076923078</v>
      </c>
      <c r="AL1552">
        <v>12</v>
      </c>
      <c r="AM1552">
        <v>20</v>
      </c>
    </row>
    <row r="1553" spans="1:39">
      <c r="A1553" t="s">
        <v>318</v>
      </c>
      <c r="B1553" s="33">
        <v>4</v>
      </c>
      <c r="C1553" s="33" t="s">
        <v>2152</v>
      </c>
      <c r="D1553" t="s">
        <v>23</v>
      </c>
      <c r="E1553">
        <f t="shared" si="110"/>
        <v>1</v>
      </c>
      <c r="F1553">
        <v>32.5</v>
      </c>
      <c r="P1553" t="s">
        <v>25</v>
      </c>
      <c r="Q1553" s="13">
        <v>0.8</v>
      </c>
      <c r="R1553" s="13">
        <v>0.9</v>
      </c>
      <c r="S1553" s="8">
        <f t="shared" si="109"/>
        <v>0.85000000000000009</v>
      </c>
      <c r="U1553">
        <v>5.5</v>
      </c>
      <c r="X1553" t="s">
        <v>540</v>
      </c>
      <c r="Z1553" s="10" t="s">
        <v>540</v>
      </c>
      <c r="AA1553">
        <v>100</v>
      </c>
      <c r="AB1553">
        <v>0.99</v>
      </c>
      <c r="AC1553">
        <f t="shared" si="107"/>
        <v>1</v>
      </c>
      <c r="AD1553" t="s">
        <v>34</v>
      </c>
      <c r="AF1553" t="str">
        <f t="shared" si="108"/>
        <v>l</v>
      </c>
      <c r="AG1553" s="30" t="s">
        <v>582</v>
      </c>
      <c r="AH1553">
        <v>5.5</v>
      </c>
      <c r="AK1553" s="36">
        <v>0.01</v>
      </c>
      <c r="AL1553">
        <v>9</v>
      </c>
      <c r="AM1553">
        <v>3</v>
      </c>
    </row>
    <row r="1554" spans="1:39">
      <c r="A1554" t="s">
        <v>318</v>
      </c>
      <c r="B1554" s="33">
        <v>4</v>
      </c>
      <c r="C1554" s="33" t="s">
        <v>2153</v>
      </c>
      <c r="D1554" t="s">
        <v>291</v>
      </c>
      <c r="E1554">
        <f t="shared" si="110"/>
        <v>1</v>
      </c>
      <c r="F1554">
        <v>44</v>
      </c>
      <c r="P1554" t="s">
        <v>26</v>
      </c>
      <c r="Q1554" s="13">
        <v>0.99</v>
      </c>
      <c r="R1554" s="13">
        <v>1.1000000000000001</v>
      </c>
      <c r="S1554" s="8">
        <f t="shared" si="109"/>
        <v>1.0449999999999999</v>
      </c>
      <c r="T1554">
        <v>16</v>
      </c>
      <c r="U1554">
        <v>15</v>
      </c>
      <c r="Z1554" s="10" t="s">
        <v>588</v>
      </c>
      <c r="AA1554">
        <v>20</v>
      </c>
      <c r="AB1554">
        <v>0.2</v>
      </c>
      <c r="AC1554">
        <f t="shared" si="107"/>
        <v>0.2</v>
      </c>
      <c r="AD1554" t="s">
        <v>27</v>
      </c>
      <c r="AE1554" t="s">
        <v>135</v>
      </c>
      <c r="AF1554" t="str">
        <f t="shared" si="108"/>
        <v>esc</v>
      </c>
      <c r="AG1554" s="30" t="s">
        <v>9</v>
      </c>
      <c r="AJ1554">
        <v>15</v>
      </c>
      <c r="AK1554" s="36">
        <v>0.92812500000000009</v>
      </c>
    </row>
    <row r="1555" spans="1:39">
      <c r="A1555" t="s">
        <v>318</v>
      </c>
      <c r="B1555" s="33">
        <v>4</v>
      </c>
      <c r="C1555" s="33" t="s">
        <v>2154</v>
      </c>
      <c r="D1555" t="s">
        <v>291</v>
      </c>
      <c r="E1555">
        <f t="shared" si="110"/>
        <v>1</v>
      </c>
      <c r="F1555">
        <v>28</v>
      </c>
      <c r="P1555" t="s">
        <v>26</v>
      </c>
      <c r="Q1555" s="13">
        <v>0.9</v>
      </c>
      <c r="R1555" s="13">
        <v>0.9</v>
      </c>
      <c r="S1555" s="8">
        <f t="shared" si="109"/>
        <v>0.9</v>
      </c>
      <c r="T1555">
        <v>15</v>
      </c>
      <c r="U1555">
        <v>15</v>
      </c>
      <c r="Z1555" s="10" t="s">
        <v>588</v>
      </c>
      <c r="AA1555">
        <v>20</v>
      </c>
      <c r="AB1555">
        <v>0.2</v>
      </c>
      <c r="AC1555">
        <f t="shared" si="107"/>
        <v>0.2</v>
      </c>
      <c r="AD1555" t="s">
        <v>27</v>
      </c>
      <c r="AE1555" t="s">
        <v>135</v>
      </c>
      <c r="AF1555" t="str">
        <f t="shared" si="108"/>
        <v>esc</v>
      </c>
      <c r="AG1555" s="30" t="s">
        <v>9</v>
      </c>
      <c r="AJ1555">
        <v>15</v>
      </c>
      <c r="AK1555" s="36">
        <v>0.9900000000000001</v>
      </c>
    </row>
    <row r="1556" spans="1:39">
      <c r="A1556" t="s">
        <v>318</v>
      </c>
      <c r="B1556" s="33">
        <v>4</v>
      </c>
      <c r="C1556" s="33" t="s">
        <v>2155</v>
      </c>
      <c r="D1556" t="s">
        <v>23</v>
      </c>
      <c r="E1556">
        <f t="shared" si="110"/>
        <v>2</v>
      </c>
      <c r="F1556">
        <v>54.5</v>
      </c>
      <c r="G1556">
        <v>23</v>
      </c>
      <c r="P1556" t="s">
        <v>25</v>
      </c>
      <c r="Q1556" s="13">
        <v>1.1000000000000001</v>
      </c>
      <c r="R1556" s="13">
        <v>1.1000000000000001</v>
      </c>
      <c r="S1556" s="8">
        <f t="shared" si="109"/>
        <v>1.1000000000000001</v>
      </c>
      <c r="T1556">
        <v>20.8</v>
      </c>
      <c r="U1556">
        <v>18.8</v>
      </c>
      <c r="Z1556" s="10" t="s">
        <v>588</v>
      </c>
      <c r="AA1556">
        <v>30</v>
      </c>
      <c r="AB1556">
        <v>0.3</v>
      </c>
      <c r="AC1556">
        <f t="shared" si="107"/>
        <v>0.3</v>
      </c>
      <c r="AD1556" t="s">
        <v>28</v>
      </c>
      <c r="AE1556" t="s">
        <v>138</v>
      </c>
      <c r="AF1556" t="str">
        <f t="shared" si="108"/>
        <v>clsc</v>
      </c>
      <c r="AG1556" s="30" t="s">
        <v>9</v>
      </c>
      <c r="AH1556">
        <v>4</v>
      </c>
      <c r="AK1556" s="36">
        <v>0.1903846153846154</v>
      </c>
      <c r="AL1556">
        <v>3</v>
      </c>
    </row>
    <row r="1557" spans="1:39">
      <c r="A1557" t="s">
        <v>318</v>
      </c>
      <c r="B1557" s="33">
        <v>4</v>
      </c>
      <c r="C1557" s="33" t="s">
        <v>2156</v>
      </c>
      <c r="D1557" t="s">
        <v>23</v>
      </c>
      <c r="E1557">
        <f t="shared" si="110"/>
        <v>1</v>
      </c>
      <c r="F1557">
        <v>24</v>
      </c>
      <c r="P1557" t="s">
        <v>26</v>
      </c>
      <c r="Q1557" s="13">
        <v>0.8</v>
      </c>
      <c r="R1557" s="13">
        <v>0.8</v>
      </c>
      <c r="S1557" s="8">
        <f t="shared" si="109"/>
        <v>0.8</v>
      </c>
      <c r="T1557">
        <v>15.6</v>
      </c>
      <c r="U1557">
        <v>13</v>
      </c>
      <c r="Z1557" s="10" t="s">
        <v>588</v>
      </c>
      <c r="AA1557">
        <v>40</v>
      </c>
      <c r="AB1557">
        <v>0.4</v>
      </c>
      <c r="AC1557">
        <f t="shared" si="107"/>
        <v>0.4</v>
      </c>
      <c r="AD1557" t="s">
        <v>27</v>
      </c>
      <c r="AE1557" t="s">
        <v>135</v>
      </c>
      <c r="AF1557" t="str">
        <f t="shared" si="108"/>
        <v>esc</v>
      </c>
      <c r="AG1557" s="30" t="s">
        <v>9</v>
      </c>
      <c r="AJ1557">
        <v>13</v>
      </c>
      <c r="AK1557" s="36">
        <v>0.82500000000000018</v>
      </c>
    </row>
    <row r="1558" spans="1:39">
      <c r="A1558" t="s">
        <v>318</v>
      </c>
      <c r="B1558" s="33">
        <v>4</v>
      </c>
      <c r="C1558" s="33" t="s">
        <v>2157</v>
      </c>
      <c r="D1558" t="s">
        <v>170</v>
      </c>
      <c r="E1558">
        <f t="shared" si="110"/>
        <v>1</v>
      </c>
      <c r="F1558">
        <v>28</v>
      </c>
      <c r="P1558" t="s">
        <v>26</v>
      </c>
      <c r="Q1558" s="13">
        <v>0.9</v>
      </c>
      <c r="R1558" s="13">
        <v>0.9</v>
      </c>
      <c r="S1558" s="8">
        <f t="shared" si="109"/>
        <v>0.9</v>
      </c>
      <c r="T1558">
        <v>10.5</v>
      </c>
      <c r="U1558">
        <v>10</v>
      </c>
      <c r="Z1558" s="10" t="s">
        <v>588</v>
      </c>
      <c r="AA1558">
        <v>30</v>
      </c>
      <c r="AB1558">
        <v>0.3</v>
      </c>
      <c r="AC1558">
        <f t="shared" si="107"/>
        <v>0.3</v>
      </c>
      <c r="AD1558" t="s">
        <v>27</v>
      </c>
      <c r="AE1558" t="s">
        <v>135</v>
      </c>
      <c r="AF1558" t="str">
        <f t="shared" si="108"/>
        <v>esc</v>
      </c>
      <c r="AG1558" s="30" t="s">
        <v>9</v>
      </c>
      <c r="AJ1558">
        <v>10</v>
      </c>
      <c r="AK1558" s="36">
        <v>0.99</v>
      </c>
    </row>
    <row r="1559" spans="1:39">
      <c r="A1559" t="s">
        <v>318</v>
      </c>
      <c r="B1559" s="33">
        <v>4</v>
      </c>
      <c r="C1559" s="33" t="s">
        <v>2158</v>
      </c>
      <c r="D1559" t="s">
        <v>170</v>
      </c>
      <c r="E1559">
        <f t="shared" si="110"/>
        <v>1</v>
      </c>
      <c r="F1559">
        <v>28.5</v>
      </c>
      <c r="P1559" t="s">
        <v>26</v>
      </c>
      <c r="Q1559" s="13">
        <v>0.9</v>
      </c>
      <c r="R1559" s="13">
        <v>0.8</v>
      </c>
      <c r="S1559" s="8">
        <f t="shared" si="109"/>
        <v>0.85000000000000009</v>
      </c>
      <c r="T1559">
        <v>12.8</v>
      </c>
      <c r="U1559">
        <v>12.8</v>
      </c>
      <c r="Z1559" s="10" t="s">
        <v>588</v>
      </c>
      <c r="AA1559">
        <v>10</v>
      </c>
      <c r="AB1559">
        <v>0.1</v>
      </c>
      <c r="AC1559">
        <f t="shared" si="107"/>
        <v>0.1</v>
      </c>
      <c r="AD1559" t="s">
        <v>27</v>
      </c>
      <c r="AE1559" t="s">
        <v>135</v>
      </c>
      <c r="AF1559" t="str">
        <f t="shared" si="108"/>
        <v>esc</v>
      </c>
      <c r="AG1559" s="30" t="s">
        <v>9</v>
      </c>
      <c r="AJ1559">
        <v>12.8</v>
      </c>
      <c r="AK1559" s="36">
        <v>0.9900000000000001</v>
      </c>
    </row>
    <row r="1560" spans="1:39">
      <c r="A1560" t="s">
        <v>318</v>
      </c>
      <c r="B1560" s="33">
        <v>4</v>
      </c>
      <c r="C1560" s="33" t="s">
        <v>2159</v>
      </c>
      <c r="D1560" t="s">
        <v>111</v>
      </c>
      <c r="E1560">
        <f t="shared" si="110"/>
        <v>2</v>
      </c>
      <c r="F1560">
        <v>45.8</v>
      </c>
      <c r="G1560">
        <v>17.8</v>
      </c>
      <c r="P1560" t="s">
        <v>26</v>
      </c>
      <c r="Q1560" s="13">
        <v>0.99</v>
      </c>
      <c r="R1560" s="13">
        <v>1.2</v>
      </c>
      <c r="S1560" s="8">
        <f t="shared" si="109"/>
        <v>1.095</v>
      </c>
      <c r="T1560">
        <v>15.6</v>
      </c>
      <c r="U1560">
        <v>15.6</v>
      </c>
      <c r="Z1560" s="10" t="s">
        <v>588</v>
      </c>
      <c r="AA1560">
        <v>40</v>
      </c>
      <c r="AB1560">
        <v>0.4</v>
      </c>
      <c r="AC1560">
        <f t="shared" si="107"/>
        <v>0.4</v>
      </c>
      <c r="AD1560" t="s">
        <v>28</v>
      </c>
      <c r="AE1560" t="s">
        <v>138</v>
      </c>
      <c r="AF1560" t="str">
        <f t="shared" si="108"/>
        <v>clsc</v>
      </c>
      <c r="AG1560" s="30" t="s">
        <v>9</v>
      </c>
      <c r="AH1560">
        <v>0.99</v>
      </c>
      <c r="AK1560" s="36">
        <v>6.3461538461538472E-2</v>
      </c>
      <c r="AL1560">
        <v>0.99</v>
      </c>
    </row>
    <row r="1561" spans="1:39">
      <c r="A1561" t="s">
        <v>318</v>
      </c>
      <c r="B1561" s="33">
        <v>4</v>
      </c>
      <c r="C1561" s="33" t="s">
        <v>2160</v>
      </c>
      <c r="D1561" t="s">
        <v>23</v>
      </c>
      <c r="E1561">
        <f t="shared" si="110"/>
        <v>2</v>
      </c>
      <c r="F1561">
        <v>29.3</v>
      </c>
      <c r="G1561">
        <v>23.5</v>
      </c>
      <c r="P1561" t="s">
        <v>25</v>
      </c>
      <c r="Q1561" s="13">
        <v>0.7</v>
      </c>
      <c r="R1561" s="13">
        <v>0.7</v>
      </c>
      <c r="S1561" s="8">
        <f t="shared" si="109"/>
        <v>0.7</v>
      </c>
      <c r="T1561">
        <v>16.399999999999999</v>
      </c>
      <c r="U1561">
        <v>13.4</v>
      </c>
      <c r="Z1561" s="10" t="s">
        <v>588</v>
      </c>
      <c r="AA1561">
        <v>30</v>
      </c>
      <c r="AB1561">
        <v>0.3</v>
      </c>
      <c r="AC1561">
        <f t="shared" si="107"/>
        <v>0.3</v>
      </c>
      <c r="AD1561" t="s">
        <v>28</v>
      </c>
      <c r="AE1561" t="s">
        <v>138</v>
      </c>
      <c r="AF1561" t="str">
        <f t="shared" si="108"/>
        <v>clsc</v>
      </c>
      <c r="AG1561" s="30" t="s">
        <v>9</v>
      </c>
      <c r="AJ1561">
        <v>13.4</v>
      </c>
      <c r="AK1561" s="36">
        <v>0.80890243902439041</v>
      </c>
      <c r="AL1561">
        <v>2</v>
      </c>
      <c r="AM1561">
        <v>0.99</v>
      </c>
    </row>
    <row r="1562" spans="1:39">
      <c r="A1562" t="s">
        <v>318</v>
      </c>
      <c r="B1562" s="33">
        <v>4</v>
      </c>
      <c r="C1562" s="33" t="s">
        <v>2161</v>
      </c>
      <c r="D1562" t="s">
        <v>319</v>
      </c>
      <c r="E1562">
        <f t="shared" si="110"/>
        <v>1</v>
      </c>
      <c r="F1562">
        <v>53.5</v>
      </c>
      <c r="P1562" t="s">
        <v>25</v>
      </c>
      <c r="Q1562" s="13">
        <v>0.99</v>
      </c>
      <c r="R1562" s="13">
        <v>0.99</v>
      </c>
      <c r="S1562" s="8">
        <f t="shared" si="109"/>
        <v>0.99</v>
      </c>
      <c r="T1562">
        <v>16</v>
      </c>
      <c r="U1562">
        <v>7</v>
      </c>
      <c r="X1562" t="s">
        <v>540</v>
      </c>
      <c r="Z1562" s="10" t="s">
        <v>540</v>
      </c>
      <c r="AA1562">
        <v>100</v>
      </c>
      <c r="AB1562">
        <v>0.99</v>
      </c>
      <c r="AC1562">
        <f t="shared" si="107"/>
        <v>1</v>
      </c>
      <c r="AD1562" t="s">
        <v>34</v>
      </c>
      <c r="AF1562" t="str">
        <f t="shared" si="108"/>
        <v>l</v>
      </c>
      <c r="AG1562" s="30" t="s">
        <v>582</v>
      </c>
      <c r="AH1562">
        <v>7</v>
      </c>
      <c r="AK1562" s="36">
        <v>0.43312500000000004</v>
      </c>
      <c r="AL1562">
        <v>17</v>
      </c>
      <c r="AM1562">
        <v>2</v>
      </c>
    </row>
    <row r="1563" spans="1:39">
      <c r="A1563" t="s">
        <v>318</v>
      </c>
      <c r="B1563" s="33">
        <v>4</v>
      </c>
      <c r="C1563" s="33" t="s">
        <v>2162</v>
      </c>
      <c r="D1563" t="s">
        <v>319</v>
      </c>
      <c r="E1563">
        <f t="shared" si="110"/>
        <v>1</v>
      </c>
      <c r="F1563">
        <v>52</v>
      </c>
      <c r="P1563" t="s">
        <v>25</v>
      </c>
      <c r="Q1563" s="13">
        <v>0.99</v>
      </c>
      <c r="R1563" s="13">
        <v>1.1000000000000001</v>
      </c>
      <c r="S1563" s="8">
        <f t="shared" si="109"/>
        <v>1.0449999999999999</v>
      </c>
      <c r="T1563">
        <v>20.6</v>
      </c>
      <c r="U1563">
        <v>14.6</v>
      </c>
      <c r="Z1563" s="10" t="s">
        <v>588</v>
      </c>
      <c r="AA1563">
        <v>50</v>
      </c>
      <c r="AB1563">
        <v>0.5</v>
      </c>
      <c r="AC1563">
        <f t="shared" si="107"/>
        <v>0.5</v>
      </c>
      <c r="AD1563" t="s">
        <v>28</v>
      </c>
      <c r="AE1563" t="s">
        <v>138</v>
      </c>
      <c r="AF1563" t="str">
        <f t="shared" si="108"/>
        <v>clsc</v>
      </c>
      <c r="AG1563" s="30" t="s">
        <v>9</v>
      </c>
      <c r="AH1563">
        <v>5</v>
      </c>
      <c r="AK1563" s="36">
        <v>0.24029126213592233</v>
      </c>
      <c r="AL1563">
        <v>8</v>
      </c>
      <c r="AM1563">
        <v>2</v>
      </c>
    </row>
    <row r="1564" spans="1:39">
      <c r="A1564" t="s">
        <v>318</v>
      </c>
      <c r="B1564" s="33">
        <v>4</v>
      </c>
      <c r="C1564" s="33" t="s">
        <v>2163</v>
      </c>
      <c r="D1564" t="s">
        <v>319</v>
      </c>
      <c r="E1564">
        <f t="shared" si="110"/>
        <v>1</v>
      </c>
      <c r="F1564">
        <v>22</v>
      </c>
      <c r="P1564" t="s">
        <v>25</v>
      </c>
      <c r="Q1564" s="13">
        <v>0.9</v>
      </c>
      <c r="R1564" s="13">
        <v>0.99</v>
      </c>
      <c r="S1564" s="8">
        <f t="shared" si="109"/>
        <v>0.94500000000000006</v>
      </c>
      <c r="T1564">
        <v>15.2</v>
      </c>
      <c r="U1564">
        <v>12.2</v>
      </c>
      <c r="Z1564" s="10" t="s">
        <v>588</v>
      </c>
      <c r="AA1564">
        <v>50</v>
      </c>
      <c r="AB1564">
        <v>0.5</v>
      </c>
      <c r="AC1564">
        <f t="shared" si="107"/>
        <v>0.5</v>
      </c>
      <c r="AD1564" t="s">
        <v>28</v>
      </c>
      <c r="AE1564" t="s">
        <v>138</v>
      </c>
      <c r="AF1564" t="str">
        <f t="shared" si="108"/>
        <v>clsc</v>
      </c>
      <c r="AG1564" s="30" t="s">
        <v>9</v>
      </c>
      <c r="AH1564">
        <v>4</v>
      </c>
      <c r="AK1564" s="36">
        <v>0.26052631578947366</v>
      </c>
      <c r="AL1564">
        <v>0.99</v>
      </c>
      <c r="AM1564">
        <v>0.99</v>
      </c>
    </row>
    <row r="1565" spans="1:39">
      <c r="A1565" t="s">
        <v>318</v>
      </c>
      <c r="B1565" s="33">
        <v>4</v>
      </c>
      <c r="C1565" s="33" t="s">
        <v>2164</v>
      </c>
      <c r="D1565" t="s">
        <v>291</v>
      </c>
      <c r="E1565">
        <f t="shared" si="110"/>
        <v>1</v>
      </c>
      <c r="F1565">
        <v>26</v>
      </c>
      <c r="P1565" t="s">
        <v>26</v>
      </c>
      <c r="Q1565" s="13">
        <v>0.99</v>
      </c>
      <c r="R1565" s="13">
        <v>0.9</v>
      </c>
      <c r="S1565" s="8">
        <f t="shared" si="109"/>
        <v>0.94500000000000006</v>
      </c>
      <c r="T1565">
        <v>12</v>
      </c>
      <c r="U1565">
        <v>12</v>
      </c>
      <c r="Z1565" s="10" t="s">
        <v>588</v>
      </c>
      <c r="AA1565">
        <v>20</v>
      </c>
      <c r="AB1565">
        <v>0.2</v>
      </c>
      <c r="AC1565">
        <f t="shared" si="107"/>
        <v>0.2</v>
      </c>
      <c r="AD1565" t="s">
        <v>27</v>
      </c>
      <c r="AE1565" t="s">
        <v>135</v>
      </c>
      <c r="AF1565" t="str">
        <f t="shared" si="108"/>
        <v>esc</v>
      </c>
      <c r="AG1565" s="30" t="s">
        <v>9</v>
      </c>
      <c r="AJ1565">
        <v>12</v>
      </c>
      <c r="AK1565" s="36">
        <v>0.9900000000000001</v>
      </c>
    </row>
    <row r="1566" spans="1:39">
      <c r="A1566" t="s">
        <v>318</v>
      </c>
      <c r="B1566" s="33">
        <v>4</v>
      </c>
      <c r="C1566" s="33" t="s">
        <v>2165</v>
      </c>
      <c r="D1566" t="s">
        <v>319</v>
      </c>
      <c r="E1566">
        <f t="shared" si="110"/>
        <v>1</v>
      </c>
      <c r="F1566">
        <v>42</v>
      </c>
      <c r="P1566" t="s">
        <v>25</v>
      </c>
      <c r="Q1566" s="13">
        <v>0.99</v>
      </c>
      <c r="R1566" s="13">
        <v>0.99</v>
      </c>
      <c r="S1566" s="8">
        <f t="shared" si="109"/>
        <v>0.99</v>
      </c>
      <c r="T1566">
        <v>16.2</v>
      </c>
      <c r="U1566">
        <v>14.2</v>
      </c>
      <c r="Z1566" s="10" t="s">
        <v>588</v>
      </c>
      <c r="AA1566">
        <v>30</v>
      </c>
      <c r="AB1566">
        <v>0.3</v>
      </c>
      <c r="AC1566">
        <f t="shared" si="107"/>
        <v>0.3</v>
      </c>
      <c r="AD1566" t="s">
        <v>28</v>
      </c>
      <c r="AE1566" t="s">
        <v>138</v>
      </c>
      <c r="AF1566" t="str">
        <f t="shared" si="108"/>
        <v>clsc</v>
      </c>
      <c r="AG1566" s="30" t="s">
        <v>9</v>
      </c>
      <c r="AH1566">
        <v>4</v>
      </c>
      <c r="AK1566" s="36">
        <v>0.24444444444444449</v>
      </c>
      <c r="AL1566">
        <v>7</v>
      </c>
      <c r="AM1566">
        <v>0.99</v>
      </c>
    </row>
    <row r="1567" spans="1:39">
      <c r="A1567" t="s">
        <v>318</v>
      </c>
      <c r="B1567" s="33">
        <v>4</v>
      </c>
      <c r="C1567" s="33" t="s">
        <v>2166</v>
      </c>
      <c r="D1567" t="s">
        <v>319</v>
      </c>
      <c r="E1567">
        <f t="shared" si="110"/>
        <v>2</v>
      </c>
      <c r="F1567">
        <v>22</v>
      </c>
      <c r="G1567">
        <v>21.5</v>
      </c>
      <c r="P1567" t="s">
        <v>25</v>
      </c>
      <c r="Q1567" s="13">
        <v>0.99</v>
      </c>
      <c r="R1567" s="13">
        <v>0.7</v>
      </c>
      <c r="S1567" s="8">
        <f t="shared" si="109"/>
        <v>0.84499999999999997</v>
      </c>
      <c r="T1567">
        <v>16.2</v>
      </c>
      <c r="U1567">
        <v>0.01</v>
      </c>
      <c r="W1567" t="s">
        <v>585</v>
      </c>
      <c r="Z1567" s="10" t="s">
        <v>585</v>
      </c>
      <c r="AA1567">
        <v>100</v>
      </c>
      <c r="AB1567">
        <v>0.99</v>
      </c>
      <c r="AC1567">
        <f t="shared" si="107"/>
        <v>1</v>
      </c>
      <c r="AD1567" t="s">
        <v>35</v>
      </c>
      <c r="AF1567" t="str">
        <f t="shared" si="108"/>
        <v>d</v>
      </c>
      <c r="AG1567" s="30" t="s">
        <v>29</v>
      </c>
      <c r="AJ1567">
        <v>0.01</v>
      </c>
      <c r="AK1567" s="36">
        <v>0.01</v>
      </c>
    </row>
    <row r="1568" spans="1:39">
      <c r="A1568" t="s">
        <v>318</v>
      </c>
      <c r="B1568" s="33">
        <v>4</v>
      </c>
      <c r="C1568" s="33" t="s">
        <v>2167</v>
      </c>
      <c r="D1568" t="s">
        <v>111</v>
      </c>
      <c r="E1568">
        <f t="shared" si="110"/>
        <v>1</v>
      </c>
      <c r="F1568">
        <v>36.5</v>
      </c>
      <c r="P1568" t="s">
        <v>25</v>
      </c>
      <c r="Q1568" s="13">
        <v>0.9</v>
      </c>
      <c r="R1568" s="13">
        <v>0.99</v>
      </c>
      <c r="S1568" s="8">
        <f t="shared" si="109"/>
        <v>0.94500000000000006</v>
      </c>
      <c r="T1568">
        <v>12.2</v>
      </c>
      <c r="U1568">
        <v>10.7</v>
      </c>
      <c r="Z1568" s="10" t="s">
        <v>588</v>
      </c>
      <c r="AA1568">
        <v>20</v>
      </c>
      <c r="AB1568">
        <v>0.2</v>
      </c>
      <c r="AC1568">
        <f t="shared" si="107"/>
        <v>0.2</v>
      </c>
      <c r="AD1568" t="s">
        <v>27</v>
      </c>
      <c r="AE1568" t="s">
        <v>135</v>
      </c>
      <c r="AF1568" t="str">
        <f t="shared" si="108"/>
        <v>esc</v>
      </c>
      <c r="AG1568" s="30" t="s">
        <v>9</v>
      </c>
      <c r="AJ1568">
        <v>10.7</v>
      </c>
      <c r="AK1568" s="36">
        <v>0.86827868852459011</v>
      </c>
    </row>
    <row r="1569" spans="1:40">
      <c r="A1569" t="s">
        <v>318</v>
      </c>
      <c r="B1569" s="33">
        <v>4</v>
      </c>
      <c r="C1569" s="33" t="s">
        <v>2168</v>
      </c>
      <c r="D1569" t="s">
        <v>319</v>
      </c>
      <c r="E1569">
        <f t="shared" si="110"/>
        <v>2</v>
      </c>
      <c r="F1569">
        <v>39</v>
      </c>
      <c r="G1569">
        <v>23.5</v>
      </c>
      <c r="P1569" t="s">
        <v>25</v>
      </c>
      <c r="Q1569" s="13">
        <v>1.2</v>
      </c>
      <c r="R1569" s="13">
        <v>1.1000000000000001</v>
      </c>
      <c r="S1569" s="8">
        <f t="shared" si="109"/>
        <v>1.1499999999999999</v>
      </c>
      <c r="T1569">
        <v>18.2</v>
      </c>
      <c r="U1569">
        <v>15.2</v>
      </c>
      <c r="Z1569" s="10" t="s">
        <v>588</v>
      </c>
      <c r="AA1569">
        <v>30</v>
      </c>
      <c r="AB1569">
        <v>0.3</v>
      </c>
      <c r="AC1569">
        <f t="shared" ref="AC1569:AC1632" si="111">AA1569*0.01</f>
        <v>0.3</v>
      </c>
      <c r="AD1569" t="s">
        <v>28</v>
      </c>
      <c r="AE1569" t="s">
        <v>137</v>
      </c>
      <c r="AF1569" t="str">
        <f t="shared" si="108"/>
        <v>cls</v>
      </c>
      <c r="AG1569" s="30" t="s">
        <v>540</v>
      </c>
      <c r="AH1569">
        <v>5</v>
      </c>
      <c r="AK1569" s="36">
        <v>0.27197802197802201</v>
      </c>
      <c r="AL1569">
        <v>4</v>
      </c>
      <c r="AM1569">
        <v>2</v>
      </c>
    </row>
    <row r="1570" spans="1:40">
      <c r="A1570" t="s">
        <v>318</v>
      </c>
      <c r="B1570" s="33">
        <v>4</v>
      </c>
      <c r="C1570" s="33" t="s">
        <v>2169</v>
      </c>
      <c r="D1570" t="s">
        <v>319</v>
      </c>
      <c r="E1570">
        <f t="shared" si="110"/>
        <v>1</v>
      </c>
      <c r="F1570">
        <v>22</v>
      </c>
      <c r="P1570" t="s">
        <v>26</v>
      </c>
      <c r="Q1570" s="13">
        <v>0.99</v>
      </c>
      <c r="R1570" s="13">
        <v>1.1000000000000001</v>
      </c>
      <c r="S1570" s="8">
        <f t="shared" si="109"/>
        <v>1.0449999999999999</v>
      </c>
      <c r="T1570">
        <v>18</v>
      </c>
      <c r="U1570">
        <v>14</v>
      </c>
      <c r="Z1570" s="10" t="s">
        <v>588</v>
      </c>
      <c r="AA1570">
        <v>50</v>
      </c>
      <c r="AB1570">
        <v>0.5</v>
      </c>
      <c r="AC1570">
        <f t="shared" si="111"/>
        <v>0.5</v>
      </c>
      <c r="AD1570" t="s">
        <v>28</v>
      </c>
      <c r="AE1570" t="s">
        <v>138</v>
      </c>
      <c r="AF1570" t="str">
        <f t="shared" si="108"/>
        <v>clsc</v>
      </c>
      <c r="AG1570" s="30" t="s">
        <v>9</v>
      </c>
      <c r="AH1570">
        <v>5</v>
      </c>
      <c r="AK1570" s="36">
        <v>0.27500000000000002</v>
      </c>
      <c r="AL1570">
        <v>4</v>
      </c>
      <c r="AM1570">
        <v>2</v>
      </c>
    </row>
    <row r="1571" spans="1:40">
      <c r="A1571" t="s">
        <v>318</v>
      </c>
      <c r="B1571" s="33">
        <v>4</v>
      </c>
      <c r="C1571" s="33" t="s">
        <v>2170</v>
      </c>
      <c r="D1571" t="s">
        <v>319</v>
      </c>
      <c r="E1571">
        <f t="shared" si="110"/>
        <v>1</v>
      </c>
      <c r="F1571">
        <v>34</v>
      </c>
      <c r="P1571" t="s">
        <v>25</v>
      </c>
      <c r="T1571">
        <v>18.8</v>
      </c>
      <c r="U1571">
        <v>16.8</v>
      </c>
      <c r="Z1571" s="10" t="s">
        <v>588</v>
      </c>
      <c r="AA1571">
        <v>30</v>
      </c>
      <c r="AB1571">
        <v>0.3</v>
      </c>
      <c r="AC1571">
        <f t="shared" si="111"/>
        <v>0.3</v>
      </c>
      <c r="AD1571" t="s">
        <v>28</v>
      </c>
      <c r="AE1571" t="s">
        <v>138</v>
      </c>
      <c r="AF1571" t="str">
        <f t="shared" si="108"/>
        <v>clsc</v>
      </c>
      <c r="AG1571" s="30" t="s">
        <v>9</v>
      </c>
      <c r="AH1571">
        <v>5</v>
      </c>
      <c r="AK1571" s="36">
        <v>0.26329787234042556</v>
      </c>
      <c r="AL1571">
        <v>0.99</v>
      </c>
      <c r="AN1571" t="s">
        <v>165</v>
      </c>
    </row>
    <row r="1572" spans="1:40">
      <c r="A1572" t="s">
        <v>318</v>
      </c>
      <c r="B1572" s="33">
        <v>4</v>
      </c>
      <c r="C1572" s="33" t="s">
        <v>2171</v>
      </c>
      <c r="D1572" t="s">
        <v>170</v>
      </c>
      <c r="E1572">
        <f t="shared" si="110"/>
        <v>1</v>
      </c>
      <c r="F1572">
        <v>66</v>
      </c>
      <c r="P1572" t="s">
        <v>26</v>
      </c>
      <c r="T1572">
        <v>15.8</v>
      </c>
      <c r="U1572">
        <v>14.8</v>
      </c>
      <c r="Z1572" s="10" t="s">
        <v>588</v>
      </c>
      <c r="AA1572">
        <v>15</v>
      </c>
      <c r="AB1572">
        <v>0.15</v>
      </c>
      <c r="AC1572">
        <f t="shared" si="111"/>
        <v>0.15</v>
      </c>
      <c r="AD1572" t="s">
        <v>27</v>
      </c>
      <c r="AE1572" t="s">
        <v>135</v>
      </c>
      <c r="AF1572" t="str">
        <f t="shared" si="108"/>
        <v>esc</v>
      </c>
      <c r="AG1572" s="30" t="s">
        <v>9</v>
      </c>
      <c r="AJ1572">
        <v>14.8</v>
      </c>
      <c r="AK1572" s="36">
        <v>0.92734177215189884</v>
      </c>
      <c r="AN1572" t="s">
        <v>165</v>
      </c>
    </row>
    <row r="1573" spans="1:40">
      <c r="A1573" t="s">
        <v>318</v>
      </c>
      <c r="B1573" s="33">
        <v>4</v>
      </c>
      <c r="C1573" s="33" t="s">
        <v>2172</v>
      </c>
      <c r="D1573" t="s">
        <v>319</v>
      </c>
      <c r="E1573">
        <f t="shared" si="110"/>
        <v>1</v>
      </c>
      <c r="F1573">
        <v>42</v>
      </c>
      <c r="P1573" t="s">
        <v>26</v>
      </c>
      <c r="Q1573" s="13">
        <v>1.1000000000000001</v>
      </c>
      <c r="R1573" s="13">
        <v>0.9</v>
      </c>
      <c r="S1573" s="8">
        <f>AVERAGE(Q1573:R1573)</f>
        <v>1</v>
      </c>
      <c r="T1573">
        <v>17.600000000000001</v>
      </c>
      <c r="U1573">
        <v>17</v>
      </c>
      <c r="Z1573" s="10" t="s">
        <v>588</v>
      </c>
      <c r="AA1573">
        <v>30</v>
      </c>
      <c r="AB1573">
        <v>0.3</v>
      </c>
      <c r="AC1573">
        <f t="shared" si="111"/>
        <v>0.3</v>
      </c>
      <c r="AD1573" t="s">
        <v>28</v>
      </c>
      <c r="AE1573" t="s">
        <v>138</v>
      </c>
      <c r="AF1573" t="str">
        <f t="shared" si="108"/>
        <v>clsc</v>
      </c>
      <c r="AG1573" s="30" t="s">
        <v>9</v>
      </c>
      <c r="AH1573">
        <v>2</v>
      </c>
      <c r="AK1573" s="36">
        <v>0.1125</v>
      </c>
      <c r="AL1573">
        <v>3</v>
      </c>
    </row>
    <row r="1574" spans="1:40">
      <c r="A1574" t="s">
        <v>318</v>
      </c>
      <c r="B1574" s="33">
        <v>4</v>
      </c>
      <c r="C1574" s="33" t="s">
        <v>2173</v>
      </c>
      <c r="D1574" t="s">
        <v>319</v>
      </c>
      <c r="E1574">
        <f t="shared" si="110"/>
        <v>1</v>
      </c>
      <c r="F1574">
        <v>39</v>
      </c>
      <c r="P1574" t="s">
        <v>25</v>
      </c>
      <c r="Q1574" s="13">
        <v>1.1000000000000001</v>
      </c>
      <c r="R1574" s="13">
        <v>1.2</v>
      </c>
      <c r="S1574" s="8">
        <f>AVERAGE(Q1574:R1574)</f>
        <v>1.1499999999999999</v>
      </c>
      <c r="T1574">
        <v>17.600000000000001</v>
      </c>
      <c r="U1574">
        <v>11.6</v>
      </c>
      <c r="Z1574" s="10" t="s">
        <v>588</v>
      </c>
      <c r="AA1574">
        <v>50</v>
      </c>
      <c r="AB1574">
        <v>0.5</v>
      </c>
      <c r="AC1574">
        <f t="shared" si="111"/>
        <v>0.5</v>
      </c>
      <c r="AD1574" t="s">
        <v>28</v>
      </c>
      <c r="AE1574" t="s">
        <v>138</v>
      </c>
      <c r="AF1574" t="str">
        <f t="shared" si="108"/>
        <v>clsc</v>
      </c>
      <c r="AG1574" s="30" t="s">
        <v>9</v>
      </c>
      <c r="AH1574">
        <v>3</v>
      </c>
      <c r="AK1574" s="36">
        <v>0.16874999999999998</v>
      </c>
      <c r="AL1574">
        <v>4</v>
      </c>
      <c r="AM1574">
        <v>0.99</v>
      </c>
    </row>
    <row r="1575" spans="1:40">
      <c r="A1575" t="s">
        <v>318</v>
      </c>
      <c r="B1575" s="33">
        <v>3</v>
      </c>
      <c r="C1575" s="33" t="s">
        <v>2174</v>
      </c>
      <c r="D1575" t="s">
        <v>319</v>
      </c>
      <c r="E1575">
        <f t="shared" si="110"/>
        <v>2</v>
      </c>
      <c r="F1575">
        <v>16.5</v>
      </c>
      <c r="G1575">
        <v>15</v>
      </c>
      <c r="P1575" t="s">
        <v>26</v>
      </c>
      <c r="Q1575" s="13">
        <v>1.1000000000000001</v>
      </c>
      <c r="R1575" s="13">
        <v>0.9</v>
      </c>
      <c r="S1575" s="8">
        <f>AVERAGE(Q1575:R1575)</f>
        <v>1</v>
      </c>
      <c r="T1575">
        <v>12</v>
      </c>
      <c r="U1575">
        <v>9</v>
      </c>
      <c r="Z1575" s="10" t="s">
        <v>588</v>
      </c>
      <c r="AA1575">
        <v>60</v>
      </c>
      <c r="AB1575">
        <v>0.6</v>
      </c>
      <c r="AC1575">
        <f t="shared" si="111"/>
        <v>0.6</v>
      </c>
      <c r="AD1575" t="s">
        <v>27</v>
      </c>
      <c r="AE1575" t="s">
        <v>47</v>
      </c>
      <c r="AF1575" t="str">
        <f t="shared" si="108"/>
        <v>es</v>
      </c>
      <c r="AG1575" s="30" t="s">
        <v>540</v>
      </c>
      <c r="AI1575">
        <v>6</v>
      </c>
      <c r="AJ1575">
        <v>9</v>
      </c>
      <c r="AK1575" s="36">
        <v>0.74250000000000005</v>
      </c>
    </row>
    <row r="1576" spans="1:40">
      <c r="A1576" t="s">
        <v>318</v>
      </c>
      <c r="B1576" s="33">
        <v>3</v>
      </c>
      <c r="C1576" s="33" t="s">
        <v>2175</v>
      </c>
      <c r="D1576" t="s">
        <v>319</v>
      </c>
      <c r="E1576">
        <f t="shared" si="110"/>
        <v>1</v>
      </c>
      <c r="F1576">
        <v>15</v>
      </c>
      <c r="P1576" t="s">
        <v>25</v>
      </c>
      <c r="Q1576" s="13">
        <v>0.6</v>
      </c>
      <c r="R1576" s="13">
        <v>0.5</v>
      </c>
      <c r="S1576" s="8">
        <f>AVERAGE(Q1576:R1576)</f>
        <v>0.55000000000000004</v>
      </c>
      <c r="T1576">
        <v>15</v>
      </c>
      <c r="U1576">
        <v>5</v>
      </c>
      <c r="X1576" t="s">
        <v>540</v>
      </c>
      <c r="Z1576" s="10" t="s">
        <v>540</v>
      </c>
      <c r="AA1576">
        <v>70</v>
      </c>
      <c r="AB1576">
        <v>0.70000000000000007</v>
      </c>
      <c r="AC1576">
        <f t="shared" si="111"/>
        <v>0.70000000000000007</v>
      </c>
      <c r="AD1576" t="s">
        <v>28</v>
      </c>
      <c r="AE1576" t="s">
        <v>137</v>
      </c>
      <c r="AF1576" t="str">
        <f t="shared" si="108"/>
        <v>cls</v>
      </c>
      <c r="AG1576" s="30" t="s">
        <v>540</v>
      </c>
      <c r="AH1576">
        <v>5</v>
      </c>
      <c r="AK1576" s="36">
        <v>0.32999999999999996</v>
      </c>
      <c r="AL1576">
        <v>5</v>
      </c>
      <c r="AM1576">
        <v>0.99</v>
      </c>
    </row>
    <row r="1577" spans="1:40">
      <c r="A1577" t="s">
        <v>318</v>
      </c>
      <c r="B1577" s="33">
        <v>3</v>
      </c>
      <c r="C1577" s="33" t="s">
        <v>2176</v>
      </c>
      <c r="D1577" t="s">
        <v>319</v>
      </c>
      <c r="E1577">
        <f t="shared" si="110"/>
        <v>1</v>
      </c>
      <c r="F1577">
        <v>12.5</v>
      </c>
      <c r="P1577" t="s">
        <v>25</v>
      </c>
      <c r="T1577">
        <v>9</v>
      </c>
      <c r="U1577">
        <v>4</v>
      </c>
      <c r="X1577" t="s">
        <v>540</v>
      </c>
      <c r="Z1577" s="10" t="s">
        <v>540</v>
      </c>
      <c r="AB1577">
        <v>0.01</v>
      </c>
      <c r="AC1577">
        <f t="shared" si="111"/>
        <v>0</v>
      </c>
      <c r="AD1577" t="s">
        <v>34</v>
      </c>
      <c r="AF1577" t="str">
        <f t="shared" si="108"/>
        <v>l</v>
      </c>
      <c r="AG1577" s="30" t="s">
        <v>582</v>
      </c>
      <c r="AH1577">
        <v>4</v>
      </c>
      <c r="AK1577" s="36">
        <v>0.44</v>
      </c>
      <c r="AL1577">
        <v>7</v>
      </c>
      <c r="AM1577">
        <v>0.99</v>
      </c>
      <c r="AN1577" t="s">
        <v>320</v>
      </c>
    </row>
    <row r="1578" spans="1:40">
      <c r="A1578" t="s">
        <v>365</v>
      </c>
      <c r="B1578" s="33">
        <v>4</v>
      </c>
      <c r="C1578" s="33" t="s">
        <v>2177</v>
      </c>
      <c r="D1578" t="s">
        <v>111</v>
      </c>
      <c r="E1578">
        <f t="shared" si="110"/>
        <v>1</v>
      </c>
      <c r="F1578">
        <v>21.7</v>
      </c>
      <c r="P1578" t="s">
        <v>25</v>
      </c>
      <c r="Q1578" s="13">
        <v>1.3</v>
      </c>
      <c r="R1578" s="13">
        <v>0.99</v>
      </c>
      <c r="S1578" s="8">
        <f t="shared" ref="S1578:S1608" si="112">AVERAGE(Q1578:R1578)</f>
        <v>1.145</v>
      </c>
      <c r="T1578">
        <v>13.8</v>
      </c>
      <c r="U1578">
        <v>11</v>
      </c>
      <c r="Y1578" t="s">
        <v>9</v>
      </c>
      <c r="Z1578" s="10" t="s">
        <v>9</v>
      </c>
      <c r="AA1578">
        <v>70</v>
      </c>
      <c r="AB1578">
        <v>0.70000000000000007</v>
      </c>
      <c r="AC1578">
        <f t="shared" si="111"/>
        <v>0.70000000000000007</v>
      </c>
      <c r="AD1578" t="s">
        <v>27</v>
      </c>
      <c r="AE1578" t="s">
        <v>47</v>
      </c>
      <c r="AF1578" t="str">
        <f t="shared" ref="AF1578:AF1641" si="113">_xlfn.CONCAT(AD1578, AE1578)</f>
        <v>es</v>
      </c>
      <c r="AG1578" s="30" t="s">
        <v>540</v>
      </c>
      <c r="AI1578">
        <v>2.2000000000000002</v>
      </c>
      <c r="AJ1578">
        <v>11</v>
      </c>
      <c r="AK1578" s="36">
        <v>0.7891304347826088</v>
      </c>
    </row>
    <row r="1579" spans="1:40">
      <c r="A1579" t="s">
        <v>365</v>
      </c>
      <c r="B1579" s="33">
        <v>4</v>
      </c>
      <c r="C1579" s="33" t="s">
        <v>2178</v>
      </c>
      <c r="D1579" t="s">
        <v>186</v>
      </c>
      <c r="E1579">
        <f t="shared" si="110"/>
        <v>1</v>
      </c>
      <c r="F1579">
        <v>25.5</v>
      </c>
      <c r="P1579" t="s">
        <v>26</v>
      </c>
      <c r="Q1579" s="13">
        <v>0.9</v>
      </c>
      <c r="R1579" s="13">
        <v>0.9</v>
      </c>
      <c r="S1579" s="8">
        <f t="shared" si="112"/>
        <v>0.9</v>
      </c>
      <c r="T1579">
        <v>16.600000000000001</v>
      </c>
      <c r="U1579">
        <v>8.4</v>
      </c>
      <c r="Y1579" t="s">
        <v>9</v>
      </c>
      <c r="Z1579" s="10" t="s">
        <v>9</v>
      </c>
      <c r="AA1579">
        <v>70</v>
      </c>
      <c r="AB1579">
        <v>0.70000000000000007</v>
      </c>
      <c r="AC1579">
        <f t="shared" si="111"/>
        <v>0.70000000000000007</v>
      </c>
      <c r="AD1579" t="s">
        <v>27</v>
      </c>
      <c r="AE1579" t="s">
        <v>47</v>
      </c>
      <c r="AF1579" t="str">
        <f t="shared" si="113"/>
        <v>es</v>
      </c>
      <c r="AG1579" s="30" t="s">
        <v>540</v>
      </c>
      <c r="AI1579">
        <v>19</v>
      </c>
      <c r="AJ1579">
        <v>8.4</v>
      </c>
      <c r="AK1579" s="36">
        <v>0.55000000000000004</v>
      </c>
    </row>
    <row r="1580" spans="1:40">
      <c r="A1580" t="s">
        <v>365</v>
      </c>
      <c r="B1580" s="33">
        <v>4</v>
      </c>
      <c r="C1580" s="33" t="s">
        <v>2179</v>
      </c>
      <c r="D1580" t="s">
        <v>186</v>
      </c>
      <c r="E1580">
        <f t="shared" si="110"/>
        <v>1</v>
      </c>
      <c r="F1580">
        <v>46</v>
      </c>
      <c r="P1580" t="s">
        <v>25</v>
      </c>
      <c r="Q1580" s="13">
        <v>0.99</v>
      </c>
      <c r="R1580" s="13">
        <v>0.9</v>
      </c>
      <c r="S1580" s="8">
        <f t="shared" si="112"/>
        <v>0.94500000000000006</v>
      </c>
      <c r="T1580">
        <v>16.8</v>
      </c>
      <c r="U1580">
        <v>16.8</v>
      </c>
      <c r="Z1580" s="10" t="s">
        <v>588</v>
      </c>
      <c r="AA1580">
        <v>50</v>
      </c>
      <c r="AB1580">
        <v>0.5</v>
      </c>
      <c r="AC1580">
        <f t="shared" si="111"/>
        <v>0.5</v>
      </c>
      <c r="AD1580" t="s">
        <v>27</v>
      </c>
      <c r="AE1580" t="s">
        <v>135</v>
      </c>
      <c r="AF1580" t="str">
        <f t="shared" si="113"/>
        <v>esc</v>
      </c>
      <c r="AG1580" s="30" t="s">
        <v>9</v>
      </c>
      <c r="AJ1580">
        <v>16.8</v>
      </c>
      <c r="AK1580" s="36">
        <v>0.9900000000000001</v>
      </c>
    </row>
    <row r="1581" spans="1:40">
      <c r="A1581" t="s">
        <v>365</v>
      </c>
      <c r="B1581" s="33">
        <v>4</v>
      </c>
      <c r="C1581" s="33" t="s">
        <v>2180</v>
      </c>
      <c r="D1581" t="s">
        <v>186</v>
      </c>
      <c r="E1581">
        <f t="shared" si="110"/>
        <v>1</v>
      </c>
      <c r="F1581">
        <v>31.3</v>
      </c>
      <c r="P1581" t="s">
        <v>26</v>
      </c>
      <c r="Q1581" s="13">
        <v>1.3</v>
      </c>
      <c r="R1581" s="13">
        <v>1.4</v>
      </c>
      <c r="S1581" s="8">
        <f t="shared" si="112"/>
        <v>1.35</v>
      </c>
      <c r="T1581">
        <v>19</v>
      </c>
      <c r="U1581">
        <v>19</v>
      </c>
      <c r="Z1581" s="10" t="s">
        <v>588</v>
      </c>
      <c r="AA1581">
        <v>10</v>
      </c>
      <c r="AB1581">
        <v>0.1</v>
      </c>
      <c r="AC1581">
        <f t="shared" si="111"/>
        <v>0.1</v>
      </c>
      <c r="AD1581" t="s">
        <v>27</v>
      </c>
      <c r="AE1581" t="s">
        <v>28</v>
      </c>
      <c r="AF1581" t="str">
        <f t="shared" si="113"/>
        <v>ec</v>
      </c>
      <c r="AG1581" s="30" t="s">
        <v>9</v>
      </c>
      <c r="AJ1581">
        <v>19</v>
      </c>
      <c r="AK1581" s="36">
        <v>0.9900000000000001</v>
      </c>
    </row>
    <row r="1582" spans="1:40">
      <c r="A1582" t="s">
        <v>365</v>
      </c>
      <c r="B1582" s="33">
        <v>4</v>
      </c>
      <c r="C1582" s="33" t="s">
        <v>2181</v>
      </c>
      <c r="D1582" t="s">
        <v>111</v>
      </c>
      <c r="E1582">
        <f t="shared" si="110"/>
        <v>1</v>
      </c>
      <c r="F1582">
        <v>20.9</v>
      </c>
      <c r="P1582" t="s">
        <v>25</v>
      </c>
      <c r="Q1582" s="13">
        <v>1.8</v>
      </c>
      <c r="R1582" s="13">
        <v>1.1000000000000001</v>
      </c>
      <c r="S1582" s="8">
        <f t="shared" si="112"/>
        <v>1.4500000000000002</v>
      </c>
      <c r="T1582">
        <v>14.2</v>
      </c>
      <c r="U1582">
        <v>14.2</v>
      </c>
      <c r="Z1582" s="10" t="s">
        <v>588</v>
      </c>
      <c r="AA1582">
        <v>15</v>
      </c>
      <c r="AB1582">
        <v>0.15</v>
      </c>
      <c r="AC1582">
        <f t="shared" si="111"/>
        <v>0.15</v>
      </c>
      <c r="AD1582" t="s">
        <v>27</v>
      </c>
      <c r="AE1582" t="s">
        <v>135</v>
      </c>
      <c r="AF1582" t="str">
        <f t="shared" si="113"/>
        <v>esc</v>
      </c>
      <c r="AG1582" s="30" t="s">
        <v>9</v>
      </c>
      <c r="AJ1582">
        <v>14.2</v>
      </c>
      <c r="AK1582" s="36">
        <v>0.9900000000000001</v>
      </c>
    </row>
    <row r="1583" spans="1:40">
      <c r="A1583" t="s">
        <v>365</v>
      </c>
      <c r="B1583" s="33">
        <v>4</v>
      </c>
      <c r="C1583" s="33" t="s">
        <v>2182</v>
      </c>
      <c r="D1583" t="s">
        <v>111</v>
      </c>
      <c r="E1583">
        <f t="shared" si="110"/>
        <v>1</v>
      </c>
      <c r="F1583">
        <v>39.4</v>
      </c>
      <c r="P1583" t="s">
        <v>25</v>
      </c>
      <c r="Q1583" s="13">
        <v>1.5</v>
      </c>
      <c r="R1583" s="13">
        <v>1.2</v>
      </c>
      <c r="S1583" s="8">
        <f t="shared" si="112"/>
        <v>1.35</v>
      </c>
      <c r="T1583">
        <v>20.6</v>
      </c>
      <c r="U1583">
        <v>20.6</v>
      </c>
      <c r="Z1583" s="10" t="s">
        <v>588</v>
      </c>
      <c r="AA1583">
        <v>20</v>
      </c>
      <c r="AB1583">
        <v>0.2</v>
      </c>
      <c r="AC1583">
        <f t="shared" si="111"/>
        <v>0.2</v>
      </c>
      <c r="AD1583" t="s">
        <v>27</v>
      </c>
      <c r="AE1583" t="s">
        <v>135</v>
      </c>
      <c r="AF1583" t="str">
        <f t="shared" si="113"/>
        <v>esc</v>
      </c>
      <c r="AG1583" s="30" t="s">
        <v>9</v>
      </c>
      <c r="AJ1583">
        <v>20.6</v>
      </c>
      <c r="AK1583" s="36">
        <v>0.9900000000000001</v>
      </c>
    </row>
    <row r="1584" spans="1:40">
      <c r="A1584" t="s">
        <v>365</v>
      </c>
      <c r="B1584" s="33">
        <v>4</v>
      </c>
      <c r="C1584" s="33" t="s">
        <v>2183</v>
      </c>
      <c r="D1584" t="s">
        <v>111</v>
      </c>
      <c r="E1584">
        <f t="shared" si="110"/>
        <v>1</v>
      </c>
      <c r="F1584">
        <v>50.5</v>
      </c>
      <c r="P1584" t="s">
        <v>25</v>
      </c>
      <c r="Q1584" s="13">
        <v>0.01</v>
      </c>
      <c r="R1584" s="13">
        <v>1.7</v>
      </c>
      <c r="S1584" s="8">
        <f t="shared" si="112"/>
        <v>0.85499999999999998</v>
      </c>
      <c r="T1584">
        <v>16.2</v>
      </c>
      <c r="U1584">
        <v>16.2</v>
      </c>
      <c r="X1584" t="s">
        <v>540</v>
      </c>
      <c r="Z1584" s="10" t="s">
        <v>540</v>
      </c>
      <c r="AA1584">
        <v>50</v>
      </c>
      <c r="AB1584">
        <v>0.5</v>
      </c>
      <c r="AC1584">
        <f t="shared" si="111"/>
        <v>0.5</v>
      </c>
      <c r="AD1584" t="s">
        <v>27</v>
      </c>
      <c r="AE1584" t="s">
        <v>135</v>
      </c>
      <c r="AF1584" t="str">
        <f t="shared" si="113"/>
        <v>esc</v>
      </c>
      <c r="AG1584" s="30" t="s">
        <v>9</v>
      </c>
      <c r="AJ1584">
        <v>16.2</v>
      </c>
      <c r="AK1584" s="36">
        <v>0.9900000000000001</v>
      </c>
    </row>
    <row r="1585" spans="1:38">
      <c r="A1585" t="s">
        <v>365</v>
      </c>
      <c r="B1585" s="33">
        <v>4</v>
      </c>
      <c r="C1585" s="33" t="s">
        <v>2184</v>
      </c>
      <c r="D1585" t="s">
        <v>111</v>
      </c>
      <c r="E1585">
        <f t="shared" si="110"/>
        <v>1</v>
      </c>
      <c r="F1585">
        <v>32.1</v>
      </c>
      <c r="P1585" t="s">
        <v>25</v>
      </c>
      <c r="Q1585" s="13">
        <v>0.99</v>
      </c>
      <c r="R1585" s="13">
        <v>0.99</v>
      </c>
      <c r="S1585" s="8">
        <f t="shared" si="112"/>
        <v>0.99</v>
      </c>
      <c r="T1585">
        <v>17.8</v>
      </c>
      <c r="U1585">
        <v>2.5</v>
      </c>
      <c r="Z1585" s="10" t="s">
        <v>588</v>
      </c>
      <c r="AA1585">
        <v>100</v>
      </c>
      <c r="AB1585">
        <v>0.99</v>
      </c>
      <c r="AC1585">
        <f t="shared" si="111"/>
        <v>1</v>
      </c>
      <c r="AD1585" t="s">
        <v>34</v>
      </c>
      <c r="AF1585" t="str">
        <f t="shared" si="113"/>
        <v>l</v>
      </c>
      <c r="AG1585" s="30" t="s">
        <v>582</v>
      </c>
      <c r="AH1585">
        <v>2.5</v>
      </c>
      <c r="AK1585" s="36">
        <v>0.1390449438202247</v>
      </c>
      <c r="AL1585">
        <v>0.99</v>
      </c>
    </row>
    <row r="1586" spans="1:38">
      <c r="A1586" t="s">
        <v>365</v>
      </c>
      <c r="B1586" s="33">
        <v>4</v>
      </c>
      <c r="C1586" s="33" t="s">
        <v>2185</v>
      </c>
      <c r="D1586" t="s">
        <v>111</v>
      </c>
      <c r="E1586">
        <f t="shared" si="110"/>
        <v>1</v>
      </c>
      <c r="F1586">
        <v>44.7</v>
      </c>
      <c r="P1586" t="s">
        <v>25</v>
      </c>
      <c r="Q1586" s="13">
        <v>1.2</v>
      </c>
      <c r="R1586" s="13">
        <v>1.4</v>
      </c>
      <c r="S1586" s="8">
        <f t="shared" si="112"/>
        <v>1.2999999999999998</v>
      </c>
      <c r="T1586">
        <v>17.2</v>
      </c>
      <c r="U1586">
        <v>17.2</v>
      </c>
      <c r="Z1586" s="10" t="s">
        <v>588</v>
      </c>
      <c r="AA1586">
        <v>30</v>
      </c>
      <c r="AB1586">
        <v>0.3</v>
      </c>
      <c r="AC1586">
        <f t="shared" si="111"/>
        <v>0.3</v>
      </c>
      <c r="AD1586" t="s">
        <v>27</v>
      </c>
      <c r="AE1586" t="s">
        <v>135</v>
      </c>
      <c r="AF1586" t="str">
        <f t="shared" si="113"/>
        <v>esc</v>
      </c>
      <c r="AG1586" s="30" t="s">
        <v>9</v>
      </c>
      <c r="AJ1586">
        <v>17.2</v>
      </c>
      <c r="AK1586" s="36">
        <v>0.9900000000000001</v>
      </c>
    </row>
    <row r="1587" spans="1:38">
      <c r="A1587" t="s">
        <v>365</v>
      </c>
      <c r="B1587" s="33">
        <v>4</v>
      </c>
      <c r="C1587" s="33" t="s">
        <v>2186</v>
      </c>
      <c r="D1587" t="s">
        <v>111</v>
      </c>
      <c r="E1587">
        <f t="shared" si="110"/>
        <v>1</v>
      </c>
      <c r="F1587">
        <v>32.4</v>
      </c>
      <c r="P1587" t="s">
        <v>26</v>
      </c>
      <c r="Q1587" s="13">
        <v>1.3</v>
      </c>
      <c r="R1587" s="13">
        <v>1.2</v>
      </c>
      <c r="S1587" s="8">
        <f t="shared" si="112"/>
        <v>1.25</v>
      </c>
      <c r="T1587">
        <v>17.8</v>
      </c>
      <c r="U1587">
        <v>17.8</v>
      </c>
      <c r="Z1587" s="10" t="s">
        <v>588</v>
      </c>
      <c r="AA1587">
        <v>30</v>
      </c>
      <c r="AB1587">
        <v>0.3</v>
      </c>
      <c r="AC1587">
        <f t="shared" si="111"/>
        <v>0.3</v>
      </c>
      <c r="AD1587" t="s">
        <v>27</v>
      </c>
      <c r="AE1587" t="s">
        <v>135</v>
      </c>
      <c r="AF1587" t="str">
        <f t="shared" si="113"/>
        <v>esc</v>
      </c>
      <c r="AG1587" s="30" t="s">
        <v>9</v>
      </c>
      <c r="AJ1587">
        <v>17.8</v>
      </c>
      <c r="AK1587" s="36">
        <v>0.9900000000000001</v>
      </c>
    </row>
    <row r="1588" spans="1:38">
      <c r="A1588" t="s">
        <v>365</v>
      </c>
      <c r="B1588" s="33">
        <v>4</v>
      </c>
      <c r="C1588" s="33" t="s">
        <v>2187</v>
      </c>
      <c r="D1588" t="s">
        <v>111</v>
      </c>
      <c r="E1588">
        <f t="shared" si="110"/>
        <v>1</v>
      </c>
      <c r="F1588">
        <v>30.2</v>
      </c>
      <c r="P1588" t="s">
        <v>25</v>
      </c>
      <c r="Q1588" s="13">
        <v>1.2</v>
      </c>
      <c r="R1588" s="13">
        <v>1.1000000000000001</v>
      </c>
      <c r="S1588" s="8">
        <f t="shared" si="112"/>
        <v>1.1499999999999999</v>
      </c>
      <c r="T1588">
        <v>20.2</v>
      </c>
      <c r="U1588">
        <v>0.01</v>
      </c>
      <c r="W1588" t="s">
        <v>585</v>
      </c>
      <c r="Z1588" s="10" t="s">
        <v>585</v>
      </c>
      <c r="AA1588">
        <v>100</v>
      </c>
      <c r="AB1588">
        <v>0.99</v>
      </c>
      <c r="AC1588">
        <f t="shared" si="111"/>
        <v>1</v>
      </c>
      <c r="AD1588" t="s">
        <v>35</v>
      </c>
      <c r="AF1588" t="str">
        <f t="shared" si="113"/>
        <v>d</v>
      </c>
      <c r="AG1588" s="30" t="s">
        <v>29</v>
      </c>
      <c r="AJ1588">
        <v>0.01</v>
      </c>
      <c r="AK1588" s="36">
        <v>0.01</v>
      </c>
    </row>
    <row r="1589" spans="1:38">
      <c r="A1589" t="s">
        <v>365</v>
      </c>
      <c r="B1589" s="33">
        <v>4</v>
      </c>
      <c r="C1589" s="33" t="s">
        <v>2188</v>
      </c>
      <c r="D1589" t="s">
        <v>111</v>
      </c>
      <c r="E1589">
        <f t="shared" si="110"/>
        <v>1</v>
      </c>
      <c r="F1589">
        <v>39.1</v>
      </c>
      <c r="P1589" t="s">
        <v>25</v>
      </c>
      <c r="Q1589" s="13">
        <v>1.1000000000000001</v>
      </c>
      <c r="R1589" s="13">
        <v>1.5</v>
      </c>
      <c r="S1589" s="8">
        <f t="shared" si="112"/>
        <v>1.3</v>
      </c>
      <c r="T1589">
        <v>17.5</v>
      </c>
      <c r="U1589">
        <v>17</v>
      </c>
      <c r="Z1589" s="10" t="s">
        <v>588</v>
      </c>
      <c r="AA1589">
        <v>20</v>
      </c>
      <c r="AB1589">
        <v>0.2</v>
      </c>
      <c r="AC1589">
        <f t="shared" si="111"/>
        <v>0.2</v>
      </c>
      <c r="AD1589" t="s">
        <v>28</v>
      </c>
      <c r="AE1589" t="s">
        <v>138</v>
      </c>
      <c r="AF1589" t="str">
        <f t="shared" si="113"/>
        <v>clsc</v>
      </c>
      <c r="AG1589" s="30" t="s">
        <v>9</v>
      </c>
      <c r="AH1589">
        <v>0.99</v>
      </c>
      <c r="AK1589" s="36">
        <v>5.6571428571428578E-2</v>
      </c>
      <c r="AL1589">
        <v>4</v>
      </c>
    </row>
    <row r="1590" spans="1:38">
      <c r="A1590" t="s">
        <v>365</v>
      </c>
      <c r="B1590" s="33">
        <v>4</v>
      </c>
      <c r="C1590" s="33" t="s">
        <v>2189</v>
      </c>
      <c r="D1590" t="s">
        <v>170</v>
      </c>
      <c r="E1590">
        <f t="shared" si="110"/>
        <v>1</v>
      </c>
      <c r="F1590">
        <v>20.3</v>
      </c>
      <c r="P1590" t="s">
        <v>26</v>
      </c>
      <c r="Q1590" s="13">
        <v>0.9</v>
      </c>
      <c r="R1590" s="13">
        <v>0.5</v>
      </c>
      <c r="S1590" s="8">
        <f t="shared" si="112"/>
        <v>0.7</v>
      </c>
      <c r="T1590">
        <v>11.6</v>
      </c>
      <c r="U1590">
        <v>10.6</v>
      </c>
      <c r="Z1590" s="10" t="s">
        <v>588</v>
      </c>
      <c r="AA1590">
        <v>60</v>
      </c>
      <c r="AB1590">
        <v>0.6</v>
      </c>
      <c r="AC1590">
        <f t="shared" si="111"/>
        <v>0.6</v>
      </c>
      <c r="AD1590" t="s">
        <v>27</v>
      </c>
      <c r="AE1590" t="s">
        <v>135</v>
      </c>
      <c r="AF1590" t="str">
        <f t="shared" si="113"/>
        <v>esc</v>
      </c>
      <c r="AG1590" s="30" t="s">
        <v>9</v>
      </c>
      <c r="AJ1590">
        <v>10.6</v>
      </c>
      <c r="AK1590" s="36">
        <v>0.90465517241379323</v>
      </c>
    </row>
    <row r="1591" spans="1:38">
      <c r="A1591" t="s">
        <v>365</v>
      </c>
      <c r="B1591" s="33">
        <v>4</v>
      </c>
      <c r="C1591" s="33" t="s">
        <v>2190</v>
      </c>
      <c r="D1591" t="s">
        <v>170</v>
      </c>
      <c r="E1591">
        <f t="shared" si="110"/>
        <v>1</v>
      </c>
      <c r="F1591">
        <v>41.1</v>
      </c>
      <c r="P1591" t="s">
        <v>26</v>
      </c>
      <c r="Q1591" s="13">
        <v>1.2</v>
      </c>
      <c r="R1591" s="13">
        <v>0.99</v>
      </c>
      <c r="S1591" s="8">
        <f t="shared" si="112"/>
        <v>1.095</v>
      </c>
      <c r="T1591">
        <v>19.600000000000001</v>
      </c>
      <c r="U1591">
        <v>19.600000000000001</v>
      </c>
      <c r="Z1591" s="10" t="s">
        <v>588</v>
      </c>
      <c r="AA1591">
        <v>15</v>
      </c>
      <c r="AB1591">
        <v>0.15</v>
      </c>
      <c r="AC1591">
        <f t="shared" si="111"/>
        <v>0.15</v>
      </c>
      <c r="AD1591" t="s">
        <v>27</v>
      </c>
      <c r="AE1591" t="s">
        <v>135</v>
      </c>
      <c r="AF1591" t="str">
        <f t="shared" si="113"/>
        <v>esc</v>
      </c>
      <c r="AG1591" s="30" t="s">
        <v>9</v>
      </c>
      <c r="AJ1591">
        <v>19.600000000000001</v>
      </c>
      <c r="AK1591" s="36">
        <v>0.9900000000000001</v>
      </c>
    </row>
    <row r="1592" spans="1:38">
      <c r="A1592" t="s">
        <v>365</v>
      </c>
      <c r="B1592" s="33">
        <v>4</v>
      </c>
      <c r="C1592" s="33" t="s">
        <v>2191</v>
      </c>
      <c r="D1592" t="s">
        <v>111</v>
      </c>
      <c r="E1592">
        <f t="shared" si="110"/>
        <v>1</v>
      </c>
      <c r="F1592">
        <v>31.2</v>
      </c>
      <c r="P1592" t="s">
        <v>25</v>
      </c>
      <c r="Q1592" s="13">
        <v>0.9</v>
      </c>
      <c r="R1592" s="13">
        <v>0.5</v>
      </c>
      <c r="S1592" s="8">
        <f t="shared" si="112"/>
        <v>0.7</v>
      </c>
      <c r="T1592">
        <v>17.5</v>
      </c>
      <c r="U1592">
        <v>17.2</v>
      </c>
      <c r="Z1592" s="10" t="s">
        <v>588</v>
      </c>
      <c r="AA1592">
        <v>25</v>
      </c>
      <c r="AB1592">
        <v>0.25</v>
      </c>
      <c r="AC1592">
        <f t="shared" si="111"/>
        <v>0.25</v>
      </c>
      <c r="AD1592" t="s">
        <v>27</v>
      </c>
      <c r="AE1592" t="s">
        <v>135</v>
      </c>
      <c r="AF1592" t="str">
        <f t="shared" si="113"/>
        <v>esc</v>
      </c>
      <c r="AG1592" s="30" t="s">
        <v>9</v>
      </c>
      <c r="AJ1592">
        <v>17.2</v>
      </c>
      <c r="AK1592" s="36">
        <v>0.97302857142857146</v>
      </c>
    </row>
    <row r="1593" spans="1:38">
      <c r="A1593" t="s">
        <v>365</v>
      </c>
      <c r="B1593" s="33">
        <v>4</v>
      </c>
      <c r="C1593" s="33" t="s">
        <v>2192</v>
      </c>
      <c r="D1593" t="s">
        <v>111</v>
      </c>
      <c r="E1593">
        <f t="shared" si="110"/>
        <v>1</v>
      </c>
      <c r="F1593">
        <v>20.399999999999999</v>
      </c>
      <c r="P1593" t="s">
        <v>25</v>
      </c>
      <c r="Q1593" s="13">
        <v>1.6</v>
      </c>
      <c r="R1593" s="13">
        <v>1.3</v>
      </c>
      <c r="S1593" s="8">
        <f t="shared" si="112"/>
        <v>1.4500000000000002</v>
      </c>
      <c r="T1593">
        <v>17.2</v>
      </c>
      <c r="U1593">
        <v>17.2</v>
      </c>
      <c r="Z1593" s="10" t="s">
        <v>588</v>
      </c>
      <c r="AA1593">
        <v>15</v>
      </c>
      <c r="AB1593">
        <v>0.15</v>
      </c>
      <c r="AC1593">
        <f t="shared" si="111"/>
        <v>0.15</v>
      </c>
      <c r="AD1593" t="s">
        <v>27</v>
      </c>
      <c r="AE1593" t="s">
        <v>135</v>
      </c>
      <c r="AF1593" t="str">
        <f t="shared" si="113"/>
        <v>esc</v>
      </c>
      <c r="AG1593" s="30" t="s">
        <v>9</v>
      </c>
      <c r="AJ1593">
        <v>17.2</v>
      </c>
      <c r="AK1593" s="36">
        <v>0.9900000000000001</v>
      </c>
    </row>
    <row r="1594" spans="1:38">
      <c r="A1594" t="s">
        <v>365</v>
      </c>
      <c r="B1594" s="33">
        <v>4</v>
      </c>
      <c r="C1594" s="33" t="s">
        <v>2193</v>
      </c>
      <c r="D1594" t="s">
        <v>111</v>
      </c>
      <c r="E1594">
        <f t="shared" si="110"/>
        <v>1</v>
      </c>
      <c r="F1594">
        <v>39.200000000000003</v>
      </c>
      <c r="P1594" t="s">
        <v>25</v>
      </c>
      <c r="Q1594" s="13">
        <v>1.1000000000000001</v>
      </c>
      <c r="R1594" s="13">
        <v>0.9</v>
      </c>
      <c r="S1594" s="8">
        <f t="shared" si="112"/>
        <v>1</v>
      </c>
      <c r="T1594">
        <v>18.600000000000001</v>
      </c>
      <c r="U1594">
        <v>18.600000000000001</v>
      </c>
      <c r="Z1594" s="10" t="s">
        <v>588</v>
      </c>
      <c r="AA1594">
        <v>15</v>
      </c>
      <c r="AB1594">
        <v>0.15</v>
      </c>
      <c r="AC1594">
        <f t="shared" si="111"/>
        <v>0.15</v>
      </c>
      <c r="AD1594" t="s">
        <v>27</v>
      </c>
      <c r="AE1594" t="s">
        <v>135</v>
      </c>
      <c r="AF1594" t="str">
        <f t="shared" si="113"/>
        <v>esc</v>
      </c>
      <c r="AG1594" s="30" t="s">
        <v>9</v>
      </c>
      <c r="AJ1594">
        <v>18.600000000000001</v>
      </c>
      <c r="AK1594" s="36">
        <v>0.9900000000000001</v>
      </c>
    </row>
    <row r="1595" spans="1:38">
      <c r="A1595" t="s">
        <v>365</v>
      </c>
      <c r="B1595" s="33">
        <v>4</v>
      </c>
      <c r="C1595" s="33" t="s">
        <v>2194</v>
      </c>
      <c r="D1595" t="s">
        <v>111</v>
      </c>
      <c r="E1595">
        <f t="shared" si="110"/>
        <v>1</v>
      </c>
      <c r="F1595">
        <v>33.5</v>
      </c>
      <c r="P1595" t="s">
        <v>25</v>
      </c>
      <c r="Q1595" s="13">
        <v>1.5</v>
      </c>
      <c r="R1595" s="13">
        <v>1.2</v>
      </c>
      <c r="S1595" s="8">
        <f t="shared" si="112"/>
        <v>1.35</v>
      </c>
      <c r="T1595">
        <v>18.600000000000001</v>
      </c>
      <c r="U1595">
        <v>18.600000000000001</v>
      </c>
      <c r="Z1595" s="10" t="s">
        <v>588</v>
      </c>
      <c r="AA1595">
        <v>30</v>
      </c>
      <c r="AB1595">
        <v>0.3</v>
      </c>
      <c r="AC1595">
        <f t="shared" si="111"/>
        <v>0.3</v>
      </c>
      <c r="AD1595" t="s">
        <v>27</v>
      </c>
      <c r="AE1595" t="s">
        <v>135</v>
      </c>
      <c r="AF1595" t="str">
        <f t="shared" si="113"/>
        <v>esc</v>
      </c>
      <c r="AG1595" s="30" t="s">
        <v>9</v>
      </c>
      <c r="AJ1595">
        <v>18.600000000000001</v>
      </c>
      <c r="AK1595" s="36">
        <v>0.9900000000000001</v>
      </c>
    </row>
    <row r="1596" spans="1:38">
      <c r="A1596" t="s">
        <v>365</v>
      </c>
      <c r="B1596" s="33">
        <v>4</v>
      </c>
      <c r="C1596" s="33" t="s">
        <v>2195</v>
      </c>
      <c r="D1596" t="s">
        <v>170</v>
      </c>
      <c r="E1596">
        <f t="shared" si="110"/>
        <v>1</v>
      </c>
      <c r="F1596">
        <v>45.7</v>
      </c>
      <c r="P1596" t="s">
        <v>26</v>
      </c>
      <c r="Q1596" s="13">
        <v>0.9</v>
      </c>
      <c r="R1596" s="13">
        <v>0.9</v>
      </c>
      <c r="S1596" s="8">
        <f t="shared" si="112"/>
        <v>0.9</v>
      </c>
      <c r="T1596">
        <v>13</v>
      </c>
      <c r="U1596">
        <v>13</v>
      </c>
      <c r="Z1596" s="10" t="s">
        <v>588</v>
      </c>
      <c r="AA1596">
        <v>10</v>
      </c>
      <c r="AB1596">
        <v>0.1</v>
      </c>
      <c r="AC1596">
        <f t="shared" si="111"/>
        <v>0.1</v>
      </c>
      <c r="AD1596" t="s">
        <v>27</v>
      </c>
      <c r="AE1596" t="s">
        <v>135</v>
      </c>
      <c r="AF1596" t="str">
        <f t="shared" si="113"/>
        <v>esc</v>
      </c>
      <c r="AG1596" s="30" t="s">
        <v>9</v>
      </c>
      <c r="AJ1596">
        <v>13</v>
      </c>
      <c r="AK1596" s="36">
        <v>0.9900000000000001</v>
      </c>
    </row>
    <row r="1597" spans="1:38">
      <c r="A1597" t="s">
        <v>365</v>
      </c>
      <c r="B1597" s="33">
        <v>4</v>
      </c>
      <c r="C1597" s="33" t="s">
        <v>2196</v>
      </c>
      <c r="D1597" t="s">
        <v>111</v>
      </c>
      <c r="E1597">
        <f t="shared" si="110"/>
        <v>1</v>
      </c>
      <c r="F1597">
        <v>33.4</v>
      </c>
      <c r="P1597" t="s">
        <v>25</v>
      </c>
      <c r="Q1597" s="13">
        <v>1.6</v>
      </c>
      <c r="R1597" s="13">
        <v>0.99</v>
      </c>
      <c r="S1597" s="8">
        <f t="shared" si="112"/>
        <v>1.2949999999999999</v>
      </c>
      <c r="T1597">
        <v>20.6</v>
      </c>
      <c r="U1597">
        <v>20.6</v>
      </c>
      <c r="Z1597" s="10" t="s">
        <v>588</v>
      </c>
      <c r="AA1597">
        <v>15</v>
      </c>
      <c r="AB1597">
        <v>0.15</v>
      </c>
      <c r="AC1597">
        <f t="shared" si="111"/>
        <v>0.15</v>
      </c>
      <c r="AD1597" t="s">
        <v>27</v>
      </c>
      <c r="AE1597" t="s">
        <v>135</v>
      </c>
      <c r="AF1597" t="str">
        <f t="shared" si="113"/>
        <v>esc</v>
      </c>
      <c r="AG1597" s="30" t="s">
        <v>9</v>
      </c>
      <c r="AJ1597">
        <v>20.6</v>
      </c>
      <c r="AK1597" s="36">
        <v>0.9900000000000001</v>
      </c>
    </row>
    <row r="1598" spans="1:38">
      <c r="A1598" t="s">
        <v>365</v>
      </c>
      <c r="B1598" s="33">
        <v>4</v>
      </c>
      <c r="C1598" s="33" t="s">
        <v>2197</v>
      </c>
      <c r="D1598" t="s">
        <v>111</v>
      </c>
      <c r="E1598">
        <f t="shared" si="110"/>
        <v>1</v>
      </c>
      <c r="F1598">
        <v>29.9</v>
      </c>
      <c r="P1598" t="s">
        <v>25</v>
      </c>
      <c r="Q1598" s="13">
        <v>0.99</v>
      </c>
      <c r="R1598" s="13">
        <v>0.99</v>
      </c>
      <c r="S1598" s="8">
        <f t="shared" si="112"/>
        <v>0.99</v>
      </c>
      <c r="T1598">
        <v>18.2</v>
      </c>
      <c r="U1598">
        <v>18.2</v>
      </c>
      <c r="Z1598" s="10" t="s">
        <v>588</v>
      </c>
      <c r="AA1598">
        <v>15</v>
      </c>
      <c r="AB1598">
        <v>0.15</v>
      </c>
      <c r="AC1598">
        <f t="shared" si="111"/>
        <v>0.15</v>
      </c>
      <c r="AD1598" t="s">
        <v>27</v>
      </c>
      <c r="AE1598" t="s">
        <v>135</v>
      </c>
      <c r="AF1598" t="str">
        <f t="shared" si="113"/>
        <v>esc</v>
      </c>
      <c r="AG1598" s="30" t="s">
        <v>9</v>
      </c>
      <c r="AJ1598">
        <v>18.2</v>
      </c>
      <c r="AK1598" s="36">
        <v>0.9900000000000001</v>
      </c>
    </row>
    <row r="1599" spans="1:38">
      <c r="A1599" t="s">
        <v>365</v>
      </c>
      <c r="B1599" s="33">
        <v>4</v>
      </c>
      <c r="C1599" s="33" t="s">
        <v>2198</v>
      </c>
      <c r="D1599" t="s">
        <v>186</v>
      </c>
      <c r="E1599">
        <f t="shared" si="110"/>
        <v>1</v>
      </c>
      <c r="F1599">
        <v>43.8</v>
      </c>
      <c r="P1599" t="s">
        <v>26</v>
      </c>
      <c r="Q1599" s="13">
        <v>1.3</v>
      </c>
      <c r="R1599" s="13">
        <v>1.8</v>
      </c>
      <c r="S1599" s="8">
        <f t="shared" si="112"/>
        <v>1.55</v>
      </c>
      <c r="T1599">
        <v>21</v>
      </c>
      <c r="U1599">
        <v>21</v>
      </c>
      <c r="Z1599" s="10" t="s">
        <v>588</v>
      </c>
      <c r="AA1599">
        <v>5</v>
      </c>
      <c r="AB1599">
        <v>0.05</v>
      </c>
      <c r="AC1599">
        <f t="shared" si="111"/>
        <v>0.05</v>
      </c>
      <c r="AD1599" t="s">
        <v>27</v>
      </c>
      <c r="AE1599" t="s">
        <v>28</v>
      </c>
      <c r="AF1599" t="str">
        <f t="shared" si="113"/>
        <v>ec</v>
      </c>
      <c r="AG1599" s="30" t="s">
        <v>9</v>
      </c>
      <c r="AJ1599">
        <v>21</v>
      </c>
      <c r="AK1599" s="36">
        <v>0.9900000000000001</v>
      </c>
    </row>
    <row r="1600" spans="1:38">
      <c r="A1600" t="s">
        <v>365</v>
      </c>
      <c r="B1600" s="33">
        <v>4</v>
      </c>
      <c r="C1600" s="33" t="s">
        <v>2199</v>
      </c>
      <c r="D1600" t="s">
        <v>170</v>
      </c>
      <c r="E1600">
        <f t="shared" si="110"/>
        <v>1</v>
      </c>
      <c r="F1600">
        <v>50.5</v>
      </c>
      <c r="P1600" t="s">
        <v>26</v>
      </c>
      <c r="Q1600" s="13">
        <v>1.3</v>
      </c>
      <c r="R1600" s="13">
        <v>1.2</v>
      </c>
      <c r="S1600" s="8">
        <f t="shared" si="112"/>
        <v>1.25</v>
      </c>
      <c r="T1600">
        <v>12.2</v>
      </c>
      <c r="U1600">
        <v>12.2</v>
      </c>
      <c r="Z1600" s="10" t="s">
        <v>588</v>
      </c>
      <c r="AA1600">
        <v>20</v>
      </c>
      <c r="AB1600">
        <v>0.2</v>
      </c>
      <c r="AC1600">
        <f t="shared" si="111"/>
        <v>0.2</v>
      </c>
      <c r="AD1600" t="s">
        <v>27</v>
      </c>
      <c r="AE1600" t="s">
        <v>28</v>
      </c>
      <c r="AF1600" t="str">
        <f t="shared" si="113"/>
        <v>ec</v>
      </c>
      <c r="AG1600" s="30" t="s">
        <v>9</v>
      </c>
      <c r="AJ1600">
        <v>12.2</v>
      </c>
      <c r="AK1600" s="36">
        <v>0.9900000000000001</v>
      </c>
    </row>
    <row r="1601" spans="1:40">
      <c r="A1601" t="s">
        <v>365</v>
      </c>
      <c r="B1601" s="33">
        <v>4</v>
      </c>
      <c r="C1601" s="33" t="s">
        <v>2200</v>
      </c>
      <c r="D1601" t="s">
        <v>111</v>
      </c>
      <c r="E1601">
        <f t="shared" si="110"/>
        <v>1</v>
      </c>
      <c r="F1601">
        <v>22.7</v>
      </c>
      <c r="P1601" t="s">
        <v>26</v>
      </c>
      <c r="Q1601" s="13">
        <v>0.8</v>
      </c>
      <c r="R1601" s="13">
        <v>0.6</v>
      </c>
      <c r="S1601" s="8">
        <f t="shared" si="112"/>
        <v>0.7</v>
      </c>
      <c r="T1601">
        <v>14.2</v>
      </c>
      <c r="U1601">
        <v>0.01</v>
      </c>
      <c r="W1601" t="s">
        <v>585</v>
      </c>
      <c r="Z1601" s="10" t="s">
        <v>585</v>
      </c>
      <c r="AA1601">
        <v>100</v>
      </c>
      <c r="AB1601">
        <v>0.99</v>
      </c>
      <c r="AC1601">
        <f t="shared" si="111"/>
        <v>1</v>
      </c>
      <c r="AD1601" t="s">
        <v>35</v>
      </c>
      <c r="AF1601" t="str">
        <f t="shared" si="113"/>
        <v>d</v>
      </c>
      <c r="AG1601" s="30" t="s">
        <v>29</v>
      </c>
      <c r="AJ1601">
        <v>0.01</v>
      </c>
      <c r="AK1601" s="36">
        <v>0.01</v>
      </c>
    </row>
    <row r="1602" spans="1:40">
      <c r="A1602" t="s">
        <v>365</v>
      </c>
      <c r="B1602" s="33">
        <v>4</v>
      </c>
      <c r="C1602" s="33" t="s">
        <v>2201</v>
      </c>
      <c r="D1602" t="s">
        <v>111</v>
      </c>
      <c r="E1602">
        <f t="shared" si="110"/>
        <v>1</v>
      </c>
      <c r="F1602">
        <v>29.8</v>
      </c>
      <c r="P1602" t="s">
        <v>25</v>
      </c>
      <c r="Q1602" s="13">
        <v>1.1000000000000001</v>
      </c>
      <c r="R1602" s="13">
        <v>0.99</v>
      </c>
      <c r="S1602" s="8">
        <f t="shared" si="112"/>
        <v>1.0449999999999999</v>
      </c>
      <c r="T1602">
        <v>15.2</v>
      </c>
      <c r="U1602">
        <v>15.2</v>
      </c>
      <c r="Z1602" s="10" t="s">
        <v>588</v>
      </c>
      <c r="AA1602">
        <v>15</v>
      </c>
      <c r="AB1602">
        <v>0.15</v>
      </c>
      <c r="AC1602">
        <f t="shared" si="111"/>
        <v>0.15</v>
      </c>
      <c r="AD1602" t="s">
        <v>27</v>
      </c>
      <c r="AE1602" t="s">
        <v>135</v>
      </c>
      <c r="AF1602" t="str">
        <f t="shared" si="113"/>
        <v>esc</v>
      </c>
      <c r="AG1602" s="30" t="s">
        <v>9</v>
      </c>
      <c r="AJ1602">
        <v>15.2</v>
      </c>
      <c r="AK1602" s="36">
        <v>0.9900000000000001</v>
      </c>
    </row>
    <row r="1603" spans="1:40">
      <c r="A1603" t="s">
        <v>365</v>
      </c>
      <c r="B1603" s="33">
        <v>3</v>
      </c>
      <c r="C1603" s="33" t="s">
        <v>2202</v>
      </c>
      <c r="D1603" t="s">
        <v>186</v>
      </c>
      <c r="E1603">
        <f t="shared" ref="E1603:E1666" si="114">IF(AND(F1603&gt;0,G1603=""),1,IF(AND(F1603&gt;0,G1603&gt;0),2))</f>
        <v>1</v>
      </c>
      <c r="F1603">
        <v>15.3</v>
      </c>
      <c r="P1603" t="s">
        <v>25</v>
      </c>
      <c r="Q1603" s="13">
        <v>0.9</v>
      </c>
      <c r="R1603" s="13">
        <v>0.8</v>
      </c>
      <c r="S1603" s="8">
        <f t="shared" si="112"/>
        <v>0.85000000000000009</v>
      </c>
      <c r="T1603">
        <v>11</v>
      </c>
      <c r="U1603">
        <v>11</v>
      </c>
      <c r="Z1603" s="10" t="s">
        <v>588</v>
      </c>
      <c r="AA1603">
        <v>20</v>
      </c>
      <c r="AB1603">
        <v>0.2</v>
      </c>
      <c r="AC1603">
        <f t="shared" si="111"/>
        <v>0.2</v>
      </c>
      <c r="AD1603" t="s">
        <v>27</v>
      </c>
      <c r="AE1603" t="s">
        <v>135</v>
      </c>
      <c r="AF1603" t="str">
        <f t="shared" si="113"/>
        <v>esc</v>
      </c>
      <c r="AG1603" s="30" t="s">
        <v>9</v>
      </c>
      <c r="AJ1603">
        <v>11</v>
      </c>
      <c r="AK1603" s="36">
        <v>0.9900000000000001</v>
      </c>
    </row>
    <row r="1604" spans="1:40">
      <c r="A1604" t="s">
        <v>365</v>
      </c>
      <c r="B1604" s="33">
        <v>3</v>
      </c>
      <c r="C1604" s="33" t="s">
        <v>2203</v>
      </c>
      <c r="D1604" t="s">
        <v>188</v>
      </c>
      <c r="E1604">
        <f t="shared" si="114"/>
        <v>1</v>
      </c>
      <c r="F1604">
        <v>15.4</v>
      </c>
      <c r="P1604" t="s">
        <v>25</v>
      </c>
      <c r="Q1604" s="13">
        <v>1.5</v>
      </c>
      <c r="R1604" s="13">
        <v>1.7</v>
      </c>
      <c r="S1604" s="8">
        <f t="shared" si="112"/>
        <v>1.6</v>
      </c>
      <c r="T1604">
        <v>11</v>
      </c>
      <c r="U1604">
        <v>11</v>
      </c>
      <c r="Z1604" s="10" t="s">
        <v>588</v>
      </c>
      <c r="AA1604">
        <v>20</v>
      </c>
      <c r="AB1604">
        <v>0.2</v>
      </c>
      <c r="AC1604">
        <f t="shared" si="111"/>
        <v>0.2</v>
      </c>
      <c r="AD1604" t="s">
        <v>27</v>
      </c>
      <c r="AE1604" t="s">
        <v>135</v>
      </c>
      <c r="AF1604" t="str">
        <f t="shared" si="113"/>
        <v>esc</v>
      </c>
      <c r="AG1604" s="30" t="s">
        <v>9</v>
      </c>
      <c r="AJ1604">
        <v>11</v>
      </c>
      <c r="AK1604" s="36">
        <v>0.9900000000000001</v>
      </c>
    </row>
    <row r="1605" spans="1:40">
      <c r="A1605" t="s">
        <v>365</v>
      </c>
      <c r="B1605" s="33">
        <v>3</v>
      </c>
      <c r="C1605" s="33" t="s">
        <v>2204</v>
      </c>
      <c r="D1605" t="s">
        <v>188</v>
      </c>
      <c r="E1605">
        <f t="shared" si="114"/>
        <v>2</v>
      </c>
      <c r="F1605">
        <v>10.199999999999999</v>
      </c>
      <c r="G1605">
        <v>7.6</v>
      </c>
      <c r="P1605" t="s">
        <v>25</v>
      </c>
      <c r="Q1605" s="13">
        <v>0.01</v>
      </c>
      <c r="R1605" s="13">
        <v>2</v>
      </c>
      <c r="S1605" s="8">
        <f t="shared" si="112"/>
        <v>1.0049999999999999</v>
      </c>
      <c r="T1605">
        <v>6</v>
      </c>
      <c r="U1605">
        <v>4</v>
      </c>
      <c r="X1605" t="s">
        <v>540</v>
      </c>
      <c r="Z1605" s="10" t="s">
        <v>540</v>
      </c>
      <c r="AA1605">
        <v>100</v>
      </c>
      <c r="AB1605">
        <v>0.99</v>
      </c>
      <c r="AC1605">
        <f t="shared" si="111"/>
        <v>1</v>
      </c>
      <c r="AD1605" t="s">
        <v>34</v>
      </c>
      <c r="AF1605" t="str">
        <f t="shared" si="113"/>
        <v>l</v>
      </c>
      <c r="AG1605" s="30" t="s">
        <v>582</v>
      </c>
      <c r="AH1605">
        <v>4</v>
      </c>
      <c r="AK1605" s="36">
        <v>0.65999999999999992</v>
      </c>
      <c r="AL1605">
        <v>4</v>
      </c>
    </row>
    <row r="1606" spans="1:40">
      <c r="A1606" t="s">
        <v>365</v>
      </c>
      <c r="B1606" s="33">
        <v>3</v>
      </c>
      <c r="C1606" s="33" t="s">
        <v>2205</v>
      </c>
      <c r="D1606" t="s">
        <v>111</v>
      </c>
      <c r="E1606">
        <f t="shared" si="114"/>
        <v>1</v>
      </c>
      <c r="F1606">
        <v>10.6</v>
      </c>
      <c r="P1606" t="s">
        <v>25</v>
      </c>
      <c r="Q1606" s="13">
        <v>0.01</v>
      </c>
      <c r="R1606" s="13">
        <v>7</v>
      </c>
      <c r="S1606" s="8">
        <f t="shared" si="112"/>
        <v>3.5049999999999999</v>
      </c>
      <c r="T1606">
        <v>10</v>
      </c>
      <c r="U1606">
        <v>4</v>
      </c>
      <c r="X1606" t="s">
        <v>540</v>
      </c>
      <c r="Z1606" s="10" t="s">
        <v>540</v>
      </c>
      <c r="AA1606">
        <v>100</v>
      </c>
      <c r="AB1606">
        <v>0.99</v>
      </c>
      <c r="AC1606">
        <f t="shared" si="111"/>
        <v>1</v>
      </c>
      <c r="AD1606" t="s">
        <v>34</v>
      </c>
      <c r="AF1606" t="str">
        <f t="shared" si="113"/>
        <v>l</v>
      </c>
      <c r="AG1606" s="30" t="s">
        <v>582</v>
      </c>
      <c r="AH1606">
        <v>0.99</v>
      </c>
      <c r="AK1606" s="36">
        <v>9.9000000000000005E-2</v>
      </c>
      <c r="AL1606">
        <v>4</v>
      </c>
      <c r="AM1606">
        <v>5</v>
      </c>
    </row>
    <row r="1607" spans="1:40">
      <c r="A1607" t="s">
        <v>379</v>
      </c>
      <c r="B1607" s="33">
        <v>4</v>
      </c>
      <c r="C1607" s="33" t="s">
        <v>2206</v>
      </c>
      <c r="D1607" t="s">
        <v>319</v>
      </c>
      <c r="E1607">
        <f t="shared" si="114"/>
        <v>1</v>
      </c>
      <c r="F1607">
        <v>24.8</v>
      </c>
      <c r="P1607" t="s">
        <v>25</v>
      </c>
      <c r="Q1607" s="13">
        <v>0.01</v>
      </c>
      <c r="R1607" s="13">
        <v>0.5</v>
      </c>
      <c r="S1607" s="8">
        <f t="shared" si="112"/>
        <v>0.255</v>
      </c>
      <c r="T1607">
        <v>11</v>
      </c>
      <c r="U1607">
        <v>8</v>
      </c>
      <c r="Y1607" t="s">
        <v>9</v>
      </c>
      <c r="Z1607" s="10" t="s">
        <v>9</v>
      </c>
      <c r="AA1607">
        <v>80</v>
      </c>
      <c r="AB1607">
        <v>0.8</v>
      </c>
      <c r="AC1607">
        <f t="shared" si="111"/>
        <v>0.8</v>
      </c>
      <c r="AD1607" t="s">
        <v>28</v>
      </c>
      <c r="AE1607" t="s">
        <v>137</v>
      </c>
      <c r="AF1607" t="str">
        <f t="shared" si="113"/>
        <v>cls</v>
      </c>
      <c r="AG1607" s="30" t="s">
        <v>540</v>
      </c>
      <c r="AH1607">
        <v>2</v>
      </c>
      <c r="AI1607">
        <v>2</v>
      </c>
      <c r="AK1607" s="36">
        <v>0.18000000000000002</v>
      </c>
      <c r="AL1607">
        <v>3</v>
      </c>
    </row>
    <row r="1608" spans="1:40">
      <c r="A1608" t="s">
        <v>379</v>
      </c>
      <c r="B1608" s="33">
        <v>4</v>
      </c>
      <c r="C1608" s="33" t="s">
        <v>2207</v>
      </c>
      <c r="D1608" t="s">
        <v>319</v>
      </c>
      <c r="E1608">
        <f t="shared" si="114"/>
        <v>1</v>
      </c>
      <c r="F1608">
        <v>32.9</v>
      </c>
      <c r="P1608" t="s">
        <v>25</v>
      </c>
      <c r="Q1608" s="13">
        <v>0.99</v>
      </c>
      <c r="R1608" s="13">
        <v>0.9</v>
      </c>
      <c r="S1608" s="8">
        <f t="shared" si="112"/>
        <v>0.94500000000000006</v>
      </c>
      <c r="T1608">
        <v>13</v>
      </c>
      <c r="U1608">
        <v>11</v>
      </c>
      <c r="Y1608" t="s">
        <v>9</v>
      </c>
      <c r="Z1608" s="10" t="s">
        <v>9</v>
      </c>
      <c r="AA1608">
        <v>75</v>
      </c>
      <c r="AB1608">
        <v>0.75</v>
      </c>
      <c r="AC1608">
        <f t="shared" si="111"/>
        <v>0.75</v>
      </c>
      <c r="AD1608" t="s">
        <v>28</v>
      </c>
      <c r="AE1608" t="s">
        <v>137</v>
      </c>
      <c r="AF1608" t="str">
        <f t="shared" si="113"/>
        <v>cls</v>
      </c>
      <c r="AG1608" s="30" t="s">
        <v>540</v>
      </c>
      <c r="AI1608">
        <v>2</v>
      </c>
      <c r="AJ1608">
        <v>11</v>
      </c>
      <c r="AK1608" s="36">
        <v>0.83769230769230774</v>
      </c>
      <c r="AL1608">
        <v>8</v>
      </c>
      <c r="AM1608">
        <v>60</v>
      </c>
    </row>
    <row r="1609" spans="1:40">
      <c r="A1609" t="s">
        <v>379</v>
      </c>
      <c r="B1609" s="33">
        <v>3</v>
      </c>
      <c r="C1609" s="33" t="s">
        <v>2208</v>
      </c>
      <c r="D1609" t="s">
        <v>319</v>
      </c>
      <c r="E1609">
        <f t="shared" si="114"/>
        <v>1</v>
      </c>
      <c r="F1609">
        <v>10.7</v>
      </c>
      <c r="P1609" t="s">
        <v>26</v>
      </c>
      <c r="T1609">
        <v>11</v>
      </c>
      <c r="U1609">
        <v>11</v>
      </c>
      <c r="Y1609" t="s">
        <v>9</v>
      </c>
      <c r="Z1609" s="10" t="s">
        <v>9</v>
      </c>
      <c r="AA1609">
        <v>80</v>
      </c>
      <c r="AB1609">
        <v>0.8</v>
      </c>
      <c r="AC1609">
        <f t="shared" si="111"/>
        <v>0.8</v>
      </c>
      <c r="AD1609" t="s">
        <v>28</v>
      </c>
      <c r="AE1609" t="s">
        <v>137</v>
      </c>
      <c r="AF1609" t="str">
        <f t="shared" si="113"/>
        <v>cls</v>
      </c>
      <c r="AG1609" s="30" t="s">
        <v>540</v>
      </c>
      <c r="AH1609">
        <v>0.99</v>
      </c>
      <c r="AI1609">
        <v>2.2000000000000002</v>
      </c>
      <c r="AK1609" s="36">
        <v>0.19800000000000001</v>
      </c>
      <c r="AL1609">
        <v>0.99</v>
      </c>
      <c r="AM1609">
        <v>10</v>
      </c>
      <c r="AN1609" t="s">
        <v>165</v>
      </c>
    </row>
    <row r="1610" spans="1:40">
      <c r="A1610" t="s">
        <v>379</v>
      </c>
      <c r="B1610" s="33">
        <v>4</v>
      </c>
      <c r="C1610" s="33" t="s">
        <v>2209</v>
      </c>
      <c r="D1610" t="s">
        <v>319</v>
      </c>
      <c r="E1610">
        <f t="shared" si="114"/>
        <v>1</v>
      </c>
      <c r="F1610">
        <v>39.200000000000003</v>
      </c>
      <c r="P1610" t="s">
        <v>25</v>
      </c>
      <c r="Q1610" s="13">
        <v>0.01</v>
      </c>
      <c r="R1610" s="13">
        <v>1.2</v>
      </c>
      <c r="S1610" s="8">
        <f t="shared" ref="S1610:S1641" si="115">AVERAGE(Q1610:R1610)</f>
        <v>0.60499999999999998</v>
      </c>
      <c r="T1610">
        <v>16</v>
      </c>
      <c r="U1610">
        <v>9</v>
      </c>
      <c r="Y1610" t="s">
        <v>9</v>
      </c>
      <c r="Z1610" s="10" t="s">
        <v>9</v>
      </c>
      <c r="AA1610">
        <v>90</v>
      </c>
      <c r="AB1610">
        <v>0.9</v>
      </c>
      <c r="AC1610">
        <f t="shared" si="111"/>
        <v>0.9</v>
      </c>
      <c r="AD1610" t="s">
        <v>28</v>
      </c>
      <c r="AE1610" t="s">
        <v>137</v>
      </c>
      <c r="AF1610" t="str">
        <f t="shared" si="113"/>
        <v>cls</v>
      </c>
      <c r="AG1610" s="30" t="s">
        <v>540</v>
      </c>
      <c r="AI1610">
        <v>1.3</v>
      </c>
      <c r="AJ1610">
        <v>9</v>
      </c>
      <c r="AK1610" s="36">
        <v>0.55687500000000001</v>
      </c>
      <c r="AL1610">
        <v>6</v>
      </c>
      <c r="AM1610">
        <v>30</v>
      </c>
    </row>
    <row r="1611" spans="1:40">
      <c r="A1611" t="s">
        <v>379</v>
      </c>
      <c r="B1611" s="33">
        <v>4</v>
      </c>
      <c r="C1611" s="33" t="s">
        <v>2210</v>
      </c>
      <c r="D1611" t="s">
        <v>111</v>
      </c>
      <c r="E1611">
        <f t="shared" si="114"/>
        <v>1</v>
      </c>
      <c r="F1611">
        <v>23.8</v>
      </c>
      <c r="P1611" t="s">
        <v>25</v>
      </c>
      <c r="Q1611" s="13">
        <v>0.4</v>
      </c>
      <c r="R1611" s="13">
        <v>0.01</v>
      </c>
      <c r="S1611" s="8">
        <f t="shared" si="115"/>
        <v>0.20500000000000002</v>
      </c>
      <c r="T1611">
        <v>16</v>
      </c>
      <c r="U1611">
        <v>6</v>
      </c>
      <c r="Y1611" t="s">
        <v>9</v>
      </c>
      <c r="Z1611" s="10" t="s">
        <v>9</v>
      </c>
      <c r="AA1611">
        <v>70</v>
      </c>
      <c r="AB1611">
        <v>0.70000000000000007</v>
      </c>
      <c r="AC1611">
        <f t="shared" si="111"/>
        <v>0.70000000000000007</v>
      </c>
      <c r="AD1611" t="s">
        <v>28</v>
      </c>
      <c r="AE1611" t="s">
        <v>137</v>
      </c>
      <c r="AF1611" t="str">
        <f t="shared" si="113"/>
        <v>cls</v>
      </c>
      <c r="AG1611" s="30" t="s">
        <v>540</v>
      </c>
      <c r="AH1611">
        <v>6</v>
      </c>
      <c r="AI1611">
        <v>0.99</v>
      </c>
      <c r="AK1611" s="36">
        <v>0.37125000000000002</v>
      </c>
      <c r="AL1611">
        <v>0.99</v>
      </c>
      <c r="AN1611" t="s">
        <v>381</v>
      </c>
    </row>
    <row r="1612" spans="1:40">
      <c r="A1612" t="s">
        <v>379</v>
      </c>
      <c r="B1612" s="33">
        <v>4</v>
      </c>
      <c r="C1612" s="33" t="s">
        <v>2211</v>
      </c>
      <c r="D1612" t="s">
        <v>319</v>
      </c>
      <c r="E1612">
        <f t="shared" si="114"/>
        <v>1</v>
      </c>
      <c r="F1612">
        <v>26.5</v>
      </c>
      <c r="P1612" t="s">
        <v>26</v>
      </c>
      <c r="Q1612" s="13">
        <v>0.99</v>
      </c>
      <c r="R1612" s="13">
        <v>0.5</v>
      </c>
      <c r="S1612" s="8">
        <f t="shared" si="115"/>
        <v>0.745</v>
      </c>
      <c r="T1612">
        <v>13</v>
      </c>
      <c r="U1612">
        <v>13</v>
      </c>
      <c r="Z1612" s="10" t="s">
        <v>588</v>
      </c>
      <c r="AA1612">
        <v>20</v>
      </c>
      <c r="AB1612">
        <v>0.2</v>
      </c>
      <c r="AC1612">
        <f t="shared" si="111"/>
        <v>0.2</v>
      </c>
      <c r="AD1612" t="s">
        <v>27</v>
      </c>
      <c r="AE1612" t="s">
        <v>135</v>
      </c>
      <c r="AF1612" t="str">
        <f t="shared" si="113"/>
        <v>esc</v>
      </c>
      <c r="AG1612" s="30" t="s">
        <v>9</v>
      </c>
      <c r="AJ1612">
        <v>13</v>
      </c>
      <c r="AK1612" s="36">
        <v>0.9900000000000001</v>
      </c>
    </row>
    <row r="1613" spans="1:40">
      <c r="A1613" t="s">
        <v>379</v>
      </c>
      <c r="B1613" s="33">
        <v>4</v>
      </c>
      <c r="C1613" s="33" t="s">
        <v>2212</v>
      </c>
      <c r="D1613" t="s">
        <v>319</v>
      </c>
      <c r="E1613">
        <f t="shared" si="114"/>
        <v>1</v>
      </c>
      <c r="F1613">
        <v>26.9</v>
      </c>
      <c r="P1613" t="s">
        <v>25</v>
      </c>
      <c r="Q1613" s="13">
        <v>0.01</v>
      </c>
      <c r="R1613" s="13">
        <v>0.5</v>
      </c>
      <c r="S1613" s="8">
        <f t="shared" si="115"/>
        <v>0.255</v>
      </c>
      <c r="T1613">
        <v>11</v>
      </c>
      <c r="U1613">
        <v>6</v>
      </c>
      <c r="X1613" t="s">
        <v>540</v>
      </c>
      <c r="Z1613" s="10" t="s">
        <v>540</v>
      </c>
      <c r="AA1613">
        <v>100</v>
      </c>
      <c r="AB1613">
        <v>0.99</v>
      </c>
      <c r="AC1613">
        <f t="shared" si="111"/>
        <v>1</v>
      </c>
      <c r="AD1613" t="s">
        <v>34</v>
      </c>
      <c r="AF1613" t="str">
        <f t="shared" si="113"/>
        <v>l</v>
      </c>
      <c r="AG1613" s="30" t="s">
        <v>582</v>
      </c>
      <c r="AH1613">
        <v>5</v>
      </c>
      <c r="AK1613" s="36">
        <v>0.45</v>
      </c>
      <c r="AL1613">
        <v>7</v>
      </c>
      <c r="AM1613">
        <v>100</v>
      </c>
    </row>
    <row r="1614" spans="1:40">
      <c r="A1614" t="s">
        <v>379</v>
      </c>
      <c r="B1614" s="33">
        <v>4</v>
      </c>
      <c r="C1614" s="33" t="s">
        <v>2213</v>
      </c>
      <c r="D1614" t="s">
        <v>319</v>
      </c>
      <c r="E1614">
        <f t="shared" si="114"/>
        <v>1</v>
      </c>
      <c r="F1614">
        <v>28.5</v>
      </c>
      <c r="P1614" t="s">
        <v>25</v>
      </c>
      <c r="Q1614" s="13">
        <v>0.01</v>
      </c>
      <c r="R1614" s="13">
        <v>0.6</v>
      </c>
      <c r="S1614" s="8">
        <f t="shared" si="115"/>
        <v>0.30499999999999999</v>
      </c>
      <c r="T1614">
        <v>12</v>
      </c>
      <c r="U1614">
        <v>11</v>
      </c>
      <c r="Z1614" s="10" t="s">
        <v>588</v>
      </c>
      <c r="AA1614">
        <v>50</v>
      </c>
      <c r="AB1614">
        <v>0.5</v>
      </c>
      <c r="AC1614">
        <f t="shared" si="111"/>
        <v>0.5</v>
      </c>
      <c r="AD1614" t="s">
        <v>28</v>
      </c>
      <c r="AE1614" t="s">
        <v>138</v>
      </c>
      <c r="AF1614" t="str">
        <f t="shared" si="113"/>
        <v>clsc</v>
      </c>
      <c r="AG1614" s="30" t="s">
        <v>9</v>
      </c>
      <c r="AH1614">
        <v>3.5</v>
      </c>
      <c r="AK1614" s="36">
        <v>0.28875000000000006</v>
      </c>
      <c r="AL1614">
        <v>6</v>
      </c>
      <c r="AM1614">
        <v>80</v>
      </c>
    </row>
    <row r="1615" spans="1:40">
      <c r="A1615" t="s">
        <v>379</v>
      </c>
      <c r="B1615" s="33">
        <v>4</v>
      </c>
      <c r="C1615" s="33" t="s">
        <v>2214</v>
      </c>
      <c r="D1615" t="s">
        <v>186</v>
      </c>
      <c r="E1615">
        <f t="shared" si="114"/>
        <v>1</v>
      </c>
      <c r="F1615">
        <v>25.3</v>
      </c>
      <c r="P1615" t="s">
        <v>26</v>
      </c>
      <c r="Q1615" s="13">
        <v>1.4</v>
      </c>
      <c r="R1615" s="13">
        <v>1.8</v>
      </c>
      <c r="S1615" s="8">
        <f t="shared" si="115"/>
        <v>1.6</v>
      </c>
      <c r="T1615">
        <v>13.5</v>
      </c>
      <c r="U1615">
        <v>13.5</v>
      </c>
      <c r="Z1615" s="10" t="s">
        <v>588</v>
      </c>
      <c r="AA1615">
        <v>20</v>
      </c>
      <c r="AB1615">
        <v>0.2</v>
      </c>
      <c r="AC1615">
        <f t="shared" si="111"/>
        <v>0.2</v>
      </c>
      <c r="AD1615" t="s">
        <v>27</v>
      </c>
      <c r="AE1615" t="s">
        <v>135</v>
      </c>
      <c r="AF1615" t="str">
        <f t="shared" si="113"/>
        <v>esc</v>
      </c>
      <c r="AG1615" s="30" t="s">
        <v>9</v>
      </c>
      <c r="AJ1615">
        <v>13.5</v>
      </c>
      <c r="AK1615" s="36">
        <v>0.9900000000000001</v>
      </c>
    </row>
    <row r="1616" spans="1:40">
      <c r="A1616" t="s">
        <v>379</v>
      </c>
      <c r="B1616" s="33">
        <v>4</v>
      </c>
      <c r="C1616" s="33" t="s">
        <v>2215</v>
      </c>
      <c r="D1616" t="s">
        <v>111</v>
      </c>
      <c r="E1616">
        <f t="shared" si="114"/>
        <v>1</v>
      </c>
      <c r="F1616">
        <v>23.7</v>
      </c>
      <c r="P1616" t="s">
        <v>25</v>
      </c>
      <c r="Q1616" s="13">
        <v>0.9</v>
      </c>
      <c r="R1616" s="13">
        <v>0.99</v>
      </c>
      <c r="S1616" s="8">
        <f t="shared" si="115"/>
        <v>0.94500000000000006</v>
      </c>
      <c r="T1616">
        <v>14</v>
      </c>
      <c r="U1616">
        <v>14</v>
      </c>
      <c r="Z1616" s="10" t="s">
        <v>588</v>
      </c>
      <c r="AA1616">
        <v>25</v>
      </c>
      <c r="AB1616">
        <v>0.25</v>
      </c>
      <c r="AC1616">
        <f t="shared" si="111"/>
        <v>0.25</v>
      </c>
      <c r="AD1616" t="s">
        <v>28</v>
      </c>
      <c r="AE1616" t="s">
        <v>138</v>
      </c>
      <c r="AF1616" t="str">
        <f t="shared" si="113"/>
        <v>clsc</v>
      </c>
      <c r="AG1616" s="30" t="s">
        <v>9</v>
      </c>
      <c r="AH1616">
        <v>4.5</v>
      </c>
      <c r="AK1616" s="36">
        <v>0.31821428571428578</v>
      </c>
      <c r="AL1616">
        <v>0.99</v>
      </c>
      <c r="AM1616">
        <v>10</v>
      </c>
    </row>
    <row r="1617" spans="1:39">
      <c r="A1617" t="s">
        <v>379</v>
      </c>
      <c r="B1617" s="33">
        <v>4</v>
      </c>
      <c r="C1617" s="33" t="s">
        <v>2216</v>
      </c>
      <c r="D1617" t="s">
        <v>319</v>
      </c>
      <c r="E1617">
        <f t="shared" si="114"/>
        <v>1</v>
      </c>
      <c r="F1617">
        <v>26.3</v>
      </c>
      <c r="P1617" t="s">
        <v>25</v>
      </c>
      <c r="Q1617" s="13">
        <v>0.99</v>
      </c>
      <c r="R1617" s="13">
        <v>0.01</v>
      </c>
      <c r="S1617" s="8">
        <f t="shared" si="115"/>
        <v>0.5</v>
      </c>
      <c r="T1617">
        <v>15</v>
      </c>
      <c r="U1617">
        <v>14.5</v>
      </c>
      <c r="Z1617" s="10" t="s">
        <v>588</v>
      </c>
      <c r="AA1617">
        <v>45</v>
      </c>
      <c r="AB1617">
        <v>0.45</v>
      </c>
      <c r="AC1617">
        <f t="shared" si="111"/>
        <v>0.45</v>
      </c>
      <c r="AD1617" t="s">
        <v>28</v>
      </c>
      <c r="AE1617" t="s">
        <v>138</v>
      </c>
      <c r="AF1617" t="str">
        <f t="shared" si="113"/>
        <v>clsc</v>
      </c>
      <c r="AG1617" s="30" t="s">
        <v>9</v>
      </c>
      <c r="AJ1617">
        <v>14.5</v>
      </c>
      <c r="AK1617" s="36">
        <v>0.95700000000000007</v>
      </c>
      <c r="AM1617">
        <v>20</v>
      </c>
    </row>
    <row r="1618" spans="1:39">
      <c r="A1618" t="s">
        <v>379</v>
      </c>
      <c r="B1618" s="33">
        <v>4</v>
      </c>
      <c r="C1618" s="33" t="s">
        <v>2217</v>
      </c>
      <c r="D1618" t="s">
        <v>319</v>
      </c>
      <c r="E1618">
        <f t="shared" si="114"/>
        <v>1</v>
      </c>
      <c r="F1618">
        <v>27.2</v>
      </c>
      <c r="P1618" t="s">
        <v>25</v>
      </c>
      <c r="Q1618" s="13">
        <v>0.8</v>
      </c>
      <c r="R1618" s="13">
        <v>0.01</v>
      </c>
      <c r="S1618" s="8">
        <f t="shared" si="115"/>
        <v>0.40500000000000003</v>
      </c>
      <c r="T1618">
        <v>15</v>
      </c>
      <c r="U1618">
        <v>4</v>
      </c>
      <c r="X1618" t="s">
        <v>540</v>
      </c>
      <c r="Z1618" s="10" t="s">
        <v>540</v>
      </c>
      <c r="AA1618">
        <v>100</v>
      </c>
      <c r="AB1618">
        <v>0.99</v>
      </c>
      <c r="AC1618">
        <f t="shared" si="111"/>
        <v>1</v>
      </c>
      <c r="AD1618" t="s">
        <v>34</v>
      </c>
      <c r="AF1618" t="str">
        <f t="shared" si="113"/>
        <v>l</v>
      </c>
      <c r="AG1618" s="30" t="s">
        <v>582</v>
      </c>
      <c r="AH1618">
        <v>4</v>
      </c>
      <c r="AK1618" s="36">
        <v>0.26400000000000001</v>
      </c>
      <c r="AL1618">
        <v>7</v>
      </c>
      <c r="AM1618">
        <v>45</v>
      </c>
    </row>
    <row r="1619" spans="1:39">
      <c r="A1619" t="s">
        <v>379</v>
      </c>
      <c r="B1619" s="33">
        <v>4</v>
      </c>
      <c r="C1619" s="33" t="s">
        <v>2218</v>
      </c>
      <c r="D1619" t="s">
        <v>186</v>
      </c>
      <c r="E1619">
        <f t="shared" si="114"/>
        <v>1</v>
      </c>
      <c r="F1619">
        <v>44.7</v>
      </c>
      <c r="P1619" t="s">
        <v>25</v>
      </c>
      <c r="Q1619" s="13">
        <v>1.1000000000000001</v>
      </c>
      <c r="R1619" s="13">
        <v>0.01</v>
      </c>
      <c r="S1619" s="8">
        <f t="shared" si="115"/>
        <v>0.55500000000000005</v>
      </c>
      <c r="T1619">
        <v>12</v>
      </c>
      <c r="U1619">
        <v>12</v>
      </c>
      <c r="Z1619" s="10" t="s">
        <v>588</v>
      </c>
      <c r="AA1619">
        <v>50</v>
      </c>
      <c r="AB1619">
        <v>0.5</v>
      </c>
      <c r="AC1619">
        <f t="shared" si="111"/>
        <v>0.5</v>
      </c>
      <c r="AD1619" t="s">
        <v>27</v>
      </c>
      <c r="AE1619" t="s">
        <v>135</v>
      </c>
      <c r="AF1619" t="str">
        <f t="shared" si="113"/>
        <v>esc</v>
      </c>
      <c r="AG1619" s="30" t="s">
        <v>9</v>
      </c>
      <c r="AJ1619">
        <v>12</v>
      </c>
      <c r="AK1619" s="36">
        <v>0.9900000000000001</v>
      </c>
    </row>
    <row r="1620" spans="1:39">
      <c r="A1620" t="s">
        <v>379</v>
      </c>
      <c r="B1620" s="33">
        <v>4</v>
      </c>
      <c r="C1620" s="33" t="s">
        <v>2219</v>
      </c>
      <c r="D1620" t="s">
        <v>111</v>
      </c>
      <c r="E1620">
        <f t="shared" si="114"/>
        <v>1</v>
      </c>
      <c r="F1620">
        <v>25.6</v>
      </c>
      <c r="P1620" t="s">
        <v>25</v>
      </c>
      <c r="Q1620" s="13">
        <v>1.8</v>
      </c>
      <c r="R1620" s="13">
        <v>1.7</v>
      </c>
      <c r="S1620" s="8">
        <f t="shared" si="115"/>
        <v>1.75</v>
      </c>
      <c r="T1620">
        <v>16</v>
      </c>
      <c r="U1620">
        <v>16</v>
      </c>
      <c r="Z1620" s="10" t="s">
        <v>588</v>
      </c>
      <c r="AA1620">
        <v>10</v>
      </c>
      <c r="AB1620">
        <v>0.1</v>
      </c>
      <c r="AC1620">
        <f t="shared" si="111"/>
        <v>0.1</v>
      </c>
      <c r="AD1620" t="s">
        <v>27</v>
      </c>
      <c r="AE1620" t="s">
        <v>135</v>
      </c>
      <c r="AF1620" t="str">
        <f t="shared" si="113"/>
        <v>esc</v>
      </c>
      <c r="AG1620" s="30" t="s">
        <v>9</v>
      </c>
      <c r="AJ1620">
        <v>16</v>
      </c>
      <c r="AK1620" s="36">
        <v>0.9900000000000001</v>
      </c>
    </row>
    <row r="1621" spans="1:39">
      <c r="A1621" t="s">
        <v>379</v>
      </c>
      <c r="B1621" s="33">
        <v>4</v>
      </c>
      <c r="C1621" s="33" t="s">
        <v>2220</v>
      </c>
      <c r="D1621" t="s">
        <v>319</v>
      </c>
      <c r="E1621">
        <f t="shared" si="114"/>
        <v>1</v>
      </c>
      <c r="F1621">
        <v>21.8</v>
      </c>
      <c r="P1621" t="s">
        <v>25</v>
      </c>
      <c r="Q1621" s="13">
        <v>1.6</v>
      </c>
      <c r="R1621" s="13">
        <v>1.2</v>
      </c>
      <c r="S1621" s="8">
        <f t="shared" si="115"/>
        <v>1.4</v>
      </c>
      <c r="T1621">
        <v>14</v>
      </c>
      <c r="U1621">
        <v>14</v>
      </c>
      <c r="Z1621" s="10" t="s">
        <v>588</v>
      </c>
      <c r="AA1621">
        <v>25</v>
      </c>
      <c r="AB1621">
        <v>0.25</v>
      </c>
      <c r="AC1621">
        <f t="shared" si="111"/>
        <v>0.25</v>
      </c>
      <c r="AD1621" t="s">
        <v>28</v>
      </c>
      <c r="AE1621" t="s">
        <v>138</v>
      </c>
      <c r="AF1621" t="str">
        <f t="shared" si="113"/>
        <v>clsc</v>
      </c>
      <c r="AG1621" s="30" t="s">
        <v>9</v>
      </c>
      <c r="AH1621">
        <v>3</v>
      </c>
      <c r="AK1621" s="36">
        <v>0.21214285714285713</v>
      </c>
      <c r="AL1621">
        <v>4</v>
      </c>
      <c r="AM1621">
        <v>10</v>
      </c>
    </row>
    <row r="1622" spans="1:39">
      <c r="A1622" t="s">
        <v>379</v>
      </c>
      <c r="B1622" s="33">
        <v>4</v>
      </c>
      <c r="C1622" s="33" t="s">
        <v>2221</v>
      </c>
      <c r="D1622" t="s">
        <v>319</v>
      </c>
      <c r="E1622">
        <f t="shared" si="114"/>
        <v>1</v>
      </c>
      <c r="F1622">
        <v>21.9</v>
      </c>
      <c r="P1622" t="s">
        <v>25</v>
      </c>
      <c r="Q1622" s="13">
        <v>1.2</v>
      </c>
      <c r="R1622" s="13">
        <v>0.99</v>
      </c>
      <c r="S1622" s="8">
        <f t="shared" si="115"/>
        <v>1.095</v>
      </c>
      <c r="T1622">
        <v>12</v>
      </c>
      <c r="U1622">
        <v>12</v>
      </c>
      <c r="Z1622" s="10" t="s">
        <v>588</v>
      </c>
      <c r="AA1622">
        <v>20</v>
      </c>
      <c r="AB1622">
        <v>0.2</v>
      </c>
      <c r="AC1622">
        <f t="shared" si="111"/>
        <v>0.2</v>
      </c>
      <c r="AD1622" t="s">
        <v>28</v>
      </c>
      <c r="AE1622" t="s">
        <v>138</v>
      </c>
      <c r="AF1622" t="str">
        <f t="shared" si="113"/>
        <v>clsc</v>
      </c>
      <c r="AG1622" s="30" t="s">
        <v>9</v>
      </c>
      <c r="AH1622">
        <v>2.5</v>
      </c>
      <c r="AK1622" s="36">
        <v>0.20625000000000004</v>
      </c>
      <c r="AL1622">
        <v>5</v>
      </c>
      <c r="AM1622">
        <v>10</v>
      </c>
    </row>
    <row r="1623" spans="1:39">
      <c r="A1623" t="s">
        <v>379</v>
      </c>
      <c r="B1623" s="33">
        <v>3</v>
      </c>
      <c r="C1623" s="33" t="s">
        <v>2222</v>
      </c>
      <c r="D1623" t="s">
        <v>319</v>
      </c>
      <c r="E1623">
        <f t="shared" si="114"/>
        <v>2</v>
      </c>
      <c r="F1623">
        <v>19.2</v>
      </c>
      <c r="G1623">
        <v>13.5</v>
      </c>
      <c r="P1623" t="s">
        <v>25</v>
      </c>
      <c r="Q1623" s="13">
        <v>1.7</v>
      </c>
      <c r="R1623" s="13">
        <v>0.8</v>
      </c>
      <c r="S1623" s="8">
        <f t="shared" si="115"/>
        <v>1.25</v>
      </c>
      <c r="T1623">
        <v>11</v>
      </c>
      <c r="U1623">
        <v>11</v>
      </c>
      <c r="Z1623" s="10" t="s">
        <v>588</v>
      </c>
      <c r="AA1623">
        <v>30</v>
      </c>
      <c r="AB1623">
        <v>0.3</v>
      </c>
      <c r="AC1623">
        <f t="shared" si="111"/>
        <v>0.3</v>
      </c>
      <c r="AD1623" t="s">
        <v>28</v>
      </c>
      <c r="AE1623" t="s">
        <v>138</v>
      </c>
      <c r="AF1623" t="str">
        <f t="shared" si="113"/>
        <v>clsc</v>
      </c>
      <c r="AG1623" s="30" t="s">
        <v>9</v>
      </c>
      <c r="AH1623">
        <v>3</v>
      </c>
      <c r="AK1623" s="36">
        <v>0.27</v>
      </c>
      <c r="AL1623">
        <v>7</v>
      </c>
      <c r="AM1623">
        <v>25</v>
      </c>
    </row>
    <row r="1624" spans="1:39">
      <c r="A1624" t="s">
        <v>379</v>
      </c>
      <c r="B1624" s="33">
        <v>3</v>
      </c>
      <c r="C1624" s="33" t="s">
        <v>2223</v>
      </c>
      <c r="D1624" t="s">
        <v>319</v>
      </c>
      <c r="E1624">
        <f t="shared" si="114"/>
        <v>1</v>
      </c>
      <c r="F1624">
        <v>14.9</v>
      </c>
      <c r="M1624">
        <v>5.4</v>
      </c>
      <c r="P1624" t="s">
        <v>25</v>
      </c>
      <c r="Q1624" s="13">
        <v>0.8</v>
      </c>
      <c r="R1624" s="13">
        <v>0.6</v>
      </c>
      <c r="S1624" s="8">
        <f t="shared" si="115"/>
        <v>0.7</v>
      </c>
      <c r="T1624">
        <v>13</v>
      </c>
      <c r="U1624">
        <v>12</v>
      </c>
      <c r="Z1624" s="10" t="s">
        <v>588</v>
      </c>
      <c r="AA1624">
        <v>50</v>
      </c>
      <c r="AB1624">
        <v>0.5</v>
      </c>
      <c r="AC1624">
        <f t="shared" si="111"/>
        <v>0.5</v>
      </c>
      <c r="AD1624" t="s">
        <v>28</v>
      </c>
      <c r="AE1624" t="s">
        <v>138</v>
      </c>
      <c r="AF1624" t="str">
        <f t="shared" si="113"/>
        <v>clsc</v>
      </c>
      <c r="AG1624" s="30" t="s">
        <v>9</v>
      </c>
      <c r="AJ1624">
        <v>12</v>
      </c>
      <c r="AK1624" s="36">
        <v>0.91384615384615386</v>
      </c>
      <c r="AL1624">
        <v>5</v>
      </c>
      <c r="AM1624">
        <v>5</v>
      </c>
    </row>
    <row r="1625" spans="1:39">
      <c r="A1625" t="s">
        <v>379</v>
      </c>
      <c r="B1625" s="33">
        <v>4</v>
      </c>
      <c r="C1625" s="33" t="s">
        <v>2224</v>
      </c>
      <c r="D1625" t="s">
        <v>319</v>
      </c>
      <c r="E1625">
        <f t="shared" si="114"/>
        <v>1</v>
      </c>
      <c r="F1625">
        <v>29</v>
      </c>
      <c r="P1625" t="s">
        <v>25</v>
      </c>
      <c r="Q1625" s="13">
        <v>0.8</v>
      </c>
      <c r="R1625" s="13">
        <v>0.6</v>
      </c>
      <c r="S1625" s="8">
        <f t="shared" si="115"/>
        <v>0.7</v>
      </c>
      <c r="T1625">
        <v>16</v>
      </c>
      <c r="U1625">
        <v>16</v>
      </c>
      <c r="Z1625" s="10" t="s">
        <v>588</v>
      </c>
      <c r="AA1625">
        <v>25</v>
      </c>
      <c r="AB1625">
        <v>0.25</v>
      </c>
      <c r="AC1625">
        <f t="shared" si="111"/>
        <v>0.25</v>
      </c>
      <c r="AD1625" t="s">
        <v>28</v>
      </c>
      <c r="AE1625" t="s">
        <v>138</v>
      </c>
      <c r="AF1625" t="str">
        <f t="shared" si="113"/>
        <v>clsc</v>
      </c>
      <c r="AG1625" s="30" t="s">
        <v>9</v>
      </c>
      <c r="AJ1625">
        <v>16</v>
      </c>
      <c r="AK1625" s="36">
        <v>0.9900000000000001</v>
      </c>
      <c r="AM1625">
        <v>0.99</v>
      </c>
    </row>
    <row r="1626" spans="1:39">
      <c r="A1626" t="s">
        <v>379</v>
      </c>
      <c r="B1626" s="33">
        <v>4</v>
      </c>
      <c r="C1626" s="33" t="s">
        <v>2225</v>
      </c>
      <c r="D1626" t="s">
        <v>319</v>
      </c>
      <c r="E1626">
        <f t="shared" si="114"/>
        <v>1</v>
      </c>
      <c r="F1626">
        <v>22.9</v>
      </c>
      <c r="P1626" t="s">
        <v>25</v>
      </c>
      <c r="Q1626" s="13">
        <v>0.01</v>
      </c>
      <c r="R1626" s="13">
        <v>0.9</v>
      </c>
      <c r="S1626" s="8">
        <f t="shared" si="115"/>
        <v>0.45500000000000002</v>
      </c>
      <c r="T1626">
        <v>13</v>
      </c>
      <c r="U1626">
        <v>12</v>
      </c>
      <c r="Z1626" s="10" t="s">
        <v>588</v>
      </c>
      <c r="AA1626">
        <v>50</v>
      </c>
      <c r="AB1626">
        <v>0.5</v>
      </c>
      <c r="AC1626">
        <f t="shared" si="111"/>
        <v>0.5</v>
      </c>
      <c r="AD1626" t="s">
        <v>28</v>
      </c>
      <c r="AE1626" t="s">
        <v>138</v>
      </c>
      <c r="AF1626" t="str">
        <f t="shared" si="113"/>
        <v>clsc</v>
      </c>
      <c r="AG1626" s="30" t="s">
        <v>9</v>
      </c>
      <c r="AH1626">
        <v>2.5</v>
      </c>
      <c r="AK1626" s="36">
        <v>0.19038461538461543</v>
      </c>
      <c r="AL1626">
        <v>3</v>
      </c>
      <c r="AM1626">
        <v>10</v>
      </c>
    </row>
    <row r="1627" spans="1:39">
      <c r="A1627" t="s">
        <v>379</v>
      </c>
      <c r="B1627" s="33">
        <v>3</v>
      </c>
      <c r="C1627" s="33" t="s">
        <v>2226</v>
      </c>
      <c r="D1627" t="s">
        <v>170</v>
      </c>
      <c r="E1627">
        <f t="shared" si="114"/>
        <v>1</v>
      </c>
      <c r="F1627">
        <v>15.8</v>
      </c>
      <c r="P1627" t="s">
        <v>26</v>
      </c>
      <c r="Q1627" s="13">
        <v>1.1000000000000001</v>
      </c>
      <c r="R1627" s="13">
        <v>1.4</v>
      </c>
      <c r="S1627" s="8">
        <f t="shared" si="115"/>
        <v>1.25</v>
      </c>
      <c r="T1627">
        <v>15</v>
      </c>
      <c r="U1627">
        <v>15</v>
      </c>
      <c r="Z1627" s="10" t="s">
        <v>588</v>
      </c>
      <c r="AA1627">
        <v>5</v>
      </c>
      <c r="AB1627">
        <v>0.05</v>
      </c>
      <c r="AC1627">
        <f t="shared" si="111"/>
        <v>0.05</v>
      </c>
      <c r="AD1627" t="s">
        <v>27</v>
      </c>
      <c r="AE1627" t="s">
        <v>135</v>
      </c>
      <c r="AF1627" t="str">
        <f t="shared" si="113"/>
        <v>esc</v>
      </c>
      <c r="AG1627" s="30" t="s">
        <v>9</v>
      </c>
      <c r="AJ1627">
        <v>15</v>
      </c>
      <c r="AK1627" s="36">
        <v>0.9900000000000001</v>
      </c>
    </row>
    <row r="1628" spans="1:39">
      <c r="A1628" t="s">
        <v>379</v>
      </c>
      <c r="B1628" s="33">
        <v>4</v>
      </c>
      <c r="C1628" s="33" t="s">
        <v>2227</v>
      </c>
      <c r="D1628" t="s">
        <v>319</v>
      </c>
      <c r="E1628">
        <f t="shared" si="114"/>
        <v>1</v>
      </c>
      <c r="F1628">
        <v>33.6</v>
      </c>
      <c r="P1628" t="s">
        <v>25</v>
      </c>
      <c r="Q1628" s="13">
        <v>0.01</v>
      </c>
      <c r="R1628" s="13">
        <v>0.99</v>
      </c>
      <c r="S1628" s="8">
        <f t="shared" si="115"/>
        <v>0.5</v>
      </c>
      <c r="T1628">
        <v>16</v>
      </c>
      <c r="U1628">
        <v>16</v>
      </c>
      <c r="Z1628" s="10" t="s">
        <v>588</v>
      </c>
      <c r="AA1628">
        <v>10</v>
      </c>
      <c r="AB1628">
        <v>0.1</v>
      </c>
      <c r="AC1628">
        <f t="shared" si="111"/>
        <v>0.1</v>
      </c>
      <c r="AD1628" t="s">
        <v>28</v>
      </c>
      <c r="AE1628" t="s">
        <v>138</v>
      </c>
      <c r="AF1628" t="str">
        <f t="shared" si="113"/>
        <v>clsc</v>
      </c>
      <c r="AG1628" s="30" t="s">
        <v>9</v>
      </c>
      <c r="AJ1628">
        <v>16</v>
      </c>
      <c r="AK1628" s="36">
        <v>0.9900000000000001</v>
      </c>
    </row>
    <row r="1629" spans="1:39">
      <c r="A1629" t="s">
        <v>379</v>
      </c>
      <c r="B1629" s="33">
        <v>4</v>
      </c>
      <c r="C1629" s="33" t="s">
        <v>2228</v>
      </c>
      <c r="D1629" t="s">
        <v>319</v>
      </c>
      <c r="E1629">
        <f t="shared" si="114"/>
        <v>1</v>
      </c>
      <c r="F1629">
        <v>21.6</v>
      </c>
      <c r="P1629" t="s">
        <v>25</v>
      </c>
      <c r="Q1629" s="13">
        <v>1.1000000000000001</v>
      </c>
      <c r="R1629" s="13">
        <v>1.4</v>
      </c>
      <c r="S1629" s="8">
        <f t="shared" si="115"/>
        <v>1.25</v>
      </c>
      <c r="T1629">
        <v>16</v>
      </c>
      <c r="U1629">
        <v>16</v>
      </c>
      <c r="Z1629" s="10" t="s">
        <v>588</v>
      </c>
      <c r="AA1629">
        <v>10</v>
      </c>
      <c r="AB1629">
        <v>0.1</v>
      </c>
      <c r="AC1629">
        <f t="shared" si="111"/>
        <v>0.1</v>
      </c>
      <c r="AD1629" t="s">
        <v>28</v>
      </c>
      <c r="AE1629" t="s">
        <v>138</v>
      </c>
      <c r="AF1629" t="str">
        <f t="shared" si="113"/>
        <v>clsc</v>
      </c>
      <c r="AG1629" s="30" t="s">
        <v>9</v>
      </c>
      <c r="AH1629">
        <v>2</v>
      </c>
      <c r="AK1629" s="36">
        <v>0.12375000000000001</v>
      </c>
      <c r="AL1629">
        <v>5</v>
      </c>
      <c r="AM1629">
        <v>50</v>
      </c>
    </row>
    <row r="1630" spans="1:39">
      <c r="A1630" t="s">
        <v>379</v>
      </c>
      <c r="B1630" s="33">
        <v>4</v>
      </c>
      <c r="C1630" s="33" t="s">
        <v>2229</v>
      </c>
      <c r="D1630" t="s">
        <v>319</v>
      </c>
      <c r="E1630">
        <f t="shared" si="114"/>
        <v>1</v>
      </c>
      <c r="F1630">
        <v>30.3</v>
      </c>
      <c r="P1630" t="s">
        <v>25</v>
      </c>
      <c r="Q1630" s="13">
        <v>0.7</v>
      </c>
      <c r="R1630" s="13">
        <v>0.99</v>
      </c>
      <c r="S1630" s="8">
        <f t="shared" si="115"/>
        <v>0.84499999999999997</v>
      </c>
      <c r="T1630">
        <v>15</v>
      </c>
      <c r="U1630">
        <v>15</v>
      </c>
      <c r="Z1630" s="10" t="s">
        <v>588</v>
      </c>
      <c r="AA1630">
        <v>20</v>
      </c>
      <c r="AB1630">
        <v>0.2</v>
      </c>
      <c r="AC1630">
        <f t="shared" si="111"/>
        <v>0.2</v>
      </c>
      <c r="AD1630" t="s">
        <v>28</v>
      </c>
      <c r="AE1630" t="s">
        <v>138</v>
      </c>
      <c r="AF1630" t="str">
        <f t="shared" si="113"/>
        <v>clsc</v>
      </c>
      <c r="AG1630" s="30" t="s">
        <v>9</v>
      </c>
      <c r="AJ1630">
        <v>15</v>
      </c>
      <c r="AK1630" s="36">
        <v>0.9900000000000001</v>
      </c>
      <c r="AM1630">
        <v>0.99</v>
      </c>
    </row>
    <row r="1631" spans="1:39">
      <c r="A1631" t="s">
        <v>379</v>
      </c>
      <c r="B1631" s="33">
        <v>4</v>
      </c>
      <c r="C1631" s="33" t="s">
        <v>2230</v>
      </c>
      <c r="D1631" t="s">
        <v>186</v>
      </c>
      <c r="E1631">
        <f t="shared" si="114"/>
        <v>1</v>
      </c>
      <c r="F1631">
        <v>21.2</v>
      </c>
      <c r="P1631" t="s">
        <v>26</v>
      </c>
      <c r="Q1631" s="13">
        <v>1.5</v>
      </c>
      <c r="R1631" s="13">
        <v>1.6</v>
      </c>
      <c r="S1631" s="8">
        <f t="shared" si="115"/>
        <v>1.55</v>
      </c>
      <c r="T1631">
        <v>10.5</v>
      </c>
      <c r="U1631">
        <v>10</v>
      </c>
      <c r="Z1631" s="10" t="s">
        <v>588</v>
      </c>
      <c r="AA1631">
        <v>5</v>
      </c>
      <c r="AB1631">
        <v>0.05</v>
      </c>
      <c r="AC1631">
        <f t="shared" si="111"/>
        <v>0.05</v>
      </c>
      <c r="AD1631" t="s">
        <v>27</v>
      </c>
      <c r="AE1631" t="s">
        <v>135</v>
      </c>
      <c r="AF1631" t="str">
        <f t="shared" si="113"/>
        <v>esc</v>
      </c>
      <c r="AG1631" s="30" t="s">
        <v>9</v>
      </c>
      <c r="AJ1631">
        <v>10</v>
      </c>
      <c r="AK1631" s="36">
        <v>0.94285714285714284</v>
      </c>
    </row>
    <row r="1632" spans="1:39">
      <c r="A1632" t="s">
        <v>379</v>
      </c>
      <c r="B1632" s="33">
        <v>4</v>
      </c>
      <c r="C1632" s="33" t="s">
        <v>2231</v>
      </c>
      <c r="D1632" t="s">
        <v>111</v>
      </c>
      <c r="E1632">
        <f t="shared" si="114"/>
        <v>1</v>
      </c>
      <c r="F1632">
        <v>26.5</v>
      </c>
      <c r="P1632" t="s">
        <v>25</v>
      </c>
      <c r="Q1632" s="13">
        <v>1.3</v>
      </c>
      <c r="R1632" s="13">
        <v>1.1000000000000001</v>
      </c>
      <c r="S1632" s="8">
        <f t="shared" si="115"/>
        <v>1.2000000000000002</v>
      </c>
      <c r="T1632">
        <v>14</v>
      </c>
      <c r="U1632">
        <v>14</v>
      </c>
      <c r="Z1632" s="10" t="s">
        <v>588</v>
      </c>
      <c r="AA1632">
        <v>5</v>
      </c>
      <c r="AB1632">
        <v>0.05</v>
      </c>
      <c r="AC1632">
        <f t="shared" si="111"/>
        <v>0.05</v>
      </c>
      <c r="AD1632" t="s">
        <v>27</v>
      </c>
      <c r="AE1632" t="s">
        <v>135</v>
      </c>
      <c r="AF1632" t="str">
        <f t="shared" si="113"/>
        <v>esc</v>
      </c>
      <c r="AG1632" s="30" t="s">
        <v>9</v>
      </c>
      <c r="AJ1632">
        <v>14</v>
      </c>
      <c r="AK1632" s="36">
        <v>0.9900000000000001</v>
      </c>
    </row>
    <row r="1633" spans="1:39">
      <c r="A1633" t="s">
        <v>379</v>
      </c>
      <c r="B1633" s="33">
        <v>4</v>
      </c>
      <c r="C1633" s="33" t="s">
        <v>2232</v>
      </c>
      <c r="D1633" t="s">
        <v>170</v>
      </c>
      <c r="E1633">
        <f t="shared" si="114"/>
        <v>1</v>
      </c>
      <c r="F1633">
        <v>32.1</v>
      </c>
      <c r="P1633" t="s">
        <v>26</v>
      </c>
      <c r="Q1633" s="13">
        <v>1.3</v>
      </c>
      <c r="R1633" s="13">
        <v>1.1000000000000001</v>
      </c>
      <c r="S1633" s="8">
        <f t="shared" si="115"/>
        <v>1.2000000000000002</v>
      </c>
      <c r="T1633">
        <v>14</v>
      </c>
      <c r="U1633">
        <v>14</v>
      </c>
      <c r="Z1633" s="10" t="s">
        <v>588</v>
      </c>
      <c r="AA1633">
        <v>0.01</v>
      </c>
      <c r="AB1633">
        <v>1E-4</v>
      </c>
      <c r="AC1633">
        <f t="shared" ref="AC1633:AC1696" si="116">AA1633*0.01</f>
        <v>1E-4</v>
      </c>
      <c r="AD1633" t="s">
        <v>27</v>
      </c>
      <c r="AE1633" t="s">
        <v>28</v>
      </c>
      <c r="AF1633" t="str">
        <f t="shared" si="113"/>
        <v>ec</v>
      </c>
      <c r="AG1633" s="30" t="s">
        <v>9</v>
      </c>
      <c r="AJ1633">
        <v>14</v>
      </c>
      <c r="AK1633" s="36">
        <v>0.9900000000000001</v>
      </c>
    </row>
    <row r="1634" spans="1:39">
      <c r="A1634" t="s">
        <v>379</v>
      </c>
      <c r="B1634" s="33">
        <v>4</v>
      </c>
      <c r="C1634" s="33" t="s">
        <v>2233</v>
      </c>
      <c r="D1634" t="s">
        <v>111</v>
      </c>
      <c r="E1634">
        <f t="shared" si="114"/>
        <v>1</v>
      </c>
      <c r="F1634">
        <v>28.5</v>
      </c>
      <c r="P1634" t="s">
        <v>25</v>
      </c>
      <c r="Q1634" s="13">
        <v>1.9</v>
      </c>
      <c r="R1634" s="13">
        <v>1.6</v>
      </c>
      <c r="S1634" s="8">
        <f t="shared" si="115"/>
        <v>1.75</v>
      </c>
      <c r="T1634">
        <v>16</v>
      </c>
      <c r="U1634">
        <v>16</v>
      </c>
      <c r="Z1634" s="10" t="s">
        <v>588</v>
      </c>
      <c r="AA1634">
        <v>25</v>
      </c>
      <c r="AB1634">
        <v>0.25</v>
      </c>
      <c r="AC1634">
        <f t="shared" si="116"/>
        <v>0.25</v>
      </c>
      <c r="AD1634" t="s">
        <v>27</v>
      </c>
      <c r="AE1634" t="s">
        <v>135</v>
      </c>
      <c r="AF1634" t="str">
        <f t="shared" si="113"/>
        <v>esc</v>
      </c>
      <c r="AG1634" s="30" t="s">
        <v>9</v>
      </c>
      <c r="AJ1634">
        <v>16</v>
      </c>
      <c r="AK1634" s="36">
        <v>0.9900000000000001</v>
      </c>
    </row>
    <row r="1635" spans="1:39">
      <c r="A1635" t="s">
        <v>379</v>
      </c>
      <c r="B1635" s="33">
        <v>3</v>
      </c>
      <c r="C1635" s="33" t="s">
        <v>2234</v>
      </c>
      <c r="D1635" t="s">
        <v>319</v>
      </c>
      <c r="E1635">
        <f t="shared" si="114"/>
        <v>1</v>
      </c>
      <c r="F1635">
        <v>19.399999999999999</v>
      </c>
      <c r="P1635" t="s">
        <v>25</v>
      </c>
      <c r="Q1635" s="13">
        <v>0.5</v>
      </c>
      <c r="R1635" s="13">
        <v>0.99</v>
      </c>
      <c r="S1635" s="8">
        <f t="shared" si="115"/>
        <v>0.745</v>
      </c>
      <c r="T1635">
        <v>15</v>
      </c>
      <c r="U1635">
        <v>10</v>
      </c>
      <c r="Z1635" s="10" t="s">
        <v>588</v>
      </c>
      <c r="AA1635">
        <v>50</v>
      </c>
      <c r="AB1635">
        <v>0.5</v>
      </c>
      <c r="AC1635">
        <f t="shared" si="116"/>
        <v>0.5</v>
      </c>
      <c r="AD1635" t="s">
        <v>28</v>
      </c>
      <c r="AE1635" t="s">
        <v>138</v>
      </c>
      <c r="AF1635" t="str">
        <f t="shared" si="113"/>
        <v>clsc</v>
      </c>
      <c r="AG1635" s="30" t="s">
        <v>9</v>
      </c>
      <c r="AH1635">
        <v>3</v>
      </c>
      <c r="AK1635" s="36">
        <v>0.19800000000000001</v>
      </c>
      <c r="AL1635">
        <v>0.99</v>
      </c>
      <c r="AM1635">
        <v>20</v>
      </c>
    </row>
    <row r="1636" spans="1:39">
      <c r="A1636" t="s">
        <v>379</v>
      </c>
      <c r="B1636" s="33">
        <v>4</v>
      </c>
      <c r="C1636" s="33" t="s">
        <v>2235</v>
      </c>
      <c r="D1636" t="s">
        <v>111</v>
      </c>
      <c r="E1636">
        <f t="shared" si="114"/>
        <v>1</v>
      </c>
      <c r="F1636">
        <v>24.2</v>
      </c>
      <c r="P1636" t="s">
        <v>25</v>
      </c>
      <c r="Q1636" s="13">
        <v>0.5</v>
      </c>
      <c r="R1636" s="13">
        <v>0.7</v>
      </c>
      <c r="S1636" s="8">
        <f t="shared" si="115"/>
        <v>0.6</v>
      </c>
      <c r="T1636">
        <v>17</v>
      </c>
      <c r="U1636">
        <v>17</v>
      </c>
      <c r="Z1636" s="10" t="s">
        <v>588</v>
      </c>
      <c r="AA1636">
        <v>5</v>
      </c>
      <c r="AB1636">
        <v>0.05</v>
      </c>
      <c r="AC1636">
        <f t="shared" si="116"/>
        <v>0.05</v>
      </c>
      <c r="AD1636" t="s">
        <v>27</v>
      </c>
      <c r="AE1636" t="s">
        <v>135</v>
      </c>
      <c r="AF1636" t="str">
        <f t="shared" si="113"/>
        <v>esc</v>
      </c>
      <c r="AG1636" s="30" t="s">
        <v>9</v>
      </c>
      <c r="AJ1636">
        <v>17</v>
      </c>
      <c r="AK1636" s="36">
        <v>0.9900000000000001</v>
      </c>
    </row>
    <row r="1637" spans="1:39">
      <c r="A1637" t="s">
        <v>379</v>
      </c>
      <c r="B1637" s="33">
        <v>4</v>
      </c>
      <c r="C1637" s="33" t="s">
        <v>2236</v>
      </c>
      <c r="D1637" t="s">
        <v>186</v>
      </c>
      <c r="E1637">
        <f t="shared" si="114"/>
        <v>1</v>
      </c>
      <c r="F1637">
        <v>31.4</v>
      </c>
      <c r="P1637" t="s">
        <v>25</v>
      </c>
      <c r="Q1637" s="13">
        <v>1.4</v>
      </c>
      <c r="R1637" s="13">
        <v>1.1000000000000001</v>
      </c>
      <c r="S1637" s="8">
        <f t="shared" si="115"/>
        <v>1.25</v>
      </c>
      <c r="T1637">
        <v>16</v>
      </c>
      <c r="U1637">
        <v>16</v>
      </c>
      <c r="Z1637" s="10" t="s">
        <v>588</v>
      </c>
      <c r="AA1637">
        <v>20</v>
      </c>
      <c r="AB1637">
        <v>0.2</v>
      </c>
      <c r="AC1637">
        <f t="shared" si="116"/>
        <v>0.2</v>
      </c>
      <c r="AD1637" t="s">
        <v>27</v>
      </c>
      <c r="AE1637" t="s">
        <v>135</v>
      </c>
      <c r="AF1637" t="str">
        <f t="shared" si="113"/>
        <v>esc</v>
      </c>
      <c r="AG1637" s="30" t="s">
        <v>9</v>
      </c>
      <c r="AJ1637">
        <v>16</v>
      </c>
      <c r="AK1637" s="36">
        <v>0.9900000000000001</v>
      </c>
    </row>
    <row r="1638" spans="1:39">
      <c r="A1638" t="s">
        <v>357</v>
      </c>
      <c r="B1638" s="33">
        <v>4</v>
      </c>
      <c r="C1638" s="33" t="s">
        <v>2237</v>
      </c>
      <c r="D1638" t="s">
        <v>319</v>
      </c>
      <c r="E1638">
        <f t="shared" si="114"/>
        <v>1</v>
      </c>
      <c r="F1638">
        <v>21.6</v>
      </c>
      <c r="P1638" t="s">
        <v>25</v>
      </c>
      <c r="Q1638" s="13">
        <v>0.9</v>
      </c>
      <c r="R1638" s="13">
        <v>1.4</v>
      </c>
      <c r="S1638" s="8">
        <f t="shared" si="115"/>
        <v>1.1499999999999999</v>
      </c>
      <c r="T1638">
        <v>18</v>
      </c>
      <c r="U1638">
        <v>5.5</v>
      </c>
      <c r="Y1638" t="s">
        <v>9</v>
      </c>
      <c r="Z1638" s="10" t="s">
        <v>9</v>
      </c>
      <c r="AA1638">
        <v>75</v>
      </c>
      <c r="AB1638">
        <v>0.75</v>
      </c>
      <c r="AC1638">
        <f t="shared" si="116"/>
        <v>0.75</v>
      </c>
      <c r="AD1638" t="s">
        <v>28</v>
      </c>
      <c r="AE1638" t="s">
        <v>137</v>
      </c>
      <c r="AF1638" t="str">
        <f t="shared" si="113"/>
        <v>cls</v>
      </c>
      <c r="AG1638" s="30" t="s">
        <v>540</v>
      </c>
      <c r="AH1638">
        <v>4</v>
      </c>
      <c r="AI1638">
        <v>5</v>
      </c>
      <c r="AK1638" s="36">
        <v>0.27500000000000002</v>
      </c>
      <c r="AL1638">
        <v>3</v>
      </c>
      <c r="AM1638">
        <v>20</v>
      </c>
    </row>
    <row r="1639" spans="1:39">
      <c r="A1639" t="s">
        <v>357</v>
      </c>
      <c r="B1639" s="33">
        <v>4</v>
      </c>
      <c r="C1639" s="33" t="s">
        <v>2238</v>
      </c>
      <c r="D1639" t="s">
        <v>319</v>
      </c>
      <c r="E1639">
        <f t="shared" si="114"/>
        <v>1</v>
      </c>
      <c r="F1639">
        <v>40</v>
      </c>
      <c r="P1639" t="s">
        <v>25</v>
      </c>
      <c r="Q1639" s="13">
        <v>1.6</v>
      </c>
      <c r="R1639" s="13">
        <v>0.99</v>
      </c>
      <c r="S1639" s="8">
        <f t="shared" si="115"/>
        <v>1.2949999999999999</v>
      </c>
      <c r="T1639">
        <v>19.2</v>
      </c>
      <c r="U1639">
        <v>15.8</v>
      </c>
      <c r="Y1639" t="s">
        <v>9</v>
      </c>
      <c r="Z1639" s="10" t="s">
        <v>9</v>
      </c>
      <c r="AA1639">
        <v>70</v>
      </c>
      <c r="AB1639">
        <v>0.70000000000000007</v>
      </c>
      <c r="AC1639">
        <f t="shared" si="116"/>
        <v>0.70000000000000007</v>
      </c>
      <c r="AD1639" t="s">
        <v>28</v>
      </c>
      <c r="AE1639" t="s">
        <v>137</v>
      </c>
      <c r="AF1639" t="str">
        <f t="shared" si="113"/>
        <v>cls</v>
      </c>
      <c r="AG1639" s="30" t="s">
        <v>540</v>
      </c>
      <c r="AH1639">
        <v>2.5</v>
      </c>
      <c r="AI1639">
        <v>14.8</v>
      </c>
      <c r="AK1639" s="36">
        <v>0.76312500000000016</v>
      </c>
      <c r="AL1639">
        <v>14</v>
      </c>
      <c r="AM1639">
        <v>50</v>
      </c>
    </row>
    <row r="1640" spans="1:39">
      <c r="A1640" t="s">
        <v>357</v>
      </c>
      <c r="B1640" s="33">
        <v>4</v>
      </c>
      <c r="C1640" s="33" t="s">
        <v>2239</v>
      </c>
      <c r="D1640" t="s">
        <v>111</v>
      </c>
      <c r="E1640">
        <f t="shared" si="114"/>
        <v>1</v>
      </c>
      <c r="F1640">
        <v>25.2</v>
      </c>
      <c r="P1640" t="s">
        <v>25</v>
      </c>
      <c r="Q1640" s="13">
        <v>0.99</v>
      </c>
      <c r="R1640" s="13">
        <v>0.9</v>
      </c>
      <c r="S1640" s="8">
        <f t="shared" si="115"/>
        <v>0.94500000000000006</v>
      </c>
      <c r="T1640">
        <v>10.4</v>
      </c>
      <c r="U1640">
        <v>6.4</v>
      </c>
      <c r="Y1640" t="s">
        <v>9</v>
      </c>
      <c r="Z1640" s="10" t="s">
        <v>9</v>
      </c>
      <c r="AA1640">
        <v>70</v>
      </c>
      <c r="AB1640">
        <v>0.70000000000000007</v>
      </c>
      <c r="AC1640">
        <f t="shared" si="116"/>
        <v>0.70000000000000007</v>
      </c>
      <c r="AD1640" t="s">
        <v>27</v>
      </c>
      <c r="AE1640" t="s">
        <v>47</v>
      </c>
      <c r="AF1640" t="str">
        <f t="shared" si="113"/>
        <v>es</v>
      </c>
      <c r="AG1640" s="30" t="s">
        <v>540</v>
      </c>
      <c r="AI1640">
        <v>4.5</v>
      </c>
      <c r="AJ1640">
        <v>6.4</v>
      </c>
      <c r="AK1640" s="36">
        <v>0.60923076923076924</v>
      </c>
    </row>
    <row r="1641" spans="1:39">
      <c r="A1641" t="s">
        <v>357</v>
      </c>
      <c r="B1641" s="33">
        <v>4</v>
      </c>
      <c r="C1641" s="33" t="s">
        <v>2240</v>
      </c>
      <c r="D1641" t="s">
        <v>319</v>
      </c>
      <c r="E1641">
        <f t="shared" si="114"/>
        <v>1</v>
      </c>
      <c r="F1641">
        <v>24.6</v>
      </c>
      <c r="P1641" t="s">
        <v>25</v>
      </c>
      <c r="Q1641" s="13">
        <v>0.9</v>
      </c>
      <c r="R1641" s="13">
        <v>0.9</v>
      </c>
      <c r="S1641" s="8">
        <f t="shared" si="115"/>
        <v>0.9</v>
      </c>
      <c r="T1641">
        <v>14.2</v>
      </c>
      <c r="U1641">
        <v>5.8</v>
      </c>
      <c r="Y1641" t="s">
        <v>9</v>
      </c>
      <c r="Z1641" s="10" t="s">
        <v>9</v>
      </c>
      <c r="AA1641">
        <v>70</v>
      </c>
      <c r="AB1641">
        <v>0.70000000000000007</v>
      </c>
      <c r="AC1641">
        <f t="shared" si="116"/>
        <v>0.70000000000000007</v>
      </c>
      <c r="AD1641" t="s">
        <v>28</v>
      </c>
      <c r="AE1641" t="s">
        <v>137</v>
      </c>
      <c r="AF1641" t="str">
        <f t="shared" si="113"/>
        <v>cls</v>
      </c>
      <c r="AG1641" s="30" t="s">
        <v>540</v>
      </c>
      <c r="AH1641">
        <v>5.8</v>
      </c>
      <c r="AI1641">
        <v>2</v>
      </c>
      <c r="AK1641" s="36">
        <v>0.40436619718309869</v>
      </c>
      <c r="AL1641">
        <v>5</v>
      </c>
      <c r="AM1641">
        <v>60</v>
      </c>
    </row>
    <row r="1642" spans="1:39">
      <c r="A1642" t="s">
        <v>357</v>
      </c>
      <c r="B1642" s="33">
        <v>3</v>
      </c>
      <c r="C1642" s="33" t="s">
        <v>2241</v>
      </c>
      <c r="D1642" t="s">
        <v>319</v>
      </c>
      <c r="E1642">
        <f t="shared" si="114"/>
        <v>2</v>
      </c>
      <c r="F1642">
        <v>10.4</v>
      </c>
      <c r="G1642">
        <v>9.8000000000000007</v>
      </c>
      <c r="P1642" t="s">
        <v>25</v>
      </c>
      <c r="Q1642" s="13">
        <v>0.5</v>
      </c>
      <c r="R1642" s="13">
        <v>0.7</v>
      </c>
      <c r="S1642" s="8">
        <f t="shared" ref="S1642:S1673" si="117">AVERAGE(Q1642:R1642)</f>
        <v>0.6</v>
      </c>
      <c r="T1642">
        <v>11</v>
      </c>
      <c r="U1642">
        <v>4.5</v>
      </c>
      <c r="Y1642" t="s">
        <v>9</v>
      </c>
      <c r="Z1642" s="10" t="s">
        <v>9</v>
      </c>
      <c r="AA1642">
        <v>80</v>
      </c>
      <c r="AB1642">
        <v>0.8</v>
      </c>
      <c r="AC1642">
        <f t="shared" si="116"/>
        <v>0.8</v>
      </c>
      <c r="AD1642" t="s">
        <v>28</v>
      </c>
      <c r="AE1642" t="s">
        <v>137</v>
      </c>
      <c r="AF1642" t="str">
        <f t="shared" ref="AF1642:AF1705" si="118">_xlfn.CONCAT(AD1642, AE1642)</f>
        <v>cls</v>
      </c>
      <c r="AG1642" s="30" t="s">
        <v>540</v>
      </c>
      <c r="AH1642">
        <v>4.5</v>
      </c>
      <c r="AK1642" s="36">
        <v>0.40500000000000008</v>
      </c>
      <c r="AL1642">
        <v>6</v>
      </c>
      <c r="AM1642">
        <v>20</v>
      </c>
    </row>
    <row r="1643" spans="1:39">
      <c r="A1643" t="s">
        <v>357</v>
      </c>
      <c r="B1643" s="33">
        <v>3</v>
      </c>
      <c r="C1643" s="33" t="s">
        <v>2242</v>
      </c>
      <c r="D1643" t="s">
        <v>170</v>
      </c>
      <c r="E1643">
        <f t="shared" si="114"/>
        <v>1</v>
      </c>
      <c r="F1643">
        <v>16.5</v>
      </c>
      <c r="P1643" t="s">
        <v>26</v>
      </c>
      <c r="Q1643" s="13">
        <v>0.6</v>
      </c>
      <c r="R1643" s="13">
        <v>0.6</v>
      </c>
      <c r="S1643" s="8">
        <f t="shared" si="117"/>
        <v>0.6</v>
      </c>
      <c r="T1643">
        <v>12</v>
      </c>
      <c r="U1643">
        <v>5.5</v>
      </c>
      <c r="Y1643" t="s">
        <v>9</v>
      </c>
      <c r="Z1643" s="10" t="s">
        <v>9</v>
      </c>
      <c r="AA1643">
        <v>70</v>
      </c>
      <c r="AB1643">
        <v>0.70000000000000007</v>
      </c>
      <c r="AC1643">
        <f t="shared" si="116"/>
        <v>0.70000000000000007</v>
      </c>
      <c r="AD1643" t="s">
        <v>27</v>
      </c>
      <c r="AE1643" t="s">
        <v>47</v>
      </c>
      <c r="AF1643" t="str">
        <f t="shared" si="118"/>
        <v>es</v>
      </c>
      <c r="AG1643" s="30" t="s">
        <v>540</v>
      </c>
      <c r="AH1643">
        <v>5</v>
      </c>
      <c r="AK1643" s="36">
        <v>0.41250000000000009</v>
      </c>
      <c r="AM1643">
        <v>40</v>
      </c>
    </row>
    <row r="1644" spans="1:39">
      <c r="A1644" t="s">
        <v>357</v>
      </c>
      <c r="B1644" s="33">
        <v>3</v>
      </c>
      <c r="C1644" s="33" t="s">
        <v>2243</v>
      </c>
      <c r="D1644" t="s">
        <v>319</v>
      </c>
      <c r="E1644">
        <f t="shared" si="114"/>
        <v>1</v>
      </c>
      <c r="F1644">
        <v>15.2</v>
      </c>
      <c r="P1644" t="s">
        <v>25</v>
      </c>
      <c r="Q1644" s="13">
        <v>0.9</v>
      </c>
      <c r="R1644" s="13">
        <v>0.9</v>
      </c>
      <c r="S1644" s="8">
        <f t="shared" si="117"/>
        <v>0.9</v>
      </c>
      <c r="T1644">
        <v>14</v>
      </c>
      <c r="U1644">
        <v>8</v>
      </c>
      <c r="Y1644" t="s">
        <v>9</v>
      </c>
      <c r="Z1644" s="10" t="s">
        <v>9</v>
      </c>
      <c r="AA1644">
        <v>70</v>
      </c>
      <c r="AB1644">
        <v>0.70000000000000007</v>
      </c>
      <c r="AC1644">
        <f t="shared" si="116"/>
        <v>0.70000000000000007</v>
      </c>
      <c r="AD1644" t="s">
        <v>28</v>
      </c>
      <c r="AE1644" t="s">
        <v>137</v>
      </c>
      <c r="AF1644" t="str">
        <f t="shared" si="118"/>
        <v>cls</v>
      </c>
      <c r="AG1644" s="30" t="s">
        <v>540</v>
      </c>
      <c r="AH1644">
        <v>3.5</v>
      </c>
      <c r="AI1644">
        <v>7</v>
      </c>
      <c r="AK1644" s="36">
        <v>0.49500000000000005</v>
      </c>
      <c r="AL1644">
        <v>6</v>
      </c>
    </row>
    <row r="1645" spans="1:39">
      <c r="A1645" t="s">
        <v>357</v>
      </c>
      <c r="B1645" s="33">
        <v>4</v>
      </c>
      <c r="C1645" s="33" t="s">
        <v>2244</v>
      </c>
      <c r="D1645" t="s">
        <v>111</v>
      </c>
      <c r="E1645">
        <f t="shared" si="114"/>
        <v>1</v>
      </c>
      <c r="F1645">
        <v>31.7</v>
      </c>
      <c r="P1645" t="s">
        <v>26</v>
      </c>
      <c r="Q1645" s="13">
        <v>1.5</v>
      </c>
      <c r="R1645" s="13">
        <v>1.5</v>
      </c>
      <c r="S1645" s="8">
        <f t="shared" si="117"/>
        <v>1.5</v>
      </c>
      <c r="T1645">
        <v>19.399999999999999</v>
      </c>
      <c r="U1645">
        <v>18.399999999999999</v>
      </c>
      <c r="Z1645" s="10" t="s">
        <v>588</v>
      </c>
      <c r="AA1645">
        <v>20</v>
      </c>
      <c r="AB1645">
        <v>0.2</v>
      </c>
      <c r="AC1645">
        <f t="shared" si="116"/>
        <v>0.2</v>
      </c>
      <c r="AD1645" t="s">
        <v>27</v>
      </c>
      <c r="AE1645" t="s">
        <v>135</v>
      </c>
      <c r="AF1645" t="str">
        <f t="shared" si="118"/>
        <v>esc</v>
      </c>
      <c r="AG1645" s="30" t="s">
        <v>9</v>
      </c>
      <c r="AJ1645">
        <v>18.399999999999999</v>
      </c>
      <c r="AK1645" s="36">
        <v>0.9389690721649484</v>
      </c>
    </row>
    <row r="1646" spans="1:39">
      <c r="A1646" t="s">
        <v>357</v>
      </c>
      <c r="B1646" s="33">
        <v>4</v>
      </c>
      <c r="C1646" s="33" t="s">
        <v>2245</v>
      </c>
      <c r="D1646" t="s">
        <v>111</v>
      </c>
      <c r="E1646">
        <f t="shared" si="114"/>
        <v>1</v>
      </c>
      <c r="F1646">
        <v>36.1</v>
      </c>
      <c r="P1646" t="s">
        <v>26</v>
      </c>
      <c r="Q1646" s="13">
        <v>2</v>
      </c>
      <c r="R1646" s="13">
        <v>2.4</v>
      </c>
      <c r="S1646" s="8">
        <f t="shared" si="117"/>
        <v>2.2000000000000002</v>
      </c>
      <c r="T1646">
        <v>17.8</v>
      </c>
      <c r="U1646">
        <v>16</v>
      </c>
      <c r="Z1646" s="10" t="s">
        <v>588</v>
      </c>
      <c r="AA1646">
        <v>30</v>
      </c>
      <c r="AB1646">
        <v>0.3</v>
      </c>
      <c r="AC1646">
        <f t="shared" si="116"/>
        <v>0.3</v>
      </c>
      <c r="AD1646" t="s">
        <v>27</v>
      </c>
      <c r="AE1646" t="s">
        <v>135</v>
      </c>
      <c r="AF1646" t="str">
        <f t="shared" si="118"/>
        <v>esc</v>
      </c>
      <c r="AG1646" s="30" t="s">
        <v>9</v>
      </c>
      <c r="AJ1646">
        <v>16</v>
      </c>
      <c r="AK1646" s="36">
        <v>0.88988764044943824</v>
      </c>
    </row>
    <row r="1647" spans="1:39">
      <c r="A1647" t="s">
        <v>357</v>
      </c>
      <c r="B1647" s="33">
        <v>4</v>
      </c>
      <c r="C1647" s="33" t="s">
        <v>2246</v>
      </c>
      <c r="D1647" t="s">
        <v>111</v>
      </c>
      <c r="E1647">
        <f t="shared" si="114"/>
        <v>1</v>
      </c>
      <c r="F1647">
        <v>34.4</v>
      </c>
      <c r="P1647" t="s">
        <v>26</v>
      </c>
      <c r="Q1647" s="13">
        <v>1.4</v>
      </c>
      <c r="R1647" s="13">
        <v>1.3</v>
      </c>
      <c r="S1647" s="8">
        <f t="shared" si="117"/>
        <v>1.35</v>
      </c>
      <c r="T1647">
        <v>17.2</v>
      </c>
      <c r="U1647">
        <v>14.8</v>
      </c>
      <c r="Z1647" s="10" t="s">
        <v>588</v>
      </c>
      <c r="AA1647">
        <v>30</v>
      </c>
      <c r="AB1647">
        <v>0.3</v>
      </c>
      <c r="AC1647">
        <f t="shared" si="116"/>
        <v>0.3</v>
      </c>
      <c r="AD1647" t="s">
        <v>27</v>
      </c>
      <c r="AE1647" t="s">
        <v>135</v>
      </c>
      <c r="AF1647" t="str">
        <f t="shared" si="118"/>
        <v>esc</v>
      </c>
      <c r="AG1647" s="30" t="s">
        <v>9</v>
      </c>
      <c r="AJ1647">
        <v>14.8</v>
      </c>
      <c r="AK1647" s="36">
        <v>0.85186046511627922</v>
      </c>
    </row>
    <row r="1648" spans="1:39">
      <c r="A1648" t="s">
        <v>357</v>
      </c>
      <c r="B1648" s="33">
        <v>4</v>
      </c>
      <c r="C1648" s="33" t="s">
        <v>2247</v>
      </c>
      <c r="D1648" t="s">
        <v>170</v>
      </c>
      <c r="E1648">
        <f t="shared" si="114"/>
        <v>1</v>
      </c>
      <c r="F1648">
        <v>22.5</v>
      </c>
      <c r="P1648" t="s">
        <v>26</v>
      </c>
      <c r="Q1648" s="13">
        <v>1.2</v>
      </c>
      <c r="R1648" s="13">
        <v>1.3</v>
      </c>
      <c r="S1648" s="8">
        <f t="shared" si="117"/>
        <v>1.25</v>
      </c>
      <c r="T1648">
        <v>12</v>
      </c>
      <c r="U1648">
        <v>12</v>
      </c>
      <c r="Z1648" s="10" t="s">
        <v>588</v>
      </c>
      <c r="AA1648">
        <v>10</v>
      </c>
      <c r="AB1648">
        <v>0.1</v>
      </c>
      <c r="AC1648">
        <f t="shared" si="116"/>
        <v>0.1</v>
      </c>
      <c r="AD1648" t="s">
        <v>27</v>
      </c>
      <c r="AE1648" t="s">
        <v>135</v>
      </c>
      <c r="AF1648" t="str">
        <f t="shared" si="118"/>
        <v>esc</v>
      </c>
      <c r="AG1648" s="30" t="s">
        <v>9</v>
      </c>
      <c r="AJ1648">
        <v>12</v>
      </c>
      <c r="AK1648" s="36">
        <v>0.9900000000000001</v>
      </c>
    </row>
    <row r="1649" spans="1:40">
      <c r="A1649" t="s">
        <v>357</v>
      </c>
      <c r="B1649" s="33">
        <v>4</v>
      </c>
      <c r="C1649" s="33" t="s">
        <v>2248</v>
      </c>
      <c r="D1649" t="s">
        <v>170</v>
      </c>
      <c r="E1649">
        <f t="shared" si="114"/>
        <v>1</v>
      </c>
      <c r="F1649">
        <v>32.5</v>
      </c>
      <c r="P1649" t="s">
        <v>26</v>
      </c>
      <c r="Q1649" s="13">
        <v>0.99</v>
      </c>
      <c r="R1649" s="13">
        <v>0.99</v>
      </c>
      <c r="S1649" s="8">
        <f t="shared" si="117"/>
        <v>0.99</v>
      </c>
      <c r="T1649">
        <v>16.2</v>
      </c>
      <c r="U1649">
        <v>16.2</v>
      </c>
      <c r="Z1649" s="10" t="s">
        <v>588</v>
      </c>
      <c r="AA1649">
        <v>10</v>
      </c>
      <c r="AB1649">
        <v>0.1</v>
      </c>
      <c r="AC1649">
        <f t="shared" si="116"/>
        <v>0.1</v>
      </c>
      <c r="AD1649" t="s">
        <v>27</v>
      </c>
      <c r="AE1649" t="s">
        <v>28</v>
      </c>
      <c r="AF1649" t="str">
        <f t="shared" si="118"/>
        <v>ec</v>
      </c>
      <c r="AG1649" s="30" t="s">
        <v>9</v>
      </c>
      <c r="AJ1649">
        <v>16.2</v>
      </c>
      <c r="AK1649" s="36">
        <v>0.9900000000000001</v>
      </c>
    </row>
    <row r="1650" spans="1:40">
      <c r="A1650" t="s">
        <v>357</v>
      </c>
      <c r="B1650" s="33">
        <v>4</v>
      </c>
      <c r="C1650" s="33" t="s">
        <v>2249</v>
      </c>
      <c r="D1650" t="s">
        <v>186</v>
      </c>
      <c r="E1650">
        <f t="shared" si="114"/>
        <v>1</v>
      </c>
      <c r="F1650">
        <v>30.3</v>
      </c>
      <c r="P1650" t="s">
        <v>26</v>
      </c>
      <c r="Q1650" s="13">
        <v>1.5</v>
      </c>
      <c r="R1650" s="13">
        <v>1.3</v>
      </c>
      <c r="S1650" s="8">
        <f t="shared" si="117"/>
        <v>1.4</v>
      </c>
      <c r="T1650">
        <v>18.2</v>
      </c>
      <c r="U1650">
        <v>15.6</v>
      </c>
      <c r="Z1650" s="10" t="s">
        <v>588</v>
      </c>
      <c r="AA1650">
        <v>40</v>
      </c>
      <c r="AB1650">
        <v>0.4</v>
      </c>
      <c r="AC1650">
        <f t="shared" si="116"/>
        <v>0.4</v>
      </c>
      <c r="AD1650" t="s">
        <v>28</v>
      </c>
      <c r="AE1650" t="s">
        <v>138</v>
      </c>
      <c r="AF1650" t="str">
        <f t="shared" si="118"/>
        <v>clsc</v>
      </c>
      <c r="AG1650" s="30" t="s">
        <v>9</v>
      </c>
      <c r="AH1650">
        <v>3</v>
      </c>
      <c r="AK1650" s="36">
        <v>0.16318681318681319</v>
      </c>
      <c r="AL1650">
        <v>0.99</v>
      </c>
      <c r="AM1650">
        <v>0.99</v>
      </c>
    </row>
    <row r="1651" spans="1:40">
      <c r="A1651" t="s">
        <v>357</v>
      </c>
      <c r="B1651" s="33">
        <v>4</v>
      </c>
      <c r="C1651" s="33" t="s">
        <v>2250</v>
      </c>
      <c r="D1651" t="s">
        <v>111</v>
      </c>
      <c r="E1651">
        <f t="shared" si="114"/>
        <v>1</v>
      </c>
      <c r="F1651">
        <v>49.4</v>
      </c>
      <c r="P1651" t="s">
        <v>26</v>
      </c>
      <c r="Q1651" s="13">
        <v>1.7</v>
      </c>
      <c r="R1651" s="13">
        <v>2.4</v>
      </c>
      <c r="S1651" s="8">
        <f t="shared" si="117"/>
        <v>2.0499999999999998</v>
      </c>
      <c r="T1651">
        <v>16.5</v>
      </c>
      <c r="U1651">
        <v>16</v>
      </c>
      <c r="Z1651" s="10" t="s">
        <v>588</v>
      </c>
      <c r="AA1651">
        <v>20</v>
      </c>
      <c r="AB1651">
        <v>0.2</v>
      </c>
      <c r="AC1651">
        <f t="shared" si="116"/>
        <v>0.2</v>
      </c>
      <c r="AD1651" t="s">
        <v>27</v>
      </c>
      <c r="AE1651" t="s">
        <v>135</v>
      </c>
      <c r="AF1651" t="str">
        <f t="shared" si="118"/>
        <v>esc</v>
      </c>
      <c r="AG1651" s="30" t="s">
        <v>9</v>
      </c>
      <c r="AJ1651">
        <v>16</v>
      </c>
      <c r="AK1651" s="36">
        <v>0.96000000000000008</v>
      </c>
    </row>
    <row r="1652" spans="1:40">
      <c r="A1652" t="s">
        <v>357</v>
      </c>
      <c r="B1652" s="33">
        <v>4</v>
      </c>
      <c r="C1652" s="33" t="s">
        <v>2251</v>
      </c>
      <c r="D1652" t="s">
        <v>111</v>
      </c>
      <c r="E1652">
        <f t="shared" si="114"/>
        <v>1</v>
      </c>
      <c r="F1652">
        <v>44.8</v>
      </c>
      <c r="P1652" t="s">
        <v>25</v>
      </c>
      <c r="Q1652" s="13">
        <v>0.99</v>
      </c>
      <c r="R1652" s="13">
        <v>1.2</v>
      </c>
      <c r="S1652" s="8">
        <f t="shared" si="117"/>
        <v>1.095</v>
      </c>
      <c r="T1652">
        <v>14</v>
      </c>
      <c r="U1652">
        <v>0.01</v>
      </c>
      <c r="W1652" t="s">
        <v>585</v>
      </c>
      <c r="Z1652" s="10" t="s">
        <v>585</v>
      </c>
      <c r="AA1652">
        <v>100</v>
      </c>
      <c r="AB1652">
        <v>0.99</v>
      </c>
      <c r="AC1652">
        <f t="shared" si="116"/>
        <v>1</v>
      </c>
      <c r="AD1652" t="s">
        <v>35</v>
      </c>
      <c r="AF1652" t="str">
        <f t="shared" si="118"/>
        <v>d</v>
      </c>
      <c r="AG1652" s="30" t="s">
        <v>29</v>
      </c>
      <c r="AJ1652">
        <v>0.01</v>
      </c>
      <c r="AK1652" s="36">
        <v>0.01</v>
      </c>
    </row>
    <row r="1653" spans="1:40">
      <c r="A1653" t="s">
        <v>357</v>
      </c>
      <c r="B1653" s="33">
        <v>4</v>
      </c>
      <c r="C1653" s="33" t="s">
        <v>2252</v>
      </c>
      <c r="D1653" t="s">
        <v>319</v>
      </c>
      <c r="E1653">
        <f t="shared" si="114"/>
        <v>1</v>
      </c>
      <c r="F1653">
        <v>33.700000000000003</v>
      </c>
      <c r="P1653" t="s">
        <v>26</v>
      </c>
      <c r="Q1653" s="13">
        <v>1.4</v>
      </c>
      <c r="R1653" s="13">
        <v>1.3</v>
      </c>
      <c r="S1653" s="8">
        <f t="shared" si="117"/>
        <v>1.35</v>
      </c>
      <c r="T1653">
        <v>13.8</v>
      </c>
      <c r="U1653">
        <v>13.8</v>
      </c>
      <c r="Z1653" s="10" t="s">
        <v>588</v>
      </c>
      <c r="AA1653">
        <v>15</v>
      </c>
      <c r="AB1653">
        <v>0.15</v>
      </c>
      <c r="AC1653">
        <f t="shared" si="116"/>
        <v>0.15</v>
      </c>
      <c r="AD1653" t="s">
        <v>28</v>
      </c>
      <c r="AE1653" t="s">
        <v>138</v>
      </c>
      <c r="AF1653" t="str">
        <f t="shared" si="118"/>
        <v>clsc</v>
      </c>
      <c r="AG1653" s="30" t="s">
        <v>9</v>
      </c>
      <c r="AH1653">
        <v>5</v>
      </c>
      <c r="AK1653" s="36">
        <v>0.35869565217391308</v>
      </c>
      <c r="AL1653">
        <v>3</v>
      </c>
    </row>
    <row r="1654" spans="1:40">
      <c r="A1654" t="s">
        <v>357</v>
      </c>
      <c r="B1654" s="33">
        <v>4</v>
      </c>
      <c r="C1654" s="33" t="s">
        <v>2253</v>
      </c>
      <c r="D1654" t="s">
        <v>319</v>
      </c>
      <c r="E1654">
        <f t="shared" si="114"/>
        <v>1</v>
      </c>
      <c r="F1654">
        <v>27.5</v>
      </c>
      <c r="P1654" t="s">
        <v>25</v>
      </c>
      <c r="Q1654" s="13">
        <v>0.5</v>
      </c>
      <c r="R1654" s="13">
        <v>0.99</v>
      </c>
      <c r="S1654" s="8">
        <f t="shared" si="117"/>
        <v>0.745</v>
      </c>
      <c r="U1654">
        <v>4</v>
      </c>
      <c r="Z1654" s="10" t="s">
        <v>588</v>
      </c>
      <c r="AA1654">
        <v>100</v>
      </c>
      <c r="AB1654">
        <v>0.99</v>
      </c>
      <c r="AC1654">
        <f t="shared" si="116"/>
        <v>1</v>
      </c>
      <c r="AD1654" t="s">
        <v>34</v>
      </c>
      <c r="AF1654" t="str">
        <f t="shared" si="118"/>
        <v>l</v>
      </c>
      <c r="AG1654" s="30" t="s">
        <v>582</v>
      </c>
      <c r="AH1654">
        <v>3</v>
      </c>
      <c r="AK1654" s="36">
        <v>0.01</v>
      </c>
      <c r="AL1654">
        <v>8</v>
      </c>
      <c r="AM1654">
        <v>4</v>
      </c>
    </row>
    <row r="1655" spans="1:40">
      <c r="A1655" t="s">
        <v>357</v>
      </c>
      <c r="B1655" s="33">
        <v>4</v>
      </c>
      <c r="C1655" s="33" t="s">
        <v>2254</v>
      </c>
      <c r="D1655" t="s">
        <v>319</v>
      </c>
      <c r="E1655">
        <f t="shared" si="114"/>
        <v>1</v>
      </c>
      <c r="F1655">
        <v>23.3</v>
      </c>
      <c r="P1655" t="s">
        <v>25</v>
      </c>
      <c r="Q1655" s="13">
        <v>1.4</v>
      </c>
      <c r="R1655" s="13">
        <v>0.6</v>
      </c>
      <c r="S1655" s="8">
        <f t="shared" si="117"/>
        <v>1</v>
      </c>
      <c r="T1655">
        <v>16</v>
      </c>
      <c r="U1655">
        <v>9</v>
      </c>
      <c r="Z1655" s="10" t="s">
        <v>588</v>
      </c>
      <c r="AA1655">
        <v>60</v>
      </c>
      <c r="AB1655">
        <v>0.6</v>
      </c>
      <c r="AC1655">
        <f t="shared" si="116"/>
        <v>0.6</v>
      </c>
      <c r="AD1655" t="s">
        <v>28</v>
      </c>
      <c r="AE1655" t="s">
        <v>138</v>
      </c>
      <c r="AF1655" t="str">
        <f t="shared" si="118"/>
        <v>clsc</v>
      </c>
      <c r="AG1655" s="30" t="s">
        <v>9</v>
      </c>
      <c r="AH1655">
        <v>5</v>
      </c>
      <c r="AK1655" s="36">
        <v>0.30937500000000001</v>
      </c>
      <c r="AL1655">
        <v>8</v>
      </c>
      <c r="AM1655">
        <v>30</v>
      </c>
    </row>
    <row r="1656" spans="1:40">
      <c r="A1656" t="s">
        <v>357</v>
      </c>
      <c r="B1656" s="33">
        <v>4</v>
      </c>
      <c r="C1656" s="33" t="s">
        <v>2255</v>
      </c>
      <c r="D1656" t="s">
        <v>111</v>
      </c>
      <c r="E1656">
        <f t="shared" si="114"/>
        <v>1</v>
      </c>
      <c r="F1656">
        <v>26.9</v>
      </c>
      <c r="P1656" t="s">
        <v>26</v>
      </c>
      <c r="Q1656" s="13">
        <v>1.1000000000000001</v>
      </c>
      <c r="R1656" s="13">
        <v>1.2</v>
      </c>
      <c r="S1656" s="8">
        <f t="shared" si="117"/>
        <v>1.1499999999999999</v>
      </c>
      <c r="T1656">
        <v>15.6</v>
      </c>
      <c r="U1656">
        <v>13</v>
      </c>
      <c r="Z1656" s="10" t="s">
        <v>588</v>
      </c>
      <c r="AA1656">
        <v>60</v>
      </c>
      <c r="AB1656">
        <v>0.6</v>
      </c>
      <c r="AC1656">
        <f t="shared" si="116"/>
        <v>0.6</v>
      </c>
      <c r="AD1656" t="s">
        <v>27</v>
      </c>
      <c r="AE1656" t="s">
        <v>135</v>
      </c>
      <c r="AF1656" t="str">
        <f t="shared" si="118"/>
        <v>esc</v>
      </c>
      <c r="AG1656" s="30" t="s">
        <v>9</v>
      </c>
      <c r="AJ1656">
        <v>13</v>
      </c>
      <c r="AK1656" s="36">
        <v>0.82500000000000018</v>
      </c>
    </row>
    <row r="1657" spans="1:40">
      <c r="A1657" t="s">
        <v>357</v>
      </c>
      <c r="B1657" s="33">
        <v>4</v>
      </c>
      <c r="C1657" s="33" t="s">
        <v>2256</v>
      </c>
      <c r="D1657" t="s">
        <v>170</v>
      </c>
      <c r="E1657">
        <f t="shared" si="114"/>
        <v>1</v>
      </c>
      <c r="F1657">
        <v>41.1</v>
      </c>
      <c r="P1657" t="s">
        <v>26</v>
      </c>
      <c r="Q1657" s="13">
        <v>1.4</v>
      </c>
      <c r="R1657" s="13">
        <v>1.1000000000000001</v>
      </c>
      <c r="S1657" s="8">
        <f t="shared" si="117"/>
        <v>1.25</v>
      </c>
      <c r="T1657">
        <v>14.8</v>
      </c>
      <c r="U1657">
        <v>14.8</v>
      </c>
      <c r="Z1657" s="10" t="s">
        <v>588</v>
      </c>
      <c r="AA1657">
        <v>15</v>
      </c>
      <c r="AB1657">
        <v>0.15</v>
      </c>
      <c r="AC1657">
        <f t="shared" si="116"/>
        <v>0.15</v>
      </c>
      <c r="AD1657" t="s">
        <v>27</v>
      </c>
      <c r="AE1657" t="s">
        <v>135</v>
      </c>
      <c r="AF1657" t="str">
        <f t="shared" si="118"/>
        <v>esc</v>
      </c>
      <c r="AG1657" s="30" t="s">
        <v>9</v>
      </c>
      <c r="AJ1657">
        <v>14.8</v>
      </c>
      <c r="AK1657" s="36">
        <v>0.9900000000000001</v>
      </c>
    </row>
    <row r="1658" spans="1:40">
      <c r="A1658" t="s">
        <v>357</v>
      </c>
      <c r="B1658" s="33">
        <v>4</v>
      </c>
      <c r="C1658" s="33" t="s">
        <v>2257</v>
      </c>
      <c r="D1658" t="s">
        <v>111</v>
      </c>
      <c r="E1658">
        <f t="shared" si="114"/>
        <v>1</v>
      </c>
      <c r="F1658">
        <v>28.9</v>
      </c>
      <c r="P1658" t="s">
        <v>25</v>
      </c>
      <c r="Q1658" s="13">
        <v>0.99</v>
      </c>
      <c r="R1658" s="13">
        <v>0.9</v>
      </c>
      <c r="S1658" s="8">
        <f t="shared" si="117"/>
        <v>0.94500000000000006</v>
      </c>
      <c r="T1658">
        <v>17.8</v>
      </c>
      <c r="U1658">
        <v>17.2</v>
      </c>
      <c r="Z1658" s="10" t="s">
        <v>588</v>
      </c>
      <c r="AA1658">
        <v>20</v>
      </c>
      <c r="AB1658">
        <v>0.2</v>
      </c>
      <c r="AC1658">
        <f t="shared" si="116"/>
        <v>0.2</v>
      </c>
      <c r="AD1658" t="s">
        <v>27</v>
      </c>
      <c r="AE1658" t="s">
        <v>135</v>
      </c>
      <c r="AF1658" t="str">
        <f t="shared" si="118"/>
        <v>esc</v>
      </c>
      <c r="AG1658" s="30" t="s">
        <v>9</v>
      </c>
      <c r="AJ1658">
        <v>17.2</v>
      </c>
      <c r="AK1658" s="36">
        <v>0.95662921348314611</v>
      </c>
    </row>
    <row r="1659" spans="1:40">
      <c r="A1659" t="s">
        <v>357</v>
      </c>
      <c r="B1659" s="33">
        <v>4</v>
      </c>
      <c r="C1659" s="33" t="s">
        <v>2258</v>
      </c>
      <c r="D1659" t="s">
        <v>111</v>
      </c>
      <c r="E1659">
        <f t="shared" si="114"/>
        <v>1</v>
      </c>
      <c r="F1659">
        <v>27.1</v>
      </c>
      <c r="P1659" t="s">
        <v>25</v>
      </c>
      <c r="Q1659" s="13">
        <v>1.1000000000000001</v>
      </c>
      <c r="R1659" s="13">
        <v>1.5</v>
      </c>
      <c r="S1659" s="8">
        <f t="shared" si="117"/>
        <v>1.3</v>
      </c>
      <c r="T1659">
        <v>17.8</v>
      </c>
      <c r="U1659">
        <v>16.2</v>
      </c>
      <c r="Z1659" s="10" t="s">
        <v>588</v>
      </c>
      <c r="AA1659">
        <v>20</v>
      </c>
      <c r="AB1659">
        <v>0.2</v>
      </c>
      <c r="AC1659">
        <f t="shared" si="116"/>
        <v>0.2</v>
      </c>
      <c r="AD1659" t="s">
        <v>28</v>
      </c>
      <c r="AE1659" t="s">
        <v>138</v>
      </c>
      <c r="AF1659" t="str">
        <f t="shared" si="118"/>
        <v>clsc</v>
      </c>
      <c r="AG1659" s="30" t="s">
        <v>9</v>
      </c>
      <c r="AH1659">
        <v>2.5</v>
      </c>
      <c r="AK1659" s="36">
        <v>0.1390449438202247</v>
      </c>
      <c r="AL1659">
        <v>2</v>
      </c>
      <c r="AM1659">
        <v>10</v>
      </c>
    </row>
    <row r="1660" spans="1:40">
      <c r="A1660" t="s">
        <v>357</v>
      </c>
      <c r="B1660" s="33">
        <v>4</v>
      </c>
      <c r="C1660" s="33" t="s">
        <v>2259</v>
      </c>
      <c r="D1660" t="s">
        <v>111</v>
      </c>
      <c r="E1660">
        <f t="shared" si="114"/>
        <v>1</v>
      </c>
      <c r="F1660">
        <v>26.1</v>
      </c>
      <c r="P1660" t="s">
        <v>25</v>
      </c>
      <c r="Q1660" s="13">
        <v>1.2</v>
      </c>
      <c r="R1660" s="13">
        <v>1.1000000000000001</v>
      </c>
      <c r="S1660" s="8">
        <f t="shared" si="117"/>
        <v>1.1499999999999999</v>
      </c>
      <c r="T1660">
        <v>17.8</v>
      </c>
      <c r="U1660">
        <v>17.8</v>
      </c>
      <c r="Z1660" s="10" t="s">
        <v>588</v>
      </c>
      <c r="AA1660">
        <v>10</v>
      </c>
      <c r="AB1660">
        <v>0.1</v>
      </c>
      <c r="AC1660">
        <f t="shared" si="116"/>
        <v>0.1</v>
      </c>
      <c r="AD1660" t="s">
        <v>27</v>
      </c>
      <c r="AE1660" t="s">
        <v>135</v>
      </c>
      <c r="AF1660" t="str">
        <f t="shared" si="118"/>
        <v>esc</v>
      </c>
      <c r="AG1660" s="30" t="s">
        <v>9</v>
      </c>
      <c r="AJ1660">
        <v>17.8</v>
      </c>
      <c r="AK1660" s="36">
        <v>0.9900000000000001</v>
      </c>
    </row>
    <row r="1661" spans="1:40">
      <c r="A1661" t="s">
        <v>357</v>
      </c>
      <c r="B1661" s="33">
        <v>4</v>
      </c>
      <c r="C1661" s="33" t="s">
        <v>2260</v>
      </c>
      <c r="D1661" t="s">
        <v>319</v>
      </c>
      <c r="E1661">
        <f t="shared" si="114"/>
        <v>1</v>
      </c>
      <c r="F1661">
        <v>27.7</v>
      </c>
      <c r="P1661" t="s">
        <v>25</v>
      </c>
      <c r="Q1661" s="13">
        <v>0.99</v>
      </c>
      <c r="R1661" s="13">
        <v>1.3</v>
      </c>
      <c r="S1661" s="8">
        <f t="shared" si="117"/>
        <v>1.145</v>
      </c>
      <c r="T1661">
        <v>19.399999999999999</v>
      </c>
      <c r="U1661">
        <v>15.6</v>
      </c>
      <c r="Z1661" s="10" t="s">
        <v>588</v>
      </c>
      <c r="AA1661">
        <v>60</v>
      </c>
      <c r="AB1661">
        <v>0.6</v>
      </c>
      <c r="AC1661">
        <f t="shared" si="116"/>
        <v>0.6</v>
      </c>
      <c r="AD1661" t="s">
        <v>28</v>
      </c>
      <c r="AE1661" t="s">
        <v>138</v>
      </c>
      <c r="AF1661" t="str">
        <f t="shared" si="118"/>
        <v>clsc</v>
      </c>
      <c r="AG1661" s="30" t="s">
        <v>9</v>
      </c>
      <c r="AJ1661">
        <v>15.6</v>
      </c>
      <c r="AK1661" s="36">
        <v>0.79608247422680423</v>
      </c>
      <c r="AL1661">
        <v>3</v>
      </c>
      <c r="AM1661">
        <v>10</v>
      </c>
      <c r="AN1661" t="s">
        <v>143</v>
      </c>
    </row>
    <row r="1662" spans="1:40">
      <c r="A1662" t="s">
        <v>357</v>
      </c>
      <c r="B1662" s="33">
        <v>4</v>
      </c>
      <c r="C1662" s="33" t="s">
        <v>2261</v>
      </c>
      <c r="D1662" t="s">
        <v>111</v>
      </c>
      <c r="E1662">
        <f t="shared" si="114"/>
        <v>1</v>
      </c>
      <c r="F1662">
        <v>44.9</v>
      </c>
      <c r="P1662" t="s">
        <v>26</v>
      </c>
      <c r="Q1662" s="13">
        <v>0.9</v>
      </c>
      <c r="R1662" s="13">
        <v>1.9</v>
      </c>
      <c r="S1662" s="8">
        <f t="shared" si="117"/>
        <v>1.4</v>
      </c>
      <c r="T1662">
        <v>17.399999999999999</v>
      </c>
      <c r="U1662">
        <v>17.399999999999999</v>
      </c>
      <c r="Z1662" s="10" t="s">
        <v>588</v>
      </c>
      <c r="AA1662">
        <v>30</v>
      </c>
      <c r="AB1662">
        <v>0.3</v>
      </c>
      <c r="AC1662">
        <f t="shared" si="116"/>
        <v>0.3</v>
      </c>
      <c r="AD1662" t="s">
        <v>28</v>
      </c>
      <c r="AE1662" t="s">
        <v>138</v>
      </c>
      <c r="AF1662" t="str">
        <f t="shared" si="118"/>
        <v>clsc</v>
      </c>
      <c r="AG1662" s="30" t="s">
        <v>9</v>
      </c>
      <c r="AH1662">
        <v>1.8</v>
      </c>
      <c r="AK1662" s="36">
        <v>0.10241379310344831</v>
      </c>
      <c r="AL1662">
        <v>2</v>
      </c>
    </row>
    <row r="1663" spans="1:40">
      <c r="A1663" t="s">
        <v>357</v>
      </c>
      <c r="B1663" s="33">
        <v>4</v>
      </c>
      <c r="C1663" s="33" t="s">
        <v>2262</v>
      </c>
      <c r="D1663" t="s">
        <v>111</v>
      </c>
      <c r="E1663">
        <f t="shared" si="114"/>
        <v>1</v>
      </c>
      <c r="F1663">
        <v>28.4</v>
      </c>
      <c r="P1663" t="s">
        <v>26</v>
      </c>
      <c r="Q1663" s="13">
        <v>1.4</v>
      </c>
      <c r="R1663" s="13">
        <v>0.99</v>
      </c>
      <c r="S1663" s="8">
        <f t="shared" si="117"/>
        <v>1.1949999999999998</v>
      </c>
      <c r="T1663">
        <v>16.600000000000001</v>
      </c>
      <c r="U1663">
        <v>16.600000000000001</v>
      </c>
      <c r="Z1663" s="10" t="s">
        <v>588</v>
      </c>
      <c r="AA1663">
        <v>15</v>
      </c>
      <c r="AB1663">
        <v>0.15</v>
      </c>
      <c r="AC1663">
        <f t="shared" si="116"/>
        <v>0.15</v>
      </c>
      <c r="AD1663" t="s">
        <v>27</v>
      </c>
      <c r="AE1663" t="s">
        <v>135</v>
      </c>
      <c r="AF1663" t="str">
        <f t="shared" si="118"/>
        <v>esc</v>
      </c>
      <c r="AG1663" s="30" t="s">
        <v>9</v>
      </c>
      <c r="AJ1663">
        <v>16.600000000000001</v>
      </c>
      <c r="AK1663" s="36">
        <v>0.9900000000000001</v>
      </c>
    </row>
    <row r="1664" spans="1:40">
      <c r="A1664" t="s">
        <v>357</v>
      </c>
      <c r="B1664" s="33">
        <v>4</v>
      </c>
      <c r="C1664" s="33" t="s">
        <v>2263</v>
      </c>
      <c r="D1664" t="s">
        <v>170</v>
      </c>
      <c r="E1664">
        <f t="shared" si="114"/>
        <v>1</v>
      </c>
      <c r="F1664">
        <v>30</v>
      </c>
      <c r="P1664" t="s">
        <v>26</v>
      </c>
      <c r="Q1664" s="13">
        <v>0.8</v>
      </c>
      <c r="R1664" s="13">
        <v>0.7</v>
      </c>
      <c r="S1664" s="8">
        <f t="shared" si="117"/>
        <v>0.75</v>
      </c>
      <c r="T1664">
        <v>10</v>
      </c>
      <c r="U1664">
        <v>10</v>
      </c>
      <c r="Z1664" s="10" t="s">
        <v>588</v>
      </c>
      <c r="AA1664">
        <v>10</v>
      </c>
      <c r="AB1664">
        <v>0.1</v>
      </c>
      <c r="AC1664">
        <f t="shared" si="116"/>
        <v>0.1</v>
      </c>
      <c r="AD1664" t="s">
        <v>27</v>
      </c>
      <c r="AE1664" t="s">
        <v>135</v>
      </c>
      <c r="AF1664" t="str">
        <f t="shared" si="118"/>
        <v>esc</v>
      </c>
      <c r="AG1664" s="30" t="s">
        <v>9</v>
      </c>
      <c r="AJ1664">
        <v>10</v>
      </c>
      <c r="AK1664" s="36">
        <v>0.9900000000000001</v>
      </c>
    </row>
    <row r="1665" spans="1:39">
      <c r="A1665" t="s">
        <v>357</v>
      </c>
      <c r="B1665" s="33">
        <v>3</v>
      </c>
      <c r="C1665" s="33" t="s">
        <v>2264</v>
      </c>
      <c r="D1665" t="s">
        <v>111</v>
      </c>
      <c r="E1665">
        <f t="shared" si="114"/>
        <v>1</v>
      </c>
      <c r="F1665">
        <v>13.2</v>
      </c>
      <c r="P1665" t="s">
        <v>25</v>
      </c>
      <c r="Q1665" s="13">
        <v>0.4</v>
      </c>
      <c r="R1665" s="13">
        <v>0.8</v>
      </c>
      <c r="S1665" s="8">
        <f t="shared" si="117"/>
        <v>0.60000000000000009</v>
      </c>
      <c r="T1665">
        <v>16</v>
      </c>
      <c r="U1665">
        <v>5</v>
      </c>
      <c r="X1665" t="s">
        <v>540</v>
      </c>
      <c r="Z1665" s="10" t="s">
        <v>540</v>
      </c>
      <c r="AA1665">
        <v>100</v>
      </c>
      <c r="AB1665">
        <v>0.99</v>
      </c>
      <c r="AC1665">
        <f t="shared" si="116"/>
        <v>1</v>
      </c>
      <c r="AD1665" t="s">
        <v>34</v>
      </c>
      <c r="AF1665" t="str">
        <f t="shared" si="118"/>
        <v>l</v>
      </c>
      <c r="AG1665" s="30" t="s">
        <v>582</v>
      </c>
      <c r="AH1665">
        <v>5</v>
      </c>
      <c r="AK1665" s="36">
        <v>0.30937500000000001</v>
      </c>
      <c r="AL1665">
        <v>2</v>
      </c>
      <c r="AM1665">
        <v>0.99</v>
      </c>
    </row>
    <row r="1666" spans="1:39">
      <c r="A1666" t="s">
        <v>357</v>
      </c>
      <c r="B1666" s="33">
        <v>3</v>
      </c>
      <c r="C1666" s="33" t="s">
        <v>2265</v>
      </c>
      <c r="D1666" t="s">
        <v>111</v>
      </c>
      <c r="E1666">
        <f t="shared" si="114"/>
        <v>1</v>
      </c>
      <c r="F1666">
        <v>13.2</v>
      </c>
      <c r="P1666" t="s">
        <v>25</v>
      </c>
      <c r="Q1666" s="13">
        <v>0.01</v>
      </c>
      <c r="R1666" s="13">
        <v>0.8</v>
      </c>
      <c r="S1666" s="8">
        <f t="shared" si="117"/>
        <v>0.40500000000000003</v>
      </c>
      <c r="T1666">
        <v>13</v>
      </c>
      <c r="U1666">
        <v>3</v>
      </c>
      <c r="X1666" t="s">
        <v>540</v>
      </c>
      <c r="Z1666" s="10" t="s">
        <v>540</v>
      </c>
      <c r="AA1666">
        <v>100</v>
      </c>
      <c r="AB1666">
        <v>0.99</v>
      </c>
      <c r="AC1666">
        <f t="shared" si="116"/>
        <v>1</v>
      </c>
      <c r="AD1666" t="s">
        <v>34</v>
      </c>
      <c r="AF1666" t="str">
        <f t="shared" si="118"/>
        <v>l</v>
      </c>
      <c r="AG1666" s="30" t="s">
        <v>582</v>
      </c>
      <c r="AH1666">
        <v>3</v>
      </c>
      <c r="AK1666" s="36">
        <v>0.22846153846153847</v>
      </c>
      <c r="AL1666">
        <v>2</v>
      </c>
      <c r="AM1666">
        <v>6</v>
      </c>
    </row>
    <row r="1667" spans="1:39">
      <c r="A1667" t="s">
        <v>357</v>
      </c>
      <c r="B1667" s="33">
        <v>3</v>
      </c>
      <c r="C1667" s="33" t="s">
        <v>2266</v>
      </c>
      <c r="D1667" t="s">
        <v>170</v>
      </c>
      <c r="E1667">
        <f t="shared" ref="E1667:E1730" si="119">IF(AND(F1667&gt;0,G1667=""),1,IF(AND(F1667&gt;0,G1667&gt;0),2))</f>
        <v>1</v>
      </c>
      <c r="F1667">
        <v>12.3</v>
      </c>
      <c r="P1667" t="s">
        <v>26</v>
      </c>
      <c r="Q1667" s="13">
        <v>1.3</v>
      </c>
      <c r="R1667" s="13">
        <v>1.2</v>
      </c>
      <c r="S1667" s="8">
        <f t="shared" si="117"/>
        <v>1.25</v>
      </c>
      <c r="T1667">
        <v>7</v>
      </c>
      <c r="U1667">
        <v>7</v>
      </c>
      <c r="Z1667" s="10" t="s">
        <v>588</v>
      </c>
      <c r="AA1667">
        <v>5</v>
      </c>
      <c r="AB1667">
        <v>0.05</v>
      </c>
      <c r="AC1667">
        <f t="shared" si="116"/>
        <v>0.05</v>
      </c>
      <c r="AD1667" t="s">
        <v>27</v>
      </c>
      <c r="AE1667" t="s">
        <v>135</v>
      </c>
      <c r="AF1667" t="str">
        <f t="shared" si="118"/>
        <v>esc</v>
      </c>
      <c r="AG1667" s="30" t="s">
        <v>9</v>
      </c>
      <c r="AJ1667">
        <v>7</v>
      </c>
      <c r="AK1667" s="36">
        <v>0.9900000000000001</v>
      </c>
    </row>
    <row r="1668" spans="1:39">
      <c r="A1668" t="s">
        <v>357</v>
      </c>
      <c r="B1668" s="33">
        <v>3</v>
      </c>
      <c r="C1668" s="33" t="s">
        <v>2267</v>
      </c>
      <c r="D1668" t="s">
        <v>111</v>
      </c>
      <c r="E1668">
        <f t="shared" si="119"/>
        <v>1</v>
      </c>
      <c r="F1668">
        <v>12.7</v>
      </c>
      <c r="P1668" t="s">
        <v>25</v>
      </c>
      <c r="Q1668" s="13">
        <v>0.5</v>
      </c>
      <c r="R1668" s="13">
        <v>0.9</v>
      </c>
      <c r="S1668" s="8">
        <f t="shared" si="117"/>
        <v>0.7</v>
      </c>
      <c r="T1668">
        <v>10</v>
      </c>
      <c r="U1668">
        <v>6</v>
      </c>
      <c r="Z1668" s="10" t="s">
        <v>588</v>
      </c>
      <c r="AA1668">
        <v>100</v>
      </c>
      <c r="AB1668">
        <v>0.99</v>
      </c>
      <c r="AC1668">
        <f t="shared" si="116"/>
        <v>1</v>
      </c>
      <c r="AD1668" t="s">
        <v>34</v>
      </c>
      <c r="AF1668" t="str">
        <f t="shared" si="118"/>
        <v>l</v>
      </c>
      <c r="AG1668" s="30" t="s">
        <v>582</v>
      </c>
      <c r="AH1668">
        <v>6</v>
      </c>
      <c r="AK1668" s="36">
        <v>0.59400000000000008</v>
      </c>
      <c r="AL1668">
        <v>8</v>
      </c>
      <c r="AM1668">
        <v>50</v>
      </c>
    </row>
    <row r="1669" spans="1:39">
      <c r="A1669" t="s">
        <v>357</v>
      </c>
      <c r="B1669" s="33">
        <v>4</v>
      </c>
      <c r="C1669" s="33" t="s">
        <v>2268</v>
      </c>
      <c r="D1669" t="s">
        <v>319</v>
      </c>
      <c r="E1669">
        <f t="shared" si="119"/>
        <v>1</v>
      </c>
      <c r="F1669">
        <v>40</v>
      </c>
      <c r="P1669" t="s">
        <v>25</v>
      </c>
      <c r="Q1669" s="13">
        <v>0.01</v>
      </c>
      <c r="R1669" s="13">
        <v>0.01</v>
      </c>
      <c r="S1669" s="8">
        <f t="shared" si="117"/>
        <v>0.01</v>
      </c>
      <c r="U1669">
        <v>5</v>
      </c>
      <c r="X1669" t="s">
        <v>540</v>
      </c>
      <c r="Z1669" s="10" t="s">
        <v>540</v>
      </c>
      <c r="AA1669">
        <v>100</v>
      </c>
      <c r="AB1669">
        <v>0.99</v>
      </c>
      <c r="AC1669">
        <f t="shared" si="116"/>
        <v>1</v>
      </c>
      <c r="AD1669" t="s">
        <v>34</v>
      </c>
      <c r="AF1669" t="str">
        <f t="shared" si="118"/>
        <v>l</v>
      </c>
      <c r="AG1669" s="30" t="s">
        <v>582</v>
      </c>
      <c r="AH1669">
        <v>5</v>
      </c>
      <c r="AK1669" s="36">
        <v>0.01</v>
      </c>
      <c r="AL1669">
        <v>4</v>
      </c>
      <c r="AM1669">
        <v>20</v>
      </c>
    </row>
    <row r="1670" spans="1:39">
      <c r="A1670" t="s">
        <v>274</v>
      </c>
      <c r="B1670" s="33">
        <v>4</v>
      </c>
      <c r="C1670" s="33" t="s">
        <v>2269</v>
      </c>
      <c r="D1670" t="s">
        <v>266</v>
      </c>
      <c r="E1670">
        <f t="shared" si="119"/>
        <v>1</v>
      </c>
      <c r="F1670">
        <v>79.2</v>
      </c>
      <c r="P1670" t="s">
        <v>26</v>
      </c>
      <c r="Q1670" s="13">
        <v>1.5</v>
      </c>
      <c r="R1670" s="13">
        <v>0.99</v>
      </c>
      <c r="S1670" s="8">
        <f t="shared" si="117"/>
        <v>1.2450000000000001</v>
      </c>
      <c r="T1670">
        <v>41</v>
      </c>
      <c r="U1670">
        <v>41</v>
      </c>
      <c r="Z1670" s="10" t="s">
        <v>588</v>
      </c>
      <c r="AA1670">
        <v>5</v>
      </c>
      <c r="AB1670">
        <v>0.05</v>
      </c>
      <c r="AC1670">
        <f t="shared" si="116"/>
        <v>0.05</v>
      </c>
      <c r="AD1670" t="s">
        <v>27</v>
      </c>
      <c r="AE1670" t="s">
        <v>135</v>
      </c>
      <c r="AF1670" t="str">
        <f t="shared" si="118"/>
        <v>esc</v>
      </c>
      <c r="AG1670" s="30" t="s">
        <v>9</v>
      </c>
      <c r="AJ1670">
        <v>41</v>
      </c>
      <c r="AK1670" s="36">
        <v>0.9900000000000001</v>
      </c>
    </row>
    <row r="1671" spans="1:39">
      <c r="A1671" t="s">
        <v>274</v>
      </c>
      <c r="B1671" s="33">
        <v>4</v>
      </c>
      <c r="C1671" s="33" t="s">
        <v>2270</v>
      </c>
      <c r="D1671" t="s">
        <v>266</v>
      </c>
      <c r="E1671">
        <f t="shared" si="119"/>
        <v>1</v>
      </c>
      <c r="F1671">
        <v>75.400000000000006</v>
      </c>
      <c r="P1671" t="s">
        <v>26</v>
      </c>
      <c r="Q1671" s="13">
        <v>1.8</v>
      </c>
      <c r="R1671" s="13">
        <v>1.5</v>
      </c>
      <c r="S1671" s="8">
        <f t="shared" si="117"/>
        <v>1.65</v>
      </c>
      <c r="T1671">
        <v>37</v>
      </c>
      <c r="U1671">
        <v>37</v>
      </c>
      <c r="Z1671" s="10" t="s">
        <v>588</v>
      </c>
      <c r="AA1671">
        <v>10</v>
      </c>
      <c r="AB1671">
        <v>0.1</v>
      </c>
      <c r="AC1671">
        <f t="shared" si="116"/>
        <v>0.1</v>
      </c>
      <c r="AD1671" t="s">
        <v>27</v>
      </c>
      <c r="AE1671" t="s">
        <v>135</v>
      </c>
      <c r="AF1671" t="str">
        <f t="shared" si="118"/>
        <v>esc</v>
      </c>
      <c r="AG1671" s="30" t="s">
        <v>9</v>
      </c>
      <c r="AJ1671">
        <v>37</v>
      </c>
      <c r="AK1671" s="36">
        <v>0.9900000000000001</v>
      </c>
    </row>
    <row r="1672" spans="1:39">
      <c r="A1672" t="s">
        <v>274</v>
      </c>
      <c r="B1672" s="33">
        <v>4</v>
      </c>
      <c r="C1672" s="33" t="s">
        <v>2271</v>
      </c>
      <c r="D1672" t="s">
        <v>10169</v>
      </c>
      <c r="E1672">
        <f t="shared" si="119"/>
        <v>1</v>
      </c>
      <c r="F1672">
        <v>27</v>
      </c>
      <c r="P1672" t="s">
        <v>25</v>
      </c>
      <c r="Q1672" s="13">
        <v>0.01</v>
      </c>
      <c r="R1672" s="13">
        <v>0.01</v>
      </c>
      <c r="S1672" s="8">
        <f t="shared" si="117"/>
        <v>0.01</v>
      </c>
      <c r="T1672">
        <v>13</v>
      </c>
      <c r="U1672">
        <v>0.01</v>
      </c>
      <c r="V1672">
        <v>2013</v>
      </c>
      <c r="W1672" t="s">
        <v>585</v>
      </c>
      <c r="Z1672" s="10" t="s">
        <v>585</v>
      </c>
      <c r="AA1672">
        <v>100</v>
      </c>
      <c r="AB1672">
        <v>0.99</v>
      </c>
      <c r="AC1672">
        <f t="shared" si="116"/>
        <v>1</v>
      </c>
      <c r="AD1672" t="s">
        <v>35</v>
      </c>
      <c r="AF1672" t="str">
        <f t="shared" si="118"/>
        <v>d</v>
      </c>
      <c r="AG1672" s="30" t="s">
        <v>29</v>
      </c>
      <c r="AJ1672">
        <v>0.01</v>
      </c>
      <c r="AK1672" s="36">
        <v>0.01</v>
      </c>
    </row>
    <row r="1673" spans="1:39">
      <c r="A1673" t="s">
        <v>274</v>
      </c>
      <c r="B1673" s="33">
        <v>4</v>
      </c>
      <c r="C1673" s="33" t="s">
        <v>2272</v>
      </c>
      <c r="D1673" t="s">
        <v>161</v>
      </c>
      <c r="E1673">
        <f t="shared" si="119"/>
        <v>1</v>
      </c>
      <c r="F1673">
        <v>49.5</v>
      </c>
      <c r="P1673" t="s">
        <v>26</v>
      </c>
      <c r="Q1673" s="13">
        <v>2.5</v>
      </c>
      <c r="R1673" s="13">
        <v>3.5</v>
      </c>
      <c r="S1673" s="8">
        <f t="shared" si="117"/>
        <v>3</v>
      </c>
      <c r="T1673">
        <v>25.6</v>
      </c>
      <c r="U1673">
        <v>25.6</v>
      </c>
      <c r="Z1673" s="10" t="s">
        <v>588</v>
      </c>
      <c r="AA1673">
        <v>0.01</v>
      </c>
      <c r="AB1673">
        <v>1E-4</v>
      </c>
      <c r="AC1673">
        <f t="shared" si="116"/>
        <v>1E-4</v>
      </c>
      <c r="AD1673" t="s">
        <v>27</v>
      </c>
      <c r="AE1673" t="s">
        <v>135</v>
      </c>
      <c r="AF1673" t="str">
        <f t="shared" si="118"/>
        <v>esc</v>
      </c>
      <c r="AG1673" s="30" t="s">
        <v>9</v>
      </c>
      <c r="AJ1673">
        <v>25.6</v>
      </c>
      <c r="AK1673" s="36">
        <v>0.9900000000000001</v>
      </c>
    </row>
    <row r="1674" spans="1:39">
      <c r="A1674" t="s">
        <v>274</v>
      </c>
      <c r="B1674" s="33">
        <v>4</v>
      </c>
      <c r="C1674" s="33" t="s">
        <v>2273</v>
      </c>
      <c r="D1674" t="s">
        <v>161</v>
      </c>
      <c r="E1674">
        <f t="shared" si="119"/>
        <v>1</v>
      </c>
      <c r="F1674">
        <v>64.3</v>
      </c>
      <c r="P1674" t="s">
        <v>25</v>
      </c>
      <c r="Q1674" s="13">
        <v>3.2</v>
      </c>
      <c r="R1674" s="13">
        <v>3.8</v>
      </c>
      <c r="S1674" s="8">
        <f t="shared" ref="S1674:S1705" si="120">AVERAGE(Q1674:R1674)</f>
        <v>3.5</v>
      </c>
      <c r="T1674">
        <v>33.200000000000003</v>
      </c>
      <c r="U1674">
        <v>33.200000000000003</v>
      </c>
      <c r="Z1674" s="10" t="s">
        <v>588</v>
      </c>
      <c r="AA1674">
        <v>0.01</v>
      </c>
      <c r="AB1674">
        <v>1E-4</v>
      </c>
      <c r="AC1674">
        <f t="shared" si="116"/>
        <v>1E-4</v>
      </c>
      <c r="AD1674" t="s">
        <v>27</v>
      </c>
      <c r="AE1674" t="s">
        <v>135</v>
      </c>
      <c r="AF1674" t="str">
        <f t="shared" si="118"/>
        <v>esc</v>
      </c>
      <c r="AG1674" s="30" t="s">
        <v>9</v>
      </c>
      <c r="AJ1674">
        <v>33.200000000000003</v>
      </c>
      <c r="AK1674" s="36">
        <v>0.9900000000000001</v>
      </c>
    </row>
    <row r="1675" spans="1:39">
      <c r="A1675" t="s">
        <v>274</v>
      </c>
      <c r="B1675" s="33">
        <v>4</v>
      </c>
      <c r="C1675" s="33" t="s">
        <v>2274</v>
      </c>
      <c r="D1675" t="s">
        <v>159</v>
      </c>
      <c r="E1675">
        <f t="shared" si="119"/>
        <v>1</v>
      </c>
      <c r="F1675">
        <v>24.4</v>
      </c>
      <c r="P1675" t="s">
        <v>26</v>
      </c>
      <c r="Q1675" s="13">
        <v>2</v>
      </c>
      <c r="R1675" s="13">
        <v>1.8</v>
      </c>
      <c r="S1675" s="8">
        <f t="shared" si="120"/>
        <v>1.9</v>
      </c>
      <c r="T1675">
        <v>13</v>
      </c>
      <c r="U1675">
        <v>13</v>
      </c>
      <c r="Z1675" s="10" t="s">
        <v>588</v>
      </c>
      <c r="AA1675">
        <v>30</v>
      </c>
      <c r="AB1675">
        <v>0.3</v>
      </c>
      <c r="AC1675">
        <f t="shared" si="116"/>
        <v>0.3</v>
      </c>
      <c r="AD1675" t="s">
        <v>27</v>
      </c>
      <c r="AE1675" t="s">
        <v>135</v>
      </c>
      <c r="AF1675" t="str">
        <f t="shared" si="118"/>
        <v>esc</v>
      </c>
      <c r="AG1675" s="30" t="s">
        <v>9</v>
      </c>
      <c r="AJ1675">
        <v>13</v>
      </c>
      <c r="AK1675" s="36">
        <v>0.9900000000000001</v>
      </c>
    </row>
    <row r="1676" spans="1:39">
      <c r="A1676" t="s">
        <v>274</v>
      </c>
      <c r="B1676" s="33">
        <v>4</v>
      </c>
      <c r="C1676" s="33" t="s">
        <v>2275</v>
      </c>
      <c r="D1676" t="s">
        <v>261</v>
      </c>
      <c r="E1676">
        <f t="shared" si="119"/>
        <v>1</v>
      </c>
      <c r="F1676">
        <v>34.5</v>
      </c>
      <c r="P1676" t="s">
        <v>25</v>
      </c>
      <c r="Q1676" s="13">
        <v>0.01</v>
      </c>
      <c r="R1676" s="13">
        <v>0.01</v>
      </c>
      <c r="S1676" s="8">
        <f t="shared" si="120"/>
        <v>0.01</v>
      </c>
      <c r="T1676">
        <v>14</v>
      </c>
      <c r="U1676">
        <v>0.01</v>
      </c>
      <c r="V1676">
        <v>2013</v>
      </c>
      <c r="W1676" t="s">
        <v>585</v>
      </c>
      <c r="Z1676" s="10" t="s">
        <v>585</v>
      </c>
      <c r="AA1676">
        <v>100</v>
      </c>
      <c r="AB1676">
        <v>0.99</v>
      </c>
      <c r="AC1676">
        <f t="shared" si="116"/>
        <v>1</v>
      </c>
      <c r="AD1676" t="s">
        <v>35</v>
      </c>
      <c r="AF1676" t="str">
        <f t="shared" si="118"/>
        <v>d</v>
      </c>
      <c r="AG1676" s="30" t="s">
        <v>29</v>
      </c>
      <c r="AJ1676">
        <v>0.01</v>
      </c>
      <c r="AK1676" s="36">
        <v>0.01</v>
      </c>
    </row>
    <row r="1677" spans="1:39">
      <c r="A1677" t="s">
        <v>274</v>
      </c>
      <c r="B1677" s="33">
        <v>4</v>
      </c>
      <c r="C1677" s="33" t="s">
        <v>2276</v>
      </c>
      <c r="D1677" t="s">
        <v>260</v>
      </c>
      <c r="E1677">
        <f t="shared" si="119"/>
        <v>1</v>
      </c>
      <c r="F1677">
        <v>136.19999999999999</v>
      </c>
      <c r="P1677" t="s">
        <v>25</v>
      </c>
      <c r="Q1677" s="13">
        <v>1.2</v>
      </c>
      <c r="R1677" s="13">
        <v>1.7</v>
      </c>
      <c r="S1677" s="8">
        <f t="shared" si="120"/>
        <v>1.45</v>
      </c>
      <c r="T1677">
        <v>53.2</v>
      </c>
      <c r="U1677">
        <v>51.2</v>
      </c>
      <c r="Z1677" s="10" t="s">
        <v>588</v>
      </c>
      <c r="AA1677">
        <v>50</v>
      </c>
      <c r="AB1677">
        <v>0.5</v>
      </c>
      <c r="AC1677">
        <f t="shared" si="116"/>
        <v>0.5</v>
      </c>
      <c r="AD1677" t="s">
        <v>27</v>
      </c>
      <c r="AE1677" t="s">
        <v>28</v>
      </c>
      <c r="AF1677" t="str">
        <f t="shared" si="118"/>
        <v>ec</v>
      </c>
      <c r="AG1677" s="30" t="s">
        <v>9</v>
      </c>
      <c r="AJ1677">
        <v>51.2</v>
      </c>
      <c r="AK1677" s="36">
        <v>0.95278195488721806</v>
      </c>
    </row>
    <row r="1678" spans="1:39">
      <c r="A1678" t="s">
        <v>274</v>
      </c>
      <c r="B1678" s="33">
        <v>4</v>
      </c>
      <c r="C1678" s="33" t="s">
        <v>2277</v>
      </c>
      <c r="D1678" t="s">
        <v>260</v>
      </c>
      <c r="E1678">
        <f t="shared" si="119"/>
        <v>1</v>
      </c>
      <c r="F1678">
        <v>88.9</v>
      </c>
      <c r="P1678" t="s">
        <v>25</v>
      </c>
      <c r="Q1678" s="13">
        <v>1.4</v>
      </c>
      <c r="R1678" s="13">
        <v>1.3</v>
      </c>
      <c r="S1678" s="8">
        <f t="shared" si="120"/>
        <v>1.35</v>
      </c>
      <c r="T1678">
        <v>35.6</v>
      </c>
      <c r="U1678">
        <v>35.6</v>
      </c>
      <c r="Z1678" s="10" t="s">
        <v>588</v>
      </c>
      <c r="AA1678">
        <v>40</v>
      </c>
      <c r="AB1678">
        <v>0.4</v>
      </c>
      <c r="AC1678">
        <f t="shared" si="116"/>
        <v>0.4</v>
      </c>
      <c r="AD1678" t="s">
        <v>27</v>
      </c>
      <c r="AE1678" t="s">
        <v>135</v>
      </c>
      <c r="AF1678" t="str">
        <f t="shared" si="118"/>
        <v>esc</v>
      </c>
      <c r="AG1678" s="30" t="s">
        <v>9</v>
      </c>
      <c r="AJ1678">
        <v>35.6</v>
      </c>
      <c r="AK1678" s="36">
        <v>0.9900000000000001</v>
      </c>
    </row>
    <row r="1679" spans="1:39">
      <c r="A1679" t="s">
        <v>274</v>
      </c>
      <c r="B1679" s="33">
        <v>4</v>
      </c>
      <c r="C1679" s="33" t="s">
        <v>2278</v>
      </c>
      <c r="D1679" t="s">
        <v>161</v>
      </c>
      <c r="E1679">
        <f t="shared" si="119"/>
        <v>1</v>
      </c>
      <c r="F1679">
        <v>61.5</v>
      </c>
      <c r="P1679" t="s">
        <v>25</v>
      </c>
      <c r="Q1679" s="13">
        <v>3.1</v>
      </c>
      <c r="R1679" s="13">
        <v>3.2</v>
      </c>
      <c r="S1679" s="8">
        <f t="shared" si="120"/>
        <v>3.1500000000000004</v>
      </c>
      <c r="T1679">
        <v>34</v>
      </c>
      <c r="U1679">
        <v>34</v>
      </c>
      <c r="Z1679" s="10" t="s">
        <v>588</v>
      </c>
      <c r="AA1679">
        <v>0.01</v>
      </c>
      <c r="AB1679">
        <v>1E-4</v>
      </c>
      <c r="AC1679">
        <f t="shared" si="116"/>
        <v>1E-4</v>
      </c>
      <c r="AD1679" t="s">
        <v>27</v>
      </c>
      <c r="AE1679" t="s">
        <v>135</v>
      </c>
      <c r="AF1679" t="str">
        <f t="shared" si="118"/>
        <v>esc</v>
      </c>
      <c r="AG1679" s="30" t="s">
        <v>9</v>
      </c>
      <c r="AJ1679">
        <v>34</v>
      </c>
      <c r="AK1679" s="36">
        <v>0.9900000000000001</v>
      </c>
    </row>
    <row r="1680" spans="1:39">
      <c r="A1680" t="s">
        <v>274</v>
      </c>
      <c r="B1680" s="33">
        <v>4</v>
      </c>
      <c r="C1680" s="33" t="s">
        <v>2279</v>
      </c>
      <c r="D1680" t="s">
        <v>161</v>
      </c>
      <c r="E1680">
        <f t="shared" si="119"/>
        <v>1</v>
      </c>
      <c r="F1680">
        <v>38</v>
      </c>
      <c r="P1680" t="s">
        <v>25</v>
      </c>
      <c r="Q1680" s="13">
        <v>2.8</v>
      </c>
      <c r="R1680" s="13">
        <v>2.9</v>
      </c>
      <c r="S1680" s="8">
        <f t="shared" si="120"/>
        <v>2.8499999999999996</v>
      </c>
      <c r="T1680">
        <v>26.2</v>
      </c>
      <c r="U1680">
        <v>26.2</v>
      </c>
      <c r="Z1680" s="10" t="s">
        <v>588</v>
      </c>
      <c r="AA1680">
        <v>5</v>
      </c>
      <c r="AB1680">
        <v>0.05</v>
      </c>
      <c r="AC1680">
        <f t="shared" si="116"/>
        <v>0.05</v>
      </c>
      <c r="AD1680" t="s">
        <v>28</v>
      </c>
      <c r="AE1680" t="s">
        <v>138</v>
      </c>
      <c r="AF1680" t="str">
        <f t="shared" si="118"/>
        <v>clsc</v>
      </c>
      <c r="AG1680" s="30" t="s">
        <v>9</v>
      </c>
      <c r="AH1680">
        <v>3.5</v>
      </c>
      <c r="AK1680" s="36">
        <v>0.13225190839694656</v>
      </c>
      <c r="AL1680">
        <v>3</v>
      </c>
      <c r="AM1680">
        <v>0.99</v>
      </c>
    </row>
    <row r="1681" spans="1:37">
      <c r="A1681" t="s">
        <v>274</v>
      </c>
      <c r="B1681" s="33">
        <v>4</v>
      </c>
      <c r="C1681" s="33" t="s">
        <v>2280</v>
      </c>
      <c r="D1681" t="s">
        <v>161</v>
      </c>
      <c r="E1681">
        <f t="shared" si="119"/>
        <v>1</v>
      </c>
      <c r="F1681">
        <v>45.1</v>
      </c>
      <c r="P1681" t="s">
        <v>26</v>
      </c>
      <c r="Q1681" s="13">
        <v>2.6</v>
      </c>
      <c r="R1681" s="13">
        <v>2.5</v>
      </c>
      <c r="S1681" s="8">
        <f t="shared" si="120"/>
        <v>2.5499999999999998</v>
      </c>
      <c r="T1681">
        <v>27.6</v>
      </c>
      <c r="U1681">
        <v>27.6</v>
      </c>
      <c r="Z1681" s="10" t="s">
        <v>588</v>
      </c>
      <c r="AA1681">
        <v>5</v>
      </c>
      <c r="AB1681">
        <v>0.05</v>
      </c>
      <c r="AC1681">
        <f t="shared" si="116"/>
        <v>0.05</v>
      </c>
      <c r="AD1681" t="s">
        <v>27</v>
      </c>
      <c r="AE1681" t="s">
        <v>135</v>
      </c>
      <c r="AF1681" t="str">
        <f t="shared" si="118"/>
        <v>esc</v>
      </c>
      <c r="AG1681" s="30" t="s">
        <v>9</v>
      </c>
      <c r="AJ1681">
        <v>27.6</v>
      </c>
      <c r="AK1681" s="36">
        <v>0.9900000000000001</v>
      </c>
    </row>
    <row r="1682" spans="1:37">
      <c r="A1682" t="s">
        <v>274</v>
      </c>
      <c r="B1682" s="33">
        <v>3</v>
      </c>
      <c r="C1682" s="33" t="s">
        <v>2281</v>
      </c>
      <c r="D1682" t="s">
        <v>161</v>
      </c>
      <c r="E1682">
        <f t="shared" si="119"/>
        <v>1</v>
      </c>
      <c r="F1682">
        <v>12.6</v>
      </c>
      <c r="P1682" t="s">
        <v>25</v>
      </c>
      <c r="Q1682" s="13">
        <v>1.9</v>
      </c>
      <c r="R1682" s="13">
        <v>1.4</v>
      </c>
      <c r="S1682" s="8">
        <f t="shared" si="120"/>
        <v>1.65</v>
      </c>
      <c r="T1682">
        <v>17</v>
      </c>
      <c r="U1682">
        <v>17</v>
      </c>
      <c r="Z1682" s="10" t="s">
        <v>588</v>
      </c>
      <c r="AA1682">
        <v>5</v>
      </c>
      <c r="AB1682">
        <v>0.05</v>
      </c>
      <c r="AC1682">
        <f t="shared" si="116"/>
        <v>0.05</v>
      </c>
      <c r="AD1682" t="s">
        <v>27</v>
      </c>
      <c r="AE1682" t="s">
        <v>135</v>
      </c>
      <c r="AF1682" t="str">
        <f t="shared" si="118"/>
        <v>esc</v>
      </c>
      <c r="AG1682" s="30" t="s">
        <v>9</v>
      </c>
      <c r="AJ1682">
        <v>17</v>
      </c>
      <c r="AK1682" s="36">
        <v>0.9900000000000001</v>
      </c>
    </row>
    <row r="1683" spans="1:37">
      <c r="A1683" t="s">
        <v>259</v>
      </c>
      <c r="B1683" s="33">
        <v>3</v>
      </c>
      <c r="C1683" s="33" t="s">
        <v>2282</v>
      </c>
      <c r="D1683" t="s">
        <v>159</v>
      </c>
      <c r="E1683">
        <f t="shared" si="119"/>
        <v>1</v>
      </c>
      <c r="F1683">
        <v>10</v>
      </c>
      <c r="P1683" t="s">
        <v>26</v>
      </c>
      <c r="Q1683" s="13">
        <v>1.4</v>
      </c>
      <c r="R1683" s="13">
        <v>1.3</v>
      </c>
      <c r="S1683" s="8">
        <f t="shared" si="120"/>
        <v>1.35</v>
      </c>
      <c r="U1683">
        <v>7</v>
      </c>
      <c r="Y1683" t="s">
        <v>9</v>
      </c>
      <c r="Z1683" s="10" t="s">
        <v>9</v>
      </c>
      <c r="AA1683">
        <v>70</v>
      </c>
      <c r="AB1683">
        <v>0.70000000000000007</v>
      </c>
      <c r="AC1683">
        <f t="shared" si="116"/>
        <v>0.70000000000000007</v>
      </c>
      <c r="AD1683" t="s">
        <v>27</v>
      </c>
      <c r="AE1683" t="s">
        <v>47</v>
      </c>
      <c r="AF1683" t="str">
        <f t="shared" si="118"/>
        <v>es</v>
      </c>
      <c r="AG1683" s="30" t="s">
        <v>540</v>
      </c>
      <c r="AJ1683">
        <v>7</v>
      </c>
      <c r="AK1683" s="36">
        <v>0.01</v>
      </c>
    </row>
    <row r="1684" spans="1:37">
      <c r="A1684" t="s">
        <v>259</v>
      </c>
      <c r="B1684" s="33">
        <v>4</v>
      </c>
      <c r="C1684" s="33" t="s">
        <v>2283</v>
      </c>
      <c r="D1684" t="s">
        <v>260</v>
      </c>
      <c r="E1684">
        <f t="shared" si="119"/>
        <v>1</v>
      </c>
      <c r="F1684">
        <v>38.1</v>
      </c>
      <c r="P1684" t="s">
        <v>26</v>
      </c>
      <c r="Q1684" s="13">
        <v>1.4</v>
      </c>
      <c r="R1684" s="13">
        <v>1.6</v>
      </c>
      <c r="S1684" s="8">
        <f t="shared" si="120"/>
        <v>1.5</v>
      </c>
      <c r="T1684">
        <v>21.6</v>
      </c>
      <c r="U1684">
        <v>21.6</v>
      </c>
      <c r="Z1684" s="10" t="s">
        <v>588</v>
      </c>
      <c r="AA1684">
        <v>40</v>
      </c>
      <c r="AB1684">
        <v>0.4</v>
      </c>
      <c r="AC1684">
        <f t="shared" si="116"/>
        <v>0.4</v>
      </c>
      <c r="AD1684" t="s">
        <v>27</v>
      </c>
      <c r="AE1684" t="s">
        <v>135</v>
      </c>
      <c r="AF1684" t="str">
        <f t="shared" si="118"/>
        <v>esc</v>
      </c>
      <c r="AG1684" s="30" t="s">
        <v>9</v>
      </c>
      <c r="AJ1684">
        <v>21.6</v>
      </c>
      <c r="AK1684" s="36">
        <v>0.9900000000000001</v>
      </c>
    </row>
    <row r="1685" spans="1:37">
      <c r="A1685" t="s">
        <v>259</v>
      </c>
      <c r="B1685" s="33">
        <v>4</v>
      </c>
      <c r="C1685" s="33" t="s">
        <v>2284</v>
      </c>
      <c r="D1685" t="s">
        <v>260</v>
      </c>
      <c r="E1685">
        <f t="shared" si="119"/>
        <v>1</v>
      </c>
      <c r="F1685">
        <v>24.4</v>
      </c>
      <c r="P1685" t="s">
        <v>26</v>
      </c>
      <c r="Q1685" s="13">
        <v>1.1000000000000001</v>
      </c>
      <c r="R1685" s="13">
        <v>0.7</v>
      </c>
      <c r="S1685" s="8">
        <f t="shared" si="120"/>
        <v>0.9</v>
      </c>
      <c r="T1685">
        <v>20.2</v>
      </c>
      <c r="U1685">
        <v>20.2</v>
      </c>
      <c r="Z1685" s="10" t="s">
        <v>588</v>
      </c>
      <c r="AA1685">
        <v>40</v>
      </c>
      <c r="AB1685">
        <v>0.4</v>
      </c>
      <c r="AC1685">
        <f t="shared" si="116"/>
        <v>0.4</v>
      </c>
      <c r="AD1685" t="s">
        <v>27</v>
      </c>
      <c r="AE1685" t="s">
        <v>135</v>
      </c>
      <c r="AF1685" t="str">
        <f t="shared" si="118"/>
        <v>esc</v>
      </c>
      <c r="AG1685" s="30" t="s">
        <v>9</v>
      </c>
      <c r="AJ1685">
        <v>20.2</v>
      </c>
      <c r="AK1685" s="36">
        <v>0.9900000000000001</v>
      </c>
    </row>
    <row r="1686" spans="1:37">
      <c r="A1686" t="s">
        <v>259</v>
      </c>
      <c r="B1686" s="33">
        <v>4</v>
      </c>
      <c r="C1686" s="33" t="s">
        <v>2285</v>
      </c>
      <c r="D1686" t="s">
        <v>261</v>
      </c>
      <c r="E1686">
        <f t="shared" si="119"/>
        <v>1</v>
      </c>
      <c r="F1686">
        <v>39.5</v>
      </c>
      <c r="P1686" t="s">
        <v>25</v>
      </c>
      <c r="Q1686" s="13">
        <v>2.4</v>
      </c>
      <c r="R1686" s="13">
        <v>3.1</v>
      </c>
      <c r="S1686" s="8">
        <f t="shared" si="120"/>
        <v>2.75</v>
      </c>
      <c r="T1686">
        <v>20.6</v>
      </c>
      <c r="U1686">
        <v>20.6</v>
      </c>
      <c r="Z1686" s="10" t="s">
        <v>588</v>
      </c>
      <c r="AA1686">
        <v>50</v>
      </c>
      <c r="AB1686">
        <v>0.5</v>
      </c>
      <c r="AC1686">
        <f t="shared" si="116"/>
        <v>0.5</v>
      </c>
      <c r="AD1686" t="s">
        <v>27</v>
      </c>
      <c r="AE1686" t="s">
        <v>135</v>
      </c>
      <c r="AF1686" t="str">
        <f t="shared" si="118"/>
        <v>esc</v>
      </c>
      <c r="AG1686" s="30" t="s">
        <v>9</v>
      </c>
      <c r="AJ1686">
        <v>20.6</v>
      </c>
      <c r="AK1686" s="36">
        <v>0.9900000000000001</v>
      </c>
    </row>
    <row r="1687" spans="1:37">
      <c r="A1687" t="s">
        <v>259</v>
      </c>
      <c r="B1687" s="33">
        <v>4</v>
      </c>
      <c r="C1687" s="33" t="s">
        <v>2286</v>
      </c>
      <c r="D1687" t="s">
        <v>260</v>
      </c>
      <c r="E1687">
        <f t="shared" si="119"/>
        <v>1</v>
      </c>
      <c r="F1687">
        <v>57.6</v>
      </c>
      <c r="P1687" t="s">
        <v>26</v>
      </c>
      <c r="Q1687" s="13">
        <v>1.5</v>
      </c>
      <c r="R1687" s="13">
        <v>1.7</v>
      </c>
      <c r="S1687" s="8">
        <f t="shared" si="120"/>
        <v>1.6</v>
      </c>
      <c r="T1687">
        <v>36.799999999999997</v>
      </c>
      <c r="U1687">
        <v>36.799999999999997</v>
      </c>
      <c r="Z1687" s="10" t="s">
        <v>588</v>
      </c>
      <c r="AA1687">
        <v>15</v>
      </c>
      <c r="AB1687">
        <v>0.15</v>
      </c>
      <c r="AC1687">
        <f t="shared" si="116"/>
        <v>0.15</v>
      </c>
      <c r="AD1687" t="s">
        <v>27</v>
      </c>
      <c r="AE1687" t="s">
        <v>28</v>
      </c>
      <c r="AF1687" t="str">
        <f t="shared" si="118"/>
        <v>ec</v>
      </c>
      <c r="AG1687" s="30" t="s">
        <v>9</v>
      </c>
      <c r="AJ1687">
        <v>36.799999999999997</v>
      </c>
      <c r="AK1687" s="36">
        <v>0.9900000000000001</v>
      </c>
    </row>
    <row r="1688" spans="1:37">
      <c r="A1688" t="s">
        <v>259</v>
      </c>
      <c r="B1688" s="33">
        <v>4</v>
      </c>
      <c r="C1688" s="33" t="s">
        <v>2287</v>
      </c>
      <c r="D1688" t="s">
        <v>261</v>
      </c>
      <c r="E1688">
        <f t="shared" si="119"/>
        <v>1</v>
      </c>
      <c r="F1688">
        <v>36.5</v>
      </c>
      <c r="P1688" t="s">
        <v>25</v>
      </c>
      <c r="Q1688" s="13">
        <v>1.9</v>
      </c>
      <c r="R1688" s="13">
        <v>1.9</v>
      </c>
      <c r="S1688" s="8">
        <f t="shared" si="120"/>
        <v>1.9</v>
      </c>
      <c r="T1688">
        <v>23</v>
      </c>
      <c r="U1688">
        <v>23</v>
      </c>
      <c r="Z1688" s="10" t="s">
        <v>588</v>
      </c>
      <c r="AA1688">
        <v>50</v>
      </c>
      <c r="AB1688">
        <v>0.5</v>
      </c>
      <c r="AC1688">
        <f t="shared" si="116"/>
        <v>0.5</v>
      </c>
      <c r="AD1688" t="s">
        <v>27</v>
      </c>
      <c r="AE1688" t="s">
        <v>135</v>
      </c>
      <c r="AF1688" t="str">
        <f t="shared" si="118"/>
        <v>esc</v>
      </c>
      <c r="AG1688" s="30" t="s">
        <v>9</v>
      </c>
      <c r="AJ1688">
        <v>23</v>
      </c>
      <c r="AK1688" s="36">
        <v>0.9900000000000001</v>
      </c>
    </row>
    <row r="1689" spans="1:37">
      <c r="A1689" t="s">
        <v>259</v>
      </c>
      <c r="B1689" s="33">
        <v>4</v>
      </c>
      <c r="C1689" s="33" t="s">
        <v>2288</v>
      </c>
      <c r="D1689" t="s">
        <v>260</v>
      </c>
      <c r="E1689">
        <f t="shared" si="119"/>
        <v>1</v>
      </c>
      <c r="F1689">
        <v>39.799999999999997</v>
      </c>
      <c r="P1689" t="s">
        <v>26</v>
      </c>
      <c r="Q1689" s="13">
        <v>1.5</v>
      </c>
      <c r="R1689" s="13">
        <v>1.7</v>
      </c>
      <c r="S1689" s="8">
        <f t="shared" si="120"/>
        <v>1.6</v>
      </c>
      <c r="T1689">
        <v>28.4</v>
      </c>
      <c r="U1689">
        <v>28.4</v>
      </c>
      <c r="Z1689" s="10" t="s">
        <v>588</v>
      </c>
      <c r="AA1689">
        <v>15</v>
      </c>
      <c r="AB1689">
        <v>0.15</v>
      </c>
      <c r="AC1689">
        <f t="shared" si="116"/>
        <v>0.15</v>
      </c>
      <c r="AD1689" t="s">
        <v>27</v>
      </c>
      <c r="AE1689" t="s">
        <v>135</v>
      </c>
      <c r="AF1689" t="str">
        <f t="shared" si="118"/>
        <v>esc</v>
      </c>
      <c r="AG1689" s="30" t="s">
        <v>9</v>
      </c>
      <c r="AJ1689">
        <v>28.4</v>
      </c>
      <c r="AK1689" s="36">
        <v>0.9900000000000001</v>
      </c>
    </row>
    <row r="1690" spans="1:37">
      <c r="A1690" t="s">
        <v>259</v>
      </c>
      <c r="B1690" s="33">
        <v>4</v>
      </c>
      <c r="C1690" s="33" t="s">
        <v>2289</v>
      </c>
      <c r="D1690" t="s">
        <v>260</v>
      </c>
      <c r="E1690">
        <f t="shared" si="119"/>
        <v>1</v>
      </c>
      <c r="F1690">
        <v>45.2</v>
      </c>
      <c r="P1690" t="s">
        <v>26</v>
      </c>
      <c r="Q1690" s="13">
        <v>1.1000000000000001</v>
      </c>
      <c r="R1690" s="13">
        <v>1.4</v>
      </c>
      <c r="S1690" s="8">
        <f t="shared" si="120"/>
        <v>1.25</v>
      </c>
      <c r="T1690">
        <v>24.8</v>
      </c>
      <c r="U1690">
        <v>24.8</v>
      </c>
      <c r="Z1690" s="10" t="s">
        <v>588</v>
      </c>
      <c r="AA1690">
        <v>15</v>
      </c>
      <c r="AB1690">
        <v>0.15</v>
      </c>
      <c r="AC1690">
        <f t="shared" si="116"/>
        <v>0.15</v>
      </c>
      <c r="AD1690" t="s">
        <v>27</v>
      </c>
      <c r="AE1690" t="s">
        <v>135</v>
      </c>
      <c r="AF1690" t="str">
        <f t="shared" si="118"/>
        <v>esc</v>
      </c>
      <c r="AG1690" s="30" t="s">
        <v>9</v>
      </c>
      <c r="AJ1690">
        <v>24.8</v>
      </c>
      <c r="AK1690" s="36">
        <v>0.9900000000000001</v>
      </c>
    </row>
    <row r="1691" spans="1:37">
      <c r="A1691" t="s">
        <v>259</v>
      </c>
      <c r="B1691" s="33">
        <v>4</v>
      </c>
      <c r="C1691" s="33" t="s">
        <v>2290</v>
      </c>
      <c r="D1691" t="s">
        <v>260</v>
      </c>
      <c r="E1691">
        <f t="shared" si="119"/>
        <v>1</v>
      </c>
      <c r="F1691">
        <v>79</v>
      </c>
      <c r="P1691" t="s">
        <v>26</v>
      </c>
      <c r="Q1691" s="13">
        <v>2.2000000000000002</v>
      </c>
      <c r="R1691" s="13">
        <v>1.8</v>
      </c>
      <c r="S1691" s="8">
        <f t="shared" si="120"/>
        <v>2</v>
      </c>
      <c r="T1691">
        <v>40.799999999999997</v>
      </c>
      <c r="U1691">
        <v>40.799999999999997</v>
      </c>
      <c r="Z1691" s="10" t="s">
        <v>588</v>
      </c>
      <c r="AA1691">
        <v>20</v>
      </c>
      <c r="AB1691">
        <v>0.2</v>
      </c>
      <c r="AC1691">
        <f t="shared" si="116"/>
        <v>0.2</v>
      </c>
      <c r="AD1691" t="s">
        <v>27</v>
      </c>
      <c r="AE1691" t="s">
        <v>28</v>
      </c>
      <c r="AF1691" t="str">
        <f t="shared" si="118"/>
        <v>ec</v>
      </c>
      <c r="AG1691" s="30" t="s">
        <v>9</v>
      </c>
      <c r="AJ1691">
        <v>40.799999999999997</v>
      </c>
      <c r="AK1691" s="36">
        <v>0.9900000000000001</v>
      </c>
    </row>
    <row r="1692" spans="1:37">
      <c r="A1692" t="s">
        <v>259</v>
      </c>
      <c r="B1692" s="33">
        <v>4</v>
      </c>
      <c r="C1692" s="33" t="s">
        <v>2291</v>
      </c>
      <c r="D1692" t="s">
        <v>260</v>
      </c>
      <c r="E1692">
        <f t="shared" si="119"/>
        <v>1</v>
      </c>
      <c r="F1692">
        <v>64.7</v>
      </c>
      <c r="P1692" t="s">
        <v>26</v>
      </c>
      <c r="Q1692" s="13">
        <v>1.4</v>
      </c>
      <c r="R1692" s="13">
        <v>1.6</v>
      </c>
      <c r="S1692" s="8">
        <f t="shared" si="120"/>
        <v>1.5</v>
      </c>
      <c r="T1692">
        <v>38.799999999999997</v>
      </c>
      <c r="U1692">
        <v>38.799999999999997</v>
      </c>
      <c r="Z1692" s="10" t="s">
        <v>588</v>
      </c>
      <c r="AA1692">
        <v>30</v>
      </c>
      <c r="AB1692">
        <v>0.3</v>
      </c>
      <c r="AC1692">
        <f t="shared" si="116"/>
        <v>0.3</v>
      </c>
      <c r="AD1692" t="s">
        <v>27</v>
      </c>
      <c r="AE1692" t="s">
        <v>28</v>
      </c>
      <c r="AF1692" t="str">
        <f t="shared" si="118"/>
        <v>ec</v>
      </c>
      <c r="AG1692" s="30" t="s">
        <v>9</v>
      </c>
      <c r="AJ1692">
        <v>38.799999999999997</v>
      </c>
      <c r="AK1692" s="36">
        <v>0.9900000000000001</v>
      </c>
    </row>
    <row r="1693" spans="1:37">
      <c r="A1693" t="s">
        <v>259</v>
      </c>
      <c r="B1693" s="33">
        <v>4</v>
      </c>
      <c r="C1693" s="33" t="s">
        <v>2292</v>
      </c>
      <c r="D1693" t="s">
        <v>159</v>
      </c>
      <c r="E1693">
        <f t="shared" si="119"/>
        <v>1</v>
      </c>
      <c r="F1693">
        <v>36.299999999999997</v>
      </c>
      <c r="P1693" t="s">
        <v>26</v>
      </c>
      <c r="Q1693" s="13">
        <v>2.1</v>
      </c>
      <c r="R1693" s="13">
        <v>2.1</v>
      </c>
      <c r="S1693" s="8">
        <f t="shared" si="120"/>
        <v>2.1</v>
      </c>
      <c r="T1693">
        <v>19.399999999999999</v>
      </c>
      <c r="U1693">
        <v>19.399999999999999</v>
      </c>
      <c r="Z1693" s="10" t="s">
        <v>588</v>
      </c>
      <c r="AA1693">
        <v>10</v>
      </c>
      <c r="AB1693">
        <v>0.1</v>
      </c>
      <c r="AC1693">
        <f t="shared" si="116"/>
        <v>0.1</v>
      </c>
      <c r="AD1693" t="s">
        <v>27</v>
      </c>
      <c r="AE1693" t="s">
        <v>28</v>
      </c>
      <c r="AF1693" t="str">
        <f t="shared" si="118"/>
        <v>ec</v>
      </c>
      <c r="AG1693" s="30" t="s">
        <v>9</v>
      </c>
      <c r="AJ1693">
        <v>19.399999999999999</v>
      </c>
      <c r="AK1693" s="36">
        <v>0.9900000000000001</v>
      </c>
    </row>
    <row r="1694" spans="1:37">
      <c r="A1694" t="s">
        <v>259</v>
      </c>
      <c r="B1694" s="33">
        <v>4</v>
      </c>
      <c r="C1694" s="33" t="s">
        <v>2293</v>
      </c>
      <c r="D1694" t="s">
        <v>260</v>
      </c>
      <c r="E1694">
        <f t="shared" si="119"/>
        <v>1</v>
      </c>
      <c r="F1694">
        <v>71</v>
      </c>
      <c r="P1694" t="s">
        <v>26</v>
      </c>
      <c r="Q1694" s="13">
        <v>1.9</v>
      </c>
      <c r="R1694" s="13">
        <v>1.7</v>
      </c>
      <c r="S1694" s="8">
        <f t="shared" si="120"/>
        <v>1.7999999999999998</v>
      </c>
      <c r="T1694">
        <v>35.200000000000003</v>
      </c>
      <c r="U1694">
        <v>35.200000000000003</v>
      </c>
      <c r="Z1694" s="10" t="s">
        <v>588</v>
      </c>
      <c r="AA1694">
        <v>20</v>
      </c>
      <c r="AB1694">
        <v>0.2</v>
      </c>
      <c r="AC1694">
        <f t="shared" si="116"/>
        <v>0.2</v>
      </c>
      <c r="AD1694" t="s">
        <v>27</v>
      </c>
      <c r="AE1694" t="s">
        <v>28</v>
      </c>
      <c r="AF1694" t="str">
        <f t="shared" si="118"/>
        <v>ec</v>
      </c>
      <c r="AG1694" s="30" t="s">
        <v>9</v>
      </c>
      <c r="AJ1694">
        <v>35.200000000000003</v>
      </c>
      <c r="AK1694" s="36">
        <v>0.9900000000000001</v>
      </c>
    </row>
    <row r="1695" spans="1:37">
      <c r="A1695" t="s">
        <v>259</v>
      </c>
      <c r="B1695" s="33">
        <v>4</v>
      </c>
      <c r="C1695" s="33" t="s">
        <v>2294</v>
      </c>
      <c r="D1695" t="s">
        <v>159</v>
      </c>
      <c r="E1695">
        <f t="shared" si="119"/>
        <v>1</v>
      </c>
      <c r="F1695">
        <v>49.7</v>
      </c>
      <c r="P1695" t="s">
        <v>25</v>
      </c>
      <c r="Q1695" s="13">
        <v>1.5</v>
      </c>
      <c r="R1695" s="13">
        <v>0.99</v>
      </c>
      <c r="S1695" s="8">
        <f t="shared" si="120"/>
        <v>1.2450000000000001</v>
      </c>
      <c r="T1695">
        <v>19.399999999999999</v>
      </c>
      <c r="U1695">
        <v>19.399999999999999</v>
      </c>
      <c r="Z1695" s="10" t="s">
        <v>588</v>
      </c>
      <c r="AA1695">
        <v>15</v>
      </c>
      <c r="AB1695">
        <v>0.15</v>
      </c>
      <c r="AC1695">
        <f t="shared" si="116"/>
        <v>0.15</v>
      </c>
      <c r="AD1695" t="s">
        <v>27</v>
      </c>
      <c r="AE1695" t="s">
        <v>28</v>
      </c>
      <c r="AF1695" t="str">
        <f t="shared" si="118"/>
        <v>ec</v>
      </c>
      <c r="AG1695" s="30" t="s">
        <v>9</v>
      </c>
      <c r="AJ1695">
        <v>19.399999999999999</v>
      </c>
      <c r="AK1695" s="36">
        <v>0.9900000000000001</v>
      </c>
    </row>
    <row r="1696" spans="1:37">
      <c r="A1696" t="s">
        <v>259</v>
      </c>
      <c r="B1696" s="33">
        <v>4</v>
      </c>
      <c r="C1696" s="33" t="s">
        <v>2295</v>
      </c>
      <c r="D1696" t="s">
        <v>260</v>
      </c>
      <c r="E1696">
        <f t="shared" si="119"/>
        <v>1</v>
      </c>
      <c r="F1696">
        <v>66</v>
      </c>
      <c r="P1696" t="s">
        <v>26</v>
      </c>
      <c r="Q1696" s="13">
        <v>1.3</v>
      </c>
      <c r="R1696" s="13">
        <v>1.7</v>
      </c>
      <c r="S1696" s="8">
        <f t="shared" si="120"/>
        <v>1.5</v>
      </c>
      <c r="T1696">
        <v>36.5</v>
      </c>
      <c r="U1696">
        <v>36.5</v>
      </c>
      <c r="Z1696" s="10" t="s">
        <v>588</v>
      </c>
      <c r="AA1696">
        <v>20</v>
      </c>
      <c r="AB1696">
        <v>0.2</v>
      </c>
      <c r="AC1696">
        <f t="shared" si="116"/>
        <v>0.2</v>
      </c>
      <c r="AD1696" t="s">
        <v>27</v>
      </c>
      <c r="AE1696" t="s">
        <v>28</v>
      </c>
      <c r="AF1696" t="str">
        <f t="shared" si="118"/>
        <v>ec</v>
      </c>
      <c r="AG1696" s="30" t="s">
        <v>9</v>
      </c>
      <c r="AJ1696">
        <v>36.5</v>
      </c>
      <c r="AK1696" s="36">
        <v>0.9900000000000001</v>
      </c>
    </row>
    <row r="1697" spans="1:40">
      <c r="A1697" t="s">
        <v>259</v>
      </c>
      <c r="B1697" s="33">
        <v>4</v>
      </c>
      <c r="C1697" s="33" t="s">
        <v>2296</v>
      </c>
      <c r="D1697" t="s">
        <v>260</v>
      </c>
      <c r="E1697">
        <f t="shared" si="119"/>
        <v>1</v>
      </c>
      <c r="F1697">
        <v>138</v>
      </c>
      <c r="P1697" t="s">
        <v>25</v>
      </c>
      <c r="Q1697" s="13">
        <v>1.5</v>
      </c>
      <c r="R1697" s="13">
        <v>1.6</v>
      </c>
      <c r="S1697" s="8">
        <f t="shared" si="120"/>
        <v>1.55</v>
      </c>
      <c r="T1697">
        <v>41.2</v>
      </c>
      <c r="U1697">
        <v>41.2</v>
      </c>
      <c r="Z1697" s="10" t="s">
        <v>588</v>
      </c>
      <c r="AA1697">
        <v>30</v>
      </c>
      <c r="AB1697">
        <v>0.3</v>
      </c>
      <c r="AC1697">
        <f t="shared" ref="AC1697:AC1729" si="121">AA1697*0.01</f>
        <v>0.3</v>
      </c>
      <c r="AD1697" t="s">
        <v>27</v>
      </c>
      <c r="AE1697" t="s">
        <v>28</v>
      </c>
      <c r="AF1697" t="str">
        <f t="shared" si="118"/>
        <v>ec</v>
      </c>
      <c r="AG1697" s="30" t="s">
        <v>9</v>
      </c>
      <c r="AJ1697">
        <v>41.2</v>
      </c>
      <c r="AK1697" s="36">
        <v>0.9900000000000001</v>
      </c>
    </row>
    <row r="1698" spans="1:40">
      <c r="A1698" t="s">
        <v>259</v>
      </c>
      <c r="B1698" s="33">
        <v>4</v>
      </c>
      <c r="C1698" s="33" t="s">
        <v>2297</v>
      </c>
      <c r="D1698" t="s">
        <v>261</v>
      </c>
      <c r="E1698">
        <f t="shared" si="119"/>
        <v>1</v>
      </c>
      <c r="F1698">
        <v>41.8</v>
      </c>
      <c r="P1698" t="s">
        <v>25</v>
      </c>
      <c r="Q1698" s="13">
        <v>2.8</v>
      </c>
      <c r="R1698" s="13">
        <v>2</v>
      </c>
      <c r="S1698" s="8">
        <f t="shared" si="120"/>
        <v>2.4</v>
      </c>
      <c r="T1698">
        <v>18.600000000000001</v>
      </c>
      <c r="U1698">
        <v>18.600000000000001</v>
      </c>
      <c r="Z1698" s="10" t="s">
        <v>588</v>
      </c>
      <c r="AA1698">
        <v>15</v>
      </c>
      <c r="AB1698">
        <v>0.15</v>
      </c>
      <c r="AC1698">
        <f t="shared" si="121"/>
        <v>0.15</v>
      </c>
      <c r="AD1698" t="s">
        <v>27</v>
      </c>
      <c r="AE1698" t="s">
        <v>135</v>
      </c>
      <c r="AF1698" t="str">
        <f t="shared" si="118"/>
        <v>esc</v>
      </c>
      <c r="AG1698" s="30" t="s">
        <v>9</v>
      </c>
      <c r="AJ1698">
        <v>18.600000000000001</v>
      </c>
      <c r="AK1698" s="36">
        <v>0.9900000000000001</v>
      </c>
    </row>
    <row r="1699" spans="1:40">
      <c r="A1699" t="s">
        <v>259</v>
      </c>
      <c r="B1699" s="33">
        <v>4</v>
      </c>
      <c r="C1699" s="33" t="s">
        <v>2298</v>
      </c>
      <c r="D1699" t="s">
        <v>261</v>
      </c>
      <c r="E1699">
        <f t="shared" si="119"/>
        <v>1</v>
      </c>
      <c r="F1699">
        <v>47</v>
      </c>
      <c r="P1699" t="s">
        <v>25</v>
      </c>
      <c r="Q1699" s="13">
        <v>1.9</v>
      </c>
      <c r="R1699" s="13">
        <v>2.5</v>
      </c>
      <c r="S1699" s="8">
        <f t="shared" si="120"/>
        <v>2.2000000000000002</v>
      </c>
      <c r="T1699">
        <v>20.2</v>
      </c>
      <c r="U1699">
        <v>20.2</v>
      </c>
      <c r="Z1699" s="10" t="s">
        <v>588</v>
      </c>
      <c r="AA1699">
        <v>50</v>
      </c>
      <c r="AB1699">
        <v>0.5</v>
      </c>
      <c r="AC1699">
        <f t="shared" si="121"/>
        <v>0.5</v>
      </c>
      <c r="AD1699" t="s">
        <v>27</v>
      </c>
      <c r="AE1699" t="s">
        <v>135</v>
      </c>
      <c r="AF1699" t="str">
        <f t="shared" si="118"/>
        <v>esc</v>
      </c>
      <c r="AG1699" s="30" t="s">
        <v>9</v>
      </c>
      <c r="AJ1699">
        <v>20.2</v>
      </c>
      <c r="AK1699" s="36">
        <v>0.9900000000000001</v>
      </c>
    </row>
    <row r="1700" spans="1:40">
      <c r="A1700" t="s">
        <v>259</v>
      </c>
      <c r="B1700" s="33">
        <v>3</v>
      </c>
      <c r="C1700" s="33" t="s">
        <v>2299</v>
      </c>
      <c r="D1700" t="s">
        <v>194</v>
      </c>
      <c r="E1700">
        <f t="shared" si="119"/>
        <v>1</v>
      </c>
      <c r="F1700">
        <v>9</v>
      </c>
      <c r="P1700" t="s">
        <v>26</v>
      </c>
      <c r="Q1700" s="13">
        <v>0.01</v>
      </c>
      <c r="R1700" s="13">
        <v>0.01</v>
      </c>
      <c r="S1700" s="8">
        <f t="shared" si="120"/>
        <v>0.01</v>
      </c>
      <c r="T1700">
        <v>6</v>
      </c>
      <c r="U1700">
        <v>0.01</v>
      </c>
      <c r="V1700">
        <v>2013</v>
      </c>
      <c r="W1700" t="s">
        <v>585</v>
      </c>
      <c r="Z1700" s="10" t="s">
        <v>585</v>
      </c>
      <c r="AA1700">
        <v>100</v>
      </c>
      <c r="AB1700">
        <v>0.99</v>
      </c>
      <c r="AC1700">
        <f t="shared" si="121"/>
        <v>1</v>
      </c>
      <c r="AD1700" t="s">
        <v>35</v>
      </c>
      <c r="AF1700" t="str">
        <f t="shared" si="118"/>
        <v>d</v>
      </c>
      <c r="AG1700" s="30" t="s">
        <v>29</v>
      </c>
      <c r="AJ1700">
        <v>0.01</v>
      </c>
      <c r="AK1700" s="36">
        <v>0.01</v>
      </c>
      <c r="AN1700" t="s">
        <v>250</v>
      </c>
    </row>
    <row r="1701" spans="1:40">
      <c r="A1701" t="s">
        <v>259</v>
      </c>
      <c r="B1701" s="33">
        <v>3</v>
      </c>
      <c r="C1701" s="33" t="s">
        <v>2300</v>
      </c>
      <c r="D1701" t="s">
        <v>194</v>
      </c>
      <c r="E1701">
        <f t="shared" si="119"/>
        <v>1</v>
      </c>
      <c r="F1701">
        <v>8</v>
      </c>
      <c r="P1701" t="s">
        <v>26</v>
      </c>
      <c r="Q1701" s="13">
        <v>0.01</v>
      </c>
      <c r="R1701" s="13">
        <v>0.01</v>
      </c>
      <c r="S1701" s="8">
        <f t="shared" si="120"/>
        <v>0.01</v>
      </c>
      <c r="T1701">
        <v>11</v>
      </c>
      <c r="U1701">
        <v>0.01</v>
      </c>
      <c r="V1701">
        <v>2013</v>
      </c>
      <c r="W1701" t="s">
        <v>585</v>
      </c>
      <c r="Z1701" s="10" t="s">
        <v>585</v>
      </c>
      <c r="AA1701">
        <v>100</v>
      </c>
      <c r="AB1701">
        <v>0.99</v>
      </c>
      <c r="AC1701">
        <f t="shared" si="121"/>
        <v>1</v>
      </c>
      <c r="AD1701" t="s">
        <v>35</v>
      </c>
      <c r="AF1701" t="str">
        <f t="shared" si="118"/>
        <v>d</v>
      </c>
      <c r="AG1701" s="30" t="s">
        <v>29</v>
      </c>
      <c r="AJ1701">
        <v>0.01</v>
      </c>
      <c r="AK1701" s="36">
        <v>0.01</v>
      </c>
      <c r="AN1701" t="s">
        <v>250</v>
      </c>
    </row>
    <row r="1702" spans="1:40">
      <c r="A1702" t="s">
        <v>259</v>
      </c>
      <c r="B1702" s="33">
        <v>3</v>
      </c>
      <c r="C1702" s="33" t="s">
        <v>2301</v>
      </c>
      <c r="D1702" t="s">
        <v>261</v>
      </c>
      <c r="E1702">
        <f t="shared" si="119"/>
        <v>1</v>
      </c>
      <c r="F1702">
        <v>18.7</v>
      </c>
      <c r="P1702" t="s">
        <v>25</v>
      </c>
      <c r="Q1702" s="13">
        <v>1.9</v>
      </c>
      <c r="R1702" s="13">
        <v>2</v>
      </c>
      <c r="S1702" s="8">
        <f t="shared" si="120"/>
        <v>1.95</v>
      </c>
      <c r="T1702">
        <v>17</v>
      </c>
      <c r="U1702">
        <v>17</v>
      </c>
      <c r="Z1702" s="10" t="s">
        <v>588</v>
      </c>
      <c r="AA1702">
        <v>30</v>
      </c>
      <c r="AB1702">
        <v>0.3</v>
      </c>
      <c r="AC1702">
        <f t="shared" si="121"/>
        <v>0.3</v>
      </c>
      <c r="AD1702" t="s">
        <v>27</v>
      </c>
      <c r="AE1702" t="s">
        <v>135</v>
      </c>
      <c r="AF1702" t="str">
        <f t="shared" si="118"/>
        <v>esc</v>
      </c>
      <c r="AG1702" s="30" t="s">
        <v>9</v>
      </c>
      <c r="AJ1702">
        <v>17</v>
      </c>
      <c r="AK1702" s="36">
        <v>0.9900000000000001</v>
      </c>
    </row>
    <row r="1703" spans="1:40">
      <c r="A1703" t="s">
        <v>259</v>
      </c>
      <c r="B1703" s="33">
        <v>3</v>
      </c>
      <c r="C1703" s="33" t="s">
        <v>2302</v>
      </c>
      <c r="D1703" t="s">
        <v>260</v>
      </c>
      <c r="E1703">
        <f t="shared" si="119"/>
        <v>1</v>
      </c>
      <c r="F1703">
        <v>17.7</v>
      </c>
      <c r="P1703" t="s">
        <v>26</v>
      </c>
      <c r="Q1703" s="13">
        <v>0.8</v>
      </c>
      <c r="R1703" s="13">
        <v>0.8</v>
      </c>
      <c r="S1703" s="8">
        <f t="shared" si="120"/>
        <v>0.8</v>
      </c>
      <c r="T1703">
        <v>15</v>
      </c>
      <c r="U1703">
        <v>15</v>
      </c>
      <c r="Z1703" s="10" t="s">
        <v>588</v>
      </c>
      <c r="AA1703">
        <v>30</v>
      </c>
      <c r="AB1703">
        <v>0.3</v>
      </c>
      <c r="AC1703">
        <f t="shared" si="121"/>
        <v>0.3</v>
      </c>
      <c r="AD1703" t="s">
        <v>27</v>
      </c>
      <c r="AE1703" t="s">
        <v>135</v>
      </c>
      <c r="AF1703" t="str">
        <f t="shared" si="118"/>
        <v>esc</v>
      </c>
      <c r="AG1703" s="30" t="s">
        <v>9</v>
      </c>
      <c r="AJ1703">
        <v>15</v>
      </c>
      <c r="AK1703" s="36">
        <v>0.9900000000000001</v>
      </c>
    </row>
    <row r="1704" spans="1:40">
      <c r="A1704" t="s">
        <v>259</v>
      </c>
      <c r="B1704" s="33">
        <v>3</v>
      </c>
      <c r="C1704" s="33" t="s">
        <v>2303</v>
      </c>
      <c r="D1704" t="s">
        <v>261</v>
      </c>
      <c r="E1704">
        <f t="shared" si="119"/>
        <v>1</v>
      </c>
      <c r="F1704">
        <v>12.6</v>
      </c>
      <c r="P1704" t="s">
        <v>25</v>
      </c>
      <c r="Q1704" s="13">
        <v>1.3</v>
      </c>
      <c r="R1704" s="13">
        <v>1.5</v>
      </c>
      <c r="S1704" s="8">
        <f t="shared" si="120"/>
        <v>1.4</v>
      </c>
      <c r="T1704">
        <v>10</v>
      </c>
      <c r="U1704">
        <v>10</v>
      </c>
      <c r="Z1704" s="10" t="s">
        <v>588</v>
      </c>
      <c r="AA1704">
        <v>20</v>
      </c>
      <c r="AB1704">
        <v>0.2</v>
      </c>
      <c r="AC1704">
        <f t="shared" si="121"/>
        <v>0.2</v>
      </c>
      <c r="AD1704" t="s">
        <v>27</v>
      </c>
      <c r="AE1704" t="s">
        <v>135</v>
      </c>
      <c r="AF1704" t="str">
        <f t="shared" si="118"/>
        <v>esc</v>
      </c>
      <c r="AG1704" s="30" t="s">
        <v>9</v>
      </c>
      <c r="AJ1704">
        <v>10</v>
      </c>
      <c r="AK1704" s="36">
        <v>0.9900000000000001</v>
      </c>
    </row>
    <row r="1705" spans="1:40">
      <c r="A1705" t="s">
        <v>259</v>
      </c>
      <c r="B1705" s="33">
        <v>3</v>
      </c>
      <c r="C1705" s="33" t="s">
        <v>2304</v>
      </c>
      <c r="D1705" t="s">
        <v>159</v>
      </c>
      <c r="E1705">
        <f t="shared" si="119"/>
        <v>1</v>
      </c>
      <c r="F1705">
        <v>18.7</v>
      </c>
      <c r="P1705" t="s">
        <v>26</v>
      </c>
      <c r="Q1705" s="13">
        <v>1.7</v>
      </c>
      <c r="R1705" s="13">
        <v>1.6</v>
      </c>
      <c r="S1705" s="8">
        <f t="shared" si="120"/>
        <v>1.65</v>
      </c>
      <c r="T1705">
        <v>18</v>
      </c>
      <c r="U1705">
        <v>18</v>
      </c>
      <c r="Z1705" s="10" t="s">
        <v>588</v>
      </c>
      <c r="AA1705">
        <v>10</v>
      </c>
      <c r="AB1705">
        <v>0.1</v>
      </c>
      <c r="AC1705">
        <f t="shared" si="121"/>
        <v>0.1</v>
      </c>
      <c r="AD1705" t="s">
        <v>27</v>
      </c>
      <c r="AE1705" t="s">
        <v>135</v>
      </c>
      <c r="AF1705" t="str">
        <f t="shared" si="118"/>
        <v>esc</v>
      </c>
      <c r="AG1705" s="30" t="s">
        <v>9</v>
      </c>
      <c r="AJ1705">
        <v>18</v>
      </c>
      <c r="AK1705" s="36">
        <v>0.9900000000000001</v>
      </c>
    </row>
    <row r="1706" spans="1:40">
      <c r="A1706" t="s">
        <v>259</v>
      </c>
      <c r="B1706" s="33">
        <v>3</v>
      </c>
      <c r="C1706" s="33" t="s">
        <v>2305</v>
      </c>
      <c r="D1706" t="s">
        <v>194</v>
      </c>
      <c r="E1706">
        <f t="shared" si="119"/>
        <v>1</v>
      </c>
      <c r="F1706">
        <v>10.7</v>
      </c>
      <c r="P1706" t="s">
        <v>26</v>
      </c>
      <c r="Q1706" s="13">
        <v>0.01</v>
      </c>
      <c r="R1706" s="13">
        <v>0.01</v>
      </c>
      <c r="S1706" s="8">
        <f t="shared" ref="S1706:S1729" si="122">AVERAGE(Q1706:R1706)</f>
        <v>0.01</v>
      </c>
      <c r="T1706">
        <v>11</v>
      </c>
      <c r="U1706">
        <v>11</v>
      </c>
      <c r="V1706">
        <v>2013</v>
      </c>
      <c r="W1706" t="s">
        <v>585</v>
      </c>
      <c r="Z1706" s="10" t="s">
        <v>585</v>
      </c>
      <c r="AA1706">
        <v>100</v>
      </c>
      <c r="AB1706">
        <v>0.99</v>
      </c>
      <c r="AC1706">
        <f t="shared" si="121"/>
        <v>1</v>
      </c>
      <c r="AD1706" t="s">
        <v>35</v>
      </c>
      <c r="AF1706" t="str">
        <f t="shared" ref="AF1706:AF1730" si="123">_xlfn.CONCAT(AD1706, AE1706)</f>
        <v>d</v>
      </c>
      <c r="AG1706" s="30" t="s">
        <v>29</v>
      </c>
      <c r="AJ1706">
        <v>11</v>
      </c>
      <c r="AK1706" s="36">
        <v>0.9900000000000001</v>
      </c>
      <c r="AN1706" t="s">
        <v>250</v>
      </c>
    </row>
    <row r="1707" spans="1:40">
      <c r="A1707" t="s">
        <v>264</v>
      </c>
      <c r="B1707" s="33">
        <v>3</v>
      </c>
      <c r="C1707" s="33" t="s">
        <v>2306</v>
      </c>
      <c r="D1707" t="s">
        <v>159</v>
      </c>
      <c r="E1707">
        <f t="shared" si="119"/>
        <v>1</v>
      </c>
      <c r="F1707">
        <v>14.9</v>
      </c>
      <c r="P1707" t="s">
        <v>25</v>
      </c>
      <c r="Q1707" s="13">
        <v>0.5</v>
      </c>
      <c r="R1707" s="13">
        <v>0.8</v>
      </c>
      <c r="S1707" s="8">
        <f t="shared" si="122"/>
        <v>0.65</v>
      </c>
      <c r="Y1707" t="s">
        <v>9</v>
      </c>
      <c r="Z1707" s="10" t="s">
        <v>9</v>
      </c>
      <c r="AA1707">
        <v>80</v>
      </c>
      <c r="AB1707">
        <v>0.8</v>
      </c>
      <c r="AC1707">
        <f t="shared" si="121"/>
        <v>0.8</v>
      </c>
      <c r="AD1707" t="s">
        <v>27</v>
      </c>
      <c r="AE1707" t="s">
        <v>135</v>
      </c>
      <c r="AF1707" t="str">
        <f t="shared" si="123"/>
        <v>esc</v>
      </c>
      <c r="AG1707" s="30" t="s">
        <v>9</v>
      </c>
      <c r="AJ1707">
        <v>0.01</v>
      </c>
      <c r="AN1707" t="s">
        <v>267</v>
      </c>
    </row>
    <row r="1708" spans="1:40">
      <c r="A1708" t="s">
        <v>264</v>
      </c>
      <c r="B1708" s="33">
        <v>4</v>
      </c>
      <c r="C1708" s="33" t="s">
        <v>2307</v>
      </c>
      <c r="D1708" t="s">
        <v>260</v>
      </c>
      <c r="E1708">
        <f t="shared" si="119"/>
        <v>1</v>
      </c>
      <c r="F1708">
        <v>107.3</v>
      </c>
      <c r="P1708" t="s">
        <v>26</v>
      </c>
      <c r="Q1708" s="13">
        <v>0.9</v>
      </c>
      <c r="R1708" s="13">
        <v>1.3</v>
      </c>
      <c r="S1708" s="8">
        <f t="shared" si="122"/>
        <v>1.1000000000000001</v>
      </c>
      <c r="T1708">
        <v>42.2</v>
      </c>
      <c r="U1708">
        <v>42.2</v>
      </c>
      <c r="Z1708" s="10" t="s">
        <v>588</v>
      </c>
      <c r="AA1708">
        <v>20</v>
      </c>
      <c r="AB1708">
        <v>0.2</v>
      </c>
      <c r="AC1708">
        <f t="shared" si="121"/>
        <v>0.2</v>
      </c>
      <c r="AD1708" t="s">
        <v>27</v>
      </c>
      <c r="AE1708" t="s">
        <v>28</v>
      </c>
      <c r="AF1708" t="str">
        <f t="shared" si="123"/>
        <v>ec</v>
      </c>
      <c r="AG1708" s="30" t="s">
        <v>9</v>
      </c>
      <c r="AJ1708">
        <v>42.2</v>
      </c>
      <c r="AK1708" s="36">
        <v>0.9900000000000001</v>
      </c>
    </row>
    <row r="1709" spans="1:40">
      <c r="A1709" t="s">
        <v>264</v>
      </c>
      <c r="B1709" s="33">
        <v>4</v>
      </c>
      <c r="C1709" s="33" t="s">
        <v>2308</v>
      </c>
      <c r="D1709" t="s">
        <v>161</v>
      </c>
      <c r="E1709">
        <f t="shared" si="119"/>
        <v>1</v>
      </c>
      <c r="F1709">
        <v>54.4</v>
      </c>
      <c r="P1709" t="s">
        <v>26</v>
      </c>
      <c r="Q1709" s="13">
        <v>3.6</v>
      </c>
      <c r="R1709" s="13">
        <v>2.7</v>
      </c>
      <c r="S1709" s="8">
        <f t="shared" si="122"/>
        <v>3.1500000000000004</v>
      </c>
      <c r="T1709">
        <v>29.2</v>
      </c>
      <c r="U1709">
        <v>29.2</v>
      </c>
      <c r="Z1709" s="10" t="s">
        <v>588</v>
      </c>
      <c r="AA1709">
        <v>10</v>
      </c>
      <c r="AB1709">
        <v>0.1</v>
      </c>
      <c r="AC1709">
        <f t="shared" si="121"/>
        <v>0.1</v>
      </c>
      <c r="AD1709" t="s">
        <v>27</v>
      </c>
      <c r="AE1709" t="s">
        <v>28</v>
      </c>
      <c r="AF1709" t="str">
        <f t="shared" si="123"/>
        <v>ec</v>
      </c>
      <c r="AG1709" s="30" t="s">
        <v>9</v>
      </c>
      <c r="AJ1709">
        <v>29.2</v>
      </c>
      <c r="AK1709" s="36">
        <v>0.9900000000000001</v>
      </c>
    </row>
    <row r="1710" spans="1:40">
      <c r="A1710" t="s">
        <v>264</v>
      </c>
      <c r="B1710" s="33">
        <v>4</v>
      </c>
      <c r="C1710" s="33" t="s">
        <v>2309</v>
      </c>
      <c r="D1710" t="s">
        <v>161</v>
      </c>
      <c r="E1710">
        <f t="shared" si="119"/>
        <v>1</v>
      </c>
      <c r="F1710">
        <v>60.7</v>
      </c>
      <c r="P1710" t="s">
        <v>25</v>
      </c>
      <c r="Q1710" s="13">
        <v>4.8</v>
      </c>
      <c r="R1710" s="13">
        <v>4.5999999999999996</v>
      </c>
      <c r="S1710" s="8">
        <f t="shared" si="122"/>
        <v>4.6999999999999993</v>
      </c>
      <c r="T1710">
        <v>24.2</v>
      </c>
      <c r="U1710">
        <v>24.2</v>
      </c>
      <c r="Z1710" s="10" t="s">
        <v>588</v>
      </c>
      <c r="AA1710">
        <v>5</v>
      </c>
      <c r="AB1710">
        <v>0.05</v>
      </c>
      <c r="AC1710">
        <f t="shared" si="121"/>
        <v>0.05</v>
      </c>
      <c r="AD1710" t="s">
        <v>28</v>
      </c>
      <c r="AE1710" t="s">
        <v>138</v>
      </c>
      <c r="AF1710" t="str">
        <f t="shared" si="123"/>
        <v>clsc</v>
      </c>
      <c r="AG1710" s="30" t="s">
        <v>9</v>
      </c>
      <c r="AH1710">
        <v>1.6</v>
      </c>
      <c r="AK1710" s="36">
        <v>6.545454545454546E-2</v>
      </c>
      <c r="AL1710">
        <v>8</v>
      </c>
    </row>
    <row r="1711" spans="1:40">
      <c r="A1711" t="s">
        <v>264</v>
      </c>
      <c r="B1711" s="33">
        <v>4</v>
      </c>
      <c r="C1711" s="33" t="s">
        <v>2310</v>
      </c>
      <c r="D1711" t="s">
        <v>161</v>
      </c>
      <c r="E1711">
        <f t="shared" si="119"/>
        <v>1</v>
      </c>
      <c r="F1711">
        <v>53.2</v>
      </c>
      <c r="P1711" t="s">
        <v>26</v>
      </c>
      <c r="Q1711" s="13">
        <v>2.8</v>
      </c>
      <c r="R1711" s="13">
        <v>2.6</v>
      </c>
      <c r="S1711" s="8">
        <f t="shared" si="122"/>
        <v>2.7</v>
      </c>
      <c r="T1711">
        <v>30.9</v>
      </c>
      <c r="U1711">
        <v>30.9</v>
      </c>
      <c r="Z1711" s="10" t="s">
        <v>588</v>
      </c>
      <c r="AA1711">
        <v>0.01</v>
      </c>
      <c r="AB1711">
        <v>1E-4</v>
      </c>
      <c r="AC1711">
        <f t="shared" si="121"/>
        <v>1E-4</v>
      </c>
      <c r="AD1711" t="s">
        <v>27</v>
      </c>
      <c r="AE1711" t="s">
        <v>28</v>
      </c>
      <c r="AF1711" t="str">
        <f t="shared" si="123"/>
        <v>ec</v>
      </c>
      <c r="AG1711" s="30" t="s">
        <v>9</v>
      </c>
      <c r="AJ1711">
        <v>30.9</v>
      </c>
      <c r="AK1711" s="36">
        <v>0.9900000000000001</v>
      </c>
    </row>
    <row r="1712" spans="1:40">
      <c r="A1712" t="s">
        <v>264</v>
      </c>
      <c r="B1712" s="33">
        <v>4</v>
      </c>
      <c r="C1712" s="33" t="s">
        <v>2311</v>
      </c>
      <c r="D1712" t="s">
        <v>260</v>
      </c>
      <c r="E1712">
        <f t="shared" si="119"/>
        <v>1</v>
      </c>
      <c r="F1712">
        <v>121.2</v>
      </c>
      <c r="P1712" t="s">
        <v>26</v>
      </c>
      <c r="Q1712" s="13">
        <v>1.5</v>
      </c>
      <c r="R1712" s="13">
        <v>1.2</v>
      </c>
      <c r="S1712" s="8">
        <f t="shared" si="122"/>
        <v>1.35</v>
      </c>
      <c r="T1712">
        <v>42.9</v>
      </c>
      <c r="U1712">
        <v>42.9</v>
      </c>
      <c r="Z1712" s="10" t="s">
        <v>588</v>
      </c>
      <c r="AA1712">
        <v>20</v>
      </c>
      <c r="AB1712">
        <v>0.2</v>
      </c>
      <c r="AC1712">
        <f t="shared" si="121"/>
        <v>0.2</v>
      </c>
      <c r="AD1712" t="s">
        <v>27</v>
      </c>
      <c r="AE1712" t="s">
        <v>28</v>
      </c>
      <c r="AF1712" t="str">
        <f t="shared" si="123"/>
        <v>ec</v>
      </c>
      <c r="AG1712" s="30" t="s">
        <v>9</v>
      </c>
      <c r="AJ1712">
        <v>42.9</v>
      </c>
      <c r="AK1712" s="36">
        <v>0.9900000000000001</v>
      </c>
    </row>
    <row r="1713" spans="1:40">
      <c r="A1713" t="s">
        <v>264</v>
      </c>
      <c r="B1713" s="33">
        <v>4</v>
      </c>
      <c r="C1713" s="33" t="s">
        <v>2312</v>
      </c>
      <c r="D1713" t="s">
        <v>260</v>
      </c>
      <c r="E1713">
        <f t="shared" si="119"/>
        <v>1</v>
      </c>
      <c r="F1713">
        <v>96</v>
      </c>
      <c r="P1713" t="s">
        <v>26</v>
      </c>
      <c r="Q1713" s="13">
        <v>0.9</v>
      </c>
      <c r="R1713" s="13">
        <v>1.1000000000000001</v>
      </c>
      <c r="S1713" s="8">
        <f t="shared" si="122"/>
        <v>1</v>
      </c>
      <c r="T1713">
        <v>42</v>
      </c>
      <c r="U1713">
        <v>42</v>
      </c>
      <c r="Z1713" s="10" t="s">
        <v>588</v>
      </c>
      <c r="AA1713">
        <v>20</v>
      </c>
      <c r="AB1713">
        <v>0.2</v>
      </c>
      <c r="AC1713">
        <f t="shared" si="121"/>
        <v>0.2</v>
      </c>
      <c r="AD1713" t="s">
        <v>27</v>
      </c>
      <c r="AE1713" t="s">
        <v>28</v>
      </c>
      <c r="AF1713" t="str">
        <f t="shared" si="123"/>
        <v>ec</v>
      </c>
      <c r="AG1713" s="30" t="s">
        <v>9</v>
      </c>
      <c r="AJ1713">
        <v>42</v>
      </c>
      <c r="AK1713" s="36">
        <v>0.9900000000000001</v>
      </c>
    </row>
    <row r="1714" spans="1:40">
      <c r="A1714" t="s">
        <v>264</v>
      </c>
      <c r="B1714" s="33">
        <v>4</v>
      </c>
      <c r="C1714" s="33" t="s">
        <v>2313</v>
      </c>
      <c r="D1714" t="s">
        <v>260</v>
      </c>
      <c r="E1714">
        <f t="shared" si="119"/>
        <v>1</v>
      </c>
      <c r="F1714">
        <v>101.1</v>
      </c>
      <c r="P1714" t="s">
        <v>25</v>
      </c>
      <c r="Q1714" s="13">
        <v>1.4</v>
      </c>
      <c r="R1714" s="13">
        <v>1.7</v>
      </c>
      <c r="S1714" s="8">
        <f t="shared" si="122"/>
        <v>1.5499999999999998</v>
      </c>
      <c r="T1714">
        <v>49</v>
      </c>
      <c r="U1714">
        <v>48</v>
      </c>
      <c r="Z1714" s="10" t="s">
        <v>588</v>
      </c>
      <c r="AA1714">
        <v>35</v>
      </c>
      <c r="AB1714">
        <v>0.35000000000000003</v>
      </c>
      <c r="AC1714">
        <f t="shared" si="121"/>
        <v>0.35000000000000003</v>
      </c>
      <c r="AD1714" t="s">
        <v>27</v>
      </c>
      <c r="AE1714" t="s">
        <v>28</v>
      </c>
      <c r="AF1714" t="str">
        <f t="shared" si="123"/>
        <v>ec</v>
      </c>
      <c r="AG1714" s="30" t="s">
        <v>9</v>
      </c>
      <c r="AJ1714">
        <v>48</v>
      </c>
      <c r="AK1714" s="36">
        <v>0.96979591836734702</v>
      </c>
    </row>
    <row r="1715" spans="1:40">
      <c r="A1715" t="s">
        <v>264</v>
      </c>
      <c r="B1715" s="33">
        <v>4</v>
      </c>
      <c r="C1715" s="33" t="s">
        <v>2314</v>
      </c>
      <c r="D1715" t="s">
        <v>161</v>
      </c>
      <c r="E1715">
        <f t="shared" si="119"/>
        <v>1</v>
      </c>
      <c r="F1715">
        <v>77</v>
      </c>
      <c r="P1715" t="s">
        <v>25</v>
      </c>
      <c r="Q1715" s="13">
        <v>3</v>
      </c>
      <c r="R1715" s="13">
        <v>3.4</v>
      </c>
      <c r="S1715" s="8">
        <f t="shared" si="122"/>
        <v>3.2</v>
      </c>
      <c r="T1715">
        <v>38.6</v>
      </c>
      <c r="U1715">
        <v>38.6</v>
      </c>
      <c r="Z1715" s="10" t="s">
        <v>588</v>
      </c>
      <c r="AA1715">
        <v>5</v>
      </c>
      <c r="AB1715">
        <v>0.05</v>
      </c>
      <c r="AC1715">
        <f t="shared" si="121"/>
        <v>0.05</v>
      </c>
      <c r="AD1715" t="s">
        <v>28</v>
      </c>
      <c r="AE1715" t="s">
        <v>138</v>
      </c>
      <c r="AF1715" t="str">
        <f t="shared" si="123"/>
        <v>clsc</v>
      </c>
      <c r="AG1715" s="30" t="s">
        <v>9</v>
      </c>
      <c r="AH1715">
        <v>0.7</v>
      </c>
      <c r="AK1715" s="36">
        <v>1.7953367875647667E-2</v>
      </c>
      <c r="AL1715">
        <v>6</v>
      </c>
      <c r="AM1715">
        <v>0.99</v>
      </c>
    </row>
    <row r="1716" spans="1:40">
      <c r="A1716" t="s">
        <v>264</v>
      </c>
      <c r="B1716" s="33">
        <v>4</v>
      </c>
      <c r="C1716" s="33" t="s">
        <v>2315</v>
      </c>
      <c r="D1716" t="s">
        <v>261</v>
      </c>
      <c r="E1716">
        <f t="shared" si="119"/>
        <v>1</v>
      </c>
      <c r="F1716">
        <v>28</v>
      </c>
      <c r="P1716" t="s">
        <v>25</v>
      </c>
      <c r="Q1716" s="13">
        <v>2</v>
      </c>
      <c r="R1716" s="13">
        <v>1.8</v>
      </c>
      <c r="S1716" s="8">
        <f t="shared" si="122"/>
        <v>1.9</v>
      </c>
      <c r="T1716">
        <v>13</v>
      </c>
      <c r="U1716">
        <v>0.01</v>
      </c>
      <c r="W1716" t="s">
        <v>585</v>
      </c>
      <c r="Z1716" s="10" t="s">
        <v>585</v>
      </c>
      <c r="AA1716">
        <v>100</v>
      </c>
      <c r="AB1716">
        <v>0.99</v>
      </c>
      <c r="AC1716">
        <f t="shared" si="121"/>
        <v>1</v>
      </c>
      <c r="AD1716" t="s">
        <v>35</v>
      </c>
      <c r="AF1716" t="str">
        <f t="shared" si="123"/>
        <v>d</v>
      </c>
      <c r="AG1716" s="30" t="s">
        <v>29</v>
      </c>
      <c r="AJ1716">
        <v>0.01</v>
      </c>
      <c r="AK1716" s="36">
        <v>0.01</v>
      </c>
    </row>
    <row r="1717" spans="1:40">
      <c r="A1717" t="s">
        <v>264</v>
      </c>
      <c r="B1717" s="33">
        <v>4</v>
      </c>
      <c r="C1717" s="33" t="s">
        <v>2316</v>
      </c>
      <c r="D1717" t="s">
        <v>159</v>
      </c>
      <c r="E1717">
        <f t="shared" si="119"/>
        <v>1</v>
      </c>
      <c r="F1717">
        <v>109.3</v>
      </c>
      <c r="P1717" t="s">
        <v>25</v>
      </c>
      <c r="Q1717" s="13">
        <v>1.9</v>
      </c>
      <c r="R1717" s="13">
        <v>1.7</v>
      </c>
      <c r="S1717" s="8">
        <f t="shared" si="122"/>
        <v>1.7999999999999998</v>
      </c>
      <c r="T1717">
        <v>24.9</v>
      </c>
      <c r="U1717">
        <v>24.9</v>
      </c>
      <c r="Z1717" s="10" t="s">
        <v>588</v>
      </c>
      <c r="AA1717">
        <v>15</v>
      </c>
      <c r="AB1717">
        <v>0.15</v>
      </c>
      <c r="AC1717">
        <f t="shared" si="121"/>
        <v>0.15</v>
      </c>
      <c r="AD1717" t="s">
        <v>27</v>
      </c>
      <c r="AE1717" t="s">
        <v>135</v>
      </c>
      <c r="AF1717" t="str">
        <f t="shared" si="123"/>
        <v>esc</v>
      </c>
      <c r="AG1717" s="30" t="s">
        <v>9</v>
      </c>
      <c r="AJ1717">
        <v>24.9</v>
      </c>
      <c r="AK1717" s="36">
        <v>0.9900000000000001</v>
      </c>
    </row>
    <row r="1718" spans="1:40">
      <c r="A1718" t="s">
        <v>264</v>
      </c>
      <c r="B1718" s="33">
        <v>4</v>
      </c>
      <c r="C1718" s="33" t="s">
        <v>2317</v>
      </c>
      <c r="D1718" t="s">
        <v>266</v>
      </c>
      <c r="E1718">
        <f t="shared" si="119"/>
        <v>1</v>
      </c>
      <c r="F1718">
        <v>142.30000000000001</v>
      </c>
      <c r="P1718" t="s">
        <v>26</v>
      </c>
      <c r="Q1718" s="13">
        <v>1.1000000000000001</v>
      </c>
      <c r="R1718" s="13">
        <v>1.8</v>
      </c>
      <c r="S1718" s="8">
        <f t="shared" si="122"/>
        <v>1.4500000000000002</v>
      </c>
      <c r="T1718">
        <v>48.5</v>
      </c>
      <c r="U1718">
        <v>48.5</v>
      </c>
      <c r="Z1718" s="10" t="s">
        <v>588</v>
      </c>
      <c r="AA1718">
        <v>10</v>
      </c>
      <c r="AB1718">
        <v>0.1</v>
      </c>
      <c r="AC1718">
        <f t="shared" si="121"/>
        <v>0.1</v>
      </c>
      <c r="AD1718" t="s">
        <v>27</v>
      </c>
      <c r="AE1718" t="s">
        <v>28</v>
      </c>
      <c r="AF1718" t="str">
        <f t="shared" si="123"/>
        <v>ec</v>
      </c>
      <c r="AG1718" s="30" t="s">
        <v>9</v>
      </c>
      <c r="AJ1718">
        <v>48.5</v>
      </c>
      <c r="AK1718" s="36">
        <v>0.9900000000000001</v>
      </c>
    </row>
    <row r="1719" spans="1:40">
      <c r="A1719" t="s">
        <v>264</v>
      </c>
      <c r="B1719" s="33">
        <v>4</v>
      </c>
      <c r="C1719" s="33" t="s">
        <v>2318</v>
      </c>
      <c r="D1719" t="s">
        <v>260</v>
      </c>
      <c r="E1719">
        <f t="shared" si="119"/>
        <v>1</v>
      </c>
      <c r="F1719">
        <v>93.6</v>
      </c>
      <c r="P1719" t="s">
        <v>26</v>
      </c>
      <c r="Q1719" s="13">
        <v>1.7</v>
      </c>
      <c r="R1719" s="13">
        <v>1.9</v>
      </c>
      <c r="S1719" s="8">
        <f t="shared" si="122"/>
        <v>1.7999999999999998</v>
      </c>
      <c r="T1719">
        <v>43.2</v>
      </c>
      <c r="U1719">
        <v>43.2</v>
      </c>
      <c r="Z1719" s="10" t="s">
        <v>588</v>
      </c>
      <c r="AA1719">
        <v>25</v>
      </c>
      <c r="AB1719">
        <v>0.25</v>
      </c>
      <c r="AC1719">
        <f t="shared" si="121"/>
        <v>0.25</v>
      </c>
      <c r="AD1719" t="s">
        <v>27</v>
      </c>
      <c r="AE1719" t="s">
        <v>28</v>
      </c>
      <c r="AF1719" t="str">
        <f t="shared" si="123"/>
        <v>ec</v>
      </c>
      <c r="AG1719" s="30" t="s">
        <v>9</v>
      </c>
      <c r="AJ1719">
        <v>43.2</v>
      </c>
      <c r="AK1719" s="36">
        <v>0.9900000000000001</v>
      </c>
    </row>
    <row r="1720" spans="1:40">
      <c r="A1720" t="s">
        <v>269</v>
      </c>
      <c r="B1720" s="33">
        <v>4</v>
      </c>
      <c r="C1720" s="33" t="s">
        <v>2319</v>
      </c>
      <c r="D1720" t="s">
        <v>260</v>
      </c>
      <c r="E1720">
        <f t="shared" si="119"/>
        <v>1</v>
      </c>
      <c r="F1720">
        <v>255</v>
      </c>
      <c r="P1720" t="s">
        <v>26</v>
      </c>
      <c r="Q1720" s="13">
        <v>1.5</v>
      </c>
      <c r="R1720" s="13">
        <v>1.2</v>
      </c>
      <c r="S1720" s="8">
        <f t="shared" si="122"/>
        <v>1.35</v>
      </c>
      <c r="T1720">
        <v>69.5</v>
      </c>
      <c r="U1720">
        <v>69.5</v>
      </c>
      <c r="Z1720" s="10" t="s">
        <v>588</v>
      </c>
      <c r="AA1720">
        <v>5</v>
      </c>
      <c r="AB1720">
        <v>0.05</v>
      </c>
      <c r="AC1720">
        <f t="shared" si="121"/>
        <v>0.05</v>
      </c>
      <c r="AD1720" t="s">
        <v>27</v>
      </c>
      <c r="AE1720" t="s">
        <v>28</v>
      </c>
      <c r="AF1720" t="str">
        <f t="shared" si="123"/>
        <v>ec</v>
      </c>
      <c r="AG1720" s="30" t="s">
        <v>9</v>
      </c>
      <c r="AJ1720">
        <v>69.5</v>
      </c>
      <c r="AK1720" s="36">
        <v>0.9900000000000001</v>
      </c>
      <c r="AN1720" t="s">
        <v>273</v>
      </c>
    </row>
    <row r="1721" spans="1:40">
      <c r="A1721" t="s">
        <v>269</v>
      </c>
      <c r="B1721" s="33">
        <v>4</v>
      </c>
      <c r="C1721" s="33" t="s">
        <v>2320</v>
      </c>
      <c r="D1721" t="s">
        <v>260</v>
      </c>
      <c r="E1721">
        <f t="shared" si="119"/>
        <v>1</v>
      </c>
      <c r="F1721">
        <v>133</v>
      </c>
      <c r="P1721" t="s">
        <v>25</v>
      </c>
      <c r="Q1721" s="13">
        <v>1.5</v>
      </c>
      <c r="R1721" s="13">
        <v>1.4</v>
      </c>
      <c r="S1721" s="8">
        <f t="shared" si="122"/>
        <v>1.45</v>
      </c>
      <c r="T1721">
        <v>42.3</v>
      </c>
      <c r="U1721">
        <v>42.3</v>
      </c>
      <c r="Z1721" s="10" t="s">
        <v>588</v>
      </c>
      <c r="AA1721">
        <v>10</v>
      </c>
      <c r="AB1721">
        <v>0.1</v>
      </c>
      <c r="AC1721">
        <f t="shared" si="121"/>
        <v>0.1</v>
      </c>
      <c r="AD1721" t="s">
        <v>27</v>
      </c>
      <c r="AE1721" t="s">
        <v>135</v>
      </c>
      <c r="AF1721" t="str">
        <f t="shared" si="123"/>
        <v>esc</v>
      </c>
      <c r="AG1721" s="30" t="s">
        <v>9</v>
      </c>
      <c r="AJ1721">
        <v>42.3</v>
      </c>
      <c r="AK1721" s="36">
        <v>0.9900000000000001</v>
      </c>
    </row>
    <row r="1722" spans="1:40">
      <c r="A1722" t="s">
        <v>269</v>
      </c>
      <c r="B1722" s="33">
        <v>4</v>
      </c>
      <c r="C1722" s="33" t="s">
        <v>2321</v>
      </c>
      <c r="D1722" t="s">
        <v>260</v>
      </c>
      <c r="E1722">
        <f t="shared" si="119"/>
        <v>1</v>
      </c>
      <c r="F1722">
        <v>112</v>
      </c>
      <c r="P1722" t="s">
        <v>25</v>
      </c>
      <c r="Q1722" s="13">
        <v>1.8</v>
      </c>
      <c r="R1722" s="13">
        <v>1.4</v>
      </c>
      <c r="S1722" s="8">
        <f t="shared" si="122"/>
        <v>1.6</v>
      </c>
      <c r="T1722">
        <v>45</v>
      </c>
      <c r="U1722">
        <v>45</v>
      </c>
      <c r="Z1722" s="10" t="s">
        <v>588</v>
      </c>
      <c r="AA1722">
        <v>5</v>
      </c>
      <c r="AB1722">
        <v>0.05</v>
      </c>
      <c r="AC1722">
        <f t="shared" si="121"/>
        <v>0.05</v>
      </c>
      <c r="AD1722" t="s">
        <v>27</v>
      </c>
      <c r="AE1722" t="s">
        <v>135</v>
      </c>
      <c r="AF1722" t="str">
        <f t="shared" si="123"/>
        <v>esc</v>
      </c>
      <c r="AG1722" s="30" t="s">
        <v>9</v>
      </c>
      <c r="AJ1722">
        <v>45</v>
      </c>
      <c r="AK1722" s="36">
        <v>0.9900000000000001</v>
      </c>
    </row>
    <row r="1723" spans="1:40">
      <c r="A1723" t="s">
        <v>269</v>
      </c>
      <c r="B1723" s="33">
        <v>4</v>
      </c>
      <c r="C1723" s="33" t="s">
        <v>2322</v>
      </c>
      <c r="D1723" t="s">
        <v>260</v>
      </c>
      <c r="E1723">
        <f t="shared" si="119"/>
        <v>1</v>
      </c>
      <c r="F1723">
        <v>62.5</v>
      </c>
      <c r="P1723" t="s">
        <v>26</v>
      </c>
      <c r="Q1723" s="13">
        <v>0.9</v>
      </c>
      <c r="R1723" s="13">
        <v>1.3</v>
      </c>
      <c r="S1723" s="8">
        <f t="shared" si="122"/>
        <v>1.1000000000000001</v>
      </c>
      <c r="T1723">
        <v>28.5</v>
      </c>
      <c r="U1723">
        <v>28.5</v>
      </c>
      <c r="Z1723" s="10" t="s">
        <v>588</v>
      </c>
      <c r="AA1723">
        <v>20</v>
      </c>
      <c r="AB1723">
        <v>0.2</v>
      </c>
      <c r="AC1723">
        <f t="shared" si="121"/>
        <v>0.2</v>
      </c>
      <c r="AD1723" t="s">
        <v>27</v>
      </c>
      <c r="AE1723" t="s">
        <v>135</v>
      </c>
      <c r="AF1723" t="str">
        <f t="shared" si="123"/>
        <v>esc</v>
      </c>
      <c r="AG1723" s="30" t="s">
        <v>9</v>
      </c>
      <c r="AJ1723">
        <v>28.5</v>
      </c>
      <c r="AK1723" s="36">
        <v>0.9900000000000001</v>
      </c>
    </row>
    <row r="1724" spans="1:40">
      <c r="A1724" t="s">
        <v>269</v>
      </c>
      <c r="B1724" s="33">
        <v>4</v>
      </c>
      <c r="C1724" s="33" t="s">
        <v>2323</v>
      </c>
      <c r="D1724" t="s">
        <v>161</v>
      </c>
      <c r="E1724">
        <f t="shared" si="119"/>
        <v>1</v>
      </c>
      <c r="F1724">
        <v>30.3</v>
      </c>
      <c r="P1724" t="s">
        <v>26</v>
      </c>
      <c r="Q1724" s="13">
        <v>3.2</v>
      </c>
      <c r="R1724" s="13">
        <v>3.1</v>
      </c>
      <c r="S1724" s="8">
        <f t="shared" si="122"/>
        <v>3.1500000000000004</v>
      </c>
      <c r="T1724">
        <v>23.6</v>
      </c>
      <c r="U1724">
        <v>23.6</v>
      </c>
      <c r="Z1724" s="10" t="s">
        <v>588</v>
      </c>
      <c r="AA1724">
        <v>0.01</v>
      </c>
      <c r="AB1724">
        <v>1E-4</v>
      </c>
      <c r="AC1724">
        <f t="shared" si="121"/>
        <v>1E-4</v>
      </c>
      <c r="AD1724" t="s">
        <v>28</v>
      </c>
      <c r="AE1724" t="s">
        <v>138</v>
      </c>
      <c r="AF1724" t="str">
        <f t="shared" si="123"/>
        <v>clsc</v>
      </c>
      <c r="AG1724" s="30" t="s">
        <v>9</v>
      </c>
      <c r="AH1724">
        <v>0.5</v>
      </c>
      <c r="AK1724" s="36">
        <v>2.097457627118644E-2</v>
      </c>
      <c r="AL1724">
        <v>7</v>
      </c>
    </row>
    <row r="1725" spans="1:40">
      <c r="A1725" t="s">
        <v>269</v>
      </c>
      <c r="B1725" s="33">
        <v>4</v>
      </c>
      <c r="C1725" s="33" t="s">
        <v>2324</v>
      </c>
      <c r="D1725" t="s">
        <v>266</v>
      </c>
      <c r="E1725">
        <f t="shared" si="119"/>
        <v>1</v>
      </c>
      <c r="F1725">
        <v>64.5</v>
      </c>
      <c r="P1725" t="s">
        <v>26</v>
      </c>
      <c r="Q1725" s="13">
        <v>2.4</v>
      </c>
      <c r="R1725" s="13">
        <v>2.5</v>
      </c>
      <c r="S1725" s="8">
        <f t="shared" si="122"/>
        <v>2.4500000000000002</v>
      </c>
      <c r="T1725">
        <v>36</v>
      </c>
      <c r="U1725">
        <v>36</v>
      </c>
      <c r="Z1725" s="10" t="s">
        <v>588</v>
      </c>
      <c r="AA1725">
        <v>10</v>
      </c>
      <c r="AB1725">
        <v>0.1</v>
      </c>
      <c r="AC1725">
        <f t="shared" si="121"/>
        <v>0.1</v>
      </c>
      <c r="AD1725" t="s">
        <v>27</v>
      </c>
      <c r="AE1725" t="s">
        <v>28</v>
      </c>
      <c r="AF1725" t="str">
        <f t="shared" si="123"/>
        <v>ec</v>
      </c>
      <c r="AG1725" s="30" t="s">
        <v>9</v>
      </c>
      <c r="AJ1725">
        <v>36</v>
      </c>
      <c r="AK1725" s="36">
        <v>0.9900000000000001</v>
      </c>
    </row>
    <row r="1726" spans="1:40">
      <c r="A1726" t="s">
        <v>269</v>
      </c>
      <c r="B1726" s="33">
        <v>4</v>
      </c>
      <c r="C1726" s="33" t="s">
        <v>2325</v>
      </c>
      <c r="D1726" t="s">
        <v>260</v>
      </c>
      <c r="E1726">
        <f t="shared" si="119"/>
        <v>1</v>
      </c>
      <c r="F1726">
        <v>153</v>
      </c>
      <c r="P1726" t="s">
        <v>26</v>
      </c>
      <c r="Q1726" s="13">
        <v>1.1000000000000001</v>
      </c>
      <c r="R1726" s="13">
        <v>1.1000000000000001</v>
      </c>
      <c r="S1726" s="8">
        <f t="shared" si="122"/>
        <v>1.1000000000000001</v>
      </c>
      <c r="T1726">
        <v>45.2</v>
      </c>
      <c r="U1726">
        <v>45.2</v>
      </c>
      <c r="Z1726" s="10" t="s">
        <v>588</v>
      </c>
      <c r="AA1726">
        <v>30</v>
      </c>
      <c r="AB1726">
        <v>0.3</v>
      </c>
      <c r="AC1726">
        <f t="shared" si="121"/>
        <v>0.3</v>
      </c>
      <c r="AD1726" t="s">
        <v>27</v>
      </c>
      <c r="AE1726" t="s">
        <v>28</v>
      </c>
      <c r="AF1726" t="str">
        <f t="shared" si="123"/>
        <v>ec</v>
      </c>
      <c r="AG1726" s="30" t="s">
        <v>9</v>
      </c>
      <c r="AJ1726">
        <v>45.2</v>
      </c>
      <c r="AK1726" s="36">
        <v>0.9900000000000001</v>
      </c>
    </row>
    <row r="1727" spans="1:40">
      <c r="A1727" t="s">
        <v>269</v>
      </c>
      <c r="B1727" s="33">
        <v>4</v>
      </c>
      <c r="C1727" s="33" t="s">
        <v>2326</v>
      </c>
      <c r="D1727" t="s">
        <v>161</v>
      </c>
      <c r="E1727">
        <f t="shared" si="119"/>
        <v>1</v>
      </c>
      <c r="F1727">
        <v>49</v>
      </c>
      <c r="P1727" t="s">
        <v>25</v>
      </c>
      <c r="Q1727" s="13">
        <v>3.6</v>
      </c>
      <c r="R1727" s="13">
        <v>2.7</v>
      </c>
      <c r="S1727" s="8">
        <f t="shared" si="122"/>
        <v>3.1500000000000004</v>
      </c>
      <c r="T1727">
        <v>25.4</v>
      </c>
      <c r="U1727">
        <v>25.4</v>
      </c>
      <c r="Z1727" s="10" t="s">
        <v>588</v>
      </c>
      <c r="AA1727">
        <v>5</v>
      </c>
      <c r="AB1727">
        <v>0.05</v>
      </c>
      <c r="AC1727">
        <f t="shared" si="121"/>
        <v>0.05</v>
      </c>
      <c r="AD1727" t="s">
        <v>27</v>
      </c>
      <c r="AE1727" t="s">
        <v>135</v>
      </c>
      <c r="AF1727" t="str">
        <f t="shared" si="123"/>
        <v>esc</v>
      </c>
      <c r="AG1727" s="30" t="s">
        <v>9</v>
      </c>
      <c r="AJ1727">
        <v>25.4</v>
      </c>
      <c r="AK1727" s="36">
        <v>0.9900000000000001</v>
      </c>
    </row>
    <row r="1728" spans="1:40">
      <c r="A1728" t="s">
        <v>269</v>
      </c>
      <c r="B1728" s="33">
        <v>4</v>
      </c>
      <c r="C1728" s="33" t="s">
        <v>2327</v>
      </c>
      <c r="D1728" t="s">
        <v>161</v>
      </c>
      <c r="E1728">
        <f t="shared" si="119"/>
        <v>1</v>
      </c>
      <c r="F1728">
        <v>55</v>
      </c>
      <c r="P1728" t="s">
        <v>26</v>
      </c>
      <c r="Q1728" s="13">
        <v>3.2</v>
      </c>
      <c r="R1728" s="13">
        <v>3.9</v>
      </c>
      <c r="S1728" s="8">
        <f t="shared" si="122"/>
        <v>3.55</v>
      </c>
      <c r="T1728">
        <v>26.3</v>
      </c>
      <c r="U1728">
        <v>26.3</v>
      </c>
      <c r="Z1728" s="10" t="s">
        <v>588</v>
      </c>
      <c r="AA1728">
        <v>5</v>
      </c>
      <c r="AB1728">
        <v>0.05</v>
      </c>
      <c r="AC1728">
        <f t="shared" si="121"/>
        <v>0.05</v>
      </c>
      <c r="AD1728" t="s">
        <v>27</v>
      </c>
      <c r="AE1728" t="s">
        <v>28</v>
      </c>
      <c r="AF1728" t="str">
        <f t="shared" si="123"/>
        <v>ec</v>
      </c>
      <c r="AG1728" s="30" t="s">
        <v>9</v>
      </c>
      <c r="AJ1728">
        <v>26.3</v>
      </c>
      <c r="AK1728" s="36">
        <v>0.9900000000000001</v>
      </c>
    </row>
    <row r="1729" spans="1:38">
      <c r="A1729" t="s">
        <v>371</v>
      </c>
      <c r="B1729" s="33">
        <v>4</v>
      </c>
      <c r="C1729" s="33" t="s">
        <v>2328</v>
      </c>
      <c r="D1729" t="s">
        <v>159</v>
      </c>
      <c r="E1729">
        <f t="shared" si="119"/>
        <v>1</v>
      </c>
      <c r="F1729">
        <v>54</v>
      </c>
      <c r="P1729" t="s">
        <v>25</v>
      </c>
      <c r="Q1729" s="13">
        <v>1.2</v>
      </c>
      <c r="R1729" s="13">
        <v>0.8</v>
      </c>
      <c r="S1729" s="8">
        <f t="shared" si="122"/>
        <v>1</v>
      </c>
      <c r="T1729">
        <v>15</v>
      </c>
      <c r="U1729">
        <v>11.4</v>
      </c>
      <c r="Y1729" t="s">
        <v>9</v>
      </c>
      <c r="Z1729" s="10" t="s">
        <v>9</v>
      </c>
      <c r="AA1729">
        <v>70</v>
      </c>
      <c r="AB1729">
        <v>0.70000000000000007</v>
      </c>
      <c r="AC1729">
        <f t="shared" si="121"/>
        <v>0.70000000000000007</v>
      </c>
      <c r="AD1729" t="s">
        <v>27</v>
      </c>
      <c r="AE1729" t="s">
        <v>47</v>
      </c>
      <c r="AF1729" t="str">
        <f t="shared" si="123"/>
        <v>es</v>
      </c>
      <c r="AG1729" s="30" t="s">
        <v>540</v>
      </c>
      <c r="AI1729">
        <v>10.4</v>
      </c>
      <c r="AJ1729">
        <v>11.4</v>
      </c>
      <c r="AK1729" s="36">
        <v>0.75240000000000007</v>
      </c>
    </row>
    <row r="1730" spans="1:38">
      <c r="A1730" t="s">
        <v>371</v>
      </c>
      <c r="B1730" s="33">
        <v>4</v>
      </c>
      <c r="C1730" s="33" t="s">
        <v>2329</v>
      </c>
      <c r="D1730" t="s">
        <v>260</v>
      </c>
      <c r="E1730">
        <f t="shared" si="119"/>
        <v>1</v>
      </c>
      <c r="F1730">
        <v>58</v>
      </c>
      <c r="P1730" t="s">
        <v>25</v>
      </c>
      <c r="Q1730" s="13">
        <v>2.4</v>
      </c>
      <c r="R1730" s="13">
        <v>2.1</v>
      </c>
      <c r="S1730" s="8">
        <f t="shared" ref="S1730:S1793" si="124">AVERAGE(Q1730:R1730)</f>
        <v>2.25</v>
      </c>
      <c r="T1730">
        <v>30</v>
      </c>
      <c r="U1730">
        <v>30</v>
      </c>
      <c r="Z1730" s="10" t="s">
        <v>588</v>
      </c>
      <c r="AA1730">
        <v>25</v>
      </c>
      <c r="AB1730">
        <v>0.25</v>
      </c>
      <c r="AC1730">
        <f t="shared" ref="AC1730:AC1793" si="125">AA1730*0.01</f>
        <v>0.25</v>
      </c>
      <c r="AD1730" t="s">
        <v>27</v>
      </c>
      <c r="AE1730" t="s">
        <v>28</v>
      </c>
      <c r="AF1730" t="str">
        <f t="shared" si="123"/>
        <v>ec</v>
      </c>
      <c r="AG1730" s="30" t="s">
        <v>9</v>
      </c>
      <c r="AJ1730">
        <v>30</v>
      </c>
      <c r="AK1730" s="36">
        <v>0.9900000000000001</v>
      </c>
    </row>
    <row r="1731" spans="1:38">
      <c r="A1731" t="s">
        <v>371</v>
      </c>
      <c r="B1731" s="33">
        <v>4</v>
      </c>
      <c r="C1731" s="33" t="s">
        <v>2330</v>
      </c>
      <c r="D1731" t="s">
        <v>260</v>
      </c>
      <c r="E1731">
        <f t="shared" ref="E1731:E1794" si="126">IF(AND(F1731&gt;0,G1731=""),1,IF(AND(F1731&gt;0,G1731&gt;0),2))</f>
        <v>1</v>
      </c>
      <c r="F1731">
        <v>24.7</v>
      </c>
      <c r="P1731" t="s">
        <v>26</v>
      </c>
      <c r="Q1731" s="13">
        <v>0.9</v>
      </c>
      <c r="R1731" s="13">
        <v>1.3</v>
      </c>
      <c r="S1731" s="8">
        <f t="shared" si="124"/>
        <v>1.1000000000000001</v>
      </c>
      <c r="T1731">
        <v>19</v>
      </c>
      <c r="U1731">
        <v>19</v>
      </c>
      <c r="Z1731" s="10" t="s">
        <v>588</v>
      </c>
      <c r="AA1731">
        <v>10</v>
      </c>
      <c r="AB1731">
        <v>0.1</v>
      </c>
      <c r="AC1731">
        <f t="shared" si="125"/>
        <v>0.1</v>
      </c>
      <c r="AD1731" t="s">
        <v>27</v>
      </c>
      <c r="AE1731" t="s">
        <v>28</v>
      </c>
      <c r="AF1731" t="str">
        <f t="shared" ref="AF1731:AF1794" si="127">_xlfn.CONCAT(AD1731, AE1731)</f>
        <v>ec</v>
      </c>
      <c r="AG1731" s="30" t="s">
        <v>9</v>
      </c>
      <c r="AJ1731">
        <v>19</v>
      </c>
      <c r="AK1731" s="36">
        <v>0.9900000000000001</v>
      </c>
    </row>
    <row r="1732" spans="1:38">
      <c r="A1732" t="s">
        <v>371</v>
      </c>
      <c r="B1732" s="33">
        <v>4</v>
      </c>
      <c r="C1732" s="33" t="s">
        <v>2331</v>
      </c>
      <c r="D1732" t="s">
        <v>159</v>
      </c>
      <c r="E1732">
        <f t="shared" si="126"/>
        <v>1</v>
      </c>
      <c r="F1732">
        <v>69.7</v>
      </c>
      <c r="P1732" t="s">
        <v>25</v>
      </c>
      <c r="Q1732" s="13">
        <v>0.01</v>
      </c>
      <c r="R1732" s="13">
        <v>1.5</v>
      </c>
      <c r="S1732" s="8">
        <f t="shared" si="124"/>
        <v>0.755</v>
      </c>
      <c r="T1732">
        <v>22</v>
      </c>
      <c r="U1732">
        <v>22</v>
      </c>
      <c r="Z1732" s="10" t="s">
        <v>588</v>
      </c>
      <c r="AA1732">
        <v>30</v>
      </c>
      <c r="AB1732">
        <v>0.3</v>
      </c>
      <c r="AC1732">
        <f t="shared" si="125"/>
        <v>0.3</v>
      </c>
      <c r="AD1732" t="s">
        <v>27</v>
      </c>
      <c r="AE1732" t="s">
        <v>28</v>
      </c>
      <c r="AF1732" t="str">
        <f t="shared" si="127"/>
        <v>ec</v>
      </c>
      <c r="AG1732" s="30" t="s">
        <v>9</v>
      </c>
      <c r="AJ1732">
        <v>22</v>
      </c>
      <c r="AK1732" s="36">
        <v>0.9900000000000001</v>
      </c>
    </row>
    <row r="1733" spans="1:38">
      <c r="A1733" t="s">
        <v>371</v>
      </c>
      <c r="B1733" s="33">
        <v>4</v>
      </c>
      <c r="C1733" s="33" t="s">
        <v>2332</v>
      </c>
      <c r="D1733" t="s">
        <v>260</v>
      </c>
      <c r="E1733">
        <f t="shared" si="126"/>
        <v>1</v>
      </c>
      <c r="F1733">
        <v>48.8</v>
      </c>
      <c r="P1733" t="s">
        <v>26</v>
      </c>
      <c r="Q1733" s="13">
        <v>1.5</v>
      </c>
      <c r="R1733" s="13">
        <v>1.4</v>
      </c>
      <c r="S1733" s="8">
        <f t="shared" si="124"/>
        <v>1.45</v>
      </c>
      <c r="T1733">
        <v>29.2</v>
      </c>
      <c r="U1733">
        <v>29.2</v>
      </c>
      <c r="Z1733" s="10" t="s">
        <v>588</v>
      </c>
      <c r="AA1733">
        <v>15</v>
      </c>
      <c r="AB1733">
        <v>0.15</v>
      </c>
      <c r="AC1733">
        <f t="shared" si="125"/>
        <v>0.15</v>
      </c>
      <c r="AD1733" t="s">
        <v>27</v>
      </c>
      <c r="AE1733" t="s">
        <v>28</v>
      </c>
      <c r="AF1733" t="str">
        <f t="shared" si="127"/>
        <v>ec</v>
      </c>
      <c r="AG1733" s="30" t="s">
        <v>9</v>
      </c>
      <c r="AJ1733">
        <v>29.2</v>
      </c>
      <c r="AK1733" s="36">
        <v>0.9900000000000001</v>
      </c>
    </row>
    <row r="1734" spans="1:38">
      <c r="A1734" t="s">
        <v>371</v>
      </c>
      <c r="B1734" s="33">
        <v>4</v>
      </c>
      <c r="C1734" s="33" t="s">
        <v>2333</v>
      </c>
      <c r="D1734" t="s">
        <v>364</v>
      </c>
      <c r="E1734">
        <f t="shared" si="126"/>
        <v>1</v>
      </c>
      <c r="F1734">
        <v>36.4</v>
      </c>
      <c r="P1734" t="s">
        <v>26</v>
      </c>
      <c r="Q1734" s="13">
        <v>2.2000000000000002</v>
      </c>
      <c r="R1734" s="13">
        <v>2.2000000000000002</v>
      </c>
      <c r="S1734" s="8">
        <f t="shared" si="124"/>
        <v>2.2000000000000002</v>
      </c>
      <c r="T1734">
        <v>20.2</v>
      </c>
      <c r="U1734">
        <v>20.2</v>
      </c>
      <c r="Z1734" s="10" t="s">
        <v>588</v>
      </c>
      <c r="AA1734">
        <v>25</v>
      </c>
      <c r="AB1734">
        <v>0.25</v>
      </c>
      <c r="AC1734">
        <f t="shared" si="125"/>
        <v>0.25</v>
      </c>
      <c r="AD1734" t="s">
        <v>27</v>
      </c>
      <c r="AE1734" t="s">
        <v>135</v>
      </c>
      <c r="AF1734" t="str">
        <f t="shared" si="127"/>
        <v>esc</v>
      </c>
      <c r="AG1734" s="30" t="s">
        <v>9</v>
      </c>
      <c r="AJ1734">
        <v>20.2</v>
      </c>
      <c r="AK1734" s="36">
        <v>0.9900000000000001</v>
      </c>
    </row>
    <row r="1735" spans="1:38">
      <c r="A1735" t="s">
        <v>371</v>
      </c>
      <c r="B1735" s="33">
        <v>4</v>
      </c>
      <c r="C1735" s="33" t="s">
        <v>2334</v>
      </c>
      <c r="D1735" t="s">
        <v>260</v>
      </c>
      <c r="E1735">
        <f t="shared" si="126"/>
        <v>1</v>
      </c>
      <c r="F1735">
        <v>29.2</v>
      </c>
      <c r="P1735" t="s">
        <v>26</v>
      </c>
      <c r="Q1735" s="13">
        <v>1.2</v>
      </c>
      <c r="R1735" s="13">
        <v>1.1000000000000001</v>
      </c>
      <c r="S1735" s="8">
        <f t="shared" si="124"/>
        <v>1.1499999999999999</v>
      </c>
      <c r="T1735">
        <v>23.4</v>
      </c>
      <c r="U1735">
        <v>23.4</v>
      </c>
      <c r="Z1735" s="10" t="s">
        <v>588</v>
      </c>
      <c r="AA1735">
        <v>5</v>
      </c>
      <c r="AB1735">
        <v>0.05</v>
      </c>
      <c r="AC1735">
        <f t="shared" si="125"/>
        <v>0.05</v>
      </c>
      <c r="AD1735" t="s">
        <v>27</v>
      </c>
      <c r="AE1735" t="s">
        <v>28</v>
      </c>
      <c r="AF1735" t="str">
        <f t="shared" si="127"/>
        <v>ec</v>
      </c>
      <c r="AG1735" s="30" t="s">
        <v>9</v>
      </c>
      <c r="AJ1735">
        <v>23.4</v>
      </c>
      <c r="AK1735" s="36">
        <v>0.9900000000000001</v>
      </c>
    </row>
    <row r="1736" spans="1:38">
      <c r="A1736" t="s">
        <v>371</v>
      </c>
      <c r="B1736" s="33">
        <v>4</v>
      </c>
      <c r="C1736" s="33" t="s">
        <v>2335</v>
      </c>
      <c r="D1736" t="s">
        <v>260</v>
      </c>
      <c r="E1736">
        <f t="shared" si="126"/>
        <v>1</v>
      </c>
      <c r="F1736">
        <v>20</v>
      </c>
      <c r="P1736" t="s">
        <v>26</v>
      </c>
      <c r="Q1736" s="13">
        <v>0.9</v>
      </c>
      <c r="R1736" s="13">
        <v>1.1000000000000001</v>
      </c>
      <c r="S1736" s="8">
        <f t="shared" si="124"/>
        <v>1</v>
      </c>
      <c r="T1736">
        <v>19.399999999999999</v>
      </c>
      <c r="U1736">
        <v>19.399999999999999</v>
      </c>
      <c r="Z1736" s="10" t="s">
        <v>588</v>
      </c>
      <c r="AA1736">
        <v>5</v>
      </c>
      <c r="AB1736">
        <v>0.05</v>
      </c>
      <c r="AC1736">
        <f t="shared" si="125"/>
        <v>0.05</v>
      </c>
      <c r="AD1736" t="s">
        <v>27</v>
      </c>
      <c r="AE1736" t="s">
        <v>135</v>
      </c>
      <c r="AF1736" t="str">
        <f t="shared" si="127"/>
        <v>esc</v>
      </c>
      <c r="AG1736" s="30" t="s">
        <v>9</v>
      </c>
      <c r="AJ1736">
        <v>19.399999999999999</v>
      </c>
      <c r="AK1736" s="36">
        <v>0.9900000000000001</v>
      </c>
    </row>
    <row r="1737" spans="1:38">
      <c r="A1737" t="s">
        <v>371</v>
      </c>
      <c r="B1737" s="33">
        <v>4</v>
      </c>
      <c r="C1737" s="33" t="s">
        <v>2336</v>
      </c>
      <c r="D1737" t="s">
        <v>260</v>
      </c>
      <c r="E1737">
        <f t="shared" si="126"/>
        <v>1</v>
      </c>
      <c r="F1737">
        <v>30</v>
      </c>
      <c r="P1737" t="s">
        <v>26</v>
      </c>
      <c r="Q1737" s="13">
        <v>1.1000000000000001</v>
      </c>
      <c r="R1737" s="13">
        <v>0.99</v>
      </c>
      <c r="S1737" s="8">
        <f t="shared" si="124"/>
        <v>1.0449999999999999</v>
      </c>
      <c r="T1737">
        <v>27</v>
      </c>
      <c r="U1737">
        <v>27</v>
      </c>
      <c r="Z1737" s="10" t="s">
        <v>588</v>
      </c>
      <c r="AA1737">
        <v>5</v>
      </c>
      <c r="AB1737">
        <v>0.05</v>
      </c>
      <c r="AC1737">
        <f t="shared" si="125"/>
        <v>0.05</v>
      </c>
      <c r="AD1737" t="s">
        <v>28</v>
      </c>
      <c r="AE1737" t="s">
        <v>163</v>
      </c>
      <c r="AF1737" t="str">
        <f t="shared" si="127"/>
        <v>clc</v>
      </c>
      <c r="AG1737" s="30" t="s">
        <v>9</v>
      </c>
      <c r="AH1737">
        <v>6</v>
      </c>
      <c r="AK1737" s="36">
        <v>0.22</v>
      </c>
      <c r="AL1737">
        <v>0.99</v>
      </c>
    </row>
    <row r="1738" spans="1:38">
      <c r="A1738" t="s">
        <v>371</v>
      </c>
      <c r="B1738" s="33">
        <v>4</v>
      </c>
      <c r="C1738" s="33" t="s">
        <v>2337</v>
      </c>
      <c r="D1738" t="s">
        <v>260</v>
      </c>
      <c r="E1738">
        <f t="shared" si="126"/>
        <v>1</v>
      </c>
      <c r="F1738">
        <v>25.1</v>
      </c>
      <c r="P1738" t="s">
        <v>25</v>
      </c>
      <c r="Q1738" s="13">
        <v>1.2</v>
      </c>
      <c r="R1738" s="13">
        <v>1.2</v>
      </c>
      <c r="S1738" s="8">
        <f t="shared" si="124"/>
        <v>1.2</v>
      </c>
      <c r="T1738">
        <v>18</v>
      </c>
      <c r="U1738">
        <v>18</v>
      </c>
      <c r="Z1738" s="10" t="s">
        <v>588</v>
      </c>
      <c r="AA1738">
        <v>15</v>
      </c>
      <c r="AB1738">
        <v>0.15</v>
      </c>
      <c r="AC1738">
        <f t="shared" si="125"/>
        <v>0.15</v>
      </c>
      <c r="AD1738" t="s">
        <v>27</v>
      </c>
      <c r="AE1738" t="s">
        <v>135</v>
      </c>
      <c r="AF1738" t="str">
        <f t="shared" si="127"/>
        <v>esc</v>
      </c>
      <c r="AG1738" s="30" t="s">
        <v>9</v>
      </c>
      <c r="AJ1738">
        <v>18</v>
      </c>
      <c r="AK1738" s="36">
        <v>0.9900000000000001</v>
      </c>
    </row>
    <row r="1739" spans="1:38">
      <c r="A1739" t="s">
        <v>371</v>
      </c>
      <c r="B1739" s="33">
        <v>4</v>
      </c>
      <c r="C1739" s="33" t="s">
        <v>2338</v>
      </c>
      <c r="D1739" t="s">
        <v>260</v>
      </c>
      <c r="E1739">
        <f t="shared" si="126"/>
        <v>1</v>
      </c>
      <c r="F1739">
        <v>44.6</v>
      </c>
      <c r="P1739" t="s">
        <v>25</v>
      </c>
      <c r="Q1739" s="13">
        <v>1.4</v>
      </c>
      <c r="R1739" s="13">
        <v>1.5</v>
      </c>
      <c r="S1739" s="8">
        <f t="shared" si="124"/>
        <v>1.45</v>
      </c>
      <c r="T1739">
        <v>29.8</v>
      </c>
      <c r="U1739">
        <v>29.8</v>
      </c>
      <c r="Z1739" s="10" t="s">
        <v>588</v>
      </c>
      <c r="AA1739">
        <v>10</v>
      </c>
      <c r="AB1739">
        <v>0.1</v>
      </c>
      <c r="AC1739">
        <f t="shared" si="125"/>
        <v>0.1</v>
      </c>
      <c r="AD1739" t="s">
        <v>27</v>
      </c>
      <c r="AE1739" t="s">
        <v>28</v>
      </c>
      <c r="AF1739" t="str">
        <f t="shared" si="127"/>
        <v>ec</v>
      </c>
      <c r="AG1739" s="30" t="s">
        <v>9</v>
      </c>
      <c r="AJ1739">
        <v>29.8</v>
      </c>
      <c r="AK1739" s="36">
        <v>0.9900000000000001</v>
      </c>
    </row>
    <row r="1740" spans="1:38">
      <c r="A1740" t="s">
        <v>371</v>
      </c>
      <c r="B1740" s="33">
        <v>4</v>
      </c>
      <c r="C1740" s="33" t="s">
        <v>2339</v>
      </c>
      <c r="D1740" t="s">
        <v>260</v>
      </c>
      <c r="E1740">
        <f t="shared" si="126"/>
        <v>1</v>
      </c>
      <c r="F1740">
        <v>33.4</v>
      </c>
      <c r="P1740" t="s">
        <v>25</v>
      </c>
      <c r="Q1740" s="13">
        <v>1.1000000000000001</v>
      </c>
      <c r="R1740" s="13">
        <v>1.2</v>
      </c>
      <c r="S1740" s="8">
        <f t="shared" si="124"/>
        <v>1.1499999999999999</v>
      </c>
      <c r="T1740">
        <v>24.2</v>
      </c>
      <c r="U1740">
        <v>24.2</v>
      </c>
      <c r="Z1740" s="10" t="s">
        <v>588</v>
      </c>
      <c r="AA1740">
        <v>15</v>
      </c>
      <c r="AB1740">
        <v>0.15</v>
      </c>
      <c r="AC1740">
        <f t="shared" si="125"/>
        <v>0.15</v>
      </c>
      <c r="AD1740" t="s">
        <v>27</v>
      </c>
      <c r="AE1740" t="s">
        <v>28</v>
      </c>
      <c r="AF1740" t="str">
        <f t="shared" si="127"/>
        <v>ec</v>
      </c>
      <c r="AG1740" s="30" t="s">
        <v>9</v>
      </c>
      <c r="AJ1740">
        <v>24.2</v>
      </c>
      <c r="AK1740" s="36">
        <v>0.9900000000000001</v>
      </c>
    </row>
    <row r="1741" spans="1:38">
      <c r="A1741" t="s">
        <v>371</v>
      </c>
      <c r="B1741" s="33">
        <v>4</v>
      </c>
      <c r="C1741" s="33" t="s">
        <v>2340</v>
      </c>
      <c r="D1741" t="s">
        <v>260</v>
      </c>
      <c r="E1741">
        <f t="shared" si="126"/>
        <v>1</v>
      </c>
      <c r="F1741">
        <v>25.3</v>
      </c>
      <c r="P1741" t="s">
        <v>25</v>
      </c>
      <c r="Q1741" s="13">
        <v>1.4</v>
      </c>
      <c r="R1741" s="13">
        <v>1.5</v>
      </c>
      <c r="S1741" s="8">
        <f t="shared" si="124"/>
        <v>1.45</v>
      </c>
      <c r="T1741">
        <v>25</v>
      </c>
      <c r="U1741">
        <v>25</v>
      </c>
      <c r="Z1741" s="10" t="s">
        <v>588</v>
      </c>
      <c r="AA1741">
        <v>5</v>
      </c>
      <c r="AB1741">
        <v>0.05</v>
      </c>
      <c r="AC1741">
        <f t="shared" si="125"/>
        <v>0.05</v>
      </c>
      <c r="AD1741" t="s">
        <v>27</v>
      </c>
      <c r="AE1741" t="s">
        <v>135</v>
      </c>
      <c r="AF1741" t="str">
        <f t="shared" si="127"/>
        <v>esc</v>
      </c>
      <c r="AG1741" s="30" t="s">
        <v>9</v>
      </c>
      <c r="AJ1741">
        <v>25</v>
      </c>
      <c r="AK1741" s="36">
        <v>0.9900000000000001</v>
      </c>
    </row>
    <row r="1742" spans="1:38">
      <c r="A1742" t="s">
        <v>371</v>
      </c>
      <c r="B1742" s="33">
        <v>4</v>
      </c>
      <c r="C1742" s="33" t="s">
        <v>2341</v>
      </c>
      <c r="D1742" t="s">
        <v>260</v>
      </c>
      <c r="E1742">
        <f t="shared" si="126"/>
        <v>1</v>
      </c>
      <c r="F1742">
        <v>21.8</v>
      </c>
      <c r="P1742" t="s">
        <v>26</v>
      </c>
      <c r="Q1742" s="13">
        <v>1.4</v>
      </c>
      <c r="R1742" s="13">
        <v>1.4</v>
      </c>
      <c r="S1742" s="8">
        <f t="shared" si="124"/>
        <v>1.4</v>
      </c>
      <c r="T1742">
        <v>13.8</v>
      </c>
      <c r="U1742">
        <v>13.8</v>
      </c>
      <c r="Z1742" s="10" t="s">
        <v>588</v>
      </c>
      <c r="AA1742">
        <v>5</v>
      </c>
      <c r="AB1742">
        <v>0.05</v>
      </c>
      <c r="AC1742">
        <f t="shared" si="125"/>
        <v>0.05</v>
      </c>
      <c r="AD1742" t="s">
        <v>27</v>
      </c>
      <c r="AE1742" t="s">
        <v>135</v>
      </c>
      <c r="AF1742" t="str">
        <f t="shared" si="127"/>
        <v>esc</v>
      </c>
      <c r="AG1742" s="30" t="s">
        <v>9</v>
      </c>
      <c r="AJ1742">
        <v>13.8</v>
      </c>
      <c r="AK1742" s="36">
        <v>0.9900000000000001</v>
      </c>
    </row>
    <row r="1743" spans="1:38">
      <c r="A1743" t="s">
        <v>371</v>
      </c>
      <c r="B1743" s="33">
        <v>4</v>
      </c>
      <c r="C1743" s="33" t="s">
        <v>2342</v>
      </c>
      <c r="D1743" t="s">
        <v>260</v>
      </c>
      <c r="E1743">
        <f t="shared" si="126"/>
        <v>1</v>
      </c>
      <c r="F1743">
        <v>29.5</v>
      </c>
      <c r="P1743" t="s">
        <v>25</v>
      </c>
      <c r="Q1743" s="13">
        <v>1.2</v>
      </c>
      <c r="R1743" s="13">
        <v>1.1000000000000001</v>
      </c>
      <c r="S1743" s="8">
        <f t="shared" si="124"/>
        <v>1.1499999999999999</v>
      </c>
      <c r="T1743">
        <v>25.6</v>
      </c>
      <c r="U1743">
        <v>25.6</v>
      </c>
      <c r="Z1743" s="10" t="s">
        <v>588</v>
      </c>
      <c r="AA1743">
        <v>5</v>
      </c>
      <c r="AB1743">
        <v>0.05</v>
      </c>
      <c r="AC1743">
        <f t="shared" si="125"/>
        <v>0.05</v>
      </c>
      <c r="AD1743" t="s">
        <v>27</v>
      </c>
      <c r="AE1743" t="s">
        <v>135</v>
      </c>
      <c r="AF1743" t="str">
        <f t="shared" si="127"/>
        <v>esc</v>
      </c>
      <c r="AG1743" s="30" t="s">
        <v>9</v>
      </c>
      <c r="AJ1743">
        <v>25.6</v>
      </c>
      <c r="AK1743" s="36">
        <v>0.9900000000000001</v>
      </c>
    </row>
    <row r="1744" spans="1:38">
      <c r="A1744" t="s">
        <v>371</v>
      </c>
      <c r="B1744" s="33">
        <v>4</v>
      </c>
      <c r="C1744" s="33" t="s">
        <v>2343</v>
      </c>
      <c r="D1744" t="s">
        <v>260</v>
      </c>
      <c r="E1744">
        <f t="shared" si="126"/>
        <v>1</v>
      </c>
      <c r="F1744">
        <v>26.9</v>
      </c>
      <c r="P1744" t="s">
        <v>25</v>
      </c>
      <c r="Q1744" s="13">
        <v>1.1000000000000001</v>
      </c>
      <c r="R1744" s="13">
        <v>1.2</v>
      </c>
      <c r="S1744" s="8">
        <f t="shared" si="124"/>
        <v>1.1499999999999999</v>
      </c>
      <c r="T1744">
        <v>22.2</v>
      </c>
      <c r="U1744">
        <v>22.2</v>
      </c>
      <c r="Z1744" s="10" t="s">
        <v>588</v>
      </c>
      <c r="AA1744">
        <v>5</v>
      </c>
      <c r="AB1744">
        <v>0.05</v>
      </c>
      <c r="AC1744">
        <f t="shared" si="125"/>
        <v>0.05</v>
      </c>
      <c r="AD1744" t="s">
        <v>27</v>
      </c>
      <c r="AE1744" t="s">
        <v>135</v>
      </c>
      <c r="AF1744" t="str">
        <f t="shared" si="127"/>
        <v>esc</v>
      </c>
      <c r="AG1744" s="30" t="s">
        <v>9</v>
      </c>
      <c r="AJ1744">
        <v>22.2</v>
      </c>
      <c r="AK1744" s="36">
        <v>0.9900000000000001</v>
      </c>
    </row>
    <row r="1745" spans="1:37">
      <c r="A1745" t="s">
        <v>371</v>
      </c>
      <c r="B1745" s="33">
        <v>4</v>
      </c>
      <c r="C1745" s="33" t="s">
        <v>2344</v>
      </c>
      <c r="D1745" t="s">
        <v>260</v>
      </c>
      <c r="E1745">
        <f t="shared" si="126"/>
        <v>1</v>
      </c>
      <c r="F1745">
        <v>45.7</v>
      </c>
      <c r="P1745" t="s">
        <v>26</v>
      </c>
      <c r="Q1745" s="13">
        <v>1.4</v>
      </c>
      <c r="R1745" s="13">
        <v>1.5</v>
      </c>
      <c r="S1745" s="8">
        <f t="shared" si="124"/>
        <v>1.45</v>
      </c>
      <c r="T1745">
        <v>29</v>
      </c>
      <c r="U1745">
        <v>29</v>
      </c>
      <c r="Z1745" s="10" t="s">
        <v>588</v>
      </c>
      <c r="AA1745">
        <v>10</v>
      </c>
      <c r="AB1745">
        <v>0.1</v>
      </c>
      <c r="AC1745">
        <f t="shared" si="125"/>
        <v>0.1</v>
      </c>
      <c r="AD1745" t="s">
        <v>27</v>
      </c>
      <c r="AE1745" t="s">
        <v>135</v>
      </c>
      <c r="AF1745" t="str">
        <f t="shared" si="127"/>
        <v>esc</v>
      </c>
      <c r="AG1745" s="30" t="s">
        <v>9</v>
      </c>
      <c r="AJ1745">
        <v>29</v>
      </c>
      <c r="AK1745" s="36">
        <v>0.9900000000000001</v>
      </c>
    </row>
    <row r="1746" spans="1:37">
      <c r="A1746" t="s">
        <v>371</v>
      </c>
      <c r="B1746" s="33">
        <v>4</v>
      </c>
      <c r="C1746" s="33" t="s">
        <v>2345</v>
      </c>
      <c r="D1746" t="s">
        <v>159</v>
      </c>
      <c r="E1746">
        <f t="shared" si="126"/>
        <v>1</v>
      </c>
      <c r="F1746">
        <v>45</v>
      </c>
      <c r="P1746" t="s">
        <v>26</v>
      </c>
      <c r="Q1746" s="13">
        <v>1.8</v>
      </c>
      <c r="R1746" s="13">
        <v>1.8</v>
      </c>
      <c r="S1746" s="8">
        <f t="shared" si="124"/>
        <v>1.8</v>
      </c>
      <c r="T1746">
        <v>15.6</v>
      </c>
      <c r="U1746">
        <v>15.6</v>
      </c>
      <c r="Z1746" s="10" t="s">
        <v>588</v>
      </c>
      <c r="AA1746">
        <v>15</v>
      </c>
      <c r="AB1746">
        <v>0.15</v>
      </c>
      <c r="AC1746">
        <f t="shared" si="125"/>
        <v>0.15</v>
      </c>
      <c r="AD1746" t="s">
        <v>27</v>
      </c>
      <c r="AE1746" t="s">
        <v>28</v>
      </c>
      <c r="AF1746" t="str">
        <f t="shared" si="127"/>
        <v>ec</v>
      </c>
      <c r="AG1746" s="30" t="s">
        <v>9</v>
      </c>
      <c r="AJ1746">
        <v>15.6</v>
      </c>
      <c r="AK1746" s="36">
        <v>0.9900000000000001</v>
      </c>
    </row>
    <row r="1747" spans="1:37">
      <c r="A1747" t="s">
        <v>371</v>
      </c>
      <c r="B1747" s="33">
        <v>4</v>
      </c>
      <c r="C1747" s="33" t="s">
        <v>2346</v>
      </c>
      <c r="D1747" t="s">
        <v>260</v>
      </c>
      <c r="E1747">
        <f t="shared" si="126"/>
        <v>1</v>
      </c>
      <c r="F1747">
        <v>21</v>
      </c>
      <c r="P1747" t="s">
        <v>26</v>
      </c>
      <c r="Q1747" s="13">
        <v>1.5</v>
      </c>
      <c r="R1747" s="13">
        <v>1.4</v>
      </c>
      <c r="S1747" s="8">
        <f t="shared" si="124"/>
        <v>1.45</v>
      </c>
      <c r="T1747">
        <v>21</v>
      </c>
      <c r="U1747">
        <v>21</v>
      </c>
      <c r="Z1747" s="10" t="s">
        <v>588</v>
      </c>
      <c r="AA1747">
        <v>5</v>
      </c>
      <c r="AB1747">
        <v>0.05</v>
      </c>
      <c r="AC1747">
        <f t="shared" si="125"/>
        <v>0.05</v>
      </c>
      <c r="AD1747" t="s">
        <v>27</v>
      </c>
      <c r="AE1747" t="s">
        <v>135</v>
      </c>
      <c r="AF1747" t="str">
        <f t="shared" si="127"/>
        <v>esc</v>
      </c>
      <c r="AG1747" s="30" t="s">
        <v>9</v>
      </c>
      <c r="AJ1747">
        <v>21</v>
      </c>
      <c r="AK1747" s="36">
        <v>0.9900000000000001</v>
      </c>
    </row>
    <row r="1748" spans="1:37">
      <c r="A1748" t="s">
        <v>371</v>
      </c>
      <c r="B1748" s="33">
        <v>4</v>
      </c>
      <c r="C1748" s="33" t="s">
        <v>2347</v>
      </c>
      <c r="D1748" t="s">
        <v>364</v>
      </c>
      <c r="E1748">
        <f t="shared" si="126"/>
        <v>1</v>
      </c>
      <c r="F1748">
        <v>21.8</v>
      </c>
      <c r="P1748" t="s">
        <v>25</v>
      </c>
      <c r="Q1748" s="13">
        <v>2.2000000000000002</v>
      </c>
      <c r="R1748" s="13">
        <v>2</v>
      </c>
      <c r="S1748" s="8">
        <f t="shared" si="124"/>
        <v>2.1</v>
      </c>
      <c r="T1748">
        <v>12.8</v>
      </c>
      <c r="U1748">
        <v>12.8</v>
      </c>
      <c r="Z1748" s="10" t="s">
        <v>588</v>
      </c>
      <c r="AA1748">
        <v>10</v>
      </c>
      <c r="AB1748">
        <v>0.1</v>
      </c>
      <c r="AC1748">
        <f t="shared" si="125"/>
        <v>0.1</v>
      </c>
      <c r="AD1748" t="s">
        <v>27</v>
      </c>
      <c r="AE1748" t="s">
        <v>135</v>
      </c>
      <c r="AF1748" t="str">
        <f t="shared" si="127"/>
        <v>esc</v>
      </c>
      <c r="AG1748" s="30" t="s">
        <v>9</v>
      </c>
      <c r="AJ1748">
        <v>12.8</v>
      </c>
      <c r="AK1748" s="36">
        <v>0.9900000000000001</v>
      </c>
    </row>
    <row r="1749" spans="1:37">
      <c r="A1749" t="s">
        <v>371</v>
      </c>
      <c r="B1749" s="33">
        <v>4</v>
      </c>
      <c r="C1749" s="33" t="s">
        <v>2348</v>
      </c>
      <c r="D1749" t="s">
        <v>364</v>
      </c>
      <c r="E1749">
        <f t="shared" si="126"/>
        <v>1</v>
      </c>
      <c r="F1749">
        <v>34.9</v>
      </c>
      <c r="P1749" t="s">
        <v>25</v>
      </c>
      <c r="Q1749" s="13">
        <v>1.6</v>
      </c>
      <c r="R1749" s="13">
        <v>1.8</v>
      </c>
      <c r="S1749" s="8">
        <f t="shared" si="124"/>
        <v>1.7000000000000002</v>
      </c>
      <c r="T1749">
        <v>21.8</v>
      </c>
      <c r="U1749">
        <v>21.8</v>
      </c>
      <c r="Z1749" s="10" t="s">
        <v>588</v>
      </c>
      <c r="AA1749">
        <v>15</v>
      </c>
      <c r="AB1749">
        <v>0.15</v>
      </c>
      <c r="AC1749">
        <f t="shared" si="125"/>
        <v>0.15</v>
      </c>
      <c r="AD1749" t="s">
        <v>27</v>
      </c>
      <c r="AE1749" t="s">
        <v>28</v>
      </c>
      <c r="AF1749" t="str">
        <f t="shared" si="127"/>
        <v>ec</v>
      </c>
      <c r="AG1749" s="30" t="s">
        <v>9</v>
      </c>
      <c r="AJ1749">
        <v>21.8</v>
      </c>
      <c r="AK1749" s="36">
        <v>0.9900000000000001</v>
      </c>
    </row>
    <row r="1750" spans="1:37">
      <c r="A1750" t="s">
        <v>371</v>
      </c>
      <c r="B1750" s="33">
        <v>4</v>
      </c>
      <c r="C1750" s="33" t="s">
        <v>2349</v>
      </c>
      <c r="D1750" t="s">
        <v>186</v>
      </c>
      <c r="E1750">
        <f t="shared" si="126"/>
        <v>1</v>
      </c>
      <c r="F1750">
        <v>30</v>
      </c>
      <c r="P1750" t="s">
        <v>26</v>
      </c>
      <c r="Q1750" s="13">
        <v>2.2000000000000002</v>
      </c>
      <c r="R1750" s="13">
        <v>2</v>
      </c>
      <c r="S1750" s="8">
        <f t="shared" si="124"/>
        <v>2.1</v>
      </c>
      <c r="T1750">
        <v>25.8</v>
      </c>
      <c r="U1750">
        <v>25.8</v>
      </c>
      <c r="Z1750" s="10" t="s">
        <v>588</v>
      </c>
      <c r="AA1750">
        <v>10</v>
      </c>
      <c r="AB1750">
        <v>0.1</v>
      </c>
      <c r="AC1750">
        <f t="shared" si="125"/>
        <v>0.1</v>
      </c>
      <c r="AD1750" t="s">
        <v>27</v>
      </c>
      <c r="AE1750" t="s">
        <v>28</v>
      </c>
      <c r="AF1750" t="str">
        <f t="shared" si="127"/>
        <v>ec</v>
      </c>
      <c r="AG1750" s="30" t="s">
        <v>9</v>
      </c>
      <c r="AJ1750">
        <v>25.8</v>
      </c>
      <c r="AK1750" s="36">
        <v>0.9900000000000001</v>
      </c>
    </row>
    <row r="1751" spans="1:37">
      <c r="A1751" t="s">
        <v>371</v>
      </c>
      <c r="B1751" s="33">
        <v>4</v>
      </c>
      <c r="C1751" s="33" t="s">
        <v>2350</v>
      </c>
      <c r="D1751" t="s">
        <v>159</v>
      </c>
      <c r="E1751">
        <f t="shared" si="126"/>
        <v>1</v>
      </c>
      <c r="F1751">
        <v>34.5</v>
      </c>
      <c r="P1751" t="s">
        <v>26</v>
      </c>
      <c r="Q1751" s="13">
        <v>2.5</v>
      </c>
      <c r="R1751" s="13">
        <v>3</v>
      </c>
      <c r="S1751" s="8">
        <f t="shared" si="124"/>
        <v>2.75</v>
      </c>
      <c r="T1751">
        <v>19</v>
      </c>
      <c r="U1751">
        <v>19</v>
      </c>
      <c r="Z1751" s="10" t="s">
        <v>588</v>
      </c>
      <c r="AA1751">
        <v>5</v>
      </c>
      <c r="AB1751">
        <v>0.05</v>
      </c>
      <c r="AC1751">
        <f t="shared" si="125"/>
        <v>0.05</v>
      </c>
      <c r="AD1751" t="s">
        <v>27</v>
      </c>
      <c r="AE1751" t="s">
        <v>28</v>
      </c>
      <c r="AF1751" t="str">
        <f t="shared" si="127"/>
        <v>ec</v>
      </c>
      <c r="AG1751" s="30" t="s">
        <v>9</v>
      </c>
      <c r="AJ1751">
        <v>19</v>
      </c>
      <c r="AK1751" s="36">
        <v>0.9900000000000001</v>
      </c>
    </row>
    <row r="1752" spans="1:37">
      <c r="A1752" t="s">
        <v>371</v>
      </c>
      <c r="B1752" s="33">
        <v>3</v>
      </c>
      <c r="C1752" s="33" t="s">
        <v>2351</v>
      </c>
      <c r="D1752" t="s">
        <v>260</v>
      </c>
      <c r="E1752">
        <f t="shared" si="126"/>
        <v>1</v>
      </c>
      <c r="F1752">
        <v>11.5</v>
      </c>
      <c r="P1752" t="s">
        <v>26</v>
      </c>
      <c r="Q1752" s="13">
        <v>0.7</v>
      </c>
      <c r="R1752" s="13">
        <v>0.9</v>
      </c>
      <c r="S1752" s="8">
        <f t="shared" si="124"/>
        <v>0.8</v>
      </c>
      <c r="T1752">
        <v>11</v>
      </c>
      <c r="U1752">
        <v>11</v>
      </c>
      <c r="Z1752" s="10" t="s">
        <v>588</v>
      </c>
      <c r="AA1752">
        <v>5</v>
      </c>
      <c r="AB1752">
        <v>0.05</v>
      </c>
      <c r="AC1752">
        <f t="shared" si="125"/>
        <v>0.05</v>
      </c>
      <c r="AD1752" t="s">
        <v>27</v>
      </c>
      <c r="AE1752" t="s">
        <v>135</v>
      </c>
      <c r="AF1752" t="str">
        <f t="shared" si="127"/>
        <v>esc</v>
      </c>
      <c r="AG1752" s="30" t="s">
        <v>9</v>
      </c>
      <c r="AJ1752">
        <v>11</v>
      </c>
      <c r="AK1752" s="36">
        <v>0.9900000000000001</v>
      </c>
    </row>
    <row r="1753" spans="1:37">
      <c r="A1753" t="s">
        <v>371</v>
      </c>
      <c r="B1753" s="33">
        <v>3</v>
      </c>
      <c r="C1753" s="33" t="s">
        <v>2352</v>
      </c>
      <c r="D1753" t="s">
        <v>260</v>
      </c>
      <c r="E1753">
        <f t="shared" si="126"/>
        <v>1</v>
      </c>
      <c r="F1753">
        <v>13.4</v>
      </c>
      <c r="P1753" t="s">
        <v>26</v>
      </c>
      <c r="Q1753" s="13">
        <v>0.8</v>
      </c>
      <c r="R1753" s="13">
        <v>0.5</v>
      </c>
      <c r="S1753" s="8">
        <f t="shared" si="124"/>
        <v>0.65</v>
      </c>
      <c r="T1753">
        <v>15</v>
      </c>
      <c r="U1753">
        <v>15</v>
      </c>
      <c r="Z1753" s="10" t="s">
        <v>588</v>
      </c>
      <c r="AA1753">
        <v>60</v>
      </c>
      <c r="AB1753">
        <v>0.6</v>
      </c>
      <c r="AC1753">
        <f t="shared" si="125"/>
        <v>0.6</v>
      </c>
      <c r="AD1753" t="s">
        <v>27</v>
      </c>
      <c r="AE1753" t="s">
        <v>135</v>
      </c>
      <c r="AF1753" t="str">
        <f t="shared" si="127"/>
        <v>esc</v>
      </c>
      <c r="AG1753" s="30" t="s">
        <v>9</v>
      </c>
      <c r="AJ1753">
        <v>15</v>
      </c>
      <c r="AK1753" s="36">
        <v>0.9900000000000001</v>
      </c>
    </row>
    <row r="1754" spans="1:37">
      <c r="A1754" t="s">
        <v>371</v>
      </c>
      <c r="B1754" s="33">
        <v>3</v>
      </c>
      <c r="C1754" s="33" t="s">
        <v>2353</v>
      </c>
      <c r="D1754" t="s">
        <v>364</v>
      </c>
      <c r="E1754">
        <f t="shared" si="126"/>
        <v>1</v>
      </c>
      <c r="F1754">
        <v>13.3</v>
      </c>
      <c r="P1754" t="s">
        <v>26</v>
      </c>
      <c r="Q1754" s="13">
        <v>2</v>
      </c>
      <c r="R1754" s="13">
        <v>1.3</v>
      </c>
      <c r="S1754" s="8">
        <f t="shared" si="124"/>
        <v>1.65</v>
      </c>
      <c r="T1754">
        <v>9</v>
      </c>
      <c r="U1754">
        <v>9</v>
      </c>
      <c r="Z1754" s="10" t="s">
        <v>588</v>
      </c>
      <c r="AA1754">
        <v>15</v>
      </c>
      <c r="AB1754">
        <v>0.15</v>
      </c>
      <c r="AC1754">
        <f t="shared" si="125"/>
        <v>0.15</v>
      </c>
      <c r="AD1754" t="s">
        <v>27</v>
      </c>
      <c r="AE1754" t="s">
        <v>135</v>
      </c>
      <c r="AF1754" t="str">
        <f t="shared" si="127"/>
        <v>esc</v>
      </c>
      <c r="AG1754" s="30" t="s">
        <v>9</v>
      </c>
      <c r="AJ1754">
        <v>9</v>
      </c>
      <c r="AK1754" s="36">
        <v>0.9900000000000001</v>
      </c>
    </row>
    <row r="1755" spans="1:37">
      <c r="A1755" t="s">
        <v>371</v>
      </c>
      <c r="B1755" s="33">
        <v>3</v>
      </c>
      <c r="C1755" s="33" t="s">
        <v>2354</v>
      </c>
      <c r="D1755" t="s">
        <v>159</v>
      </c>
      <c r="E1755">
        <f t="shared" si="126"/>
        <v>1</v>
      </c>
      <c r="F1755">
        <v>11.3</v>
      </c>
      <c r="P1755" t="s">
        <v>26</v>
      </c>
      <c r="Q1755" s="13">
        <v>1.9</v>
      </c>
      <c r="R1755" s="13">
        <v>1.6</v>
      </c>
      <c r="S1755" s="8">
        <f t="shared" si="124"/>
        <v>1.75</v>
      </c>
      <c r="T1755">
        <v>10</v>
      </c>
      <c r="U1755">
        <v>10</v>
      </c>
      <c r="Z1755" s="10" t="s">
        <v>588</v>
      </c>
      <c r="AA1755">
        <v>15</v>
      </c>
      <c r="AB1755">
        <v>0.15</v>
      </c>
      <c r="AC1755">
        <f t="shared" si="125"/>
        <v>0.15</v>
      </c>
      <c r="AD1755" t="s">
        <v>27</v>
      </c>
      <c r="AE1755" t="s">
        <v>135</v>
      </c>
      <c r="AF1755" t="str">
        <f t="shared" si="127"/>
        <v>esc</v>
      </c>
      <c r="AG1755" s="30" t="s">
        <v>9</v>
      </c>
      <c r="AJ1755">
        <v>10</v>
      </c>
      <c r="AK1755" s="36">
        <v>0.9900000000000001</v>
      </c>
    </row>
    <row r="1756" spans="1:37">
      <c r="A1756" t="s">
        <v>277</v>
      </c>
      <c r="B1756" s="33">
        <v>4</v>
      </c>
      <c r="C1756" s="33" t="s">
        <v>2355</v>
      </c>
      <c r="D1756" t="s">
        <v>161</v>
      </c>
      <c r="E1756">
        <f t="shared" si="126"/>
        <v>1</v>
      </c>
      <c r="F1756">
        <v>114</v>
      </c>
      <c r="P1756" t="s">
        <v>26</v>
      </c>
      <c r="Q1756" s="13">
        <v>5</v>
      </c>
      <c r="R1756" s="13">
        <v>5</v>
      </c>
      <c r="S1756" s="8">
        <f t="shared" si="124"/>
        <v>5</v>
      </c>
      <c r="T1756">
        <v>26</v>
      </c>
      <c r="U1756">
        <v>26</v>
      </c>
      <c r="Z1756" s="10" t="s">
        <v>588</v>
      </c>
      <c r="AA1756">
        <v>5</v>
      </c>
      <c r="AB1756">
        <v>0.05</v>
      </c>
      <c r="AC1756">
        <f t="shared" si="125"/>
        <v>0.05</v>
      </c>
      <c r="AD1756" t="s">
        <v>27</v>
      </c>
      <c r="AE1756" t="s">
        <v>28</v>
      </c>
      <c r="AF1756" t="str">
        <f t="shared" si="127"/>
        <v>ec</v>
      </c>
      <c r="AG1756" s="30" t="s">
        <v>9</v>
      </c>
      <c r="AJ1756">
        <v>26</v>
      </c>
      <c r="AK1756" s="36">
        <v>0.9900000000000001</v>
      </c>
    </row>
    <row r="1757" spans="1:37">
      <c r="A1757" t="s">
        <v>277</v>
      </c>
      <c r="B1757" s="33">
        <v>4</v>
      </c>
      <c r="C1757" s="33" t="s">
        <v>2356</v>
      </c>
      <c r="D1757" t="s">
        <v>266</v>
      </c>
      <c r="E1757">
        <f t="shared" si="126"/>
        <v>1</v>
      </c>
      <c r="F1757">
        <v>105</v>
      </c>
      <c r="P1757" t="s">
        <v>25</v>
      </c>
      <c r="Q1757" s="13">
        <v>2.6</v>
      </c>
      <c r="R1757" s="13">
        <v>0.99</v>
      </c>
      <c r="S1757" s="8">
        <f t="shared" si="124"/>
        <v>1.7949999999999999</v>
      </c>
      <c r="T1757">
        <v>35</v>
      </c>
      <c r="U1757">
        <v>35</v>
      </c>
      <c r="Z1757" s="10" t="s">
        <v>588</v>
      </c>
      <c r="AA1757">
        <v>15</v>
      </c>
      <c r="AB1757">
        <v>0.15</v>
      </c>
      <c r="AC1757">
        <f t="shared" si="125"/>
        <v>0.15</v>
      </c>
      <c r="AD1757" t="s">
        <v>27</v>
      </c>
      <c r="AE1757" t="s">
        <v>28</v>
      </c>
      <c r="AF1757" t="str">
        <f t="shared" si="127"/>
        <v>ec</v>
      </c>
      <c r="AG1757" s="30" t="s">
        <v>9</v>
      </c>
      <c r="AJ1757">
        <v>35</v>
      </c>
      <c r="AK1757" s="36">
        <v>0.9900000000000001</v>
      </c>
    </row>
    <row r="1758" spans="1:37">
      <c r="A1758" t="s">
        <v>277</v>
      </c>
      <c r="B1758" s="33">
        <v>4</v>
      </c>
      <c r="C1758" s="33" t="s">
        <v>2357</v>
      </c>
      <c r="D1758" t="s">
        <v>161</v>
      </c>
      <c r="E1758">
        <f t="shared" si="126"/>
        <v>1</v>
      </c>
      <c r="F1758">
        <v>92.5</v>
      </c>
      <c r="P1758" t="s">
        <v>25</v>
      </c>
      <c r="Q1758" s="13">
        <v>5</v>
      </c>
      <c r="R1758" s="13">
        <v>5</v>
      </c>
      <c r="S1758" s="8">
        <f t="shared" si="124"/>
        <v>5</v>
      </c>
      <c r="T1758">
        <v>25</v>
      </c>
      <c r="U1758">
        <v>25</v>
      </c>
      <c r="Z1758" s="10" t="s">
        <v>588</v>
      </c>
      <c r="AA1758">
        <v>5</v>
      </c>
      <c r="AB1758">
        <v>0.05</v>
      </c>
      <c r="AC1758">
        <f t="shared" si="125"/>
        <v>0.05</v>
      </c>
      <c r="AD1758" t="s">
        <v>27</v>
      </c>
      <c r="AE1758" t="s">
        <v>28</v>
      </c>
      <c r="AF1758" t="str">
        <f t="shared" si="127"/>
        <v>ec</v>
      </c>
      <c r="AG1758" s="30" t="s">
        <v>9</v>
      </c>
      <c r="AJ1758">
        <v>25</v>
      </c>
      <c r="AK1758" s="36">
        <v>0.9900000000000001</v>
      </c>
    </row>
    <row r="1759" spans="1:37">
      <c r="A1759" t="s">
        <v>277</v>
      </c>
      <c r="B1759" s="33">
        <v>4</v>
      </c>
      <c r="C1759" s="33" t="s">
        <v>2358</v>
      </c>
      <c r="D1759" t="s">
        <v>266</v>
      </c>
      <c r="E1759">
        <f t="shared" si="126"/>
        <v>1</v>
      </c>
      <c r="F1759">
        <v>43.5</v>
      </c>
      <c r="P1759" t="s">
        <v>26</v>
      </c>
      <c r="Q1759" s="13">
        <v>1.7</v>
      </c>
      <c r="R1759" s="13">
        <v>0.6</v>
      </c>
      <c r="S1759" s="8">
        <f t="shared" si="124"/>
        <v>1.1499999999999999</v>
      </c>
      <c r="T1759">
        <v>28</v>
      </c>
      <c r="U1759">
        <v>28</v>
      </c>
      <c r="Z1759" s="10" t="s">
        <v>588</v>
      </c>
      <c r="AA1759">
        <v>10</v>
      </c>
      <c r="AB1759">
        <v>0.1</v>
      </c>
      <c r="AC1759">
        <f t="shared" si="125"/>
        <v>0.1</v>
      </c>
      <c r="AD1759" t="s">
        <v>27</v>
      </c>
      <c r="AE1759" t="s">
        <v>28</v>
      </c>
      <c r="AF1759" t="str">
        <f t="shared" si="127"/>
        <v>ec</v>
      </c>
      <c r="AG1759" s="30" t="s">
        <v>9</v>
      </c>
      <c r="AJ1759">
        <v>28</v>
      </c>
      <c r="AK1759" s="36">
        <v>0.9900000000000001</v>
      </c>
    </row>
    <row r="1760" spans="1:37">
      <c r="A1760" t="s">
        <v>277</v>
      </c>
      <c r="B1760" s="33">
        <v>4</v>
      </c>
      <c r="C1760" s="33" t="s">
        <v>2359</v>
      </c>
      <c r="D1760" t="s">
        <v>161</v>
      </c>
      <c r="E1760">
        <f t="shared" si="126"/>
        <v>1</v>
      </c>
      <c r="F1760">
        <v>21.5</v>
      </c>
      <c r="P1760" t="s">
        <v>25</v>
      </c>
      <c r="Q1760" s="13">
        <v>2.2000000000000002</v>
      </c>
      <c r="R1760" s="13">
        <v>2.2999999999999998</v>
      </c>
      <c r="S1760" s="8">
        <f t="shared" si="124"/>
        <v>2.25</v>
      </c>
      <c r="T1760">
        <v>12</v>
      </c>
      <c r="U1760">
        <v>12</v>
      </c>
      <c r="Z1760" s="10" t="s">
        <v>588</v>
      </c>
      <c r="AA1760">
        <v>0.01</v>
      </c>
      <c r="AB1760">
        <v>1E-4</v>
      </c>
      <c r="AC1760">
        <f t="shared" si="125"/>
        <v>1E-4</v>
      </c>
      <c r="AD1760" t="s">
        <v>27</v>
      </c>
      <c r="AE1760" t="s">
        <v>135</v>
      </c>
      <c r="AF1760" t="str">
        <f t="shared" si="127"/>
        <v>esc</v>
      </c>
      <c r="AG1760" s="30" t="s">
        <v>9</v>
      </c>
      <c r="AJ1760">
        <v>12</v>
      </c>
      <c r="AK1760" s="36">
        <v>0.9900000000000001</v>
      </c>
    </row>
    <row r="1761" spans="1:38">
      <c r="A1761" t="s">
        <v>277</v>
      </c>
      <c r="B1761" s="33">
        <v>4</v>
      </c>
      <c r="C1761" s="33" t="s">
        <v>2360</v>
      </c>
      <c r="D1761" t="s">
        <v>266</v>
      </c>
      <c r="E1761">
        <f t="shared" si="126"/>
        <v>1</v>
      </c>
      <c r="F1761">
        <v>27.7</v>
      </c>
      <c r="P1761" t="s">
        <v>26</v>
      </c>
      <c r="Q1761" s="13">
        <v>0.01</v>
      </c>
      <c r="R1761" s="13">
        <v>0.01</v>
      </c>
      <c r="S1761" s="8">
        <f t="shared" si="124"/>
        <v>0.01</v>
      </c>
      <c r="T1761">
        <v>15</v>
      </c>
      <c r="U1761">
        <v>0.01</v>
      </c>
      <c r="W1761" t="s">
        <v>585</v>
      </c>
      <c r="Z1761" s="10" t="s">
        <v>585</v>
      </c>
      <c r="AA1761">
        <v>100</v>
      </c>
      <c r="AB1761">
        <v>0.99</v>
      </c>
      <c r="AC1761">
        <f t="shared" si="125"/>
        <v>1</v>
      </c>
      <c r="AD1761" t="s">
        <v>35</v>
      </c>
      <c r="AF1761" t="str">
        <f t="shared" si="127"/>
        <v>d</v>
      </c>
      <c r="AG1761" s="30" t="s">
        <v>29</v>
      </c>
      <c r="AJ1761">
        <v>0.01</v>
      </c>
      <c r="AK1761" s="36">
        <v>0.01</v>
      </c>
    </row>
    <row r="1762" spans="1:38">
      <c r="A1762" t="s">
        <v>277</v>
      </c>
      <c r="B1762" s="33">
        <v>4</v>
      </c>
      <c r="C1762" s="33" t="s">
        <v>2361</v>
      </c>
      <c r="D1762" t="s">
        <v>266</v>
      </c>
      <c r="E1762">
        <f t="shared" si="126"/>
        <v>1</v>
      </c>
      <c r="F1762">
        <v>39.799999999999997</v>
      </c>
      <c r="P1762" t="s">
        <v>26</v>
      </c>
      <c r="Q1762" s="13">
        <v>1.4</v>
      </c>
      <c r="R1762" s="13">
        <v>1.4</v>
      </c>
      <c r="S1762" s="8">
        <f t="shared" si="124"/>
        <v>1.4</v>
      </c>
      <c r="T1762">
        <v>25</v>
      </c>
      <c r="U1762">
        <v>25</v>
      </c>
      <c r="Z1762" s="10" t="s">
        <v>588</v>
      </c>
      <c r="AA1762">
        <v>5</v>
      </c>
      <c r="AB1762">
        <v>0.05</v>
      </c>
      <c r="AC1762">
        <f t="shared" si="125"/>
        <v>0.05</v>
      </c>
      <c r="AD1762" t="s">
        <v>27</v>
      </c>
      <c r="AE1762" t="s">
        <v>28</v>
      </c>
      <c r="AF1762" t="str">
        <f t="shared" si="127"/>
        <v>ec</v>
      </c>
      <c r="AG1762" s="30" t="s">
        <v>9</v>
      </c>
      <c r="AJ1762">
        <v>25</v>
      </c>
      <c r="AK1762" s="36">
        <v>0.9900000000000001</v>
      </c>
    </row>
    <row r="1763" spans="1:38">
      <c r="A1763" t="s">
        <v>277</v>
      </c>
      <c r="B1763" s="33">
        <v>4</v>
      </c>
      <c r="C1763" s="33" t="s">
        <v>2362</v>
      </c>
      <c r="D1763" t="s">
        <v>266</v>
      </c>
      <c r="E1763">
        <f t="shared" si="126"/>
        <v>1</v>
      </c>
      <c r="F1763">
        <v>147</v>
      </c>
      <c r="P1763" t="s">
        <v>26</v>
      </c>
      <c r="Q1763" s="13">
        <v>1.9</v>
      </c>
      <c r="R1763" s="13">
        <v>1.6</v>
      </c>
      <c r="S1763" s="8">
        <f t="shared" si="124"/>
        <v>1.75</v>
      </c>
      <c r="T1763">
        <v>39</v>
      </c>
      <c r="U1763">
        <v>39</v>
      </c>
      <c r="Z1763" s="10" t="s">
        <v>588</v>
      </c>
      <c r="AA1763">
        <v>5</v>
      </c>
      <c r="AB1763">
        <v>0.05</v>
      </c>
      <c r="AC1763">
        <f t="shared" si="125"/>
        <v>0.05</v>
      </c>
      <c r="AD1763" t="s">
        <v>27</v>
      </c>
      <c r="AE1763" t="s">
        <v>28</v>
      </c>
      <c r="AF1763" t="str">
        <f t="shared" si="127"/>
        <v>ec</v>
      </c>
      <c r="AG1763" s="30" t="s">
        <v>9</v>
      </c>
      <c r="AJ1763">
        <v>39</v>
      </c>
      <c r="AK1763" s="36">
        <v>0.9900000000000001</v>
      </c>
    </row>
    <row r="1764" spans="1:38">
      <c r="A1764" t="s">
        <v>277</v>
      </c>
      <c r="B1764" s="33">
        <v>4</v>
      </c>
      <c r="C1764" s="33" t="s">
        <v>2363</v>
      </c>
      <c r="D1764" t="s">
        <v>161</v>
      </c>
      <c r="E1764">
        <f t="shared" si="126"/>
        <v>1</v>
      </c>
      <c r="F1764">
        <v>63</v>
      </c>
      <c r="P1764" t="s">
        <v>26</v>
      </c>
      <c r="Q1764" s="13">
        <v>5</v>
      </c>
      <c r="R1764" s="13">
        <v>5</v>
      </c>
      <c r="S1764" s="8">
        <f t="shared" si="124"/>
        <v>5</v>
      </c>
      <c r="T1764">
        <v>28</v>
      </c>
      <c r="U1764">
        <v>28</v>
      </c>
      <c r="Z1764" s="10" t="s">
        <v>588</v>
      </c>
      <c r="AA1764">
        <v>0.01</v>
      </c>
      <c r="AB1764">
        <v>1E-4</v>
      </c>
      <c r="AC1764">
        <f t="shared" si="125"/>
        <v>1E-4</v>
      </c>
      <c r="AD1764" t="s">
        <v>27</v>
      </c>
      <c r="AE1764" t="s">
        <v>135</v>
      </c>
      <c r="AF1764" t="str">
        <f t="shared" si="127"/>
        <v>esc</v>
      </c>
      <c r="AG1764" s="30" t="s">
        <v>9</v>
      </c>
      <c r="AJ1764">
        <v>28</v>
      </c>
      <c r="AK1764" s="36">
        <v>0.9900000000000001</v>
      </c>
    </row>
    <row r="1765" spans="1:38">
      <c r="A1765" t="s">
        <v>277</v>
      </c>
      <c r="B1765" s="33">
        <v>4</v>
      </c>
      <c r="C1765" s="33" t="s">
        <v>2364</v>
      </c>
      <c r="D1765" t="s">
        <v>161</v>
      </c>
      <c r="E1765">
        <f t="shared" si="126"/>
        <v>1</v>
      </c>
      <c r="F1765">
        <v>20.7</v>
      </c>
      <c r="P1765" t="s">
        <v>26</v>
      </c>
      <c r="Q1765" s="13">
        <v>2.2999999999999998</v>
      </c>
      <c r="R1765" s="13">
        <v>2.2000000000000002</v>
      </c>
      <c r="S1765" s="8">
        <f t="shared" si="124"/>
        <v>2.25</v>
      </c>
      <c r="T1765">
        <v>16.5</v>
      </c>
      <c r="U1765">
        <v>16.5</v>
      </c>
      <c r="Z1765" s="10" t="s">
        <v>588</v>
      </c>
      <c r="AA1765">
        <v>0.01</v>
      </c>
      <c r="AB1765">
        <v>1E-4</v>
      </c>
      <c r="AC1765">
        <f t="shared" si="125"/>
        <v>1E-4</v>
      </c>
      <c r="AD1765" t="s">
        <v>27</v>
      </c>
      <c r="AE1765" t="s">
        <v>135</v>
      </c>
      <c r="AF1765" t="str">
        <f t="shared" si="127"/>
        <v>esc</v>
      </c>
      <c r="AG1765" s="30" t="s">
        <v>9</v>
      </c>
      <c r="AJ1765">
        <v>16.5</v>
      </c>
      <c r="AK1765" s="36">
        <v>0.9900000000000001</v>
      </c>
    </row>
    <row r="1766" spans="1:38">
      <c r="A1766" t="s">
        <v>277</v>
      </c>
      <c r="B1766" s="33">
        <v>3</v>
      </c>
      <c r="C1766" s="33" t="s">
        <v>2365</v>
      </c>
      <c r="D1766" t="s">
        <v>161</v>
      </c>
      <c r="E1766">
        <f t="shared" si="126"/>
        <v>1</v>
      </c>
      <c r="F1766">
        <v>10.4</v>
      </c>
      <c r="P1766" t="s">
        <v>26</v>
      </c>
      <c r="Q1766" s="13">
        <v>1.3</v>
      </c>
      <c r="R1766" s="13">
        <v>1.1000000000000001</v>
      </c>
      <c r="S1766" s="8">
        <f t="shared" si="124"/>
        <v>1.2000000000000002</v>
      </c>
      <c r="T1766">
        <v>10</v>
      </c>
      <c r="U1766">
        <v>10</v>
      </c>
      <c r="Z1766" s="10" t="s">
        <v>588</v>
      </c>
      <c r="AA1766">
        <v>30</v>
      </c>
      <c r="AB1766">
        <v>0.3</v>
      </c>
      <c r="AC1766">
        <f t="shared" si="125"/>
        <v>0.3</v>
      </c>
      <c r="AD1766" t="s">
        <v>27</v>
      </c>
      <c r="AE1766" t="s">
        <v>135</v>
      </c>
      <c r="AF1766" t="str">
        <f t="shared" si="127"/>
        <v>esc</v>
      </c>
      <c r="AG1766" s="30" t="s">
        <v>9</v>
      </c>
      <c r="AJ1766">
        <v>10</v>
      </c>
      <c r="AK1766" s="36">
        <v>0.9900000000000001</v>
      </c>
    </row>
    <row r="1767" spans="1:38">
      <c r="A1767" t="s">
        <v>277</v>
      </c>
      <c r="B1767" s="33">
        <v>3</v>
      </c>
      <c r="C1767" s="33" t="s">
        <v>2366</v>
      </c>
      <c r="D1767" t="s">
        <v>159</v>
      </c>
      <c r="E1767">
        <f t="shared" si="126"/>
        <v>1</v>
      </c>
      <c r="F1767">
        <v>14.6</v>
      </c>
      <c r="P1767" t="s">
        <v>26</v>
      </c>
      <c r="Q1767" s="13">
        <v>1.8</v>
      </c>
      <c r="R1767" s="13">
        <v>2</v>
      </c>
      <c r="S1767" s="8">
        <f t="shared" si="124"/>
        <v>1.9</v>
      </c>
      <c r="T1767">
        <v>11</v>
      </c>
      <c r="U1767">
        <v>11</v>
      </c>
      <c r="Z1767" s="10" t="s">
        <v>588</v>
      </c>
      <c r="AA1767">
        <v>50</v>
      </c>
      <c r="AB1767">
        <v>0.5</v>
      </c>
      <c r="AC1767">
        <f t="shared" si="125"/>
        <v>0.5</v>
      </c>
      <c r="AD1767" t="s">
        <v>27</v>
      </c>
      <c r="AE1767" t="s">
        <v>28</v>
      </c>
      <c r="AF1767" t="str">
        <f t="shared" si="127"/>
        <v>ec</v>
      </c>
      <c r="AG1767" s="30" t="s">
        <v>9</v>
      </c>
      <c r="AJ1767">
        <v>11</v>
      </c>
      <c r="AK1767" s="36">
        <v>0.9900000000000001</v>
      </c>
    </row>
    <row r="1768" spans="1:38">
      <c r="A1768" t="s">
        <v>278</v>
      </c>
      <c r="B1768" s="33">
        <v>4</v>
      </c>
      <c r="C1768" s="33" t="s">
        <v>2367</v>
      </c>
      <c r="D1768" t="s">
        <v>161</v>
      </c>
      <c r="E1768">
        <f t="shared" si="126"/>
        <v>1</v>
      </c>
      <c r="F1768">
        <v>142.5</v>
      </c>
      <c r="P1768" t="s">
        <v>25</v>
      </c>
      <c r="Q1768" s="13">
        <v>5</v>
      </c>
      <c r="R1768" s="13">
        <v>5</v>
      </c>
      <c r="S1768" s="8">
        <f t="shared" si="124"/>
        <v>5</v>
      </c>
      <c r="T1768">
        <v>35</v>
      </c>
      <c r="U1768">
        <v>35</v>
      </c>
      <c r="Z1768" s="10" t="s">
        <v>588</v>
      </c>
      <c r="AA1768">
        <v>30</v>
      </c>
      <c r="AB1768">
        <v>0.3</v>
      </c>
      <c r="AC1768">
        <f t="shared" si="125"/>
        <v>0.3</v>
      </c>
      <c r="AD1768" t="s">
        <v>28</v>
      </c>
      <c r="AE1768" t="s">
        <v>138</v>
      </c>
      <c r="AF1768" t="str">
        <f t="shared" si="127"/>
        <v>clsc</v>
      </c>
      <c r="AG1768" s="30" t="s">
        <v>9</v>
      </c>
      <c r="AH1768">
        <v>0.5</v>
      </c>
      <c r="AK1768" s="36">
        <v>1.4142857142857145E-2</v>
      </c>
      <c r="AL1768">
        <v>4</v>
      </c>
    </row>
    <row r="1769" spans="1:38">
      <c r="A1769" t="s">
        <v>278</v>
      </c>
      <c r="B1769" s="33">
        <v>4</v>
      </c>
      <c r="C1769" s="33" t="s">
        <v>2368</v>
      </c>
      <c r="D1769" t="s">
        <v>266</v>
      </c>
      <c r="E1769">
        <f t="shared" si="126"/>
        <v>1</v>
      </c>
      <c r="F1769">
        <v>29.3</v>
      </c>
      <c r="P1769" t="s">
        <v>26</v>
      </c>
      <c r="Q1769" s="13">
        <v>0.6</v>
      </c>
      <c r="R1769" s="13">
        <v>0.5</v>
      </c>
      <c r="S1769" s="8">
        <f t="shared" si="124"/>
        <v>0.55000000000000004</v>
      </c>
      <c r="T1769">
        <v>22</v>
      </c>
      <c r="U1769">
        <v>22</v>
      </c>
      <c r="Z1769" s="10" t="s">
        <v>588</v>
      </c>
      <c r="AA1769">
        <v>10</v>
      </c>
      <c r="AB1769">
        <v>0.1</v>
      </c>
      <c r="AC1769">
        <f t="shared" si="125"/>
        <v>0.1</v>
      </c>
      <c r="AD1769" t="s">
        <v>27</v>
      </c>
      <c r="AE1769" t="s">
        <v>135</v>
      </c>
      <c r="AF1769" t="str">
        <f t="shared" si="127"/>
        <v>esc</v>
      </c>
      <c r="AG1769" s="30" t="s">
        <v>9</v>
      </c>
      <c r="AJ1769">
        <v>22</v>
      </c>
      <c r="AK1769" s="36">
        <v>0.9900000000000001</v>
      </c>
    </row>
    <row r="1770" spans="1:38">
      <c r="A1770" t="s">
        <v>278</v>
      </c>
      <c r="B1770" s="33">
        <v>4</v>
      </c>
      <c r="C1770" s="33" t="s">
        <v>2369</v>
      </c>
      <c r="D1770" t="s">
        <v>161</v>
      </c>
      <c r="E1770">
        <f t="shared" si="126"/>
        <v>2</v>
      </c>
      <c r="F1770">
        <v>119.4</v>
      </c>
      <c r="G1770">
        <v>69.3</v>
      </c>
      <c r="P1770" t="s">
        <v>25</v>
      </c>
      <c r="Q1770" s="13">
        <v>5</v>
      </c>
      <c r="R1770" s="13">
        <v>5</v>
      </c>
      <c r="S1770" s="8">
        <f t="shared" si="124"/>
        <v>5</v>
      </c>
      <c r="T1770">
        <v>25</v>
      </c>
      <c r="U1770">
        <v>25</v>
      </c>
      <c r="Z1770" s="10" t="s">
        <v>588</v>
      </c>
      <c r="AA1770">
        <v>20</v>
      </c>
      <c r="AB1770">
        <v>0.2</v>
      </c>
      <c r="AC1770">
        <f t="shared" si="125"/>
        <v>0.2</v>
      </c>
      <c r="AD1770" t="s">
        <v>27</v>
      </c>
      <c r="AE1770" t="s">
        <v>135</v>
      </c>
      <c r="AF1770" t="str">
        <f t="shared" si="127"/>
        <v>esc</v>
      </c>
      <c r="AG1770" s="30" t="s">
        <v>9</v>
      </c>
      <c r="AJ1770">
        <v>25</v>
      </c>
      <c r="AK1770" s="36">
        <v>0.9900000000000001</v>
      </c>
    </row>
    <row r="1771" spans="1:38">
      <c r="A1771" t="s">
        <v>278</v>
      </c>
      <c r="B1771" s="33">
        <v>4</v>
      </c>
      <c r="C1771" s="33" t="s">
        <v>2370</v>
      </c>
      <c r="D1771" t="s">
        <v>260</v>
      </c>
      <c r="E1771">
        <f t="shared" si="126"/>
        <v>1</v>
      </c>
      <c r="F1771">
        <v>180</v>
      </c>
      <c r="P1771" t="s">
        <v>26</v>
      </c>
      <c r="Q1771" s="13">
        <v>0.8</v>
      </c>
      <c r="R1771" s="13">
        <v>0.9</v>
      </c>
      <c r="S1771" s="8">
        <f t="shared" si="124"/>
        <v>0.85000000000000009</v>
      </c>
      <c r="T1771">
        <v>55</v>
      </c>
      <c r="U1771">
        <v>55</v>
      </c>
      <c r="Z1771" s="10" t="s">
        <v>588</v>
      </c>
      <c r="AA1771">
        <v>10</v>
      </c>
      <c r="AB1771">
        <v>0.1</v>
      </c>
      <c r="AC1771">
        <f t="shared" si="125"/>
        <v>0.1</v>
      </c>
      <c r="AD1771" t="s">
        <v>27</v>
      </c>
      <c r="AE1771" t="s">
        <v>28</v>
      </c>
      <c r="AF1771" t="str">
        <f t="shared" si="127"/>
        <v>ec</v>
      </c>
      <c r="AG1771" s="30" t="s">
        <v>9</v>
      </c>
      <c r="AJ1771">
        <v>55</v>
      </c>
      <c r="AK1771" s="36">
        <v>0.9900000000000001</v>
      </c>
    </row>
    <row r="1772" spans="1:38">
      <c r="A1772" t="s">
        <v>278</v>
      </c>
      <c r="B1772" s="33">
        <v>4</v>
      </c>
      <c r="C1772" s="33" t="s">
        <v>2371</v>
      </c>
      <c r="D1772" t="s">
        <v>161</v>
      </c>
      <c r="E1772">
        <f t="shared" si="126"/>
        <v>1</v>
      </c>
      <c r="F1772">
        <v>95.6</v>
      </c>
      <c r="P1772" t="s">
        <v>26</v>
      </c>
      <c r="Q1772" s="13">
        <v>3</v>
      </c>
      <c r="R1772" s="13">
        <v>1.5</v>
      </c>
      <c r="S1772" s="8">
        <f t="shared" si="124"/>
        <v>2.25</v>
      </c>
      <c r="T1772">
        <v>32</v>
      </c>
      <c r="U1772">
        <v>32</v>
      </c>
      <c r="Z1772" s="10" t="s">
        <v>588</v>
      </c>
      <c r="AA1772">
        <v>20</v>
      </c>
      <c r="AB1772">
        <v>0.2</v>
      </c>
      <c r="AC1772">
        <f t="shared" si="125"/>
        <v>0.2</v>
      </c>
      <c r="AD1772" t="s">
        <v>27</v>
      </c>
      <c r="AE1772" t="s">
        <v>28</v>
      </c>
      <c r="AF1772" t="str">
        <f t="shared" si="127"/>
        <v>ec</v>
      </c>
      <c r="AG1772" s="30" t="s">
        <v>9</v>
      </c>
      <c r="AJ1772">
        <v>32</v>
      </c>
      <c r="AK1772" s="36">
        <v>0.9900000000000001</v>
      </c>
    </row>
    <row r="1773" spans="1:38">
      <c r="A1773" t="s">
        <v>278</v>
      </c>
      <c r="B1773" s="33">
        <v>4</v>
      </c>
      <c r="C1773" s="33" t="s">
        <v>2372</v>
      </c>
      <c r="D1773" t="s">
        <v>266</v>
      </c>
      <c r="E1773">
        <f t="shared" si="126"/>
        <v>1</v>
      </c>
      <c r="F1773">
        <v>143.30000000000001</v>
      </c>
      <c r="P1773" t="s">
        <v>26</v>
      </c>
      <c r="Q1773" s="13">
        <v>0.8</v>
      </c>
      <c r="R1773" s="13">
        <v>1.3</v>
      </c>
      <c r="S1773" s="8">
        <f t="shared" si="124"/>
        <v>1.05</v>
      </c>
      <c r="T1773">
        <v>50</v>
      </c>
      <c r="U1773">
        <v>50</v>
      </c>
      <c r="Z1773" s="10" t="s">
        <v>588</v>
      </c>
      <c r="AA1773">
        <v>10</v>
      </c>
      <c r="AB1773">
        <v>0.1</v>
      </c>
      <c r="AC1773">
        <f t="shared" si="125"/>
        <v>0.1</v>
      </c>
      <c r="AD1773" t="s">
        <v>27</v>
      </c>
      <c r="AE1773" t="s">
        <v>135</v>
      </c>
      <c r="AF1773" t="str">
        <f t="shared" si="127"/>
        <v>esc</v>
      </c>
      <c r="AG1773" s="30" t="s">
        <v>9</v>
      </c>
      <c r="AJ1773">
        <v>50</v>
      </c>
      <c r="AK1773" s="36">
        <v>0.9900000000000001</v>
      </c>
    </row>
    <row r="1774" spans="1:38">
      <c r="A1774" t="s">
        <v>278</v>
      </c>
      <c r="B1774" s="33">
        <v>4</v>
      </c>
      <c r="C1774" s="33" t="s">
        <v>2373</v>
      </c>
      <c r="D1774" t="s">
        <v>159</v>
      </c>
      <c r="E1774">
        <f t="shared" si="126"/>
        <v>1</v>
      </c>
      <c r="F1774">
        <v>46.7</v>
      </c>
      <c r="P1774" t="s">
        <v>26</v>
      </c>
      <c r="Q1774" s="13">
        <v>2</v>
      </c>
      <c r="R1774" s="13">
        <v>3.1</v>
      </c>
      <c r="S1774" s="8">
        <f t="shared" si="124"/>
        <v>2.5499999999999998</v>
      </c>
      <c r="T1774">
        <v>29</v>
      </c>
      <c r="U1774">
        <v>29</v>
      </c>
      <c r="Z1774" s="10" t="s">
        <v>588</v>
      </c>
      <c r="AA1774">
        <v>10</v>
      </c>
      <c r="AB1774">
        <v>0.1</v>
      </c>
      <c r="AC1774">
        <f t="shared" si="125"/>
        <v>0.1</v>
      </c>
      <c r="AD1774" t="s">
        <v>27</v>
      </c>
      <c r="AE1774" t="s">
        <v>135</v>
      </c>
      <c r="AF1774" t="str">
        <f t="shared" si="127"/>
        <v>esc</v>
      </c>
      <c r="AG1774" s="30" t="s">
        <v>9</v>
      </c>
      <c r="AJ1774">
        <v>29</v>
      </c>
      <c r="AK1774" s="36">
        <v>0.9900000000000001</v>
      </c>
    </row>
    <row r="1775" spans="1:38">
      <c r="A1775" t="s">
        <v>278</v>
      </c>
      <c r="B1775" s="33">
        <v>4</v>
      </c>
      <c r="C1775" s="33" t="s">
        <v>2374</v>
      </c>
      <c r="D1775" t="s">
        <v>161</v>
      </c>
      <c r="E1775">
        <f t="shared" si="126"/>
        <v>1</v>
      </c>
      <c r="F1775">
        <v>93.1</v>
      </c>
      <c r="P1775" t="s">
        <v>25</v>
      </c>
      <c r="Q1775" s="13">
        <v>5</v>
      </c>
      <c r="R1775" s="13">
        <v>4.2</v>
      </c>
      <c r="S1775" s="8">
        <f t="shared" si="124"/>
        <v>4.5999999999999996</v>
      </c>
      <c r="T1775">
        <v>32</v>
      </c>
      <c r="U1775">
        <v>32</v>
      </c>
      <c r="Z1775" s="10" t="s">
        <v>588</v>
      </c>
      <c r="AA1775">
        <v>0.01</v>
      </c>
      <c r="AB1775">
        <v>1E-4</v>
      </c>
      <c r="AC1775">
        <f t="shared" si="125"/>
        <v>1E-4</v>
      </c>
      <c r="AD1775" t="s">
        <v>27</v>
      </c>
      <c r="AE1775" t="s">
        <v>28</v>
      </c>
      <c r="AF1775" t="str">
        <f t="shared" si="127"/>
        <v>ec</v>
      </c>
      <c r="AG1775" s="30" t="s">
        <v>9</v>
      </c>
      <c r="AJ1775">
        <v>32</v>
      </c>
      <c r="AK1775" s="36">
        <v>0.9900000000000001</v>
      </c>
    </row>
    <row r="1776" spans="1:38">
      <c r="A1776" t="s">
        <v>278</v>
      </c>
      <c r="B1776" s="33">
        <v>4</v>
      </c>
      <c r="C1776" s="33" t="s">
        <v>2375</v>
      </c>
      <c r="D1776" t="s">
        <v>161</v>
      </c>
      <c r="E1776">
        <f t="shared" si="126"/>
        <v>1</v>
      </c>
      <c r="F1776">
        <v>51.7</v>
      </c>
      <c r="P1776" t="s">
        <v>26</v>
      </c>
      <c r="Q1776" s="13">
        <v>3.5</v>
      </c>
      <c r="R1776" s="13">
        <v>4.5999999999999996</v>
      </c>
      <c r="S1776" s="8">
        <f t="shared" si="124"/>
        <v>4.05</v>
      </c>
      <c r="T1776">
        <v>22</v>
      </c>
      <c r="U1776">
        <v>22</v>
      </c>
      <c r="Z1776" s="10" t="s">
        <v>588</v>
      </c>
      <c r="AA1776">
        <v>0.01</v>
      </c>
      <c r="AB1776">
        <v>1E-4</v>
      </c>
      <c r="AC1776">
        <f t="shared" si="125"/>
        <v>1E-4</v>
      </c>
      <c r="AD1776" t="s">
        <v>27</v>
      </c>
      <c r="AE1776" t="s">
        <v>135</v>
      </c>
      <c r="AF1776" t="str">
        <f t="shared" si="127"/>
        <v>esc</v>
      </c>
      <c r="AG1776" s="30" t="s">
        <v>9</v>
      </c>
      <c r="AJ1776">
        <v>22</v>
      </c>
      <c r="AK1776" s="36">
        <v>0.9900000000000001</v>
      </c>
    </row>
    <row r="1777" spans="1:38">
      <c r="A1777" t="s">
        <v>278</v>
      </c>
      <c r="B1777" s="33">
        <v>4</v>
      </c>
      <c r="C1777" s="33" t="s">
        <v>2376</v>
      </c>
      <c r="D1777" t="s">
        <v>161</v>
      </c>
      <c r="E1777">
        <f t="shared" si="126"/>
        <v>1</v>
      </c>
      <c r="F1777">
        <v>132</v>
      </c>
      <c r="P1777" t="s">
        <v>25</v>
      </c>
      <c r="Q1777" s="13">
        <v>5</v>
      </c>
      <c r="R1777" s="13">
        <v>5</v>
      </c>
      <c r="S1777" s="8">
        <f t="shared" si="124"/>
        <v>5</v>
      </c>
      <c r="T1777">
        <v>35</v>
      </c>
      <c r="U1777">
        <v>35</v>
      </c>
      <c r="Z1777" s="10" t="s">
        <v>588</v>
      </c>
      <c r="AA1777">
        <v>25</v>
      </c>
      <c r="AB1777">
        <v>0.25</v>
      </c>
      <c r="AC1777">
        <f t="shared" si="125"/>
        <v>0.25</v>
      </c>
      <c r="AD1777" t="s">
        <v>27</v>
      </c>
      <c r="AE1777" t="s">
        <v>28</v>
      </c>
      <c r="AF1777" t="str">
        <f t="shared" si="127"/>
        <v>ec</v>
      </c>
      <c r="AG1777" s="30" t="s">
        <v>9</v>
      </c>
      <c r="AJ1777">
        <v>35</v>
      </c>
      <c r="AK1777" s="36">
        <v>0.9900000000000001</v>
      </c>
    </row>
    <row r="1778" spans="1:38">
      <c r="A1778" t="s">
        <v>373</v>
      </c>
      <c r="B1778" s="33">
        <v>4</v>
      </c>
      <c r="C1778" s="33" t="s">
        <v>2377</v>
      </c>
      <c r="D1778" t="s">
        <v>266</v>
      </c>
      <c r="E1778">
        <f t="shared" si="126"/>
        <v>1</v>
      </c>
      <c r="F1778">
        <v>87</v>
      </c>
      <c r="P1778" t="s">
        <v>26</v>
      </c>
      <c r="Q1778" s="13">
        <v>1.2</v>
      </c>
      <c r="R1778" s="13">
        <v>1.8</v>
      </c>
      <c r="S1778" s="8">
        <f t="shared" si="124"/>
        <v>1.5</v>
      </c>
      <c r="T1778">
        <v>41</v>
      </c>
      <c r="U1778">
        <v>41</v>
      </c>
      <c r="Z1778" s="10" t="s">
        <v>588</v>
      </c>
      <c r="AA1778">
        <v>10</v>
      </c>
      <c r="AB1778">
        <v>0.1</v>
      </c>
      <c r="AC1778">
        <f t="shared" si="125"/>
        <v>0.1</v>
      </c>
      <c r="AD1778" t="s">
        <v>27</v>
      </c>
      <c r="AE1778" t="s">
        <v>135</v>
      </c>
      <c r="AF1778" t="str">
        <f t="shared" si="127"/>
        <v>esc</v>
      </c>
      <c r="AG1778" s="30" t="s">
        <v>9</v>
      </c>
      <c r="AJ1778">
        <v>41</v>
      </c>
      <c r="AK1778" s="36">
        <v>0.9900000000000001</v>
      </c>
    </row>
    <row r="1779" spans="1:38">
      <c r="A1779" t="s">
        <v>373</v>
      </c>
      <c r="B1779" s="33">
        <v>4</v>
      </c>
      <c r="C1779" s="33" t="s">
        <v>2378</v>
      </c>
      <c r="D1779" t="s">
        <v>266</v>
      </c>
      <c r="E1779">
        <f t="shared" si="126"/>
        <v>1</v>
      </c>
      <c r="F1779">
        <v>98</v>
      </c>
      <c r="P1779" t="s">
        <v>26</v>
      </c>
      <c r="Q1779" s="13">
        <v>1.8</v>
      </c>
      <c r="R1779" s="13">
        <v>1.7</v>
      </c>
      <c r="S1779" s="8">
        <f t="shared" si="124"/>
        <v>1.75</v>
      </c>
      <c r="T1779">
        <v>37.6</v>
      </c>
      <c r="U1779">
        <v>37.6</v>
      </c>
      <c r="Z1779" s="10" t="s">
        <v>588</v>
      </c>
      <c r="AA1779">
        <v>10</v>
      </c>
      <c r="AB1779">
        <v>0.1</v>
      </c>
      <c r="AC1779">
        <f t="shared" si="125"/>
        <v>0.1</v>
      </c>
      <c r="AD1779" t="s">
        <v>27</v>
      </c>
      <c r="AE1779" t="s">
        <v>28</v>
      </c>
      <c r="AF1779" t="str">
        <f t="shared" si="127"/>
        <v>ec</v>
      </c>
      <c r="AG1779" s="30" t="s">
        <v>9</v>
      </c>
      <c r="AJ1779">
        <v>37.6</v>
      </c>
      <c r="AK1779" s="36">
        <v>0.9900000000000001</v>
      </c>
    </row>
    <row r="1780" spans="1:38">
      <c r="A1780" t="s">
        <v>373</v>
      </c>
      <c r="B1780" s="33">
        <v>4</v>
      </c>
      <c r="C1780" s="33" t="s">
        <v>2379</v>
      </c>
      <c r="D1780" t="s">
        <v>159</v>
      </c>
      <c r="E1780">
        <f t="shared" si="126"/>
        <v>2</v>
      </c>
      <c r="F1780">
        <v>62</v>
      </c>
      <c r="G1780">
        <v>16.7</v>
      </c>
      <c r="P1780" t="s">
        <v>25</v>
      </c>
      <c r="Q1780" s="13">
        <v>2.7</v>
      </c>
      <c r="R1780" s="13">
        <v>2.7</v>
      </c>
      <c r="S1780" s="8">
        <f t="shared" si="124"/>
        <v>2.7</v>
      </c>
      <c r="T1780">
        <v>15.6</v>
      </c>
      <c r="U1780">
        <v>15.6</v>
      </c>
      <c r="Z1780" s="10" t="s">
        <v>588</v>
      </c>
      <c r="AA1780">
        <v>5</v>
      </c>
      <c r="AB1780">
        <v>0.05</v>
      </c>
      <c r="AC1780">
        <f t="shared" si="125"/>
        <v>0.05</v>
      </c>
      <c r="AD1780" t="s">
        <v>27</v>
      </c>
      <c r="AE1780" t="s">
        <v>135</v>
      </c>
      <c r="AF1780" t="str">
        <f t="shared" si="127"/>
        <v>esc</v>
      </c>
      <c r="AG1780" s="30" t="s">
        <v>9</v>
      </c>
      <c r="AJ1780">
        <v>15.6</v>
      </c>
      <c r="AK1780" s="36">
        <v>0.9900000000000001</v>
      </c>
    </row>
    <row r="1781" spans="1:38">
      <c r="A1781" t="s">
        <v>373</v>
      </c>
      <c r="B1781" s="33">
        <v>4</v>
      </c>
      <c r="C1781" s="33" t="s">
        <v>2380</v>
      </c>
      <c r="D1781" t="s">
        <v>260</v>
      </c>
      <c r="E1781">
        <f t="shared" si="126"/>
        <v>1</v>
      </c>
      <c r="F1781">
        <v>45.9</v>
      </c>
      <c r="P1781" t="s">
        <v>26</v>
      </c>
      <c r="Q1781" s="13">
        <v>2</v>
      </c>
      <c r="R1781" s="13">
        <v>1.5</v>
      </c>
      <c r="S1781" s="8">
        <f t="shared" si="124"/>
        <v>1.75</v>
      </c>
      <c r="T1781">
        <v>32.799999999999997</v>
      </c>
      <c r="U1781">
        <v>32.799999999999997</v>
      </c>
      <c r="Z1781" s="10" t="s">
        <v>588</v>
      </c>
      <c r="AA1781">
        <v>0.01</v>
      </c>
      <c r="AB1781">
        <v>1E-4</v>
      </c>
      <c r="AC1781">
        <f t="shared" si="125"/>
        <v>1E-4</v>
      </c>
      <c r="AD1781" t="s">
        <v>27</v>
      </c>
      <c r="AE1781" t="s">
        <v>135</v>
      </c>
      <c r="AF1781" t="str">
        <f t="shared" si="127"/>
        <v>esc</v>
      </c>
      <c r="AG1781" s="30" t="s">
        <v>9</v>
      </c>
      <c r="AJ1781">
        <v>32.799999999999997</v>
      </c>
      <c r="AK1781" s="36">
        <v>0.9900000000000001</v>
      </c>
    </row>
    <row r="1782" spans="1:38">
      <c r="A1782" t="s">
        <v>373</v>
      </c>
      <c r="B1782" s="33">
        <v>4</v>
      </c>
      <c r="C1782" s="33" t="s">
        <v>2381</v>
      </c>
      <c r="D1782" t="s">
        <v>266</v>
      </c>
      <c r="E1782">
        <f t="shared" si="126"/>
        <v>1</v>
      </c>
      <c r="F1782">
        <v>96.1</v>
      </c>
      <c r="P1782" t="s">
        <v>26</v>
      </c>
      <c r="Q1782" s="13">
        <v>1.7</v>
      </c>
      <c r="R1782" s="13">
        <v>1.3</v>
      </c>
      <c r="S1782" s="8">
        <f t="shared" si="124"/>
        <v>1.5</v>
      </c>
      <c r="T1782">
        <v>39.200000000000003</v>
      </c>
      <c r="U1782">
        <v>39.200000000000003</v>
      </c>
      <c r="Z1782" s="10" t="s">
        <v>588</v>
      </c>
      <c r="AA1782">
        <v>10</v>
      </c>
      <c r="AB1782">
        <v>0.1</v>
      </c>
      <c r="AC1782">
        <f t="shared" si="125"/>
        <v>0.1</v>
      </c>
      <c r="AD1782" t="s">
        <v>27</v>
      </c>
      <c r="AE1782" t="s">
        <v>28</v>
      </c>
      <c r="AF1782" t="str">
        <f t="shared" si="127"/>
        <v>ec</v>
      </c>
      <c r="AG1782" s="30" t="s">
        <v>9</v>
      </c>
      <c r="AJ1782">
        <v>39.200000000000003</v>
      </c>
      <c r="AK1782" s="36">
        <v>0.9900000000000001</v>
      </c>
    </row>
    <row r="1783" spans="1:38">
      <c r="A1783" t="s">
        <v>373</v>
      </c>
      <c r="B1783" s="33">
        <v>4</v>
      </c>
      <c r="C1783" s="33" t="s">
        <v>2382</v>
      </c>
      <c r="D1783" t="s">
        <v>266</v>
      </c>
      <c r="E1783">
        <f t="shared" si="126"/>
        <v>1</v>
      </c>
      <c r="F1783">
        <v>44.3</v>
      </c>
      <c r="P1783" t="s">
        <v>26</v>
      </c>
      <c r="Q1783" s="13">
        <v>1.3</v>
      </c>
      <c r="R1783" s="13">
        <v>1.4</v>
      </c>
      <c r="S1783" s="8">
        <f t="shared" si="124"/>
        <v>1.35</v>
      </c>
      <c r="T1783">
        <v>39.6</v>
      </c>
      <c r="U1783">
        <v>39.6</v>
      </c>
      <c r="Z1783" s="10" t="s">
        <v>588</v>
      </c>
      <c r="AA1783">
        <v>10</v>
      </c>
      <c r="AB1783">
        <v>0.1</v>
      </c>
      <c r="AC1783">
        <f t="shared" si="125"/>
        <v>0.1</v>
      </c>
      <c r="AD1783" t="s">
        <v>27</v>
      </c>
      <c r="AE1783" t="s">
        <v>28</v>
      </c>
      <c r="AF1783" t="str">
        <f t="shared" si="127"/>
        <v>ec</v>
      </c>
      <c r="AG1783" s="30" t="s">
        <v>9</v>
      </c>
      <c r="AJ1783">
        <v>39.6</v>
      </c>
      <c r="AK1783" s="36">
        <v>0.9900000000000001</v>
      </c>
    </row>
    <row r="1784" spans="1:38">
      <c r="A1784" t="s">
        <v>373</v>
      </c>
      <c r="B1784" s="33">
        <v>4</v>
      </c>
      <c r="C1784" s="33" t="s">
        <v>2383</v>
      </c>
      <c r="D1784" t="s">
        <v>266</v>
      </c>
      <c r="E1784">
        <f t="shared" si="126"/>
        <v>1</v>
      </c>
      <c r="F1784">
        <v>34.299999999999997</v>
      </c>
      <c r="P1784" t="s">
        <v>26</v>
      </c>
      <c r="Q1784" s="13">
        <v>1.4</v>
      </c>
      <c r="R1784" s="13">
        <v>1.3</v>
      </c>
      <c r="S1784" s="8">
        <f t="shared" si="124"/>
        <v>1.35</v>
      </c>
      <c r="T1784">
        <v>26.2</v>
      </c>
      <c r="U1784">
        <v>26.2</v>
      </c>
      <c r="Z1784" s="10" t="s">
        <v>588</v>
      </c>
      <c r="AA1784">
        <v>10</v>
      </c>
      <c r="AB1784">
        <v>0.1</v>
      </c>
      <c r="AC1784">
        <f t="shared" si="125"/>
        <v>0.1</v>
      </c>
      <c r="AD1784" t="s">
        <v>27</v>
      </c>
      <c r="AE1784" t="s">
        <v>135</v>
      </c>
      <c r="AF1784" t="str">
        <f t="shared" si="127"/>
        <v>esc</v>
      </c>
      <c r="AG1784" s="30" t="s">
        <v>9</v>
      </c>
      <c r="AJ1784">
        <v>26.2</v>
      </c>
      <c r="AK1784" s="36">
        <v>0.9900000000000001</v>
      </c>
    </row>
    <row r="1785" spans="1:38">
      <c r="A1785" t="s">
        <v>373</v>
      </c>
      <c r="B1785" s="33">
        <v>4</v>
      </c>
      <c r="C1785" s="33" t="s">
        <v>2384</v>
      </c>
      <c r="D1785" t="s">
        <v>266</v>
      </c>
      <c r="E1785">
        <f t="shared" si="126"/>
        <v>1</v>
      </c>
      <c r="F1785">
        <v>175.1</v>
      </c>
      <c r="P1785" t="s">
        <v>26</v>
      </c>
      <c r="Q1785" s="13">
        <v>1.8</v>
      </c>
      <c r="R1785" s="13">
        <v>2</v>
      </c>
      <c r="S1785" s="8">
        <f t="shared" si="124"/>
        <v>1.9</v>
      </c>
      <c r="T1785">
        <v>63.3</v>
      </c>
      <c r="U1785">
        <v>63.3</v>
      </c>
      <c r="Z1785" s="10" t="s">
        <v>588</v>
      </c>
      <c r="AA1785">
        <v>10</v>
      </c>
      <c r="AB1785">
        <v>0.1</v>
      </c>
      <c r="AC1785">
        <f t="shared" si="125"/>
        <v>0.1</v>
      </c>
      <c r="AD1785" t="s">
        <v>27</v>
      </c>
      <c r="AE1785" t="s">
        <v>135</v>
      </c>
      <c r="AF1785" t="str">
        <f t="shared" si="127"/>
        <v>esc</v>
      </c>
      <c r="AG1785" s="30" t="s">
        <v>9</v>
      </c>
      <c r="AJ1785">
        <v>63.3</v>
      </c>
      <c r="AK1785" s="36">
        <v>0.9900000000000001</v>
      </c>
    </row>
    <row r="1786" spans="1:38">
      <c r="A1786" t="s">
        <v>373</v>
      </c>
      <c r="B1786" s="33">
        <v>4</v>
      </c>
      <c r="C1786" s="33" t="s">
        <v>2385</v>
      </c>
      <c r="D1786" t="s">
        <v>266</v>
      </c>
      <c r="E1786">
        <f t="shared" si="126"/>
        <v>1</v>
      </c>
      <c r="F1786">
        <v>48.2</v>
      </c>
      <c r="P1786" t="s">
        <v>26</v>
      </c>
      <c r="Q1786" s="13">
        <v>2.1</v>
      </c>
      <c r="R1786" s="13">
        <v>1.8</v>
      </c>
      <c r="S1786" s="8">
        <f t="shared" si="124"/>
        <v>1.9500000000000002</v>
      </c>
      <c r="T1786">
        <v>37.4</v>
      </c>
      <c r="U1786">
        <v>37.4</v>
      </c>
      <c r="Z1786" s="10" t="s">
        <v>588</v>
      </c>
      <c r="AA1786">
        <v>5</v>
      </c>
      <c r="AB1786">
        <v>0.05</v>
      </c>
      <c r="AC1786">
        <f t="shared" si="125"/>
        <v>0.05</v>
      </c>
      <c r="AD1786" t="s">
        <v>28</v>
      </c>
      <c r="AE1786" t="s">
        <v>163</v>
      </c>
      <c r="AF1786" t="str">
        <f t="shared" si="127"/>
        <v>clc</v>
      </c>
      <c r="AG1786" s="30" t="s">
        <v>9</v>
      </c>
      <c r="AH1786">
        <v>2.2000000000000002</v>
      </c>
      <c r="AK1786" s="36">
        <v>5.8235294117647066E-2</v>
      </c>
      <c r="AL1786">
        <v>0.99</v>
      </c>
    </row>
    <row r="1787" spans="1:38">
      <c r="A1787" t="s">
        <v>373</v>
      </c>
      <c r="B1787" s="33">
        <v>4</v>
      </c>
      <c r="C1787" s="33" t="s">
        <v>2386</v>
      </c>
      <c r="D1787" t="s">
        <v>23</v>
      </c>
      <c r="E1787">
        <f t="shared" si="126"/>
        <v>1</v>
      </c>
      <c r="F1787">
        <v>73.5</v>
      </c>
      <c r="P1787" t="s">
        <v>25</v>
      </c>
      <c r="Q1787" s="13">
        <v>2.1</v>
      </c>
      <c r="R1787" s="13">
        <v>1.8</v>
      </c>
      <c r="S1787" s="8">
        <f t="shared" si="124"/>
        <v>1.9500000000000002</v>
      </c>
      <c r="T1787">
        <v>27.4</v>
      </c>
      <c r="U1787">
        <v>27.4</v>
      </c>
      <c r="Z1787" s="10" t="s">
        <v>588</v>
      </c>
      <c r="AA1787">
        <v>50</v>
      </c>
      <c r="AB1787">
        <v>0.5</v>
      </c>
      <c r="AC1787">
        <f t="shared" si="125"/>
        <v>0.5</v>
      </c>
      <c r="AD1787" t="s">
        <v>27</v>
      </c>
      <c r="AE1787" t="s">
        <v>135</v>
      </c>
      <c r="AF1787" t="str">
        <f t="shared" si="127"/>
        <v>esc</v>
      </c>
      <c r="AG1787" s="30" t="s">
        <v>9</v>
      </c>
      <c r="AJ1787">
        <v>27.4</v>
      </c>
      <c r="AK1787" s="36">
        <v>0.9900000000000001</v>
      </c>
    </row>
    <row r="1788" spans="1:38">
      <c r="A1788" t="s">
        <v>368</v>
      </c>
      <c r="B1788" s="33">
        <v>4</v>
      </c>
      <c r="C1788" s="33" t="s">
        <v>2387</v>
      </c>
      <c r="D1788" t="s">
        <v>161</v>
      </c>
      <c r="E1788">
        <f t="shared" si="126"/>
        <v>1</v>
      </c>
      <c r="F1788">
        <v>21.5</v>
      </c>
      <c r="P1788" t="s">
        <v>26</v>
      </c>
      <c r="Q1788" s="13">
        <v>2</v>
      </c>
      <c r="R1788" s="13">
        <v>2.5</v>
      </c>
      <c r="S1788" s="8">
        <f t="shared" si="124"/>
        <v>2.25</v>
      </c>
      <c r="T1788">
        <v>12.4</v>
      </c>
      <c r="U1788">
        <v>12.4</v>
      </c>
      <c r="Z1788" s="10" t="s">
        <v>588</v>
      </c>
      <c r="AA1788">
        <v>15</v>
      </c>
      <c r="AB1788">
        <v>0.15</v>
      </c>
      <c r="AC1788">
        <f t="shared" si="125"/>
        <v>0.15</v>
      </c>
      <c r="AD1788" t="s">
        <v>27</v>
      </c>
      <c r="AE1788" t="s">
        <v>135</v>
      </c>
      <c r="AF1788" t="str">
        <f t="shared" si="127"/>
        <v>esc</v>
      </c>
      <c r="AG1788" s="30" t="s">
        <v>9</v>
      </c>
      <c r="AJ1788">
        <v>12.4</v>
      </c>
      <c r="AK1788" s="36">
        <v>0.9900000000000001</v>
      </c>
    </row>
    <row r="1789" spans="1:38">
      <c r="A1789" t="s">
        <v>368</v>
      </c>
      <c r="B1789" s="33">
        <v>4</v>
      </c>
      <c r="C1789" s="33" t="s">
        <v>2388</v>
      </c>
      <c r="D1789" t="s">
        <v>161</v>
      </c>
      <c r="E1789">
        <f t="shared" si="126"/>
        <v>1</v>
      </c>
      <c r="F1789">
        <v>21.4</v>
      </c>
      <c r="P1789" t="s">
        <v>25</v>
      </c>
      <c r="Q1789" s="13">
        <v>3.4</v>
      </c>
      <c r="R1789" s="13">
        <v>2.7</v>
      </c>
      <c r="S1789" s="8">
        <f t="shared" si="124"/>
        <v>3.05</v>
      </c>
      <c r="T1789">
        <v>14.6</v>
      </c>
      <c r="U1789">
        <v>14.6</v>
      </c>
      <c r="Z1789" s="10" t="s">
        <v>588</v>
      </c>
      <c r="AA1789">
        <v>10</v>
      </c>
      <c r="AB1789">
        <v>0.1</v>
      </c>
      <c r="AC1789">
        <f t="shared" si="125"/>
        <v>0.1</v>
      </c>
      <c r="AD1789" t="s">
        <v>27</v>
      </c>
      <c r="AE1789" t="s">
        <v>135</v>
      </c>
      <c r="AF1789" t="str">
        <f t="shared" si="127"/>
        <v>esc</v>
      </c>
      <c r="AG1789" s="30" t="s">
        <v>9</v>
      </c>
      <c r="AJ1789">
        <v>14.6</v>
      </c>
      <c r="AK1789" s="36">
        <v>0.9900000000000001</v>
      </c>
    </row>
    <row r="1790" spans="1:38">
      <c r="A1790" t="s">
        <v>368</v>
      </c>
      <c r="B1790" s="33">
        <v>4</v>
      </c>
      <c r="C1790" s="33" t="s">
        <v>2389</v>
      </c>
      <c r="D1790" t="s">
        <v>161</v>
      </c>
      <c r="E1790">
        <f t="shared" si="126"/>
        <v>1</v>
      </c>
      <c r="F1790">
        <v>28.9</v>
      </c>
      <c r="P1790" t="s">
        <v>26</v>
      </c>
      <c r="Q1790" s="13">
        <v>2.1</v>
      </c>
      <c r="R1790" s="13">
        <v>3.1</v>
      </c>
      <c r="S1790" s="8">
        <f t="shared" si="124"/>
        <v>2.6</v>
      </c>
      <c r="T1790">
        <v>18</v>
      </c>
      <c r="U1790">
        <v>18</v>
      </c>
      <c r="Z1790" s="10" t="s">
        <v>588</v>
      </c>
      <c r="AA1790">
        <v>10</v>
      </c>
      <c r="AB1790">
        <v>0.1</v>
      </c>
      <c r="AC1790">
        <f t="shared" si="125"/>
        <v>0.1</v>
      </c>
      <c r="AD1790" t="s">
        <v>27</v>
      </c>
      <c r="AE1790" t="s">
        <v>135</v>
      </c>
      <c r="AF1790" t="str">
        <f t="shared" si="127"/>
        <v>esc</v>
      </c>
      <c r="AG1790" s="30" t="s">
        <v>9</v>
      </c>
      <c r="AJ1790">
        <v>18</v>
      </c>
      <c r="AK1790" s="36">
        <v>0.9900000000000001</v>
      </c>
    </row>
    <row r="1791" spans="1:38">
      <c r="A1791" t="s">
        <v>368</v>
      </c>
      <c r="B1791" s="33">
        <v>4</v>
      </c>
      <c r="C1791" s="33" t="s">
        <v>2390</v>
      </c>
      <c r="D1791" t="s">
        <v>161</v>
      </c>
      <c r="E1791">
        <f t="shared" si="126"/>
        <v>1</v>
      </c>
      <c r="F1791">
        <v>21</v>
      </c>
      <c r="P1791" t="s">
        <v>26</v>
      </c>
      <c r="Q1791" s="13">
        <v>2.7</v>
      </c>
      <c r="R1791" s="13">
        <v>2.5</v>
      </c>
      <c r="S1791" s="8">
        <f t="shared" si="124"/>
        <v>2.6</v>
      </c>
      <c r="T1791">
        <v>13.6</v>
      </c>
      <c r="U1791">
        <v>13.6</v>
      </c>
      <c r="Z1791" s="10" t="s">
        <v>588</v>
      </c>
      <c r="AA1791">
        <v>10</v>
      </c>
      <c r="AB1791">
        <v>0.1</v>
      </c>
      <c r="AC1791">
        <f t="shared" si="125"/>
        <v>0.1</v>
      </c>
      <c r="AD1791" t="s">
        <v>27</v>
      </c>
      <c r="AE1791" t="s">
        <v>135</v>
      </c>
      <c r="AF1791" t="str">
        <f t="shared" si="127"/>
        <v>esc</v>
      </c>
      <c r="AG1791" s="30" t="s">
        <v>9</v>
      </c>
      <c r="AJ1791">
        <v>13.6</v>
      </c>
      <c r="AK1791" s="36">
        <v>0.9900000000000001</v>
      </c>
    </row>
    <row r="1792" spans="1:38">
      <c r="A1792" t="s">
        <v>368</v>
      </c>
      <c r="B1792" s="33">
        <v>4</v>
      </c>
      <c r="C1792" s="33" t="s">
        <v>2391</v>
      </c>
      <c r="D1792" t="s">
        <v>161</v>
      </c>
      <c r="E1792">
        <f t="shared" si="126"/>
        <v>1</v>
      </c>
      <c r="F1792">
        <v>23.5</v>
      </c>
      <c r="P1792" t="s">
        <v>26</v>
      </c>
      <c r="Q1792" s="13">
        <v>3.5</v>
      </c>
      <c r="R1792" s="13">
        <v>3.7</v>
      </c>
      <c r="S1792" s="8">
        <f t="shared" si="124"/>
        <v>3.6</v>
      </c>
      <c r="T1792">
        <v>14</v>
      </c>
      <c r="U1792">
        <v>14</v>
      </c>
      <c r="Z1792" s="10" t="s">
        <v>588</v>
      </c>
      <c r="AA1792">
        <v>10</v>
      </c>
      <c r="AB1792">
        <v>0.1</v>
      </c>
      <c r="AC1792">
        <f t="shared" si="125"/>
        <v>0.1</v>
      </c>
      <c r="AD1792" t="s">
        <v>27</v>
      </c>
      <c r="AE1792" t="s">
        <v>135</v>
      </c>
      <c r="AF1792" t="str">
        <f t="shared" si="127"/>
        <v>esc</v>
      </c>
      <c r="AG1792" s="30" t="s">
        <v>9</v>
      </c>
      <c r="AJ1792">
        <v>14</v>
      </c>
      <c r="AK1792" s="36">
        <v>0.9900000000000001</v>
      </c>
    </row>
    <row r="1793" spans="1:40">
      <c r="A1793" t="s">
        <v>368</v>
      </c>
      <c r="B1793" s="33">
        <v>4</v>
      </c>
      <c r="C1793" s="33" t="s">
        <v>2392</v>
      </c>
      <c r="D1793" t="s">
        <v>161</v>
      </c>
      <c r="E1793">
        <f t="shared" si="126"/>
        <v>1</v>
      </c>
      <c r="F1793">
        <v>20.399999999999999</v>
      </c>
      <c r="P1793" t="s">
        <v>26</v>
      </c>
      <c r="Q1793" s="13">
        <v>2.8</v>
      </c>
      <c r="R1793" s="13">
        <v>2.6</v>
      </c>
      <c r="S1793" s="8">
        <f t="shared" si="124"/>
        <v>2.7</v>
      </c>
      <c r="T1793">
        <v>15</v>
      </c>
      <c r="U1793">
        <v>15</v>
      </c>
      <c r="Z1793" s="10" t="s">
        <v>588</v>
      </c>
      <c r="AA1793">
        <v>5</v>
      </c>
      <c r="AB1793">
        <v>0.05</v>
      </c>
      <c r="AC1793">
        <f t="shared" si="125"/>
        <v>0.05</v>
      </c>
      <c r="AD1793" t="s">
        <v>27</v>
      </c>
      <c r="AE1793" t="s">
        <v>135</v>
      </c>
      <c r="AF1793" t="str">
        <f t="shared" si="127"/>
        <v>esc</v>
      </c>
      <c r="AG1793" s="30" t="s">
        <v>9</v>
      </c>
      <c r="AJ1793">
        <v>15</v>
      </c>
      <c r="AK1793" s="36">
        <v>0.9900000000000001</v>
      </c>
    </row>
    <row r="1794" spans="1:40">
      <c r="A1794" t="s">
        <v>368</v>
      </c>
      <c r="B1794" s="33">
        <v>4</v>
      </c>
      <c r="C1794" s="33" t="s">
        <v>2393</v>
      </c>
      <c r="D1794" t="s">
        <v>161</v>
      </c>
      <c r="E1794">
        <f t="shared" si="126"/>
        <v>1</v>
      </c>
      <c r="F1794">
        <v>22.2</v>
      </c>
      <c r="P1794" t="s">
        <v>26</v>
      </c>
      <c r="Q1794" s="13">
        <v>2</v>
      </c>
      <c r="R1794" s="13">
        <v>2.2000000000000002</v>
      </c>
      <c r="S1794" s="8">
        <f t="shared" ref="S1794:S1857" si="128">AVERAGE(Q1794:R1794)</f>
        <v>2.1</v>
      </c>
      <c r="T1794">
        <v>13</v>
      </c>
      <c r="U1794">
        <v>13</v>
      </c>
      <c r="Z1794" s="10" t="s">
        <v>588</v>
      </c>
      <c r="AA1794">
        <v>10</v>
      </c>
      <c r="AB1794">
        <v>0.1</v>
      </c>
      <c r="AC1794">
        <f t="shared" ref="AC1794:AC1857" si="129">AA1794*0.01</f>
        <v>0.1</v>
      </c>
      <c r="AD1794" t="s">
        <v>27</v>
      </c>
      <c r="AE1794" t="s">
        <v>28</v>
      </c>
      <c r="AF1794" t="str">
        <f t="shared" si="127"/>
        <v>ec</v>
      </c>
      <c r="AG1794" s="30" t="s">
        <v>9</v>
      </c>
      <c r="AJ1794">
        <v>13</v>
      </c>
      <c r="AK1794" s="36">
        <v>0.9900000000000001</v>
      </c>
    </row>
    <row r="1795" spans="1:40">
      <c r="A1795" t="s">
        <v>368</v>
      </c>
      <c r="B1795" s="33">
        <v>4</v>
      </c>
      <c r="C1795" s="33" t="s">
        <v>2394</v>
      </c>
      <c r="D1795" t="s">
        <v>161</v>
      </c>
      <c r="E1795">
        <f t="shared" ref="E1795:E1858" si="130">IF(AND(F1795&gt;0,G1795=""),1,IF(AND(F1795&gt;0,G1795&gt;0),2))</f>
        <v>1</v>
      </c>
      <c r="F1795">
        <v>30.2</v>
      </c>
      <c r="P1795" t="s">
        <v>26</v>
      </c>
      <c r="Q1795" s="13">
        <v>2.2999999999999998</v>
      </c>
      <c r="R1795" s="13">
        <v>3</v>
      </c>
      <c r="S1795" s="8">
        <f t="shared" si="128"/>
        <v>2.65</v>
      </c>
      <c r="T1795">
        <v>14</v>
      </c>
      <c r="U1795">
        <v>14</v>
      </c>
      <c r="Z1795" s="10" t="s">
        <v>588</v>
      </c>
      <c r="AA1795">
        <v>30</v>
      </c>
      <c r="AB1795">
        <v>0.3</v>
      </c>
      <c r="AC1795">
        <f t="shared" si="129"/>
        <v>0.3</v>
      </c>
      <c r="AD1795" t="s">
        <v>27</v>
      </c>
      <c r="AE1795" t="s">
        <v>135</v>
      </c>
      <c r="AF1795" t="str">
        <f t="shared" ref="AF1795:AF1858" si="131">_xlfn.CONCAT(AD1795, AE1795)</f>
        <v>esc</v>
      </c>
      <c r="AG1795" s="30" t="s">
        <v>9</v>
      </c>
      <c r="AJ1795">
        <v>14</v>
      </c>
      <c r="AK1795" s="36">
        <v>0.9900000000000001</v>
      </c>
      <c r="AN1795" t="s">
        <v>370</v>
      </c>
    </row>
    <row r="1796" spans="1:40">
      <c r="A1796" t="s">
        <v>368</v>
      </c>
      <c r="B1796" s="33">
        <v>4</v>
      </c>
      <c r="C1796" s="33" t="s">
        <v>2395</v>
      </c>
      <c r="D1796" t="s">
        <v>161</v>
      </c>
      <c r="E1796">
        <f t="shared" si="130"/>
        <v>1</v>
      </c>
      <c r="F1796">
        <v>25.2</v>
      </c>
      <c r="P1796" t="s">
        <v>26</v>
      </c>
      <c r="Q1796" s="13">
        <v>3.7</v>
      </c>
      <c r="R1796" s="13">
        <v>4</v>
      </c>
      <c r="S1796" s="8">
        <f t="shared" si="128"/>
        <v>3.85</v>
      </c>
      <c r="T1796">
        <v>17.399999999999999</v>
      </c>
      <c r="U1796">
        <v>17.399999999999999</v>
      </c>
      <c r="Z1796" s="10" t="s">
        <v>588</v>
      </c>
      <c r="AA1796">
        <v>30</v>
      </c>
      <c r="AB1796">
        <v>0.3</v>
      </c>
      <c r="AC1796">
        <f t="shared" si="129"/>
        <v>0.3</v>
      </c>
      <c r="AD1796" t="s">
        <v>27</v>
      </c>
      <c r="AE1796" t="s">
        <v>135</v>
      </c>
      <c r="AF1796" t="str">
        <f t="shared" si="131"/>
        <v>esc</v>
      </c>
      <c r="AG1796" s="30" t="s">
        <v>9</v>
      </c>
      <c r="AJ1796">
        <v>17.399999999999999</v>
      </c>
      <c r="AK1796" s="36">
        <v>0.9900000000000001</v>
      </c>
    </row>
    <row r="1797" spans="1:40">
      <c r="A1797" t="s">
        <v>368</v>
      </c>
      <c r="B1797" s="33">
        <v>4</v>
      </c>
      <c r="C1797" s="33" t="s">
        <v>2396</v>
      </c>
      <c r="D1797" t="s">
        <v>161</v>
      </c>
      <c r="E1797">
        <f t="shared" si="130"/>
        <v>1</v>
      </c>
      <c r="F1797">
        <v>23</v>
      </c>
      <c r="P1797" t="s">
        <v>26</v>
      </c>
      <c r="Q1797" s="13">
        <v>3.2</v>
      </c>
      <c r="R1797" s="13">
        <v>3.3</v>
      </c>
      <c r="S1797" s="8">
        <f t="shared" si="128"/>
        <v>3.25</v>
      </c>
      <c r="T1797">
        <v>15.2</v>
      </c>
      <c r="U1797">
        <v>15.2</v>
      </c>
      <c r="Z1797" s="10" t="s">
        <v>588</v>
      </c>
      <c r="AA1797">
        <v>10</v>
      </c>
      <c r="AB1797">
        <v>0.1</v>
      </c>
      <c r="AC1797">
        <f t="shared" si="129"/>
        <v>0.1</v>
      </c>
      <c r="AD1797" t="s">
        <v>27</v>
      </c>
      <c r="AE1797" t="s">
        <v>135</v>
      </c>
      <c r="AF1797" t="str">
        <f t="shared" si="131"/>
        <v>esc</v>
      </c>
      <c r="AG1797" s="30" t="s">
        <v>9</v>
      </c>
      <c r="AJ1797">
        <v>15.2</v>
      </c>
      <c r="AK1797" s="36">
        <v>0.9900000000000001</v>
      </c>
    </row>
    <row r="1798" spans="1:40">
      <c r="A1798" t="s">
        <v>368</v>
      </c>
      <c r="B1798" s="33">
        <v>4</v>
      </c>
      <c r="C1798" s="33" t="s">
        <v>2397</v>
      </c>
      <c r="D1798" t="s">
        <v>161</v>
      </c>
      <c r="E1798">
        <f t="shared" si="130"/>
        <v>1</v>
      </c>
      <c r="F1798">
        <v>31.9</v>
      </c>
      <c r="P1798" t="s">
        <v>26</v>
      </c>
      <c r="Q1798" s="13">
        <v>3.4</v>
      </c>
      <c r="R1798" s="13">
        <v>3.8</v>
      </c>
      <c r="S1798" s="8">
        <f t="shared" si="128"/>
        <v>3.5999999999999996</v>
      </c>
      <c r="T1798">
        <v>20.2</v>
      </c>
      <c r="U1798">
        <v>20.2</v>
      </c>
      <c r="Z1798" s="10" t="s">
        <v>588</v>
      </c>
      <c r="AA1798">
        <v>10</v>
      </c>
      <c r="AB1798">
        <v>0.1</v>
      </c>
      <c r="AC1798">
        <f t="shared" si="129"/>
        <v>0.1</v>
      </c>
      <c r="AD1798" t="s">
        <v>27</v>
      </c>
      <c r="AE1798" t="s">
        <v>135</v>
      </c>
      <c r="AF1798" t="str">
        <f t="shared" si="131"/>
        <v>esc</v>
      </c>
      <c r="AG1798" s="30" t="s">
        <v>9</v>
      </c>
      <c r="AJ1798">
        <v>20.2</v>
      </c>
      <c r="AK1798" s="36">
        <v>0.9900000000000001</v>
      </c>
    </row>
    <row r="1799" spans="1:40">
      <c r="A1799" t="s">
        <v>368</v>
      </c>
      <c r="B1799" s="33">
        <v>4</v>
      </c>
      <c r="C1799" s="33" t="s">
        <v>2398</v>
      </c>
      <c r="D1799" t="s">
        <v>161</v>
      </c>
      <c r="E1799">
        <f t="shared" si="130"/>
        <v>1</v>
      </c>
      <c r="F1799">
        <v>25.4</v>
      </c>
      <c r="P1799" t="s">
        <v>26</v>
      </c>
      <c r="Q1799" s="13">
        <v>3.1</v>
      </c>
      <c r="R1799" s="13">
        <v>4.2</v>
      </c>
      <c r="S1799" s="8">
        <f t="shared" si="128"/>
        <v>3.6500000000000004</v>
      </c>
      <c r="T1799">
        <v>18</v>
      </c>
      <c r="U1799">
        <v>18</v>
      </c>
      <c r="Z1799" s="10" t="s">
        <v>588</v>
      </c>
      <c r="AA1799">
        <v>10</v>
      </c>
      <c r="AB1799">
        <v>0.1</v>
      </c>
      <c r="AC1799">
        <f t="shared" si="129"/>
        <v>0.1</v>
      </c>
      <c r="AD1799" t="s">
        <v>27</v>
      </c>
      <c r="AE1799" t="s">
        <v>135</v>
      </c>
      <c r="AF1799" t="str">
        <f t="shared" si="131"/>
        <v>esc</v>
      </c>
      <c r="AG1799" s="30" t="s">
        <v>9</v>
      </c>
      <c r="AJ1799">
        <v>18</v>
      </c>
      <c r="AK1799" s="36">
        <v>0.9900000000000001</v>
      </c>
    </row>
    <row r="1800" spans="1:40">
      <c r="A1800" t="s">
        <v>368</v>
      </c>
      <c r="B1800" s="33">
        <v>4</v>
      </c>
      <c r="C1800" s="33" t="s">
        <v>2399</v>
      </c>
      <c r="D1800" t="s">
        <v>161</v>
      </c>
      <c r="E1800">
        <f t="shared" si="130"/>
        <v>1</v>
      </c>
      <c r="F1800">
        <v>21.8</v>
      </c>
      <c r="P1800" t="s">
        <v>26</v>
      </c>
      <c r="Q1800" s="13">
        <v>4.2</v>
      </c>
      <c r="R1800" s="13">
        <v>3.5</v>
      </c>
      <c r="S1800" s="8">
        <f t="shared" si="128"/>
        <v>3.85</v>
      </c>
      <c r="T1800">
        <v>18</v>
      </c>
      <c r="U1800">
        <v>18</v>
      </c>
      <c r="Z1800" s="10" t="s">
        <v>588</v>
      </c>
      <c r="AA1800">
        <v>10</v>
      </c>
      <c r="AB1800">
        <v>0.1</v>
      </c>
      <c r="AC1800">
        <f t="shared" si="129"/>
        <v>0.1</v>
      </c>
      <c r="AD1800" t="s">
        <v>27</v>
      </c>
      <c r="AE1800" t="s">
        <v>135</v>
      </c>
      <c r="AF1800" t="str">
        <f t="shared" si="131"/>
        <v>esc</v>
      </c>
      <c r="AG1800" s="30" t="s">
        <v>9</v>
      </c>
      <c r="AJ1800">
        <v>18</v>
      </c>
      <c r="AK1800" s="36">
        <v>0.9900000000000001</v>
      </c>
    </row>
    <row r="1801" spans="1:40">
      <c r="A1801" t="s">
        <v>368</v>
      </c>
      <c r="B1801" s="33">
        <v>4</v>
      </c>
      <c r="C1801" s="33" t="s">
        <v>2400</v>
      </c>
      <c r="D1801" t="s">
        <v>161</v>
      </c>
      <c r="E1801">
        <f t="shared" si="130"/>
        <v>1</v>
      </c>
      <c r="F1801">
        <v>25.6</v>
      </c>
      <c r="P1801" t="s">
        <v>26</v>
      </c>
      <c r="Q1801" s="13">
        <v>3</v>
      </c>
      <c r="R1801" s="13">
        <v>3</v>
      </c>
      <c r="S1801" s="8">
        <f t="shared" si="128"/>
        <v>3</v>
      </c>
      <c r="T1801">
        <v>22.6</v>
      </c>
      <c r="U1801">
        <v>22.6</v>
      </c>
      <c r="Z1801" s="10" t="s">
        <v>588</v>
      </c>
      <c r="AA1801">
        <v>5</v>
      </c>
      <c r="AB1801">
        <v>0.05</v>
      </c>
      <c r="AC1801">
        <f t="shared" si="129"/>
        <v>0.05</v>
      </c>
      <c r="AD1801" t="s">
        <v>27</v>
      </c>
      <c r="AE1801" t="s">
        <v>28</v>
      </c>
      <c r="AF1801" t="str">
        <f t="shared" si="131"/>
        <v>ec</v>
      </c>
      <c r="AG1801" s="30" t="s">
        <v>9</v>
      </c>
      <c r="AJ1801">
        <v>22.6</v>
      </c>
      <c r="AK1801" s="36">
        <v>0.9900000000000001</v>
      </c>
    </row>
    <row r="1802" spans="1:40">
      <c r="A1802" t="s">
        <v>368</v>
      </c>
      <c r="B1802" s="33">
        <v>4</v>
      </c>
      <c r="C1802" s="33" t="s">
        <v>2401</v>
      </c>
      <c r="D1802" t="s">
        <v>161</v>
      </c>
      <c r="E1802">
        <f t="shared" si="130"/>
        <v>1</v>
      </c>
      <c r="F1802">
        <v>40.700000000000003</v>
      </c>
      <c r="P1802" t="s">
        <v>25</v>
      </c>
      <c r="Q1802" s="13">
        <v>3.2</v>
      </c>
      <c r="R1802" s="13">
        <v>3.6</v>
      </c>
      <c r="S1802" s="8">
        <f t="shared" si="128"/>
        <v>3.4000000000000004</v>
      </c>
      <c r="T1802">
        <v>26.2</v>
      </c>
      <c r="U1802">
        <v>26.2</v>
      </c>
      <c r="Z1802" s="10" t="s">
        <v>588</v>
      </c>
      <c r="AA1802">
        <v>20</v>
      </c>
      <c r="AB1802">
        <v>0.2</v>
      </c>
      <c r="AC1802">
        <f t="shared" si="129"/>
        <v>0.2</v>
      </c>
      <c r="AD1802" t="s">
        <v>27</v>
      </c>
      <c r="AE1802" t="s">
        <v>135</v>
      </c>
      <c r="AF1802" t="str">
        <f t="shared" si="131"/>
        <v>esc</v>
      </c>
      <c r="AG1802" s="30" t="s">
        <v>9</v>
      </c>
      <c r="AJ1802">
        <v>26.2</v>
      </c>
      <c r="AK1802" s="36">
        <v>0.9900000000000001</v>
      </c>
    </row>
    <row r="1803" spans="1:40">
      <c r="A1803" t="s">
        <v>368</v>
      </c>
      <c r="B1803" s="33">
        <v>4</v>
      </c>
      <c r="C1803" s="33" t="s">
        <v>2402</v>
      </c>
      <c r="D1803" t="s">
        <v>160</v>
      </c>
      <c r="E1803">
        <f t="shared" si="130"/>
        <v>1</v>
      </c>
      <c r="F1803">
        <v>60.5</v>
      </c>
      <c r="P1803" t="s">
        <v>25</v>
      </c>
      <c r="Q1803" s="13">
        <v>4.5</v>
      </c>
      <c r="R1803" s="13">
        <v>4.4000000000000004</v>
      </c>
      <c r="S1803" s="8">
        <f t="shared" si="128"/>
        <v>4.45</v>
      </c>
      <c r="T1803">
        <v>36.4</v>
      </c>
      <c r="U1803">
        <v>36.4</v>
      </c>
      <c r="Z1803" s="10" t="s">
        <v>588</v>
      </c>
      <c r="AA1803">
        <v>10</v>
      </c>
      <c r="AB1803">
        <v>0.1</v>
      </c>
      <c r="AC1803">
        <f t="shared" si="129"/>
        <v>0.1</v>
      </c>
      <c r="AD1803" t="s">
        <v>27</v>
      </c>
      <c r="AE1803" t="s">
        <v>28</v>
      </c>
      <c r="AF1803" t="str">
        <f t="shared" si="131"/>
        <v>ec</v>
      </c>
      <c r="AG1803" s="30" t="s">
        <v>9</v>
      </c>
      <c r="AJ1803">
        <v>36.4</v>
      </c>
      <c r="AK1803" s="36">
        <v>0.9900000000000001</v>
      </c>
    </row>
    <row r="1804" spans="1:40">
      <c r="A1804" t="s">
        <v>368</v>
      </c>
      <c r="B1804" s="33">
        <v>4</v>
      </c>
      <c r="C1804" s="33" t="s">
        <v>2403</v>
      </c>
      <c r="D1804" t="s">
        <v>161</v>
      </c>
      <c r="E1804">
        <f t="shared" si="130"/>
        <v>1</v>
      </c>
      <c r="F1804">
        <v>46.7</v>
      </c>
      <c r="P1804" t="s">
        <v>26</v>
      </c>
      <c r="Q1804" s="13">
        <v>5</v>
      </c>
      <c r="R1804" s="13">
        <v>4.5</v>
      </c>
      <c r="S1804" s="8">
        <f t="shared" si="128"/>
        <v>4.75</v>
      </c>
      <c r="T1804">
        <v>21.6</v>
      </c>
      <c r="U1804">
        <v>21.6</v>
      </c>
      <c r="Z1804" s="10" t="s">
        <v>588</v>
      </c>
      <c r="AA1804">
        <v>5</v>
      </c>
      <c r="AB1804">
        <v>0.05</v>
      </c>
      <c r="AC1804">
        <f t="shared" si="129"/>
        <v>0.05</v>
      </c>
      <c r="AD1804" t="s">
        <v>27</v>
      </c>
      <c r="AE1804" t="s">
        <v>135</v>
      </c>
      <c r="AF1804" t="str">
        <f t="shared" si="131"/>
        <v>esc</v>
      </c>
      <c r="AG1804" s="30" t="s">
        <v>9</v>
      </c>
      <c r="AJ1804">
        <v>21.6</v>
      </c>
      <c r="AK1804" s="36">
        <v>0.9900000000000001</v>
      </c>
    </row>
    <row r="1805" spans="1:40">
      <c r="A1805" t="s">
        <v>368</v>
      </c>
      <c r="B1805" s="33">
        <v>4</v>
      </c>
      <c r="C1805" s="33" t="s">
        <v>2404</v>
      </c>
      <c r="D1805" t="s">
        <v>161</v>
      </c>
      <c r="E1805">
        <f t="shared" si="130"/>
        <v>1</v>
      </c>
      <c r="F1805">
        <v>57.3</v>
      </c>
      <c r="P1805" t="s">
        <v>25</v>
      </c>
      <c r="Q1805" s="13">
        <v>2.6</v>
      </c>
      <c r="R1805" s="13">
        <v>5</v>
      </c>
      <c r="S1805" s="8">
        <f t="shared" si="128"/>
        <v>3.8</v>
      </c>
      <c r="T1805">
        <v>26.2</v>
      </c>
      <c r="U1805">
        <v>26.2</v>
      </c>
      <c r="Z1805" s="10" t="s">
        <v>588</v>
      </c>
      <c r="AA1805">
        <v>5</v>
      </c>
      <c r="AB1805">
        <v>0.05</v>
      </c>
      <c r="AC1805">
        <f t="shared" si="129"/>
        <v>0.05</v>
      </c>
      <c r="AD1805" t="s">
        <v>27</v>
      </c>
      <c r="AE1805" t="s">
        <v>28</v>
      </c>
      <c r="AF1805" t="str">
        <f t="shared" si="131"/>
        <v>ec</v>
      </c>
      <c r="AG1805" s="30" t="s">
        <v>9</v>
      </c>
      <c r="AJ1805">
        <v>26.2</v>
      </c>
      <c r="AK1805" s="36">
        <v>0.9900000000000001</v>
      </c>
    </row>
    <row r="1806" spans="1:40">
      <c r="A1806" t="s">
        <v>368</v>
      </c>
      <c r="B1806" s="33">
        <v>4</v>
      </c>
      <c r="C1806" s="33" t="s">
        <v>2405</v>
      </c>
      <c r="D1806" t="s">
        <v>266</v>
      </c>
      <c r="E1806">
        <f t="shared" si="130"/>
        <v>1</v>
      </c>
      <c r="F1806">
        <v>102</v>
      </c>
      <c r="P1806" t="s">
        <v>26</v>
      </c>
      <c r="Q1806" s="13">
        <v>1.6</v>
      </c>
      <c r="R1806" s="13">
        <v>1.8</v>
      </c>
      <c r="S1806" s="8">
        <f t="shared" si="128"/>
        <v>1.7000000000000002</v>
      </c>
      <c r="T1806">
        <v>49.6</v>
      </c>
      <c r="U1806">
        <v>49.6</v>
      </c>
      <c r="Z1806" s="10" t="s">
        <v>588</v>
      </c>
      <c r="AA1806">
        <v>20</v>
      </c>
      <c r="AB1806">
        <v>0.2</v>
      </c>
      <c r="AC1806">
        <f t="shared" si="129"/>
        <v>0.2</v>
      </c>
      <c r="AD1806" t="s">
        <v>27</v>
      </c>
      <c r="AE1806" t="s">
        <v>135</v>
      </c>
      <c r="AF1806" t="str">
        <f t="shared" si="131"/>
        <v>esc</v>
      </c>
      <c r="AG1806" s="30" t="s">
        <v>9</v>
      </c>
      <c r="AJ1806">
        <v>49.6</v>
      </c>
      <c r="AK1806" s="36">
        <v>0.9900000000000001</v>
      </c>
    </row>
    <row r="1807" spans="1:40">
      <c r="A1807" t="s">
        <v>368</v>
      </c>
      <c r="B1807" s="33">
        <v>4</v>
      </c>
      <c r="C1807" s="33" t="s">
        <v>2406</v>
      </c>
      <c r="D1807" t="s">
        <v>161</v>
      </c>
      <c r="E1807">
        <f t="shared" si="130"/>
        <v>1</v>
      </c>
      <c r="F1807">
        <v>34.4</v>
      </c>
      <c r="P1807" t="s">
        <v>26</v>
      </c>
      <c r="Q1807" s="13">
        <v>2.4</v>
      </c>
      <c r="R1807" s="13">
        <v>2.9</v>
      </c>
      <c r="S1807" s="8">
        <f t="shared" si="128"/>
        <v>2.65</v>
      </c>
      <c r="T1807">
        <v>20.8</v>
      </c>
      <c r="U1807">
        <v>20.8</v>
      </c>
      <c r="Z1807" s="10" t="s">
        <v>588</v>
      </c>
      <c r="AA1807">
        <v>5</v>
      </c>
      <c r="AB1807">
        <v>0.05</v>
      </c>
      <c r="AC1807">
        <f t="shared" si="129"/>
        <v>0.05</v>
      </c>
      <c r="AD1807" t="s">
        <v>27</v>
      </c>
      <c r="AE1807" t="s">
        <v>135</v>
      </c>
      <c r="AF1807" t="str">
        <f t="shared" si="131"/>
        <v>esc</v>
      </c>
      <c r="AG1807" s="30" t="s">
        <v>9</v>
      </c>
      <c r="AJ1807">
        <v>20.8</v>
      </c>
      <c r="AK1807" s="36">
        <v>0.9900000000000001</v>
      </c>
    </row>
    <row r="1808" spans="1:40">
      <c r="A1808" t="s">
        <v>368</v>
      </c>
      <c r="B1808" s="33">
        <v>4</v>
      </c>
      <c r="C1808" s="33" t="s">
        <v>2407</v>
      </c>
      <c r="D1808" t="s">
        <v>161</v>
      </c>
      <c r="E1808">
        <f t="shared" si="130"/>
        <v>1</v>
      </c>
      <c r="F1808">
        <v>30.4</v>
      </c>
      <c r="P1808" t="s">
        <v>25</v>
      </c>
      <c r="Q1808" s="13">
        <v>2.8</v>
      </c>
      <c r="R1808" s="13">
        <v>2.5</v>
      </c>
      <c r="S1808" s="8">
        <f t="shared" si="128"/>
        <v>2.65</v>
      </c>
      <c r="T1808">
        <v>28</v>
      </c>
      <c r="U1808">
        <v>28</v>
      </c>
      <c r="Z1808" s="10" t="s">
        <v>588</v>
      </c>
      <c r="AA1808">
        <v>5</v>
      </c>
      <c r="AB1808">
        <v>0.05</v>
      </c>
      <c r="AC1808">
        <f t="shared" si="129"/>
        <v>0.05</v>
      </c>
      <c r="AD1808" t="s">
        <v>27</v>
      </c>
      <c r="AE1808" t="s">
        <v>28</v>
      </c>
      <c r="AF1808" t="str">
        <f t="shared" si="131"/>
        <v>ec</v>
      </c>
      <c r="AG1808" s="30" t="s">
        <v>9</v>
      </c>
      <c r="AJ1808">
        <v>28</v>
      </c>
      <c r="AK1808" s="36">
        <v>0.9900000000000001</v>
      </c>
    </row>
    <row r="1809" spans="1:37">
      <c r="A1809" t="s">
        <v>368</v>
      </c>
      <c r="B1809" s="33">
        <v>4</v>
      </c>
      <c r="C1809" s="33" t="s">
        <v>2408</v>
      </c>
      <c r="D1809" t="s">
        <v>266</v>
      </c>
      <c r="E1809">
        <f t="shared" si="130"/>
        <v>1</v>
      </c>
      <c r="F1809">
        <v>39.799999999999997</v>
      </c>
      <c r="P1809" t="s">
        <v>26</v>
      </c>
      <c r="Q1809" s="13">
        <v>1.5</v>
      </c>
      <c r="R1809" s="13">
        <v>1.7</v>
      </c>
      <c r="S1809" s="8">
        <f t="shared" si="128"/>
        <v>1.6</v>
      </c>
      <c r="T1809">
        <v>20</v>
      </c>
      <c r="U1809">
        <v>20</v>
      </c>
      <c r="Z1809" s="10" t="s">
        <v>588</v>
      </c>
      <c r="AA1809">
        <v>10</v>
      </c>
      <c r="AB1809">
        <v>0.1</v>
      </c>
      <c r="AC1809">
        <f t="shared" si="129"/>
        <v>0.1</v>
      </c>
      <c r="AD1809" t="s">
        <v>27</v>
      </c>
      <c r="AE1809" t="s">
        <v>135</v>
      </c>
      <c r="AF1809" t="str">
        <f t="shared" si="131"/>
        <v>esc</v>
      </c>
      <c r="AG1809" s="30" t="s">
        <v>9</v>
      </c>
      <c r="AJ1809">
        <v>20</v>
      </c>
      <c r="AK1809" s="36">
        <v>0.9900000000000001</v>
      </c>
    </row>
    <row r="1810" spans="1:37">
      <c r="A1810" t="s">
        <v>368</v>
      </c>
      <c r="B1810" s="33">
        <v>4</v>
      </c>
      <c r="C1810" s="33" t="s">
        <v>2409</v>
      </c>
      <c r="D1810" t="s">
        <v>266</v>
      </c>
      <c r="E1810">
        <f t="shared" si="130"/>
        <v>1</v>
      </c>
      <c r="F1810">
        <v>89</v>
      </c>
      <c r="P1810" t="s">
        <v>26</v>
      </c>
      <c r="Q1810" s="13">
        <v>1.4</v>
      </c>
      <c r="R1810" s="13">
        <v>1.4</v>
      </c>
      <c r="S1810" s="8">
        <f t="shared" si="128"/>
        <v>1.4</v>
      </c>
      <c r="T1810">
        <v>47.6</v>
      </c>
      <c r="U1810">
        <v>47.6</v>
      </c>
      <c r="Z1810" s="10" t="s">
        <v>588</v>
      </c>
      <c r="AA1810">
        <v>20</v>
      </c>
      <c r="AB1810">
        <v>0.2</v>
      </c>
      <c r="AC1810">
        <f t="shared" si="129"/>
        <v>0.2</v>
      </c>
      <c r="AD1810" t="s">
        <v>27</v>
      </c>
      <c r="AE1810" t="s">
        <v>135</v>
      </c>
      <c r="AF1810" t="str">
        <f t="shared" si="131"/>
        <v>esc</v>
      </c>
      <c r="AG1810" s="30" t="s">
        <v>9</v>
      </c>
      <c r="AJ1810">
        <v>47.6</v>
      </c>
      <c r="AK1810" s="36">
        <v>0.9900000000000001</v>
      </c>
    </row>
    <row r="1811" spans="1:37">
      <c r="A1811" t="s">
        <v>368</v>
      </c>
      <c r="B1811" s="33">
        <v>4</v>
      </c>
      <c r="C1811" s="33" t="s">
        <v>2410</v>
      </c>
      <c r="D1811" t="s">
        <v>161</v>
      </c>
      <c r="E1811">
        <f t="shared" si="130"/>
        <v>1</v>
      </c>
      <c r="F1811">
        <v>28.2</v>
      </c>
      <c r="P1811" t="s">
        <v>25</v>
      </c>
      <c r="Q1811" s="13">
        <v>2.2999999999999998</v>
      </c>
      <c r="R1811" s="13">
        <v>3.4</v>
      </c>
      <c r="S1811" s="8">
        <f t="shared" si="128"/>
        <v>2.8499999999999996</v>
      </c>
      <c r="T1811">
        <v>21.8</v>
      </c>
      <c r="U1811">
        <v>21.8</v>
      </c>
      <c r="Z1811" s="10" t="s">
        <v>588</v>
      </c>
      <c r="AA1811">
        <v>10</v>
      </c>
      <c r="AB1811">
        <v>0.1</v>
      </c>
      <c r="AC1811">
        <f t="shared" si="129"/>
        <v>0.1</v>
      </c>
      <c r="AD1811" t="s">
        <v>27</v>
      </c>
      <c r="AE1811" t="s">
        <v>135</v>
      </c>
      <c r="AF1811" t="str">
        <f t="shared" si="131"/>
        <v>esc</v>
      </c>
      <c r="AG1811" s="30" t="s">
        <v>9</v>
      </c>
      <c r="AJ1811">
        <v>21.8</v>
      </c>
      <c r="AK1811" s="36">
        <v>0.9900000000000001</v>
      </c>
    </row>
    <row r="1812" spans="1:37">
      <c r="A1812" t="s">
        <v>368</v>
      </c>
      <c r="B1812" s="33">
        <v>4</v>
      </c>
      <c r="C1812" s="33" t="s">
        <v>2411</v>
      </c>
      <c r="D1812" t="s">
        <v>161</v>
      </c>
      <c r="E1812">
        <f t="shared" si="130"/>
        <v>1</v>
      </c>
      <c r="F1812">
        <v>28.4</v>
      </c>
      <c r="P1812" t="s">
        <v>25</v>
      </c>
      <c r="Q1812" s="13">
        <v>2</v>
      </c>
      <c r="R1812" s="13">
        <v>1.9</v>
      </c>
      <c r="S1812" s="8">
        <f t="shared" si="128"/>
        <v>1.95</v>
      </c>
      <c r="T1812">
        <v>19.8</v>
      </c>
      <c r="U1812">
        <v>19.8</v>
      </c>
      <c r="Z1812" s="10" t="s">
        <v>588</v>
      </c>
      <c r="AA1812">
        <v>10</v>
      </c>
      <c r="AB1812">
        <v>0.1</v>
      </c>
      <c r="AC1812">
        <f t="shared" si="129"/>
        <v>0.1</v>
      </c>
      <c r="AD1812" t="s">
        <v>27</v>
      </c>
      <c r="AE1812" t="s">
        <v>135</v>
      </c>
      <c r="AF1812" t="str">
        <f t="shared" si="131"/>
        <v>esc</v>
      </c>
      <c r="AG1812" s="30" t="s">
        <v>9</v>
      </c>
      <c r="AJ1812">
        <v>19.8</v>
      </c>
      <c r="AK1812" s="36">
        <v>0.9900000000000001</v>
      </c>
    </row>
    <row r="1813" spans="1:37">
      <c r="A1813" t="s">
        <v>368</v>
      </c>
      <c r="B1813" s="33">
        <v>4</v>
      </c>
      <c r="C1813" s="33" t="s">
        <v>2412</v>
      </c>
      <c r="D1813" t="s">
        <v>161</v>
      </c>
      <c r="E1813">
        <f t="shared" si="130"/>
        <v>1</v>
      </c>
      <c r="F1813">
        <v>22.9</v>
      </c>
      <c r="P1813" t="s">
        <v>26</v>
      </c>
      <c r="Q1813" s="13">
        <v>1.9</v>
      </c>
      <c r="R1813" s="13">
        <v>1.5</v>
      </c>
      <c r="S1813" s="8">
        <f t="shared" si="128"/>
        <v>1.7</v>
      </c>
      <c r="T1813">
        <v>18</v>
      </c>
      <c r="U1813">
        <v>18</v>
      </c>
      <c r="Z1813" s="10" t="s">
        <v>588</v>
      </c>
      <c r="AA1813">
        <v>5</v>
      </c>
      <c r="AB1813">
        <v>0.05</v>
      </c>
      <c r="AC1813">
        <f t="shared" si="129"/>
        <v>0.05</v>
      </c>
      <c r="AD1813" t="s">
        <v>27</v>
      </c>
      <c r="AE1813" t="s">
        <v>135</v>
      </c>
      <c r="AF1813" t="str">
        <f t="shared" si="131"/>
        <v>esc</v>
      </c>
      <c r="AG1813" s="30" t="s">
        <v>9</v>
      </c>
      <c r="AJ1813">
        <v>18</v>
      </c>
      <c r="AK1813" s="36">
        <v>0.9900000000000001</v>
      </c>
    </row>
    <row r="1814" spans="1:37">
      <c r="A1814" t="s">
        <v>368</v>
      </c>
      <c r="B1814" s="33">
        <v>4</v>
      </c>
      <c r="C1814" s="33" t="s">
        <v>2413</v>
      </c>
      <c r="D1814" t="s">
        <v>161</v>
      </c>
      <c r="E1814">
        <f t="shared" si="130"/>
        <v>1</v>
      </c>
      <c r="F1814">
        <v>30.7</v>
      </c>
      <c r="P1814" t="s">
        <v>25</v>
      </c>
      <c r="Q1814" s="13">
        <v>3.4</v>
      </c>
      <c r="R1814" s="13">
        <v>3.6</v>
      </c>
      <c r="S1814" s="8">
        <f t="shared" si="128"/>
        <v>3.5</v>
      </c>
      <c r="T1814">
        <v>17.600000000000001</v>
      </c>
      <c r="U1814">
        <v>17.600000000000001</v>
      </c>
      <c r="Z1814" s="10" t="s">
        <v>588</v>
      </c>
      <c r="AA1814">
        <v>5</v>
      </c>
      <c r="AB1814">
        <v>0.05</v>
      </c>
      <c r="AC1814">
        <f t="shared" si="129"/>
        <v>0.05</v>
      </c>
      <c r="AD1814" t="s">
        <v>27</v>
      </c>
      <c r="AE1814" t="s">
        <v>135</v>
      </c>
      <c r="AF1814" t="str">
        <f t="shared" si="131"/>
        <v>esc</v>
      </c>
      <c r="AG1814" s="30" t="s">
        <v>9</v>
      </c>
      <c r="AJ1814">
        <v>17.600000000000001</v>
      </c>
      <c r="AK1814" s="36">
        <v>0.9900000000000001</v>
      </c>
    </row>
    <row r="1815" spans="1:37">
      <c r="A1815" t="s">
        <v>368</v>
      </c>
      <c r="B1815" s="33">
        <v>4</v>
      </c>
      <c r="C1815" s="33" t="s">
        <v>2414</v>
      </c>
      <c r="D1815" t="s">
        <v>266</v>
      </c>
      <c r="E1815">
        <f t="shared" si="130"/>
        <v>1</v>
      </c>
      <c r="F1815">
        <v>56.4</v>
      </c>
      <c r="P1815" t="s">
        <v>26</v>
      </c>
      <c r="Q1815" s="13">
        <v>1.7</v>
      </c>
      <c r="R1815" s="13">
        <v>2</v>
      </c>
      <c r="S1815" s="8">
        <f t="shared" si="128"/>
        <v>1.85</v>
      </c>
      <c r="T1815">
        <v>30.4</v>
      </c>
      <c r="U1815">
        <v>30.4</v>
      </c>
      <c r="Z1815" s="10" t="s">
        <v>588</v>
      </c>
      <c r="AA1815">
        <v>5</v>
      </c>
      <c r="AB1815">
        <v>0.05</v>
      </c>
      <c r="AC1815">
        <f t="shared" si="129"/>
        <v>0.05</v>
      </c>
      <c r="AD1815" t="s">
        <v>27</v>
      </c>
      <c r="AE1815" t="s">
        <v>28</v>
      </c>
      <c r="AF1815" t="str">
        <f t="shared" si="131"/>
        <v>ec</v>
      </c>
      <c r="AG1815" s="30" t="s">
        <v>9</v>
      </c>
      <c r="AJ1815">
        <v>30.4</v>
      </c>
      <c r="AK1815" s="36">
        <v>0.9900000000000001</v>
      </c>
    </row>
    <row r="1816" spans="1:37">
      <c r="A1816" t="s">
        <v>368</v>
      </c>
      <c r="B1816" s="33">
        <v>4</v>
      </c>
      <c r="C1816" s="33" t="s">
        <v>2415</v>
      </c>
      <c r="D1816" t="s">
        <v>161</v>
      </c>
      <c r="E1816">
        <f t="shared" si="130"/>
        <v>1</v>
      </c>
      <c r="F1816">
        <v>32.9</v>
      </c>
      <c r="P1816" t="s">
        <v>26</v>
      </c>
      <c r="Q1816" s="13">
        <v>5</v>
      </c>
      <c r="R1816" s="13">
        <v>5</v>
      </c>
      <c r="S1816" s="8">
        <f t="shared" si="128"/>
        <v>5</v>
      </c>
      <c r="T1816">
        <v>13.4</v>
      </c>
      <c r="U1816">
        <v>13.4</v>
      </c>
      <c r="Z1816" s="10" t="s">
        <v>588</v>
      </c>
      <c r="AA1816">
        <v>5</v>
      </c>
      <c r="AB1816">
        <v>0.05</v>
      </c>
      <c r="AC1816">
        <f t="shared" si="129"/>
        <v>0.05</v>
      </c>
      <c r="AD1816" t="s">
        <v>27</v>
      </c>
      <c r="AE1816" t="s">
        <v>135</v>
      </c>
      <c r="AF1816" t="str">
        <f t="shared" si="131"/>
        <v>esc</v>
      </c>
      <c r="AG1816" s="30" t="s">
        <v>9</v>
      </c>
      <c r="AJ1816">
        <v>13.4</v>
      </c>
      <c r="AK1816" s="36">
        <v>0.9900000000000001</v>
      </c>
    </row>
    <row r="1817" spans="1:37">
      <c r="A1817" t="s">
        <v>368</v>
      </c>
      <c r="B1817" s="33">
        <v>4</v>
      </c>
      <c r="C1817" s="33" t="s">
        <v>2416</v>
      </c>
      <c r="D1817" t="s">
        <v>161</v>
      </c>
      <c r="E1817">
        <f t="shared" si="130"/>
        <v>1</v>
      </c>
      <c r="F1817">
        <v>30.4</v>
      </c>
      <c r="P1817" t="s">
        <v>25</v>
      </c>
      <c r="Q1817" s="13">
        <v>4.5</v>
      </c>
      <c r="R1817" s="13">
        <v>3</v>
      </c>
      <c r="S1817" s="8">
        <f t="shared" si="128"/>
        <v>3.75</v>
      </c>
      <c r="T1817">
        <v>14</v>
      </c>
      <c r="U1817">
        <v>14</v>
      </c>
      <c r="Z1817" s="10" t="s">
        <v>588</v>
      </c>
      <c r="AA1817">
        <v>5</v>
      </c>
      <c r="AB1817">
        <v>0.05</v>
      </c>
      <c r="AC1817">
        <f t="shared" si="129"/>
        <v>0.05</v>
      </c>
      <c r="AD1817" t="s">
        <v>27</v>
      </c>
      <c r="AE1817" t="s">
        <v>135</v>
      </c>
      <c r="AF1817" t="str">
        <f t="shared" si="131"/>
        <v>esc</v>
      </c>
      <c r="AG1817" s="30" t="s">
        <v>9</v>
      </c>
      <c r="AJ1817">
        <v>14</v>
      </c>
      <c r="AK1817" s="36">
        <v>0.9900000000000001</v>
      </c>
    </row>
    <row r="1818" spans="1:37">
      <c r="A1818" t="s">
        <v>368</v>
      </c>
      <c r="B1818" s="33">
        <v>4</v>
      </c>
      <c r="C1818" s="33" t="s">
        <v>2417</v>
      </c>
      <c r="D1818" t="s">
        <v>160</v>
      </c>
      <c r="E1818">
        <f t="shared" si="130"/>
        <v>1</v>
      </c>
      <c r="F1818">
        <v>45</v>
      </c>
      <c r="P1818" t="s">
        <v>26</v>
      </c>
      <c r="Q1818" s="13">
        <v>3</v>
      </c>
      <c r="R1818" s="13">
        <v>2.5</v>
      </c>
      <c r="S1818" s="8">
        <f t="shared" si="128"/>
        <v>2.75</v>
      </c>
      <c r="T1818">
        <v>35</v>
      </c>
      <c r="U1818">
        <v>35</v>
      </c>
      <c r="Z1818" s="10" t="s">
        <v>588</v>
      </c>
      <c r="AA1818">
        <v>5</v>
      </c>
      <c r="AB1818">
        <v>0.05</v>
      </c>
      <c r="AC1818">
        <f t="shared" si="129"/>
        <v>0.05</v>
      </c>
      <c r="AD1818" t="s">
        <v>27</v>
      </c>
      <c r="AE1818" t="s">
        <v>135</v>
      </c>
      <c r="AF1818" t="str">
        <f t="shared" si="131"/>
        <v>esc</v>
      </c>
      <c r="AG1818" s="30" t="s">
        <v>9</v>
      </c>
      <c r="AJ1818">
        <v>35</v>
      </c>
      <c r="AK1818" s="36">
        <v>0.9900000000000001</v>
      </c>
    </row>
    <row r="1819" spans="1:37">
      <c r="A1819" t="s">
        <v>377</v>
      </c>
      <c r="B1819" s="33">
        <v>4</v>
      </c>
      <c r="C1819" s="33" t="s">
        <v>2418</v>
      </c>
      <c r="D1819" t="s">
        <v>161</v>
      </c>
      <c r="E1819">
        <f t="shared" si="130"/>
        <v>1</v>
      </c>
      <c r="F1819">
        <v>43.3</v>
      </c>
      <c r="P1819" t="s">
        <v>26</v>
      </c>
      <c r="Q1819" s="13">
        <v>5</v>
      </c>
      <c r="R1819" s="13">
        <v>5</v>
      </c>
      <c r="S1819" s="8">
        <f t="shared" si="128"/>
        <v>5</v>
      </c>
      <c r="T1819">
        <v>24.6</v>
      </c>
      <c r="U1819">
        <v>24.6</v>
      </c>
      <c r="Z1819" s="10" t="s">
        <v>588</v>
      </c>
      <c r="AA1819">
        <v>0.01</v>
      </c>
      <c r="AB1819">
        <v>1E-4</v>
      </c>
      <c r="AC1819">
        <f t="shared" si="129"/>
        <v>1E-4</v>
      </c>
      <c r="AD1819" t="s">
        <v>27</v>
      </c>
      <c r="AE1819" t="s">
        <v>28</v>
      </c>
      <c r="AF1819" t="str">
        <f t="shared" si="131"/>
        <v>ec</v>
      </c>
      <c r="AG1819" s="30" t="s">
        <v>9</v>
      </c>
      <c r="AJ1819">
        <v>24.6</v>
      </c>
      <c r="AK1819" s="36">
        <v>0.9900000000000001</v>
      </c>
    </row>
    <row r="1820" spans="1:37">
      <c r="A1820" t="s">
        <v>377</v>
      </c>
      <c r="B1820" s="33">
        <v>4</v>
      </c>
      <c r="C1820" s="33" t="s">
        <v>2419</v>
      </c>
      <c r="D1820" t="s">
        <v>260</v>
      </c>
      <c r="E1820">
        <f t="shared" si="130"/>
        <v>1</v>
      </c>
      <c r="F1820">
        <v>46.5</v>
      </c>
      <c r="P1820" t="s">
        <v>26</v>
      </c>
      <c r="Q1820" s="13">
        <v>2.2000000000000002</v>
      </c>
      <c r="R1820" s="13">
        <v>1.8</v>
      </c>
      <c r="S1820" s="8">
        <f t="shared" si="128"/>
        <v>2</v>
      </c>
      <c r="T1820">
        <v>30.4</v>
      </c>
      <c r="U1820">
        <v>30.4</v>
      </c>
      <c r="Z1820" s="10" t="s">
        <v>588</v>
      </c>
      <c r="AA1820">
        <v>0.01</v>
      </c>
      <c r="AB1820">
        <v>1E-4</v>
      </c>
      <c r="AC1820">
        <f t="shared" si="129"/>
        <v>1E-4</v>
      </c>
      <c r="AD1820" t="s">
        <v>27</v>
      </c>
      <c r="AE1820" t="s">
        <v>28</v>
      </c>
      <c r="AF1820" t="str">
        <f t="shared" si="131"/>
        <v>ec</v>
      </c>
      <c r="AG1820" s="30" t="s">
        <v>9</v>
      </c>
      <c r="AJ1820">
        <v>30.4</v>
      </c>
      <c r="AK1820" s="36">
        <v>0.9900000000000001</v>
      </c>
    </row>
    <row r="1821" spans="1:37">
      <c r="A1821" t="s">
        <v>377</v>
      </c>
      <c r="B1821" s="33">
        <v>4</v>
      </c>
      <c r="C1821" s="33" t="s">
        <v>2420</v>
      </c>
      <c r="D1821" t="s">
        <v>161</v>
      </c>
      <c r="E1821">
        <f t="shared" si="130"/>
        <v>1</v>
      </c>
      <c r="F1821">
        <v>37.200000000000003</v>
      </c>
      <c r="P1821" t="s">
        <v>25</v>
      </c>
      <c r="Q1821" s="13">
        <v>3</v>
      </c>
      <c r="R1821" s="13">
        <v>3</v>
      </c>
      <c r="S1821" s="8">
        <f t="shared" si="128"/>
        <v>3</v>
      </c>
      <c r="T1821">
        <v>19.600000000000001</v>
      </c>
      <c r="U1821">
        <v>19.600000000000001</v>
      </c>
      <c r="Z1821" s="10" t="s">
        <v>588</v>
      </c>
      <c r="AA1821">
        <v>0.01</v>
      </c>
      <c r="AB1821">
        <v>1E-4</v>
      </c>
      <c r="AC1821">
        <f t="shared" si="129"/>
        <v>1E-4</v>
      </c>
      <c r="AD1821" t="s">
        <v>27</v>
      </c>
      <c r="AE1821" t="s">
        <v>28</v>
      </c>
      <c r="AF1821" t="str">
        <f t="shared" si="131"/>
        <v>ec</v>
      </c>
      <c r="AG1821" s="30" t="s">
        <v>9</v>
      </c>
      <c r="AJ1821">
        <v>19.600000000000001</v>
      </c>
      <c r="AK1821" s="36">
        <v>0.9900000000000001</v>
      </c>
    </row>
    <row r="1822" spans="1:37">
      <c r="A1822" t="s">
        <v>377</v>
      </c>
      <c r="B1822" s="33">
        <v>4</v>
      </c>
      <c r="C1822" s="33" t="s">
        <v>2421</v>
      </c>
      <c r="D1822" t="s">
        <v>260</v>
      </c>
      <c r="E1822">
        <f t="shared" si="130"/>
        <v>1</v>
      </c>
      <c r="F1822">
        <v>62</v>
      </c>
      <c r="P1822" t="s">
        <v>26</v>
      </c>
      <c r="Q1822" s="13">
        <v>2.5</v>
      </c>
      <c r="R1822" s="13">
        <v>2.5</v>
      </c>
      <c r="S1822" s="8">
        <f t="shared" si="128"/>
        <v>2.5</v>
      </c>
      <c r="T1822">
        <v>35.6</v>
      </c>
      <c r="U1822">
        <v>35.6</v>
      </c>
      <c r="Z1822" s="10" t="s">
        <v>588</v>
      </c>
      <c r="AA1822">
        <v>5</v>
      </c>
      <c r="AB1822">
        <v>0.05</v>
      </c>
      <c r="AC1822">
        <f t="shared" si="129"/>
        <v>0.05</v>
      </c>
      <c r="AD1822" t="s">
        <v>27</v>
      </c>
      <c r="AE1822" t="s">
        <v>28</v>
      </c>
      <c r="AF1822" t="str">
        <f t="shared" si="131"/>
        <v>ec</v>
      </c>
      <c r="AG1822" s="30" t="s">
        <v>9</v>
      </c>
      <c r="AJ1822">
        <v>35.6</v>
      </c>
      <c r="AK1822" s="36">
        <v>0.9900000000000001</v>
      </c>
    </row>
    <row r="1823" spans="1:37">
      <c r="A1823" t="s">
        <v>377</v>
      </c>
      <c r="B1823" s="33">
        <v>4</v>
      </c>
      <c r="C1823" s="33" t="s">
        <v>2422</v>
      </c>
      <c r="D1823" t="s">
        <v>260</v>
      </c>
      <c r="E1823">
        <f t="shared" si="130"/>
        <v>1</v>
      </c>
      <c r="F1823">
        <v>133.5</v>
      </c>
      <c r="P1823" t="s">
        <v>26</v>
      </c>
      <c r="Q1823" s="13">
        <v>2</v>
      </c>
      <c r="R1823" s="13">
        <v>2</v>
      </c>
      <c r="S1823" s="8">
        <f t="shared" si="128"/>
        <v>2</v>
      </c>
      <c r="T1823">
        <v>62.4</v>
      </c>
      <c r="U1823">
        <v>62.4</v>
      </c>
      <c r="Z1823" s="10" t="s">
        <v>588</v>
      </c>
      <c r="AA1823">
        <v>10</v>
      </c>
      <c r="AB1823">
        <v>0.1</v>
      </c>
      <c r="AC1823">
        <f t="shared" si="129"/>
        <v>0.1</v>
      </c>
      <c r="AD1823" t="s">
        <v>27</v>
      </c>
      <c r="AE1823" t="s">
        <v>28</v>
      </c>
      <c r="AF1823" t="str">
        <f t="shared" si="131"/>
        <v>ec</v>
      </c>
      <c r="AG1823" s="30" t="s">
        <v>9</v>
      </c>
      <c r="AJ1823">
        <v>62.4</v>
      </c>
      <c r="AK1823" s="36">
        <v>0.9900000000000001</v>
      </c>
    </row>
    <row r="1824" spans="1:37">
      <c r="A1824" t="s">
        <v>377</v>
      </c>
      <c r="B1824" s="33">
        <v>4</v>
      </c>
      <c r="C1824" s="33" t="s">
        <v>2423</v>
      </c>
      <c r="D1824" t="s">
        <v>161</v>
      </c>
      <c r="E1824">
        <f t="shared" si="130"/>
        <v>1</v>
      </c>
      <c r="F1824">
        <v>28.2</v>
      </c>
      <c r="P1824" t="s">
        <v>25</v>
      </c>
      <c r="Q1824" s="13">
        <v>0.01</v>
      </c>
      <c r="R1824" s="13">
        <v>3.1</v>
      </c>
      <c r="S1824" s="8">
        <f t="shared" si="128"/>
        <v>1.5549999999999999</v>
      </c>
      <c r="T1824">
        <v>15.2</v>
      </c>
      <c r="U1824">
        <v>15.2</v>
      </c>
      <c r="Z1824" s="10" t="s">
        <v>588</v>
      </c>
      <c r="AA1824">
        <v>10</v>
      </c>
      <c r="AB1824">
        <v>0.1</v>
      </c>
      <c r="AC1824">
        <f t="shared" si="129"/>
        <v>0.1</v>
      </c>
      <c r="AD1824" t="s">
        <v>27</v>
      </c>
      <c r="AE1824" t="s">
        <v>135</v>
      </c>
      <c r="AF1824" t="str">
        <f t="shared" si="131"/>
        <v>esc</v>
      </c>
      <c r="AG1824" s="30" t="s">
        <v>9</v>
      </c>
      <c r="AJ1824">
        <v>15.2</v>
      </c>
      <c r="AK1824" s="36">
        <v>0.9900000000000001</v>
      </c>
    </row>
    <row r="1825" spans="1:37">
      <c r="A1825" t="s">
        <v>377</v>
      </c>
      <c r="B1825" s="33">
        <v>4</v>
      </c>
      <c r="C1825" s="33" t="s">
        <v>2424</v>
      </c>
      <c r="D1825" t="s">
        <v>260</v>
      </c>
      <c r="E1825">
        <f t="shared" si="130"/>
        <v>1</v>
      </c>
      <c r="F1825">
        <v>58.6</v>
      </c>
      <c r="P1825" t="s">
        <v>25</v>
      </c>
      <c r="Q1825" s="13">
        <v>1.5</v>
      </c>
      <c r="R1825" s="13">
        <v>2.6</v>
      </c>
      <c r="S1825" s="8">
        <f t="shared" si="128"/>
        <v>2.0499999999999998</v>
      </c>
      <c r="T1825">
        <v>29.2</v>
      </c>
      <c r="U1825">
        <v>29.2</v>
      </c>
      <c r="Z1825" s="10" t="s">
        <v>588</v>
      </c>
      <c r="AA1825">
        <v>20</v>
      </c>
      <c r="AB1825">
        <v>0.2</v>
      </c>
      <c r="AC1825">
        <f t="shared" si="129"/>
        <v>0.2</v>
      </c>
      <c r="AD1825" t="s">
        <v>27</v>
      </c>
      <c r="AE1825" t="s">
        <v>135</v>
      </c>
      <c r="AF1825" t="str">
        <f t="shared" si="131"/>
        <v>esc</v>
      </c>
      <c r="AG1825" s="30" t="s">
        <v>9</v>
      </c>
      <c r="AJ1825">
        <v>29.2</v>
      </c>
      <c r="AK1825" s="36">
        <v>0.9900000000000001</v>
      </c>
    </row>
    <row r="1826" spans="1:37">
      <c r="A1826" t="s">
        <v>377</v>
      </c>
      <c r="B1826" s="33">
        <v>4</v>
      </c>
      <c r="C1826" s="33" t="s">
        <v>2425</v>
      </c>
      <c r="D1826" t="s">
        <v>266</v>
      </c>
      <c r="E1826">
        <f t="shared" si="130"/>
        <v>1</v>
      </c>
      <c r="F1826">
        <v>155.5</v>
      </c>
      <c r="P1826" t="s">
        <v>26</v>
      </c>
      <c r="Q1826" s="13">
        <v>1.5</v>
      </c>
      <c r="R1826" s="13">
        <v>1.7</v>
      </c>
      <c r="S1826" s="8">
        <f t="shared" si="128"/>
        <v>1.6</v>
      </c>
      <c r="T1826">
        <v>59.4</v>
      </c>
      <c r="U1826">
        <v>59.4</v>
      </c>
      <c r="Z1826" s="10" t="s">
        <v>588</v>
      </c>
      <c r="AA1826">
        <v>20</v>
      </c>
      <c r="AB1826">
        <v>0.2</v>
      </c>
      <c r="AC1826">
        <f t="shared" si="129"/>
        <v>0.2</v>
      </c>
      <c r="AD1826" t="s">
        <v>27</v>
      </c>
      <c r="AE1826" t="s">
        <v>135</v>
      </c>
      <c r="AF1826" t="str">
        <f t="shared" si="131"/>
        <v>esc</v>
      </c>
      <c r="AG1826" s="30" t="s">
        <v>9</v>
      </c>
      <c r="AJ1826">
        <v>59.4</v>
      </c>
      <c r="AK1826" s="36">
        <v>0.9900000000000001</v>
      </c>
    </row>
    <row r="1827" spans="1:37">
      <c r="A1827" t="s">
        <v>294</v>
      </c>
      <c r="B1827" s="33">
        <v>4</v>
      </c>
      <c r="C1827" s="33" t="s">
        <v>2426</v>
      </c>
      <c r="D1827" t="s">
        <v>266</v>
      </c>
      <c r="E1827">
        <f t="shared" si="130"/>
        <v>1</v>
      </c>
      <c r="F1827">
        <v>127</v>
      </c>
      <c r="P1827" t="s">
        <v>25</v>
      </c>
      <c r="Q1827" s="13">
        <v>0.8</v>
      </c>
      <c r="R1827" s="13">
        <v>0.8</v>
      </c>
      <c r="S1827" s="8">
        <f t="shared" si="128"/>
        <v>0.8</v>
      </c>
      <c r="T1827">
        <v>41</v>
      </c>
      <c r="U1827">
        <v>41</v>
      </c>
      <c r="Z1827" s="10" t="s">
        <v>588</v>
      </c>
      <c r="AA1827">
        <v>10</v>
      </c>
      <c r="AB1827">
        <v>0.1</v>
      </c>
      <c r="AC1827">
        <f t="shared" si="129"/>
        <v>0.1</v>
      </c>
      <c r="AD1827" t="s">
        <v>27</v>
      </c>
      <c r="AE1827" t="s">
        <v>135</v>
      </c>
      <c r="AF1827" t="str">
        <f t="shared" si="131"/>
        <v>esc</v>
      </c>
      <c r="AG1827" s="30" t="s">
        <v>9</v>
      </c>
      <c r="AJ1827">
        <v>41</v>
      </c>
      <c r="AK1827" s="36">
        <v>0.9900000000000001</v>
      </c>
    </row>
    <row r="1828" spans="1:37">
      <c r="A1828" t="s">
        <v>294</v>
      </c>
      <c r="B1828" s="33">
        <v>4</v>
      </c>
      <c r="C1828" s="33" t="s">
        <v>2427</v>
      </c>
      <c r="D1828" t="s">
        <v>266</v>
      </c>
      <c r="E1828">
        <f t="shared" si="130"/>
        <v>1</v>
      </c>
      <c r="F1828">
        <v>100</v>
      </c>
      <c r="P1828" t="s">
        <v>26</v>
      </c>
      <c r="Q1828" s="13">
        <v>0.8</v>
      </c>
      <c r="R1828" s="13">
        <v>0.7</v>
      </c>
      <c r="S1828" s="8">
        <f t="shared" si="128"/>
        <v>0.75</v>
      </c>
      <c r="T1828">
        <v>43.8</v>
      </c>
      <c r="U1828">
        <v>43.8</v>
      </c>
      <c r="Z1828" s="10" t="s">
        <v>588</v>
      </c>
      <c r="AA1828">
        <v>20</v>
      </c>
      <c r="AB1828">
        <v>0.2</v>
      </c>
      <c r="AC1828">
        <f t="shared" si="129"/>
        <v>0.2</v>
      </c>
      <c r="AD1828" t="s">
        <v>27</v>
      </c>
      <c r="AE1828" t="s">
        <v>47</v>
      </c>
      <c r="AF1828" t="str">
        <f t="shared" si="131"/>
        <v>es</v>
      </c>
      <c r="AG1828" s="30" t="s">
        <v>540</v>
      </c>
      <c r="AJ1828">
        <v>43.8</v>
      </c>
      <c r="AK1828" s="36">
        <v>0.9900000000000001</v>
      </c>
    </row>
    <row r="1829" spans="1:37">
      <c r="A1829" t="s">
        <v>294</v>
      </c>
      <c r="B1829" s="33">
        <v>4</v>
      </c>
      <c r="C1829" s="33" t="s">
        <v>2428</v>
      </c>
      <c r="D1829" t="s">
        <v>10169</v>
      </c>
      <c r="E1829">
        <f t="shared" si="130"/>
        <v>1</v>
      </c>
      <c r="F1829">
        <v>34.5</v>
      </c>
      <c r="P1829" t="s">
        <v>25</v>
      </c>
      <c r="Q1829" s="13">
        <v>0.01</v>
      </c>
      <c r="R1829" s="13">
        <v>0.01</v>
      </c>
      <c r="S1829" s="8">
        <f t="shared" si="128"/>
        <v>0.01</v>
      </c>
      <c r="T1829">
        <v>9</v>
      </c>
      <c r="U1829">
        <v>0.01</v>
      </c>
      <c r="V1829" t="s">
        <v>128</v>
      </c>
      <c r="W1829" t="s">
        <v>585</v>
      </c>
      <c r="Z1829" s="10" t="s">
        <v>585</v>
      </c>
      <c r="AA1829">
        <v>100</v>
      </c>
      <c r="AB1829">
        <v>0.99</v>
      </c>
      <c r="AC1829">
        <f t="shared" si="129"/>
        <v>1</v>
      </c>
      <c r="AD1829" t="s">
        <v>35</v>
      </c>
      <c r="AF1829" t="str">
        <f t="shared" si="131"/>
        <v>d</v>
      </c>
      <c r="AG1829" s="30" t="s">
        <v>29</v>
      </c>
      <c r="AJ1829">
        <v>0.01</v>
      </c>
      <c r="AK1829" s="36">
        <v>0.01</v>
      </c>
    </row>
    <row r="1830" spans="1:37">
      <c r="A1830" t="s">
        <v>294</v>
      </c>
      <c r="B1830" s="33">
        <v>4</v>
      </c>
      <c r="C1830" s="33" t="s">
        <v>2429</v>
      </c>
      <c r="D1830" t="s">
        <v>23</v>
      </c>
      <c r="E1830">
        <f t="shared" si="130"/>
        <v>1</v>
      </c>
      <c r="F1830">
        <v>43.5</v>
      </c>
      <c r="P1830" t="s">
        <v>26</v>
      </c>
      <c r="Q1830" s="13">
        <v>0.8</v>
      </c>
      <c r="R1830" s="13">
        <v>0.9</v>
      </c>
      <c r="S1830" s="8">
        <f t="shared" si="128"/>
        <v>0.85000000000000009</v>
      </c>
      <c r="T1830">
        <v>23.8</v>
      </c>
      <c r="U1830">
        <v>23.8</v>
      </c>
      <c r="Z1830" s="10" t="s">
        <v>588</v>
      </c>
      <c r="AA1830">
        <v>20</v>
      </c>
      <c r="AB1830">
        <v>0.2</v>
      </c>
      <c r="AC1830">
        <f t="shared" si="129"/>
        <v>0.2</v>
      </c>
      <c r="AD1830" t="s">
        <v>27</v>
      </c>
      <c r="AE1830" t="s">
        <v>135</v>
      </c>
      <c r="AF1830" t="str">
        <f t="shared" si="131"/>
        <v>esc</v>
      </c>
      <c r="AG1830" s="30" t="s">
        <v>9</v>
      </c>
      <c r="AJ1830">
        <v>23.8</v>
      </c>
      <c r="AK1830" s="36">
        <v>0.9900000000000001</v>
      </c>
    </row>
    <row r="1831" spans="1:37">
      <c r="A1831" t="s">
        <v>294</v>
      </c>
      <c r="B1831" s="33">
        <v>4</v>
      </c>
      <c r="C1831" s="33" t="s">
        <v>2430</v>
      </c>
      <c r="D1831" t="s">
        <v>23</v>
      </c>
      <c r="E1831">
        <f t="shared" si="130"/>
        <v>1</v>
      </c>
      <c r="F1831">
        <v>34.5</v>
      </c>
      <c r="P1831" t="s">
        <v>26</v>
      </c>
      <c r="Q1831" s="13">
        <v>0.9</v>
      </c>
      <c r="R1831" s="13">
        <v>0.8</v>
      </c>
      <c r="S1831" s="8">
        <f t="shared" si="128"/>
        <v>0.85000000000000009</v>
      </c>
      <c r="T1831">
        <v>25</v>
      </c>
      <c r="U1831">
        <v>25</v>
      </c>
      <c r="Z1831" s="10" t="s">
        <v>588</v>
      </c>
      <c r="AA1831">
        <v>10</v>
      </c>
      <c r="AB1831">
        <v>0.1</v>
      </c>
      <c r="AC1831">
        <f t="shared" si="129"/>
        <v>0.1</v>
      </c>
      <c r="AD1831" t="s">
        <v>27</v>
      </c>
      <c r="AE1831" t="s">
        <v>135</v>
      </c>
      <c r="AF1831" t="str">
        <f t="shared" si="131"/>
        <v>esc</v>
      </c>
      <c r="AG1831" s="30" t="s">
        <v>9</v>
      </c>
      <c r="AJ1831">
        <v>25</v>
      </c>
      <c r="AK1831" s="36">
        <v>0.9900000000000001</v>
      </c>
    </row>
    <row r="1832" spans="1:37">
      <c r="A1832" t="s">
        <v>294</v>
      </c>
      <c r="B1832" s="33">
        <v>4</v>
      </c>
      <c r="C1832" s="33" t="s">
        <v>2431</v>
      </c>
      <c r="D1832" t="s">
        <v>23</v>
      </c>
      <c r="E1832">
        <f t="shared" si="130"/>
        <v>1</v>
      </c>
      <c r="F1832">
        <v>41</v>
      </c>
      <c r="P1832" t="s">
        <v>26</v>
      </c>
      <c r="Q1832" s="13">
        <v>0.9</v>
      </c>
      <c r="R1832" s="13">
        <v>0.99</v>
      </c>
      <c r="S1832" s="8">
        <f t="shared" si="128"/>
        <v>0.94500000000000006</v>
      </c>
      <c r="T1832">
        <v>25</v>
      </c>
      <c r="U1832">
        <v>25</v>
      </c>
      <c r="Z1832" s="10" t="s">
        <v>588</v>
      </c>
      <c r="AA1832">
        <v>10</v>
      </c>
      <c r="AB1832">
        <v>0.1</v>
      </c>
      <c r="AC1832">
        <f t="shared" si="129"/>
        <v>0.1</v>
      </c>
      <c r="AD1832" t="s">
        <v>27</v>
      </c>
      <c r="AE1832" t="s">
        <v>28</v>
      </c>
      <c r="AF1832" t="str">
        <f t="shared" si="131"/>
        <v>ec</v>
      </c>
      <c r="AG1832" s="30" t="s">
        <v>9</v>
      </c>
      <c r="AJ1832">
        <v>25</v>
      </c>
      <c r="AK1832" s="36">
        <v>0.9900000000000001</v>
      </c>
    </row>
    <row r="1833" spans="1:37">
      <c r="A1833" t="s">
        <v>294</v>
      </c>
      <c r="B1833" s="33">
        <v>4</v>
      </c>
      <c r="C1833" s="33" t="s">
        <v>2432</v>
      </c>
      <c r="D1833" t="s">
        <v>23</v>
      </c>
      <c r="E1833">
        <f t="shared" si="130"/>
        <v>1</v>
      </c>
      <c r="F1833">
        <v>23.5</v>
      </c>
      <c r="P1833" t="s">
        <v>26</v>
      </c>
      <c r="Q1833" s="13">
        <v>0.99</v>
      </c>
      <c r="R1833" s="13">
        <v>0.99</v>
      </c>
      <c r="S1833" s="8">
        <f t="shared" si="128"/>
        <v>0.99</v>
      </c>
      <c r="T1833">
        <v>21</v>
      </c>
      <c r="U1833">
        <v>21</v>
      </c>
      <c r="Z1833" s="10" t="s">
        <v>588</v>
      </c>
      <c r="AA1833">
        <v>10</v>
      </c>
      <c r="AB1833">
        <v>0.1</v>
      </c>
      <c r="AC1833">
        <f t="shared" si="129"/>
        <v>0.1</v>
      </c>
      <c r="AD1833" t="s">
        <v>27</v>
      </c>
      <c r="AE1833" t="s">
        <v>135</v>
      </c>
      <c r="AF1833" t="str">
        <f t="shared" si="131"/>
        <v>esc</v>
      </c>
      <c r="AG1833" s="30" t="s">
        <v>9</v>
      </c>
      <c r="AJ1833">
        <v>21</v>
      </c>
      <c r="AK1833" s="36">
        <v>0.9900000000000001</v>
      </c>
    </row>
    <row r="1834" spans="1:37">
      <c r="A1834" t="s">
        <v>294</v>
      </c>
      <c r="B1834" s="33">
        <v>4</v>
      </c>
      <c r="C1834" s="33" t="s">
        <v>2433</v>
      </c>
      <c r="D1834" t="s">
        <v>159</v>
      </c>
      <c r="E1834">
        <f t="shared" si="130"/>
        <v>1</v>
      </c>
      <c r="F1834">
        <v>41.5</v>
      </c>
      <c r="P1834" t="s">
        <v>26</v>
      </c>
      <c r="Q1834" s="13">
        <v>1.7</v>
      </c>
      <c r="R1834" s="13">
        <v>1.7</v>
      </c>
      <c r="S1834" s="8">
        <f t="shared" si="128"/>
        <v>1.7</v>
      </c>
      <c r="T1834">
        <v>21</v>
      </c>
      <c r="U1834">
        <v>21</v>
      </c>
      <c r="Z1834" s="10" t="s">
        <v>588</v>
      </c>
      <c r="AA1834">
        <v>10</v>
      </c>
      <c r="AB1834">
        <v>0.1</v>
      </c>
      <c r="AC1834">
        <f t="shared" si="129"/>
        <v>0.1</v>
      </c>
      <c r="AD1834" t="s">
        <v>27</v>
      </c>
      <c r="AE1834" t="s">
        <v>28</v>
      </c>
      <c r="AF1834" t="str">
        <f t="shared" si="131"/>
        <v>ec</v>
      </c>
      <c r="AG1834" s="30" t="s">
        <v>9</v>
      </c>
      <c r="AJ1834">
        <v>21</v>
      </c>
      <c r="AK1834" s="36">
        <v>0.9900000000000001</v>
      </c>
    </row>
    <row r="1835" spans="1:37">
      <c r="A1835" t="s">
        <v>294</v>
      </c>
      <c r="B1835" s="33">
        <v>4</v>
      </c>
      <c r="C1835" s="33" t="s">
        <v>2434</v>
      </c>
      <c r="D1835" t="s">
        <v>10169</v>
      </c>
      <c r="E1835">
        <f t="shared" si="130"/>
        <v>1</v>
      </c>
      <c r="F1835">
        <v>38</v>
      </c>
      <c r="P1835" t="s">
        <v>26</v>
      </c>
      <c r="Q1835" s="13">
        <v>0.01</v>
      </c>
      <c r="R1835" s="13">
        <v>0.01</v>
      </c>
      <c r="S1835" s="8">
        <f t="shared" si="128"/>
        <v>0.01</v>
      </c>
      <c r="T1835">
        <v>13</v>
      </c>
      <c r="U1835">
        <v>13</v>
      </c>
      <c r="V1835" t="s">
        <v>128</v>
      </c>
      <c r="W1835" t="s">
        <v>585</v>
      </c>
      <c r="Z1835" s="10" t="s">
        <v>585</v>
      </c>
      <c r="AA1835">
        <v>100</v>
      </c>
      <c r="AB1835">
        <v>0.99</v>
      </c>
      <c r="AC1835">
        <f t="shared" si="129"/>
        <v>1</v>
      </c>
      <c r="AD1835" t="s">
        <v>35</v>
      </c>
      <c r="AF1835" t="str">
        <f t="shared" si="131"/>
        <v>d</v>
      </c>
      <c r="AG1835" s="30" t="s">
        <v>29</v>
      </c>
      <c r="AJ1835">
        <v>13</v>
      </c>
      <c r="AK1835" s="36">
        <v>0.9900000000000001</v>
      </c>
    </row>
    <row r="1836" spans="1:37">
      <c r="A1836" t="s">
        <v>294</v>
      </c>
      <c r="B1836" s="33">
        <v>4</v>
      </c>
      <c r="C1836" s="33" t="s">
        <v>2435</v>
      </c>
      <c r="D1836" t="s">
        <v>266</v>
      </c>
      <c r="E1836">
        <f t="shared" si="130"/>
        <v>1</v>
      </c>
      <c r="F1836">
        <v>92</v>
      </c>
      <c r="P1836" t="s">
        <v>26</v>
      </c>
      <c r="Q1836" s="13">
        <v>0.7</v>
      </c>
      <c r="R1836" s="13">
        <v>0.6</v>
      </c>
      <c r="S1836" s="8">
        <f t="shared" si="128"/>
        <v>0.64999999999999991</v>
      </c>
      <c r="T1836">
        <v>36.5</v>
      </c>
      <c r="U1836">
        <v>36.5</v>
      </c>
      <c r="Z1836" s="10" t="s">
        <v>588</v>
      </c>
      <c r="AA1836">
        <v>10</v>
      </c>
      <c r="AB1836">
        <v>0.1</v>
      </c>
      <c r="AC1836">
        <f t="shared" si="129"/>
        <v>0.1</v>
      </c>
      <c r="AD1836" t="s">
        <v>27</v>
      </c>
      <c r="AE1836" t="s">
        <v>28</v>
      </c>
      <c r="AF1836" t="str">
        <f t="shared" si="131"/>
        <v>ec</v>
      </c>
      <c r="AG1836" s="30" t="s">
        <v>9</v>
      </c>
      <c r="AJ1836">
        <v>36.5</v>
      </c>
      <c r="AK1836" s="36">
        <v>0.9900000000000001</v>
      </c>
    </row>
    <row r="1837" spans="1:37">
      <c r="A1837" t="s">
        <v>294</v>
      </c>
      <c r="B1837" s="33">
        <v>4</v>
      </c>
      <c r="C1837" s="33" t="s">
        <v>2436</v>
      </c>
      <c r="D1837" t="s">
        <v>266</v>
      </c>
      <c r="E1837">
        <f t="shared" si="130"/>
        <v>1</v>
      </c>
      <c r="F1837">
        <v>25.9</v>
      </c>
      <c r="P1837" t="s">
        <v>26</v>
      </c>
      <c r="Q1837" s="13">
        <v>0.5</v>
      </c>
      <c r="R1837" s="13">
        <v>0.4</v>
      </c>
      <c r="S1837" s="8">
        <f t="shared" si="128"/>
        <v>0.45</v>
      </c>
      <c r="T1837">
        <v>18.399999999999999</v>
      </c>
      <c r="U1837">
        <v>18.399999999999999</v>
      </c>
      <c r="Z1837" s="10" t="s">
        <v>588</v>
      </c>
      <c r="AA1837">
        <v>10</v>
      </c>
      <c r="AB1837">
        <v>0.1</v>
      </c>
      <c r="AC1837">
        <f t="shared" si="129"/>
        <v>0.1</v>
      </c>
      <c r="AD1837" t="s">
        <v>27</v>
      </c>
      <c r="AE1837" t="s">
        <v>28</v>
      </c>
      <c r="AF1837" t="str">
        <f t="shared" si="131"/>
        <v>ec</v>
      </c>
      <c r="AG1837" s="30" t="s">
        <v>9</v>
      </c>
      <c r="AJ1837">
        <v>18.399999999999999</v>
      </c>
      <c r="AK1837" s="36">
        <v>0.9900000000000001</v>
      </c>
    </row>
    <row r="1838" spans="1:37">
      <c r="A1838" t="s">
        <v>294</v>
      </c>
      <c r="B1838" s="33">
        <v>3</v>
      </c>
      <c r="C1838" s="33" t="s">
        <v>2437</v>
      </c>
      <c r="D1838" t="s">
        <v>23</v>
      </c>
      <c r="E1838">
        <f t="shared" si="130"/>
        <v>1</v>
      </c>
      <c r="F1838">
        <v>18.5</v>
      </c>
      <c r="P1838" t="s">
        <v>26</v>
      </c>
      <c r="Q1838" s="13">
        <v>1.4</v>
      </c>
      <c r="R1838" s="13">
        <v>1.2</v>
      </c>
      <c r="S1838" s="8">
        <f t="shared" si="128"/>
        <v>1.2999999999999998</v>
      </c>
      <c r="T1838">
        <v>14</v>
      </c>
      <c r="U1838">
        <v>14</v>
      </c>
      <c r="Z1838" s="10" t="s">
        <v>588</v>
      </c>
      <c r="AA1838">
        <v>5</v>
      </c>
      <c r="AB1838">
        <v>0.05</v>
      </c>
      <c r="AC1838">
        <f t="shared" si="129"/>
        <v>0.05</v>
      </c>
      <c r="AD1838" t="s">
        <v>27</v>
      </c>
      <c r="AE1838" t="s">
        <v>28</v>
      </c>
      <c r="AF1838" t="str">
        <f t="shared" si="131"/>
        <v>ec</v>
      </c>
      <c r="AG1838" s="30" t="s">
        <v>9</v>
      </c>
      <c r="AJ1838">
        <v>14</v>
      </c>
      <c r="AK1838" s="36">
        <v>0.9900000000000001</v>
      </c>
    </row>
    <row r="1839" spans="1:37">
      <c r="A1839" t="s">
        <v>288</v>
      </c>
      <c r="B1839" s="33">
        <v>4</v>
      </c>
      <c r="C1839" s="33" t="s">
        <v>2438</v>
      </c>
      <c r="D1839" t="s">
        <v>266</v>
      </c>
      <c r="E1839">
        <f t="shared" si="130"/>
        <v>1</v>
      </c>
      <c r="F1839">
        <v>158</v>
      </c>
      <c r="P1839" t="s">
        <v>25</v>
      </c>
      <c r="Q1839" s="13">
        <v>1.3</v>
      </c>
      <c r="R1839" s="13">
        <v>1.3</v>
      </c>
      <c r="S1839" s="8">
        <f t="shared" si="128"/>
        <v>1.3</v>
      </c>
      <c r="T1839">
        <v>48</v>
      </c>
      <c r="U1839">
        <v>48</v>
      </c>
      <c r="Z1839" s="10" t="s">
        <v>588</v>
      </c>
      <c r="AA1839">
        <v>10</v>
      </c>
      <c r="AB1839">
        <v>0.1</v>
      </c>
      <c r="AC1839">
        <f t="shared" si="129"/>
        <v>0.1</v>
      </c>
      <c r="AD1839" t="s">
        <v>27</v>
      </c>
      <c r="AE1839" t="s">
        <v>28</v>
      </c>
      <c r="AF1839" t="str">
        <f t="shared" si="131"/>
        <v>ec</v>
      </c>
      <c r="AG1839" s="30" t="s">
        <v>9</v>
      </c>
      <c r="AJ1839">
        <v>48</v>
      </c>
      <c r="AK1839" s="36">
        <v>0.9900000000000001</v>
      </c>
    </row>
    <row r="1840" spans="1:37">
      <c r="A1840" t="s">
        <v>288</v>
      </c>
      <c r="B1840" s="33">
        <v>4</v>
      </c>
      <c r="C1840" s="33" t="s">
        <v>2439</v>
      </c>
      <c r="D1840" t="s">
        <v>291</v>
      </c>
      <c r="E1840">
        <f t="shared" si="130"/>
        <v>1</v>
      </c>
      <c r="F1840">
        <v>42</v>
      </c>
      <c r="P1840" t="s">
        <v>26</v>
      </c>
      <c r="Q1840" s="13">
        <v>0.99</v>
      </c>
      <c r="R1840" s="13">
        <v>0.99</v>
      </c>
      <c r="S1840" s="8">
        <f t="shared" si="128"/>
        <v>0.99</v>
      </c>
      <c r="T1840">
        <v>31.6</v>
      </c>
      <c r="U1840">
        <v>31.6</v>
      </c>
      <c r="Z1840" s="10" t="s">
        <v>588</v>
      </c>
      <c r="AA1840">
        <v>10</v>
      </c>
      <c r="AB1840">
        <v>0.1</v>
      </c>
      <c r="AC1840">
        <f t="shared" si="129"/>
        <v>0.1</v>
      </c>
      <c r="AD1840" t="s">
        <v>27</v>
      </c>
      <c r="AE1840" t="s">
        <v>28</v>
      </c>
      <c r="AF1840" t="str">
        <f t="shared" si="131"/>
        <v>ec</v>
      </c>
      <c r="AG1840" s="30" t="s">
        <v>9</v>
      </c>
      <c r="AJ1840">
        <v>31.6</v>
      </c>
      <c r="AK1840" s="36">
        <v>0.9900000000000001</v>
      </c>
    </row>
    <row r="1841" spans="1:40">
      <c r="A1841" t="s">
        <v>288</v>
      </c>
      <c r="B1841" s="33">
        <v>4</v>
      </c>
      <c r="C1841" s="33" t="s">
        <v>2440</v>
      </c>
      <c r="D1841" t="s">
        <v>266</v>
      </c>
      <c r="E1841">
        <f t="shared" si="130"/>
        <v>1</v>
      </c>
      <c r="F1841">
        <v>134</v>
      </c>
      <c r="P1841" t="s">
        <v>25</v>
      </c>
      <c r="Q1841" s="13">
        <v>0.99</v>
      </c>
      <c r="R1841" s="13">
        <v>1.1000000000000001</v>
      </c>
      <c r="S1841" s="8">
        <f t="shared" si="128"/>
        <v>1.0449999999999999</v>
      </c>
      <c r="T1841">
        <v>50.4</v>
      </c>
      <c r="U1841">
        <v>50.4</v>
      </c>
      <c r="Z1841" s="10" t="s">
        <v>588</v>
      </c>
      <c r="AA1841">
        <v>10</v>
      </c>
      <c r="AB1841">
        <v>0.1</v>
      </c>
      <c r="AC1841">
        <f t="shared" si="129"/>
        <v>0.1</v>
      </c>
      <c r="AD1841" t="s">
        <v>27</v>
      </c>
      <c r="AE1841" t="s">
        <v>28</v>
      </c>
      <c r="AF1841" t="str">
        <f t="shared" si="131"/>
        <v>ec</v>
      </c>
      <c r="AG1841" s="30" t="s">
        <v>9</v>
      </c>
      <c r="AJ1841">
        <v>50.4</v>
      </c>
      <c r="AK1841" s="36">
        <v>0.9900000000000001</v>
      </c>
    </row>
    <row r="1842" spans="1:40">
      <c r="A1842" t="s">
        <v>288</v>
      </c>
      <c r="B1842" s="33">
        <v>4</v>
      </c>
      <c r="C1842" s="33" t="s">
        <v>2441</v>
      </c>
      <c r="D1842" t="s">
        <v>291</v>
      </c>
      <c r="E1842">
        <f t="shared" si="130"/>
        <v>1</v>
      </c>
      <c r="F1842">
        <v>57</v>
      </c>
      <c r="P1842" t="s">
        <v>26</v>
      </c>
      <c r="Q1842" s="13">
        <v>1.1000000000000001</v>
      </c>
      <c r="R1842" s="13">
        <v>0.99</v>
      </c>
      <c r="S1842" s="8">
        <f t="shared" si="128"/>
        <v>1.0449999999999999</v>
      </c>
      <c r="T1842">
        <v>27.6</v>
      </c>
      <c r="U1842">
        <v>27.6</v>
      </c>
      <c r="Z1842" s="10" t="s">
        <v>588</v>
      </c>
      <c r="AA1842">
        <v>5</v>
      </c>
      <c r="AB1842">
        <v>0.05</v>
      </c>
      <c r="AC1842">
        <f t="shared" si="129"/>
        <v>0.05</v>
      </c>
      <c r="AD1842" t="s">
        <v>27</v>
      </c>
      <c r="AE1842" t="s">
        <v>28</v>
      </c>
      <c r="AF1842" t="str">
        <f t="shared" si="131"/>
        <v>ec</v>
      </c>
      <c r="AG1842" s="30" t="s">
        <v>9</v>
      </c>
      <c r="AJ1842">
        <v>27.6</v>
      </c>
      <c r="AK1842" s="36">
        <v>0.9900000000000001</v>
      </c>
    </row>
    <row r="1843" spans="1:40">
      <c r="A1843" t="s">
        <v>288</v>
      </c>
      <c r="B1843" s="33">
        <v>4</v>
      </c>
      <c r="C1843" s="33" t="s">
        <v>2442</v>
      </c>
      <c r="D1843" t="s">
        <v>266</v>
      </c>
      <c r="E1843">
        <f t="shared" si="130"/>
        <v>1</v>
      </c>
      <c r="F1843">
        <v>24.5</v>
      </c>
      <c r="P1843" t="s">
        <v>26</v>
      </c>
      <c r="Q1843" s="13">
        <v>0.9</v>
      </c>
      <c r="R1843" s="13">
        <v>0.8</v>
      </c>
      <c r="S1843" s="8">
        <f t="shared" si="128"/>
        <v>0.85000000000000009</v>
      </c>
      <c r="T1843">
        <v>25.6</v>
      </c>
      <c r="U1843">
        <v>25.6</v>
      </c>
      <c r="Z1843" s="10" t="s">
        <v>588</v>
      </c>
      <c r="AA1843">
        <v>5</v>
      </c>
      <c r="AB1843">
        <v>0.05</v>
      </c>
      <c r="AC1843">
        <f t="shared" si="129"/>
        <v>0.05</v>
      </c>
      <c r="AD1843" t="s">
        <v>27</v>
      </c>
      <c r="AE1843" t="s">
        <v>28</v>
      </c>
      <c r="AF1843" t="str">
        <f t="shared" si="131"/>
        <v>ec</v>
      </c>
      <c r="AG1843" s="30" t="s">
        <v>9</v>
      </c>
      <c r="AJ1843">
        <v>25.6</v>
      </c>
      <c r="AK1843" s="36">
        <v>0.9900000000000001</v>
      </c>
    </row>
    <row r="1844" spans="1:40">
      <c r="A1844" t="s">
        <v>288</v>
      </c>
      <c r="B1844" s="33">
        <v>4</v>
      </c>
      <c r="C1844" s="33" t="s">
        <v>2443</v>
      </c>
      <c r="D1844" t="s">
        <v>266</v>
      </c>
      <c r="E1844">
        <f t="shared" si="130"/>
        <v>1</v>
      </c>
      <c r="F1844">
        <v>21.5</v>
      </c>
      <c r="P1844" t="s">
        <v>26</v>
      </c>
      <c r="Q1844" s="13">
        <v>0.6</v>
      </c>
      <c r="R1844" s="13">
        <v>0.7</v>
      </c>
      <c r="S1844" s="8">
        <f t="shared" si="128"/>
        <v>0.64999999999999991</v>
      </c>
      <c r="T1844">
        <v>25</v>
      </c>
      <c r="U1844">
        <v>25</v>
      </c>
      <c r="Z1844" s="10" t="s">
        <v>588</v>
      </c>
      <c r="AA1844">
        <v>5</v>
      </c>
      <c r="AB1844">
        <v>0.05</v>
      </c>
      <c r="AC1844">
        <f t="shared" si="129"/>
        <v>0.05</v>
      </c>
      <c r="AD1844" t="s">
        <v>28</v>
      </c>
      <c r="AE1844" t="s">
        <v>163</v>
      </c>
      <c r="AF1844" t="str">
        <f t="shared" si="131"/>
        <v>clc</v>
      </c>
      <c r="AG1844" s="30" t="s">
        <v>9</v>
      </c>
      <c r="AH1844">
        <v>3</v>
      </c>
      <c r="AK1844" s="36">
        <v>0.11880000000000002</v>
      </c>
      <c r="AL1844">
        <v>2</v>
      </c>
      <c r="AM1844">
        <v>0.99</v>
      </c>
    </row>
    <row r="1845" spans="1:40">
      <c r="A1845" t="s">
        <v>288</v>
      </c>
      <c r="B1845" s="33">
        <v>4</v>
      </c>
      <c r="C1845" s="33" t="s">
        <v>2444</v>
      </c>
      <c r="D1845" t="s">
        <v>266</v>
      </c>
      <c r="E1845">
        <f t="shared" si="130"/>
        <v>1</v>
      </c>
      <c r="F1845">
        <v>69.5</v>
      </c>
      <c r="P1845" t="s">
        <v>26</v>
      </c>
      <c r="Q1845" s="13">
        <v>1.1000000000000001</v>
      </c>
      <c r="R1845" s="13">
        <v>0.99</v>
      </c>
      <c r="S1845" s="8">
        <f t="shared" si="128"/>
        <v>1.0449999999999999</v>
      </c>
      <c r="T1845">
        <v>41.2</v>
      </c>
      <c r="U1845">
        <v>41.2</v>
      </c>
      <c r="Z1845" s="10" t="s">
        <v>588</v>
      </c>
      <c r="AB1845">
        <v>0.01</v>
      </c>
      <c r="AC1845">
        <f t="shared" si="129"/>
        <v>0</v>
      </c>
      <c r="AD1845" t="s">
        <v>27</v>
      </c>
      <c r="AE1845" t="s">
        <v>28</v>
      </c>
      <c r="AF1845" t="str">
        <f t="shared" si="131"/>
        <v>ec</v>
      </c>
      <c r="AG1845" s="30" t="s">
        <v>9</v>
      </c>
      <c r="AJ1845">
        <v>41.2</v>
      </c>
      <c r="AK1845" s="36">
        <v>0.9900000000000001</v>
      </c>
      <c r="AN1845" t="s">
        <v>293</v>
      </c>
    </row>
    <row r="1846" spans="1:40">
      <c r="A1846" t="s">
        <v>288</v>
      </c>
      <c r="B1846" s="33">
        <v>4</v>
      </c>
      <c r="C1846" s="33" t="s">
        <v>2445</v>
      </c>
      <c r="D1846" t="s">
        <v>266</v>
      </c>
      <c r="E1846">
        <f t="shared" si="130"/>
        <v>2</v>
      </c>
      <c r="F1846">
        <v>32.5</v>
      </c>
      <c r="G1846">
        <v>13.5</v>
      </c>
      <c r="H1846">
        <v>13</v>
      </c>
      <c r="P1846" t="s">
        <v>26</v>
      </c>
      <c r="Q1846" s="13">
        <v>0.99</v>
      </c>
      <c r="R1846" s="13">
        <v>0.99</v>
      </c>
      <c r="S1846" s="8">
        <f t="shared" si="128"/>
        <v>0.99</v>
      </c>
      <c r="T1846">
        <v>31.6</v>
      </c>
      <c r="U1846">
        <v>31.6</v>
      </c>
      <c r="Z1846" s="10" t="s">
        <v>588</v>
      </c>
      <c r="AB1846">
        <v>0.01</v>
      </c>
      <c r="AC1846">
        <f t="shared" si="129"/>
        <v>0</v>
      </c>
      <c r="AD1846" t="s">
        <v>27</v>
      </c>
      <c r="AE1846" t="s">
        <v>28</v>
      </c>
      <c r="AF1846" t="str">
        <f t="shared" si="131"/>
        <v>ec</v>
      </c>
      <c r="AG1846" s="30" t="s">
        <v>9</v>
      </c>
      <c r="AJ1846">
        <v>31.6</v>
      </c>
      <c r="AK1846" s="36">
        <v>0.9900000000000001</v>
      </c>
      <c r="AN1846" t="s">
        <v>293</v>
      </c>
    </row>
    <row r="1847" spans="1:40">
      <c r="A1847" t="s">
        <v>288</v>
      </c>
      <c r="B1847" s="33">
        <v>4</v>
      </c>
      <c r="C1847" s="33" t="s">
        <v>2446</v>
      </c>
      <c r="D1847" t="s">
        <v>159</v>
      </c>
      <c r="E1847">
        <f t="shared" si="130"/>
        <v>1</v>
      </c>
      <c r="F1847">
        <v>41</v>
      </c>
      <c r="P1847" t="s">
        <v>26</v>
      </c>
      <c r="Q1847" s="13">
        <v>2.5</v>
      </c>
      <c r="R1847" s="13">
        <v>2.5</v>
      </c>
      <c r="S1847" s="8">
        <f t="shared" si="128"/>
        <v>2.5</v>
      </c>
      <c r="T1847">
        <v>29.5</v>
      </c>
      <c r="U1847">
        <v>19.399999999999999</v>
      </c>
      <c r="Z1847" s="10" t="s">
        <v>588</v>
      </c>
      <c r="AB1847">
        <v>0.01</v>
      </c>
      <c r="AC1847">
        <f t="shared" si="129"/>
        <v>0</v>
      </c>
      <c r="AD1847" t="s">
        <v>27</v>
      </c>
      <c r="AE1847" t="s">
        <v>28</v>
      </c>
      <c r="AF1847" t="str">
        <f t="shared" si="131"/>
        <v>ec</v>
      </c>
      <c r="AG1847" s="30" t="s">
        <v>9</v>
      </c>
      <c r="AJ1847">
        <v>19.399999999999999</v>
      </c>
      <c r="AK1847" s="36">
        <v>0.6510508474576272</v>
      </c>
      <c r="AN1847" t="s">
        <v>293</v>
      </c>
    </row>
    <row r="1848" spans="1:40">
      <c r="A1848" t="s">
        <v>288</v>
      </c>
      <c r="B1848" s="33">
        <v>4</v>
      </c>
      <c r="C1848" s="33" t="s">
        <v>2447</v>
      </c>
      <c r="D1848" t="s">
        <v>159</v>
      </c>
      <c r="E1848">
        <f t="shared" si="130"/>
        <v>1</v>
      </c>
      <c r="F1848">
        <v>67.5</v>
      </c>
      <c r="P1848" t="s">
        <v>26</v>
      </c>
      <c r="Z1848" s="10" t="s">
        <v>588</v>
      </c>
      <c r="AB1848">
        <v>0.01</v>
      </c>
      <c r="AC1848">
        <f t="shared" si="129"/>
        <v>0</v>
      </c>
      <c r="AD1848" t="s">
        <v>27</v>
      </c>
      <c r="AE1848" t="s">
        <v>135</v>
      </c>
      <c r="AF1848" t="str">
        <f t="shared" si="131"/>
        <v>esc</v>
      </c>
      <c r="AG1848" s="30" t="s">
        <v>9</v>
      </c>
      <c r="AJ1848">
        <v>0.01</v>
      </c>
      <c r="AN1848" t="s">
        <v>292</v>
      </c>
    </row>
    <row r="1849" spans="1:40">
      <c r="A1849" t="s">
        <v>288</v>
      </c>
      <c r="B1849" s="33">
        <v>3</v>
      </c>
      <c r="C1849" s="33" t="s">
        <v>2448</v>
      </c>
      <c r="D1849" t="s">
        <v>266</v>
      </c>
      <c r="E1849">
        <f t="shared" si="130"/>
        <v>1</v>
      </c>
      <c r="F1849">
        <v>10.5</v>
      </c>
      <c r="P1849" t="s">
        <v>26</v>
      </c>
      <c r="Q1849" s="13">
        <v>0.5</v>
      </c>
      <c r="R1849" s="13">
        <v>0.5</v>
      </c>
      <c r="S1849" s="8">
        <f t="shared" si="128"/>
        <v>0.5</v>
      </c>
      <c r="T1849">
        <v>10</v>
      </c>
      <c r="U1849">
        <v>10</v>
      </c>
      <c r="Z1849" s="10" t="s">
        <v>588</v>
      </c>
      <c r="AB1849">
        <v>0.01</v>
      </c>
      <c r="AC1849">
        <f t="shared" si="129"/>
        <v>0</v>
      </c>
      <c r="AD1849" t="s">
        <v>27</v>
      </c>
      <c r="AE1849" t="s">
        <v>28</v>
      </c>
      <c r="AF1849" t="str">
        <f t="shared" si="131"/>
        <v>ec</v>
      </c>
      <c r="AG1849" s="30" t="s">
        <v>9</v>
      </c>
      <c r="AJ1849">
        <v>10</v>
      </c>
      <c r="AK1849" s="36">
        <v>0.9900000000000001</v>
      </c>
      <c r="AN1849" t="s">
        <v>293</v>
      </c>
    </row>
    <row r="1850" spans="1:40">
      <c r="A1850" t="s">
        <v>288</v>
      </c>
      <c r="B1850" s="33">
        <v>3</v>
      </c>
      <c r="C1850" s="33" t="s">
        <v>2449</v>
      </c>
      <c r="D1850" t="s">
        <v>266</v>
      </c>
      <c r="E1850">
        <f t="shared" si="130"/>
        <v>1</v>
      </c>
      <c r="F1850">
        <v>13.5</v>
      </c>
      <c r="P1850" t="s">
        <v>26</v>
      </c>
      <c r="Q1850" s="13">
        <v>0.4</v>
      </c>
      <c r="R1850" s="13">
        <v>0.5</v>
      </c>
      <c r="S1850" s="8">
        <f t="shared" si="128"/>
        <v>0.45</v>
      </c>
      <c r="T1850">
        <v>16</v>
      </c>
      <c r="U1850">
        <v>16</v>
      </c>
      <c r="Z1850" s="10" t="s">
        <v>588</v>
      </c>
      <c r="AB1850">
        <v>0.01</v>
      </c>
      <c r="AC1850">
        <f t="shared" si="129"/>
        <v>0</v>
      </c>
      <c r="AD1850" t="s">
        <v>27</v>
      </c>
      <c r="AE1850" t="s">
        <v>28</v>
      </c>
      <c r="AF1850" t="str">
        <f t="shared" si="131"/>
        <v>ec</v>
      </c>
      <c r="AG1850" s="30" t="s">
        <v>9</v>
      </c>
      <c r="AJ1850">
        <v>16</v>
      </c>
      <c r="AK1850" s="36">
        <v>0.9900000000000001</v>
      </c>
      <c r="AN1850" t="s">
        <v>293</v>
      </c>
    </row>
    <row r="1851" spans="1:40">
      <c r="A1851" t="s">
        <v>288</v>
      </c>
      <c r="B1851" s="33">
        <v>3</v>
      </c>
      <c r="C1851" s="33" t="s">
        <v>2450</v>
      </c>
      <c r="D1851" t="s">
        <v>266</v>
      </c>
      <c r="E1851">
        <f t="shared" si="130"/>
        <v>1</v>
      </c>
      <c r="F1851">
        <v>11</v>
      </c>
      <c r="P1851" t="s">
        <v>26</v>
      </c>
      <c r="Q1851" s="13">
        <v>0.4</v>
      </c>
      <c r="R1851" s="13">
        <v>0.4</v>
      </c>
      <c r="S1851" s="8">
        <f t="shared" si="128"/>
        <v>0.4</v>
      </c>
      <c r="T1851">
        <v>16</v>
      </c>
      <c r="U1851">
        <v>16</v>
      </c>
      <c r="Z1851" s="10" t="s">
        <v>588</v>
      </c>
      <c r="AB1851">
        <v>0.01</v>
      </c>
      <c r="AC1851">
        <f t="shared" si="129"/>
        <v>0</v>
      </c>
      <c r="AD1851" t="s">
        <v>27</v>
      </c>
      <c r="AE1851" t="s">
        <v>28</v>
      </c>
      <c r="AF1851" t="str">
        <f t="shared" si="131"/>
        <v>ec</v>
      </c>
      <c r="AG1851" s="30" t="s">
        <v>9</v>
      </c>
      <c r="AJ1851">
        <v>16</v>
      </c>
      <c r="AK1851" s="36">
        <v>0.9900000000000001</v>
      </c>
      <c r="AN1851" t="s">
        <v>293</v>
      </c>
    </row>
    <row r="1852" spans="1:40">
      <c r="A1852" t="s">
        <v>288</v>
      </c>
      <c r="B1852" s="33">
        <v>3</v>
      </c>
      <c r="C1852" s="33" t="s">
        <v>2451</v>
      </c>
      <c r="D1852" t="s">
        <v>266</v>
      </c>
      <c r="E1852">
        <f t="shared" si="130"/>
        <v>1</v>
      </c>
      <c r="F1852">
        <v>15</v>
      </c>
      <c r="P1852" t="s">
        <v>26</v>
      </c>
      <c r="Q1852" s="13">
        <v>0.5</v>
      </c>
      <c r="R1852" s="13">
        <v>0.4</v>
      </c>
      <c r="S1852" s="8">
        <f t="shared" si="128"/>
        <v>0.45</v>
      </c>
      <c r="T1852">
        <v>19</v>
      </c>
      <c r="U1852">
        <v>19</v>
      </c>
      <c r="Z1852" s="10" t="s">
        <v>588</v>
      </c>
      <c r="AB1852">
        <v>0.01</v>
      </c>
      <c r="AC1852">
        <f t="shared" si="129"/>
        <v>0</v>
      </c>
      <c r="AD1852" t="s">
        <v>27</v>
      </c>
      <c r="AE1852" t="s">
        <v>28</v>
      </c>
      <c r="AF1852" t="str">
        <f t="shared" si="131"/>
        <v>ec</v>
      </c>
      <c r="AG1852" s="30" t="s">
        <v>9</v>
      </c>
      <c r="AJ1852">
        <v>19</v>
      </c>
      <c r="AK1852" s="36">
        <v>0.9900000000000001</v>
      </c>
      <c r="AN1852" t="s">
        <v>293</v>
      </c>
    </row>
    <row r="1853" spans="1:40">
      <c r="A1853" t="s">
        <v>288</v>
      </c>
      <c r="B1853" s="33">
        <v>3</v>
      </c>
      <c r="C1853" s="33" t="s">
        <v>2452</v>
      </c>
      <c r="D1853" t="s">
        <v>266</v>
      </c>
      <c r="E1853">
        <f t="shared" si="130"/>
        <v>1</v>
      </c>
      <c r="F1853">
        <v>16</v>
      </c>
      <c r="P1853" t="s">
        <v>26</v>
      </c>
      <c r="Q1853" s="13">
        <v>0.4</v>
      </c>
      <c r="R1853" s="13">
        <v>0.4</v>
      </c>
      <c r="S1853" s="8">
        <f t="shared" si="128"/>
        <v>0.4</v>
      </c>
      <c r="T1853">
        <v>20.399999999999999</v>
      </c>
      <c r="U1853">
        <v>20.399999999999999</v>
      </c>
      <c r="Z1853" s="10" t="s">
        <v>588</v>
      </c>
      <c r="AB1853">
        <v>0.01</v>
      </c>
      <c r="AC1853">
        <f t="shared" si="129"/>
        <v>0</v>
      </c>
      <c r="AD1853" t="s">
        <v>27</v>
      </c>
      <c r="AE1853" t="s">
        <v>28</v>
      </c>
      <c r="AF1853" t="str">
        <f t="shared" si="131"/>
        <v>ec</v>
      </c>
      <c r="AG1853" s="30" t="s">
        <v>9</v>
      </c>
      <c r="AJ1853">
        <v>20.399999999999999</v>
      </c>
      <c r="AK1853" s="36">
        <v>0.9900000000000001</v>
      </c>
      <c r="AN1853" t="s">
        <v>293</v>
      </c>
    </row>
    <row r="1854" spans="1:40">
      <c r="A1854" t="s">
        <v>288</v>
      </c>
      <c r="B1854" s="33">
        <v>3</v>
      </c>
      <c r="C1854" s="33" t="s">
        <v>2453</v>
      </c>
      <c r="D1854" t="s">
        <v>266</v>
      </c>
      <c r="E1854">
        <f t="shared" si="130"/>
        <v>1</v>
      </c>
      <c r="F1854">
        <v>12</v>
      </c>
      <c r="P1854" t="s">
        <v>26</v>
      </c>
      <c r="Q1854" s="13">
        <v>0.4</v>
      </c>
      <c r="R1854" s="13">
        <v>0.4</v>
      </c>
      <c r="S1854" s="8">
        <f t="shared" si="128"/>
        <v>0.4</v>
      </c>
      <c r="T1854">
        <v>11</v>
      </c>
      <c r="U1854">
        <v>11</v>
      </c>
      <c r="Z1854" s="10" t="s">
        <v>588</v>
      </c>
      <c r="AB1854">
        <v>0.01</v>
      </c>
      <c r="AC1854">
        <f t="shared" si="129"/>
        <v>0</v>
      </c>
      <c r="AD1854" t="s">
        <v>27</v>
      </c>
      <c r="AE1854" t="s">
        <v>135</v>
      </c>
      <c r="AF1854" t="str">
        <f t="shared" si="131"/>
        <v>esc</v>
      </c>
      <c r="AG1854" s="30" t="s">
        <v>9</v>
      </c>
      <c r="AJ1854">
        <v>11</v>
      </c>
      <c r="AK1854" s="36">
        <v>0.9900000000000001</v>
      </c>
      <c r="AN1854" t="s">
        <v>293</v>
      </c>
    </row>
    <row r="1855" spans="1:40">
      <c r="A1855" t="s">
        <v>288</v>
      </c>
      <c r="B1855" s="33">
        <v>3</v>
      </c>
      <c r="C1855" s="33" t="s">
        <v>2454</v>
      </c>
      <c r="D1855" t="s">
        <v>266</v>
      </c>
      <c r="E1855">
        <f t="shared" si="130"/>
        <v>1</v>
      </c>
      <c r="F1855">
        <v>15</v>
      </c>
      <c r="P1855" t="s">
        <v>26</v>
      </c>
      <c r="Q1855" s="13">
        <v>0.9</v>
      </c>
      <c r="R1855" s="13">
        <v>0.9</v>
      </c>
      <c r="S1855" s="8">
        <f t="shared" si="128"/>
        <v>0.9</v>
      </c>
      <c r="T1855">
        <v>14</v>
      </c>
      <c r="U1855">
        <v>14</v>
      </c>
      <c r="Z1855" s="10" t="s">
        <v>588</v>
      </c>
      <c r="AB1855">
        <v>0.01</v>
      </c>
      <c r="AC1855">
        <f t="shared" si="129"/>
        <v>0</v>
      </c>
      <c r="AD1855" t="s">
        <v>27</v>
      </c>
      <c r="AE1855" t="s">
        <v>135</v>
      </c>
      <c r="AF1855" t="str">
        <f t="shared" si="131"/>
        <v>esc</v>
      </c>
      <c r="AG1855" s="30" t="s">
        <v>9</v>
      </c>
      <c r="AJ1855">
        <v>14</v>
      </c>
      <c r="AK1855" s="36">
        <v>0.9900000000000001</v>
      </c>
      <c r="AN1855" t="s">
        <v>293</v>
      </c>
    </row>
    <row r="1856" spans="1:40">
      <c r="A1856" t="s">
        <v>385</v>
      </c>
      <c r="B1856" s="33">
        <v>4</v>
      </c>
      <c r="C1856" s="33" t="s">
        <v>2455</v>
      </c>
      <c r="D1856" t="s">
        <v>169</v>
      </c>
      <c r="E1856">
        <f t="shared" si="130"/>
        <v>1</v>
      </c>
      <c r="F1856">
        <v>39.299999999999997</v>
      </c>
      <c r="P1856" t="s">
        <v>26</v>
      </c>
      <c r="Q1856" s="13">
        <v>1.8</v>
      </c>
      <c r="R1856" s="13">
        <v>2.2000000000000002</v>
      </c>
      <c r="S1856" s="8">
        <f t="shared" si="128"/>
        <v>2</v>
      </c>
      <c r="T1856">
        <v>13</v>
      </c>
      <c r="U1856">
        <v>13</v>
      </c>
      <c r="Z1856" s="10" t="s">
        <v>588</v>
      </c>
      <c r="AA1856">
        <v>10</v>
      </c>
      <c r="AB1856">
        <v>0.1</v>
      </c>
      <c r="AC1856">
        <f t="shared" si="129"/>
        <v>0.1</v>
      </c>
      <c r="AD1856" t="s">
        <v>27</v>
      </c>
      <c r="AE1856" t="s">
        <v>135</v>
      </c>
      <c r="AF1856" t="str">
        <f t="shared" si="131"/>
        <v>esc</v>
      </c>
      <c r="AG1856" s="30" t="s">
        <v>9</v>
      </c>
      <c r="AJ1856">
        <v>13</v>
      </c>
      <c r="AK1856" s="36">
        <v>0.9900000000000001</v>
      </c>
    </row>
    <row r="1857" spans="1:39">
      <c r="A1857" t="s">
        <v>385</v>
      </c>
      <c r="B1857" s="33">
        <v>4</v>
      </c>
      <c r="C1857" s="33" t="s">
        <v>2456</v>
      </c>
      <c r="D1857" t="s">
        <v>185</v>
      </c>
      <c r="E1857">
        <f t="shared" si="130"/>
        <v>2</v>
      </c>
      <c r="F1857">
        <v>28</v>
      </c>
      <c r="G1857">
        <v>14.8</v>
      </c>
      <c r="P1857" t="s">
        <v>26</v>
      </c>
      <c r="Q1857" s="13">
        <v>1.7</v>
      </c>
      <c r="R1857" s="13">
        <v>1.8</v>
      </c>
      <c r="S1857" s="8">
        <f t="shared" si="128"/>
        <v>1.75</v>
      </c>
      <c r="T1857">
        <v>9.1999999999999993</v>
      </c>
      <c r="U1857">
        <v>9.1999999999999993</v>
      </c>
      <c r="Z1857" s="10" t="s">
        <v>588</v>
      </c>
      <c r="AA1857">
        <v>0.01</v>
      </c>
      <c r="AB1857">
        <v>1E-4</v>
      </c>
      <c r="AC1857">
        <f t="shared" si="129"/>
        <v>1E-4</v>
      </c>
      <c r="AD1857" t="s">
        <v>27</v>
      </c>
      <c r="AE1857" t="s">
        <v>135</v>
      </c>
      <c r="AF1857" t="str">
        <f t="shared" si="131"/>
        <v>esc</v>
      </c>
      <c r="AG1857" s="30" t="s">
        <v>9</v>
      </c>
      <c r="AJ1857">
        <v>9.1999999999999993</v>
      </c>
      <c r="AK1857" s="36">
        <v>0.9900000000000001</v>
      </c>
    </row>
    <row r="1858" spans="1:39">
      <c r="A1858" t="s">
        <v>385</v>
      </c>
      <c r="B1858" s="33">
        <v>4</v>
      </c>
      <c r="C1858" s="33" t="s">
        <v>2457</v>
      </c>
      <c r="D1858" t="s">
        <v>169</v>
      </c>
      <c r="E1858">
        <f t="shared" si="130"/>
        <v>1</v>
      </c>
      <c r="F1858">
        <v>22.5</v>
      </c>
      <c r="P1858" t="s">
        <v>26</v>
      </c>
      <c r="Q1858" s="13">
        <v>2.2999999999999998</v>
      </c>
      <c r="R1858" s="13">
        <v>2.5</v>
      </c>
      <c r="S1858" s="8">
        <f t="shared" ref="S1858:S1921" si="132">AVERAGE(Q1858:R1858)</f>
        <v>2.4</v>
      </c>
      <c r="T1858">
        <v>10.199999999999999</v>
      </c>
      <c r="U1858">
        <v>10.199999999999999</v>
      </c>
      <c r="Z1858" s="10" t="s">
        <v>588</v>
      </c>
      <c r="AA1858">
        <v>5</v>
      </c>
      <c r="AB1858">
        <v>0.05</v>
      </c>
      <c r="AC1858">
        <f t="shared" ref="AC1858:AC1921" si="133">AA1858*0.01</f>
        <v>0.05</v>
      </c>
      <c r="AD1858" t="s">
        <v>27</v>
      </c>
      <c r="AE1858" t="s">
        <v>135</v>
      </c>
      <c r="AF1858" t="str">
        <f t="shared" si="131"/>
        <v>esc</v>
      </c>
      <c r="AG1858" s="30" t="s">
        <v>9</v>
      </c>
      <c r="AJ1858">
        <v>10.199999999999999</v>
      </c>
      <c r="AK1858" s="36">
        <v>0.9900000000000001</v>
      </c>
    </row>
    <row r="1859" spans="1:39">
      <c r="A1859" t="s">
        <v>385</v>
      </c>
      <c r="B1859" s="33">
        <v>4</v>
      </c>
      <c r="C1859" s="33" t="s">
        <v>2458</v>
      </c>
      <c r="D1859" t="s">
        <v>185</v>
      </c>
      <c r="E1859">
        <f t="shared" ref="E1859:E1922" si="134">IF(AND(F1859&gt;0,G1859=""),1,IF(AND(F1859&gt;0,G1859&gt;0),2))</f>
        <v>1</v>
      </c>
      <c r="F1859">
        <v>23.4</v>
      </c>
      <c r="P1859" t="s">
        <v>26</v>
      </c>
      <c r="Q1859" s="13">
        <v>1.5</v>
      </c>
      <c r="R1859" s="13">
        <v>1.4</v>
      </c>
      <c r="S1859" s="8">
        <f t="shared" si="132"/>
        <v>1.45</v>
      </c>
      <c r="T1859">
        <v>9.4</v>
      </c>
      <c r="U1859">
        <v>8.4</v>
      </c>
      <c r="Z1859" s="10" t="s">
        <v>588</v>
      </c>
      <c r="AA1859">
        <v>20</v>
      </c>
      <c r="AB1859">
        <v>0.2</v>
      </c>
      <c r="AC1859">
        <f t="shared" si="133"/>
        <v>0.2</v>
      </c>
      <c r="AD1859" t="s">
        <v>27</v>
      </c>
      <c r="AE1859" t="s">
        <v>135</v>
      </c>
      <c r="AF1859" t="str">
        <f t="shared" ref="AF1859:AF1922" si="135">_xlfn.CONCAT(AD1859, AE1859)</f>
        <v>esc</v>
      </c>
      <c r="AG1859" s="30" t="s">
        <v>9</v>
      </c>
      <c r="AJ1859">
        <v>8.4</v>
      </c>
      <c r="AK1859" s="36">
        <v>0.88468085106382977</v>
      </c>
    </row>
    <row r="1860" spans="1:39">
      <c r="A1860" t="s">
        <v>385</v>
      </c>
      <c r="B1860" s="33">
        <v>4</v>
      </c>
      <c r="C1860" s="33" t="s">
        <v>2459</v>
      </c>
      <c r="D1860" t="s">
        <v>185</v>
      </c>
      <c r="E1860">
        <f t="shared" si="134"/>
        <v>1</v>
      </c>
      <c r="F1860">
        <v>24.1</v>
      </c>
      <c r="P1860" t="s">
        <v>25</v>
      </c>
      <c r="Q1860" s="13">
        <v>0.99</v>
      </c>
      <c r="R1860" s="13">
        <v>1.1000000000000001</v>
      </c>
      <c r="S1860" s="8">
        <f t="shared" si="132"/>
        <v>1.0449999999999999</v>
      </c>
      <c r="T1860">
        <v>8.1999999999999993</v>
      </c>
      <c r="U1860">
        <v>8.1999999999999993</v>
      </c>
      <c r="Z1860" s="10" t="s">
        <v>588</v>
      </c>
      <c r="AA1860">
        <v>5</v>
      </c>
      <c r="AB1860">
        <v>0.05</v>
      </c>
      <c r="AC1860">
        <f t="shared" si="133"/>
        <v>0.05</v>
      </c>
      <c r="AD1860" t="s">
        <v>28</v>
      </c>
      <c r="AE1860" t="s">
        <v>138</v>
      </c>
      <c r="AF1860" t="str">
        <f t="shared" si="135"/>
        <v>clsc</v>
      </c>
      <c r="AG1860" s="30" t="s">
        <v>9</v>
      </c>
      <c r="AH1860">
        <v>0.99</v>
      </c>
      <c r="AK1860" s="36">
        <v>0.12073170731707319</v>
      </c>
      <c r="AL1860">
        <v>0.99</v>
      </c>
    </row>
    <row r="1861" spans="1:39">
      <c r="A1861" t="s">
        <v>385</v>
      </c>
      <c r="B1861" s="33">
        <v>4</v>
      </c>
      <c r="C1861" s="33" t="s">
        <v>2460</v>
      </c>
      <c r="D1861" t="s">
        <v>23</v>
      </c>
      <c r="E1861">
        <f t="shared" si="134"/>
        <v>1</v>
      </c>
      <c r="F1861">
        <v>21.5</v>
      </c>
      <c r="P1861" t="s">
        <v>25</v>
      </c>
      <c r="Q1861" s="13">
        <v>0.99</v>
      </c>
      <c r="R1861" s="13">
        <v>0.99</v>
      </c>
      <c r="S1861" s="8">
        <f t="shared" si="132"/>
        <v>0.99</v>
      </c>
      <c r="T1861">
        <v>9.4</v>
      </c>
      <c r="U1861">
        <v>9.4</v>
      </c>
      <c r="Z1861" s="10" t="s">
        <v>588</v>
      </c>
      <c r="AA1861">
        <v>10</v>
      </c>
      <c r="AB1861">
        <v>0.1</v>
      </c>
      <c r="AC1861">
        <f t="shared" si="133"/>
        <v>0.1</v>
      </c>
      <c r="AD1861" t="s">
        <v>28</v>
      </c>
      <c r="AE1861" t="s">
        <v>138</v>
      </c>
      <c r="AF1861" t="str">
        <f t="shared" si="135"/>
        <v>clsc</v>
      </c>
      <c r="AG1861" s="30" t="s">
        <v>9</v>
      </c>
      <c r="AH1861">
        <v>3</v>
      </c>
      <c r="AK1861" s="36">
        <v>0.31595744680851062</v>
      </c>
      <c r="AL1861">
        <v>4</v>
      </c>
      <c r="AM1861">
        <v>0.99</v>
      </c>
    </row>
    <row r="1862" spans="1:39">
      <c r="A1862" t="s">
        <v>385</v>
      </c>
      <c r="B1862" s="33">
        <v>4</v>
      </c>
      <c r="C1862" s="33" t="s">
        <v>2461</v>
      </c>
      <c r="D1862" t="s">
        <v>169</v>
      </c>
      <c r="E1862">
        <f t="shared" si="134"/>
        <v>1</v>
      </c>
      <c r="F1862">
        <v>20.100000000000001</v>
      </c>
      <c r="P1862" t="s">
        <v>26</v>
      </c>
      <c r="Q1862" s="13">
        <v>2.2999999999999998</v>
      </c>
      <c r="R1862" s="13">
        <v>2.4</v>
      </c>
      <c r="S1862" s="8">
        <f t="shared" si="132"/>
        <v>2.3499999999999996</v>
      </c>
      <c r="Z1862" s="10" t="s">
        <v>588</v>
      </c>
      <c r="AA1862">
        <v>10</v>
      </c>
      <c r="AB1862">
        <v>0.1</v>
      </c>
      <c r="AC1862">
        <f t="shared" si="133"/>
        <v>0.1</v>
      </c>
      <c r="AD1862" t="s">
        <v>28</v>
      </c>
      <c r="AE1862" t="s">
        <v>138</v>
      </c>
      <c r="AF1862" t="str">
        <f t="shared" si="135"/>
        <v>clsc</v>
      </c>
      <c r="AG1862" s="30" t="s">
        <v>9</v>
      </c>
      <c r="AH1862">
        <v>2</v>
      </c>
      <c r="AL1862">
        <v>2</v>
      </c>
    </row>
    <row r="1863" spans="1:39">
      <c r="A1863" t="s">
        <v>385</v>
      </c>
      <c r="B1863" s="33">
        <v>4</v>
      </c>
      <c r="C1863" s="33" t="s">
        <v>2462</v>
      </c>
      <c r="D1863" t="s">
        <v>188</v>
      </c>
      <c r="E1863">
        <f t="shared" si="134"/>
        <v>2</v>
      </c>
      <c r="F1863">
        <v>25.2</v>
      </c>
      <c r="G1863">
        <v>24.5</v>
      </c>
      <c r="H1863">
        <v>24.9</v>
      </c>
      <c r="P1863" t="s">
        <v>25</v>
      </c>
      <c r="Q1863" s="13">
        <v>1.4</v>
      </c>
      <c r="R1863" s="13">
        <v>1.7</v>
      </c>
      <c r="S1863" s="8">
        <f t="shared" si="132"/>
        <v>1.5499999999999998</v>
      </c>
      <c r="T1863">
        <v>10.6</v>
      </c>
      <c r="U1863">
        <v>9.6</v>
      </c>
      <c r="Z1863" s="10" t="s">
        <v>588</v>
      </c>
      <c r="AA1863">
        <v>50</v>
      </c>
      <c r="AB1863">
        <v>0.5</v>
      </c>
      <c r="AC1863">
        <f t="shared" si="133"/>
        <v>0.5</v>
      </c>
      <c r="AD1863" t="s">
        <v>27</v>
      </c>
      <c r="AE1863" t="s">
        <v>135</v>
      </c>
      <c r="AF1863" t="str">
        <f t="shared" si="135"/>
        <v>esc</v>
      </c>
      <c r="AG1863" s="30" t="s">
        <v>9</v>
      </c>
      <c r="AJ1863">
        <v>9.6</v>
      </c>
      <c r="AK1863" s="36">
        <v>0.89660377358490584</v>
      </c>
    </row>
    <row r="1864" spans="1:39">
      <c r="A1864" t="s">
        <v>385</v>
      </c>
      <c r="B1864" s="33">
        <v>4</v>
      </c>
      <c r="C1864" s="33" t="s">
        <v>2463</v>
      </c>
      <c r="D1864" t="s">
        <v>185</v>
      </c>
      <c r="E1864">
        <f t="shared" si="134"/>
        <v>2</v>
      </c>
      <c r="F1864">
        <v>23.3</v>
      </c>
      <c r="G1864">
        <v>18.2</v>
      </c>
      <c r="P1864" t="s">
        <v>26</v>
      </c>
      <c r="Q1864" s="13">
        <v>0.99</v>
      </c>
      <c r="R1864" s="13">
        <v>0.99</v>
      </c>
      <c r="S1864" s="8">
        <f t="shared" si="132"/>
        <v>0.99</v>
      </c>
      <c r="T1864">
        <v>8</v>
      </c>
      <c r="U1864">
        <v>7</v>
      </c>
      <c r="Z1864" s="10" t="s">
        <v>588</v>
      </c>
      <c r="AA1864">
        <v>30</v>
      </c>
      <c r="AB1864">
        <v>0.3</v>
      </c>
      <c r="AC1864">
        <f t="shared" si="133"/>
        <v>0.3</v>
      </c>
      <c r="AD1864" t="s">
        <v>27</v>
      </c>
      <c r="AE1864" t="s">
        <v>135</v>
      </c>
      <c r="AF1864" t="str">
        <f t="shared" si="135"/>
        <v>esc</v>
      </c>
      <c r="AG1864" s="30" t="s">
        <v>9</v>
      </c>
      <c r="AJ1864">
        <v>7</v>
      </c>
      <c r="AK1864" s="36">
        <v>0.86625000000000008</v>
      </c>
    </row>
    <row r="1865" spans="1:39">
      <c r="A1865" t="s">
        <v>385</v>
      </c>
      <c r="B1865" s="33">
        <v>4</v>
      </c>
      <c r="C1865" s="33" t="s">
        <v>2464</v>
      </c>
      <c r="D1865" t="s">
        <v>185</v>
      </c>
      <c r="E1865">
        <f t="shared" si="134"/>
        <v>1</v>
      </c>
      <c r="F1865">
        <v>37.5</v>
      </c>
      <c r="P1865" t="s">
        <v>26</v>
      </c>
      <c r="Q1865" s="13">
        <v>1.9</v>
      </c>
      <c r="R1865" s="13">
        <v>2.1</v>
      </c>
      <c r="S1865" s="8">
        <f t="shared" si="132"/>
        <v>2</v>
      </c>
      <c r="T1865">
        <v>9.8000000000000007</v>
      </c>
      <c r="U1865">
        <v>9.8000000000000007</v>
      </c>
      <c r="Z1865" s="10" t="s">
        <v>588</v>
      </c>
      <c r="AA1865">
        <v>15</v>
      </c>
      <c r="AB1865">
        <v>0.15</v>
      </c>
      <c r="AC1865">
        <f t="shared" si="133"/>
        <v>0.15</v>
      </c>
      <c r="AD1865" t="s">
        <v>27</v>
      </c>
      <c r="AE1865" t="s">
        <v>135</v>
      </c>
      <c r="AF1865" t="str">
        <f t="shared" si="135"/>
        <v>esc</v>
      </c>
      <c r="AG1865" s="30" t="s">
        <v>9</v>
      </c>
      <c r="AJ1865">
        <v>9.8000000000000007</v>
      </c>
      <c r="AK1865" s="36">
        <v>0.9900000000000001</v>
      </c>
    </row>
    <row r="1866" spans="1:39">
      <c r="A1866" t="s">
        <v>385</v>
      </c>
      <c r="B1866" s="33">
        <v>4</v>
      </c>
      <c r="C1866" s="33" t="s">
        <v>2465</v>
      </c>
      <c r="D1866" t="s">
        <v>185</v>
      </c>
      <c r="E1866">
        <f t="shared" si="134"/>
        <v>2</v>
      </c>
      <c r="F1866">
        <v>25.5</v>
      </c>
      <c r="G1866">
        <v>9.1999999999999993</v>
      </c>
      <c r="P1866" t="s">
        <v>26</v>
      </c>
      <c r="Q1866" s="13">
        <v>1.5</v>
      </c>
      <c r="R1866" s="13">
        <v>1.8</v>
      </c>
      <c r="S1866" s="8">
        <f t="shared" si="132"/>
        <v>1.65</v>
      </c>
      <c r="T1866">
        <v>8.8000000000000007</v>
      </c>
      <c r="U1866">
        <v>8.8000000000000007</v>
      </c>
      <c r="Z1866" s="10" t="s">
        <v>588</v>
      </c>
      <c r="AA1866">
        <v>20</v>
      </c>
      <c r="AB1866">
        <v>0.2</v>
      </c>
      <c r="AC1866">
        <f t="shared" si="133"/>
        <v>0.2</v>
      </c>
      <c r="AD1866" t="s">
        <v>28</v>
      </c>
      <c r="AE1866" t="s">
        <v>138</v>
      </c>
      <c r="AF1866" t="str">
        <f t="shared" si="135"/>
        <v>clsc</v>
      </c>
      <c r="AG1866" s="30" t="s">
        <v>9</v>
      </c>
      <c r="AJ1866">
        <v>8.8000000000000007</v>
      </c>
      <c r="AK1866" s="36">
        <v>0.9900000000000001</v>
      </c>
    </row>
    <row r="1867" spans="1:39">
      <c r="A1867" t="s">
        <v>385</v>
      </c>
      <c r="B1867" s="33">
        <v>4</v>
      </c>
      <c r="C1867" s="33" t="s">
        <v>2466</v>
      </c>
      <c r="D1867" t="s">
        <v>185</v>
      </c>
      <c r="E1867">
        <f t="shared" si="134"/>
        <v>1</v>
      </c>
      <c r="F1867">
        <v>24.1</v>
      </c>
      <c r="P1867" t="s">
        <v>26</v>
      </c>
      <c r="Q1867" s="13">
        <v>1.8</v>
      </c>
      <c r="R1867" s="13">
        <v>2</v>
      </c>
      <c r="S1867" s="8">
        <f t="shared" si="132"/>
        <v>1.9</v>
      </c>
      <c r="T1867">
        <v>8.8000000000000007</v>
      </c>
      <c r="U1867">
        <v>8.8000000000000007</v>
      </c>
      <c r="Z1867" s="10" t="s">
        <v>588</v>
      </c>
      <c r="AA1867">
        <v>20</v>
      </c>
      <c r="AB1867">
        <v>0.2</v>
      </c>
      <c r="AC1867">
        <f t="shared" si="133"/>
        <v>0.2</v>
      </c>
      <c r="AD1867" t="s">
        <v>27</v>
      </c>
      <c r="AE1867" t="s">
        <v>135</v>
      </c>
      <c r="AF1867" t="str">
        <f t="shared" si="135"/>
        <v>esc</v>
      </c>
      <c r="AG1867" s="30" t="s">
        <v>9</v>
      </c>
      <c r="AJ1867">
        <v>8.8000000000000007</v>
      </c>
      <c r="AK1867" s="36">
        <v>0.9900000000000001</v>
      </c>
    </row>
    <row r="1868" spans="1:39">
      <c r="A1868" t="s">
        <v>385</v>
      </c>
      <c r="B1868" s="33">
        <v>4</v>
      </c>
      <c r="C1868" s="33" t="s">
        <v>2467</v>
      </c>
      <c r="D1868" t="s">
        <v>185</v>
      </c>
      <c r="E1868">
        <f t="shared" si="134"/>
        <v>1</v>
      </c>
      <c r="F1868">
        <v>22.1</v>
      </c>
      <c r="P1868" t="s">
        <v>26</v>
      </c>
      <c r="Q1868" s="13">
        <v>1.7</v>
      </c>
      <c r="R1868" s="13">
        <v>1.4</v>
      </c>
      <c r="S1868" s="8">
        <f t="shared" si="132"/>
        <v>1.5499999999999998</v>
      </c>
      <c r="T1868">
        <v>9.4</v>
      </c>
      <c r="U1868">
        <v>8.4</v>
      </c>
      <c r="Z1868" s="10" t="s">
        <v>588</v>
      </c>
      <c r="AA1868">
        <v>30</v>
      </c>
      <c r="AB1868">
        <v>0.3</v>
      </c>
      <c r="AC1868">
        <f t="shared" si="133"/>
        <v>0.3</v>
      </c>
      <c r="AD1868" t="s">
        <v>27</v>
      </c>
      <c r="AE1868" t="s">
        <v>135</v>
      </c>
      <c r="AF1868" t="str">
        <f t="shared" si="135"/>
        <v>esc</v>
      </c>
      <c r="AG1868" s="30" t="s">
        <v>9</v>
      </c>
      <c r="AJ1868">
        <v>8.4</v>
      </c>
      <c r="AK1868" s="36">
        <v>0.88468085106382977</v>
      </c>
    </row>
    <row r="1869" spans="1:39">
      <c r="A1869" t="s">
        <v>385</v>
      </c>
      <c r="B1869" s="33">
        <v>4</v>
      </c>
      <c r="C1869" s="33" t="s">
        <v>2468</v>
      </c>
      <c r="D1869" t="s">
        <v>188</v>
      </c>
      <c r="E1869">
        <f t="shared" si="134"/>
        <v>1</v>
      </c>
      <c r="F1869">
        <v>23</v>
      </c>
      <c r="P1869" t="s">
        <v>26</v>
      </c>
      <c r="Q1869" s="13">
        <v>0.99</v>
      </c>
      <c r="R1869" s="13">
        <v>0.99</v>
      </c>
      <c r="S1869" s="8">
        <f t="shared" si="132"/>
        <v>0.99</v>
      </c>
      <c r="T1869">
        <v>9.5</v>
      </c>
      <c r="U1869">
        <v>8.5</v>
      </c>
      <c r="Z1869" s="10" t="s">
        <v>588</v>
      </c>
      <c r="AA1869">
        <v>30</v>
      </c>
      <c r="AB1869">
        <v>0.3</v>
      </c>
      <c r="AC1869">
        <f t="shared" si="133"/>
        <v>0.3</v>
      </c>
      <c r="AD1869" t="s">
        <v>28</v>
      </c>
      <c r="AE1869" t="s">
        <v>138</v>
      </c>
      <c r="AF1869" t="str">
        <f t="shared" si="135"/>
        <v>clsc</v>
      </c>
      <c r="AG1869" s="30" t="s">
        <v>9</v>
      </c>
      <c r="AH1869">
        <v>0.99</v>
      </c>
      <c r="AK1869" s="36">
        <v>0.10421052631578948</v>
      </c>
      <c r="AL1869">
        <v>0.99</v>
      </c>
      <c r="AM1869">
        <v>5</v>
      </c>
    </row>
    <row r="1870" spans="1:39">
      <c r="A1870" t="s">
        <v>385</v>
      </c>
      <c r="B1870" s="33">
        <v>4</v>
      </c>
      <c r="C1870" s="33" t="s">
        <v>2469</v>
      </c>
      <c r="D1870" t="s">
        <v>185</v>
      </c>
      <c r="E1870">
        <f t="shared" si="134"/>
        <v>1</v>
      </c>
      <c r="F1870">
        <v>25.5</v>
      </c>
      <c r="P1870" t="s">
        <v>26</v>
      </c>
      <c r="Q1870" s="13">
        <v>1.4</v>
      </c>
      <c r="R1870" s="13">
        <v>2</v>
      </c>
      <c r="S1870" s="8">
        <f t="shared" si="132"/>
        <v>1.7</v>
      </c>
      <c r="T1870">
        <v>9.5</v>
      </c>
      <c r="U1870">
        <v>9.5</v>
      </c>
      <c r="Z1870" s="10" t="s">
        <v>588</v>
      </c>
      <c r="AA1870">
        <v>15</v>
      </c>
      <c r="AB1870">
        <v>0.15</v>
      </c>
      <c r="AC1870">
        <f t="shared" si="133"/>
        <v>0.15</v>
      </c>
      <c r="AD1870" t="s">
        <v>27</v>
      </c>
      <c r="AE1870" t="s">
        <v>135</v>
      </c>
      <c r="AF1870" t="str">
        <f t="shared" si="135"/>
        <v>esc</v>
      </c>
      <c r="AG1870" s="30" t="s">
        <v>9</v>
      </c>
      <c r="AJ1870">
        <v>9.5</v>
      </c>
      <c r="AK1870" s="36">
        <v>0.9900000000000001</v>
      </c>
    </row>
    <row r="1871" spans="1:39">
      <c r="A1871" t="s">
        <v>385</v>
      </c>
      <c r="B1871" s="33">
        <v>4</v>
      </c>
      <c r="C1871" s="33" t="s">
        <v>2470</v>
      </c>
      <c r="D1871" t="s">
        <v>185</v>
      </c>
      <c r="E1871">
        <f t="shared" si="134"/>
        <v>2</v>
      </c>
      <c r="F1871">
        <v>25.3</v>
      </c>
      <c r="G1871">
        <v>10.5</v>
      </c>
      <c r="P1871" t="s">
        <v>26</v>
      </c>
      <c r="Q1871" s="13">
        <v>1.7</v>
      </c>
      <c r="R1871" s="13">
        <v>1.8</v>
      </c>
      <c r="S1871" s="8">
        <f t="shared" si="132"/>
        <v>1.75</v>
      </c>
      <c r="T1871">
        <v>9</v>
      </c>
      <c r="U1871">
        <v>9</v>
      </c>
      <c r="Z1871" s="10" t="s">
        <v>588</v>
      </c>
      <c r="AA1871">
        <v>20</v>
      </c>
      <c r="AB1871">
        <v>0.2</v>
      </c>
      <c r="AC1871">
        <f t="shared" si="133"/>
        <v>0.2</v>
      </c>
      <c r="AD1871" t="s">
        <v>28</v>
      </c>
      <c r="AE1871" t="s">
        <v>138</v>
      </c>
      <c r="AF1871" t="str">
        <f t="shared" si="135"/>
        <v>clsc</v>
      </c>
      <c r="AG1871" s="30" t="s">
        <v>9</v>
      </c>
      <c r="AH1871">
        <v>0.5</v>
      </c>
      <c r="AK1871" s="36">
        <v>5.5E-2</v>
      </c>
      <c r="AL1871">
        <v>2</v>
      </c>
      <c r="AM1871">
        <v>5</v>
      </c>
    </row>
    <row r="1872" spans="1:39">
      <c r="A1872" t="s">
        <v>385</v>
      </c>
      <c r="B1872" s="33">
        <v>4</v>
      </c>
      <c r="C1872" s="33" t="s">
        <v>2471</v>
      </c>
      <c r="D1872" t="s">
        <v>185</v>
      </c>
      <c r="E1872">
        <f t="shared" si="134"/>
        <v>1</v>
      </c>
      <c r="F1872">
        <v>28.2</v>
      </c>
      <c r="P1872" t="s">
        <v>26</v>
      </c>
      <c r="Q1872" s="13">
        <v>0.8</v>
      </c>
      <c r="R1872" s="13">
        <v>1.7</v>
      </c>
      <c r="S1872" s="8">
        <f t="shared" si="132"/>
        <v>1.25</v>
      </c>
      <c r="T1872">
        <v>10</v>
      </c>
      <c r="U1872">
        <v>9.1999999999999993</v>
      </c>
      <c r="Z1872" s="10" t="s">
        <v>588</v>
      </c>
      <c r="AA1872">
        <v>10</v>
      </c>
      <c r="AB1872">
        <v>0.1</v>
      </c>
      <c r="AC1872">
        <f t="shared" si="133"/>
        <v>0.1</v>
      </c>
      <c r="AD1872" t="s">
        <v>27</v>
      </c>
      <c r="AE1872" t="s">
        <v>135</v>
      </c>
      <c r="AF1872" t="str">
        <f t="shared" si="135"/>
        <v>esc</v>
      </c>
      <c r="AG1872" s="30" t="s">
        <v>9</v>
      </c>
      <c r="AJ1872">
        <v>9.1999999999999993</v>
      </c>
      <c r="AK1872" s="36">
        <v>0.91080000000000005</v>
      </c>
    </row>
    <row r="1873" spans="1:39">
      <c r="A1873" t="s">
        <v>385</v>
      </c>
      <c r="B1873" s="33">
        <v>4</v>
      </c>
      <c r="C1873" s="33" t="s">
        <v>2472</v>
      </c>
      <c r="D1873" t="s">
        <v>188</v>
      </c>
      <c r="E1873">
        <f t="shared" si="134"/>
        <v>1</v>
      </c>
      <c r="F1873">
        <v>25.3</v>
      </c>
      <c r="P1873" t="s">
        <v>26</v>
      </c>
      <c r="Q1873" s="13">
        <v>2.6</v>
      </c>
      <c r="R1873" s="13">
        <v>2.1</v>
      </c>
      <c r="S1873" s="8">
        <f t="shared" si="132"/>
        <v>2.35</v>
      </c>
      <c r="T1873">
        <v>9.1999999999999993</v>
      </c>
      <c r="U1873">
        <v>8.5</v>
      </c>
      <c r="Z1873" s="10" t="s">
        <v>588</v>
      </c>
      <c r="AA1873">
        <v>10</v>
      </c>
      <c r="AB1873">
        <v>0.1</v>
      </c>
      <c r="AC1873">
        <f t="shared" si="133"/>
        <v>0.1</v>
      </c>
      <c r="AD1873" t="s">
        <v>27</v>
      </c>
      <c r="AE1873" t="s">
        <v>135</v>
      </c>
      <c r="AF1873" t="str">
        <f t="shared" si="135"/>
        <v>esc</v>
      </c>
      <c r="AG1873" s="30" t="s">
        <v>9</v>
      </c>
      <c r="AJ1873">
        <v>8.5</v>
      </c>
      <c r="AK1873" s="36">
        <v>0.91467391304347845</v>
      </c>
    </row>
    <row r="1874" spans="1:39">
      <c r="A1874" t="s">
        <v>385</v>
      </c>
      <c r="B1874" s="33">
        <v>3</v>
      </c>
      <c r="C1874" s="33" t="s">
        <v>2473</v>
      </c>
      <c r="D1874" t="s">
        <v>23</v>
      </c>
      <c r="E1874">
        <f t="shared" si="134"/>
        <v>1</v>
      </c>
      <c r="F1874">
        <v>14.5</v>
      </c>
      <c r="P1874" t="s">
        <v>25</v>
      </c>
      <c r="Q1874" s="13">
        <v>0.5</v>
      </c>
      <c r="R1874" s="13">
        <v>0.6</v>
      </c>
      <c r="S1874" s="8">
        <f t="shared" si="132"/>
        <v>0.55000000000000004</v>
      </c>
      <c r="T1874">
        <v>9</v>
      </c>
      <c r="U1874">
        <v>9</v>
      </c>
      <c r="Z1874" s="10" t="s">
        <v>588</v>
      </c>
      <c r="AA1874">
        <v>10</v>
      </c>
      <c r="AB1874">
        <v>0.1</v>
      </c>
      <c r="AC1874">
        <f t="shared" si="133"/>
        <v>0.1</v>
      </c>
      <c r="AD1874" t="s">
        <v>28</v>
      </c>
      <c r="AE1874" t="s">
        <v>138</v>
      </c>
      <c r="AF1874" t="str">
        <f t="shared" si="135"/>
        <v>clsc</v>
      </c>
      <c r="AG1874" s="30" t="s">
        <v>9</v>
      </c>
      <c r="AH1874">
        <v>2.5</v>
      </c>
      <c r="AK1874" s="36">
        <v>0.27500000000000002</v>
      </c>
      <c r="AL1874">
        <v>3</v>
      </c>
      <c r="AM1874">
        <v>4</v>
      </c>
    </row>
    <row r="1875" spans="1:39">
      <c r="A1875" t="s">
        <v>385</v>
      </c>
      <c r="B1875" s="33">
        <v>3</v>
      </c>
      <c r="C1875" s="33" t="s">
        <v>2474</v>
      </c>
      <c r="D1875" t="s">
        <v>23</v>
      </c>
      <c r="E1875">
        <f t="shared" si="134"/>
        <v>1</v>
      </c>
      <c r="F1875">
        <v>11</v>
      </c>
      <c r="P1875" t="s">
        <v>25</v>
      </c>
      <c r="Q1875" s="13">
        <v>0.7</v>
      </c>
      <c r="R1875" s="13">
        <v>0.9</v>
      </c>
      <c r="S1875" s="8">
        <f t="shared" si="132"/>
        <v>0.8</v>
      </c>
      <c r="T1875">
        <v>6.5</v>
      </c>
      <c r="U1875">
        <v>5</v>
      </c>
      <c r="Z1875" s="10" t="s">
        <v>588</v>
      </c>
      <c r="AA1875">
        <v>40</v>
      </c>
      <c r="AB1875">
        <v>0.4</v>
      </c>
      <c r="AC1875">
        <f t="shared" si="133"/>
        <v>0.4</v>
      </c>
      <c r="AD1875" t="s">
        <v>28</v>
      </c>
      <c r="AE1875" t="s">
        <v>138</v>
      </c>
      <c r="AF1875" t="str">
        <f t="shared" si="135"/>
        <v>clsc</v>
      </c>
      <c r="AG1875" s="30" t="s">
        <v>9</v>
      </c>
      <c r="AH1875">
        <v>2.5</v>
      </c>
      <c r="AK1875" s="36">
        <v>0.38076923076923086</v>
      </c>
      <c r="AL1875">
        <v>5</v>
      </c>
      <c r="AM1875">
        <v>4</v>
      </c>
    </row>
    <row r="1876" spans="1:39">
      <c r="A1876" t="s">
        <v>385</v>
      </c>
      <c r="B1876" s="33">
        <v>3</v>
      </c>
      <c r="C1876" s="33" t="s">
        <v>2475</v>
      </c>
      <c r="D1876" t="s">
        <v>185</v>
      </c>
      <c r="E1876">
        <f t="shared" si="134"/>
        <v>1</v>
      </c>
      <c r="F1876">
        <v>19.399999999999999</v>
      </c>
      <c r="P1876" t="s">
        <v>26</v>
      </c>
      <c r="Q1876" s="13">
        <v>1.4</v>
      </c>
      <c r="R1876" s="13">
        <v>2.1</v>
      </c>
      <c r="S1876" s="8">
        <f t="shared" si="132"/>
        <v>1.75</v>
      </c>
      <c r="T1876">
        <v>7.8</v>
      </c>
      <c r="Z1876" s="10" t="s">
        <v>588</v>
      </c>
      <c r="AA1876">
        <v>5</v>
      </c>
      <c r="AB1876">
        <v>0.05</v>
      </c>
      <c r="AC1876">
        <f t="shared" si="133"/>
        <v>0.05</v>
      </c>
      <c r="AD1876" t="s">
        <v>27</v>
      </c>
      <c r="AE1876" t="s">
        <v>135</v>
      </c>
      <c r="AF1876" t="str">
        <f t="shared" si="135"/>
        <v>esc</v>
      </c>
      <c r="AG1876" s="30" t="s">
        <v>9</v>
      </c>
      <c r="AJ1876">
        <v>0.01</v>
      </c>
      <c r="AK1876" s="36">
        <v>0.01</v>
      </c>
    </row>
    <row r="1877" spans="1:39">
      <c r="A1877" t="s">
        <v>385</v>
      </c>
      <c r="B1877" s="33">
        <v>3</v>
      </c>
      <c r="C1877" s="33" t="s">
        <v>2476</v>
      </c>
      <c r="D1877" t="s">
        <v>185</v>
      </c>
      <c r="E1877">
        <f t="shared" si="134"/>
        <v>2</v>
      </c>
      <c r="F1877">
        <v>19.399999999999999</v>
      </c>
      <c r="G1877">
        <v>17.8</v>
      </c>
      <c r="P1877" t="s">
        <v>26</v>
      </c>
      <c r="Q1877" s="13">
        <v>1.6</v>
      </c>
      <c r="R1877" s="13">
        <v>1.6</v>
      </c>
      <c r="S1877" s="8">
        <f t="shared" si="132"/>
        <v>1.6</v>
      </c>
      <c r="T1877">
        <v>8</v>
      </c>
      <c r="U1877">
        <v>8</v>
      </c>
      <c r="Z1877" s="10" t="s">
        <v>588</v>
      </c>
      <c r="AA1877">
        <v>10</v>
      </c>
      <c r="AB1877">
        <v>0.1</v>
      </c>
      <c r="AC1877">
        <f t="shared" si="133"/>
        <v>0.1</v>
      </c>
      <c r="AD1877" t="s">
        <v>27</v>
      </c>
      <c r="AE1877" t="s">
        <v>135</v>
      </c>
      <c r="AF1877" t="str">
        <f t="shared" si="135"/>
        <v>esc</v>
      </c>
      <c r="AG1877" s="30" t="s">
        <v>9</v>
      </c>
      <c r="AJ1877">
        <v>8</v>
      </c>
      <c r="AK1877" s="36">
        <v>0.9900000000000001</v>
      </c>
    </row>
    <row r="1878" spans="1:39">
      <c r="A1878" t="s">
        <v>385</v>
      </c>
      <c r="B1878" s="33">
        <v>3</v>
      </c>
      <c r="C1878" s="33" t="s">
        <v>2477</v>
      </c>
      <c r="D1878" t="s">
        <v>188</v>
      </c>
      <c r="E1878">
        <f t="shared" si="134"/>
        <v>1</v>
      </c>
      <c r="F1878">
        <v>10.4</v>
      </c>
      <c r="P1878" t="s">
        <v>26</v>
      </c>
      <c r="Q1878" s="13">
        <v>0.99</v>
      </c>
      <c r="R1878" s="13">
        <v>0.99</v>
      </c>
      <c r="S1878" s="8">
        <f t="shared" si="132"/>
        <v>0.99</v>
      </c>
      <c r="T1878">
        <v>7</v>
      </c>
      <c r="U1878">
        <v>6</v>
      </c>
      <c r="Z1878" s="10" t="s">
        <v>588</v>
      </c>
      <c r="AA1878">
        <v>20</v>
      </c>
      <c r="AB1878">
        <v>0.2</v>
      </c>
      <c r="AC1878">
        <f t="shared" si="133"/>
        <v>0.2</v>
      </c>
      <c r="AD1878" t="s">
        <v>27</v>
      </c>
      <c r="AE1878" t="s">
        <v>135</v>
      </c>
      <c r="AF1878" t="str">
        <f t="shared" si="135"/>
        <v>esc</v>
      </c>
      <c r="AG1878" s="30" t="s">
        <v>9</v>
      </c>
      <c r="AJ1878">
        <v>6</v>
      </c>
      <c r="AK1878" s="36">
        <v>0.84857142857142853</v>
      </c>
    </row>
    <row r="1879" spans="1:39">
      <c r="A1879" t="s">
        <v>385</v>
      </c>
      <c r="B1879" s="33">
        <v>3</v>
      </c>
      <c r="C1879" s="33" t="s">
        <v>2478</v>
      </c>
      <c r="D1879" t="s">
        <v>185</v>
      </c>
      <c r="E1879">
        <f t="shared" si="134"/>
        <v>2</v>
      </c>
      <c r="F1879">
        <v>15.5</v>
      </c>
      <c r="G1879">
        <v>11.2</v>
      </c>
      <c r="H1879">
        <v>8.1999999999999993</v>
      </c>
      <c r="P1879" t="s">
        <v>26</v>
      </c>
      <c r="Q1879" s="13">
        <v>2</v>
      </c>
      <c r="R1879" s="13">
        <v>1.4</v>
      </c>
      <c r="S1879" s="8">
        <f t="shared" si="132"/>
        <v>1.7</v>
      </c>
      <c r="T1879">
        <v>6.8</v>
      </c>
      <c r="U1879">
        <v>6.8</v>
      </c>
      <c r="Z1879" s="10" t="s">
        <v>588</v>
      </c>
      <c r="AA1879">
        <v>20</v>
      </c>
      <c r="AB1879">
        <v>0.2</v>
      </c>
      <c r="AC1879">
        <f t="shared" si="133"/>
        <v>0.2</v>
      </c>
      <c r="AD1879" t="s">
        <v>27</v>
      </c>
      <c r="AE1879" t="s">
        <v>135</v>
      </c>
      <c r="AF1879" t="str">
        <f t="shared" si="135"/>
        <v>esc</v>
      </c>
      <c r="AG1879" s="30" t="s">
        <v>9</v>
      </c>
      <c r="AJ1879">
        <v>6.8</v>
      </c>
      <c r="AK1879" s="36">
        <v>0.9900000000000001</v>
      </c>
    </row>
    <row r="1880" spans="1:39">
      <c r="A1880" t="s">
        <v>385</v>
      </c>
      <c r="B1880" s="33">
        <v>3</v>
      </c>
      <c r="C1880" s="33" t="s">
        <v>2479</v>
      </c>
      <c r="D1880" t="s">
        <v>185</v>
      </c>
      <c r="E1880">
        <f t="shared" si="134"/>
        <v>1</v>
      </c>
      <c r="F1880">
        <v>12.8</v>
      </c>
      <c r="P1880" t="s">
        <v>26</v>
      </c>
      <c r="Q1880" s="13">
        <v>0.99</v>
      </c>
      <c r="R1880" s="13">
        <v>1.4</v>
      </c>
      <c r="S1880" s="8">
        <f t="shared" si="132"/>
        <v>1.1949999999999998</v>
      </c>
      <c r="T1880">
        <v>7</v>
      </c>
      <c r="U1880">
        <v>7</v>
      </c>
      <c r="Z1880" s="10" t="s">
        <v>588</v>
      </c>
      <c r="AA1880">
        <v>5</v>
      </c>
      <c r="AB1880">
        <v>0.05</v>
      </c>
      <c r="AC1880">
        <f t="shared" si="133"/>
        <v>0.05</v>
      </c>
      <c r="AD1880" t="s">
        <v>28</v>
      </c>
      <c r="AE1880" t="s">
        <v>138</v>
      </c>
      <c r="AF1880" t="str">
        <f t="shared" si="135"/>
        <v>clsc</v>
      </c>
      <c r="AG1880" s="30" t="s">
        <v>9</v>
      </c>
      <c r="AH1880">
        <v>0.99</v>
      </c>
      <c r="AK1880" s="36">
        <v>0.14142857142857143</v>
      </c>
      <c r="AL1880">
        <v>2</v>
      </c>
    </row>
    <row r="1881" spans="1:39">
      <c r="A1881" t="s">
        <v>385</v>
      </c>
      <c r="B1881" s="33">
        <v>3</v>
      </c>
      <c r="C1881" s="33" t="s">
        <v>2480</v>
      </c>
      <c r="D1881" t="s">
        <v>185</v>
      </c>
      <c r="E1881">
        <f t="shared" si="134"/>
        <v>2</v>
      </c>
      <c r="F1881">
        <v>14.3</v>
      </c>
      <c r="G1881">
        <v>6.5</v>
      </c>
      <c r="P1881" t="s">
        <v>25</v>
      </c>
      <c r="Q1881" s="13">
        <v>1.5</v>
      </c>
      <c r="R1881" s="13">
        <v>1.4</v>
      </c>
      <c r="S1881" s="8">
        <f t="shared" si="132"/>
        <v>1.45</v>
      </c>
      <c r="T1881">
        <v>7</v>
      </c>
      <c r="U1881">
        <v>7</v>
      </c>
      <c r="Z1881" s="10" t="s">
        <v>588</v>
      </c>
      <c r="AA1881">
        <v>10</v>
      </c>
      <c r="AB1881">
        <v>0.1</v>
      </c>
      <c r="AC1881">
        <f t="shared" si="133"/>
        <v>0.1</v>
      </c>
      <c r="AD1881" t="s">
        <v>28</v>
      </c>
      <c r="AE1881" t="s">
        <v>138</v>
      </c>
      <c r="AF1881" t="str">
        <f t="shared" si="135"/>
        <v>clsc</v>
      </c>
      <c r="AG1881" s="30" t="s">
        <v>9</v>
      </c>
      <c r="AH1881">
        <v>0.99</v>
      </c>
      <c r="AK1881" s="36">
        <v>0.14142857142857143</v>
      </c>
      <c r="AL1881">
        <v>3</v>
      </c>
      <c r="AM1881">
        <v>2</v>
      </c>
    </row>
    <row r="1882" spans="1:39">
      <c r="A1882" t="s">
        <v>385</v>
      </c>
      <c r="B1882" s="33">
        <v>3</v>
      </c>
      <c r="C1882" s="33" t="s">
        <v>2481</v>
      </c>
      <c r="D1882" t="s">
        <v>111</v>
      </c>
      <c r="E1882">
        <f t="shared" si="134"/>
        <v>1</v>
      </c>
      <c r="F1882">
        <v>12.4</v>
      </c>
      <c r="P1882" t="s">
        <v>25</v>
      </c>
      <c r="Q1882" s="13">
        <v>0.9</v>
      </c>
      <c r="R1882" s="13">
        <v>0.6</v>
      </c>
      <c r="S1882" s="8">
        <f t="shared" si="132"/>
        <v>0.75</v>
      </c>
      <c r="T1882">
        <v>9.1999999999999993</v>
      </c>
      <c r="U1882">
        <v>7.2</v>
      </c>
      <c r="Z1882" s="10" t="s">
        <v>588</v>
      </c>
      <c r="AA1882">
        <v>60</v>
      </c>
      <c r="AB1882">
        <v>0.6</v>
      </c>
      <c r="AC1882">
        <f t="shared" si="133"/>
        <v>0.6</v>
      </c>
      <c r="AD1882" t="s">
        <v>28</v>
      </c>
      <c r="AE1882" t="s">
        <v>138</v>
      </c>
      <c r="AF1882" t="str">
        <f t="shared" si="135"/>
        <v>clsc</v>
      </c>
      <c r="AG1882" s="30" t="s">
        <v>9</v>
      </c>
      <c r="AH1882">
        <v>0.99</v>
      </c>
      <c r="AK1882" s="36">
        <v>0.10760869565217393</v>
      </c>
      <c r="AL1882">
        <v>5</v>
      </c>
      <c r="AM1882">
        <v>0.99</v>
      </c>
    </row>
    <row r="1883" spans="1:39">
      <c r="A1883" t="s">
        <v>385</v>
      </c>
      <c r="B1883" s="33">
        <v>3</v>
      </c>
      <c r="C1883" s="33" t="s">
        <v>2482</v>
      </c>
      <c r="D1883" t="s">
        <v>111</v>
      </c>
      <c r="E1883">
        <f t="shared" si="134"/>
        <v>1</v>
      </c>
      <c r="F1883">
        <v>10.199999999999999</v>
      </c>
      <c r="P1883" t="s">
        <v>25</v>
      </c>
      <c r="Q1883" s="13">
        <v>0.99</v>
      </c>
      <c r="R1883" s="13">
        <v>0.7</v>
      </c>
      <c r="S1883" s="8">
        <f t="shared" si="132"/>
        <v>0.84499999999999997</v>
      </c>
      <c r="T1883">
        <v>9.1999999999999993</v>
      </c>
      <c r="U1883">
        <v>8.1999999999999993</v>
      </c>
      <c r="Z1883" s="10" t="s">
        <v>588</v>
      </c>
      <c r="AA1883">
        <v>50</v>
      </c>
      <c r="AB1883">
        <v>0.5</v>
      </c>
      <c r="AC1883">
        <f t="shared" si="133"/>
        <v>0.5</v>
      </c>
      <c r="AD1883" t="s">
        <v>28</v>
      </c>
      <c r="AE1883" t="s">
        <v>138</v>
      </c>
      <c r="AF1883" t="str">
        <f t="shared" si="135"/>
        <v>clsc</v>
      </c>
      <c r="AG1883" s="30" t="s">
        <v>9</v>
      </c>
      <c r="AH1883">
        <v>0.99</v>
      </c>
      <c r="AK1883" s="36">
        <v>0.10760869565217393</v>
      </c>
      <c r="AL1883">
        <v>5</v>
      </c>
      <c r="AM1883">
        <v>0.99</v>
      </c>
    </row>
    <row r="1884" spans="1:39">
      <c r="A1884" t="s">
        <v>385</v>
      </c>
      <c r="B1884" s="33">
        <v>3</v>
      </c>
      <c r="C1884" s="33" t="s">
        <v>2483</v>
      </c>
      <c r="D1884" t="s">
        <v>185</v>
      </c>
      <c r="E1884">
        <f t="shared" si="134"/>
        <v>2</v>
      </c>
      <c r="F1884">
        <v>18.2</v>
      </c>
      <c r="G1884">
        <v>12.5</v>
      </c>
      <c r="P1884" t="s">
        <v>26</v>
      </c>
      <c r="Q1884" s="13">
        <v>1.3</v>
      </c>
      <c r="R1884" s="13">
        <v>1.1000000000000001</v>
      </c>
      <c r="S1884" s="8">
        <f t="shared" si="132"/>
        <v>1.2000000000000002</v>
      </c>
      <c r="T1884">
        <v>9.4</v>
      </c>
      <c r="U1884">
        <v>9.4</v>
      </c>
      <c r="Z1884" s="10" t="s">
        <v>588</v>
      </c>
      <c r="AA1884">
        <v>40</v>
      </c>
      <c r="AB1884">
        <v>0.4</v>
      </c>
      <c r="AC1884">
        <f t="shared" si="133"/>
        <v>0.4</v>
      </c>
      <c r="AD1884" t="s">
        <v>27</v>
      </c>
      <c r="AE1884" t="s">
        <v>135</v>
      </c>
      <c r="AF1884" t="str">
        <f t="shared" si="135"/>
        <v>esc</v>
      </c>
      <c r="AG1884" s="30" t="s">
        <v>9</v>
      </c>
      <c r="AJ1884">
        <v>9.4</v>
      </c>
      <c r="AK1884" s="36">
        <v>0.9900000000000001</v>
      </c>
    </row>
    <row r="1885" spans="1:39">
      <c r="A1885" t="s">
        <v>385</v>
      </c>
      <c r="B1885" s="33">
        <v>3</v>
      </c>
      <c r="C1885" s="33" t="s">
        <v>2484</v>
      </c>
      <c r="D1885" t="s">
        <v>185</v>
      </c>
      <c r="E1885">
        <f t="shared" si="134"/>
        <v>2</v>
      </c>
      <c r="F1885">
        <v>12</v>
      </c>
      <c r="G1885">
        <v>9.5</v>
      </c>
      <c r="H1885">
        <v>5.9</v>
      </c>
      <c r="P1885" t="s">
        <v>26</v>
      </c>
      <c r="Q1885" s="13">
        <v>1.4</v>
      </c>
      <c r="R1885" s="13">
        <v>0.99</v>
      </c>
      <c r="S1885" s="8">
        <f t="shared" si="132"/>
        <v>1.1949999999999998</v>
      </c>
      <c r="T1885">
        <v>6</v>
      </c>
      <c r="U1885">
        <v>6</v>
      </c>
      <c r="Z1885" s="10" t="s">
        <v>588</v>
      </c>
      <c r="AA1885">
        <v>10</v>
      </c>
      <c r="AB1885">
        <v>0.1</v>
      </c>
      <c r="AC1885">
        <f t="shared" si="133"/>
        <v>0.1</v>
      </c>
      <c r="AD1885" t="s">
        <v>27</v>
      </c>
      <c r="AE1885" t="s">
        <v>135</v>
      </c>
      <c r="AF1885" t="str">
        <f t="shared" si="135"/>
        <v>esc</v>
      </c>
      <c r="AG1885" s="30" t="s">
        <v>9</v>
      </c>
      <c r="AJ1885">
        <v>6</v>
      </c>
      <c r="AK1885" s="36">
        <v>0.9900000000000001</v>
      </c>
    </row>
    <row r="1886" spans="1:39">
      <c r="A1886" t="s">
        <v>385</v>
      </c>
      <c r="B1886" s="33">
        <v>3</v>
      </c>
      <c r="C1886" s="33" t="s">
        <v>2485</v>
      </c>
      <c r="D1886" t="s">
        <v>111</v>
      </c>
      <c r="E1886">
        <f t="shared" si="134"/>
        <v>1</v>
      </c>
      <c r="F1886">
        <v>10.199999999999999</v>
      </c>
      <c r="P1886" t="s">
        <v>25</v>
      </c>
      <c r="Q1886" s="13">
        <v>0.99</v>
      </c>
      <c r="R1886" s="13">
        <v>0.8</v>
      </c>
      <c r="S1886" s="8">
        <f t="shared" si="132"/>
        <v>0.89500000000000002</v>
      </c>
      <c r="T1886">
        <v>7</v>
      </c>
      <c r="U1886">
        <v>6</v>
      </c>
      <c r="Z1886" s="10" t="s">
        <v>588</v>
      </c>
      <c r="AA1886">
        <v>10</v>
      </c>
      <c r="AB1886">
        <v>0.1</v>
      </c>
      <c r="AC1886">
        <f t="shared" si="133"/>
        <v>0.1</v>
      </c>
      <c r="AD1886" t="s">
        <v>28</v>
      </c>
      <c r="AE1886" t="s">
        <v>138</v>
      </c>
      <c r="AF1886" t="str">
        <f t="shared" si="135"/>
        <v>clsc</v>
      </c>
      <c r="AG1886" s="30" t="s">
        <v>9</v>
      </c>
      <c r="AH1886">
        <v>3.5</v>
      </c>
      <c r="AK1886" s="36">
        <v>0.49500000000000005</v>
      </c>
      <c r="AL1886">
        <v>2</v>
      </c>
      <c r="AM1886">
        <v>2</v>
      </c>
    </row>
    <row r="1887" spans="1:39">
      <c r="A1887" t="s">
        <v>385</v>
      </c>
      <c r="B1887" s="33">
        <v>3</v>
      </c>
      <c r="C1887" s="33" t="s">
        <v>2486</v>
      </c>
      <c r="D1887" t="s">
        <v>185</v>
      </c>
      <c r="E1887">
        <f t="shared" si="134"/>
        <v>1</v>
      </c>
      <c r="F1887">
        <v>12.7</v>
      </c>
      <c r="P1887" t="s">
        <v>26</v>
      </c>
      <c r="Q1887" s="13">
        <v>1.6</v>
      </c>
      <c r="R1887" s="13">
        <v>1.6</v>
      </c>
      <c r="S1887" s="8">
        <f t="shared" si="132"/>
        <v>1.6</v>
      </c>
      <c r="T1887">
        <v>6</v>
      </c>
      <c r="U1887">
        <v>6</v>
      </c>
      <c r="Z1887" s="10" t="s">
        <v>588</v>
      </c>
      <c r="AA1887">
        <v>5</v>
      </c>
      <c r="AB1887">
        <v>0.05</v>
      </c>
      <c r="AC1887">
        <f t="shared" si="133"/>
        <v>0.05</v>
      </c>
      <c r="AD1887" t="s">
        <v>27</v>
      </c>
      <c r="AE1887" t="s">
        <v>135</v>
      </c>
      <c r="AF1887" t="str">
        <f t="shared" si="135"/>
        <v>esc</v>
      </c>
      <c r="AG1887" s="30" t="s">
        <v>9</v>
      </c>
      <c r="AJ1887">
        <v>6</v>
      </c>
      <c r="AK1887" s="36">
        <v>0.9900000000000001</v>
      </c>
    </row>
    <row r="1888" spans="1:39">
      <c r="A1888" t="s">
        <v>385</v>
      </c>
      <c r="B1888" s="33">
        <v>3</v>
      </c>
      <c r="C1888" s="33" t="s">
        <v>2487</v>
      </c>
      <c r="D1888" t="s">
        <v>185</v>
      </c>
      <c r="E1888">
        <f t="shared" si="134"/>
        <v>1</v>
      </c>
      <c r="F1888">
        <v>12.6</v>
      </c>
      <c r="P1888" t="s">
        <v>26</v>
      </c>
      <c r="Q1888" s="13">
        <v>1.4</v>
      </c>
      <c r="R1888" s="13">
        <v>1.2</v>
      </c>
      <c r="S1888" s="8">
        <f t="shared" si="132"/>
        <v>1.2999999999999998</v>
      </c>
      <c r="T1888">
        <v>5</v>
      </c>
      <c r="U1888">
        <v>5</v>
      </c>
      <c r="Z1888" s="10" t="s">
        <v>588</v>
      </c>
      <c r="AA1888">
        <v>30</v>
      </c>
      <c r="AB1888">
        <v>0.3</v>
      </c>
      <c r="AC1888">
        <f t="shared" si="133"/>
        <v>0.3</v>
      </c>
      <c r="AD1888" t="s">
        <v>28</v>
      </c>
      <c r="AE1888" t="s">
        <v>138</v>
      </c>
      <c r="AF1888" t="str">
        <f t="shared" si="135"/>
        <v>clsc</v>
      </c>
      <c r="AG1888" s="30" t="s">
        <v>9</v>
      </c>
      <c r="AH1888">
        <v>0.5</v>
      </c>
      <c r="AK1888" s="36">
        <v>9.9000000000000005E-2</v>
      </c>
      <c r="AL1888">
        <v>3</v>
      </c>
    </row>
    <row r="1889" spans="1:40">
      <c r="A1889" t="s">
        <v>385</v>
      </c>
      <c r="B1889" s="33">
        <v>3</v>
      </c>
      <c r="C1889" s="33" t="s">
        <v>2488</v>
      </c>
      <c r="D1889" t="s">
        <v>185</v>
      </c>
      <c r="E1889">
        <f t="shared" si="134"/>
        <v>1</v>
      </c>
      <c r="F1889">
        <v>17.8</v>
      </c>
      <c r="P1889" t="s">
        <v>26</v>
      </c>
      <c r="Q1889" s="13">
        <v>1.4</v>
      </c>
      <c r="R1889" s="13">
        <v>1.6</v>
      </c>
      <c r="S1889" s="8">
        <f t="shared" si="132"/>
        <v>1.5</v>
      </c>
      <c r="T1889">
        <v>7</v>
      </c>
      <c r="U1889">
        <v>7</v>
      </c>
      <c r="Z1889" s="10" t="s">
        <v>588</v>
      </c>
      <c r="AA1889">
        <v>20</v>
      </c>
      <c r="AB1889">
        <v>0.2</v>
      </c>
      <c r="AC1889">
        <f t="shared" si="133"/>
        <v>0.2</v>
      </c>
      <c r="AD1889" t="s">
        <v>28</v>
      </c>
      <c r="AE1889" t="s">
        <v>138</v>
      </c>
      <c r="AF1889" t="str">
        <f t="shared" si="135"/>
        <v>clsc</v>
      </c>
      <c r="AG1889" s="30" t="s">
        <v>9</v>
      </c>
      <c r="AH1889">
        <v>0.99</v>
      </c>
      <c r="AK1889" s="36">
        <v>0.14142857142857143</v>
      </c>
      <c r="AL1889">
        <v>5</v>
      </c>
      <c r="AM1889">
        <v>0.99</v>
      </c>
    </row>
    <row r="1890" spans="1:40">
      <c r="A1890" t="s">
        <v>385</v>
      </c>
      <c r="B1890" s="33">
        <v>3</v>
      </c>
      <c r="C1890" s="33" t="s">
        <v>2489</v>
      </c>
      <c r="D1890" t="s">
        <v>185</v>
      </c>
      <c r="E1890">
        <f t="shared" si="134"/>
        <v>2</v>
      </c>
      <c r="F1890">
        <v>15.7</v>
      </c>
      <c r="G1890">
        <v>9</v>
      </c>
      <c r="P1890" t="s">
        <v>26</v>
      </c>
      <c r="Q1890" s="13">
        <v>0.99</v>
      </c>
      <c r="R1890" s="13">
        <v>1.4</v>
      </c>
      <c r="S1890" s="8">
        <f t="shared" si="132"/>
        <v>1.1949999999999998</v>
      </c>
      <c r="T1890">
        <v>8</v>
      </c>
      <c r="U1890">
        <v>8</v>
      </c>
      <c r="Z1890" s="10" t="s">
        <v>588</v>
      </c>
      <c r="AA1890">
        <v>10</v>
      </c>
      <c r="AB1890">
        <v>0.1</v>
      </c>
      <c r="AC1890">
        <f t="shared" si="133"/>
        <v>0.1</v>
      </c>
      <c r="AD1890" t="s">
        <v>28</v>
      </c>
      <c r="AE1890" t="s">
        <v>138</v>
      </c>
      <c r="AF1890" t="str">
        <f t="shared" si="135"/>
        <v>clsc</v>
      </c>
      <c r="AG1890" s="30" t="s">
        <v>9</v>
      </c>
      <c r="AH1890">
        <v>0.99</v>
      </c>
      <c r="AK1890" s="36">
        <v>0.12375000000000001</v>
      </c>
      <c r="AM1890">
        <v>0.99</v>
      </c>
    </row>
    <row r="1891" spans="1:40">
      <c r="A1891" t="s">
        <v>493</v>
      </c>
      <c r="B1891" s="33">
        <v>4</v>
      </c>
      <c r="C1891" s="33" t="s">
        <v>2490</v>
      </c>
      <c r="D1891" t="s">
        <v>185</v>
      </c>
      <c r="E1891">
        <f t="shared" si="134"/>
        <v>1</v>
      </c>
      <c r="F1891" s="13">
        <v>37.4</v>
      </c>
      <c r="P1891" t="s">
        <v>25</v>
      </c>
      <c r="Q1891" s="13">
        <v>2.2000000000000002</v>
      </c>
      <c r="R1891" s="13">
        <v>2.1</v>
      </c>
      <c r="S1891" s="8">
        <f t="shared" si="132"/>
        <v>2.1500000000000004</v>
      </c>
      <c r="T1891">
        <v>9.4</v>
      </c>
      <c r="U1891">
        <v>9.4</v>
      </c>
      <c r="Z1891" s="10" t="s">
        <v>588</v>
      </c>
      <c r="AA1891">
        <v>20</v>
      </c>
      <c r="AB1891">
        <v>0.2</v>
      </c>
      <c r="AC1891">
        <f t="shared" si="133"/>
        <v>0.2</v>
      </c>
      <c r="AD1891" t="s">
        <v>27</v>
      </c>
      <c r="AE1891" t="s">
        <v>28</v>
      </c>
      <c r="AF1891" t="str">
        <f t="shared" si="135"/>
        <v>ec</v>
      </c>
      <c r="AG1891" s="30" t="s">
        <v>9</v>
      </c>
      <c r="AJ1891">
        <v>9.4</v>
      </c>
      <c r="AK1891" s="36">
        <v>0.9900000000000001</v>
      </c>
    </row>
    <row r="1892" spans="1:40">
      <c r="A1892" t="s">
        <v>493</v>
      </c>
      <c r="B1892" s="33">
        <v>4</v>
      </c>
      <c r="C1892" s="33" t="s">
        <v>2491</v>
      </c>
      <c r="D1892" t="s">
        <v>185</v>
      </c>
      <c r="E1892">
        <f t="shared" si="134"/>
        <v>2</v>
      </c>
      <c r="F1892" s="13">
        <v>22.9</v>
      </c>
      <c r="G1892">
        <v>9</v>
      </c>
      <c r="P1892" t="s">
        <v>26</v>
      </c>
      <c r="Q1892" s="13">
        <v>2</v>
      </c>
      <c r="R1892" s="13">
        <v>3.1</v>
      </c>
      <c r="S1892" s="8">
        <f t="shared" si="132"/>
        <v>2.5499999999999998</v>
      </c>
      <c r="T1892">
        <v>8.1999999999999993</v>
      </c>
      <c r="U1892">
        <v>8.1999999999999993</v>
      </c>
      <c r="Z1892" s="10" t="s">
        <v>588</v>
      </c>
      <c r="AA1892">
        <v>10</v>
      </c>
      <c r="AB1892">
        <v>0.1</v>
      </c>
      <c r="AC1892">
        <f t="shared" si="133"/>
        <v>0.1</v>
      </c>
      <c r="AD1892" t="s">
        <v>27</v>
      </c>
      <c r="AE1892" t="s">
        <v>28</v>
      </c>
      <c r="AF1892" t="str">
        <f t="shared" si="135"/>
        <v>ec</v>
      </c>
      <c r="AG1892" s="30" t="s">
        <v>9</v>
      </c>
      <c r="AJ1892">
        <v>8.1999999999999993</v>
      </c>
      <c r="AK1892" s="36">
        <v>0.9900000000000001</v>
      </c>
    </row>
    <row r="1893" spans="1:40">
      <c r="A1893" t="s">
        <v>493</v>
      </c>
      <c r="B1893" s="33">
        <v>4</v>
      </c>
      <c r="C1893" s="33" t="s">
        <v>2492</v>
      </c>
      <c r="D1893" t="s">
        <v>185</v>
      </c>
      <c r="E1893">
        <f t="shared" si="134"/>
        <v>1</v>
      </c>
      <c r="F1893" s="13">
        <v>20</v>
      </c>
      <c r="P1893" t="s">
        <v>26</v>
      </c>
      <c r="Q1893" s="13">
        <v>1.8</v>
      </c>
      <c r="R1893" s="13">
        <v>2.1</v>
      </c>
      <c r="S1893" s="8">
        <f t="shared" si="132"/>
        <v>1.9500000000000002</v>
      </c>
      <c r="T1893">
        <v>7.4</v>
      </c>
      <c r="U1893">
        <v>7.4</v>
      </c>
      <c r="Z1893" s="10" t="s">
        <v>588</v>
      </c>
      <c r="AA1893">
        <v>5</v>
      </c>
      <c r="AB1893">
        <v>0.05</v>
      </c>
      <c r="AC1893">
        <f t="shared" si="133"/>
        <v>0.05</v>
      </c>
      <c r="AD1893" t="s">
        <v>27</v>
      </c>
      <c r="AE1893" t="s">
        <v>135</v>
      </c>
      <c r="AF1893" t="str">
        <f t="shared" si="135"/>
        <v>esc</v>
      </c>
      <c r="AG1893" s="30" t="s">
        <v>9</v>
      </c>
      <c r="AJ1893">
        <v>7.4</v>
      </c>
      <c r="AK1893" s="36">
        <v>0.9900000000000001</v>
      </c>
    </row>
    <row r="1894" spans="1:40">
      <c r="A1894" t="s">
        <v>493</v>
      </c>
      <c r="B1894" s="33">
        <v>4</v>
      </c>
      <c r="C1894" s="33" t="s">
        <v>2493</v>
      </c>
      <c r="D1894" t="s">
        <v>185</v>
      </c>
      <c r="E1894">
        <f t="shared" si="134"/>
        <v>1</v>
      </c>
      <c r="F1894" s="13">
        <v>22.9</v>
      </c>
      <c r="P1894" t="s">
        <v>26</v>
      </c>
      <c r="Q1894" s="13">
        <v>2.1</v>
      </c>
      <c r="R1894" s="13">
        <v>1.7</v>
      </c>
      <c r="S1894" s="8">
        <f t="shared" si="132"/>
        <v>1.9</v>
      </c>
      <c r="T1894">
        <v>7.4</v>
      </c>
      <c r="U1894">
        <v>7.4</v>
      </c>
      <c r="Z1894" s="10" t="s">
        <v>588</v>
      </c>
      <c r="AA1894">
        <v>20</v>
      </c>
      <c r="AB1894">
        <v>0.2</v>
      </c>
      <c r="AC1894">
        <f t="shared" si="133"/>
        <v>0.2</v>
      </c>
      <c r="AD1894" t="s">
        <v>28</v>
      </c>
      <c r="AE1894" t="s">
        <v>138</v>
      </c>
      <c r="AF1894" t="str">
        <f t="shared" si="135"/>
        <v>clsc</v>
      </c>
      <c r="AG1894" s="30" t="s">
        <v>9</v>
      </c>
      <c r="AH1894">
        <v>1.8</v>
      </c>
      <c r="AK1894" s="36">
        <v>0.24081081081081082</v>
      </c>
      <c r="AL1894">
        <v>0.99</v>
      </c>
    </row>
    <row r="1895" spans="1:40">
      <c r="A1895" t="s">
        <v>493</v>
      </c>
      <c r="B1895" s="33">
        <v>4</v>
      </c>
      <c r="C1895" s="33" t="s">
        <v>2494</v>
      </c>
      <c r="D1895" t="s">
        <v>595</v>
      </c>
      <c r="E1895">
        <f t="shared" si="134"/>
        <v>1</v>
      </c>
      <c r="F1895" s="13">
        <v>44.5</v>
      </c>
      <c r="P1895" t="s">
        <v>26</v>
      </c>
      <c r="Q1895" s="13">
        <v>2</v>
      </c>
      <c r="R1895" s="13">
        <v>3.2</v>
      </c>
      <c r="S1895" s="8">
        <f t="shared" si="132"/>
        <v>2.6</v>
      </c>
      <c r="T1895">
        <v>16.600000000000001</v>
      </c>
      <c r="U1895">
        <v>16.600000000000001</v>
      </c>
      <c r="Z1895" s="10" t="s">
        <v>588</v>
      </c>
      <c r="AA1895">
        <v>20</v>
      </c>
      <c r="AB1895">
        <v>0.2</v>
      </c>
      <c r="AC1895">
        <f t="shared" si="133"/>
        <v>0.2</v>
      </c>
      <c r="AD1895" t="s">
        <v>27</v>
      </c>
      <c r="AE1895" t="s">
        <v>28</v>
      </c>
      <c r="AF1895" t="str">
        <f t="shared" si="135"/>
        <v>ec</v>
      </c>
      <c r="AG1895" s="30" t="s">
        <v>9</v>
      </c>
      <c r="AJ1895">
        <v>16.600000000000001</v>
      </c>
      <c r="AK1895" s="36">
        <v>0.9900000000000001</v>
      </c>
    </row>
    <row r="1896" spans="1:40">
      <c r="A1896" t="s">
        <v>493</v>
      </c>
      <c r="B1896" s="33">
        <v>4</v>
      </c>
      <c r="C1896" s="33" t="s">
        <v>2495</v>
      </c>
      <c r="D1896" t="s">
        <v>185</v>
      </c>
      <c r="E1896">
        <f t="shared" si="134"/>
        <v>1</v>
      </c>
      <c r="F1896" s="13">
        <v>26</v>
      </c>
      <c r="P1896" t="s">
        <v>26</v>
      </c>
      <c r="Q1896" s="13">
        <v>1.8</v>
      </c>
      <c r="R1896" s="13">
        <v>2.2999999999999998</v>
      </c>
      <c r="S1896" s="8">
        <f t="shared" si="132"/>
        <v>2.0499999999999998</v>
      </c>
      <c r="T1896">
        <v>7.8</v>
      </c>
      <c r="U1896">
        <v>7.8</v>
      </c>
      <c r="Z1896" s="10" t="s">
        <v>588</v>
      </c>
      <c r="AA1896">
        <v>20</v>
      </c>
      <c r="AB1896">
        <v>0.2</v>
      </c>
      <c r="AC1896">
        <f t="shared" si="133"/>
        <v>0.2</v>
      </c>
      <c r="AD1896" t="s">
        <v>28</v>
      </c>
      <c r="AE1896" t="s">
        <v>138</v>
      </c>
      <c r="AF1896" t="str">
        <f t="shared" si="135"/>
        <v>clsc</v>
      </c>
      <c r="AG1896" s="30" t="s">
        <v>9</v>
      </c>
      <c r="AH1896">
        <v>0.99</v>
      </c>
      <c r="AK1896" s="36">
        <v>0.12692307692307694</v>
      </c>
      <c r="AL1896">
        <v>2</v>
      </c>
    </row>
    <row r="1897" spans="1:40">
      <c r="A1897" t="s">
        <v>493</v>
      </c>
      <c r="B1897" s="33">
        <v>4</v>
      </c>
      <c r="C1897" s="33" t="s">
        <v>2496</v>
      </c>
      <c r="D1897" t="s">
        <v>169</v>
      </c>
      <c r="E1897">
        <f t="shared" si="134"/>
        <v>1</v>
      </c>
      <c r="F1897" s="13">
        <v>41.3</v>
      </c>
      <c r="P1897" t="s">
        <v>26</v>
      </c>
      <c r="Q1897" s="13">
        <v>3.6</v>
      </c>
      <c r="R1897" s="13">
        <v>3.6</v>
      </c>
      <c r="S1897" s="8">
        <f t="shared" si="132"/>
        <v>3.6</v>
      </c>
      <c r="T1897">
        <v>14.4</v>
      </c>
      <c r="U1897">
        <v>14.4</v>
      </c>
      <c r="Z1897" s="10" t="s">
        <v>588</v>
      </c>
      <c r="AA1897">
        <v>40</v>
      </c>
      <c r="AB1897">
        <v>0.4</v>
      </c>
      <c r="AC1897">
        <f t="shared" si="133"/>
        <v>0.4</v>
      </c>
      <c r="AD1897" t="s">
        <v>27</v>
      </c>
      <c r="AE1897" t="s">
        <v>135</v>
      </c>
      <c r="AF1897" t="str">
        <f t="shared" si="135"/>
        <v>esc</v>
      </c>
      <c r="AG1897" s="30" t="s">
        <v>9</v>
      </c>
      <c r="AJ1897">
        <v>14.4</v>
      </c>
      <c r="AK1897" s="36">
        <v>0.9900000000000001</v>
      </c>
    </row>
    <row r="1898" spans="1:40">
      <c r="A1898" t="s">
        <v>493</v>
      </c>
      <c r="B1898" s="33">
        <v>4</v>
      </c>
      <c r="C1898" s="33" t="s">
        <v>2497</v>
      </c>
      <c r="D1898" t="s">
        <v>185</v>
      </c>
      <c r="E1898">
        <f t="shared" si="134"/>
        <v>2</v>
      </c>
      <c r="F1898" s="13">
        <v>20</v>
      </c>
      <c r="G1898">
        <v>7.2</v>
      </c>
      <c r="P1898" t="s">
        <v>26</v>
      </c>
      <c r="Q1898" s="13">
        <v>2.2999999999999998</v>
      </c>
      <c r="R1898" s="13">
        <v>2.5</v>
      </c>
      <c r="S1898" s="8">
        <f t="shared" si="132"/>
        <v>2.4</v>
      </c>
      <c r="T1898">
        <v>7.5</v>
      </c>
      <c r="U1898">
        <v>7.5</v>
      </c>
      <c r="Z1898" s="10" t="s">
        <v>588</v>
      </c>
      <c r="AA1898">
        <v>20</v>
      </c>
      <c r="AB1898">
        <v>0.2</v>
      </c>
      <c r="AC1898">
        <f t="shared" si="133"/>
        <v>0.2</v>
      </c>
      <c r="AD1898" t="s">
        <v>27</v>
      </c>
      <c r="AE1898" t="s">
        <v>28</v>
      </c>
      <c r="AF1898" t="str">
        <f t="shared" si="135"/>
        <v>ec</v>
      </c>
      <c r="AG1898" s="30" t="s">
        <v>9</v>
      </c>
      <c r="AJ1898">
        <v>7.5</v>
      </c>
      <c r="AK1898" s="36">
        <v>0.9900000000000001</v>
      </c>
    </row>
    <row r="1899" spans="1:40">
      <c r="A1899" t="s">
        <v>493</v>
      </c>
      <c r="B1899" s="33">
        <v>4</v>
      </c>
      <c r="C1899" s="33" t="s">
        <v>2498</v>
      </c>
      <c r="D1899" t="s">
        <v>185</v>
      </c>
      <c r="E1899">
        <f t="shared" si="134"/>
        <v>1</v>
      </c>
      <c r="F1899" s="13">
        <v>26.2</v>
      </c>
      <c r="P1899" t="s">
        <v>26</v>
      </c>
      <c r="Q1899" s="13">
        <v>2</v>
      </c>
      <c r="R1899" s="13">
        <v>2.2000000000000002</v>
      </c>
      <c r="S1899" s="8">
        <f t="shared" si="132"/>
        <v>2.1</v>
      </c>
      <c r="T1899">
        <v>10.199999999999999</v>
      </c>
      <c r="U1899">
        <v>10.199999999999999</v>
      </c>
      <c r="Z1899" s="10" t="s">
        <v>588</v>
      </c>
      <c r="AA1899">
        <v>10</v>
      </c>
      <c r="AB1899">
        <v>0.1</v>
      </c>
      <c r="AC1899">
        <f t="shared" si="133"/>
        <v>0.1</v>
      </c>
      <c r="AD1899" t="s">
        <v>27</v>
      </c>
      <c r="AE1899" t="s">
        <v>135</v>
      </c>
      <c r="AF1899" t="str">
        <f t="shared" si="135"/>
        <v>esc</v>
      </c>
      <c r="AG1899" s="30" t="s">
        <v>9</v>
      </c>
      <c r="AJ1899">
        <v>10.199999999999999</v>
      </c>
      <c r="AK1899" s="36">
        <v>0.9900000000000001</v>
      </c>
    </row>
    <row r="1900" spans="1:40">
      <c r="A1900" t="s">
        <v>493</v>
      </c>
      <c r="B1900" s="33">
        <v>4</v>
      </c>
      <c r="C1900" s="33" t="s">
        <v>2499</v>
      </c>
      <c r="D1900" t="s">
        <v>169</v>
      </c>
      <c r="E1900">
        <f t="shared" si="134"/>
        <v>1</v>
      </c>
      <c r="F1900" s="13">
        <v>39.200000000000003</v>
      </c>
      <c r="P1900" t="s">
        <v>26</v>
      </c>
      <c r="Q1900" s="13">
        <v>2.2999999999999998</v>
      </c>
      <c r="R1900" s="13">
        <v>2.8</v>
      </c>
      <c r="S1900" s="8">
        <f t="shared" si="132"/>
        <v>2.5499999999999998</v>
      </c>
      <c r="T1900">
        <v>11.8</v>
      </c>
      <c r="U1900">
        <v>11.8</v>
      </c>
      <c r="Z1900" s="10" t="s">
        <v>588</v>
      </c>
      <c r="AA1900">
        <v>30</v>
      </c>
      <c r="AB1900">
        <v>0.3</v>
      </c>
      <c r="AC1900">
        <f t="shared" si="133"/>
        <v>0.3</v>
      </c>
      <c r="AD1900" t="s">
        <v>28</v>
      </c>
      <c r="AE1900" t="s">
        <v>138</v>
      </c>
      <c r="AF1900" t="str">
        <f t="shared" si="135"/>
        <v>clsc</v>
      </c>
      <c r="AG1900" s="30" t="s">
        <v>9</v>
      </c>
      <c r="AH1900">
        <v>2</v>
      </c>
      <c r="AK1900" s="36">
        <v>0.16779661016949152</v>
      </c>
      <c r="AL1900">
        <v>9</v>
      </c>
      <c r="AM1900">
        <v>0.99</v>
      </c>
    </row>
    <row r="1901" spans="1:40">
      <c r="A1901" t="s">
        <v>493</v>
      </c>
      <c r="B1901" s="33">
        <v>4</v>
      </c>
      <c r="C1901" s="33" t="s">
        <v>2500</v>
      </c>
      <c r="D1901" t="s">
        <v>185</v>
      </c>
      <c r="E1901">
        <f t="shared" si="134"/>
        <v>1</v>
      </c>
      <c r="F1901" s="13">
        <v>35.700000000000003</v>
      </c>
      <c r="P1901" t="s">
        <v>26</v>
      </c>
      <c r="Q1901" s="13">
        <v>3.4</v>
      </c>
      <c r="R1901" s="13">
        <v>2.4</v>
      </c>
      <c r="S1901" s="8">
        <f t="shared" si="132"/>
        <v>2.9</v>
      </c>
      <c r="T1901">
        <v>9</v>
      </c>
      <c r="U1901">
        <v>9</v>
      </c>
      <c r="Z1901" s="10" t="s">
        <v>588</v>
      </c>
      <c r="AA1901">
        <v>20</v>
      </c>
      <c r="AB1901">
        <v>0.2</v>
      </c>
      <c r="AC1901">
        <f t="shared" si="133"/>
        <v>0.2</v>
      </c>
      <c r="AD1901" t="s">
        <v>28</v>
      </c>
      <c r="AE1901" t="s">
        <v>138</v>
      </c>
      <c r="AF1901" t="str">
        <f t="shared" si="135"/>
        <v>clsc</v>
      </c>
      <c r="AG1901" s="30" t="s">
        <v>9</v>
      </c>
      <c r="AH1901">
        <v>0.5</v>
      </c>
      <c r="AK1901" s="36">
        <v>5.5E-2</v>
      </c>
      <c r="AL1901">
        <v>16</v>
      </c>
      <c r="AM1901">
        <v>0.99</v>
      </c>
    </row>
    <row r="1902" spans="1:40">
      <c r="A1902" t="s">
        <v>493</v>
      </c>
      <c r="B1902" s="33">
        <v>4</v>
      </c>
      <c r="C1902" s="33" t="s">
        <v>2501</v>
      </c>
      <c r="D1902" t="s">
        <v>111</v>
      </c>
      <c r="E1902">
        <f t="shared" si="134"/>
        <v>2</v>
      </c>
      <c r="F1902" s="13">
        <v>27.3</v>
      </c>
      <c r="G1902">
        <v>21.6</v>
      </c>
      <c r="H1902">
        <v>9.1</v>
      </c>
      <c r="I1902">
        <v>9.3000000000000007</v>
      </c>
      <c r="J1902">
        <v>3.4</v>
      </c>
      <c r="K1902">
        <v>2.7</v>
      </c>
      <c r="L1902">
        <v>2.2000000000000002</v>
      </c>
      <c r="P1902" t="s">
        <v>25</v>
      </c>
      <c r="Q1902" s="13">
        <v>1.3</v>
      </c>
      <c r="R1902" s="13">
        <v>0.99</v>
      </c>
      <c r="S1902" s="8">
        <f t="shared" si="132"/>
        <v>1.145</v>
      </c>
      <c r="T1902">
        <v>12</v>
      </c>
      <c r="U1902">
        <v>12</v>
      </c>
      <c r="Z1902" s="10" t="s">
        <v>588</v>
      </c>
      <c r="AA1902">
        <v>30</v>
      </c>
      <c r="AB1902">
        <v>0.3</v>
      </c>
      <c r="AC1902">
        <f t="shared" si="133"/>
        <v>0.3</v>
      </c>
      <c r="AD1902" t="s">
        <v>28</v>
      </c>
      <c r="AE1902" t="s">
        <v>138</v>
      </c>
      <c r="AF1902" t="str">
        <f t="shared" si="135"/>
        <v>clsc</v>
      </c>
      <c r="AG1902" s="30" t="s">
        <v>9</v>
      </c>
      <c r="AH1902">
        <v>3</v>
      </c>
      <c r="AK1902" s="36">
        <v>0.24750000000000003</v>
      </c>
      <c r="AL1902">
        <v>6</v>
      </c>
      <c r="AM1902">
        <v>0.99</v>
      </c>
    </row>
    <row r="1903" spans="1:40">
      <c r="A1903" t="s">
        <v>493</v>
      </c>
      <c r="B1903" s="33">
        <v>3</v>
      </c>
      <c r="C1903" s="33" t="s">
        <v>2502</v>
      </c>
      <c r="D1903" t="s">
        <v>185</v>
      </c>
      <c r="E1903">
        <f t="shared" si="134"/>
        <v>2</v>
      </c>
      <c r="F1903" s="13">
        <v>10.3</v>
      </c>
      <c r="G1903">
        <v>6.3</v>
      </c>
      <c r="P1903" t="s">
        <v>26</v>
      </c>
      <c r="Q1903" s="13">
        <v>1.4</v>
      </c>
      <c r="R1903" s="13">
        <v>1.5</v>
      </c>
      <c r="S1903" s="8">
        <f t="shared" si="132"/>
        <v>1.45</v>
      </c>
      <c r="T1903">
        <v>6.6</v>
      </c>
      <c r="U1903">
        <v>6.6</v>
      </c>
      <c r="Z1903" s="10" t="s">
        <v>588</v>
      </c>
      <c r="AA1903">
        <v>5</v>
      </c>
      <c r="AB1903">
        <v>0.05</v>
      </c>
      <c r="AC1903">
        <f t="shared" si="133"/>
        <v>0.05</v>
      </c>
      <c r="AD1903" t="s">
        <v>28</v>
      </c>
      <c r="AE1903" t="s">
        <v>138</v>
      </c>
      <c r="AF1903" t="str">
        <f t="shared" si="135"/>
        <v>clsc</v>
      </c>
      <c r="AG1903" s="30" t="s">
        <v>9</v>
      </c>
      <c r="AJ1903">
        <v>6.6</v>
      </c>
      <c r="AK1903" s="36">
        <v>0.9900000000000001</v>
      </c>
      <c r="AN1903" t="s">
        <v>497</v>
      </c>
    </row>
    <row r="1904" spans="1:40">
      <c r="A1904" t="s">
        <v>493</v>
      </c>
      <c r="B1904" s="33">
        <v>3</v>
      </c>
      <c r="C1904" s="33" t="s">
        <v>2503</v>
      </c>
      <c r="D1904" t="s">
        <v>185</v>
      </c>
      <c r="E1904">
        <f t="shared" si="134"/>
        <v>1</v>
      </c>
      <c r="F1904" s="13">
        <v>16.3</v>
      </c>
      <c r="P1904" t="s">
        <v>26</v>
      </c>
      <c r="Q1904" s="13">
        <v>1.4</v>
      </c>
      <c r="R1904" s="13">
        <v>1.6</v>
      </c>
      <c r="S1904" s="8">
        <f t="shared" si="132"/>
        <v>1.5</v>
      </c>
      <c r="T1904">
        <v>8.1999999999999993</v>
      </c>
      <c r="U1904">
        <v>8.1999999999999993</v>
      </c>
      <c r="Z1904" s="10" t="s">
        <v>588</v>
      </c>
      <c r="AA1904">
        <v>5</v>
      </c>
      <c r="AB1904">
        <v>0.05</v>
      </c>
      <c r="AC1904">
        <f t="shared" si="133"/>
        <v>0.05</v>
      </c>
      <c r="AD1904" t="s">
        <v>28</v>
      </c>
      <c r="AE1904" t="s">
        <v>138</v>
      </c>
      <c r="AF1904" t="str">
        <f t="shared" si="135"/>
        <v>clsc</v>
      </c>
      <c r="AG1904" s="30" t="s">
        <v>9</v>
      </c>
      <c r="AH1904">
        <v>0.99</v>
      </c>
      <c r="AK1904" s="36">
        <v>0.12073170731707319</v>
      </c>
      <c r="AL1904">
        <v>3</v>
      </c>
      <c r="AM1904">
        <v>0.99</v>
      </c>
    </row>
    <row r="1905" spans="1:40">
      <c r="A1905" t="s">
        <v>493</v>
      </c>
      <c r="B1905" s="33">
        <v>3</v>
      </c>
      <c r="C1905" s="33" t="s">
        <v>2504</v>
      </c>
      <c r="D1905" t="s">
        <v>185</v>
      </c>
      <c r="E1905">
        <f t="shared" si="134"/>
        <v>1</v>
      </c>
      <c r="F1905" s="13">
        <v>13.1</v>
      </c>
      <c r="P1905" t="s">
        <v>26</v>
      </c>
      <c r="Q1905" s="13">
        <v>1.3</v>
      </c>
      <c r="R1905" s="13">
        <v>1.4</v>
      </c>
      <c r="S1905" s="8">
        <f t="shared" si="132"/>
        <v>1.35</v>
      </c>
      <c r="Z1905" s="10" t="s">
        <v>588</v>
      </c>
      <c r="AA1905">
        <v>10</v>
      </c>
      <c r="AB1905">
        <v>0.1</v>
      </c>
      <c r="AC1905">
        <f t="shared" si="133"/>
        <v>0.1</v>
      </c>
      <c r="AD1905" t="s">
        <v>27</v>
      </c>
      <c r="AE1905" t="s">
        <v>135</v>
      </c>
      <c r="AF1905" t="str">
        <f t="shared" si="135"/>
        <v>esc</v>
      </c>
      <c r="AG1905" s="30" t="s">
        <v>9</v>
      </c>
      <c r="AJ1905">
        <v>0.01</v>
      </c>
      <c r="AN1905" t="s">
        <v>492</v>
      </c>
    </row>
    <row r="1906" spans="1:40">
      <c r="A1906" t="s">
        <v>493</v>
      </c>
      <c r="B1906" s="33">
        <v>3</v>
      </c>
      <c r="C1906" s="33" t="s">
        <v>2505</v>
      </c>
      <c r="D1906" t="s">
        <v>185</v>
      </c>
      <c r="E1906">
        <f t="shared" si="134"/>
        <v>2</v>
      </c>
      <c r="F1906" s="13">
        <v>10.3</v>
      </c>
      <c r="G1906">
        <v>11.4</v>
      </c>
      <c r="H1906">
        <v>14.3</v>
      </c>
      <c r="I1906">
        <v>13.1</v>
      </c>
      <c r="P1906" t="s">
        <v>26</v>
      </c>
      <c r="Q1906" s="13">
        <v>2</v>
      </c>
      <c r="R1906" s="13">
        <v>1.7</v>
      </c>
      <c r="S1906" s="8">
        <f t="shared" si="132"/>
        <v>1.85</v>
      </c>
      <c r="T1906">
        <v>7.6</v>
      </c>
      <c r="U1906">
        <v>7.6</v>
      </c>
      <c r="Z1906" s="10" t="s">
        <v>588</v>
      </c>
      <c r="AA1906">
        <v>10</v>
      </c>
      <c r="AB1906">
        <v>0.1</v>
      </c>
      <c r="AC1906">
        <f t="shared" si="133"/>
        <v>0.1</v>
      </c>
      <c r="AD1906" t="s">
        <v>28</v>
      </c>
      <c r="AE1906" t="s">
        <v>163</v>
      </c>
      <c r="AF1906" t="str">
        <f t="shared" si="135"/>
        <v>clc</v>
      </c>
      <c r="AG1906" s="30" t="s">
        <v>9</v>
      </c>
      <c r="AJ1906">
        <v>7.6</v>
      </c>
      <c r="AK1906" s="36">
        <v>0.9900000000000001</v>
      </c>
      <c r="AN1906" t="s">
        <v>497</v>
      </c>
    </row>
    <row r="1907" spans="1:40">
      <c r="A1907" t="s">
        <v>493</v>
      </c>
      <c r="B1907" s="33">
        <v>3</v>
      </c>
      <c r="C1907" s="33" t="s">
        <v>2506</v>
      </c>
      <c r="D1907" t="s">
        <v>185</v>
      </c>
      <c r="E1907">
        <f t="shared" si="134"/>
        <v>1</v>
      </c>
      <c r="F1907" s="13">
        <v>10</v>
      </c>
      <c r="P1907" t="s">
        <v>25</v>
      </c>
      <c r="Q1907" s="13">
        <v>1.3</v>
      </c>
      <c r="R1907" s="13">
        <v>1.4</v>
      </c>
      <c r="S1907" s="8">
        <f t="shared" si="132"/>
        <v>1.35</v>
      </c>
      <c r="T1907">
        <v>8</v>
      </c>
      <c r="U1907">
        <v>8</v>
      </c>
      <c r="Z1907" s="10" t="s">
        <v>588</v>
      </c>
      <c r="AA1907">
        <v>5</v>
      </c>
      <c r="AB1907">
        <v>0.05</v>
      </c>
      <c r="AC1907">
        <f t="shared" si="133"/>
        <v>0.05</v>
      </c>
      <c r="AD1907" t="s">
        <v>27</v>
      </c>
      <c r="AE1907" t="s">
        <v>135</v>
      </c>
      <c r="AF1907" t="str">
        <f t="shared" si="135"/>
        <v>esc</v>
      </c>
      <c r="AG1907" s="30" t="s">
        <v>9</v>
      </c>
      <c r="AJ1907">
        <v>8</v>
      </c>
      <c r="AK1907" s="36">
        <v>0.9900000000000001</v>
      </c>
    </row>
    <row r="1908" spans="1:40">
      <c r="A1908" t="s">
        <v>493</v>
      </c>
      <c r="B1908" s="33">
        <v>3</v>
      </c>
      <c r="C1908" s="33" t="s">
        <v>2507</v>
      </c>
      <c r="D1908" t="s">
        <v>185</v>
      </c>
      <c r="E1908">
        <f t="shared" si="134"/>
        <v>2</v>
      </c>
      <c r="F1908" s="13">
        <v>12</v>
      </c>
      <c r="G1908">
        <v>11.4</v>
      </c>
      <c r="H1908">
        <v>7.9</v>
      </c>
      <c r="P1908" t="s">
        <v>26</v>
      </c>
      <c r="Q1908" s="13">
        <v>1.6</v>
      </c>
      <c r="R1908" s="13">
        <v>1.3</v>
      </c>
      <c r="S1908" s="8">
        <f t="shared" si="132"/>
        <v>1.4500000000000002</v>
      </c>
      <c r="T1908">
        <v>5</v>
      </c>
      <c r="U1908">
        <v>5</v>
      </c>
      <c r="Z1908" s="10" t="s">
        <v>588</v>
      </c>
      <c r="AA1908">
        <v>20</v>
      </c>
      <c r="AB1908">
        <v>0.2</v>
      </c>
      <c r="AC1908">
        <f t="shared" si="133"/>
        <v>0.2</v>
      </c>
      <c r="AD1908" t="s">
        <v>28</v>
      </c>
      <c r="AE1908" t="s">
        <v>138</v>
      </c>
      <c r="AF1908" t="str">
        <f t="shared" si="135"/>
        <v>clsc</v>
      </c>
      <c r="AG1908" s="30" t="s">
        <v>9</v>
      </c>
      <c r="AH1908">
        <v>0.99</v>
      </c>
      <c r="AK1908" s="36">
        <v>0.19800000000000001</v>
      </c>
      <c r="AL1908">
        <v>0.99</v>
      </c>
      <c r="AM1908">
        <v>0.99</v>
      </c>
    </row>
    <row r="1909" spans="1:40">
      <c r="A1909" t="s">
        <v>493</v>
      </c>
      <c r="B1909" s="33">
        <v>3</v>
      </c>
      <c r="C1909" s="33" t="s">
        <v>2508</v>
      </c>
      <c r="D1909" t="s">
        <v>185</v>
      </c>
      <c r="E1909">
        <f t="shared" si="134"/>
        <v>1</v>
      </c>
      <c r="F1909" s="13">
        <v>12.9</v>
      </c>
      <c r="P1909" t="s">
        <v>26</v>
      </c>
      <c r="Q1909" s="13">
        <v>2.5</v>
      </c>
      <c r="R1909" s="13">
        <v>3.1</v>
      </c>
      <c r="S1909" s="8">
        <f t="shared" si="132"/>
        <v>2.8</v>
      </c>
      <c r="T1909">
        <v>6</v>
      </c>
      <c r="U1909">
        <v>6</v>
      </c>
      <c r="Z1909" s="10" t="s">
        <v>588</v>
      </c>
      <c r="AA1909">
        <v>5</v>
      </c>
      <c r="AB1909">
        <v>0.05</v>
      </c>
      <c r="AC1909">
        <f t="shared" si="133"/>
        <v>0.05</v>
      </c>
      <c r="AD1909" t="s">
        <v>27</v>
      </c>
      <c r="AE1909" t="s">
        <v>135</v>
      </c>
      <c r="AF1909" t="str">
        <f t="shared" si="135"/>
        <v>esc</v>
      </c>
      <c r="AG1909" s="30" t="s">
        <v>9</v>
      </c>
      <c r="AJ1909">
        <v>6</v>
      </c>
      <c r="AK1909" s="36">
        <v>0.9900000000000001</v>
      </c>
    </row>
    <row r="1910" spans="1:40">
      <c r="A1910" t="s">
        <v>403</v>
      </c>
      <c r="B1910" s="33">
        <v>4</v>
      </c>
      <c r="C1910" s="33" t="s">
        <v>2509</v>
      </c>
      <c r="D1910" t="s">
        <v>169</v>
      </c>
      <c r="E1910">
        <f t="shared" si="134"/>
        <v>1</v>
      </c>
      <c r="F1910">
        <v>24.5</v>
      </c>
      <c r="P1910" t="s">
        <v>25</v>
      </c>
      <c r="Q1910" s="13">
        <v>2.1</v>
      </c>
      <c r="R1910" s="13">
        <v>2.2000000000000002</v>
      </c>
      <c r="S1910" s="8">
        <f t="shared" si="132"/>
        <v>2.1500000000000004</v>
      </c>
      <c r="T1910">
        <v>9.6</v>
      </c>
      <c r="U1910">
        <v>9.6</v>
      </c>
      <c r="Y1910" t="s">
        <v>9</v>
      </c>
      <c r="Z1910" s="10" t="s">
        <v>9</v>
      </c>
      <c r="AA1910">
        <v>70</v>
      </c>
      <c r="AB1910">
        <v>0.70000000000000007</v>
      </c>
      <c r="AC1910">
        <f t="shared" si="133"/>
        <v>0.70000000000000007</v>
      </c>
      <c r="AD1910" t="s">
        <v>28</v>
      </c>
      <c r="AE1910" t="s">
        <v>138</v>
      </c>
      <c r="AF1910" t="str">
        <f t="shared" si="135"/>
        <v>clsc</v>
      </c>
      <c r="AG1910" s="30" t="s">
        <v>9</v>
      </c>
      <c r="AH1910">
        <v>0.99</v>
      </c>
      <c r="AI1910">
        <v>5</v>
      </c>
      <c r="AK1910" s="36">
        <v>0.51562500000000011</v>
      </c>
      <c r="AL1910">
        <v>0.99</v>
      </c>
    </row>
    <row r="1911" spans="1:40">
      <c r="A1911" t="s">
        <v>403</v>
      </c>
      <c r="B1911" s="33">
        <v>3</v>
      </c>
      <c r="C1911" s="33" t="s">
        <v>2510</v>
      </c>
      <c r="D1911" t="s">
        <v>169</v>
      </c>
      <c r="E1911">
        <f t="shared" si="134"/>
        <v>1</v>
      </c>
      <c r="F1911">
        <v>10</v>
      </c>
      <c r="P1911" t="s">
        <v>25</v>
      </c>
      <c r="Q1911" s="13">
        <v>2.4</v>
      </c>
      <c r="R1911" s="13">
        <v>2.1</v>
      </c>
      <c r="S1911" s="8">
        <f t="shared" si="132"/>
        <v>2.25</v>
      </c>
      <c r="T1911">
        <v>7</v>
      </c>
      <c r="U1911">
        <v>4</v>
      </c>
      <c r="Y1911" t="s">
        <v>9</v>
      </c>
      <c r="Z1911" s="10" t="s">
        <v>9</v>
      </c>
      <c r="AA1911">
        <v>80</v>
      </c>
      <c r="AB1911">
        <v>0.8</v>
      </c>
      <c r="AC1911">
        <f t="shared" si="133"/>
        <v>0.8</v>
      </c>
      <c r="AD1911" t="s">
        <v>28</v>
      </c>
      <c r="AE1911" t="s">
        <v>137</v>
      </c>
      <c r="AF1911" t="str">
        <f t="shared" si="135"/>
        <v>cls</v>
      </c>
      <c r="AG1911" s="30" t="s">
        <v>540</v>
      </c>
      <c r="AH1911">
        <v>2.5</v>
      </c>
      <c r="AI1911">
        <v>2</v>
      </c>
      <c r="AK1911" s="36">
        <v>0.35357142857142859</v>
      </c>
    </row>
    <row r="1912" spans="1:40">
      <c r="A1912" t="s">
        <v>403</v>
      </c>
      <c r="B1912" s="33">
        <v>4</v>
      </c>
      <c r="C1912" s="33" t="s">
        <v>2511</v>
      </c>
      <c r="D1912" t="s">
        <v>169</v>
      </c>
      <c r="E1912">
        <f t="shared" si="134"/>
        <v>1</v>
      </c>
      <c r="F1912">
        <v>28.6</v>
      </c>
      <c r="P1912" t="s">
        <v>25</v>
      </c>
      <c r="Q1912" s="13">
        <v>1.7</v>
      </c>
      <c r="R1912" s="13">
        <v>1.6</v>
      </c>
      <c r="S1912" s="8">
        <f t="shared" si="132"/>
        <v>1.65</v>
      </c>
      <c r="T1912">
        <v>14</v>
      </c>
      <c r="U1912">
        <v>14</v>
      </c>
      <c r="Z1912" s="10" t="s">
        <v>588</v>
      </c>
      <c r="AA1912">
        <v>40</v>
      </c>
      <c r="AB1912">
        <v>0.4</v>
      </c>
      <c r="AC1912">
        <f t="shared" si="133"/>
        <v>0.4</v>
      </c>
      <c r="AD1912" t="s">
        <v>27</v>
      </c>
      <c r="AE1912" t="s">
        <v>135</v>
      </c>
      <c r="AF1912" t="str">
        <f t="shared" si="135"/>
        <v>esc</v>
      </c>
      <c r="AG1912" s="30" t="s">
        <v>9</v>
      </c>
      <c r="AJ1912">
        <v>14</v>
      </c>
      <c r="AK1912" s="36">
        <v>0.9900000000000001</v>
      </c>
    </row>
    <row r="1913" spans="1:40">
      <c r="A1913" t="s">
        <v>403</v>
      </c>
      <c r="B1913" s="33">
        <v>4</v>
      </c>
      <c r="C1913" s="33" t="s">
        <v>2512</v>
      </c>
      <c r="D1913" t="s">
        <v>111</v>
      </c>
      <c r="E1913">
        <f t="shared" si="134"/>
        <v>1</v>
      </c>
      <c r="F1913">
        <v>34.299999999999997</v>
      </c>
      <c r="P1913" t="s">
        <v>25</v>
      </c>
      <c r="Q1913" s="13">
        <v>1.5</v>
      </c>
      <c r="R1913" s="13">
        <v>1.5</v>
      </c>
      <c r="S1913" s="8">
        <f t="shared" si="132"/>
        <v>1.5</v>
      </c>
      <c r="T1913">
        <v>17.7</v>
      </c>
      <c r="U1913">
        <v>17.2</v>
      </c>
      <c r="Z1913" s="10" t="s">
        <v>588</v>
      </c>
      <c r="AA1913">
        <v>40</v>
      </c>
      <c r="AB1913">
        <v>0.4</v>
      </c>
      <c r="AC1913">
        <f t="shared" si="133"/>
        <v>0.4</v>
      </c>
      <c r="AD1913" t="s">
        <v>27</v>
      </c>
      <c r="AE1913" t="s">
        <v>135</v>
      </c>
      <c r="AF1913" t="str">
        <f t="shared" si="135"/>
        <v>esc</v>
      </c>
      <c r="AG1913" s="30" t="s">
        <v>9</v>
      </c>
      <c r="AJ1913">
        <v>17.2</v>
      </c>
      <c r="AK1913" s="36">
        <v>0.96203389830508479</v>
      </c>
    </row>
    <row r="1914" spans="1:40">
      <c r="A1914" t="s">
        <v>403</v>
      </c>
      <c r="B1914" s="33">
        <v>4</v>
      </c>
      <c r="C1914" s="33" t="s">
        <v>2513</v>
      </c>
      <c r="D1914" t="s">
        <v>169</v>
      </c>
      <c r="E1914">
        <f t="shared" si="134"/>
        <v>1</v>
      </c>
      <c r="F1914">
        <v>45.5</v>
      </c>
      <c r="P1914" t="s">
        <v>26</v>
      </c>
      <c r="Q1914" s="13">
        <v>1.9</v>
      </c>
      <c r="R1914" s="13">
        <v>2.6</v>
      </c>
      <c r="S1914" s="8">
        <f t="shared" si="132"/>
        <v>2.25</v>
      </c>
      <c r="T1914">
        <v>15.4</v>
      </c>
      <c r="U1914">
        <v>15.4</v>
      </c>
      <c r="Z1914" s="10" t="s">
        <v>588</v>
      </c>
      <c r="AA1914">
        <v>20</v>
      </c>
      <c r="AB1914">
        <v>0.2</v>
      </c>
      <c r="AC1914">
        <f t="shared" si="133"/>
        <v>0.2</v>
      </c>
      <c r="AD1914" t="s">
        <v>27</v>
      </c>
      <c r="AE1914" t="s">
        <v>28</v>
      </c>
      <c r="AF1914" t="str">
        <f t="shared" si="135"/>
        <v>ec</v>
      </c>
      <c r="AG1914" s="30" t="s">
        <v>9</v>
      </c>
      <c r="AJ1914">
        <v>15.4</v>
      </c>
      <c r="AK1914" s="36">
        <v>0.9900000000000001</v>
      </c>
    </row>
    <row r="1915" spans="1:40">
      <c r="A1915" t="s">
        <v>403</v>
      </c>
      <c r="B1915" s="33">
        <v>4</v>
      </c>
      <c r="C1915" s="33" t="s">
        <v>2514</v>
      </c>
      <c r="D1915" t="s">
        <v>169</v>
      </c>
      <c r="E1915">
        <f t="shared" si="134"/>
        <v>1</v>
      </c>
      <c r="F1915">
        <v>29.4</v>
      </c>
      <c r="P1915" t="s">
        <v>26</v>
      </c>
      <c r="Q1915" s="13">
        <v>2</v>
      </c>
      <c r="R1915" s="13">
        <v>2.2000000000000002</v>
      </c>
      <c r="S1915" s="8">
        <f t="shared" si="132"/>
        <v>2.1</v>
      </c>
      <c r="T1915">
        <v>14.8</v>
      </c>
      <c r="U1915">
        <v>14.8</v>
      </c>
      <c r="Z1915" s="10" t="s">
        <v>588</v>
      </c>
      <c r="AA1915">
        <v>20</v>
      </c>
      <c r="AB1915">
        <v>0.2</v>
      </c>
      <c r="AC1915">
        <f t="shared" si="133"/>
        <v>0.2</v>
      </c>
      <c r="AD1915" t="s">
        <v>27</v>
      </c>
      <c r="AE1915" t="s">
        <v>135</v>
      </c>
      <c r="AF1915" t="str">
        <f t="shared" si="135"/>
        <v>esc</v>
      </c>
      <c r="AG1915" s="30" t="s">
        <v>9</v>
      </c>
      <c r="AJ1915">
        <v>14.8</v>
      </c>
      <c r="AK1915" s="36">
        <v>0.9900000000000001</v>
      </c>
    </row>
    <row r="1916" spans="1:40">
      <c r="A1916" t="s">
        <v>403</v>
      </c>
      <c r="B1916" s="33">
        <v>4</v>
      </c>
      <c r="C1916" s="33" t="s">
        <v>2515</v>
      </c>
      <c r="D1916" t="s">
        <v>169</v>
      </c>
      <c r="E1916">
        <f t="shared" si="134"/>
        <v>1</v>
      </c>
      <c r="F1916">
        <v>28</v>
      </c>
      <c r="P1916" t="s">
        <v>26</v>
      </c>
      <c r="Q1916" s="13">
        <v>1.7</v>
      </c>
      <c r="R1916" s="13">
        <v>1.9</v>
      </c>
      <c r="S1916" s="8">
        <f t="shared" si="132"/>
        <v>1.7999999999999998</v>
      </c>
      <c r="T1916">
        <v>14.8</v>
      </c>
      <c r="U1916">
        <v>14.8</v>
      </c>
      <c r="Z1916" s="10" t="s">
        <v>588</v>
      </c>
      <c r="AA1916">
        <v>30</v>
      </c>
      <c r="AB1916">
        <v>0.3</v>
      </c>
      <c r="AC1916">
        <f t="shared" si="133"/>
        <v>0.3</v>
      </c>
      <c r="AD1916" t="s">
        <v>27</v>
      </c>
      <c r="AE1916" t="s">
        <v>135</v>
      </c>
      <c r="AF1916" t="str">
        <f t="shared" si="135"/>
        <v>esc</v>
      </c>
      <c r="AG1916" s="30" t="s">
        <v>9</v>
      </c>
      <c r="AJ1916">
        <v>14.8</v>
      </c>
      <c r="AK1916" s="36">
        <v>0.9900000000000001</v>
      </c>
    </row>
    <row r="1917" spans="1:40">
      <c r="A1917" t="s">
        <v>403</v>
      </c>
      <c r="B1917" s="33">
        <v>4</v>
      </c>
      <c r="C1917" s="33" t="s">
        <v>2516</v>
      </c>
      <c r="D1917" t="s">
        <v>169</v>
      </c>
      <c r="E1917">
        <f t="shared" si="134"/>
        <v>1</v>
      </c>
      <c r="F1917">
        <v>51.1</v>
      </c>
      <c r="P1917" t="s">
        <v>26</v>
      </c>
      <c r="Q1917" s="13">
        <v>2.8</v>
      </c>
      <c r="R1917" s="13">
        <v>2.7</v>
      </c>
      <c r="S1917" s="8">
        <f t="shared" si="132"/>
        <v>2.75</v>
      </c>
      <c r="T1917">
        <v>19</v>
      </c>
      <c r="U1917">
        <v>19</v>
      </c>
      <c r="Z1917" s="10" t="s">
        <v>588</v>
      </c>
      <c r="AA1917">
        <v>10</v>
      </c>
      <c r="AB1917">
        <v>0.1</v>
      </c>
      <c r="AC1917">
        <f t="shared" si="133"/>
        <v>0.1</v>
      </c>
      <c r="AD1917" t="s">
        <v>27</v>
      </c>
      <c r="AE1917" t="s">
        <v>135</v>
      </c>
      <c r="AF1917" t="str">
        <f t="shared" si="135"/>
        <v>esc</v>
      </c>
      <c r="AG1917" s="30" t="s">
        <v>9</v>
      </c>
      <c r="AJ1917">
        <v>19</v>
      </c>
      <c r="AK1917" s="36">
        <v>0.9900000000000001</v>
      </c>
    </row>
    <row r="1918" spans="1:40">
      <c r="A1918" t="s">
        <v>403</v>
      </c>
      <c r="B1918" s="33">
        <v>4</v>
      </c>
      <c r="C1918" s="33" t="s">
        <v>2517</v>
      </c>
      <c r="D1918" t="s">
        <v>169</v>
      </c>
      <c r="E1918">
        <f t="shared" si="134"/>
        <v>1</v>
      </c>
      <c r="F1918">
        <v>20.3</v>
      </c>
      <c r="P1918" t="s">
        <v>26</v>
      </c>
      <c r="Q1918" s="13">
        <v>2.2000000000000002</v>
      </c>
      <c r="R1918" s="13">
        <v>2.5</v>
      </c>
      <c r="S1918" s="8">
        <f t="shared" si="132"/>
        <v>2.35</v>
      </c>
      <c r="T1918">
        <v>13.6</v>
      </c>
      <c r="U1918">
        <v>13.6</v>
      </c>
      <c r="Z1918" s="10" t="s">
        <v>588</v>
      </c>
      <c r="AA1918">
        <v>30</v>
      </c>
      <c r="AB1918">
        <v>0.3</v>
      </c>
      <c r="AC1918">
        <f t="shared" si="133"/>
        <v>0.3</v>
      </c>
      <c r="AD1918" t="s">
        <v>27</v>
      </c>
      <c r="AE1918" t="s">
        <v>135</v>
      </c>
      <c r="AF1918" t="str">
        <f t="shared" si="135"/>
        <v>esc</v>
      </c>
      <c r="AG1918" s="30" t="s">
        <v>9</v>
      </c>
      <c r="AJ1918">
        <v>13.6</v>
      </c>
      <c r="AK1918" s="36">
        <v>0.9900000000000001</v>
      </c>
    </row>
    <row r="1919" spans="1:40">
      <c r="A1919" t="s">
        <v>403</v>
      </c>
      <c r="B1919" s="33">
        <v>4</v>
      </c>
      <c r="C1919" s="33" t="s">
        <v>2518</v>
      </c>
      <c r="D1919" t="s">
        <v>188</v>
      </c>
      <c r="E1919">
        <f t="shared" si="134"/>
        <v>1</v>
      </c>
      <c r="F1919">
        <v>26.9</v>
      </c>
      <c r="P1919" t="s">
        <v>26</v>
      </c>
      <c r="Q1919" s="13">
        <v>0.9</v>
      </c>
      <c r="R1919" s="13">
        <v>0.9</v>
      </c>
      <c r="S1919" s="8">
        <f t="shared" si="132"/>
        <v>0.9</v>
      </c>
      <c r="T1919">
        <v>11</v>
      </c>
      <c r="U1919">
        <v>11</v>
      </c>
      <c r="Z1919" s="10" t="s">
        <v>588</v>
      </c>
      <c r="AA1919">
        <v>20</v>
      </c>
      <c r="AB1919">
        <v>0.2</v>
      </c>
      <c r="AC1919">
        <f t="shared" si="133"/>
        <v>0.2</v>
      </c>
      <c r="AD1919" t="s">
        <v>28</v>
      </c>
      <c r="AE1919" t="s">
        <v>138</v>
      </c>
      <c r="AF1919" t="str">
        <f t="shared" si="135"/>
        <v>clsc</v>
      </c>
      <c r="AG1919" s="30" t="s">
        <v>9</v>
      </c>
      <c r="AH1919">
        <v>0.99</v>
      </c>
      <c r="AK1919" s="36">
        <v>9.0000000000000011E-2</v>
      </c>
      <c r="AM1919">
        <v>5</v>
      </c>
    </row>
    <row r="1920" spans="1:40">
      <c r="A1920" t="s">
        <v>403</v>
      </c>
      <c r="B1920" s="33">
        <v>4</v>
      </c>
      <c r="C1920" s="33" t="s">
        <v>2519</v>
      </c>
      <c r="D1920" t="s">
        <v>188</v>
      </c>
      <c r="E1920">
        <f t="shared" si="134"/>
        <v>1</v>
      </c>
      <c r="F1920">
        <v>22.4</v>
      </c>
      <c r="P1920" t="s">
        <v>26</v>
      </c>
      <c r="Q1920" s="13">
        <v>1.9</v>
      </c>
      <c r="R1920" s="13">
        <v>1.6</v>
      </c>
      <c r="S1920" s="8">
        <f t="shared" si="132"/>
        <v>1.75</v>
      </c>
      <c r="T1920">
        <v>11</v>
      </c>
      <c r="U1920">
        <v>11</v>
      </c>
      <c r="Z1920" s="10" t="s">
        <v>588</v>
      </c>
      <c r="AA1920">
        <v>20</v>
      </c>
      <c r="AB1920">
        <v>0.2</v>
      </c>
      <c r="AC1920">
        <f t="shared" si="133"/>
        <v>0.2</v>
      </c>
      <c r="AD1920" t="s">
        <v>27</v>
      </c>
      <c r="AE1920" t="s">
        <v>135</v>
      </c>
      <c r="AF1920" t="str">
        <f t="shared" si="135"/>
        <v>esc</v>
      </c>
      <c r="AG1920" s="30" t="s">
        <v>9</v>
      </c>
      <c r="AJ1920">
        <v>11</v>
      </c>
      <c r="AK1920" s="36">
        <v>0.9900000000000001</v>
      </c>
    </row>
    <row r="1921" spans="1:40">
      <c r="A1921" t="s">
        <v>403</v>
      </c>
      <c r="B1921" s="33">
        <v>4</v>
      </c>
      <c r="C1921" s="33" t="s">
        <v>2520</v>
      </c>
      <c r="D1921" t="s">
        <v>169</v>
      </c>
      <c r="E1921">
        <f t="shared" si="134"/>
        <v>1</v>
      </c>
      <c r="F1921">
        <v>46.5</v>
      </c>
      <c r="P1921" t="s">
        <v>25</v>
      </c>
      <c r="Q1921" s="13">
        <v>2</v>
      </c>
      <c r="R1921" s="13">
        <v>2</v>
      </c>
      <c r="S1921" s="8">
        <f t="shared" si="132"/>
        <v>2</v>
      </c>
      <c r="T1921">
        <v>16</v>
      </c>
      <c r="U1921">
        <v>16</v>
      </c>
      <c r="Z1921" s="10" t="s">
        <v>588</v>
      </c>
      <c r="AA1921">
        <v>30</v>
      </c>
      <c r="AB1921">
        <v>0.3</v>
      </c>
      <c r="AC1921">
        <f t="shared" si="133"/>
        <v>0.3</v>
      </c>
      <c r="AD1921" t="s">
        <v>27</v>
      </c>
      <c r="AE1921" t="s">
        <v>135</v>
      </c>
      <c r="AF1921" t="str">
        <f t="shared" si="135"/>
        <v>esc</v>
      </c>
      <c r="AG1921" s="30" t="s">
        <v>9</v>
      </c>
      <c r="AJ1921">
        <v>16</v>
      </c>
      <c r="AK1921" s="36">
        <v>0.9900000000000001</v>
      </c>
    </row>
    <row r="1922" spans="1:40">
      <c r="A1922" t="s">
        <v>403</v>
      </c>
      <c r="B1922" s="33">
        <v>4</v>
      </c>
      <c r="C1922" s="33" t="s">
        <v>2521</v>
      </c>
      <c r="D1922" t="s">
        <v>188</v>
      </c>
      <c r="E1922">
        <f t="shared" si="134"/>
        <v>1</v>
      </c>
      <c r="F1922">
        <v>47.5</v>
      </c>
      <c r="P1922" t="s">
        <v>26</v>
      </c>
      <c r="Q1922" s="13">
        <v>2.5</v>
      </c>
      <c r="R1922" s="13">
        <v>2.4</v>
      </c>
      <c r="S1922" s="8">
        <f t="shared" ref="S1922:S1985" si="136">AVERAGE(Q1922:R1922)</f>
        <v>2.4500000000000002</v>
      </c>
      <c r="T1922">
        <v>11.7</v>
      </c>
      <c r="U1922">
        <v>11.7</v>
      </c>
      <c r="Z1922" s="10" t="s">
        <v>588</v>
      </c>
      <c r="AA1922">
        <v>40</v>
      </c>
      <c r="AB1922">
        <v>0.4</v>
      </c>
      <c r="AC1922">
        <f t="shared" ref="AC1922:AC1985" si="137">AA1922*0.01</f>
        <v>0.4</v>
      </c>
      <c r="AD1922" t="s">
        <v>28</v>
      </c>
      <c r="AE1922" t="s">
        <v>138</v>
      </c>
      <c r="AF1922" t="str">
        <f t="shared" si="135"/>
        <v>clsc</v>
      </c>
      <c r="AG1922" s="30" t="s">
        <v>9</v>
      </c>
      <c r="AH1922">
        <v>4</v>
      </c>
      <c r="AK1922" s="36">
        <v>0.33846153846153848</v>
      </c>
      <c r="AL1922">
        <v>6</v>
      </c>
    </row>
    <row r="1923" spans="1:40">
      <c r="A1923" t="s">
        <v>403</v>
      </c>
      <c r="B1923" s="33">
        <v>4</v>
      </c>
      <c r="C1923" s="33" t="s">
        <v>2522</v>
      </c>
      <c r="D1923" t="s">
        <v>169</v>
      </c>
      <c r="E1923">
        <f t="shared" ref="E1923:E1986" si="138">IF(AND(F1923&gt;0,G1923=""),1,IF(AND(F1923&gt;0,G1923&gt;0),2))</f>
        <v>1</v>
      </c>
      <c r="F1923">
        <v>42.1</v>
      </c>
      <c r="P1923" t="s">
        <v>25</v>
      </c>
      <c r="Q1923" s="13">
        <v>2.6</v>
      </c>
      <c r="R1923" s="13">
        <v>2</v>
      </c>
      <c r="S1923" s="8">
        <f t="shared" si="136"/>
        <v>2.2999999999999998</v>
      </c>
      <c r="T1923">
        <v>14.4</v>
      </c>
      <c r="U1923">
        <v>14.4</v>
      </c>
      <c r="Z1923" s="10" t="s">
        <v>588</v>
      </c>
      <c r="AA1923">
        <v>50</v>
      </c>
      <c r="AB1923">
        <v>0.5</v>
      </c>
      <c r="AC1923">
        <f t="shared" si="137"/>
        <v>0.5</v>
      </c>
      <c r="AD1923" t="s">
        <v>28</v>
      </c>
      <c r="AE1923" t="s">
        <v>138</v>
      </c>
      <c r="AF1923" t="str">
        <f t="shared" ref="AF1923:AF1986" si="139">_xlfn.CONCAT(AD1923, AE1923)</f>
        <v>clsc</v>
      </c>
      <c r="AG1923" s="30" t="s">
        <v>9</v>
      </c>
      <c r="AH1923">
        <v>2</v>
      </c>
      <c r="AK1923" s="36">
        <v>0.13750000000000001</v>
      </c>
      <c r="AL1923">
        <v>3</v>
      </c>
    </row>
    <row r="1924" spans="1:40">
      <c r="A1924" t="s">
        <v>403</v>
      </c>
      <c r="B1924" s="33">
        <v>4</v>
      </c>
      <c r="C1924" s="33" t="s">
        <v>2523</v>
      </c>
      <c r="D1924" t="s">
        <v>169</v>
      </c>
      <c r="E1924">
        <f t="shared" si="138"/>
        <v>1</v>
      </c>
      <c r="F1924">
        <v>63.2</v>
      </c>
      <c r="P1924" t="s">
        <v>25</v>
      </c>
      <c r="Q1924" s="13">
        <v>2.7</v>
      </c>
      <c r="R1924" s="13">
        <v>2.7</v>
      </c>
      <c r="S1924" s="8">
        <f t="shared" si="136"/>
        <v>2.7</v>
      </c>
      <c r="T1924">
        <v>16.2</v>
      </c>
      <c r="U1924">
        <v>16.2</v>
      </c>
      <c r="Z1924" s="10" t="s">
        <v>588</v>
      </c>
      <c r="AA1924">
        <v>5</v>
      </c>
      <c r="AB1924">
        <v>0.05</v>
      </c>
      <c r="AC1924">
        <f t="shared" si="137"/>
        <v>0.05</v>
      </c>
      <c r="AD1924" t="s">
        <v>27</v>
      </c>
      <c r="AE1924" t="s">
        <v>135</v>
      </c>
      <c r="AF1924" t="str">
        <f t="shared" si="139"/>
        <v>esc</v>
      </c>
      <c r="AG1924" s="30" t="s">
        <v>9</v>
      </c>
      <c r="AJ1924">
        <v>16.2</v>
      </c>
      <c r="AK1924" s="36">
        <v>0.9900000000000001</v>
      </c>
    </row>
    <row r="1925" spans="1:40">
      <c r="A1925" t="s">
        <v>403</v>
      </c>
      <c r="B1925" s="33">
        <v>4</v>
      </c>
      <c r="C1925" s="33" t="s">
        <v>2524</v>
      </c>
      <c r="D1925" t="s">
        <v>169</v>
      </c>
      <c r="E1925">
        <f t="shared" si="138"/>
        <v>2</v>
      </c>
      <c r="F1925">
        <v>43.4</v>
      </c>
      <c r="G1925">
        <v>36.5</v>
      </c>
      <c r="P1925" t="s">
        <v>26</v>
      </c>
      <c r="Q1925" s="13">
        <v>2.7</v>
      </c>
      <c r="R1925" s="13">
        <v>4.4000000000000004</v>
      </c>
      <c r="S1925" s="8">
        <f t="shared" si="136"/>
        <v>3.5500000000000003</v>
      </c>
      <c r="T1925">
        <v>13.8</v>
      </c>
      <c r="U1925">
        <v>13.8</v>
      </c>
      <c r="Z1925" s="10" t="s">
        <v>588</v>
      </c>
      <c r="AA1925">
        <v>30</v>
      </c>
      <c r="AB1925">
        <v>0.3</v>
      </c>
      <c r="AC1925">
        <f t="shared" si="137"/>
        <v>0.3</v>
      </c>
      <c r="AD1925" t="s">
        <v>27</v>
      </c>
      <c r="AE1925" t="s">
        <v>190</v>
      </c>
      <c r="AF1925" t="str">
        <f t="shared" si="139"/>
        <v>ebsc</v>
      </c>
      <c r="AG1925" s="30" t="s">
        <v>9</v>
      </c>
      <c r="AJ1925">
        <v>13.8</v>
      </c>
      <c r="AK1925" s="36">
        <v>0.9900000000000001</v>
      </c>
    </row>
    <row r="1926" spans="1:40">
      <c r="A1926" t="s">
        <v>403</v>
      </c>
      <c r="B1926" s="33">
        <v>4</v>
      </c>
      <c r="C1926" s="33" t="s">
        <v>2525</v>
      </c>
      <c r="D1926" t="s">
        <v>111</v>
      </c>
      <c r="E1926">
        <f t="shared" si="138"/>
        <v>2</v>
      </c>
      <c r="F1926">
        <v>37.200000000000003</v>
      </c>
      <c r="G1926">
        <v>20.7</v>
      </c>
      <c r="P1926" t="s">
        <v>25</v>
      </c>
      <c r="Q1926" s="13">
        <v>1.5</v>
      </c>
      <c r="R1926" s="13">
        <v>1.5</v>
      </c>
      <c r="S1926" s="8">
        <f t="shared" si="136"/>
        <v>1.5</v>
      </c>
      <c r="T1926">
        <v>16.2</v>
      </c>
      <c r="U1926">
        <v>15.2</v>
      </c>
      <c r="Z1926" s="10" t="s">
        <v>588</v>
      </c>
      <c r="AA1926">
        <v>60</v>
      </c>
      <c r="AB1926">
        <v>0.6</v>
      </c>
      <c r="AC1926">
        <f t="shared" si="137"/>
        <v>0.6</v>
      </c>
      <c r="AD1926" t="s">
        <v>28</v>
      </c>
      <c r="AE1926" t="s">
        <v>138</v>
      </c>
      <c r="AF1926" t="str">
        <f t="shared" si="139"/>
        <v>clsc</v>
      </c>
      <c r="AG1926" s="30" t="s">
        <v>9</v>
      </c>
      <c r="AH1926">
        <v>3</v>
      </c>
      <c r="AK1926" s="36">
        <v>0.18333333333333335</v>
      </c>
      <c r="AL1926">
        <v>9</v>
      </c>
      <c r="AM1926">
        <v>2</v>
      </c>
    </row>
    <row r="1927" spans="1:40">
      <c r="A1927" t="s">
        <v>403</v>
      </c>
      <c r="B1927" s="33">
        <v>3</v>
      </c>
      <c r="C1927" s="33" t="s">
        <v>2526</v>
      </c>
      <c r="D1927" t="s">
        <v>169</v>
      </c>
      <c r="E1927">
        <f t="shared" si="138"/>
        <v>2</v>
      </c>
      <c r="F1927">
        <v>19.399999999999999</v>
      </c>
      <c r="G1927">
        <v>19.8</v>
      </c>
      <c r="P1927" t="s">
        <v>26</v>
      </c>
      <c r="Q1927" s="13">
        <v>2.4</v>
      </c>
      <c r="R1927" s="13">
        <v>2</v>
      </c>
      <c r="S1927" s="8">
        <f t="shared" si="136"/>
        <v>2.2000000000000002</v>
      </c>
      <c r="T1927">
        <v>13.6</v>
      </c>
      <c r="U1927">
        <v>13.6</v>
      </c>
      <c r="Z1927" s="10" t="s">
        <v>588</v>
      </c>
      <c r="AA1927">
        <v>5</v>
      </c>
      <c r="AB1927">
        <v>0.05</v>
      </c>
      <c r="AC1927">
        <f t="shared" si="137"/>
        <v>0.05</v>
      </c>
      <c r="AD1927" t="s">
        <v>27</v>
      </c>
      <c r="AE1927" t="s">
        <v>135</v>
      </c>
      <c r="AF1927" t="str">
        <f t="shared" si="139"/>
        <v>esc</v>
      </c>
      <c r="AG1927" s="30" t="s">
        <v>9</v>
      </c>
      <c r="AJ1927">
        <v>13.6</v>
      </c>
      <c r="AK1927" s="36">
        <v>0.9900000000000001</v>
      </c>
    </row>
    <row r="1928" spans="1:40">
      <c r="A1928" t="s">
        <v>403</v>
      </c>
      <c r="B1928" s="33">
        <v>3</v>
      </c>
      <c r="C1928" s="33" t="s">
        <v>2527</v>
      </c>
      <c r="D1928" t="s">
        <v>111</v>
      </c>
      <c r="E1928">
        <f t="shared" si="138"/>
        <v>1</v>
      </c>
      <c r="F1928">
        <v>16.2</v>
      </c>
      <c r="P1928" t="s">
        <v>25</v>
      </c>
      <c r="Q1928" s="13">
        <v>1.5</v>
      </c>
      <c r="R1928" s="13">
        <v>1.6</v>
      </c>
      <c r="S1928" s="8">
        <f t="shared" si="136"/>
        <v>1.55</v>
      </c>
      <c r="T1928">
        <v>13.6</v>
      </c>
      <c r="U1928">
        <v>13.6</v>
      </c>
      <c r="Z1928" s="10" t="s">
        <v>588</v>
      </c>
      <c r="AA1928">
        <v>30</v>
      </c>
      <c r="AB1928">
        <v>0.3</v>
      </c>
      <c r="AC1928">
        <f t="shared" si="137"/>
        <v>0.3</v>
      </c>
      <c r="AD1928" t="s">
        <v>28</v>
      </c>
      <c r="AE1928" t="s">
        <v>138</v>
      </c>
      <c r="AF1928" t="str">
        <f t="shared" si="139"/>
        <v>clsc</v>
      </c>
      <c r="AG1928" s="30" t="s">
        <v>9</v>
      </c>
      <c r="AH1928">
        <v>3</v>
      </c>
      <c r="AK1928" s="36">
        <v>0.2183823529411765</v>
      </c>
      <c r="AL1928">
        <v>2</v>
      </c>
    </row>
    <row r="1929" spans="1:40">
      <c r="A1929" t="s">
        <v>403</v>
      </c>
      <c r="B1929" s="33">
        <v>3</v>
      </c>
      <c r="C1929" s="33" t="s">
        <v>2528</v>
      </c>
      <c r="D1929" t="s">
        <v>188</v>
      </c>
      <c r="E1929">
        <f t="shared" si="138"/>
        <v>1</v>
      </c>
      <c r="F1929">
        <v>16.5</v>
      </c>
      <c r="P1929" t="s">
        <v>26</v>
      </c>
      <c r="Q1929" s="13">
        <v>1.4</v>
      </c>
      <c r="R1929" s="13">
        <v>1.3</v>
      </c>
      <c r="S1929" s="8">
        <f t="shared" si="136"/>
        <v>1.35</v>
      </c>
      <c r="T1929">
        <v>9.1999999999999993</v>
      </c>
      <c r="U1929">
        <v>9.1999999999999993</v>
      </c>
      <c r="Z1929" s="10" t="s">
        <v>588</v>
      </c>
      <c r="AA1929">
        <v>10</v>
      </c>
      <c r="AB1929">
        <v>0.1</v>
      </c>
      <c r="AC1929">
        <f t="shared" si="137"/>
        <v>0.1</v>
      </c>
      <c r="AD1929" t="s">
        <v>27</v>
      </c>
      <c r="AE1929" t="s">
        <v>28</v>
      </c>
      <c r="AF1929" t="str">
        <f t="shared" si="139"/>
        <v>ec</v>
      </c>
      <c r="AG1929" s="30" t="s">
        <v>9</v>
      </c>
      <c r="AJ1929">
        <v>9.1999999999999993</v>
      </c>
      <c r="AK1929" s="36">
        <v>0.9900000000000001</v>
      </c>
    </row>
    <row r="1930" spans="1:40">
      <c r="A1930" t="s">
        <v>403</v>
      </c>
      <c r="B1930" s="33">
        <v>3</v>
      </c>
      <c r="C1930" s="33" t="s">
        <v>2529</v>
      </c>
      <c r="D1930" t="s">
        <v>188</v>
      </c>
      <c r="E1930">
        <f t="shared" si="138"/>
        <v>2</v>
      </c>
      <c r="F1930">
        <v>15.1</v>
      </c>
      <c r="G1930">
        <v>6.4</v>
      </c>
      <c r="P1930" t="s">
        <v>26</v>
      </c>
      <c r="Q1930" s="13">
        <v>2</v>
      </c>
      <c r="R1930" s="13">
        <v>2.7</v>
      </c>
      <c r="S1930" s="8">
        <f t="shared" si="136"/>
        <v>2.35</v>
      </c>
      <c r="T1930">
        <v>7</v>
      </c>
      <c r="U1930">
        <v>7</v>
      </c>
      <c r="Z1930" s="10" t="s">
        <v>588</v>
      </c>
      <c r="AA1930">
        <v>5</v>
      </c>
      <c r="AB1930">
        <v>0.05</v>
      </c>
      <c r="AC1930">
        <f t="shared" si="137"/>
        <v>0.05</v>
      </c>
      <c r="AD1930" t="s">
        <v>27</v>
      </c>
      <c r="AE1930" t="s">
        <v>135</v>
      </c>
      <c r="AF1930" t="str">
        <f t="shared" si="139"/>
        <v>esc</v>
      </c>
      <c r="AG1930" s="30" t="s">
        <v>9</v>
      </c>
      <c r="AJ1930">
        <v>7</v>
      </c>
      <c r="AK1930" s="36">
        <v>0.9900000000000001</v>
      </c>
    </row>
    <row r="1931" spans="1:40">
      <c r="A1931" t="s">
        <v>403</v>
      </c>
      <c r="B1931" s="33">
        <v>3</v>
      </c>
      <c r="C1931" s="33" t="s">
        <v>2530</v>
      </c>
      <c r="D1931" t="s">
        <v>111</v>
      </c>
      <c r="E1931">
        <f t="shared" si="138"/>
        <v>1</v>
      </c>
      <c r="F1931">
        <v>10.5</v>
      </c>
      <c r="P1931" t="s">
        <v>25</v>
      </c>
      <c r="Q1931" s="13">
        <v>0.99</v>
      </c>
      <c r="R1931" s="13">
        <v>0.99</v>
      </c>
      <c r="S1931" s="8">
        <f t="shared" si="136"/>
        <v>0.99</v>
      </c>
      <c r="T1931">
        <v>7</v>
      </c>
      <c r="U1931">
        <v>6.5</v>
      </c>
      <c r="Z1931" s="10" t="s">
        <v>588</v>
      </c>
      <c r="AB1931">
        <v>0.01</v>
      </c>
      <c r="AC1931">
        <f t="shared" si="137"/>
        <v>0</v>
      </c>
      <c r="AF1931" t="str">
        <f t="shared" si="139"/>
        <v/>
      </c>
      <c r="AG1931" s="30" t="s">
        <v>581</v>
      </c>
      <c r="AJ1931">
        <v>6.5</v>
      </c>
      <c r="AK1931" s="36">
        <v>0.91928571428571437</v>
      </c>
      <c r="AL1931">
        <v>4</v>
      </c>
      <c r="AM1931">
        <v>0.99</v>
      </c>
      <c r="AN1931" t="s">
        <v>405</v>
      </c>
    </row>
    <row r="1932" spans="1:40">
      <c r="A1932" t="s">
        <v>341</v>
      </c>
      <c r="B1932" s="33">
        <v>4</v>
      </c>
      <c r="C1932" s="33" t="s">
        <v>2531</v>
      </c>
      <c r="D1932" t="s">
        <v>188</v>
      </c>
      <c r="E1932">
        <f t="shared" si="138"/>
        <v>1</v>
      </c>
      <c r="F1932">
        <v>51</v>
      </c>
      <c r="P1932" t="s">
        <v>26</v>
      </c>
      <c r="Q1932" s="13">
        <v>2.9</v>
      </c>
      <c r="R1932" s="13">
        <v>2.8</v>
      </c>
      <c r="S1932" s="8">
        <f t="shared" si="136"/>
        <v>2.8499999999999996</v>
      </c>
      <c r="T1932">
        <v>10.5</v>
      </c>
      <c r="U1932">
        <v>10.5</v>
      </c>
      <c r="Y1932" t="s">
        <v>9</v>
      </c>
      <c r="Z1932" s="10" t="s">
        <v>9</v>
      </c>
      <c r="AA1932">
        <v>70</v>
      </c>
      <c r="AB1932">
        <v>0.70000000000000007</v>
      </c>
      <c r="AC1932">
        <f t="shared" si="137"/>
        <v>0.70000000000000007</v>
      </c>
      <c r="AD1932" t="s">
        <v>27</v>
      </c>
      <c r="AE1932" t="s">
        <v>135</v>
      </c>
      <c r="AF1932" t="str">
        <f t="shared" si="139"/>
        <v>esc</v>
      </c>
      <c r="AG1932" s="30" t="s">
        <v>9</v>
      </c>
      <c r="AJ1932">
        <v>10.5</v>
      </c>
      <c r="AK1932" s="36">
        <v>0.9900000000000001</v>
      </c>
    </row>
    <row r="1933" spans="1:40">
      <c r="A1933" t="s">
        <v>341</v>
      </c>
      <c r="B1933" s="33">
        <v>4</v>
      </c>
      <c r="C1933" s="33" t="s">
        <v>2532</v>
      </c>
      <c r="D1933" t="s">
        <v>111</v>
      </c>
      <c r="E1933">
        <f t="shared" si="138"/>
        <v>2</v>
      </c>
      <c r="F1933">
        <v>34.5</v>
      </c>
      <c r="G1933">
        <v>34.4</v>
      </c>
      <c r="P1933" t="s">
        <v>25</v>
      </c>
      <c r="Q1933" s="13">
        <v>1.4</v>
      </c>
      <c r="R1933" s="13">
        <v>1.7</v>
      </c>
      <c r="S1933" s="8">
        <f t="shared" si="136"/>
        <v>1.5499999999999998</v>
      </c>
      <c r="T1933">
        <v>16</v>
      </c>
      <c r="U1933">
        <v>14.7</v>
      </c>
      <c r="Z1933" s="10" t="s">
        <v>588</v>
      </c>
      <c r="AA1933">
        <v>40</v>
      </c>
      <c r="AB1933">
        <v>0.4</v>
      </c>
      <c r="AC1933">
        <f t="shared" si="137"/>
        <v>0.4</v>
      </c>
      <c r="AD1933" t="s">
        <v>28</v>
      </c>
      <c r="AE1933" t="s">
        <v>138</v>
      </c>
      <c r="AF1933" t="str">
        <f t="shared" si="139"/>
        <v>clsc</v>
      </c>
      <c r="AG1933" s="30" t="s">
        <v>9</v>
      </c>
      <c r="AH1933">
        <v>2</v>
      </c>
      <c r="AK1933" s="36">
        <v>0.12375000000000001</v>
      </c>
      <c r="AL1933">
        <v>0.99</v>
      </c>
      <c r="AM1933">
        <v>2</v>
      </c>
    </row>
    <row r="1934" spans="1:40">
      <c r="A1934" t="s">
        <v>341</v>
      </c>
      <c r="B1934" s="33">
        <v>4</v>
      </c>
      <c r="C1934" s="33" t="s">
        <v>2533</v>
      </c>
      <c r="D1934" t="s">
        <v>188</v>
      </c>
      <c r="E1934">
        <f t="shared" si="138"/>
        <v>1</v>
      </c>
      <c r="F1934">
        <v>22.6</v>
      </c>
      <c r="P1934" t="s">
        <v>26</v>
      </c>
      <c r="Q1934" s="13">
        <v>0.99</v>
      </c>
      <c r="R1934" s="13">
        <v>1.3</v>
      </c>
      <c r="S1934" s="8">
        <f t="shared" si="136"/>
        <v>1.145</v>
      </c>
      <c r="T1934">
        <v>8.8000000000000007</v>
      </c>
      <c r="U1934">
        <v>8.8000000000000007</v>
      </c>
      <c r="Z1934" s="10" t="s">
        <v>588</v>
      </c>
      <c r="AA1934">
        <v>40</v>
      </c>
      <c r="AB1934">
        <v>0.4</v>
      </c>
      <c r="AC1934">
        <f t="shared" si="137"/>
        <v>0.4</v>
      </c>
      <c r="AD1934" t="s">
        <v>27</v>
      </c>
      <c r="AE1934" t="s">
        <v>135</v>
      </c>
      <c r="AF1934" t="str">
        <f t="shared" si="139"/>
        <v>esc</v>
      </c>
      <c r="AG1934" s="30" t="s">
        <v>9</v>
      </c>
      <c r="AJ1934">
        <v>8.8000000000000007</v>
      </c>
      <c r="AK1934" s="36">
        <v>0.9900000000000001</v>
      </c>
    </row>
    <row r="1935" spans="1:40">
      <c r="A1935" t="s">
        <v>341</v>
      </c>
      <c r="B1935" s="33">
        <v>4</v>
      </c>
      <c r="C1935" s="33" t="s">
        <v>2534</v>
      </c>
      <c r="D1935" t="s">
        <v>188</v>
      </c>
      <c r="E1935">
        <f t="shared" si="138"/>
        <v>1</v>
      </c>
      <c r="F1935">
        <v>23.9</v>
      </c>
      <c r="P1935" t="s">
        <v>26</v>
      </c>
      <c r="Q1935" s="13">
        <v>1.9</v>
      </c>
      <c r="R1935" s="13">
        <v>2</v>
      </c>
      <c r="S1935" s="8">
        <f t="shared" si="136"/>
        <v>1.95</v>
      </c>
      <c r="T1935">
        <v>12</v>
      </c>
      <c r="U1935">
        <v>12</v>
      </c>
      <c r="Z1935" s="10" t="s">
        <v>588</v>
      </c>
      <c r="AA1935">
        <v>30</v>
      </c>
      <c r="AB1935">
        <v>0.3</v>
      </c>
      <c r="AC1935">
        <f t="shared" si="137"/>
        <v>0.3</v>
      </c>
      <c r="AD1935" t="s">
        <v>27</v>
      </c>
      <c r="AE1935" t="s">
        <v>135</v>
      </c>
      <c r="AF1935" t="str">
        <f t="shared" si="139"/>
        <v>esc</v>
      </c>
      <c r="AG1935" s="30" t="s">
        <v>9</v>
      </c>
      <c r="AJ1935">
        <v>12</v>
      </c>
      <c r="AK1935" s="36">
        <v>0.9900000000000001</v>
      </c>
    </row>
    <row r="1936" spans="1:40">
      <c r="A1936" t="s">
        <v>341</v>
      </c>
      <c r="B1936" s="33">
        <v>4</v>
      </c>
      <c r="C1936" s="33" t="s">
        <v>2535</v>
      </c>
      <c r="D1936" t="s">
        <v>188</v>
      </c>
      <c r="E1936">
        <f t="shared" si="138"/>
        <v>1</v>
      </c>
      <c r="F1936">
        <v>23.3</v>
      </c>
      <c r="P1936" t="s">
        <v>26</v>
      </c>
      <c r="Q1936" s="13">
        <v>1.8</v>
      </c>
      <c r="R1936" s="13">
        <v>1.8</v>
      </c>
      <c r="S1936" s="8">
        <f t="shared" si="136"/>
        <v>1.8</v>
      </c>
      <c r="T1936">
        <v>12.4</v>
      </c>
      <c r="U1936">
        <v>12.4</v>
      </c>
      <c r="Z1936" s="10" t="s">
        <v>588</v>
      </c>
      <c r="AA1936">
        <v>10</v>
      </c>
      <c r="AB1936">
        <v>0.1</v>
      </c>
      <c r="AC1936">
        <f t="shared" si="137"/>
        <v>0.1</v>
      </c>
      <c r="AD1936" t="s">
        <v>27</v>
      </c>
      <c r="AE1936" t="s">
        <v>135</v>
      </c>
      <c r="AF1936" t="str">
        <f t="shared" si="139"/>
        <v>esc</v>
      </c>
      <c r="AG1936" s="30" t="s">
        <v>9</v>
      </c>
      <c r="AJ1936">
        <v>12.4</v>
      </c>
      <c r="AK1936" s="36">
        <v>0.9900000000000001</v>
      </c>
    </row>
    <row r="1937" spans="1:39">
      <c r="A1937" t="s">
        <v>341</v>
      </c>
      <c r="B1937" s="33">
        <v>4</v>
      </c>
      <c r="C1937" s="33" t="s">
        <v>2536</v>
      </c>
      <c r="D1937" t="s">
        <v>111</v>
      </c>
      <c r="E1937">
        <f t="shared" si="138"/>
        <v>1</v>
      </c>
      <c r="F1937">
        <v>31.7</v>
      </c>
      <c r="P1937" t="s">
        <v>25</v>
      </c>
      <c r="Q1937" s="13">
        <v>1.4</v>
      </c>
      <c r="R1937" s="13">
        <v>1.4</v>
      </c>
      <c r="S1937" s="8">
        <f t="shared" si="136"/>
        <v>1.4</v>
      </c>
      <c r="T1937">
        <v>10.199999999999999</v>
      </c>
      <c r="U1937">
        <v>8.1999999999999993</v>
      </c>
      <c r="Z1937" s="10" t="s">
        <v>588</v>
      </c>
      <c r="AA1937">
        <v>40</v>
      </c>
      <c r="AB1937">
        <v>0.4</v>
      </c>
      <c r="AC1937">
        <f t="shared" si="137"/>
        <v>0.4</v>
      </c>
      <c r="AD1937" t="s">
        <v>28</v>
      </c>
      <c r="AE1937" t="s">
        <v>138</v>
      </c>
      <c r="AF1937" t="str">
        <f t="shared" si="139"/>
        <v>clsc</v>
      </c>
      <c r="AG1937" s="30" t="s">
        <v>9</v>
      </c>
      <c r="AH1937">
        <v>2</v>
      </c>
      <c r="AK1937" s="36">
        <v>0.19411764705882356</v>
      </c>
      <c r="AL1937">
        <v>7</v>
      </c>
      <c r="AM1937">
        <v>2</v>
      </c>
    </row>
    <row r="1938" spans="1:39">
      <c r="A1938" t="s">
        <v>341</v>
      </c>
      <c r="B1938" s="33">
        <v>4</v>
      </c>
      <c r="C1938" s="33" t="s">
        <v>2537</v>
      </c>
      <c r="D1938" t="s">
        <v>111</v>
      </c>
      <c r="E1938">
        <f t="shared" si="138"/>
        <v>1</v>
      </c>
      <c r="F1938">
        <v>37.200000000000003</v>
      </c>
      <c r="P1938" t="s">
        <v>25</v>
      </c>
      <c r="Q1938" s="13">
        <v>1.6</v>
      </c>
      <c r="R1938" s="13">
        <v>1.5</v>
      </c>
      <c r="S1938" s="8">
        <f t="shared" si="136"/>
        <v>1.55</v>
      </c>
      <c r="T1938">
        <v>10.199999999999999</v>
      </c>
      <c r="U1938">
        <v>10.199999999999999</v>
      </c>
      <c r="Z1938" s="10" t="s">
        <v>588</v>
      </c>
      <c r="AA1938">
        <v>40</v>
      </c>
      <c r="AB1938">
        <v>0.4</v>
      </c>
      <c r="AC1938">
        <f t="shared" si="137"/>
        <v>0.4</v>
      </c>
      <c r="AD1938" t="s">
        <v>28</v>
      </c>
      <c r="AE1938" t="s">
        <v>138</v>
      </c>
      <c r="AF1938" t="str">
        <f t="shared" si="139"/>
        <v>clsc</v>
      </c>
      <c r="AG1938" s="30" t="s">
        <v>9</v>
      </c>
      <c r="AH1938">
        <v>2</v>
      </c>
      <c r="AK1938" s="36">
        <v>0.19411764705882356</v>
      </c>
      <c r="AL1938">
        <v>9</v>
      </c>
    </row>
    <row r="1939" spans="1:39">
      <c r="A1939" t="s">
        <v>341</v>
      </c>
      <c r="B1939" s="33">
        <v>4</v>
      </c>
      <c r="C1939" s="33" t="s">
        <v>2538</v>
      </c>
      <c r="D1939" t="s">
        <v>188</v>
      </c>
      <c r="E1939">
        <f t="shared" si="138"/>
        <v>1</v>
      </c>
      <c r="F1939">
        <v>34.799999999999997</v>
      </c>
      <c r="P1939" t="s">
        <v>26</v>
      </c>
      <c r="Q1939" s="13">
        <v>2</v>
      </c>
      <c r="R1939" s="13">
        <v>2.2999999999999998</v>
      </c>
      <c r="S1939" s="8">
        <f t="shared" si="136"/>
        <v>2.15</v>
      </c>
      <c r="T1939">
        <v>10</v>
      </c>
      <c r="U1939">
        <v>10</v>
      </c>
      <c r="Z1939" s="10" t="s">
        <v>588</v>
      </c>
      <c r="AA1939">
        <v>10</v>
      </c>
      <c r="AB1939">
        <v>0.1</v>
      </c>
      <c r="AC1939">
        <f t="shared" si="137"/>
        <v>0.1</v>
      </c>
      <c r="AD1939" t="s">
        <v>27</v>
      </c>
      <c r="AE1939" t="s">
        <v>135</v>
      </c>
      <c r="AF1939" t="str">
        <f t="shared" si="139"/>
        <v>esc</v>
      </c>
      <c r="AG1939" s="30" t="s">
        <v>9</v>
      </c>
      <c r="AJ1939">
        <v>10</v>
      </c>
      <c r="AK1939" s="36">
        <v>0.9900000000000001</v>
      </c>
    </row>
    <row r="1940" spans="1:39">
      <c r="A1940" t="s">
        <v>341</v>
      </c>
      <c r="B1940" s="33">
        <v>4</v>
      </c>
      <c r="C1940" s="33" t="s">
        <v>2539</v>
      </c>
      <c r="D1940" t="s">
        <v>186</v>
      </c>
      <c r="E1940">
        <f t="shared" si="138"/>
        <v>1</v>
      </c>
      <c r="F1940">
        <v>25.2</v>
      </c>
      <c r="P1940" t="s">
        <v>26</v>
      </c>
      <c r="Q1940" s="13">
        <v>0.99</v>
      </c>
      <c r="R1940" s="13">
        <v>1.7</v>
      </c>
      <c r="S1940" s="8">
        <f t="shared" si="136"/>
        <v>1.345</v>
      </c>
      <c r="T1940">
        <v>10.8</v>
      </c>
      <c r="U1940">
        <v>10.8</v>
      </c>
      <c r="Z1940" s="10" t="s">
        <v>588</v>
      </c>
      <c r="AA1940">
        <v>20</v>
      </c>
      <c r="AB1940">
        <v>0.2</v>
      </c>
      <c r="AC1940">
        <f t="shared" si="137"/>
        <v>0.2</v>
      </c>
      <c r="AD1940" t="s">
        <v>27</v>
      </c>
      <c r="AE1940" t="s">
        <v>28</v>
      </c>
      <c r="AF1940" t="str">
        <f t="shared" si="139"/>
        <v>ec</v>
      </c>
      <c r="AG1940" s="30" t="s">
        <v>9</v>
      </c>
      <c r="AJ1940">
        <v>10.8</v>
      </c>
      <c r="AK1940" s="36">
        <v>0.9900000000000001</v>
      </c>
    </row>
    <row r="1941" spans="1:39">
      <c r="A1941" t="s">
        <v>341</v>
      </c>
      <c r="B1941" s="33">
        <v>4</v>
      </c>
      <c r="C1941" s="33" t="s">
        <v>2540</v>
      </c>
      <c r="D1941" t="s">
        <v>111</v>
      </c>
      <c r="E1941">
        <f t="shared" si="138"/>
        <v>2</v>
      </c>
      <c r="F1941">
        <v>34.299999999999997</v>
      </c>
      <c r="G1941">
        <v>33.6</v>
      </c>
      <c r="H1941">
        <v>10.1</v>
      </c>
      <c r="I1941">
        <v>7.5</v>
      </c>
      <c r="P1941" t="s">
        <v>26</v>
      </c>
      <c r="Q1941" s="13">
        <v>1.3</v>
      </c>
      <c r="R1941" s="13">
        <v>0.99</v>
      </c>
      <c r="S1941" s="8">
        <f t="shared" si="136"/>
        <v>1.145</v>
      </c>
      <c r="T1941">
        <v>16</v>
      </c>
      <c r="U1941">
        <v>16</v>
      </c>
      <c r="Z1941" s="10" t="s">
        <v>588</v>
      </c>
      <c r="AA1941">
        <v>30</v>
      </c>
      <c r="AB1941">
        <v>0.3</v>
      </c>
      <c r="AC1941">
        <f t="shared" si="137"/>
        <v>0.3</v>
      </c>
      <c r="AD1941" t="s">
        <v>28</v>
      </c>
      <c r="AE1941" t="s">
        <v>138</v>
      </c>
      <c r="AF1941" t="str">
        <f t="shared" si="139"/>
        <v>clsc</v>
      </c>
      <c r="AG1941" s="30" t="s">
        <v>9</v>
      </c>
      <c r="AH1941">
        <v>5</v>
      </c>
      <c r="AK1941" s="36">
        <v>0.30937500000000001</v>
      </c>
      <c r="AL1941">
        <v>3</v>
      </c>
      <c r="AM1941">
        <v>0.99</v>
      </c>
    </row>
    <row r="1942" spans="1:39">
      <c r="A1942" t="s">
        <v>341</v>
      </c>
      <c r="B1942" s="33">
        <v>4</v>
      </c>
      <c r="C1942" s="33" t="s">
        <v>2541</v>
      </c>
      <c r="D1942" t="s">
        <v>169</v>
      </c>
      <c r="E1942">
        <f t="shared" si="138"/>
        <v>1</v>
      </c>
      <c r="F1942">
        <v>25.2</v>
      </c>
      <c r="P1942" t="s">
        <v>25</v>
      </c>
      <c r="Q1942" s="13">
        <v>1.4</v>
      </c>
      <c r="R1942" s="13">
        <v>2</v>
      </c>
      <c r="S1942" s="8">
        <f t="shared" si="136"/>
        <v>1.7</v>
      </c>
      <c r="T1942">
        <v>7.6</v>
      </c>
      <c r="U1942">
        <v>7.6</v>
      </c>
      <c r="Z1942" s="10" t="s">
        <v>588</v>
      </c>
      <c r="AA1942">
        <v>20</v>
      </c>
      <c r="AB1942">
        <v>0.2</v>
      </c>
      <c r="AC1942">
        <f t="shared" si="137"/>
        <v>0.2</v>
      </c>
      <c r="AD1942" t="s">
        <v>28</v>
      </c>
      <c r="AE1942" t="s">
        <v>138</v>
      </c>
      <c r="AF1942" t="str">
        <f t="shared" si="139"/>
        <v>clsc</v>
      </c>
      <c r="AG1942" s="30" t="s">
        <v>9</v>
      </c>
      <c r="AH1942">
        <v>4</v>
      </c>
      <c r="AK1942" s="36">
        <v>0.52105263157894732</v>
      </c>
      <c r="AL1942">
        <v>7</v>
      </c>
      <c r="AM1942">
        <v>3</v>
      </c>
    </row>
    <row r="1943" spans="1:39">
      <c r="A1943" t="s">
        <v>341</v>
      </c>
      <c r="B1943" s="33">
        <v>4</v>
      </c>
      <c r="C1943" s="33" t="s">
        <v>2542</v>
      </c>
      <c r="D1943" t="s">
        <v>188</v>
      </c>
      <c r="E1943">
        <f t="shared" si="138"/>
        <v>1</v>
      </c>
      <c r="F1943">
        <v>48.7</v>
      </c>
      <c r="P1943" t="s">
        <v>26</v>
      </c>
      <c r="Q1943" s="13">
        <v>1.8</v>
      </c>
      <c r="R1943" s="13">
        <v>1.8</v>
      </c>
      <c r="S1943" s="8">
        <f t="shared" si="136"/>
        <v>1.8</v>
      </c>
      <c r="T1943">
        <v>11.4</v>
      </c>
      <c r="U1943">
        <v>11.4</v>
      </c>
      <c r="Z1943" s="10" t="s">
        <v>588</v>
      </c>
      <c r="AA1943">
        <v>20</v>
      </c>
      <c r="AB1943">
        <v>0.2</v>
      </c>
      <c r="AC1943">
        <f t="shared" si="137"/>
        <v>0.2</v>
      </c>
      <c r="AD1943" t="s">
        <v>27</v>
      </c>
      <c r="AE1943" t="s">
        <v>135</v>
      </c>
      <c r="AF1943" t="str">
        <f t="shared" si="139"/>
        <v>esc</v>
      </c>
      <c r="AG1943" s="30" t="s">
        <v>9</v>
      </c>
      <c r="AJ1943">
        <v>11.4</v>
      </c>
      <c r="AK1943" s="36">
        <v>0.9900000000000001</v>
      </c>
    </row>
    <row r="1944" spans="1:39">
      <c r="A1944" t="s">
        <v>341</v>
      </c>
      <c r="B1944" s="33">
        <v>4</v>
      </c>
      <c r="C1944" s="33" t="s">
        <v>2543</v>
      </c>
      <c r="D1944" t="s">
        <v>111</v>
      </c>
      <c r="E1944">
        <f t="shared" si="138"/>
        <v>1</v>
      </c>
      <c r="F1944">
        <v>31.8</v>
      </c>
      <c r="P1944" t="s">
        <v>25</v>
      </c>
      <c r="Q1944" s="13">
        <v>0.99</v>
      </c>
      <c r="R1944" s="13">
        <v>1.3</v>
      </c>
      <c r="S1944" s="8">
        <f t="shared" si="136"/>
        <v>1.145</v>
      </c>
      <c r="T1944">
        <v>14.2</v>
      </c>
      <c r="U1944">
        <v>13.5</v>
      </c>
      <c r="Z1944" s="10" t="s">
        <v>588</v>
      </c>
      <c r="AA1944">
        <v>30</v>
      </c>
      <c r="AB1944">
        <v>0.3</v>
      </c>
      <c r="AC1944">
        <f t="shared" si="137"/>
        <v>0.3</v>
      </c>
      <c r="AD1944" t="s">
        <v>27</v>
      </c>
      <c r="AE1944" t="s">
        <v>135</v>
      </c>
      <c r="AF1944" t="str">
        <f t="shared" si="139"/>
        <v>esc</v>
      </c>
      <c r="AG1944" s="30" t="s">
        <v>9</v>
      </c>
      <c r="AJ1944">
        <v>13.5</v>
      </c>
      <c r="AK1944" s="36">
        <v>0.94119718309859168</v>
      </c>
    </row>
    <row r="1945" spans="1:39">
      <c r="A1945" t="s">
        <v>341</v>
      </c>
      <c r="B1945" s="33">
        <v>4</v>
      </c>
      <c r="C1945" s="33" t="s">
        <v>2544</v>
      </c>
      <c r="D1945" t="s">
        <v>188</v>
      </c>
      <c r="E1945">
        <f t="shared" si="138"/>
        <v>1</v>
      </c>
      <c r="F1945">
        <v>25</v>
      </c>
      <c r="P1945" t="s">
        <v>26</v>
      </c>
      <c r="Q1945" s="13">
        <v>0.99</v>
      </c>
      <c r="R1945" s="13">
        <v>1.6</v>
      </c>
      <c r="S1945" s="8">
        <f t="shared" si="136"/>
        <v>1.2949999999999999</v>
      </c>
      <c r="T1945">
        <v>11.8</v>
      </c>
      <c r="U1945">
        <v>11.8</v>
      </c>
      <c r="Z1945" s="10" t="s">
        <v>588</v>
      </c>
      <c r="AA1945">
        <v>10</v>
      </c>
      <c r="AB1945">
        <v>0.1</v>
      </c>
      <c r="AC1945">
        <f t="shared" si="137"/>
        <v>0.1</v>
      </c>
      <c r="AD1945" t="s">
        <v>27</v>
      </c>
      <c r="AE1945" t="s">
        <v>135</v>
      </c>
      <c r="AF1945" t="str">
        <f t="shared" si="139"/>
        <v>esc</v>
      </c>
      <c r="AG1945" s="30" t="s">
        <v>9</v>
      </c>
      <c r="AJ1945">
        <v>11.8</v>
      </c>
      <c r="AK1945" s="36">
        <v>0.9900000000000001</v>
      </c>
    </row>
    <row r="1946" spans="1:39">
      <c r="A1946" t="s">
        <v>341</v>
      </c>
      <c r="B1946" s="33">
        <v>4</v>
      </c>
      <c r="C1946" s="33" t="s">
        <v>2545</v>
      </c>
      <c r="D1946" t="s">
        <v>169</v>
      </c>
      <c r="E1946">
        <f t="shared" si="138"/>
        <v>1</v>
      </c>
      <c r="F1946">
        <v>54.2</v>
      </c>
      <c r="P1946" t="s">
        <v>26</v>
      </c>
      <c r="Q1946" s="13">
        <v>2.8</v>
      </c>
      <c r="R1946" s="13">
        <v>2.5</v>
      </c>
      <c r="S1946" s="8">
        <f t="shared" si="136"/>
        <v>2.65</v>
      </c>
      <c r="T1946">
        <v>16</v>
      </c>
      <c r="U1946">
        <v>16</v>
      </c>
      <c r="Z1946" s="10" t="s">
        <v>588</v>
      </c>
      <c r="AA1946">
        <v>15</v>
      </c>
      <c r="AB1946">
        <v>0.15</v>
      </c>
      <c r="AC1946">
        <f t="shared" si="137"/>
        <v>0.15</v>
      </c>
      <c r="AD1946" t="s">
        <v>28</v>
      </c>
      <c r="AE1946" t="s">
        <v>138</v>
      </c>
      <c r="AF1946" t="str">
        <f t="shared" si="139"/>
        <v>clsc</v>
      </c>
      <c r="AG1946" s="30" t="s">
        <v>9</v>
      </c>
      <c r="AJ1946">
        <v>16</v>
      </c>
      <c r="AK1946" s="36">
        <v>0.9900000000000001</v>
      </c>
      <c r="AL1946">
        <v>4</v>
      </c>
    </row>
    <row r="1947" spans="1:39">
      <c r="A1947" t="s">
        <v>341</v>
      </c>
      <c r="B1947" s="33">
        <v>4</v>
      </c>
      <c r="C1947" s="33" t="s">
        <v>2546</v>
      </c>
      <c r="D1947" t="s">
        <v>186</v>
      </c>
      <c r="E1947">
        <f t="shared" si="138"/>
        <v>1</v>
      </c>
      <c r="F1947">
        <v>28.2</v>
      </c>
      <c r="P1947" t="s">
        <v>26</v>
      </c>
      <c r="Q1947" s="13">
        <v>1.5</v>
      </c>
      <c r="R1947" s="13">
        <v>1.6</v>
      </c>
      <c r="S1947" s="8">
        <f t="shared" si="136"/>
        <v>1.55</v>
      </c>
      <c r="T1947">
        <v>16.600000000000001</v>
      </c>
      <c r="U1947">
        <v>16.600000000000001</v>
      </c>
      <c r="Z1947" s="10" t="s">
        <v>588</v>
      </c>
      <c r="AA1947">
        <v>5</v>
      </c>
      <c r="AB1947">
        <v>0.05</v>
      </c>
      <c r="AC1947">
        <f t="shared" si="137"/>
        <v>0.05</v>
      </c>
      <c r="AD1947" t="s">
        <v>27</v>
      </c>
      <c r="AE1947" t="s">
        <v>28</v>
      </c>
      <c r="AF1947" t="str">
        <f t="shared" si="139"/>
        <v>ec</v>
      </c>
      <c r="AG1947" s="30" t="s">
        <v>9</v>
      </c>
      <c r="AJ1947">
        <v>16.600000000000001</v>
      </c>
      <c r="AK1947" s="36">
        <v>0.9900000000000001</v>
      </c>
    </row>
    <row r="1948" spans="1:39">
      <c r="A1948" t="s">
        <v>341</v>
      </c>
      <c r="B1948" s="33">
        <v>3</v>
      </c>
      <c r="C1948" s="33" t="s">
        <v>2547</v>
      </c>
      <c r="D1948" t="s">
        <v>170</v>
      </c>
      <c r="E1948">
        <f t="shared" si="138"/>
        <v>1</v>
      </c>
      <c r="F1948">
        <v>15.9</v>
      </c>
      <c r="P1948" t="s">
        <v>26</v>
      </c>
      <c r="Q1948" s="13">
        <v>0.7</v>
      </c>
      <c r="R1948" s="13">
        <v>0.99</v>
      </c>
      <c r="S1948" s="8">
        <f t="shared" si="136"/>
        <v>0.84499999999999997</v>
      </c>
      <c r="T1948">
        <v>10</v>
      </c>
      <c r="U1948">
        <v>10</v>
      </c>
      <c r="Z1948" s="10" t="s">
        <v>588</v>
      </c>
      <c r="AA1948">
        <v>0.01</v>
      </c>
      <c r="AB1948">
        <v>1E-4</v>
      </c>
      <c r="AC1948">
        <f t="shared" si="137"/>
        <v>1E-4</v>
      </c>
      <c r="AD1948" t="s">
        <v>27</v>
      </c>
      <c r="AE1948" t="s">
        <v>135</v>
      </c>
      <c r="AF1948" t="str">
        <f t="shared" si="139"/>
        <v>esc</v>
      </c>
      <c r="AG1948" s="30" t="s">
        <v>9</v>
      </c>
      <c r="AJ1948">
        <v>10</v>
      </c>
      <c r="AK1948" s="36">
        <v>0.9900000000000001</v>
      </c>
    </row>
    <row r="1949" spans="1:39">
      <c r="A1949" t="s">
        <v>341</v>
      </c>
      <c r="B1949" s="33">
        <v>3</v>
      </c>
      <c r="C1949" s="33" t="s">
        <v>2548</v>
      </c>
      <c r="D1949" t="s">
        <v>186</v>
      </c>
      <c r="E1949">
        <f t="shared" si="138"/>
        <v>1</v>
      </c>
      <c r="F1949">
        <v>12.2</v>
      </c>
      <c r="P1949" t="s">
        <v>25</v>
      </c>
      <c r="Q1949" s="13">
        <v>0.5</v>
      </c>
      <c r="R1949" s="13">
        <v>0.5</v>
      </c>
      <c r="S1949" s="8">
        <f t="shared" si="136"/>
        <v>0.5</v>
      </c>
      <c r="T1949">
        <v>6</v>
      </c>
      <c r="U1949">
        <v>6</v>
      </c>
      <c r="Z1949" s="10" t="s">
        <v>588</v>
      </c>
      <c r="AA1949">
        <v>5</v>
      </c>
      <c r="AB1949">
        <v>0.05</v>
      </c>
      <c r="AC1949">
        <f t="shared" si="137"/>
        <v>0.05</v>
      </c>
      <c r="AD1949" t="s">
        <v>27</v>
      </c>
      <c r="AE1949" t="s">
        <v>135</v>
      </c>
      <c r="AF1949" t="str">
        <f t="shared" si="139"/>
        <v>esc</v>
      </c>
      <c r="AG1949" s="30" t="s">
        <v>9</v>
      </c>
      <c r="AJ1949">
        <v>6</v>
      </c>
      <c r="AK1949" s="36">
        <v>0.9900000000000001</v>
      </c>
    </row>
    <row r="1950" spans="1:39">
      <c r="A1950" t="s">
        <v>341</v>
      </c>
      <c r="B1950" s="33">
        <v>3</v>
      </c>
      <c r="C1950" s="33" t="s">
        <v>2549</v>
      </c>
      <c r="D1950" t="s">
        <v>188</v>
      </c>
      <c r="E1950">
        <f t="shared" si="138"/>
        <v>1</v>
      </c>
      <c r="F1950">
        <v>15.8</v>
      </c>
      <c r="P1950" t="s">
        <v>26</v>
      </c>
      <c r="Q1950" s="13">
        <v>0.99</v>
      </c>
      <c r="R1950" s="13">
        <v>1.1000000000000001</v>
      </c>
      <c r="S1950" s="8">
        <f t="shared" si="136"/>
        <v>1.0449999999999999</v>
      </c>
      <c r="T1950">
        <v>8</v>
      </c>
      <c r="U1950">
        <v>8</v>
      </c>
      <c r="Z1950" s="10" t="s">
        <v>588</v>
      </c>
      <c r="AA1950">
        <v>50</v>
      </c>
      <c r="AB1950">
        <v>0.5</v>
      </c>
      <c r="AC1950">
        <f t="shared" si="137"/>
        <v>0.5</v>
      </c>
      <c r="AD1950" t="s">
        <v>27</v>
      </c>
      <c r="AE1950" t="s">
        <v>135</v>
      </c>
      <c r="AF1950" t="str">
        <f t="shared" si="139"/>
        <v>esc</v>
      </c>
      <c r="AG1950" s="30" t="s">
        <v>9</v>
      </c>
      <c r="AJ1950">
        <v>8</v>
      </c>
      <c r="AK1950" s="36">
        <v>0.9900000000000001</v>
      </c>
    </row>
    <row r="1951" spans="1:39">
      <c r="A1951" t="s">
        <v>341</v>
      </c>
      <c r="B1951" s="33">
        <v>3</v>
      </c>
      <c r="C1951" s="33" t="s">
        <v>2550</v>
      </c>
      <c r="D1951" t="s">
        <v>188</v>
      </c>
      <c r="E1951">
        <f t="shared" si="138"/>
        <v>1</v>
      </c>
      <c r="F1951">
        <v>14.9</v>
      </c>
      <c r="P1951" t="s">
        <v>26</v>
      </c>
      <c r="Q1951" s="13">
        <v>1.3</v>
      </c>
      <c r="R1951" s="13">
        <v>2</v>
      </c>
      <c r="S1951" s="8">
        <f t="shared" si="136"/>
        <v>1.65</v>
      </c>
      <c r="T1951">
        <v>6</v>
      </c>
      <c r="U1951">
        <v>6</v>
      </c>
      <c r="Z1951" s="10" t="s">
        <v>588</v>
      </c>
      <c r="AA1951">
        <v>10</v>
      </c>
      <c r="AB1951">
        <v>0.1</v>
      </c>
      <c r="AC1951">
        <f t="shared" si="137"/>
        <v>0.1</v>
      </c>
      <c r="AD1951" t="s">
        <v>27</v>
      </c>
      <c r="AE1951" t="s">
        <v>135</v>
      </c>
      <c r="AF1951" t="str">
        <f t="shared" si="139"/>
        <v>esc</v>
      </c>
      <c r="AG1951" s="30" t="s">
        <v>9</v>
      </c>
      <c r="AJ1951">
        <v>6</v>
      </c>
      <c r="AK1951" s="36">
        <v>0.9900000000000001</v>
      </c>
    </row>
    <row r="1952" spans="1:39">
      <c r="A1952" t="s">
        <v>341</v>
      </c>
      <c r="B1952" s="33">
        <v>4</v>
      </c>
      <c r="C1952" s="33" t="s">
        <v>2551</v>
      </c>
      <c r="D1952" t="s">
        <v>185</v>
      </c>
      <c r="E1952">
        <f t="shared" si="138"/>
        <v>1</v>
      </c>
      <c r="F1952">
        <v>23.1</v>
      </c>
      <c r="P1952" t="s">
        <v>26</v>
      </c>
      <c r="T1952">
        <v>9.4</v>
      </c>
      <c r="U1952">
        <v>9.4</v>
      </c>
      <c r="Z1952" s="10" t="s">
        <v>588</v>
      </c>
      <c r="AA1952">
        <v>40</v>
      </c>
      <c r="AB1952">
        <v>0.4</v>
      </c>
      <c r="AC1952">
        <f t="shared" si="137"/>
        <v>0.4</v>
      </c>
      <c r="AD1952" t="s">
        <v>27</v>
      </c>
      <c r="AE1952" t="s">
        <v>135</v>
      </c>
      <c r="AF1952" t="str">
        <f t="shared" si="139"/>
        <v>esc</v>
      </c>
      <c r="AG1952" s="30" t="s">
        <v>9</v>
      </c>
      <c r="AJ1952">
        <v>9.4</v>
      </c>
      <c r="AK1952" s="36">
        <v>0.9900000000000001</v>
      </c>
    </row>
    <row r="1953" spans="1:39">
      <c r="A1953" t="s">
        <v>343</v>
      </c>
      <c r="B1953" s="33">
        <v>4</v>
      </c>
      <c r="C1953" s="33" t="s">
        <v>2552</v>
      </c>
      <c r="D1953" t="s">
        <v>188</v>
      </c>
      <c r="E1953">
        <f t="shared" si="138"/>
        <v>1</v>
      </c>
      <c r="F1953">
        <v>25.5</v>
      </c>
      <c r="P1953" t="s">
        <v>26</v>
      </c>
      <c r="Q1953" s="13">
        <v>1.8</v>
      </c>
      <c r="R1953" s="13">
        <v>1.6</v>
      </c>
      <c r="S1953" s="8">
        <f t="shared" si="136"/>
        <v>1.7000000000000002</v>
      </c>
      <c r="T1953">
        <v>8.4</v>
      </c>
      <c r="U1953">
        <v>8.4</v>
      </c>
      <c r="Z1953" s="10" t="s">
        <v>588</v>
      </c>
      <c r="AA1953">
        <v>40</v>
      </c>
      <c r="AB1953">
        <v>0.4</v>
      </c>
      <c r="AC1953">
        <f t="shared" si="137"/>
        <v>0.4</v>
      </c>
      <c r="AD1953" t="s">
        <v>27</v>
      </c>
      <c r="AE1953" t="s">
        <v>135</v>
      </c>
      <c r="AF1953" t="str">
        <f t="shared" si="139"/>
        <v>esc</v>
      </c>
      <c r="AG1953" s="30" t="s">
        <v>9</v>
      </c>
      <c r="AJ1953">
        <v>8.4</v>
      </c>
      <c r="AK1953" s="36">
        <v>0.9900000000000001</v>
      </c>
    </row>
    <row r="1954" spans="1:39">
      <c r="A1954" t="s">
        <v>343</v>
      </c>
      <c r="B1954" s="33">
        <v>4</v>
      </c>
      <c r="C1954" s="33" t="s">
        <v>2553</v>
      </c>
      <c r="D1954" t="s">
        <v>188</v>
      </c>
      <c r="E1954">
        <f t="shared" si="138"/>
        <v>1</v>
      </c>
      <c r="F1954">
        <v>30.8</v>
      </c>
      <c r="P1954" t="s">
        <v>26</v>
      </c>
      <c r="Q1954" s="13">
        <v>1.1000000000000001</v>
      </c>
      <c r="R1954" s="13">
        <v>0.9</v>
      </c>
      <c r="S1954" s="8">
        <f t="shared" si="136"/>
        <v>1</v>
      </c>
      <c r="T1954">
        <v>12</v>
      </c>
      <c r="U1954">
        <v>12</v>
      </c>
      <c r="Z1954" s="10" t="s">
        <v>588</v>
      </c>
      <c r="AA1954">
        <v>50</v>
      </c>
      <c r="AB1954">
        <v>0.5</v>
      </c>
      <c r="AC1954">
        <f t="shared" si="137"/>
        <v>0.5</v>
      </c>
      <c r="AD1954" t="s">
        <v>27</v>
      </c>
      <c r="AE1954" t="s">
        <v>135</v>
      </c>
      <c r="AF1954" t="str">
        <f t="shared" si="139"/>
        <v>esc</v>
      </c>
      <c r="AG1954" s="30" t="s">
        <v>9</v>
      </c>
      <c r="AJ1954">
        <v>12</v>
      </c>
      <c r="AK1954" s="36">
        <v>0.9900000000000001</v>
      </c>
    </row>
    <row r="1955" spans="1:39">
      <c r="A1955" t="s">
        <v>343</v>
      </c>
      <c r="B1955" s="33">
        <v>4</v>
      </c>
      <c r="C1955" s="33" t="s">
        <v>2554</v>
      </c>
      <c r="D1955" t="s">
        <v>169</v>
      </c>
      <c r="E1955">
        <f t="shared" si="138"/>
        <v>1</v>
      </c>
      <c r="F1955">
        <v>32.4</v>
      </c>
      <c r="P1955" t="s">
        <v>26</v>
      </c>
      <c r="Q1955" s="13">
        <v>1.8</v>
      </c>
      <c r="R1955" s="13">
        <v>2.8</v>
      </c>
      <c r="S1955" s="8">
        <f t="shared" si="136"/>
        <v>2.2999999999999998</v>
      </c>
      <c r="T1955">
        <v>11</v>
      </c>
      <c r="U1955">
        <v>11</v>
      </c>
      <c r="Z1955" s="10" t="s">
        <v>588</v>
      </c>
      <c r="AA1955">
        <v>20</v>
      </c>
      <c r="AB1955">
        <v>0.2</v>
      </c>
      <c r="AC1955">
        <f t="shared" si="137"/>
        <v>0.2</v>
      </c>
      <c r="AD1955" t="s">
        <v>28</v>
      </c>
      <c r="AE1955" t="s">
        <v>138</v>
      </c>
      <c r="AF1955" t="str">
        <f t="shared" si="139"/>
        <v>clsc</v>
      </c>
      <c r="AG1955" s="30" t="s">
        <v>9</v>
      </c>
      <c r="AH1955">
        <v>4</v>
      </c>
      <c r="AK1955" s="36">
        <v>0.36000000000000004</v>
      </c>
      <c r="AL1955">
        <v>4</v>
      </c>
      <c r="AM1955">
        <v>0.99</v>
      </c>
    </row>
    <row r="1956" spans="1:39">
      <c r="A1956" t="s">
        <v>343</v>
      </c>
      <c r="B1956" s="33">
        <v>4</v>
      </c>
      <c r="C1956" s="33" t="s">
        <v>2555</v>
      </c>
      <c r="D1956" t="s">
        <v>188</v>
      </c>
      <c r="E1956">
        <f t="shared" si="138"/>
        <v>1</v>
      </c>
      <c r="F1956">
        <v>29.6</v>
      </c>
      <c r="P1956" t="s">
        <v>26</v>
      </c>
      <c r="Q1956" s="13">
        <v>1.6</v>
      </c>
      <c r="R1956" s="13">
        <v>1.8</v>
      </c>
      <c r="S1956" s="8">
        <f t="shared" si="136"/>
        <v>1.7000000000000002</v>
      </c>
      <c r="T1956">
        <v>9.8000000000000007</v>
      </c>
      <c r="U1956">
        <v>9.8000000000000007</v>
      </c>
      <c r="Z1956" s="10" t="s">
        <v>588</v>
      </c>
      <c r="AA1956">
        <v>40</v>
      </c>
      <c r="AB1956">
        <v>0.4</v>
      </c>
      <c r="AC1956">
        <f t="shared" si="137"/>
        <v>0.4</v>
      </c>
      <c r="AD1956" t="s">
        <v>27</v>
      </c>
      <c r="AE1956" t="s">
        <v>135</v>
      </c>
      <c r="AF1956" t="str">
        <f t="shared" si="139"/>
        <v>esc</v>
      </c>
      <c r="AG1956" s="30" t="s">
        <v>9</v>
      </c>
      <c r="AJ1956">
        <v>9.8000000000000007</v>
      </c>
      <c r="AK1956" s="36">
        <v>0.9900000000000001</v>
      </c>
    </row>
    <row r="1957" spans="1:39">
      <c r="A1957" t="s">
        <v>343</v>
      </c>
      <c r="B1957" s="33">
        <v>4</v>
      </c>
      <c r="C1957" s="33" t="s">
        <v>2556</v>
      </c>
      <c r="D1957" t="s">
        <v>169</v>
      </c>
      <c r="E1957">
        <f t="shared" si="138"/>
        <v>1</v>
      </c>
      <c r="F1957">
        <v>30.7</v>
      </c>
      <c r="P1957" t="s">
        <v>26</v>
      </c>
      <c r="Q1957" s="13">
        <v>1.9</v>
      </c>
      <c r="R1957" s="13">
        <v>2.2999999999999998</v>
      </c>
      <c r="S1957" s="8">
        <f t="shared" si="136"/>
        <v>2.0999999999999996</v>
      </c>
      <c r="T1957">
        <v>13.8</v>
      </c>
      <c r="U1957">
        <v>13.8</v>
      </c>
      <c r="Z1957" s="10" t="s">
        <v>588</v>
      </c>
      <c r="AA1957">
        <v>0.01</v>
      </c>
      <c r="AB1957">
        <v>1E-4</v>
      </c>
      <c r="AC1957">
        <f t="shared" si="137"/>
        <v>1E-4</v>
      </c>
      <c r="AD1957" t="s">
        <v>28</v>
      </c>
      <c r="AE1957" t="s">
        <v>138</v>
      </c>
      <c r="AF1957" t="str">
        <f t="shared" si="139"/>
        <v>clsc</v>
      </c>
      <c r="AG1957" s="30" t="s">
        <v>9</v>
      </c>
      <c r="AH1957">
        <v>2.5</v>
      </c>
      <c r="AK1957" s="36">
        <v>0.17934782608695654</v>
      </c>
      <c r="AL1957">
        <v>3</v>
      </c>
    </row>
    <row r="1958" spans="1:39">
      <c r="A1958" t="s">
        <v>343</v>
      </c>
      <c r="B1958" s="33">
        <v>4</v>
      </c>
      <c r="C1958" s="33" t="s">
        <v>2557</v>
      </c>
      <c r="D1958" t="s">
        <v>169</v>
      </c>
      <c r="E1958">
        <f t="shared" si="138"/>
        <v>1</v>
      </c>
      <c r="F1958">
        <v>28</v>
      </c>
      <c r="P1958" t="s">
        <v>26</v>
      </c>
      <c r="Q1958" s="13">
        <v>2.9</v>
      </c>
      <c r="R1958" s="13">
        <v>3</v>
      </c>
      <c r="S1958" s="8">
        <f t="shared" si="136"/>
        <v>2.95</v>
      </c>
      <c r="T1958">
        <v>13.8</v>
      </c>
      <c r="U1958">
        <v>13.8</v>
      </c>
      <c r="Z1958" s="10" t="s">
        <v>588</v>
      </c>
      <c r="AA1958">
        <v>20</v>
      </c>
      <c r="AB1958">
        <v>0.2</v>
      </c>
      <c r="AC1958">
        <f t="shared" si="137"/>
        <v>0.2</v>
      </c>
      <c r="AD1958" t="s">
        <v>27</v>
      </c>
      <c r="AE1958" t="s">
        <v>135</v>
      </c>
      <c r="AF1958" t="str">
        <f t="shared" si="139"/>
        <v>esc</v>
      </c>
      <c r="AG1958" s="30" t="s">
        <v>9</v>
      </c>
      <c r="AJ1958">
        <v>13.8</v>
      </c>
      <c r="AK1958" s="36">
        <v>0.9900000000000001</v>
      </c>
    </row>
    <row r="1959" spans="1:39">
      <c r="A1959" t="s">
        <v>343</v>
      </c>
      <c r="B1959" s="33">
        <v>4</v>
      </c>
      <c r="C1959" s="33" t="s">
        <v>2558</v>
      </c>
      <c r="D1959" t="s">
        <v>111</v>
      </c>
      <c r="E1959">
        <f t="shared" si="138"/>
        <v>2</v>
      </c>
      <c r="F1959">
        <v>20.8</v>
      </c>
      <c r="G1959">
        <v>12</v>
      </c>
      <c r="P1959" t="s">
        <v>25</v>
      </c>
      <c r="Q1959" s="13">
        <v>3</v>
      </c>
      <c r="R1959" s="13">
        <v>1.3</v>
      </c>
      <c r="S1959" s="8">
        <f t="shared" si="136"/>
        <v>2.15</v>
      </c>
      <c r="T1959">
        <v>15</v>
      </c>
      <c r="U1959">
        <v>15</v>
      </c>
      <c r="Z1959" s="10" t="s">
        <v>588</v>
      </c>
      <c r="AA1959">
        <v>50</v>
      </c>
      <c r="AB1959">
        <v>0.5</v>
      </c>
      <c r="AC1959">
        <f t="shared" si="137"/>
        <v>0.5</v>
      </c>
      <c r="AD1959" t="s">
        <v>28</v>
      </c>
      <c r="AE1959" t="s">
        <v>138</v>
      </c>
      <c r="AF1959" t="str">
        <f t="shared" si="139"/>
        <v>clsc</v>
      </c>
      <c r="AG1959" s="30" t="s">
        <v>9</v>
      </c>
      <c r="AH1959">
        <v>1.5</v>
      </c>
      <c r="AK1959" s="36">
        <v>9.9000000000000005E-2</v>
      </c>
      <c r="AL1959">
        <v>8</v>
      </c>
    </row>
    <row r="1960" spans="1:39">
      <c r="A1960" t="s">
        <v>343</v>
      </c>
      <c r="B1960" s="33">
        <v>4</v>
      </c>
      <c r="C1960" s="33" t="s">
        <v>2559</v>
      </c>
      <c r="D1960" t="s">
        <v>111</v>
      </c>
      <c r="E1960">
        <f t="shared" si="138"/>
        <v>2</v>
      </c>
      <c r="F1960">
        <v>50.8</v>
      </c>
      <c r="G1960">
        <v>9.5</v>
      </c>
      <c r="P1960" t="s">
        <v>26</v>
      </c>
      <c r="Q1960" s="13">
        <v>0.99</v>
      </c>
      <c r="R1960" s="13">
        <v>1.3</v>
      </c>
      <c r="S1960" s="8">
        <f t="shared" si="136"/>
        <v>1.145</v>
      </c>
      <c r="T1960">
        <v>14.6</v>
      </c>
      <c r="U1960">
        <v>14.6</v>
      </c>
      <c r="Z1960" s="10" t="s">
        <v>588</v>
      </c>
      <c r="AA1960">
        <v>50</v>
      </c>
      <c r="AB1960">
        <v>0.5</v>
      </c>
      <c r="AC1960">
        <f t="shared" si="137"/>
        <v>0.5</v>
      </c>
      <c r="AD1960" t="s">
        <v>28</v>
      </c>
      <c r="AE1960" t="s">
        <v>138</v>
      </c>
      <c r="AF1960" t="str">
        <f t="shared" si="139"/>
        <v>clsc</v>
      </c>
      <c r="AG1960" s="30" t="s">
        <v>9</v>
      </c>
      <c r="AJ1960">
        <v>14.6</v>
      </c>
      <c r="AK1960" s="36">
        <v>0.9900000000000001</v>
      </c>
      <c r="AL1960">
        <v>2</v>
      </c>
    </row>
    <row r="1961" spans="1:39">
      <c r="A1961" t="s">
        <v>343</v>
      </c>
      <c r="B1961" s="33">
        <v>4</v>
      </c>
      <c r="C1961" s="33" t="s">
        <v>2560</v>
      </c>
      <c r="D1961" t="s">
        <v>169</v>
      </c>
      <c r="E1961">
        <f t="shared" si="138"/>
        <v>1</v>
      </c>
      <c r="F1961">
        <v>34</v>
      </c>
      <c r="P1961" t="s">
        <v>25</v>
      </c>
      <c r="Q1961" s="13">
        <v>2.6</v>
      </c>
      <c r="R1961" s="13">
        <v>1.8</v>
      </c>
      <c r="S1961" s="8">
        <f t="shared" si="136"/>
        <v>2.2000000000000002</v>
      </c>
      <c r="T1961">
        <v>9.6</v>
      </c>
      <c r="U1961">
        <v>7.6</v>
      </c>
      <c r="Z1961" s="10" t="s">
        <v>588</v>
      </c>
      <c r="AA1961">
        <v>50</v>
      </c>
      <c r="AB1961">
        <v>0.5</v>
      </c>
      <c r="AC1961">
        <f t="shared" si="137"/>
        <v>0.5</v>
      </c>
      <c r="AD1961" t="s">
        <v>27</v>
      </c>
      <c r="AE1961" t="s">
        <v>135</v>
      </c>
      <c r="AF1961" t="str">
        <f t="shared" si="139"/>
        <v>esc</v>
      </c>
      <c r="AG1961" s="30" t="s">
        <v>9</v>
      </c>
      <c r="AJ1961">
        <v>7.6</v>
      </c>
      <c r="AK1961" s="36">
        <v>0.78374999999999995</v>
      </c>
    </row>
    <row r="1962" spans="1:39">
      <c r="A1962" t="s">
        <v>343</v>
      </c>
      <c r="B1962" s="33">
        <v>4</v>
      </c>
      <c r="C1962" s="33" t="s">
        <v>2561</v>
      </c>
      <c r="D1962" t="s">
        <v>169</v>
      </c>
      <c r="E1962">
        <f t="shared" si="138"/>
        <v>1</v>
      </c>
      <c r="F1962">
        <v>26.3</v>
      </c>
      <c r="P1962" t="s">
        <v>25</v>
      </c>
      <c r="Q1962" s="13">
        <v>2.8</v>
      </c>
      <c r="R1962" s="13">
        <v>2.2999999999999998</v>
      </c>
      <c r="S1962" s="8">
        <f t="shared" si="136"/>
        <v>2.5499999999999998</v>
      </c>
      <c r="T1962">
        <v>10.5</v>
      </c>
      <c r="U1962">
        <v>10.5</v>
      </c>
      <c r="Z1962" s="10" t="s">
        <v>588</v>
      </c>
      <c r="AA1962">
        <v>10</v>
      </c>
      <c r="AB1962">
        <v>0.1</v>
      </c>
      <c r="AC1962">
        <f t="shared" si="137"/>
        <v>0.1</v>
      </c>
      <c r="AD1962" t="s">
        <v>27</v>
      </c>
      <c r="AE1962" t="s">
        <v>28</v>
      </c>
      <c r="AF1962" t="str">
        <f t="shared" si="139"/>
        <v>ec</v>
      </c>
      <c r="AG1962" s="30" t="s">
        <v>9</v>
      </c>
      <c r="AJ1962">
        <v>10.5</v>
      </c>
      <c r="AK1962" s="36">
        <v>0.9900000000000001</v>
      </c>
    </row>
    <row r="1963" spans="1:39">
      <c r="A1963" t="s">
        <v>343</v>
      </c>
      <c r="B1963" s="33">
        <v>4</v>
      </c>
      <c r="C1963" s="33" t="s">
        <v>2562</v>
      </c>
      <c r="D1963" t="s">
        <v>169</v>
      </c>
      <c r="E1963">
        <f t="shared" si="138"/>
        <v>1</v>
      </c>
      <c r="F1963">
        <v>41.5</v>
      </c>
      <c r="P1963" t="s">
        <v>26</v>
      </c>
      <c r="Q1963" s="13">
        <v>2.1</v>
      </c>
      <c r="R1963" s="13">
        <v>2.4</v>
      </c>
      <c r="S1963" s="8">
        <f t="shared" si="136"/>
        <v>2.25</v>
      </c>
      <c r="T1963">
        <v>10.5</v>
      </c>
      <c r="U1963">
        <v>10.5</v>
      </c>
      <c r="Z1963" s="10" t="s">
        <v>588</v>
      </c>
      <c r="AA1963">
        <v>10</v>
      </c>
      <c r="AB1963">
        <v>0.1</v>
      </c>
      <c r="AC1963">
        <f t="shared" si="137"/>
        <v>0.1</v>
      </c>
      <c r="AD1963" t="s">
        <v>27</v>
      </c>
      <c r="AE1963" t="s">
        <v>28</v>
      </c>
      <c r="AF1963" t="str">
        <f t="shared" si="139"/>
        <v>ec</v>
      </c>
      <c r="AG1963" s="30" t="s">
        <v>9</v>
      </c>
      <c r="AJ1963">
        <v>10.5</v>
      </c>
      <c r="AK1963" s="36">
        <v>0.9900000000000001</v>
      </c>
    </row>
    <row r="1964" spans="1:39">
      <c r="A1964" t="s">
        <v>343</v>
      </c>
      <c r="B1964" s="33">
        <v>4</v>
      </c>
      <c r="C1964" s="33" t="s">
        <v>2563</v>
      </c>
      <c r="D1964" t="s">
        <v>169</v>
      </c>
      <c r="E1964">
        <f t="shared" si="138"/>
        <v>1</v>
      </c>
      <c r="F1964">
        <v>49.2</v>
      </c>
      <c r="P1964" t="s">
        <v>26</v>
      </c>
      <c r="Q1964" s="13">
        <v>3</v>
      </c>
      <c r="R1964" s="13">
        <v>2.7</v>
      </c>
      <c r="S1964" s="8">
        <f t="shared" si="136"/>
        <v>2.85</v>
      </c>
      <c r="T1964">
        <v>10.5</v>
      </c>
      <c r="U1964">
        <v>10.5</v>
      </c>
      <c r="Z1964" s="10" t="s">
        <v>588</v>
      </c>
      <c r="AA1964">
        <v>10</v>
      </c>
      <c r="AB1964">
        <v>0.1</v>
      </c>
      <c r="AC1964">
        <f t="shared" si="137"/>
        <v>0.1</v>
      </c>
      <c r="AD1964" t="s">
        <v>27</v>
      </c>
      <c r="AE1964" t="s">
        <v>28</v>
      </c>
      <c r="AF1964" t="str">
        <f t="shared" si="139"/>
        <v>ec</v>
      </c>
      <c r="AG1964" s="30" t="s">
        <v>9</v>
      </c>
      <c r="AJ1964">
        <v>10.5</v>
      </c>
      <c r="AK1964" s="36">
        <v>0.9900000000000001</v>
      </c>
    </row>
    <row r="1965" spans="1:39">
      <c r="A1965" t="s">
        <v>343</v>
      </c>
      <c r="B1965" s="33">
        <v>4</v>
      </c>
      <c r="C1965" s="33" t="s">
        <v>2564</v>
      </c>
      <c r="D1965" t="s">
        <v>169</v>
      </c>
      <c r="E1965">
        <f t="shared" si="138"/>
        <v>1</v>
      </c>
      <c r="F1965">
        <v>49.6</v>
      </c>
      <c r="P1965" t="s">
        <v>26</v>
      </c>
      <c r="Q1965" s="13">
        <v>2.4</v>
      </c>
      <c r="R1965" s="13">
        <v>2.5</v>
      </c>
      <c r="S1965" s="8">
        <f t="shared" si="136"/>
        <v>2.4500000000000002</v>
      </c>
      <c r="T1965">
        <v>10.5</v>
      </c>
      <c r="U1965">
        <v>10.5</v>
      </c>
      <c r="Z1965" s="10" t="s">
        <v>588</v>
      </c>
      <c r="AA1965">
        <v>10</v>
      </c>
      <c r="AB1965">
        <v>0.1</v>
      </c>
      <c r="AC1965">
        <f t="shared" si="137"/>
        <v>0.1</v>
      </c>
      <c r="AD1965" t="s">
        <v>27</v>
      </c>
      <c r="AE1965" t="s">
        <v>28</v>
      </c>
      <c r="AF1965" t="str">
        <f t="shared" si="139"/>
        <v>ec</v>
      </c>
      <c r="AG1965" s="30" t="s">
        <v>9</v>
      </c>
      <c r="AJ1965">
        <v>10.5</v>
      </c>
      <c r="AK1965" s="36">
        <v>0.9900000000000001</v>
      </c>
    </row>
    <row r="1966" spans="1:39">
      <c r="A1966" t="s">
        <v>343</v>
      </c>
      <c r="B1966" s="33">
        <v>4</v>
      </c>
      <c r="C1966" s="33" t="s">
        <v>2565</v>
      </c>
      <c r="D1966" t="s">
        <v>169</v>
      </c>
      <c r="E1966">
        <f t="shared" si="138"/>
        <v>1</v>
      </c>
      <c r="F1966">
        <v>26.8</v>
      </c>
      <c r="P1966" t="s">
        <v>26</v>
      </c>
      <c r="Q1966" s="13">
        <v>2.7</v>
      </c>
      <c r="R1966" s="13">
        <v>2.8</v>
      </c>
      <c r="S1966" s="8">
        <f t="shared" si="136"/>
        <v>2.75</v>
      </c>
      <c r="T1966">
        <v>10</v>
      </c>
      <c r="U1966">
        <v>10</v>
      </c>
      <c r="Z1966" s="10" t="s">
        <v>588</v>
      </c>
      <c r="AA1966">
        <v>10</v>
      </c>
      <c r="AB1966">
        <v>0.1</v>
      </c>
      <c r="AC1966">
        <f t="shared" si="137"/>
        <v>0.1</v>
      </c>
      <c r="AD1966" t="s">
        <v>27</v>
      </c>
      <c r="AE1966" t="s">
        <v>28</v>
      </c>
      <c r="AF1966" t="str">
        <f t="shared" si="139"/>
        <v>ec</v>
      </c>
      <c r="AG1966" s="30" t="s">
        <v>9</v>
      </c>
      <c r="AJ1966">
        <v>10</v>
      </c>
      <c r="AK1966" s="36">
        <v>0.9900000000000001</v>
      </c>
    </row>
    <row r="1967" spans="1:39">
      <c r="A1967" t="s">
        <v>343</v>
      </c>
      <c r="B1967" s="33">
        <v>4</v>
      </c>
      <c r="C1967" s="33" t="s">
        <v>2566</v>
      </c>
      <c r="D1967" t="s">
        <v>169</v>
      </c>
      <c r="E1967">
        <f t="shared" si="138"/>
        <v>1</v>
      </c>
      <c r="F1967">
        <v>29</v>
      </c>
      <c r="P1967" t="s">
        <v>26</v>
      </c>
      <c r="Q1967" s="13">
        <v>2</v>
      </c>
      <c r="R1967" s="13">
        <v>3</v>
      </c>
      <c r="S1967" s="8">
        <f t="shared" si="136"/>
        <v>2.5</v>
      </c>
      <c r="T1967">
        <v>11</v>
      </c>
      <c r="U1967">
        <v>11</v>
      </c>
      <c r="Z1967" s="10" t="s">
        <v>588</v>
      </c>
      <c r="AA1967">
        <v>5</v>
      </c>
      <c r="AB1967">
        <v>0.05</v>
      </c>
      <c r="AC1967">
        <f t="shared" si="137"/>
        <v>0.05</v>
      </c>
      <c r="AD1967" t="s">
        <v>27</v>
      </c>
      <c r="AE1967" t="s">
        <v>135</v>
      </c>
      <c r="AF1967" t="str">
        <f t="shared" si="139"/>
        <v>esc</v>
      </c>
      <c r="AG1967" s="30" t="s">
        <v>9</v>
      </c>
      <c r="AJ1967">
        <v>11</v>
      </c>
      <c r="AK1967" s="36">
        <v>0.9900000000000001</v>
      </c>
    </row>
    <row r="1968" spans="1:39">
      <c r="A1968" t="s">
        <v>343</v>
      </c>
      <c r="B1968" s="33">
        <v>4</v>
      </c>
      <c r="C1968" s="33" t="s">
        <v>2567</v>
      </c>
      <c r="D1968" t="s">
        <v>169</v>
      </c>
      <c r="E1968">
        <f t="shared" si="138"/>
        <v>1</v>
      </c>
      <c r="F1968">
        <v>44.5</v>
      </c>
      <c r="P1968" t="s">
        <v>26</v>
      </c>
      <c r="Q1968" s="13">
        <v>2</v>
      </c>
      <c r="R1968" s="13">
        <v>2</v>
      </c>
      <c r="S1968" s="8">
        <f t="shared" si="136"/>
        <v>2</v>
      </c>
      <c r="T1968">
        <v>10.5</v>
      </c>
      <c r="U1968">
        <v>10.5</v>
      </c>
      <c r="Z1968" s="10" t="s">
        <v>588</v>
      </c>
      <c r="AA1968">
        <v>5</v>
      </c>
      <c r="AB1968">
        <v>0.05</v>
      </c>
      <c r="AC1968">
        <f t="shared" si="137"/>
        <v>0.05</v>
      </c>
      <c r="AD1968" t="s">
        <v>27</v>
      </c>
      <c r="AE1968" t="s">
        <v>135</v>
      </c>
      <c r="AF1968" t="str">
        <f t="shared" si="139"/>
        <v>esc</v>
      </c>
      <c r="AG1968" s="30" t="s">
        <v>9</v>
      </c>
      <c r="AJ1968">
        <v>10.5</v>
      </c>
      <c r="AK1968" s="36">
        <v>0.9900000000000001</v>
      </c>
    </row>
    <row r="1969" spans="1:39">
      <c r="A1969" t="s">
        <v>343</v>
      </c>
      <c r="B1969" s="33">
        <v>4</v>
      </c>
      <c r="C1969" s="33" t="s">
        <v>2568</v>
      </c>
      <c r="D1969" t="s">
        <v>10169</v>
      </c>
      <c r="E1969">
        <f t="shared" si="138"/>
        <v>1</v>
      </c>
      <c r="F1969">
        <v>44</v>
      </c>
      <c r="P1969" t="s">
        <v>25</v>
      </c>
      <c r="Q1969" s="13">
        <v>0.01</v>
      </c>
      <c r="R1969" s="13">
        <v>0.01</v>
      </c>
      <c r="S1969" s="8">
        <f t="shared" si="136"/>
        <v>0.01</v>
      </c>
      <c r="T1969">
        <v>8</v>
      </c>
      <c r="U1969">
        <v>8</v>
      </c>
      <c r="W1969" t="s">
        <v>585</v>
      </c>
      <c r="Z1969" s="10" t="s">
        <v>585</v>
      </c>
      <c r="AA1969">
        <v>100</v>
      </c>
      <c r="AB1969">
        <v>0.99</v>
      </c>
      <c r="AC1969">
        <f t="shared" si="137"/>
        <v>1</v>
      </c>
      <c r="AD1969" t="s">
        <v>35</v>
      </c>
      <c r="AF1969" t="str">
        <f t="shared" si="139"/>
        <v>d</v>
      </c>
      <c r="AG1969" s="30" t="s">
        <v>29</v>
      </c>
      <c r="AJ1969">
        <v>8</v>
      </c>
      <c r="AK1969" s="36">
        <v>0.9900000000000001</v>
      </c>
    </row>
    <row r="1970" spans="1:39">
      <c r="A1970" t="s">
        <v>343</v>
      </c>
      <c r="B1970" s="33">
        <v>4</v>
      </c>
      <c r="C1970" s="33" t="s">
        <v>2569</v>
      </c>
      <c r="D1970" t="s">
        <v>169</v>
      </c>
      <c r="E1970">
        <f t="shared" si="138"/>
        <v>1</v>
      </c>
      <c r="F1970">
        <v>25.6</v>
      </c>
      <c r="P1970" t="s">
        <v>25</v>
      </c>
      <c r="Q1970" s="13">
        <v>1.8</v>
      </c>
      <c r="R1970" s="13">
        <v>2.9</v>
      </c>
      <c r="S1970" s="8">
        <f t="shared" si="136"/>
        <v>2.35</v>
      </c>
      <c r="T1970">
        <v>10.5</v>
      </c>
      <c r="U1970">
        <v>9.5</v>
      </c>
      <c r="Z1970" s="10" t="s">
        <v>588</v>
      </c>
      <c r="AA1970">
        <v>20</v>
      </c>
      <c r="AB1970">
        <v>0.2</v>
      </c>
      <c r="AC1970">
        <f t="shared" si="137"/>
        <v>0.2</v>
      </c>
      <c r="AD1970" t="s">
        <v>28</v>
      </c>
      <c r="AE1970" t="s">
        <v>138</v>
      </c>
      <c r="AF1970" t="str">
        <f t="shared" si="139"/>
        <v>clsc</v>
      </c>
      <c r="AG1970" s="30" t="s">
        <v>9</v>
      </c>
      <c r="AH1970">
        <v>3</v>
      </c>
      <c r="AK1970" s="36">
        <v>0.28285714285714286</v>
      </c>
      <c r="AL1970">
        <v>3</v>
      </c>
      <c r="AM1970">
        <v>0.99</v>
      </c>
    </row>
    <row r="1971" spans="1:39">
      <c r="A1971" t="s">
        <v>343</v>
      </c>
      <c r="B1971" s="33">
        <v>4</v>
      </c>
      <c r="C1971" s="33" t="s">
        <v>2570</v>
      </c>
      <c r="D1971" t="s">
        <v>169</v>
      </c>
      <c r="E1971">
        <f t="shared" si="138"/>
        <v>1</v>
      </c>
      <c r="F1971">
        <v>35.6</v>
      </c>
      <c r="P1971" t="s">
        <v>26</v>
      </c>
      <c r="Q1971" s="13">
        <v>2.5</v>
      </c>
      <c r="R1971" s="13">
        <v>2.1</v>
      </c>
      <c r="S1971" s="8">
        <f t="shared" si="136"/>
        <v>2.2999999999999998</v>
      </c>
      <c r="T1971">
        <v>11</v>
      </c>
      <c r="U1971">
        <v>10</v>
      </c>
      <c r="Z1971" s="10" t="s">
        <v>588</v>
      </c>
      <c r="AA1971">
        <v>30</v>
      </c>
      <c r="AB1971">
        <v>0.3</v>
      </c>
      <c r="AC1971">
        <f t="shared" si="137"/>
        <v>0.3</v>
      </c>
      <c r="AD1971" t="s">
        <v>27</v>
      </c>
      <c r="AE1971" t="s">
        <v>135</v>
      </c>
      <c r="AF1971" t="str">
        <f t="shared" si="139"/>
        <v>esc</v>
      </c>
      <c r="AG1971" s="30" t="s">
        <v>9</v>
      </c>
      <c r="AJ1971">
        <v>10</v>
      </c>
      <c r="AK1971" s="36">
        <v>0.9</v>
      </c>
    </row>
    <row r="1972" spans="1:39">
      <c r="A1972" t="s">
        <v>343</v>
      </c>
      <c r="B1972" s="33">
        <v>4</v>
      </c>
      <c r="C1972" s="33" t="s">
        <v>2571</v>
      </c>
      <c r="D1972" t="s">
        <v>169</v>
      </c>
      <c r="E1972">
        <f t="shared" si="138"/>
        <v>1</v>
      </c>
      <c r="F1972">
        <v>42</v>
      </c>
      <c r="P1972" t="s">
        <v>26</v>
      </c>
      <c r="Q1972" s="13">
        <v>1.6</v>
      </c>
      <c r="R1972" s="13">
        <v>2.4</v>
      </c>
      <c r="S1972" s="8">
        <f t="shared" si="136"/>
        <v>2</v>
      </c>
      <c r="T1972">
        <v>15.5</v>
      </c>
      <c r="U1972">
        <v>15</v>
      </c>
      <c r="Z1972" s="10" t="s">
        <v>588</v>
      </c>
      <c r="AA1972">
        <v>40</v>
      </c>
      <c r="AB1972">
        <v>0.4</v>
      </c>
      <c r="AC1972">
        <f t="shared" si="137"/>
        <v>0.4</v>
      </c>
      <c r="AD1972" t="s">
        <v>27</v>
      </c>
      <c r="AE1972" t="s">
        <v>28</v>
      </c>
      <c r="AF1972" t="str">
        <f t="shared" si="139"/>
        <v>ec</v>
      </c>
      <c r="AG1972" s="30" t="s">
        <v>9</v>
      </c>
      <c r="AJ1972">
        <v>15</v>
      </c>
      <c r="AK1972" s="36">
        <v>0.95806451612903243</v>
      </c>
    </row>
    <row r="1973" spans="1:39">
      <c r="A1973" t="s">
        <v>343</v>
      </c>
      <c r="B1973" s="33">
        <v>4</v>
      </c>
      <c r="C1973" s="33" t="s">
        <v>2572</v>
      </c>
      <c r="D1973" t="s">
        <v>169</v>
      </c>
      <c r="E1973">
        <f t="shared" si="138"/>
        <v>1</v>
      </c>
      <c r="F1973">
        <v>41.9</v>
      </c>
      <c r="P1973" t="s">
        <v>26</v>
      </c>
      <c r="Q1973" s="13">
        <v>2</v>
      </c>
      <c r="R1973" s="13">
        <v>1.8</v>
      </c>
      <c r="S1973" s="8">
        <f t="shared" si="136"/>
        <v>1.9</v>
      </c>
      <c r="T1973">
        <v>15</v>
      </c>
      <c r="U1973">
        <v>7</v>
      </c>
      <c r="Z1973" s="10" t="s">
        <v>588</v>
      </c>
      <c r="AA1973">
        <v>40</v>
      </c>
      <c r="AB1973">
        <v>0.4</v>
      </c>
      <c r="AC1973">
        <f t="shared" si="137"/>
        <v>0.4</v>
      </c>
      <c r="AD1973" t="s">
        <v>27</v>
      </c>
      <c r="AE1973" t="s">
        <v>135</v>
      </c>
      <c r="AF1973" t="str">
        <f t="shared" si="139"/>
        <v>esc</v>
      </c>
      <c r="AG1973" s="30" t="s">
        <v>9</v>
      </c>
      <c r="AJ1973">
        <v>7</v>
      </c>
      <c r="AK1973" s="36">
        <v>0.46200000000000002</v>
      </c>
    </row>
    <row r="1974" spans="1:39">
      <c r="A1974" t="s">
        <v>343</v>
      </c>
      <c r="B1974" s="33">
        <v>3</v>
      </c>
      <c r="C1974" s="33" t="s">
        <v>2573</v>
      </c>
      <c r="D1974" t="s">
        <v>188</v>
      </c>
      <c r="E1974">
        <f t="shared" si="138"/>
        <v>1</v>
      </c>
      <c r="F1974">
        <v>10</v>
      </c>
      <c r="P1974" t="s">
        <v>26</v>
      </c>
      <c r="Q1974" s="13">
        <v>0.99</v>
      </c>
      <c r="R1974" s="13">
        <v>1.3</v>
      </c>
      <c r="S1974" s="8">
        <f t="shared" si="136"/>
        <v>1.145</v>
      </c>
      <c r="T1974">
        <v>5</v>
      </c>
      <c r="U1974">
        <v>4.5</v>
      </c>
      <c r="Z1974" s="10" t="s">
        <v>588</v>
      </c>
      <c r="AA1974">
        <v>20</v>
      </c>
      <c r="AB1974">
        <v>0.2</v>
      </c>
      <c r="AC1974">
        <f t="shared" si="137"/>
        <v>0.2</v>
      </c>
      <c r="AD1974" t="s">
        <v>27</v>
      </c>
      <c r="AE1974" t="s">
        <v>135</v>
      </c>
      <c r="AF1974" t="str">
        <f t="shared" si="139"/>
        <v>esc</v>
      </c>
      <c r="AG1974" s="30" t="s">
        <v>9</v>
      </c>
      <c r="AJ1974">
        <v>4.5</v>
      </c>
      <c r="AK1974" s="36">
        <v>0.89100000000000013</v>
      </c>
    </row>
    <row r="1975" spans="1:39">
      <c r="A1975" t="s">
        <v>343</v>
      </c>
      <c r="B1975" s="33">
        <v>3</v>
      </c>
      <c r="C1975" s="33" t="s">
        <v>2574</v>
      </c>
      <c r="D1975" t="s">
        <v>111</v>
      </c>
      <c r="E1975">
        <f t="shared" si="138"/>
        <v>2</v>
      </c>
      <c r="F1975">
        <v>16</v>
      </c>
      <c r="G1975">
        <v>11.6</v>
      </c>
      <c r="P1975" t="s">
        <v>25</v>
      </c>
      <c r="Q1975" s="13">
        <v>0.99</v>
      </c>
      <c r="R1975" s="13">
        <v>0.9</v>
      </c>
      <c r="S1975" s="8">
        <f t="shared" si="136"/>
        <v>0.94500000000000006</v>
      </c>
      <c r="T1975">
        <v>7</v>
      </c>
      <c r="U1975">
        <v>6</v>
      </c>
      <c r="Z1975" s="10" t="s">
        <v>588</v>
      </c>
      <c r="AA1975">
        <v>50</v>
      </c>
      <c r="AB1975">
        <v>0.5</v>
      </c>
      <c r="AC1975">
        <f t="shared" si="137"/>
        <v>0.5</v>
      </c>
      <c r="AD1975" t="s">
        <v>28</v>
      </c>
      <c r="AE1975" t="s">
        <v>138</v>
      </c>
      <c r="AF1975" t="str">
        <f t="shared" si="139"/>
        <v>clsc</v>
      </c>
      <c r="AG1975" s="30" t="s">
        <v>9</v>
      </c>
      <c r="AH1975">
        <v>2</v>
      </c>
      <c r="AK1975" s="36">
        <v>0.28285714285714286</v>
      </c>
      <c r="AL1975">
        <v>15</v>
      </c>
      <c r="AM1975">
        <v>0.99</v>
      </c>
    </row>
    <row r="1976" spans="1:39">
      <c r="A1976" t="s">
        <v>343</v>
      </c>
      <c r="B1976" s="33">
        <v>3</v>
      </c>
      <c r="C1976" s="33" t="s">
        <v>2575</v>
      </c>
      <c r="D1976" t="s">
        <v>111</v>
      </c>
      <c r="E1976">
        <f t="shared" si="138"/>
        <v>1</v>
      </c>
      <c r="F1976">
        <v>18.3</v>
      </c>
      <c r="P1976" t="s">
        <v>25</v>
      </c>
      <c r="Q1976" s="13">
        <v>0.7</v>
      </c>
      <c r="R1976" s="13">
        <v>0.9</v>
      </c>
      <c r="S1976" s="8">
        <f t="shared" si="136"/>
        <v>0.8</v>
      </c>
      <c r="T1976">
        <v>10</v>
      </c>
      <c r="U1976">
        <v>9</v>
      </c>
      <c r="Z1976" s="10" t="s">
        <v>588</v>
      </c>
      <c r="AA1976">
        <v>40</v>
      </c>
      <c r="AB1976">
        <v>0.4</v>
      </c>
      <c r="AC1976">
        <f t="shared" si="137"/>
        <v>0.4</v>
      </c>
      <c r="AD1976" t="s">
        <v>28</v>
      </c>
      <c r="AE1976" t="s">
        <v>138</v>
      </c>
      <c r="AF1976" t="str">
        <f t="shared" si="139"/>
        <v>clsc</v>
      </c>
      <c r="AG1976" s="30" t="s">
        <v>9</v>
      </c>
      <c r="AH1976">
        <v>1.5</v>
      </c>
      <c r="AK1976" s="36">
        <v>0.14850000000000002</v>
      </c>
      <c r="AL1976">
        <v>2</v>
      </c>
    </row>
    <row r="1977" spans="1:39">
      <c r="A1977" t="s">
        <v>343</v>
      </c>
      <c r="B1977" s="33">
        <v>3</v>
      </c>
      <c r="C1977" s="33" t="s">
        <v>2576</v>
      </c>
      <c r="D1977" t="s">
        <v>169</v>
      </c>
      <c r="E1977">
        <f t="shared" si="138"/>
        <v>1</v>
      </c>
      <c r="F1977">
        <v>17.3</v>
      </c>
      <c r="P1977" t="s">
        <v>25</v>
      </c>
      <c r="Q1977" s="13">
        <v>1.7</v>
      </c>
      <c r="R1977" s="13">
        <v>1.7</v>
      </c>
      <c r="S1977" s="8">
        <f t="shared" si="136"/>
        <v>1.7</v>
      </c>
      <c r="T1977">
        <v>10</v>
      </c>
      <c r="U1977">
        <v>10</v>
      </c>
      <c r="Z1977" s="10" t="s">
        <v>588</v>
      </c>
      <c r="AA1977">
        <v>30</v>
      </c>
      <c r="AB1977">
        <v>0.3</v>
      </c>
      <c r="AC1977">
        <f t="shared" si="137"/>
        <v>0.3</v>
      </c>
      <c r="AD1977" t="s">
        <v>28</v>
      </c>
      <c r="AE1977" t="s">
        <v>138</v>
      </c>
      <c r="AF1977" t="str">
        <f t="shared" si="139"/>
        <v>clsc</v>
      </c>
      <c r="AG1977" s="30" t="s">
        <v>9</v>
      </c>
      <c r="AH1977">
        <v>0.99</v>
      </c>
      <c r="AK1977" s="36">
        <v>9.9000000000000005E-2</v>
      </c>
      <c r="AL1977">
        <v>0.99</v>
      </c>
    </row>
    <row r="1978" spans="1:39">
      <c r="A1978" t="s">
        <v>343</v>
      </c>
      <c r="B1978" s="33">
        <v>3</v>
      </c>
      <c r="C1978" s="33" t="s">
        <v>2577</v>
      </c>
      <c r="D1978" t="s">
        <v>169</v>
      </c>
      <c r="E1978">
        <f t="shared" si="138"/>
        <v>1</v>
      </c>
      <c r="F1978">
        <v>15.1</v>
      </c>
      <c r="P1978" t="s">
        <v>26</v>
      </c>
      <c r="Q1978" s="13">
        <v>1.8</v>
      </c>
      <c r="R1978" s="13">
        <v>2</v>
      </c>
      <c r="S1978" s="8">
        <f t="shared" si="136"/>
        <v>1.9</v>
      </c>
      <c r="T1978">
        <v>8</v>
      </c>
      <c r="U1978">
        <v>8</v>
      </c>
      <c r="Z1978" s="10" t="s">
        <v>588</v>
      </c>
      <c r="AA1978">
        <v>15</v>
      </c>
      <c r="AB1978">
        <v>0.15</v>
      </c>
      <c r="AC1978">
        <f t="shared" si="137"/>
        <v>0.15</v>
      </c>
      <c r="AD1978" t="s">
        <v>27</v>
      </c>
      <c r="AE1978" t="s">
        <v>28</v>
      </c>
      <c r="AF1978" t="str">
        <f t="shared" si="139"/>
        <v>ec</v>
      </c>
      <c r="AG1978" s="30" t="s">
        <v>9</v>
      </c>
      <c r="AJ1978">
        <v>8</v>
      </c>
      <c r="AK1978" s="36">
        <v>0.9900000000000001</v>
      </c>
    </row>
    <row r="1979" spans="1:39">
      <c r="A1979" t="s">
        <v>343</v>
      </c>
      <c r="B1979" s="33">
        <v>3</v>
      </c>
      <c r="C1979" s="33" t="s">
        <v>2578</v>
      </c>
      <c r="D1979" t="s">
        <v>111</v>
      </c>
      <c r="E1979">
        <f t="shared" si="138"/>
        <v>1</v>
      </c>
      <c r="F1979">
        <v>14</v>
      </c>
      <c r="P1979" t="s">
        <v>25</v>
      </c>
      <c r="Q1979" s="13">
        <v>0.99</v>
      </c>
      <c r="R1979" s="13">
        <v>0.99</v>
      </c>
      <c r="S1979" s="8">
        <f t="shared" si="136"/>
        <v>0.99</v>
      </c>
      <c r="T1979">
        <v>15</v>
      </c>
      <c r="U1979">
        <v>15</v>
      </c>
      <c r="Z1979" s="10" t="s">
        <v>588</v>
      </c>
      <c r="AA1979">
        <v>40</v>
      </c>
      <c r="AB1979">
        <v>0.4</v>
      </c>
      <c r="AC1979">
        <f t="shared" si="137"/>
        <v>0.4</v>
      </c>
      <c r="AD1979" t="s">
        <v>28</v>
      </c>
      <c r="AE1979" t="s">
        <v>138</v>
      </c>
      <c r="AF1979" t="str">
        <f t="shared" si="139"/>
        <v>clsc</v>
      </c>
      <c r="AG1979" s="30" t="s">
        <v>9</v>
      </c>
      <c r="AJ1979">
        <v>15</v>
      </c>
      <c r="AK1979" s="36">
        <v>0.9900000000000001</v>
      </c>
      <c r="AL1979">
        <v>8</v>
      </c>
      <c r="AM1979">
        <v>2</v>
      </c>
    </row>
    <row r="1980" spans="1:39">
      <c r="A1980" t="s">
        <v>343</v>
      </c>
      <c r="B1980" s="33">
        <v>3</v>
      </c>
      <c r="C1980" s="33" t="s">
        <v>2579</v>
      </c>
      <c r="D1980" t="s">
        <v>169</v>
      </c>
      <c r="E1980">
        <f t="shared" si="138"/>
        <v>1</v>
      </c>
      <c r="F1980">
        <v>18.600000000000001</v>
      </c>
      <c r="P1980" t="s">
        <v>25</v>
      </c>
      <c r="Q1980" s="13">
        <v>0.01</v>
      </c>
      <c r="R1980" s="13">
        <v>0.01</v>
      </c>
      <c r="S1980" s="8">
        <f t="shared" si="136"/>
        <v>0.01</v>
      </c>
      <c r="T1980">
        <v>10</v>
      </c>
      <c r="U1980">
        <v>2</v>
      </c>
      <c r="X1980" t="s">
        <v>540</v>
      </c>
      <c r="Z1980" s="10" t="s">
        <v>540</v>
      </c>
      <c r="AA1980">
        <v>100</v>
      </c>
      <c r="AB1980">
        <v>0.99</v>
      </c>
      <c r="AC1980">
        <f t="shared" si="137"/>
        <v>1</v>
      </c>
      <c r="AD1980" t="s">
        <v>34</v>
      </c>
      <c r="AF1980" t="str">
        <f t="shared" si="139"/>
        <v>l</v>
      </c>
      <c r="AG1980" s="30" t="s">
        <v>582</v>
      </c>
      <c r="AJ1980">
        <v>2</v>
      </c>
      <c r="AK1980" s="36">
        <v>0.19800000000000001</v>
      </c>
      <c r="AL1980">
        <v>9</v>
      </c>
    </row>
    <row r="1981" spans="1:39">
      <c r="A1981" t="s">
        <v>406</v>
      </c>
      <c r="B1981" s="33">
        <v>4</v>
      </c>
      <c r="C1981" s="33" t="s">
        <v>2580</v>
      </c>
      <c r="D1981" t="s">
        <v>185</v>
      </c>
      <c r="E1981">
        <f t="shared" si="138"/>
        <v>1</v>
      </c>
      <c r="F1981">
        <v>54</v>
      </c>
      <c r="P1981" t="s">
        <v>26</v>
      </c>
      <c r="Q1981" s="13">
        <v>2.2999999999999998</v>
      </c>
      <c r="R1981" s="13">
        <v>2.4</v>
      </c>
      <c r="S1981" s="8">
        <f t="shared" si="136"/>
        <v>2.3499999999999996</v>
      </c>
      <c r="T1981">
        <v>8.4</v>
      </c>
      <c r="U1981">
        <v>8.4</v>
      </c>
      <c r="Z1981" s="10" t="s">
        <v>588</v>
      </c>
      <c r="AA1981">
        <v>5</v>
      </c>
      <c r="AB1981">
        <v>0.05</v>
      </c>
      <c r="AC1981">
        <f t="shared" si="137"/>
        <v>0.05</v>
      </c>
      <c r="AD1981" t="s">
        <v>27</v>
      </c>
      <c r="AE1981" t="s">
        <v>135</v>
      </c>
      <c r="AF1981" t="str">
        <f t="shared" si="139"/>
        <v>esc</v>
      </c>
      <c r="AG1981" s="30" t="s">
        <v>9</v>
      </c>
      <c r="AJ1981">
        <v>8.4</v>
      </c>
      <c r="AK1981" s="36">
        <v>0.9900000000000001</v>
      </c>
    </row>
    <row r="1982" spans="1:39">
      <c r="A1982" t="s">
        <v>406</v>
      </c>
      <c r="B1982" s="33">
        <v>4</v>
      </c>
      <c r="C1982" s="33" t="s">
        <v>2581</v>
      </c>
      <c r="D1982" t="s">
        <v>185</v>
      </c>
      <c r="E1982">
        <f t="shared" si="138"/>
        <v>1</v>
      </c>
      <c r="F1982">
        <v>28.4</v>
      </c>
      <c r="P1982" t="s">
        <v>26</v>
      </c>
      <c r="Q1982" s="13">
        <v>2.4</v>
      </c>
      <c r="R1982" s="13">
        <v>3</v>
      </c>
      <c r="S1982" s="8">
        <f t="shared" si="136"/>
        <v>2.7</v>
      </c>
      <c r="T1982">
        <v>7.4</v>
      </c>
      <c r="U1982">
        <v>7.4</v>
      </c>
      <c r="Z1982" s="10" t="s">
        <v>588</v>
      </c>
      <c r="AA1982">
        <v>5</v>
      </c>
      <c r="AB1982">
        <v>0.05</v>
      </c>
      <c r="AC1982">
        <f t="shared" si="137"/>
        <v>0.05</v>
      </c>
      <c r="AD1982" t="s">
        <v>27</v>
      </c>
      <c r="AE1982" t="s">
        <v>135</v>
      </c>
      <c r="AF1982" t="str">
        <f t="shared" si="139"/>
        <v>esc</v>
      </c>
      <c r="AG1982" s="30" t="s">
        <v>9</v>
      </c>
      <c r="AJ1982">
        <v>7.4</v>
      </c>
      <c r="AK1982" s="36">
        <v>0.9900000000000001</v>
      </c>
    </row>
    <row r="1983" spans="1:39">
      <c r="A1983" t="s">
        <v>406</v>
      </c>
      <c r="B1983" s="33">
        <v>4</v>
      </c>
      <c r="C1983" s="33" t="s">
        <v>2582</v>
      </c>
      <c r="D1983" t="s">
        <v>185</v>
      </c>
      <c r="E1983">
        <f t="shared" si="138"/>
        <v>2</v>
      </c>
      <c r="F1983">
        <v>38.4</v>
      </c>
      <c r="G1983">
        <v>34.1</v>
      </c>
      <c r="P1983" t="s">
        <v>26</v>
      </c>
      <c r="Q1983" s="13">
        <v>1.8</v>
      </c>
      <c r="R1983" s="13">
        <v>2.5</v>
      </c>
      <c r="S1983" s="8">
        <f t="shared" si="136"/>
        <v>2.15</v>
      </c>
      <c r="T1983">
        <v>7</v>
      </c>
      <c r="U1983">
        <v>7</v>
      </c>
      <c r="Z1983" s="10" t="s">
        <v>588</v>
      </c>
      <c r="AA1983">
        <v>5</v>
      </c>
      <c r="AB1983">
        <v>0.05</v>
      </c>
      <c r="AC1983">
        <f t="shared" si="137"/>
        <v>0.05</v>
      </c>
      <c r="AD1983" t="s">
        <v>27</v>
      </c>
      <c r="AE1983" t="s">
        <v>135</v>
      </c>
      <c r="AF1983" t="str">
        <f t="shared" si="139"/>
        <v>esc</v>
      </c>
      <c r="AG1983" s="30" t="s">
        <v>9</v>
      </c>
      <c r="AJ1983">
        <v>7</v>
      </c>
      <c r="AK1983" s="36">
        <v>0.9900000000000001</v>
      </c>
    </row>
    <row r="1984" spans="1:39">
      <c r="A1984" t="s">
        <v>406</v>
      </c>
      <c r="B1984" s="33">
        <v>4</v>
      </c>
      <c r="C1984" s="33" t="s">
        <v>2583</v>
      </c>
      <c r="D1984" t="s">
        <v>185</v>
      </c>
      <c r="E1984">
        <f t="shared" si="138"/>
        <v>1</v>
      </c>
      <c r="F1984">
        <v>37.799999999999997</v>
      </c>
      <c r="P1984" t="s">
        <v>26</v>
      </c>
      <c r="Q1984" s="13">
        <v>1.8</v>
      </c>
      <c r="R1984" s="13">
        <v>1.8</v>
      </c>
      <c r="S1984" s="8">
        <f t="shared" si="136"/>
        <v>1.8</v>
      </c>
      <c r="T1984">
        <v>11.6</v>
      </c>
      <c r="U1984">
        <v>10.6</v>
      </c>
      <c r="Z1984" s="10" t="s">
        <v>588</v>
      </c>
      <c r="AA1984">
        <v>20</v>
      </c>
      <c r="AB1984">
        <v>0.2</v>
      </c>
      <c r="AC1984">
        <f t="shared" si="137"/>
        <v>0.2</v>
      </c>
      <c r="AD1984" t="s">
        <v>27</v>
      </c>
      <c r="AE1984" t="s">
        <v>135</v>
      </c>
      <c r="AF1984" t="str">
        <f t="shared" si="139"/>
        <v>esc</v>
      </c>
      <c r="AG1984" s="30" t="s">
        <v>9</v>
      </c>
      <c r="AJ1984">
        <v>10.6</v>
      </c>
      <c r="AK1984" s="36">
        <v>0.90465517241379323</v>
      </c>
    </row>
    <row r="1985" spans="1:40">
      <c r="A1985" t="s">
        <v>406</v>
      </c>
      <c r="B1985" s="33">
        <v>4</v>
      </c>
      <c r="C1985" s="33" t="s">
        <v>2584</v>
      </c>
      <c r="D1985" t="s">
        <v>185</v>
      </c>
      <c r="E1985">
        <f t="shared" si="138"/>
        <v>1</v>
      </c>
      <c r="F1985">
        <v>40.200000000000003</v>
      </c>
      <c r="P1985" t="s">
        <v>25</v>
      </c>
      <c r="Q1985" s="13">
        <v>1.8</v>
      </c>
      <c r="R1985" s="13">
        <v>1.8</v>
      </c>
      <c r="S1985" s="8">
        <f t="shared" si="136"/>
        <v>1.8</v>
      </c>
      <c r="T1985">
        <v>7.6</v>
      </c>
      <c r="U1985">
        <v>6.6</v>
      </c>
      <c r="Z1985" s="10" t="s">
        <v>588</v>
      </c>
      <c r="AA1985">
        <v>60</v>
      </c>
      <c r="AB1985">
        <v>0.6</v>
      </c>
      <c r="AC1985">
        <f t="shared" si="137"/>
        <v>0.6</v>
      </c>
      <c r="AD1985" t="s">
        <v>27</v>
      </c>
      <c r="AE1985" t="s">
        <v>135</v>
      </c>
      <c r="AF1985" t="str">
        <f t="shared" si="139"/>
        <v>esc</v>
      </c>
      <c r="AG1985" s="30" t="s">
        <v>9</v>
      </c>
      <c r="AJ1985">
        <v>6.6</v>
      </c>
      <c r="AK1985" s="36">
        <v>0.85973684210526335</v>
      </c>
    </row>
    <row r="1986" spans="1:40">
      <c r="A1986" t="s">
        <v>406</v>
      </c>
      <c r="B1986" s="33">
        <v>4</v>
      </c>
      <c r="C1986" s="33" t="s">
        <v>2585</v>
      </c>
      <c r="D1986" t="s">
        <v>185</v>
      </c>
      <c r="E1986">
        <f t="shared" si="138"/>
        <v>2</v>
      </c>
      <c r="F1986">
        <v>30.5</v>
      </c>
      <c r="G1986">
        <v>16.399999999999999</v>
      </c>
      <c r="P1986" t="s">
        <v>26</v>
      </c>
      <c r="Q1986" s="13">
        <v>1.5</v>
      </c>
      <c r="R1986" s="13">
        <v>1.3</v>
      </c>
      <c r="S1986" s="8">
        <f t="shared" ref="S1986:S2049" si="140">AVERAGE(Q1986:R1986)</f>
        <v>1.4</v>
      </c>
      <c r="T1986">
        <v>7.8</v>
      </c>
      <c r="U1986">
        <v>7.8</v>
      </c>
      <c r="Z1986" s="10" t="s">
        <v>588</v>
      </c>
      <c r="AA1986">
        <v>10</v>
      </c>
      <c r="AB1986">
        <v>0.1</v>
      </c>
      <c r="AC1986">
        <f t="shared" ref="AC1986:AC2049" si="141">AA1986*0.01</f>
        <v>0.1</v>
      </c>
      <c r="AD1986" t="s">
        <v>27</v>
      </c>
      <c r="AE1986" t="s">
        <v>135</v>
      </c>
      <c r="AF1986" t="str">
        <f t="shared" si="139"/>
        <v>esc</v>
      </c>
      <c r="AG1986" s="30" t="s">
        <v>9</v>
      </c>
      <c r="AJ1986">
        <v>7.8</v>
      </c>
      <c r="AK1986" s="36">
        <v>0.9900000000000001</v>
      </c>
    </row>
    <row r="1987" spans="1:40">
      <c r="A1987" t="s">
        <v>406</v>
      </c>
      <c r="B1987" s="33">
        <v>4</v>
      </c>
      <c r="C1987" s="33" t="s">
        <v>2586</v>
      </c>
      <c r="D1987" t="s">
        <v>188</v>
      </c>
      <c r="E1987">
        <f t="shared" ref="E1987:E2050" si="142">IF(AND(F1987&gt;0,G1987=""),1,IF(AND(F1987&gt;0,G1987&gt;0),2))</f>
        <v>1</v>
      </c>
      <c r="F1987">
        <v>37.6</v>
      </c>
      <c r="P1987" t="s">
        <v>25</v>
      </c>
      <c r="Q1987" s="13">
        <v>2.2999999999999998</v>
      </c>
      <c r="R1987" s="13">
        <v>1.4</v>
      </c>
      <c r="S1987" s="8">
        <f t="shared" si="140"/>
        <v>1.8499999999999999</v>
      </c>
      <c r="T1987">
        <v>9.6</v>
      </c>
      <c r="U1987">
        <v>8.6</v>
      </c>
      <c r="Z1987" s="10" t="s">
        <v>588</v>
      </c>
      <c r="AA1987">
        <v>30</v>
      </c>
      <c r="AB1987">
        <v>0.3</v>
      </c>
      <c r="AC1987">
        <f t="shared" si="141"/>
        <v>0.3</v>
      </c>
      <c r="AD1987" t="s">
        <v>27</v>
      </c>
      <c r="AE1987" t="s">
        <v>135</v>
      </c>
      <c r="AF1987" t="str">
        <f t="shared" ref="AF1987:AF2050" si="143">_xlfn.CONCAT(AD1987, AE1987)</f>
        <v>esc</v>
      </c>
      <c r="AG1987" s="30" t="s">
        <v>9</v>
      </c>
      <c r="AJ1987">
        <v>8.6</v>
      </c>
      <c r="AK1987" s="36">
        <v>0.88687500000000019</v>
      </c>
    </row>
    <row r="1988" spans="1:40">
      <c r="A1988" t="s">
        <v>406</v>
      </c>
      <c r="B1988" s="33">
        <v>4</v>
      </c>
      <c r="C1988" s="33" t="s">
        <v>2587</v>
      </c>
      <c r="D1988" t="s">
        <v>188</v>
      </c>
      <c r="E1988">
        <f t="shared" si="142"/>
        <v>1</v>
      </c>
      <c r="F1988">
        <v>20.100000000000001</v>
      </c>
      <c r="P1988" t="s">
        <v>26</v>
      </c>
      <c r="Q1988" s="13">
        <v>2</v>
      </c>
      <c r="R1988" s="13">
        <v>2.1</v>
      </c>
      <c r="S1988" s="8">
        <f t="shared" si="140"/>
        <v>2.0499999999999998</v>
      </c>
      <c r="T1988">
        <v>8.4</v>
      </c>
      <c r="U1988">
        <v>8.4</v>
      </c>
      <c r="Z1988" s="10" t="s">
        <v>588</v>
      </c>
      <c r="AA1988">
        <v>5</v>
      </c>
      <c r="AB1988">
        <v>0.05</v>
      </c>
      <c r="AC1988">
        <f t="shared" si="141"/>
        <v>0.05</v>
      </c>
      <c r="AD1988" t="s">
        <v>27</v>
      </c>
      <c r="AE1988" t="s">
        <v>135</v>
      </c>
      <c r="AF1988" t="str">
        <f t="shared" si="143"/>
        <v>esc</v>
      </c>
      <c r="AG1988" s="30" t="s">
        <v>9</v>
      </c>
      <c r="AJ1988">
        <v>8.4</v>
      </c>
      <c r="AK1988" s="36">
        <v>0.9900000000000001</v>
      </c>
    </row>
    <row r="1989" spans="1:40">
      <c r="A1989" t="s">
        <v>406</v>
      </c>
      <c r="B1989" s="33">
        <v>4</v>
      </c>
      <c r="C1989" s="33" t="s">
        <v>2588</v>
      </c>
      <c r="D1989" t="s">
        <v>188</v>
      </c>
      <c r="E1989">
        <f t="shared" si="142"/>
        <v>1</v>
      </c>
      <c r="F1989">
        <v>29.8</v>
      </c>
      <c r="P1989" t="s">
        <v>25</v>
      </c>
      <c r="Q1989" s="13">
        <v>1.5</v>
      </c>
      <c r="R1989" s="13">
        <v>1.8</v>
      </c>
      <c r="S1989" s="8">
        <f t="shared" si="140"/>
        <v>1.65</v>
      </c>
      <c r="T1989">
        <v>10.4</v>
      </c>
      <c r="U1989">
        <v>10.4</v>
      </c>
      <c r="Z1989" s="10" t="s">
        <v>588</v>
      </c>
      <c r="AA1989">
        <v>10</v>
      </c>
      <c r="AB1989">
        <v>0.1</v>
      </c>
      <c r="AC1989">
        <f t="shared" si="141"/>
        <v>0.1</v>
      </c>
      <c r="AD1989" t="s">
        <v>27</v>
      </c>
      <c r="AE1989" t="s">
        <v>135</v>
      </c>
      <c r="AF1989" t="str">
        <f t="shared" si="143"/>
        <v>esc</v>
      </c>
      <c r="AG1989" s="30" t="s">
        <v>9</v>
      </c>
      <c r="AJ1989">
        <v>10.4</v>
      </c>
      <c r="AK1989" s="36">
        <v>0.9900000000000001</v>
      </c>
    </row>
    <row r="1990" spans="1:40">
      <c r="A1990" t="s">
        <v>406</v>
      </c>
      <c r="B1990" s="33">
        <v>4</v>
      </c>
      <c r="C1990" s="33" t="s">
        <v>2589</v>
      </c>
      <c r="D1990" t="s">
        <v>188</v>
      </c>
      <c r="E1990">
        <f t="shared" si="142"/>
        <v>1</v>
      </c>
      <c r="F1990">
        <v>33.799999999999997</v>
      </c>
      <c r="P1990" t="s">
        <v>26</v>
      </c>
      <c r="Q1990" s="13">
        <v>1.5</v>
      </c>
      <c r="R1990" s="13">
        <v>2</v>
      </c>
      <c r="S1990" s="8">
        <f t="shared" si="140"/>
        <v>1.75</v>
      </c>
      <c r="T1990">
        <v>9</v>
      </c>
      <c r="U1990">
        <v>9</v>
      </c>
      <c r="Z1990" s="10" t="s">
        <v>588</v>
      </c>
      <c r="AA1990">
        <v>20</v>
      </c>
      <c r="AB1990">
        <v>0.2</v>
      </c>
      <c r="AC1990">
        <f t="shared" si="141"/>
        <v>0.2</v>
      </c>
      <c r="AD1990" t="s">
        <v>27</v>
      </c>
      <c r="AE1990" t="s">
        <v>135</v>
      </c>
      <c r="AF1990" t="str">
        <f t="shared" si="143"/>
        <v>esc</v>
      </c>
      <c r="AG1990" s="30" t="s">
        <v>9</v>
      </c>
      <c r="AJ1990">
        <v>9</v>
      </c>
      <c r="AK1990" s="36">
        <v>0.9900000000000001</v>
      </c>
    </row>
    <row r="1991" spans="1:40">
      <c r="A1991" t="s">
        <v>406</v>
      </c>
      <c r="B1991" s="33">
        <v>4</v>
      </c>
      <c r="C1991" s="33" t="s">
        <v>2590</v>
      </c>
      <c r="D1991" t="s">
        <v>185</v>
      </c>
      <c r="E1991">
        <f t="shared" si="142"/>
        <v>1</v>
      </c>
      <c r="F1991">
        <v>24.8</v>
      </c>
      <c r="P1991" t="s">
        <v>25</v>
      </c>
      <c r="Q1991" s="13">
        <v>1.8</v>
      </c>
      <c r="R1991" s="13">
        <v>2.2000000000000002</v>
      </c>
      <c r="S1991" s="8">
        <f t="shared" si="140"/>
        <v>2</v>
      </c>
      <c r="T1991">
        <v>6.6</v>
      </c>
      <c r="U1991">
        <v>5.6</v>
      </c>
      <c r="Z1991" s="10" t="s">
        <v>588</v>
      </c>
      <c r="AA1991">
        <v>30</v>
      </c>
      <c r="AB1991">
        <v>0.3</v>
      </c>
      <c r="AC1991">
        <f t="shared" si="141"/>
        <v>0.3</v>
      </c>
      <c r="AD1991" t="s">
        <v>27</v>
      </c>
      <c r="AE1991" t="s">
        <v>135</v>
      </c>
      <c r="AF1991" t="str">
        <f t="shared" si="143"/>
        <v>esc</v>
      </c>
      <c r="AG1991" s="30" t="s">
        <v>9</v>
      </c>
      <c r="AJ1991">
        <v>5.6</v>
      </c>
      <c r="AK1991" s="36">
        <v>0.84000000000000008</v>
      </c>
    </row>
    <row r="1992" spans="1:40">
      <c r="A1992" t="s">
        <v>406</v>
      </c>
      <c r="B1992" s="33">
        <v>4</v>
      </c>
      <c r="C1992" s="33" t="s">
        <v>2591</v>
      </c>
      <c r="D1992" t="s">
        <v>185</v>
      </c>
      <c r="E1992">
        <f t="shared" si="142"/>
        <v>1</v>
      </c>
      <c r="F1992">
        <v>62.5</v>
      </c>
      <c r="P1992" t="s">
        <v>26</v>
      </c>
      <c r="Q1992" s="13">
        <v>1.8</v>
      </c>
      <c r="R1992" s="13">
        <v>2.2000000000000002</v>
      </c>
      <c r="S1992" s="8">
        <f t="shared" si="140"/>
        <v>2</v>
      </c>
      <c r="T1992">
        <v>7.6</v>
      </c>
      <c r="U1992">
        <v>7.6</v>
      </c>
      <c r="Z1992" s="10" t="s">
        <v>588</v>
      </c>
      <c r="AA1992">
        <v>10</v>
      </c>
      <c r="AB1992">
        <v>0.1</v>
      </c>
      <c r="AC1992">
        <f t="shared" si="141"/>
        <v>0.1</v>
      </c>
      <c r="AD1992" t="s">
        <v>27</v>
      </c>
      <c r="AE1992" t="s">
        <v>28</v>
      </c>
      <c r="AF1992" t="str">
        <f t="shared" si="143"/>
        <v>ec</v>
      </c>
      <c r="AG1992" s="30" t="s">
        <v>9</v>
      </c>
      <c r="AJ1992">
        <v>7.6</v>
      </c>
      <c r="AK1992" s="36">
        <v>0.9900000000000001</v>
      </c>
    </row>
    <row r="1993" spans="1:40">
      <c r="A1993" t="s">
        <v>406</v>
      </c>
      <c r="B1993" s="33">
        <v>3</v>
      </c>
      <c r="C1993" s="33" t="s">
        <v>2592</v>
      </c>
      <c r="D1993" t="s">
        <v>185</v>
      </c>
      <c r="E1993">
        <f t="shared" si="142"/>
        <v>2</v>
      </c>
      <c r="F1993">
        <v>15.2</v>
      </c>
      <c r="G1993">
        <v>8.5</v>
      </c>
      <c r="P1993" t="s">
        <v>26</v>
      </c>
      <c r="Q1993" s="13">
        <v>1.9</v>
      </c>
      <c r="R1993" s="13">
        <v>1.5</v>
      </c>
      <c r="S1993" s="8">
        <f t="shared" si="140"/>
        <v>1.7</v>
      </c>
      <c r="T1993">
        <v>7.2</v>
      </c>
      <c r="U1993">
        <v>6.7</v>
      </c>
      <c r="Z1993" s="10" t="s">
        <v>588</v>
      </c>
      <c r="AA1993">
        <v>10</v>
      </c>
      <c r="AB1993">
        <v>0.1</v>
      </c>
      <c r="AC1993">
        <f t="shared" si="141"/>
        <v>0.1</v>
      </c>
      <c r="AD1993" t="s">
        <v>27</v>
      </c>
      <c r="AE1993" t="s">
        <v>135</v>
      </c>
      <c r="AF1993" t="str">
        <f t="shared" si="143"/>
        <v>esc</v>
      </c>
      <c r="AG1993" s="30" t="s">
        <v>9</v>
      </c>
      <c r="AJ1993">
        <v>6.7</v>
      </c>
      <c r="AK1993" s="36">
        <v>0.92125000000000012</v>
      </c>
    </row>
    <row r="1994" spans="1:40">
      <c r="A1994" t="s">
        <v>406</v>
      </c>
      <c r="B1994" s="33">
        <v>3</v>
      </c>
      <c r="C1994" s="33" t="s">
        <v>2593</v>
      </c>
      <c r="D1994" t="s">
        <v>188</v>
      </c>
      <c r="E1994">
        <f t="shared" si="142"/>
        <v>1</v>
      </c>
      <c r="F1994">
        <v>11.5</v>
      </c>
      <c r="P1994" t="s">
        <v>26</v>
      </c>
      <c r="Q1994" s="13">
        <v>1.8</v>
      </c>
      <c r="R1994" s="13">
        <v>1.8</v>
      </c>
      <c r="S1994" s="8">
        <f t="shared" si="140"/>
        <v>1.8</v>
      </c>
      <c r="T1994">
        <v>6.5</v>
      </c>
      <c r="U1994">
        <v>6.5</v>
      </c>
      <c r="Z1994" s="10" t="s">
        <v>588</v>
      </c>
      <c r="AA1994">
        <v>10</v>
      </c>
      <c r="AB1994">
        <v>0.1</v>
      </c>
      <c r="AC1994">
        <f t="shared" si="141"/>
        <v>0.1</v>
      </c>
      <c r="AD1994" t="s">
        <v>27</v>
      </c>
      <c r="AE1994" t="s">
        <v>135</v>
      </c>
      <c r="AF1994" t="str">
        <f t="shared" si="143"/>
        <v>esc</v>
      </c>
      <c r="AG1994" s="30" t="s">
        <v>9</v>
      </c>
      <c r="AJ1994">
        <v>6.5</v>
      </c>
      <c r="AK1994" s="36">
        <v>0.9900000000000001</v>
      </c>
    </row>
    <row r="1995" spans="1:40">
      <c r="A1995" t="s">
        <v>406</v>
      </c>
      <c r="B1995" s="33">
        <v>3</v>
      </c>
      <c r="C1995" s="33" t="s">
        <v>2594</v>
      </c>
      <c r="D1995" t="s">
        <v>185</v>
      </c>
      <c r="E1995">
        <f t="shared" si="142"/>
        <v>1</v>
      </c>
      <c r="F1995">
        <v>10.5</v>
      </c>
      <c r="P1995" t="s">
        <v>26</v>
      </c>
      <c r="Q1995" s="13">
        <v>2.4</v>
      </c>
      <c r="R1995" s="13">
        <v>2.6</v>
      </c>
      <c r="S1995" s="8">
        <f t="shared" si="140"/>
        <v>2.5</v>
      </c>
      <c r="T1995">
        <v>7</v>
      </c>
      <c r="U1995">
        <v>7</v>
      </c>
      <c r="Z1995" s="10" t="s">
        <v>588</v>
      </c>
      <c r="AA1995">
        <v>20</v>
      </c>
      <c r="AB1995">
        <v>0.2</v>
      </c>
      <c r="AC1995">
        <f t="shared" si="141"/>
        <v>0.2</v>
      </c>
      <c r="AD1995" t="s">
        <v>27</v>
      </c>
      <c r="AE1995" t="s">
        <v>135</v>
      </c>
      <c r="AF1995" t="str">
        <f t="shared" si="143"/>
        <v>esc</v>
      </c>
      <c r="AG1995" s="30" t="s">
        <v>9</v>
      </c>
      <c r="AJ1995">
        <v>7</v>
      </c>
      <c r="AK1995" s="36">
        <v>0.9900000000000001</v>
      </c>
    </row>
    <row r="1996" spans="1:40">
      <c r="A1996" t="s">
        <v>406</v>
      </c>
      <c r="B1996" s="33">
        <v>3</v>
      </c>
      <c r="C1996" s="33" t="s">
        <v>2595</v>
      </c>
      <c r="D1996" t="s">
        <v>186</v>
      </c>
      <c r="E1996">
        <f t="shared" si="142"/>
        <v>2</v>
      </c>
      <c r="F1996">
        <v>15.3</v>
      </c>
      <c r="G1996">
        <v>11.6</v>
      </c>
      <c r="H1996">
        <v>7.9</v>
      </c>
      <c r="I1996">
        <v>6.4</v>
      </c>
      <c r="P1996" t="s">
        <v>25</v>
      </c>
      <c r="Q1996" s="13">
        <v>1.3</v>
      </c>
      <c r="R1996" s="13">
        <v>0.8</v>
      </c>
      <c r="S1996" s="8">
        <f t="shared" si="140"/>
        <v>1.05</v>
      </c>
      <c r="T1996">
        <v>8.8000000000000007</v>
      </c>
      <c r="U1996">
        <v>7.8</v>
      </c>
      <c r="Z1996" s="10" t="s">
        <v>588</v>
      </c>
      <c r="AA1996">
        <v>50</v>
      </c>
      <c r="AB1996">
        <v>0.5</v>
      </c>
      <c r="AC1996">
        <f t="shared" si="141"/>
        <v>0.5</v>
      </c>
      <c r="AD1996" t="s">
        <v>27</v>
      </c>
      <c r="AE1996" t="s">
        <v>135</v>
      </c>
      <c r="AF1996" t="str">
        <f t="shared" si="143"/>
        <v>esc</v>
      </c>
      <c r="AG1996" s="30" t="s">
        <v>9</v>
      </c>
      <c r="AJ1996">
        <v>7.8</v>
      </c>
      <c r="AK1996" s="36">
        <v>0.87749999999999995</v>
      </c>
    </row>
    <row r="1997" spans="1:40">
      <c r="A1997" t="s">
        <v>406</v>
      </c>
      <c r="B1997" s="33">
        <v>3</v>
      </c>
      <c r="C1997" s="33" t="s">
        <v>2596</v>
      </c>
      <c r="D1997" t="s">
        <v>188</v>
      </c>
      <c r="E1997">
        <f t="shared" si="142"/>
        <v>1</v>
      </c>
      <c r="F1997">
        <v>12.3</v>
      </c>
      <c r="P1997" t="s">
        <v>26</v>
      </c>
      <c r="Q1997" s="13">
        <v>1.3</v>
      </c>
      <c r="R1997" s="13">
        <v>0.99</v>
      </c>
      <c r="S1997" s="8">
        <f t="shared" si="140"/>
        <v>1.145</v>
      </c>
      <c r="T1997">
        <v>6</v>
      </c>
      <c r="U1997">
        <v>6</v>
      </c>
      <c r="Z1997" s="10" t="s">
        <v>588</v>
      </c>
      <c r="AA1997">
        <v>10</v>
      </c>
      <c r="AB1997">
        <v>0.1</v>
      </c>
      <c r="AC1997">
        <f t="shared" si="141"/>
        <v>0.1</v>
      </c>
      <c r="AD1997" t="s">
        <v>27</v>
      </c>
      <c r="AE1997" t="s">
        <v>135</v>
      </c>
      <c r="AF1997" t="str">
        <f t="shared" si="143"/>
        <v>esc</v>
      </c>
      <c r="AG1997" s="30" t="s">
        <v>9</v>
      </c>
      <c r="AJ1997">
        <v>6</v>
      </c>
      <c r="AK1997" s="36">
        <v>0.9900000000000001</v>
      </c>
    </row>
    <row r="1998" spans="1:40">
      <c r="A1998" t="s">
        <v>406</v>
      </c>
      <c r="B1998" s="33">
        <v>3</v>
      </c>
      <c r="C1998" s="33" t="s">
        <v>2597</v>
      </c>
      <c r="D1998" t="s">
        <v>188</v>
      </c>
      <c r="E1998">
        <f t="shared" si="142"/>
        <v>1</v>
      </c>
      <c r="F1998">
        <v>10</v>
      </c>
      <c r="P1998" t="s">
        <v>26</v>
      </c>
      <c r="Q1998" s="13">
        <v>0.99</v>
      </c>
      <c r="R1998" s="13">
        <v>1.1000000000000001</v>
      </c>
      <c r="S1998" s="8">
        <f t="shared" si="140"/>
        <v>1.0449999999999999</v>
      </c>
      <c r="T1998">
        <v>5</v>
      </c>
      <c r="U1998">
        <v>5</v>
      </c>
      <c r="Z1998" s="10" t="s">
        <v>588</v>
      </c>
      <c r="AA1998">
        <v>20</v>
      </c>
      <c r="AB1998">
        <v>0.2</v>
      </c>
      <c r="AC1998">
        <f t="shared" si="141"/>
        <v>0.2</v>
      </c>
      <c r="AD1998" t="s">
        <v>27</v>
      </c>
      <c r="AE1998" t="s">
        <v>135</v>
      </c>
      <c r="AF1998" t="str">
        <f t="shared" si="143"/>
        <v>esc</v>
      </c>
      <c r="AG1998" s="30" t="s">
        <v>9</v>
      </c>
      <c r="AJ1998">
        <v>5</v>
      </c>
      <c r="AK1998" s="36">
        <v>0.9900000000000001</v>
      </c>
    </row>
    <row r="1999" spans="1:40">
      <c r="A1999" t="s">
        <v>406</v>
      </c>
      <c r="B1999" s="33">
        <v>3</v>
      </c>
      <c r="C1999" s="33" t="s">
        <v>2598</v>
      </c>
      <c r="D1999" t="s">
        <v>188</v>
      </c>
      <c r="E1999">
        <f t="shared" si="142"/>
        <v>1</v>
      </c>
      <c r="F1999">
        <v>12</v>
      </c>
      <c r="P1999" t="s">
        <v>26</v>
      </c>
      <c r="Q1999" s="13">
        <v>1.7</v>
      </c>
      <c r="R1999" s="13">
        <v>1.8</v>
      </c>
      <c r="S1999" s="8">
        <f t="shared" si="140"/>
        <v>1.75</v>
      </c>
      <c r="T1999">
        <v>4.5</v>
      </c>
      <c r="U1999">
        <v>4.5</v>
      </c>
      <c r="Z1999" s="10" t="s">
        <v>588</v>
      </c>
      <c r="AA1999">
        <v>20</v>
      </c>
      <c r="AB1999">
        <v>0.2</v>
      </c>
      <c r="AC1999">
        <f t="shared" si="141"/>
        <v>0.2</v>
      </c>
      <c r="AD1999" t="s">
        <v>28</v>
      </c>
      <c r="AE1999" t="s">
        <v>138</v>
      </c>
      <c r="AF1999" t="str">
        <f t="shared" si="143"/>
        <v>clsc</v>
      </c>
      <c r="AG1999" s="30" t="s">
        <v>9</v>
      </c>
      <c r="AJ1999">
        <v>4.5</v>
      </c>
      <c r="AK1999" s="36">
        <v>0.9900000000000001</v>
      </c>
      <c r="AN1999" t="s">
        <v>408</v>
      </c>
    </row>
    <row r="2000" spans="1:40">
      <c r="A2000" t="s">
        <v>337</v>
      </c>
      <c r="B2000" s="33">
        <v>4</v>
      </c>
      <c r="C2000" s="33" t="s">
        <v>2599</v>
      </c>
      <c r="D2000" t="s">
        <v>185</v>
      </c>
      <c r="E2000">
        <f t="shared" si="142"/>
        <v>1</v>
      </c>
      <c r="F2000">
        <v>27.6</v>
      </c>
      <c r="P2000" t="s">
        <v>26</v>
      </c>
      <c r="Q2000" s="13">
        <v>1.1000000000000001</v>
      </c>
      <c r="R2000" s="13">
        <v>0.99</v>
      </c>
      <c r="S2000" s="8">
        <f t="shared" si="140"/>
        <v>1.0449999999999999</v>
      </c>
      <c r="T2000">
        <v>9.1999999999999993</v>
      </c>
      <c r="U2000">
        <v>9.1999999999999993</v>
      </c>
      <c r="Z2000" s="10" t="s">
        <v>588</v>
      </c>
      <c r="AA2000">
        <v>5</v>
      </c>
      <c r="AB2000">
        <v>0.05</v>
      </c>
      <c r="AC2000">
        <f t="shared" si="141"/>
        <v>0.05</v>
      </c>
      <c r="AD2000" t="s">
        <v>27</v>
      </c>
      <c r="AE2000" t="s">
        <v>135</v>
      </c>
      <c r="AF2000" t="str">
        <f t="shared" si="143"/>
        <v>esc</v>
      </c>
      <c r="AG2000" s="30" t="s">
        <v>9</v>
      </c>
      <c r="AJ2000">
        <v>9.1999999999999993</v>
      </c>
      <c r="AK2000" s="36">
        <v>0.9900000000000001</v>
      </c>
    </row>
    <row r="2001" spans="1:40">
      <c r="A2001" t="s">
        <v>337</v>
      </c>
      <c r="B2001" s="33">
        <v>4</v>
      </c>
      <c r="C2001" s="33" t="s">
        <v>2600</v>
      </c>
      <c r="D2001" t="s">
        <v>185</v>
      </c>
      <c r="E2001">
        <f t="shared" si="142"/>
        <v>1</v>
      </c>
      <c r="F2001">
        <v>20.2</v>
      </c>
      <c r="P2001" t="s">
        <v>26</v>
      </c>
      <c r="Q2001" s="13">
        <v>1.3</v>
      </c>
      <c r="R2001" s="13">
        <v>1.5</v>
      </c>
      <c r="S2001" s="8">
        <f t="shared" si="140"/>
        <v>1.4</v>
      </c>
      <c r="T2001">
        <v>8.5</v>
      </c>
      <c r="U2001">
        <v>8.5</v>
      </c>
      <c r="Z2001" s="10" t="s">
        <v>588</v>
      </c>
      <c r="AA2001">
        <v>5</v>
      </c>
      <c r="AB2001">
        <v>0.05</v>
      </c>
      <c r="AC2001">
        <f t="shared" si="141"/>
        <v>0.05</v>
      </c>
      <c r="AD2001" t="s">
        <v>27</v>
      </c>
      <c r="AE2001" t="s">
        <v>135</v>
      </c>
      <c r="AF2001" t="str">
        <f t="shared" si="143"/>
        <v>esc</v>
      </c>
      <c r="AG2001" s="30" t="s">
        <v>9</v>
      </c>
      <c r="AJ2001">
        <v>8.5</v>
      </c>
      <c r="AK2001" s="36">
        <v>0.9900000000000001</v>
      </c>
    </row>
    <row r="2002" spans="1:40">
      <c r="A2002" t="s">
        <v>337</v>
      </c>
      <c r="B2002" s="33">
        <v>4</v>
      </c>
      <c r="C2002" s="33" t="s">
        <v>2601</v>
      </c>
      <c r="D2002" t="s">
        <v>185</v>
      </c>
      <c r="E2002">
        <f t="shared" si="142"/>
        <v>1</v>
      </c>
      <c r="F2002">
        <v>38</v>
      </c>
      <c r="P2002" t="s">
        <v>26</v>
      </c>
      <c r="Q2002" s="13">
        <v>2.2999999999999998</v>
      </c>
      <c r="R2002" s="13">
        <v>2.1</v>
      </c>
      <c r="S2002" s="8">
        <f t="shared" si="140"/>
        <v>2.2000000000000002</v>
      </c>
      <c r="T2002">
        <v>8</v>
      </c>
      <c r="U2002">
        <v>8</v>
      </c>
      <c r="Z2002" s="10" t="s">
        <v>588</v>
      </c>
      <c r="AA2002">
        <v>5</v>
      </c>
      <c r="AB2002">
        <v>0.05</v>
      </c>
      <c r="AC2002">
        <f t="shared" si="141"/>
        <v>0.05</v>
      </c>
      <c r="AD2002" t="s">
        <v>27</v>
      </c>
      <c r="AE2002" t="s">
        <v>135</v>
      </c>
      <c r="AF2002" t="str">
        <f t="shared" si="143"/>
        <v>esc</v>
      </c>
      <c r="AG2002" s="30" t="s">
        <v>9</v>
      </c>
      <c r="AJ2002">
        <v>8</v>
      </c>
      <c r="AK2002" s="36">
        <v>0.9900000000000001</v>
      </c>
    </row>
    <row r="2003" spans="1:40">
      <c r="A2003" t="s">
        <v>337</v>
      </c>
      <c r="B2003" s="33">
        <v>4</v>
      </c>
      <c r="C2003" s="33" t="s">
        <v>2602</v>
      </c>
      <c r="D2003" t="s">
        <v>169</v>
      </c>
      <c r="E2003">
        <f t="shared" si="142"/>
        <v>1</v>
      </c>
      <c r="F2003">
        <v>23.1</v>
      </c>
      <c r="P2003" t="s">
        <v>26</v>
      </c>
      <c r="Q2003" s="13">
        <v>2.1</v>
      </c>
      <c r="R2003" s="13">
        <v>2.5</v>
      </c>
      <c r="S2003" s="8">
        <f t="shared" si="140"/>
        <v>2.2999999999999998</v>
      </c>
      <c r="T2003">
        <v>9.6</v>
      </c>
      <c r="U2003">
        <v>9.6</v>
      </c>
      <c r="Z2003" s="10" t="s">
        <v>588</v>
      </c>
      <c r="AA2003">
        <v>10</v>
      </c>
      <c r="AB2003">
        <v>0.1</v>
      </c>
      <c r="AC2003">
        <f t="shared" si="141"/>
        <v>0.1</v>
      </c>
      <c r="AD2003" t="s">
        <v>27</v>
      </c>
      <c r="AE2003" t="s">
        <v>135</v>
      </c>
      <c r="AF2003" t="str">
        <f t="shared" si="143"/>
        <v>esc</v>
      </c>
      <c r="AG2003" s="30" t="s">
        <v>9</v>
      </c>
      <c r="AJ2003">
        <v>9.6</v>
      </c>
      <c r="AK2003" s="36">
        <v>0.9900000000000001</v>
      </c>
    </row>
    <row r="2004" spans="1:40">
      <c r="A2004" t="s">
        <v>337</v>
      </c>
      <c r="B2004" s="33">
        <v>4</v>
      </c>
      <c r="C2004" s="33" t="s">
        <v>2603</v>
      </c>
      <c r="D2004" t="s">
        <v>169</v>
      </c>
      <c r="E2004">
        <f t="shared" si="142"/>
        <v>1</v>
      </c>
      <c r="F2004">
        <v>39.5</v>
      </c>
      <c r="P2004" t="s">
        <v>26</v>
      </c>
      <c r="Q2004" s="13">
        <v>3.2</v>
      </c>
      <c r="R2004" s="13">
        <v>3.4</v>
      </c>
      <c r="S2004" s="8">
        <f t="shared" si="140"/>
        <v>3.3</v>
      </c>
      <c r="T2004">
        <v>14.2</v>
      </c>
      <c r="U2004">
        <v>13</v>
      </c>
      <c r="Z2004" s="10" t="s">
        <v>588</v>
      </c>
      <c r="AA2004">
        <v>30</v>
      </c>
      <c r="AB2004">
        <v>0.3</v>
      </c>
      <c r="AC2004">
        <f t="shared" si="141"/>
        <v>0.3</v>
      </c>
      <c r="AD2004" t="s">
        <v>27</v>
      </c>
      <c r="AE2004" t="s">
        <v>28</v>
      </c>
      <c r="AF2004" t="str">
        <f t="shared" si="143"/>
        <v>ec</v>
      </c>
      <c r="AG2004" s="30" t="s">
        <v>9</v>
      </c>
      <c r="AJ2004">
        <v>13</v>
      </c>
      <c r="AK2004" s="36">
        <v>0.90633802816901421</v>
      </c>
    </row>
    <row r="2005" spans="1:40">
      <c r="A2005" t="s">
        <v>337</v>
      </c>
      <c r="B2005" s="33">
        <v>4</v>
      </c>
      <c r="C2005" s="33" t="s">
        <v>2604</v>
      </c>
      <c r="D2005" t="s">
        <v>185</v>
      </c>
      <c r="E2005">
        <f t="shared" si="142"/>
        <v>1</v>
      </c>
      <c r="F2005">
        <v>24.9</v>
      </c>
      <c r="P2005" t="s">
        <v>26</v>
      </c>
      <c r="Q2005" s="13">
        <v>1.4</v>
      </c>
      <c r="R2005" s="13">
        <v>0.99</v>
      </c>
      <c r="S2005" s="8">
        <f t="shared" si="140"/>
        <v>1.1949999999999998</v>
      </c>
      <c r="T2005">
        <v>8.4</v>
      </c>
      <c r="U2005">
        <v>8.4</v>
      </c>
      <c r="Z2005" s="10" t="s">
        <v>588</v>
      </c>
      <c r="AA2005">
        <v>30</v>
      </c>
      <c r="AB2005">
        <v>0.3</v>
      </c>
      <c r="AC2005">
        <f t="shared" si="141"/>
        <v>0.3</v>
      </c>
      <c r="AD2005" t="s">
        <v>27</v>
      </c>
      <c r="AE2005" t="s">
        <v>135</v>
      </c>
      <c r="AF2005" t="str">
        <f t="shared" si="143"/>
        <v>esc</v>
      </c>
      <c r="AG2005" s="30" t="s">
        <v>9</v>
      </c>
      <c r="AJ2005">
        <v>8.4</v>
      </c>
      <c r="AK2005" s="36">
        <v>0.9900000000000001</v>
      </c>
    </row>
    <row r="2006" spans="1:40">
      <c r="A2006" t="s">
        <v>337</v>
      </c>
      <c r="B2006" s="33">
        <v>4</v>
      </c>
      <c r="C2006" s="33" t="s">
        <v>2605</v>
      </c>
      <c r="D2006" t="s">
        <v>169</v>
      </c>
      <c r="E2006">
        <f t="shared" si="142"/>
        <v>1</v>
      </c>
      <c r="F2006">
        <v>26.4</v>
      </c>
      <c r="P2006" t="s">
        <v>26</v>
      </c>
      <c r="Q2006" s="13">
        <v>2.2999999999999998</v>
      </c>
      <c r="R2006" s="13">
        <v>2.6</v>
      </c>
      <c r="S2006" s="8">
        <f t="shared" si="140"/>
        <v>2.4500000000000002</v>
      </c>
      <c r="T2006">
        <v>12.5</v>
      </c>
      <c r="U2006">
        <v>12.5</v>
      </c>
      <c r="Z2006" s="10" t="s">
        <v>588</v>
      </c>
      <c r="AA2006">
        <v>20</v>
      </c>
      <c r="AB2006">
        <v>0.2</v>
      </c>
      <c r="AC2006">
        <f t="shared" si="141"/>
        <v>0.2</v>
      </c>
      <c r="AD2006" t="s">
        <v>28</v>
      </c>
      <c r="AE2006" t="s">
        <v>138</v>
      </c>
      <c r="AF2006" t="str">
        <f t="shared" si="143"/>
        <v>clsc</v>
      </c>
      <c r="AG2006" s="30" t="s">
        <v>9</v>
      </c>
      <c r="AH2006">
        <v>1.8</v>
      </c>
      <c r="AK2006" s="36">
        <v>0.14256000000000002</v>
      </c>
      <c r="AM2006">
        <v>0.99</v>
      </c>
    </row>
    <row r="2007" spans="1:40">
      <c r="A2007" t="s">
        <v>337</v>
      </c>
      <c r="B2007" s="33">
        <v>4</v>
      </c>
      <c r="C2007" s="33" t="s">
        <v>2606</v>
      </c>
      <c r="D2007" t="s">
        <v>185</v>
      </c>
      <c r="E2007">
        <f t="shared" si="142"/>
        <v>1</v>
      </c>
      <c r="F2007">
        <v>26</v>
      </c>
      <c r="P2007" t="s">
        <v>26</v>
      </c>
      <c r="Q2007" s="13">
        <v>1.8</v>
      </c>
      <c r="R2007" s="13">
        <v>1.5</v>
      </c>
      <c r="S2007" s="8">
        <f t="shared" si="140"/>
        <v>1.65</v>
      </c>
      <c r="T2007">
        <v>7.6</v>
      </c>
      <c r="U2007">
        <v>7.6</v>
      </c>
      <c r="Z2007" s="10" t="s">
        <v>588</v>
      </c>
      <c r="AA2007">
        <v>20</v>
      </c>
      <c r="AB2007">
        <v>0.2</v>
      </c>
      <c r="AC2007">
        <f t="shared" si="141"/>
        <v>0.2</v>
      </c>
      <c r="AD2007" t="s">
        <v>27</v>
      </c>
      <c r="AE2007" t="s">
        <v>28</v>
      </c>
      <c r="AF2007" t="str">
        <f t="shared" si="143"/>
        <v>ec</v>
      </c>
      <c r="AG2007" s="30" t="s">
        <v>9</v>
      </c>
      <c r="AJ2007">
        <v>7.6</v>
      </c>
      <c r="AK2007" s="36">
        <v>0.9900000000000001</v>
      </c>
    </row>
    <row r="2008" spans="1:40">
      <c r="A2008" t="s">
        <v>337</v>
      </c>
      <c r="B2008" s="33">
        <v>4</v>
      </c>
      <c r="C2008" s="33" t="s">
        <v>2607</v>
      </c>
      <c r="D2008" t="s">
        <v>185</v>
      </c>
      <c r="E2008">
        <f t="shared" si="142"/>
        <v>2</v>
      </c>
      <c r="F2008">
        <v>20.100000000000001</v>
      </c>
      <c r="G2008">
        <v>15.9</v>
      </c>
      <c r="P2008" t="s">
        <v>26</v>
      </c>
      <c r="Q2008" s="13">
        <v>2.6</v>
      </c>
      <c r="R2008" s="13">
        <v>2.5</v>
      </c>
      <c r="S2008" s="8">
        <f t="shared" si="140"/>
        <v>2.5499999999999998</v>
      </c>
      <c r="T2008">
        <v>7.5</v>
      </c>
      <c r="U2008">
        <v>7.5</v>
      </c>
      <c r="Z2008" s="10" t="s">
        <v>588</v>
      </c>
      <c r="AA2008">
        <v>30</v>
      </c>
      <c r="AB2008">
        <v>0.3</v>
      </c>
      <c r="AC2008">
        <f t="shared" si="141"/>
        <v>0.3</v>
      </c>
      <c r="AD2008" t="s">
        <v>27</v>
      </c>
      <c r="AE2008" t="s">
        <v>135</v>
      </c>
      <c r="AF2008" t="str">
        <f t="shared" si="143"/>
        <v>esc</v>
      </c>
      <c r="AG2008" s="30" t="s">
        <v>9</v>
      </c>
      <c r="AJ2008">
        <v>7.5</v>
      </c>
      <c r="AK2008" s="36">
        <v>0.9900000000000001</v>
      </c>
    </row>
    <row r="2009" spans="1:40">
      <c r="A2009" t="s">
        <v>337</v>
      </c>
      <c r="B2009" s="33">
        <v>4</v>
      </c>
      <c r="C2009" s="33" t="s">
        <v>2608</v>
      </c>
      <c r="D2009" t="s">
        <v>185</v>
      </c>
      <c r="E2009">
        <f t="shared" si="142"/>
        <v>1</v>
      </c>
      <c r="F2009">
        <v>23.9</v>
      </c>
      <c r="P2009" t="s">
        <v>26</v>
      </c>
      <c r="Q2009" s="13">
        <v>1.6</v>
      </c>
      <c r="R2009" s="13">
        <v>1.8</v>
      </c>
      <c r="S2009" s="8">
        <f t="shared" si="140"/>
        <v>1.7000000000000002</v>
      </c>
      <c r="T2009">
        <v>6.8</v>
      </c>
      <c r="U2009">
        <v>6.8</v>
      </c>
      <c r="Z2009" s="10" t="s">
        <v>588</v>
      </c>
      <c r="AA2009">
        <v>30</v>
      </c>
      <c r="AB2009">
        <v>0.3</v>
      </c>
      <c r="AC2009">
        <f t="shared" si="141"/>
        <v>0.3</v>
      </c>
      <c r="AD2009" t="s">
        <v>28</v>
      </c>
      <c r="AE2009" t="s">
        <v>138</v>
      </c>
      <c r="AF2009" t="str">
        <f t="shared" si="143"/>
        <v>clsc</v>
      </c>
      <c r="AG2009" s="30" t="s">
        <v>9</v>
      </c>
      <c r="AJ2009">
        <v>6.8</v>
      </c>
      <c r="AK2009" s="36">
        <v>0.9900000000000001</v>
      </c>
      <c r="AN2009" t="s">
        <v>339</v>
      </c>
    </row>
    <row r="2010" spans="1:40">
      <c r="A2010" t="s">
        <v>337</v>
      </c>
      <c r="B2010" s="33">
        <v>4</v>
      </c>
      <c r="C2010" s="33" t="s">
        <v>2609</v>
      </c>
      <c r="D2010" t="s">
        <v>185</v>
      </c>
      <c r="E2010">
        <f t="shared" si="142"/>
        <v>2</v>
      </c>
      <c r="F2010">
        <v>27.4</v>
      </c>
      <c r="G2010">
        <v>21.5</v>
      </c>
      <c r="P2010" t="s">
        <v>26</v>
      </c>
      <c r="Q2010" s="13">
        <v>1.7</v>
      </c>
      <c r="R2010" s="13">
        <v>2</v>
      </c>
      <c r="S2010" s="8">
        <f t="shared" si="140"/>
        <v>1.85</v>
      </c>
      <c r="T2010">
        <v>6.8</v>
      </c>
      <c r="U2010">
        <v>6.8</v>
      </c>
      <c r="Z2010" s="10" t="s">
        <v>588</v>
      </c>
      <c r="AA2010">
        <v>10</v>
      </c>
      <c r="AB2010">
        <v>0.1</v>
      </c>
      <c r="AC2010">
        <f t="shared" si="141"/>
        <v>0.1</v>
      </c>
      <c r="AD2010" t="s">
        <v>27</v>
      </c>
      <c r="AE2010" t="s">
        <v>135</v>
      </c>
      <c r="AF2010" t="str">
        <f t="shared" si="143"/>
        <v>esc</v>
      </c>
      <c r="AG2010" s="30" t="s">
        <v>9</v>
      </c>
      <c r="AJ2010">
        <v>6.8</v>
      </c>
      <c r="AK2010" s="36">
        <v>0.9900000000000001</v>
      </c>
    </row>
    <row r="2011" spans="1:40">
      <c r="A2011" t="s">
        <v>337</v>
      </c>
      <c r="B2011" s="33">
        <v>4</v>
      </c>
      <c r="C2011" s="33" t="s">
        <v>2610</v>
      </c>
      <c r="D2011" t="s">
        <v>185</v>
      </c>
      <c r="E2011">
        <f t="shared" si="142"/>
        <v>1</v>
      </c>
      <c r="F2011">
        <v>21.9</v>
      </c>
      <c r="P2011" t="s">
        <v>26</v>
      </c>
      <c r="Q2011" s="13">
        <v>2</v>
      </c>
      <c r="R2011" s="13">
        <v>1.9</v>
      </c>
      <c r="S2011" s="8">
        <f t="shared" si="140"/>
        <v>1.95</v>
      </c>
      <c r="T2011">
        <v>6.8</v>
      </c>
      <c r="U2011">
        <v>6.8</v>
      </c>
      <c r="Z2011" s="10" t="s">
        <v>588</v>
      </c>
      <c r="AA2011">
        <v>20</v>
      </c>
      <c r="AB2011">
        <v>0.2</v>
      </c>
      <c r="AC2011">
        <f t="shared" si="141"/>
        <v>0.2</v>
      </c>
      <c r="AD2011" t="s">
        <v>28</v>
      </c>
      <c r="AE2011" t="s">
        <v>138</v>
      </c>
      <c r="AF2011" t="str">
        <f t="shared" si="143"/>
        <v>clsc</v>
      </c>
      <c r="AG2011" s="30" t="s">
        <v>9</v>
      </c>
      <c r="AH2011">
        <v>0.99</v>
      </c>
      <c r="AK2011" s="36">
        <v>0.14558823529411766</v>
      </c>
      <c r="AL2011">
        <v>3</v>
      </c>
    </row>
    <row r="2012" spans="1:40">
      <c r="A2012" t="s">
        <v>337</v>
      </c>
      <c r="B2012" s="33">
        <v>4</v>
      </c>
      <c r="C2012" s="33" t="s">
        <v>2611</v>
      </c>
      <c r="D2012" t="s">
        <v>169</v>
      </c>
      <c r="E2012">
        <f t="shared" si="142"/>
        <v>1</v>
      </c>
      <c r="F2012">
        <v>34.6</v>
      </c>
      <c r="P2012" t="s">
        <v>26</v>
      </c>
      <c r="Q2012" s="13">
        <v>2.5</v>
      </c>
      <c r="R2012" s="13">
        <v>2.4</v>
      </c>
      <c r="S2012" s="8">
        <f t="shared" si="140"/>
        <v>2.4500000000000002</v>
      </c>
      <c r="T2012">
        <v>11.2</v>
      </c>
      <c r="U2012">
        <v>11.2</v>
      </c>
      <c r="Z2012" s="10" t="s">
        <v>588</v>
      </c>
      <c r="AA2012">
        <v>15</v>
      </c>
      <c r="AB2012">
        <v>0.15</v>
      </c>
      <c r="AC2012">
        <f t="shared" si="141"/>
        <v>0.15</v>
      </c>
      <c r="AD2012" t="s">
        <v>28</v>
      </c>
      <c r="AE2012" t="s">
        <v>138</v>
      </c>
      <c r="AF2012" t="str">
        <f t="shared" si="143"/>
        <v>clsc</v>
      </c>
      <c r="AG2012" s="30" t="s">
        <v>9</v>
      </c>
      <c r="AH2012">
        <v>2.5</v>
      </c>
      <c r="AK2012" s="36">
        <v>0.22098214285714288</v>
      </c>
      <c r="AL2012">
        <v>0.99</v>
      </c>
      <c r="AM2012">
        <v>0.99</v>
      </c>
    </row>
    <row r="2013" spans="1:40">
      <c r="A2013" t="s">
        <v>337</v>
      </c>
      <c r="B2013" s="33">
        <v>4</v>
      </c>
      <c r="C2013" s="33" t="s">
        <v>2612</v>
      </c>
      <c r="D2013" t="s">
        <v>185</v>
      </c>
      <c r="E2013">
        <f t="shared" si="142"/>
        <v>1</v>
      </c>
      <c r="F2013">
        <v>21</v>
      </c>
      <c r="P2013" t="s">
        <v>26</v>
      </c>
      <c r="Q2013" s="13">
        <v>1.8</v>
      </c>
      <c r="R2013" s="13">
        <v>1.7</v>
      </c>
      <c r="S2013" s="8">
        <f t="shared" si="140"/>
        <v>1.75</v>
      </c>
      <c r="T2013">
        <v>7.2</v>
      </c>
      <c r="U2013">
        <v>7.2</v>
      </c>
      <c r="Z2013" s="10" t="s">
        <v>588</v>
      </c>
      <c r="AA2013">
        <v>5</v>
      </c>
      <c r="AB2013">
        <v>0.05</v>
      </c>
      <c r="AC2013">
        <f t="shared" si="141"/>
        <v>0.05</v>
      </c>
      <c r="AD2013" t="s">
        <v>27</v>
      </c>
      <c r="AE2013" t="s">
        <v>28</v>
      </c>
      <c r="AF2013" t="str">
        <f t="shared" si="143"/>
        <v>ec</v>
      </c>
      <c r="AG2013" s="30" t="s">
        <v>9</v>
      </c>
      <c r="AJ2013">
        <v>7.2</v>
      </c>
      <c r="AK2013" s="36">
        <v>0.9900000000000001</v>
      </c>
    </row>
    <row r="2014" spans="1:40">
      <c r="A2014" t="s">
        <v>337</v>
      </c>
      <c r="B2014" s="33">
        <v>4</v>
      </c>
      <c r="C2014" s="33" t="s">
        <v>2613</v>
      </c>
      <c r="D2014" t="s">
        <v>169</v>
      </c>
      <c r="E2014">
        <f t="shared" si="142"/>
        <v>1</v>
      </c>
      <c r="F2014">
        <v>41.5</v>
      </c>
      <c r="P2014" t="s">
        <v>26</v>
      </c>
      <c r="Q2014" s="13">
        <v>2.8</v>
      </c>
      <c r="R2014" s="13">
        <v>1.8</v>
      </c>
      <c r="S2014" s="8">
        <f t="shared" si="140"/>
        <v>2.2999999999999998</v>
      </c>
      <c r="T2014">
        <v>13.4</v>
      </c>
      <c r="U2014">
        <v>13.4</v>
      </c>
      <c r="Z2014" s="10" t="s">
        <v>588</v>
      </c>
      <c r="AA2014">
        <v>40</v>
      </c>
      <c r="AB2014">
        <v>0.4</v>
      </c>
      <c r="AC2014">
        <f t="shared" si="141"/>
        <v>0.4</v>
      </c>
      <c r="AD2014" t="s">
        <v>28</v>
      </c>
      <c r="AE2014" t="s">
        <v>138</v>
      </c>
      <c r="AF2014" t="str">
        <f t="shared" si="143"/>
        <v>clsc</v>
      </c>
      <c r="AG2014" s="30" t="s">
        <v>9</v>
      </c>
      <c r="AH2014">
        <v>3</v>
      </c>
      <c r="AK2014" s="36">
        <v>0.22164179104477613</v>
      </c>
      <c r="AL2014">
        <v>0.99</v>
      </c>
      <c r="AM2014">
        <v>0.99</v>
      </c>
    </row>
    <row r="2015" spans="1:40">
      <c r="A2015" t="s">
        <v>337</v>
      </c>
      <c r="B2015" s="33">
        <v>4</v>
      </c>
      <c r="C2015" s="33" t="s">
        <v>2614</v>
      </c>
      <c r="D2015" t="s">
        <v>186</v>
      </c>
      <c r="E2015">
        <f t="shared" si="142"/>
        <v>1</v>
      </c>
      <c r="F2015">
        <v>30.3</v>
      </c>
      <c r="P2015" t="s">
        <v>26</v>
      </c>
      <c r="Q2015" s="13">
        <v>0.9</v>
      </c>
      <c r="R2015" s="13">
        <v>1.7</v>
      </c>
      <c r="S2015" s="8">
        <f t="shared" si="140"/>
        <v>1.3</v>
      </c>
      <c r="T2015">
        <v>13.4</v>
      </c>
      <c r="U2015">
        <v>13.4</v>
      </c>
      <c r="Z2015" s="10" t="s">
        <v>588</v>
      </c>
      <c r="AA2015">
        <v>30</v>
      </c>
      <c r="AB2015">
        <v>0.3</v>
      </c>
      <c r="AC2015">
        <f t="shared" si="141"/>
        <v>0.3</v>
      </c>
      <c r="AD2015" t="s">
        <v>28</v>
      </c>
      <c r="AE2015" t="s">
        <v>138</v>
      </c>
      <c r="AF2015" t="str">
        <f t="shared" si="143"/>
        <v>clsc</v>
      </c>
      <c r="AG2015" s="30" t="s">
        <v>9</v>
      </c>
      <c r="AH2015">
        <v>2</v>
      </c>
      <c r="AK2015" s="36">
        <v>0.14776119402985075</v>
      </c>
      <c r="AL2015">
        <v>2</v>
      </c>
    </row>
    <row r="2016" spans="1:40">
      <c r="A2016" t="s">
        <v>337</v>
      </c>
      <c r="B2016" s="33">
        <v>3</v>
      </c>
      <c r="C2016" s="33" t="s">
        <v>2615</v>
      </c>
      <c r="D2016" t="s">
        <v>185</v>
      </c>
      <c r="E2016">
        <f t="shared" si="142"/>
        <v>1</v>
      </c>
      <c r="F2016">
        <v>11.5</v>
      </c>
      <c r="P2016" t="s">
        <v>26</v>
      </c>
      <c r="Q2016" s="13">
        <v>1.6</v>
      </c>
      <c r="R2016" s="13">
        <v>1.7</v>
      </c>
      <c r="S2016" s="8">
        <f t="shared" si="140"/>
        <v>1.65</v>
      </c>
      <c r="T2016">
        <v>6</v>
      </c>
      <c r="U2016">
        <v>6</v>
      </c>
      <c r="Z2016" s="10" t="s">
        <v>588</v>
      </c>
      <c r="AA2016">
        <v>10</v>
      </c>
      <c r="AB2016">
        <v>0.1</v>
      </c>
      <c r="AC2016">
        <f t="shared" si="141"/>
        <v>0.1</v>
      </c>
      <c r="AD2016" t="s">
        <v>28</v>
      </c>
      <c r="AE2016" t="s">
        <v>138</v>
      </c>
      <c r="AF2016" t="str">
        <f t="shared" si="143"/>
        <v>clsc</v>
      </c>
      <c r="AG2016" s="30" t="s">
        <v>9</v>
      </c>
      <c r="AH2016">
        <v>0.5</v>
      </c>
      <c r="AK2016" s="36">
        <v>8.249999999999999E-2</v>
      </c>
      <c r="AL2016">
        <v>3</v>
      </c>
    </row>
    <row r="2017" spans="1:40">
      <c r="A2017" t="s">
        <v>337</v>
      </c>
      <c r="B2017" s="33">
        <v>3</v>
      </c>
      <c r="C2017" s="33" t="s">
        <v>2616</v>
      </c>
      <c r="D2017" t="s">
        <v>185</v>
      </c>
      <c r="E2017">
        <f t="shared" si="142"/>
        <v>1</v>
      </c>
      <c r="F2017">
        <v>19.899999999999999</v>
      </c>
      <c r="P2017" t="s">
        <v>26</v>
      </c>
      <c r="Q2017" s="13">
        <v>1.5</v>
      </c>
      <c r="R2017" s="13">
        <v>1.4</v>
      </c>
      <c r="S2017" s="8">
        <f t="shared" si="140"/>
        <v>1.45</v>
      </c>
      <c r="T2017">
        <v>8.4</v>
      </c>
      <c r="U2017">
        <v>8.4</v>
      </c>
      <c r="Z2017" s="10" t="s">
        <v>588</v>
      </c>
      <c r="AA2017">
        <v>10</v>
      </c>
      <c r="AB2017">
        <v>0.1</v>
      </c>
      <c r="AC2017">
        <f t="shared" si="141"/>
        <v>0.1</v>
      </c>
      <c r="AD2017" t="s">
        <v>27</v>
      </c>
      <c r="AE2017" t="s">
        <v>135</v>
      </c>
      <c r="AF2017" t="str">
        <f t="shared" si="143"/>
        <v>esc</v>
      </c>
      <c r="AG2017" s="30" t="s">
        <v>9</v>
      </c>
      <c r="AJ2017">
        <v>8.4</v>
      </c>
      <c r="AK2017" s="36">
        <v>0.9900000000000001</v>
      </c>
    </row>
    <row r="2018" spans="1:40">
      <c r="A2018" t="s">
        <v>337</v>
      </c>
      <c r="B2018" s="33">
        <v>3</v>
      </c>
      <c r="C2018" s="33" t="s">
        <v>2617</v>
      </c>
      <c r="D2018" t="s">
        <v>185</v>
      </c>
      <c r="E2018">
        <f t="shared" si="142"/>
        <v>1</v>
      </c>
      <c r="F2018">
        <v>14.3</v>
      </c>
      <c r="P2018" t="s">
        <v>26</v>
      </c>
      <c r="Q2018" s="13">
        <v>1.8</v>
      </c>
      <c r="R2018" s="13">
        <v>1.7</v>
      </c>
      <c r="S2018" s="8">
        <f t="shared" si="140"/>
        <v>1.75</v>
      </c>
      <c r="T2018">
        <v>9</v>
      </c>
      <c r="U2018">
        <v>9</v>
      </c>
      <c r="Z2018" s="10" t="s">
        <v>588</v>
      </c>
      <c r="AA2018">
        <v>10</v>
      </c>
      <c r="AB2018">
        <v>0.1</v>
      </c>
      <c r="AC2018">
        <f t="shared" si="141"/>
        <v>0.1</v>
      </c>
      <c r="AD2018" t="s">
        <v>27</v>
      </c>
      <c r="AE2018" t="s">
        <v>135</v>
      </c>
      <c r="AF2018" t="str">
        <f t="shared" si="143"/>
        <v>esc</v>
      </c>
      <c r="AG2018" s="30" t="s">
        <v>9</v>
      </c>
      <c r="AJ2018">
        <v>9</v>
      </c>
      <c r="AK2018" s="36">
        <v>0.9900000000000001</v>
      </c>
    </row>
    <row r="2019" spans="1:40">
      <c r="A2019" t="s">
        <v>337</v>
      </c>
      <c r="B2019" s="33">
        <v>3</v>
      </c>
      <c r="C2019" s="33" t="s">
        <v>2618</v>
      </c>
      <c r="D2019" t="s">
        <v>185</v>
      </c>
      <c r="E2019">
        <f t="shared" si="142"/>
        <v>1</v>
      </c>
      <c r="F2019">
        <v>13.7</v>
      </c>
      <c r="P2019" t="s">
        <v>26</v>
      </c>
      <c r="Q2019" s="13">
        <v>1.9</v>
      </c>
      <c r="R2019" s="13">
        <v>1.9</v>
      </c>
      <c r="S2019" s="8">
        <f t="shared" si="140"/>
        <v>1.9</v>
      </c>
      <c r="T2019">
        <v>7</v>
      </c>
      <c r="U2019">
        <v>7</v>
      </c>
      <c r="Z2019" s="10" t="s">
        <v>588</v>
      </c>
      <c r="AA2019">
        <v>10</v>
      </c>
      <c r="AB2019">
        <v>0.1</v>
      </c>
      <c r="AC2019">
        <f t="shared" si="141"/>
        <v>0.1</v>
      </c>
      <c r="AD2019" t="s">
        <v>27</v>
      </c>
      <c r="AE2019" t="s">
        <v>135</v>
      </c>
      <c r="AF2019" t="str">
        <f t="shared" si="143"/>
        <v>esc</v>
      </c>
      <c r="AG2019" s="30" t="s">
        <v>9</v>
      </c>
      <c r="AJ2019">
        <v>7</v>
      </c>
      <c r="AK2019" s="36">
        <v>0.9900000000000001</v>
      </c>
    </row>
    <row r="2020" spans="1:40">
      <c r="A2020" t="s">
        <v>337</v>
      </c>
      <c r="B2020" s="33">
        <v>3</v>
      </c>
      <c r="C2020" s="33" t="s">
        <v>2619</v>
      </c>
      <c r="D2020" t="s">
        <v>185</v>
      </c>
      <c r="E2020">
        <f t="shared" si="142"/>
        <v>1</v>
      </c>
      <c r="F2020">
        <v>17.600000000000001</v>
      </c>
      <c r="P2020" t="s">
        <v>26</v>
      </c>
      <c r="Q2020" s="13">
        <v>1.4</v>
      </c>
      <c r="R2020" s="13">
        <v>1.7</v>
      </c>
      <c r="S2020" s="8">
        <f t="shared" si="140"/>
        <v>1.5499999999999998</v>
      </c>
      <c r="T2020">
        <v>6.8</v>
      </c>
      <c r="U2020">
        <v>6.8</v>
      </c>
      <c r="Z2020" s="10" t="s">
        <v>588</v>
      </c>
      <c r="AA2020">
        <v>30</v>
      </c>
      <c r="AB2020">
        <v>0.3</v>
      </c>
      <c r="AC2020">
        <f t="shared" si="141"/>
        <v>0.3</v>
      </c>
      <c r="AD2020" t="s">
        <v>27</v>
      </c>
      <c r="AE2020" t="s">
        <v>135</v>
      </c>
      <c r="AF2020" t="str">
        <f t="shared" si="143"/>
        <v>esc</v>
      </c>
      <c r="AG2020" s="30" t="s">
        <v>9</v>
      </c>
      <c r="AJ2020">
        <v>6.8</v>
      </c>
      <c r="AK2020" s="36">
        <v>0.9900000000000001</v>
      </c>
    </row>
    <row r="2021" spans="1:40">
      <c r="A2021" t="s">
        <v>337</v>
      </c>
      <c r="B2021" s="33">
        <v>3</v>
      </c>
      <c r="C2021" s="33" t="s">
        <v>2620</v>
      </c>
      <c r="D2021" t="s">
        <v>185</v>
      </c>
      <c r="E2021">
        <f t="shared" si="142"/>
        <v>1</v>
      </c>
      <c r="F2021">
        <v>17.2</v>
      </c>
      <c r="P2021" t="s">
        <v>26</v>
      </c>
      <c r="Q2021" s="13">
        <v>0.99</v>
      </c>
      <c r="R2021" s="13">
        <v>1.3</v>
      </c>
      <c r="S2021" s="8">
        <f t="shared" si="140"/>
        <v>1.145</v>
      </c>
      <c r="T2021">
        <v>7.5</v>
      </c>
      <c r="U2021">
        <v>7.5</v>
      </c>
      <c r="Z2021" s="10" t="s">
        <v>588</v>
      </c>
      <c r="AA2021">
        <v>10</v>
      </c>
      <c r="AB2021">
        <v>0.1</v>
      </c>
      <c r="AC2021">
        <f t="shared" si="141"/>
        <v>0.1</v>
      </c>
      <c r="AD2021" t="s">
        <v>27</v>
      </c>
      <c r="AE2021" t="s">
        <v>135</v>
      </c>
      <c r="AF2021" t="str">
        <f t="shared" si="143"/>
        <v>esc</v>
      </c>
      <c r="AG2021" s="30" t="s">
        <v>9</v>
      </c>
      <c r="AJ2021">
        <v>7.5</v>
      </c>
      <c r="AK2021" s="36">
        <v>0.9900000000000001</v>
      </c>
    </row>
    <row r="2022" spans="1:40">
      <c r="A2022" t="s">
        <v>337</v>
      </c>
      <c r="B2022" s="33">
        <v>3</v>
      </c>
      <c r="C2022" s="33" t="s">
        <v>2621</v>
      </c>
      <c r="D2022" t="s">
        <v>186</v>
      </c>
      <c r="E2022">
        <f t="shared" si="142"/>
        <v>1</v>
      </c>
      <c r="F2022">
        <v>19.8</v>
      </c>
      <c r="P2022" t="s">
        <v>26</v>
      </c>
      <c r="Q2022" s="13">
        <v>1.5</v>
      </c>
      <c r="R2022" s="13">
        <v>1.8</v>
      </c>
      <c r="S2022" s="8">
        <f t="shared" si="140"/>
        <v>1.65</v>
      </c>
      <c r="T2022">
        <v>10.4</v>
      </c>
      <c r="U2022">
        <v>10.4</v>
      </c>
      <c r="Z2022" s="10" t="s">
        <v>588</v>
      </c>
      <c r="AA2022">
        <v>10</v>
      </c>
      <c r="AB2022">
        <v>0.1</v>
      </c>
      <c r="AC2022">
        <f t="shared" si="141"/>
        <v>0.1</v>
      </c>
      <c r="AD2022" t="s">
        <v>27</v>
      </c>
      <c r="AE2022" t="s">
        <v>28</v>
      </c>
      <c r="AF2022" t="str">
        <f t="shared" si="143"/>
        <v>ec</v>
      </c>
      <c r="AG2022" s="30" t="s">
        <v>9</v>
      </c>
      <c r="AJ2022">
        <v>10.4</v>
      </c>
      <c r="AK2022" s="36">
        <v>0.9900000000000001</v>
      </c>
    </row>
    <row r="2023" spans="1:40">
      <c r="A2023" t="s">
        <v>337</v>
      </c>
      <c r="B2023" s="33">
        <v>3</v>
      </c>
      <c r="C2023" s="33" t="s">
        <v>2622</v>
      </c>
      <c r="D2023" t="s">
        <v>169</v>
      </c>
      <c r="E2023">
        <f t="shared" si="142"/>
        <v>2</v>
      </c>
      <c r="F2023">
        <v>19.899999999999999</v>
      </c>
      <c r="G2023">
        <v>10.7</v>
      </c>
      <c r="P2023" t="s">
        <v>26</v>
      </c>
      <c r="Q2023" s="13">
        <v>3</v>
      </c>
      <c r="R2023" s="13">
        <v>3</v>
      </c>
      <c r="S2023" s="8">
        <f t="shared" si="140"/>
        <v>3</v>
      </c>
      <c r="T2023">
        <v>13</v>
      </c>
      <c r="U2023">
        <v>13</v>
      </c>
      <c r="Z2023" s="10" t="s">
        <v>588</v>
      </c>
      <c r="AA2023">
        <v>5</v>
      </c>
      <c r="AB2023">
        <v>0.05</v>
      </c>
      <c r="AC2023">
        <f t="shared" si="141"/>
        <v>0.05</v>
      </c>
      <c r="AD2023" t="s">
        <v>28</v>
      </c>
      <c r="AE2023" t="s">
        <v>138</v>
      </c>
      <c r="AF2023" t="str">
        <f t="shared" si="143"/>
        <v>clsc</v>
      </c>
      <c r="AG2023" s="30" t="s">
        <v>9</v>
      </c>
      <c r="AH2023">
        <v>2.5</v>
      </c>
      <c r="AK2023" s="36">
        <v>0.19038461538461543</v>
      </c>
      <c r="AL2023">
        <v>3</v>
      </c>
    </row>
    <row r="2024" spans="1:40">
      <c r="A2024" t="s">
        <v>337</v>
      </c>
      <c r="B2024" s="33">
        <v>3</v>
      </c>
      <c r="C2024" s="33" t="s">
        <v>2623</v>
      </c>
      <c r="D2024" t="s">
        <v>185</v>
      </c>
      <c r="E2024">
        <f t="shared" si="142"/>
        <v>1</v>
      </c>
      <c r="F2024">
        <v>10.3</v>
      </c>
      <c r="P2024" t="s">
        <v>26</v>
      </c>
      <c r="Q2024" s="13">
        <v>1.8</v>
      </c>
      <c r="R2024" s="13">
        <v>1.7</v>
      </c>
      <c r="S2024" s="8">
        <f t="shared" si="140"/>
        <v>1.75</v>
      </c>
      <c r="T2024">
        <v>7</v>
      </c>
      <c r="U2024">
        <v>7</v>
      </c>
      <c r="Z2024" s="10" t="s">
        <v>588</v>
      </c>
      <c r="AA2024">
        <v>5</v>
      </c>
      <c r="AB2024">
        <v>0.05</v>
      </c>
      <c r="AC2024">
        <f t="shared" si="141"/>
        <v>0.05</v>
      </c>
      <c r="AD2024" t="s">
        <v>27</v>
      </c>
      <c r="AE2024" t="s">
        <v>135</v>
      </c>
      <c r="AF2024" t="str">
        <f t="shared" si="143"/>
        <v>esc</v>
      </c>
      <c r="AG2024" s="30" t="s">
        <v>9</v>
      </c>
      <c r="AJ2024">
        <v>7</v>
      </c>
      <c r="AK2024" s="36">
        <v>0.9900000000000001</v>
      </c>
    </row>
    <row r="2025" spans="1:40">
      <c r="A2025" t="s">
        <v>337</v>
      </c>
      <c r="B2025" s="33">
        <v>3</v>
      </c>
      <c r="C2025" s="33" t="s">
        <v>2624</v>
      </c>
      <c r="D2025" t="s">
        <v>185</v>
      </c>
      <c r="E2025">
        <f t="shared" si="142"/>
        <v>1</v>
      </c>
      <c r="F2025">
        <v>10.7</v>
      </c>
      <c r="P2025" t="s">
        <v>26</v>
      </c>
      <c r="Q2025" s="13">
        <v>1.5</v>
      </c>
      <c r="R2025" s="13">
        <v>1.4</v>
      </c>
      <c r="S2025" s="8">
        <f t="shared" si="140"/>
        <v>1.45</v>
      </c>
      <c r="T2025">
        <v>6</v>
      </c>
      <c r="U2025">
        <v>6</v>
      </c>
      <c r="Z2025" s="10" t="s">
        <v>588</v>
      </c>
      <c r="AA2025">
        <v>30</v>
      </c>
      <c r="AB2025">
        <v>0.3</v>
      </c>
      <c r="AC2025">
        <f t="shared" si="141"/>
        <v>0.3</v>
      </c>
      <c r="AD2025" t="s">
        <v>27</v>
      </c>
      <c r="AE2025" t="s">
        <v>135</v>
      </c>
      <c r="AF2025" t="str">
        <f t="shared" si="143"/>
        <v>esc</v>
      </c>
      <c r="AG2025" s="30" t="s">
        <v>9</v>
      </c>
      <c r="AJ2025">
        <v>6</v>
      </c>
      <c r="AK2025" s="36">
        <v>0.9900000000000001</v>
      </c>
    </row>
    <row r="2026" spans="1:40">
      <c r="A2026" t="s">
        <v>234</v>
      </c>
      <c r="B2026" s="33">
        <v>4</v>
      </c>
      <c r="C2026" s="33" t="s">
        <v>2625</v>
      </c>
      <c r="D2026" t="s">
        <v>188</v>
      </c>
      <c r="E2026">
        <f t="shared" si="142"/>
        <v>2</v>
      </c>
      <c r="F2026">
        <v>26.4</v>
      </c>
      <c r="G2026">
        <v>13.3</v>
      </c>
      <c r="P2026" t="s">
        <v>26</v>
      </c>
      <c r="Q2026" s="13">
        <v>2.1</v>
      </c>
      <c r="R2026" s="13">
        <v>2.2999999999999998</v>
      </c>
      <c r="S2026" s="8">
        <f t="shared" si="140"/>
        <v>2.2000000000000002</v>
      </c>
      <c r="T2026">
        <v>8.5</v>
      </c>
      <c r="U2026">
        <v>7</v>
      </c>
      <c r="Y2026" t="s">
        <v>9</v>
      </c>
      <c r="Z2026" s="10" t="s">
        <v>9</v>
      </c>
      <c r="AA2026">
        <v>70</v>
      </c>
      <c r="AB2026">
        <v>0.70000000000000007</v>
      </c>
      <c r="AC2026">
        <f t="shared" si="141"/>
        <v>0.70000000000000007</v>
      </c>
      <c r="AD2026" t="s">
        <v>28</v>
      </c>
      <c r="AE2026" t="s">
        <v>137</v>
      </c>
      <c r="AF2026" t="str">
        <f t="shared" si="143"/>
        <v>cls</v>
      </c>
      <c r="AG2026" s="30" t="s">
        <v>540</v>
      </c>
      <c r="AH2026">
        <v>3</v>
      </c>
      <c r="AK2026" s="36">
        <v>0.34941176470588242</v>
      </c>
    </row>
    <row r="2027" spans="1:40">
      <c r="A2027" t="s">
        <v>234</v>
      </c>
      <c r="B2027" s="33">
        <v>4</v>
      </c>
      <c r="C2027" s="33" t="s">
        <v>2626</v>
      </c>
      <c r="D2027" t="s">
        <v>188</v>
      </c>
      <c r="E2027">
        <f t="shared" si="142"/>
        <v>1</v>
      </c>
      <c r="F2027">
        <v>21.5</v>
      </c>
      <c r="P2027" t="s">
        <v>25</v>
      </c>
      <c r="Q2027" s="13">
        <v>1.4</v>
      </c>
      <c r="R2027" s="13">
        <v>1.6</v>
      </c>
      <c r="S2027" s="8">
        <f t="shared" si="140"/>
        <v>1.5</v>
      </c>
      <c r="T2027">
        <v>7.4</v>
      </c>
      <c r="U2027">
        <v>6.8</v>
      </c>
      <c r="Z2027" s="10" t="s">
        <v>588</v>
      </c>
      <c r="AA2027">
        <v>50</v>
      </c>
      <c r="AB2027">
        <v>0.5</v>
      </c>
      <c r="AC2027">
        <f t="shared" si="141"/>
        <v>0.5</v>
      </c>
      <c r="AD2027" t="s">
        <v>28</v>
      </c>
      <c r="AE2027" t="s">
        <v>138</v>
      </c>
      <c r="AF2027" t="str">
        <f t="shared" si="143"/>
        <v>clsc</v>
      </c>
      <c r="AG2027" s="30" t="s">
        <v>9</v>
      </c>
      <c r="AH2027">
        <v>0.99</v>
      </c>
      <c r="AK2027" s="36">
        <v>0.13378378378378378</v>
      </c>
      <c r="AL2027">
        <v>4</v>
      </c>
      <c r="AM2027">
        <v>2</v>
      </c>
    </row>
    <row r="2028" spans="1:40">
      <c r="A2028" t="s">
        <v>234</v>
      </c>
      <c r="B2028" s="33">
        <v>4</v>
      </c>
      <c r="C2028" s="33" t="s">
        <v>2627</v>
      </c>
      <c r="D2028" t="s">
        <v>169</v>
      </c>
      <c r="E2028">
        <f t="shared" si="142"/>
        <v>1</v>
      </c>
      <c r="F2028">
        <v>24.5</v>
      </c>
      <c r="P2028" t="s">
        <v>26</v>
      </c>
      <c r="Q2028" s="13">
        <v>2.7</v>
      </c>
      <c r="R2028" s="13">
        <v>2.4</v>
      </c>
      <c r="S2028" s="8">
        <f t="shared" si="140"/>
        <v>2.5499999999999998</v>
      </c>
      <c r="T2028">
        <v>9</v>
      </c>
      <c r="U2028">
        <v>9</v>
      </c>
      <c r="Z2028" s="10" t="s">
        <v>588</v>
      </c>
      <c r="AA2028">
        <v>15</v>
      </c>
      <c r="AB2028">
        <v>0.15</v>
      </c>
      <c r="AC2028">
        <f t="shared" si="141"/>
        <v>0.15</v>
      </c>
      <c r="AD2028" t="s">
        <v>28</v>
      </c>
      <c r="AE2028" t="s">
        <v>138</v>
      </c>
      <c r="AF2028" t="str">
        <f t="shared" si="143"/>
        <v>clsc</v>
      </c>
      <c r="AG2028" s="30" t="s">
        <v>9</v>
      </c>
      <c r="AH2028">
        <v>2.5</v>
      </c>
      <c r="AK2028" s="36">
        <v>0.27500000000000002</v>
      </c>
      <c r="AL2028">
        <v>2</v>
      </c>
      <c r="AM2028">
        <v>0.99</v>
      </c>
      <c r="AN2028" t="s">
        <v>106</v>
      </c>
    </row>
    <row r="2029" spans="1:40">
      <c r="A2029" t="s">
        <v>234</v>
      </c>
      <c r="B2029" s="33">
        <v>4</v>
      </c>
      <c r="C2029" s="33" t="s">
        <v>2628</v>
      </c>
      <c r="D2029" t="s">
        <v>186</v>
      </c>
      <c r="E2029">
        <f t="shared" si="142"/>
        <v>1</v>
      </c>
      <c r="F2029">
        <v>43</v>
      </c>
      <c r="P2029" t="s">
        <v>26</v>
      </c>
      <c r="Q2029" s="13">
        <v>1.1000000000000001</v>
      </c>
      <c r="R2029" s="13">
        <v>1.2</v>
      </c>
      <c r="S2029" s="8">
        <f t="shared" si="140"/>
        <v>1.1499999999999999</v>
      </c>
      <c r="T2029">
        <v>11.8</v>
      </c>
      <c r="U2029">
        <v>11.8</v>
      </c>
      <c r="Z2029" s="10" t="s">
        <v>588</v>
      </c>
      <c r="AA2029">
        <v>20</v>
      </c>
      <c r="AB2029">
        <v>0.2</v>
      </c>
      <c r="AC2029">
        <f t="shared" si="141"/>
        <v>0.2</v>
      </c>
      <c r="AD2029" t="s">
        <v>27</v>
      </c>
      <c r="AE2029" t="s">
        <v>190</v>
      </c>
      <c r="AF2029" t="str">
        <f t="shared" si="143"/>
        <v>ebsc</v>
      </c>
      <c r="AG2029" s="30" t="s">
        <v>9</v>
      </c>
      <c r="AJ2029">
        <v>11.8</v>
      </c>
      <c r="AK2029" s="36">
        <v>0.9900000000000001</v>
      </c>
    </row>
    <row r="2030" spans="1:40">
      <c r="A2030" t="s">
        <v>234</v>
      </c>
      <c r="B2030" s="33">
        <v>4</v>
      </c>
      <c r="C2030" s="33" t="s">
        <v>2629</v>
      </c>
      <c r="D2030" t="s">
        <v>186</v>
      </c>
      <c r="E2030">
        <f t="shared" si="142"/>
        <v>1</v>
      </c>
      <c r="F2030">
        <v>26.1</v>
      </c>
      <c r="P2030" t="s">
        <v>26</v>
      </c>
      <c r="Q2030" s="13">
        <v>1.1000000000000001</v>
      </c>
      <c r="R2030" s="13">
        <v>1.3</v>
      </c>
      <c r="S2030" s="8">
        <f t="shared" si="140"/>
        <v>1.2000000000000002</v>
      </c>
      <c r="T2030">
        <v>12.6</v>
      </c>
      <c r="U2030">
        <v>12.6</v>
      </c>
      <c r="Z2030" s="10" t="s">
        <v>588</v>
      </c>
      <c r="AA2030">
        <v>20</v>
      </c>
      <c r="AB2030">
        <v>0.2</v>
      </c>
      <c r="AC2030">
        <f t="shared" si="141"/>
        <v>0.2</v>
      </c>
      <c r="AD2030" t="s">
        <v>27</v>
      </c>
      <c r="AE2030" t="s">
        <v>190</v>
      </c>
      <c r="AF2030" t="str">
        <f t="shared" si="143"/>
        <v>ebsc</v>
      </c>
      <c r="AG2030" s="30" t="s">
        <v>9</v>
      </c>
      <c r="AJ2030">
        <v>12.6</v>
      </c>
      <c r="AK2030" s="36">
        <v>0.9900000000000001</v>
      </c>
    </row>
    <row r="2031" spans="1:40">
      <c r="A2031" t="s">
        <v>234</v>
      </c>
      <c r="B2031" s="33">
        <v>3</v>
      </c>
      <c r="C2031" s="33" t="s">
        <v>2630</v>
      </c>
      <c r="D2031" t="s">
        <v>188</v>
      </c>
      <c r="E2031">
        <f t="shared" si="142"/>
        <v>2</v>
      </c>
      <c r="F2031">
        <v>19.5</v>
      </c>
      <c r="G2031">
        <v>12.5</v>
      </c>
      <c r="P2031" t="s">
        <v>26</v>
      </c>
      <c r="Q2031" s="13">
        <v>1.8</v>
      </c>
      <c r="R2031" s="13">
        <v>1.6</v>
      </c>
      <c r="S2031" s="8">
        <f t="shared" si="140"/>
        <v>1.7000000000000002</v>
      </c>
      <c r="T2031">
        <v>7.8</v>
      </c>
      <c r="U2031">
        <v>7.8</v>
      </c>
      <c r="Z2031" s="10" t="s">
        <v>588</v>
      </c>
      <c r="AA2031">
        <v>20</v>
      </c>
      <c r="AB2031">
        <v>0.2</v>
      </c>
      <c r="AC2031">
        <f t="shared" si="141"/>
        <v>0.2</v>
      </c>
      <c r="AD2031" t="s">
        <v>27</v>
      </c>
      <c r="AE2031" t="s">
        <v>135</v>
      </c>
      <c r="AF2031" t="str">
        <f t="shared" si="143"/>
        <v>esc</v>
      </c>
      <c r="AG2031" s="30" t="s">
        <v>9</v>
      </c>
      <c r="AJ2031">
        <v>7.8</v>
      </c>
      <c r="AK2031" s="36">
        <v>0.9900000000000001</v>
      </c>
    </row>
    <row r="2032" spans="1:40">
      <c r="A2032" t="s">
        <v>234</v>
      </c>
      <c r="B2032" s="33">
        <v>4</v>
      </c>
      <c r="C2032" s="33" t="s">
        <v>2631</v>
      </c>
      <c r="D2032" t="s">
        <v>185</v>
      </c>
      <c r="E2032">
        <f t="shared" si="142"/>
        <v>1</v>
      </c>
      <c r="F2032">
        <v>28.7</v>
      </c>
      <c r="P2032" t="s">
        <v>26</v>
      </c>
      <c r="Q2032" s="13">
        <v>2.4</v>
      </c>
      <c r="R2032" s="13">
        <v>2.8</v>
      </c>
      <c r="S2032" s="8">
        <f t="shared" si="140"/>
        <v>2.5999999999999996</v>
      </c>
      <c r="T2032">
        <v>6.4</v>
      </c>
      <c r="U2032">
        <v>6.4</v>
      </c>
      <c r="Z2032" s="10" t="s">
        <v>588</v>
      </c>
      <c r="AA2032">
        <v>15</v>
      </c>
      <c r="AB2032">
        <v>0.15</v>
      </c>
      <c r="AC2032">
        <f t="shared" si="141"/>
        <v>0.15</v>
      </c>
      <c r="AD2032" t="s">
        <v>28</v>
      </c>
      <c r="AE2032" t="s">
        <v>138</v>
      </c>
      <c r="AF2032" t="str">
        <f t="shared" si="143"/>
        <v>clsc</v>
      </c>
      <c r="AG2032" s="30" t="s">
        <v>9</v>
      </c>
      <c r="AH2032">
        <v>0.99</v>
      </c>
      <c r="AK2032" s="36">
        <v>0.15468750000000001</v>
      </c>
      <c r="AL2032">
        <v>5</v>
      </c>
    </row>
    <row r="2033" spans="1:40">
      <c r="A2033" t="s">
        <v>234</v>
      </c>
      <c r="B2033" s="33">
        <v>4</v>
      </c>
      <c r="C2033" s="33" t="s">
        <v>2632</v>
      </c>
      <c r="D2033" t="s">
        <v>188</v>
      </c>
      <c r="E2033">
        <f t="shared" si="142"/>
        <v>2</v>
      </c>
      <c r="F2033">
        <v>33</v>
      </c>
      <c r="G2033">
        <v>20.2</v>
      </c>
      <c r="P2033" t="s">
        <v>26</v>
      </c>
      <c r="Q2033" s="13">
        <v>2.6</v>
      </c>
      <c r="R2033" s="13">
        <v>2.7</v>
      </c>
      <c r="S2033" s="8">
        <f t="shared" si="140"/>
        <v>2.6500000000000004</v>
      </c>
      <c r="T2033">
        <v>13</v>
      </c>
      <c r="U2033">
        <v>8.1999999999999993</v>
      </c>
      <c r="Z2033" s="10" t="s">
        <v>588</v>
      </c>
      <c r="AA2033">
        <v>50</v>
      </c>
      <c r="AB2033">
        <v>0.5</v>
      </c>
      <c r="AC2033">
        <f t="shared" si="141"/>
        <v>0.5</v>
      </c>
      <c r="AD2033" t="s">
        <v>27</v>
      </c>
      <c r="AE2033" t="s">
        <v>135</v>
      </c>
      <c r="AF2033" t="str">
        <f t="shared" si="143"/>
        <v>esc</v>
      </c>
      <c r="AG2033" s="30" t="s">
        <v>9</v>
      </c>
      <c r="AJ2033">
        <v>8.1999999999999993</v>
      </c>
      <c r="AK2033" s="36">
        <v>0.62446153846153851</v>
      </c>
    </row>
    <row r="2034" spans="1:40">
      <c r="A2034" t="s">
        <v>234</v>
      </c>
      <c r="B2034" s="33">
        <v>4</v>
      </c>
      <c r="C2034" s="33" t="s">
        <v>2633</v>
      </c>
      <c r="D2034" t="s">
        <v>185</v>
      </c>
      <c r="E2034">
        <f t="shared" si="142"/>
        <v>1</v>
      </c>
      <c r="F2034">
        <v>20.6</v>
      </c>
      <c r="P2034" t="s">
        <v>26</v>
      </c>
      <c r="Q2034" s="13">
        <v>1.6</v>
      </c>
      <c r="R2034" s="13">
        <v>1.3</v>
      </c>
      <c r="S2034" s="8">
        <f t="shared" si="140"/>
        <v>1.4500000000000002</v>
      </c>
      <c r="T2034">
        <v>6.2</v>
      </c>
      <c r="U2034">
        <v>6.2</v>
      </c>
      <c r="Z2034" s="10" t="s">
        <v>588</v>
      </c>
      <c r="AA2034">
        <v>10</v>
      </c>
      <c r="AB2034">
        <v>0.1</v>
      </c>
      <c r="AC2034">
        <f t="shared" si="141"/>
        <v>0.1</v>
      </c>
      <c r="AD2034" t="s">
        <v>27</v>
      </c>
      <c r="AE2034" t="s">
        <v>135</v>
      </c>
      <c r="AF2034" t="str">
        <f t="shared" si="143"/>
        <v>esc</v>
      </c>
      <c r="AG2034" s="30" t="s">
        <v>9</v>
      </c>
      <c r="AJ2034">
        <v>6.2</v>
      </c>
      <c r="AK2034" s="36">
        <v>0.9900000000000001</v>
      </c>
    </row>
    <row r="2035" spans="1:40">
      <c r="A2035" t="s">
        <v>234</v>
      </c>
      <c r="B2035" s="33">
        <v>4</v>
      </c>
      <c r="C2035" s="33" t="s">
        <v>2634</v>
      </c>
      <c r="D2035" t="s">
        <v>185</v>
      </c>
      <c r="E2035">
        <f t="shared" si="142"/>
        <v>2</v>
      </c>
      <c r="F2035">
        <v>28.7</v>
      </c>
      <c r="G2035">
        <v>15.5</v>
      </c>
      <c r="P2035" t="s">
        <v>26</v>
      </c>
      <c r="Q2035" s="13">
        <v>1.8</v>
      </c>
      <c r="R2035" s="13">
        <v>1.5</v>
      </c>
      <c r="S2035" s="8">
        <f t="shared" si="140"/>
        <v>1.65</v>
      </c>
      <c r="T2035">
        <v>8</v>
      </c>
      <c r="U2035">
        <v>8</v>
      </c>
      <c r="Z2035" s="10" t="s">
        <v>588</v>
      </c>
      <c r="AA2035">
        <v>20</v>
      </c>
      <c r="AB2035">
        <v>0.2</v>
      </c>
      <c r="AC2035">
        <f t="shared" si="141"/>
        <v>0.2</v>
      </c>
      <c r="AD2035" t="s">
        <v>27</v>
      </c>
      <c r="AE2035" t="s">
        <v>135</v>
      </c>
      <c r="AF2035" t="str">
        <f t="shared" si="143"/>
        <v>esc</v>
      </c>
      <c r="AG2035" s="30" t="s">
        <v>9</v>
      </c>
      <c r="AJ2035">
        <v>8</v>
      </c>
      <c r="AK2035" s="36">
        <v>0.9900000000000001</v>
      </c>
    </row>
    <row r="2036" spans="1:40">
      <c r="A2036" t="s">
        <v>234</v>
      </c>
      <c r="B2036" s="33">
        <v>4</v>
      </c>
      <c r="C2036" s="33" t="s">
        <v>2635</v>
      </c>
      <c r="D2036" t="s">
        <v>186</v>
      </c>
      <c r="E2036">
        <f t="shared" si="142"/>
        <v>1</v>
      </c>
      <c r="F2036">
        <v>28.1</v>
      </c>
      <c r="P2036" t="s">
        <v>26</v>
      </c>
      <c r="Q2036" s="13">
        <v>1.1000000000000001</v>
      </c>
      <c r="R2036" s="13">
        <v>1.3</v>
      </c>
      <c r="S2036" s="8">
        <f t="shared" si="140"/>
        <v>1.2000000000000002</v>
      </c>
      <c r="T2036">
        <v>13.6</v>
      </c>
      <c r="U2036">
        <v>0.01</v>
      </c>
      <c r="V2036">
        <v>2013</v>
      </c>
      <c r="W2036" t="s">
        <v>585</v>
      </c>
      <c r="Z2036" s="10" t="s">
        <v>585</v>
      </c>
      <c r="AA2036">
        <v>100</v>
      </c>
      <c r="AB2036">
        <v>0.99</v>
      </c>
      <c r="AC2036">
        <f t="shared" si="141"/>
        <v>1</v>
      </c>
      <c r="AD2036" t="s">
        <v>35</v>
      </c>
      <c r="AF2036" t="str">
        <f t="shared" si="143"/>
        <v>d</v>
      </c>
      <c r="AG2036" s="30" t="s">
        <v>29</v>
      </c>
      <c r="AJ2036">
        <v>0.01</v>
      </c>
      <c r="AK2036" s="36">
        <v>0.01</v>
      </c>
    </row>
    <row r="2037" spans="1:40">
      <c r="A2037" t="s">
        <v>234</v>
      </c>
      <c r="B2037" s="33">
        <v>4</v>
      </c>
      <c r="C2037" s="33" t="s">
        <v>2636</v>
      </c>
      <c r="D2037" t="s">
        <v>188</v>
      </c>
      <c r="E2037">
        <f t="shared" si="142"/>
        <v>1</v>
      </c>
      <c r="F2037">
        <v>25</v>
      </c>
      <c r="P2037" t="s">
        <v>26</v>
      </c>
      <c r="Q2037" s="13">
        <v>1.9</v>
      </c>
      <c r="R2037" s="13">
        <v>1.8</v>
      </c>
      <c r="S2037" s="8">
        <f t="shared" si="140"/>
        <v>1.85</v>
      </c>
      <c r="T2037">
        <v>8.1999999999999993</v>
      </c>
      <c r="U2037">
        <v>8.1999999999999993</v>
      </c>
      <c r="Z2037" s="10" t="s">
        <v>588</v>
      </c>
      <c r="AA2037">
        <v>15</v>
      </c>
      <c r="AB2037">
        <v>0.15</v>
      </c>
      <c r="AC2037">
        <f t="shared" si="141"/>
        <v>0.15</v>
      </c>
      <c r="AD2037" t="s">
        <v>28</v>
      </c>
      <c r="AE2037" t="s">
        <v>138</v>
      </c>
      <c r="AF2037" t="str">
        <f t="shared" si="143"/>
        <v>clsc</v>
      </c>
      <c r="AG2037" s="30" t="s">
        <v>9</v>
      </c>
      <c r="AH2037">
        <v>0.99</v>
      </c>
      <c r="AK2037" s="36">
        <v>0.12073170731707319</v>
      </c>
      <c r="AL2037">
        <v>0.99</v>
      </c>
      <c r="AM2037">
        <v>0.99</v>
      </c>
    </row>
    <row r="2038" spans="1:40">
      <c r="A2038" t="s">
        <v>234</v>
      </c>
      <c r="B2038" s="33">
        <v>4</v>
      </c>
      <c r="C2038" s="33" t="s">
        <v>2637</v>
      </c>
      <c r="D2038" t="s">
        <v>185</v>
      </c>
      <c r="E2038">
        <f t="shared" si="142"/>
        <v>1</v>
      </c>
      <c r="F2038">
        <v>21.9</v>
      </c>
      <c r="P2038" t="s">
        <v>26</v>
      </c>
      <c r="Q2038" s="13">
        <v>2.1</v>
      </c>
      <c r="R2038" s="13">
        <v>2.2000000000000002</v>
      </c>
      <c r="S2038" s="8">
        <f t="shared" si="140"/>
        <v>2.1500000000000004</v>
      </c>
      <c r="T2038">
        <v>8.4</v>
      </c>
      <c r="U2038">
        <v>8.4</v>
      </c>
      <c r="Z2038" s="10" t="s">
        <v>588</v>
      </c>
      <c r="AA2038">
        <v>10</v>
      </c>
      <c r="AB2038">
        <v>0.1</v>
      </c>
      <c r="AC2038">
        <f t="shared" si="141"/>
        <v>0.1</v>
      </c>
      <c r="AD2038" t="s">
        <v>27</v>
      </c>
      <c r="AE2038" t="s">
        <v>135</v>
      </c>
      <c r="AF2038" t="str">
        <f t="shared" si="143"/>
        <v>esc</v>
      </c>
      <c r="AG2038" s="30" t="s">
        <v>9</v>
      </c>
      <c r="AJ2038">
        <v>8.4</v>
      </c>
      <c r="AK2038" s="36">
        <v>0.9900000000000001</v>
      </c>
    </row>
    <row r="2039" spans="1:40">
      <c r="A2039" t="s">
        <v>234</v>
      </c>
      <c r="B2039" s="33">
        <v>4</v>
      </c>
      <c r="C2039" s="33" t="s">
        <v>2638</v>
      </c>
      <c r="D2039" t="s">
        <v>188</v>
      </c>
      <c r="E2039">
        <f t="shared" si="142"/>
        <v>2</v>
      </c>
      <c r="F2039">
        <v>34.6</v>
      </c>
      <c r="G2039">
        <v>28.7</v>
      </c>
      <c r="P2039" t="s">
        <v>25</v>
      </c>
      <c r="Q2039" s="13">
        <v>2.6</v>
      </c>
      <c r="R2039" s="13">
        <v>2.1</v>
      </c>
      <c r="S2039" s="8">
        <f t="shared" si="140"/>
        <v>2.35</v>
      </c>
      <c r="T2039">
        <v>10.6</v>
      </c>
      <c r="U2039">
        <v>10.6</v>
      </c>
      <c r="Z2039" s="10" t="s">
        <v>588</v>
      </c>
      <c r="AA2039">
        <v>30</v>
      </c>
      <c r="AB2039">
        <v>0.3</v>
      </c>
      <c r="AC2039">
        <f t="shared" si="141"/>
        <v>0.3</v>
      </c>
      <c r="AD2039" t="s">
        <v>28</v>
      </c>
      <c r="AE2039" t="s">
        <v>138</v>
      </c>
      <c r="AF2039" t="str">
        <f t="shared" si="143"/>
        <v>clsc</v>
      </c>
      <c r="AG2039" s="30" t="s">
        <v>9</v>
      </c>
      <c r="AH2039">
        <v>3</v>
      </c>
      <c r="AK2039" s="36">
        <v>0.28018867924528307</v>
      </c>
      <c r="AL2039">
        <v>8</v>
      </c>
      <c r="AM2039">
        <v>10</v>
      </c>
      <c r="AN2039" t="s">
        <v>236</v>
      </c>
    </row>
    <row r="2040" spans="1:40">
      <c r="A2040" t="s">
        <v>234</v>
      </c>
      <c r="B2040" s="33">
        <v>4</v>
      </c>
      <c r="C2040" s="33" t="s">
        <v>2639</v>
      </c>
      <c r="D2040" t="s">
        <v>169</v>
      </c>
      <c r="E2040">
        <f t="shared" si="142"/>
        <v>2</v>
      </c>
      <c r="F2040">
        <v>20.8</v>
      </c>
      <c r="G2040">
        <v>9.8000000000000007</v>
      </c>
      <c r="P2040" t="s">
        <v>26</v>
      </c>
      <c r="Q2040" s="13">
        <v>2</v>
      </c>
      <c r="R2040" s="13">
        <v>3.1</v>
      </c>
      <c r="S2040" s="8">
        <f t="shared" si="140"/>
        <v>2.5499999999999998</v>
      </c>
      <c r="T2040">
        <v>9.6</v>
      </c>
      <c r="U2040">
        <v>9.6</v>
      </c>
      <c r="Z2040" s="10" t="s">
        <v>588</v>
      </c>
      <c r="AA2040">
        <v>5</v>
      </c>
      <c r="AB2040">
        <v>0.05</v>
      </c>
      <c r="AC2040">
        <f t="shared" si="141"/>
        <v>0.05</v>
      </c>
      <c r="AD2040" t="s">
        <v>28</v>
      </c>
      <c r="AE2040" t="s">
        <v>138</v>
      </c>
      <c r="AF2040" t="str">
        <f t="shared" si="143"/>
        <v>clsc</v>
      </c>
      <c r="AG2040" s="30" t="s">
        <v>9</v>
      </c>
      <c r="AH2040">
        <v>2.5</v>
      </c>
      <c r="AK2040" s="36">
        <v>0.25781250000000006</v>
      </c>
      <c r="AL2040">
        <v>4</v>
      </c>
      <c r="AM2040">
        <v>7</v>
      </c>
    </row>
    <row r="2041" spans="1:40">
      <c r="A2041" t="s">
        <v>234</v>
      </c>
      <c r="B2041" s="33">
        <v>3</v>
      </c>
      <c r="C2041" s="33" t="s">
        <v>2640</v>
      </c>
      <c r="D2041" t="s">
        <v>185</v>
      </c>
      <c r="E2041">
        <f t="shared" si="142"/>
        <v>2</v>
      </c>
      <c r="F2041">
        <v>10.1</v>
      </c>
      <c r="G2041">
        <v>7.6</v>
      </c>
      <c r="H2041">
        <v>2.2000000000000002</v>
      </c>
      <c r="P2041" t="s">
        <v>26</v>
      </c>
      <c r="Q2041" s="13">
        <v>1.5</v>
      </c>
      <c r="R2041" s="13">
        <v>1.3</v>
      </c>
      <c r="S2041" s="8">
        <f t="shared" si="140"/>
        <v>1.4</v>
      </c>
      <c r="T2041">
        <v>5.8</v>
      </c>
      <c r="U2041">
        <v>5.8</v>
      </c>
      <c r="Z2041" s="10" t="s">
        <v>588</v>
      </c>
      <c r="AA2041">
        <v>10</v>
      </c>
      <c r="AB2041">
        <v>0.1</v>
      </c>
      <c r="AC2041">
        <f t="shared" si="141"/>
        <v>0.1</v>
      </c>
      <c r="AD2041" t="s">
        <v>28</v>
      </c>
      <c r="AE2041" t="s">
        <v>138</v>
      </c>
      <c r="AF2041" t="str">
        <f t="shared" si="143"/>
        <v>clsc</v>
      </c>
      <c r="AG2041" s="30" t="s">
        <v>9</v>
      </c>
      <c r="AH2041">
        <v>1.8</v>
      </c>
      <c r="AK2041" s="36">
        <v>0.30724137931034484</v>
      </c>
      <c r="AL2041">
        <v>4</v>
      </c>
    </row>
    <row r="2042" spans="1:40">
      <c r="A2042" t="s">
        <v>234</v>
      </c>
      <c r="B2042" s="33">
        <v>3</v>
      </c>
      <c r="C2042" s="33" t="s">
        <v>2641</v>
      </c>
      <c r="D2042" t="s">
        <v>186</v>
      </c>
      <c r="E2042">
        <f t="shared" si="142"/>
        <v>1</v>
      </c>
      <c r="F2042">
        <v>19.5</v>
      </c>
      <c r="P2042" t="s">
        <v>26</v>
      </c>
      <c r="Q2042" s="13">
        <v>2</v>
      </c>
      <c r="R2042" s="13">
        <v>2.2000000000000002</v>
      </c>
      <c r="S2042" s="8">
        <f t="shared" si="140"/>
        <v>2.1</v>
      </c>
      <c r="T2042">
        <v>11.4</v>
      </c>
      <c r="U2042">
        <v>11.4</v>
      </c>
      <c r="Z2042" s="10" t="s">
        <v>588</v>
      </c>
      <c r="AA2042">
        <v>20</v>
      </c>
      <c r="AB2042">
        <v>0.2</v>
      </c>
      <c r="AC2042">
        <f t="shared" si="141"/>
        <v>0.2</v>
      </c>
      <c r="AD2042" t="s">
        <v>27</v>
      </c>
      <c r="AE2042" t="s">
        <v>135</v>
      </c>
      <c r="AF2042" t="str">
        <f t="shared" si="143"/>
        <v>esc</v>
      </c>
      <c r="AG2042" s="30" t="s">
        <v>9</v>
      </c>
      <c r="AJ2042">
        <v>11.4</v>
      </c>
      <c r="AK2042" s="36">
        <v>0.9900000000000001</v>
      </c>
    </row>
    <row r="2043" spans="1:40">
      <c r="A2043" t="s">
        <v>234</v>
      </c>
      <c r="B2043" s="33">
        <v>3</v>
      </c>
      <c r="C2043" s="33" t="s">
        <v>2642</v>
      </c>
      <c r="D2043" t="s">
        <v>188</v>
      </c>
      <c r="E2043">
        <f t="shared" si="142"/>
        <v>1</v>
      </c>
      <c r="F2043">
        <v>11.7</v>
      </c>
      <c r="P2043" t="s">
        <v>26</v>
      </c>
      <c r="Q2043" s="13">
        <v>1.6</v>
      </c>
      <c r="R2043" s="13">
        <v>1.4</v>
      </c>
      <c r="S2043" s="8">
        <f t="shared" si="140"/>
        <v>1.5</v>
      </c>
      <c r="T2043">
        <v>6.8</v>
      </c>
      <c r="U2043">
        <v>6.8</v>
      </c>
      <c r="Z2043" s="10" t="s">
        <v>588</v>
      </c>
      <c r="AA2043">
        <v>5</v>
      </c>
      <c r="AB2043">
        <v>0.05</v>
      </c>
      <c r="AC2043">
        <f t="shared" si="141"/>
        <v>0.05</v>
      </c>
      <c r="AD2043" t="s">
        <v>27</v>
      </c>
      <c r="AE2043" t="s">
        <v>135</v>
      </c>
      <c r="AF2043" t="str">
        <f t="shared" si="143"/>
        <v>esc</v>
      </c>
      <c r="AG2043" s="30" t="s">
        <v>9</v>
      </c>
      <c r="AJ2043">
        <v>6.8</v>
      </c>
      <c r="AK2043" s="36">
        <v>0.9900000000000001</v>
      </c>
    </row>
    <row r="2044" spans="1:40">
      <c r="A2044" t="s">
        <v>234</v>
      </c>
      <c r="B2044" s="33">
        <v>3</v>
      </c>
      <c r="C2044" s="33" t="s">
        <v>2643</v>
      </c>
      <c r="D2044" t="s">
        <v>188</v>
      </c>
      <c r="E2044">
        <f t="shared" si="142"/>
        <v>1</v>
      </c>
      <c r="F2044">
        <v>14.9</v>
      </c>
      <c r="P2044" t="s">
        <v>26</v>
      </c>
      <c r="Q2044" s="13">
        <v>1.5</v>
      </c>
      <c r="R2044" s="13">
        <v>2.5</v>
      </c>
      <c r="S2044" s="8">
        <f t="shared" si="140"/>
        <v>2</v>
      </c>
      <c r="T2044">
        <v>7.8</v>
      </c>
      <c r="U2044">
        <v>7.8</v>
      </c>
      <c r="Z2044" s="10" t="s">
        <v>588</v>
      </c>
      <c r="AA2044">
        <v>10</v>
      </c>
      <c r="AB2044">
        <v>0.1</v>
      </c>
      <c r="AC2044">
        <f t="shared" si="141"/>
        <v>0.1</v>
      </c>
      <c r="AD2044" t="s">
        <v>27</v>
      </c>
      <c r="AE2044" t="s">
        <v>135</v>
      </c>
      <c r="AF2044" t="str">
        <f t="shared" si="143"/>
        <v>esc</v>
      </c>
      <c r="AG2044" s="30" t="s">
        <v>9</v>
      </c>
      <c r="AJ2044">
        <v>7.8</v>
      </c>
      <c r="AK2044" s="36">
        <v>0.9900000000000001</v>
      </c>
    </row>
    <row r="2045" spans="1:40">
      <c r="A2045" t="s">
        <v>234</v>
      </c>
      <c r="B2045" s="33">
        <v>3</v>
      </c>
      <c r="C2045" s="33" t="s">
        <v>2644</v>
      </c>
      <c r="D2045" t="s">
        <v>185</v>
      </c>
      <c r="E2045">
        <f t="shared" si="142"/>
        <v>2</v>
      </c>
      <c r="F2045">
        <v>10</v>
      </c>
      <c r="G2045">
        <v>8.5</v>
      </c>
      <c r="H2045">
        <v>8.8000000000000007</v>
      </c>
      <c r="P2045" t="s">
        <v>26</v>
      </c>
      <c r="Q2045" s="13">
        <v>1.5</v>
      </c>
      <c r="R2045" s="13">
        <v>1.6</v>
      </c>
      <c r="S2045" s="8">
        <f t="shared" si="140"/>
        <v>1.55</v>
      </c>
      <c r="T2045">
        <v>5</v>
      </c>
      <c r="U2045">
        <v>5</v>
      </c>
      <c r="Z2045" s="10" t="s">
        <v>588</v>
      </c>
      <c r="AA2045">
        <v>10</v>
      </c>
      <c r="AB2045">
        <v>0.1</v>
      </c>
      <c r="AC2045">
        <f t="shared" si="141"/>
        <v>0.1</v>
      </c>
      <c r="AD2045" t="s">
        <v>28</v>
      </c>
      <c r="AE2045" t="s">
        <v>138</v>
      </c>
      <c r="AF2045" t="str">
        <f t="shared" si="143"/>
        <v>clsc</v>
      </c>
      <c r="AG2045" s="30" t="s">
        <v>9</v>
      </c>
      <c r="AH2045">
        <v>0.5</v>
      </c>
      <c r="AK2045" s="36">
        <v>9.9000000000000005E-2</v>
      </c>
      <c r="AL2045">
        <v>7</v>
      </c>
    </row>
    <row r="2046" spans="1:40">
      <c r="A2046" t="s">
        <v>234</v>
      </c>
      <c r="B2046" s="33">
        <v>3</v>
      </c>
      <c r="C2046" s="33" t="s">
        <v>2645</v>
      </c>
      <c r="D2046" t="s">
        <v>188</v>
      </c>
      <c r="E2046">
        <f t="shared" si="142"/>
        <v>1</v>
      </c>
      <c r="F2046">
        <v>11.2</v>
      </c>
      <c r="P2046" t="s">
        <v>26</v>
      </c>
      <c r="Q2046" s="13">
        <v>1.6</v>
      </c>
      <c r="R2046" s="13">
        <v>1.6</v>
      </c>
      <c r="S2046" s="8">
        <f t="shared" si="140"/>
        <v>1.6</v>
      </c>
      <c r="T2046">
        <v>5.4</v>
      </c>
      <c r="U2046">
        <v>4.4000000000000004</v>
      </c>
      <c r="Z2046" s="10" t="s">
        <v>588</v>
      </c>
      <c r="AA2046">
        <v>20</v>
      </c>
      <c r="AB2046">
        <v>0.2</v>
      </c>
      <c r="AC2046">
        <f t="shared" si="141"/>
        <v>0.2</v>
      </c>
      <c r="AD2046" t="s">
        <v>27</v>
      </c>
      <c r="AE2046" t="s">
        <v>135</v>
      </c>
      <c r="AF2046" t="str">
        <f t="shared" si="143"/>
        <v>esc</v>
      </c>
      <c r="AG2046" s="30" t="s">
        <v>9</v>
      </c>
      <c r="AJ2046">
        <v>4.4000000000000004</v>
      </c>
      <c r="AK2046" s="36">
        <v>0.80666666666666687</v>
      </c>
    </row>
    <row r="2047" spans="1:40">
      <c r="A2047" t="s">
        <v>234</v>
      </c>
      <c r="B2047" s="33">
        <v>3</v>
      </c>
      <c r="C2047" s="33" t="s">
        <v>2646</v>
      </c>
      <c r="D2047" t="s">
        <v>185</v>
      </c>
      <c r="E2047">
        <f t="shared" si="142"/>
        <v>1</v>
      </c>
      <c r="F2047">
        <v>11.4</v>
      </c>
      <c r="P2047" t="s">
        <v>26</v>
      </c>
      <c r="Q2047" s="13">
        <v>1.3</v>
      </c>
      <c r="R2047" s="13">
        <v>1.6</v>
      </c>
      <c r="S2047" s="8">
        <f t="shared" si="140"/>
        <v>1.4500000000000002</v>
      </c>
      <c r="T2047">
        <v>6</v>
      </c>
      <c r="U2047">
        <v>6</v>
      </c>
      <c r="Z2047" s="10" t="s">
        <v>588</v>
      </c>
      <c r="AA2047">
        <v>10</v>
      </c>
      <c r="AB2047">
        <v>0.1</v>
      </c>
      <c r="AC2047">
        <f t="shared" si="141"/>
        <v>0.1</v>
      </c>
      <c r="AD2047" t="s">
        <v>27</v>
      </c>
      <c r="AE2047" t="s">
        <v>135</v>
      </c>
      <c r="AF2047" t="str">
        <f t="shared" si="143"/>
        <v>esc</v>
      </c>
      <c r="AG2047" s="30" t="s">
        <v>9</v>
      </c>
      <c r="AJ2047">
        <v>6</v>
      </c>
      <c r="AK2047" s="36">
        <v>0.9900000000000001</v>
      </c>
    </row>
    <row r="2048" spans="1:40">
      <c r="A2048" t="s">
        <v>234</v>
      </c>
      <c r="B2048" s="33">
        <v>3</v>
      </c>
      <c r="C2048" s="33" t="s">
        <v>2647</v>
      </c>
      <c r="D2048" t="s">
        <v>185</v>
      </c>
      <c r="E2048">
        <f t="shared" si="142"/>
        <v>1</v>
      </c>
      <c r="F2048">
        <v>10.7</v>
      </c>
      <c r="P2048" t="s">
        <v>25</v>
      </c>
      <c r="Q2048" s="13">
        <v>0.99</v>
      </c>
      <c r="R2048" s="13">
        <v>1.2</v>
      </c>
      <c r="S2048" s="8">
        <f t="shared" si="140"/>
        <v>1.095</v>
      </c>
      <c r="T2048">
        <v>5.4</v>
      </c>
      <c r="U2048">
        <v>5.4</v>
      </c>
      <c r="Z2048" s="10" t="s">
        <v>588</v>
      </c>
      <c r="AA2048">
        <v>20</v>
      </c>
      <c r="AB2048">
        <v>0.2</v>
      </c>
      <c r="AC2048">
        <f t="shared" si="141"/>
        <v>0.2</v>
      </c>
      <c r="AD2048" t="s">
        <v>28</v>
      </c>
      <c r="AE2048" t="s">
        <v>138</v>
      </c>
      <c r="AF2048" t="str">
        <f t="shared" si="143"/>
        <v>clsc</v>
      </c>
      <c r="AG2048" s="30" t="s">
        <v>9</v>
      </c>
      <c r="AJ2048">
        <v>5.4</v>
      </c>
      <c r="AK2048" s="36">
        <v>0.9900000000000001</v>
      </c>
      <c r="AL2048">
        <v>25</v>
      </c>
      <c r="AM2048">
        <v>3</v>
      </c>
    </row>
    <row r="2049" spans="1:40">
      <c r="A2049" t="s">
        <v>397</v>
      </c>
      <c r="B2049" s="33">
        <v>4</v>
      </c>
      <c r="C2049" s="33" t="s">
        <v>2648</v>
      </c>
      <c r="D2049" t="s">
        <v>186</v>
      </c>
      <c r="E2049">
        <f t="shared" si="142"/>
        <v>1</v>
      </c>
      <c r="F2049">
        <v>21.2</v>
      </c>
      <c r="P2049" t="s">
        <v>25</v>
      </c>
      <c r="Q2049" s="13">
        <v>0.01</v>
      </c>
      <c r="R2049" s="13">
        <v>0.01</v>
      </c>
      <c r="S2049" s="8">
        <f t="shared" si="140"/>
        <v>0.01</v>
      </c>
      <c r="T2049">
        <v>19.5</v>
      </c>
      <c r="U2049">
        <v>5</v>
      </c>
      <c r="Y2049" t="s">
        <v>9</v>
      </c>
      <c r="Z2049" s="10" t="s">
        <v>9</v>
      </c>
      <c r="AA2049">
        <v>90</v>
      </c>
      <c r="AB2049">
        <v>0.9</v>
      </c>
      <c r="AC2049">
        <f t="shared" si="141"/>
        <v>0.9</v>
      </c>
      <c r="AD2049" t="s">
        <v>27</v>
      </c>
      <c r="AE2049" t="s">
        <v>136</v>
      </c>
      <c r="AF2049" t="str">
        <f t="shared" si="143"/>
        <v>ebs</v>
      </c>
      <c r="AG2049" s="30" t="s">
        <v>540</v>
      </c>
      <c r="AI2049">
        <v>0.99</v>
      </c>
      <c r="AJ2049">
        <v>5</v>
      </c>
      <c r="AK2049" s="36">
        <v>0.25384615384615383</v>
      </c>
    </row>
    <row r="2050" spans="1:40">
      <c r="A2050" t="s">
        <v>397</v>
      </c>
      <c r="B2050" s="33">
        <v>3</v>
      </c>
      <c r="C2050" s="33" t="s">
        <v>2649</v>
      </c>
      <c r="D2050" t="s">
        <v>111</v>
      </c>
      <c r="E2050">
        <f t="shared" si="142"/>
        <v>1</v>
      </c>
      <c r="F2050">
        <v>15.4</v>
      </c>
      <c r="P2050" t="s">
        <v>26</v>
      </c>
      <c r="Q2050" s="13">
        <v>0.9</v>
      </c>
      <c r="R2050" s="13">
        <v>0.9</v>
      </c>
      <c r="S2050" s="8">
        <f t="shared" ref="S2050:S2113" si="144">AVERAGE(Q2050:R2050)</f>
        <v>0.9</v>
      </c>
      <c r="T2050">
        <v>9.5</v>
      </c>
      <c r="U2050">
        <v>6</v>
      </c>
      <c r="Y2050" t="s">
        <v>9</v>
      </c>
      <c r="Z2050" s="10" t="s">
        <v>9</v>
      </c>
      <c r="AA2050">
        <v>80</v>
      </c>
      <c r="AB2050">
        <v>0.8</v>
      </c>
      <c r="AC2050">
        <f t="shared" ref="AC2050:AC2113" si="145">AA2050*0.01</f>
        <v>0.8</v>
      </c>
      <c r="AD2050" t="s">
        <v>28</v>
      </c>
      <c r="AE2050" t="s">
        <v>138</v>
      </c>
      <c r="AF2050" t="str">
        <f t="shared" si="143"/>
        <v>clsc</v>
      </c>
      <c r="AG2050" s="30" t="s">
        <v>9</v>
      </c>
      <c r="AH2050">
        <v>5</v>
      </c>
      <c r="AI2050">
        <v>2.5</v>
      </c>
      <c r="AK2050" s="36">
        <v>0.52105263157894732</v>
      </c>
      <c r="AL2050">
        <v>7</v>
      </c>
      <c r="AM2050">
        <v>0.99</v>
      </c>
    </row>
    <row r="2051" spans="1:40">
      <c r="A2051" t="s">
        <v>397</v>
      </c>
      <c r="B2051" s="33">
        <v>3</v>
      </c>
      <c r="C2051" s="33" t="s">
        <v>2650</v>
      </c>
      <c r="D2051" t="s">
        <v>111</v>
      </c>
      <c r="E2051">
        <f t="shared" ref="E2051:E2114" si="146">IF(AND(F2051&gt;0,G2051=""),1,IF(AND(F2051&gt;0,G2051&gt;0),2))</f>
        <v>1</v>
      </c>
      <c r="F2051">
        <v>11.2</v>
      </c>
      <c r="P2051" t="s">
        <v>26</v>
      </c>
      <c r="Q2051" s="13">
        <v>0.9</v>
      </c>
      <c r="R2051" s="13">
        <v>1.1000000000000001</v>
      </c>
      <c r="S2051" s="8">
        <f t="shared" si="144"/>
        <v>1</v>
      </c>
      <c r="T2051">
        <v>8</v>
      </c>
      <c r="U2051">
        <v>5</v>
      </c>
      <c r="Y2051" t="s">
        <v>9</v>
      </c>
      <c r="Z2051" s="10" t="s">
        <v>9</v>
      </c>
      <c r="AA2051">
        <v>70</v>
      </c>
      <c r="AB2051">
        <v>0.70000000000000007</v>
      </c>
      <c r="AC2051">
        <f t="shared" si="145"/>
        <v>0.70000000000000007</v>
      </c>
      <c r="AD2051" t="s">
        <v>28</v>
      </c>
      <c r="AE2051" t="s">
        <v>137</v>
      </c>
      <c r="AF2051" t="str">
        <f t="shared" ref="AF2051:AF2114" si="147">_xlfn.CONCAT(AD2051, AE2051)</f>
        <v>cls</v>
      </c>
      <c r="AG2051" s="30" t="s">
        <v>540</v>
      </c>
      <c r="AH2051">
        <v>1.5</v>
      </c>
      <c r="AK2051" s="36">
        <v>0.18562500000000001</v>
      </c>
      <c r="AL2051">
        <v>2</v>
      </c>
      <c r="AM2051">
        <v>0.99</v>
      </c>
    </row>
    <row r="2052" spans="1:40">
      <c r="A2052" t="s">
        <v>397</v>
      </c>
      <c r="B2052" s="33">
        <v>4</v>
      </c>
      <c r="C2052" s="33" t="s">
        <v>2651</v>
      </c>
      <c r="D2052" t="s">
        <v>169</v>
      </c>
      <c r="E2052">
        <f t="shared" si="146"/>
        <v>1</v>
      </c>
      <c r="F2052">
        <v>44.8</v>
      </c>
      <c r="P2052" t="s">
        <v>26</v>
      </c>
      <c r="Q2052" s="13">
        <v>2</v>
      </c>
      <c r="R2052" s="13">
        <v>1.9</v>
      </c>
      <c r="S2052" s="8">
        <f t="shared" si="144"/>
        <v>1.95</v>
      </c>
      <c r="T2052">
        <v>18.399999999999999</v>
      </c>
      <c r="U2052">
        <v>18.399999999999999</v>
      </c>
      <c r="Z2052" s="10" t="s">
        <v>588</v>
      </c>
      <c r="AA2052">
        <v>20</v>
      </c>
      <c r="AB2052">
        <v>0.2</v>
      </c>
      <c r="AC2052">
        <f t="shared" si="145"/>
        <v>0.2</v>
      </c>
      <c r="AD2052" t="s">
        <v>27</v>
      </c>
      <c r="AE2052" t="s">
        <v>28</v>
      </c>
      <c r="AF2052" t="str">
        <f t="shared" si="147"/>
        <v>ec</v>
      </c>
      <c r="AG2052" s="30" t="s">
        <v>9</v>
      </c>
      <c r="AJ2052">
        <v>18.399999999999999</v>
      </c>
      <c r="AK2052" s="36">
        <v>0.9900000000000001</v>
      </c>
    </row>
    <row r="2053" spans="1:40">
      <c r="A2053" t="s">
        <v>397</v>
      </c>
      <c r="B2053" s="33">
        <v>4</v>
      </c>
      <c r="C2053" s="33" t="s">
        <v>2652</v>
      </c>
      <c r="D2053" t="s">
        <v>169</v>
      </c>
      <c r="E2053">
        <f t="shared" si="146"/>
        <v>1</v>
      </c>
      <c r="F2053">
        <v>20.2</v>
      </c>
      <c r="P2053" t="s">
        <v>26</v>
      </c>
      <c r="Q2053" s="13">
        <v>2.1</v>
      </c>
      <c r="R2053" s="13">
        <v>1.9</v>
      </c>
      <c r="S2053" s="8">
        <f t="shared" si="144"/>
        <v>2</v>
      </c>
      <c r="T2053">
        <v>12.4</v>
      </c>
      <c r="U2053">
        <v>12.4</v>
      </c>
      <c r="Z2053" s="10" t="s">
        <v>588</v>
      </c>
      <c r="AA2053">
        <v>30</v>
      </c>
      <c r="AB2053">
        <v>0.3</v>
      </c>
      <c r="AC2053">
        <f t="shared" si="145"/>
        <v>0.3</v>
      </c>
      <c r="AD2053" t="s">
        <v>28</v>
      </c>
      <c r="AE2053" t="s">
        <v>138</v>
      </c>
      <c r="AF2053" t="str">
        <f t="shared" si="147"/>
        <v>clsc</v>
      </c>
      <c r="AG2053" s="30" t="s">
        <v>9</v>
      </c>
      <c r="AJ2053">
        <v>12.4</v>
      </c>
      <c r="AK2053" s="36">
        <v>0.9900000000000001</v>
      </c>
      <c r="AL2053">
        <v>5</v>
      </c>
      <c r="AM2053">
        <v>2</v>
      </c>
    </row>
    <row r="2054" spans="1:40">
      <c r="A2054" t="s">
        <v>397</v>
      </c>
      <c r="B2054" s="33">
        <v>4</v>
      </c>
      <c r="C2054" s="33" t="s">
        <v>2653</v>
      </c>
      <c r="D2054" t="s">
        <v>169</v>
      </c>
      <c r="E2054">
        <f t="shared" si="146"/>
        <v>1</v>
      </c>
      <c r="F2054">
        <v>20</v>
      </c>
      <c r="P2054" t="s">
        <v>26</v>
      </c>
      <c r="Q2054" s="13">
        <v>1.6</v>
      </c>
      <c r="R2054" s="13">
        <v>1.8</v>
      </c>
      <c r="S2054" s="8">
        <f t="shared" si="144"/>
        <v>1.7000000000000002</v>
      </c>
      <c r="T2054">
        <v>13.5</v>
      </c>
      <c r="U2054">
        <v>12</v>
      </c>
      <c r="Z2054" s="10" t="s">
        <v>588</v>
      </c>
      <c r="AA2054">
        <v>20</v>
      </c>
      <c r="AB2054">
        <v>0.2</v>
      </c>
      <c r="AC2054">
        <f t="shared" si="145"/>
        <v>0.2</v>
      </c>
      <c r="AD2054" t="s">
        <v>28</v>
      </c>
      <c r="AE2054" t="s">
        <v>138</v>
      </c>
      <c r="AF2054" t="str">
        <f t="shared" si="147"/>
        <v>clsc</v>
      </c>
      <c r="AG2054" s="30" t="s">
        <v>9</v>
      </c>
      <c r="AH2054">
        <v>0.5</v>
      </c>
      <c r="AK2054" s="36">
        <v>3.6666666666666667E-2</v>
      </c>
      <c r="AM2054">
        <v>0.99</v>
      </c>
    </row>
    <row r="2055" spans="1:40">
      <c r="A2055" t="s">
        <v>397</v>
      </c>
      <c r="B2055" s="33">
        <v>4</v>
      </c>
      <c r="C2055" s="33" t="s">
        <v>2654</v>
      </c>
      <c r="D2055" t="s">
        <v>185</v>
      </c>
      <c r="E2055">
        <f t="shared" si="146"/>
        <v>1</v>
      </c>
      <c r="F2055">
        <v>20.5</v>
      </c>
      <c r="P2055" t="s">
        <v>26</v>
      </c>
      <c r="Q2055" s="13">
        <v>1.6</v>
      </c>
      <c r="R2055" s="13">
        <v>2</v>
      </c>
      <c r="S2055" s="8">
        <f t="shared" si="144"/>
        <v>1.8</v>
      </c>
      <c r="T2055">
        <v>8.1999999999999993</v>
      </c>
      <c r="U2055">
        <v>8.1999999999999993</v>
      </c>
      <c r="Z2055" s="10" t="s">
        <v>588</v>
      </c>
      <c r="AA2055">
        <v>15</v>
      </c>
      <c r="AB2055">
        <v>0.15</v>
      </c>
      <c r="AC2055">
        <f t="shared" si="145"/>
        <v>0.15</v>
      </c>
      <c r="AD2055" t="s">
        <v>27</v>
      </c>
      <c r="AE2055" t="s">
        <v>28</v>
      </c>
      <c r="AF2055" t="str">
        <f t="shared" si="147"/>
        <v>ec</v>
      </c>
      <c r="AG2055" s="30" t="s">
        <v>9</v>
      </c>
      <c r="AJ2055">
        <v>8.1999999999999993</v>
      </c>
      <c r="AK2055" s="36">
        <v>0.9900000000000001</v>
      </c>
    </row>
    <row r="2056" spans="1:40">
      <c r="A2056" t="s">
        <v>397</v>
      </c>
      <c r="B2056" s="33">
        <v>4</v>
      </c>
      <c r="C2056" s="33" t="s">
        <v>2655</v>
      </c>
      <c r="D2056" t="s">
        <v>188</v>
      </c>
      <c r="E2056">
        <f t="shared" si="146"/>
        <v>1</v>
      </c>
      <c r="F2056">
        <v>28.3</v>
      </c>
      <c r="P2056" t="s">
        <v>26</v>
      </c>
      <c r="Q2056" s="13">
        <v>1.6</v>
      </c>
      <c r="R2056" s="13">
        <v>1.4</v>
      </c>
      <c r="S2056" s="8">
        <f t="shared" si="144"/>
        <v>1.5</v>
      </c>
      <c r="T2056">
        <v>11.4</v>
      </c>
      <c r="U2056">
        <v>11.4</v>
      </c>
      <c r="Z2056" s="10" t="s">
        <v>588</v>
      </c>
      <c r="AA2056">
        <v>20</v>
      </c>
      <c r="AB2056">
        <v>0.2</v>
      </c>
      <c r="AC2056">
        <f t="shared" si="145"/>
        <v>0.2</v>
      </c>
      <c r="AD2056" t="s">
        <v>27</v>
      </c>
      <c r="AE2056" t="s">
        <v>135</v>
      </c>
      <c r="AF2056" t="str">
        <f t="shared" si="147"/>
        <v>esc</v>
      </c>
      <c r="AG2056" s="30" t="s">
        <v>9</v>
      </c>
      <c r="AJ2056">
        <v>11.4</v>
      </c>
      <c r="AK2056" s="36">
        <v>0.9900000000000001</v>
      </c>
    </row>
    <row r="2057" spans="1:40">
      <c r="A2057" t="s">
        <v>397</v>
      </c>
      <c r="B2057" s="33">
        <v>4</v>
      </c>
      <c r="C2057" s="33" t="s">
        <v>2656</v>
      </c>
      <c r="D2057" t="s">
        <v>111</v>
      </c>
      <c r="E2057">
        <f t="shared" si="146"/>
        <v>1</v>
      </c>
      <c r="F2057">
        <v>27</v>
      </c>
      <c r="P2057" t="s">
        <v>26</v>
      </c>
      <c r="Q2057" s="13">
        <v>1.4</v>
      </c>
      <c r="R2057" s="13">
        <v>1.3</v>
      </c>
      <c r="S2057" s="8">
        <f t="shared" si="144"/>
        <v>1.35</v>
      </c>
      <c r="T2057">
        <v>14.5</v>
      </c>
      <c r="U2057">
        <v>14.5</v>
      </c>
      <c r="Z2057" s="10" t="s">
        <v>588</v>
      </c>
      <c r="AA2057">
        <v>30</v>
      </c>
      <c r="AB2057">
        <v>0.3</v>
      </c>
      <c r="AC2057">
        <f t="shared" si="145"/>
        <v>0.3</v>
      </c>
      <c r="AD2057" t="s">
        <v>27</v>
      </c>
      <c r="AE2057" t="s">
        <v>135</v>
      </c>
      <c r="AF2057" t="str">
        <f t="shared" si="147"/>
        <v>esc</v>
      </c>
      <c r="AG2057" s="30" t="s">
        <v>9</v>
      </c>
      <c r="AJ2057">
        <v>14.5</v>
      </c>
      <c r="AK2057" s="36">
        <v>0.9900000000000001</v>
      </c>
    </row>
    <row r="2058" spans="1:40">
      <c r="A2058" t="s">
        <v>397</v>
      </c>
      <c r="B2058" s="33">
        <v>4</v>
      </c>
      <c r="C2058" s="33" t="s">
        <v>2657</v>
      </c>
      <c r="D2058" t="s">
        <v>186</v>
      </c>
      <c r="E2058">
        <f t="shared" si="146"/>
        <v>1</v>
      </c>
      <c r="F2058">
        <v>20.8</v>
      </c>
      <c r="P2058" t="s">
        <v>26</v>
      </c>
      <c r="Q2058" s="13">
        <v>1.4</v>
      </c>
      <c r="R2058" s="13">
        <v>0.99</v>
      </c>
      <c r="S2058" s="8">
        <f t="shared" si="144"/>
        <v>1.1949999999999998</v>
      </c>
      <c r="T2058">
        <v>14</v>
      </c>
      <c r="U2058">
        <v>14</v>
      </c>
      <c r="Z2058" s="10" t="s">
        <v>588</v>
      </c>
      <c r="AA2058">
        <v>30</v>
      </c>
      <c r="AB2058">
        <v>0.3</v>
      </c>
      <c r="AC2058">
        <f t="shared" si="145"/>
        <v>0.3</v>
      </c>
      <c r="AD2058" t="s">
        <v>27</v>
      </c>
      <c r="AE2058" t="s">
        <v>135</v>
      </c>
      <c r="AF2058" t="str">
        <f t="shared" si="147"/>
        <v>esc</v>
      </c>
      <c r="AG2058" s="30" t="s">
        <v>9</v>
      </c>
      <c r="AJ2058">
        <v>14</v>
      </c>
      <c r="AK2058" s="36">
        <v>0.9900000000000001</v>
      </c>
    </row>
    <row r="2059" spans="1:40">
      <c r="A2059" t="s">
        <v>397</v>
      </c>
      <c r="B2059" s="33">
        <v>4</v>
      </c>
      <c r="C2059" s="33" t="s">
        <v>2658</v>
      </c>
      <c r="D2059" t="s">
        <v>111</v>
      </c>
      <c r="E2059">
        <f t="shared" si="146"/>
        <v>1</v>
      </c>
      <c r="F2059">
        <v>27.4</v>
      </c>
      <c r="P2059" t="s">
        <v>26</v>
      </c>
      <c r="Q2059" s="13">
        <v>1.6</v>
      </c>
      <c r="R2059" s="13">
        <v>0.99</v>
      </c>
      <c r="S2059" s="8">
        <f t="shared" si="144"/>
        <v>1.2949999999999999</v>
      </c>
      <c r="T2059">
        <v>15.5</v>
      </c>
      <c r="U2059">
        <v>15.5</v>
      </c>
      <c r="Z2059" s="10" t="s">
        <v>588</v>
      </c>
      <c r="AA2059">
        <v>20</v>
      </c>
      <c r="AB2059">
        <v>0.2</v>
      </c>
      <c r="AC2059">
        <f t="shared" si="145"/>
        <v>0.2</v>
      </c>
      <c r="AD2059" t="s">
        <v>28</v>
      </c>
      <c r="AE2059" t="s">
        <v>138</v>
      </c>
      <c r="AF2059" t="str">
        <f t="shared" si="147"/>
        <v>clsc</v>
      </c>
      <c r="AG2059" s="30" t="s">
        <v>9</v>
      </c>
      <c r="AH2059">
        <v>2.5</v>
      </c>
      <c r="AK2059" s="36">
        <v>0.15967741935483873</v>
      </c>
      <c r="AL2059">
        <v>0.99</v>
      </c>
    </row>
    <row r="2060" spans="1:40">
      <c r="A2060" t="s">
        <v>397</v>
      </c>
      <c r="B2060" s="33">
        <v>4</v>
      </c>
      <c r="C2060" s="33" t="s">
        <v>2659</v>
      </c>
      <c r="D2060" t="s">
        <v>111</v>
      </c>
      <c r="E2060">
        <f t="shared" si="146"/>
        <v>1</v>
      </c>
      <c r="F2060">
        <v>27</v>
      </c>
      <c r="P2060" t="s">
        <v>26</v>
      </c>
      <c r="Q2060" s="13">
        <v>1.6</v>
      </c>
      <c r="R2060" s="13">
        <v>1.3</v>
      </c>
      <c r="S2060" s="8">
        <f t="shared" si="144"/>
        <v>1.4500000000000002</v>
      </c>
      <c r="T2060">
        <v>15</v>
      </c>
      <c r="U2060">
        <v>15</v>
      </c>
      <c r="Z2060" s="10" t="s">
        <v>588</v>
      </c>
      <c r="AA2060">
        <v>20</v>
      </c>
      <c r="AB2060">
        <v>0.2</v>
      </c>
      <c r="AC2060">
        <f t="shared" si="145"/>
        <v>0.2</v>
      </c>
      <c r="AD2060" t="s">
        <v>28</v>
      </c>
      <c r="AE2060" t="s">
        <v>138</v>
      </c>
      <c r="AF2060" t="str">
        <f t="shared" si="147"/>
        <v>clsc</v>
      </c>
      <c r="AG2060" s="30" t="s">
        <v>9</v>
      </c>
      <c r="AH2060">
        <v>2.5</v>
      </c>
      <c r="AK2060" s="36">
        <v>0.16499999999999998</v>
      </c>
      <c r="AL2060">
        <v>4</v>
      </c>
      <c r="AM2060">
        <v>5</v>
      </c>
    </row>
    <row r="2061" spans="1:40">
      <c r="A2061" t="s">
        <v>397</v>
      </c>
      <c r="B2061" s="33">
        <v>4</v>
      </c>
      <c r="C2061" s="33" t="s">
        <v>2660</v>
      </c>
      <c r="D2061" t="s">
        <v>111</v>
      </c>
      <c r="E2061">
        <f t="shared" si="146"/>
        <v>1</v>
      </c>
      <c r="F2061">
        <v>22.8</v>
      </c>
      <c r="P2061" t="s">
        <v>26</v>
      </c>
      <c r="Q2061" s="13">
        <v>0.99</v>
      </c>
      <c r="R2061" s="13">
        <v>0.8</v>
      </c>
      <c r="S2061" s="8">
        <f t="shared" si="144"/>
        <v>0.89500000000000002</v>
      </c>
      <c r="T2061">
        <v>13.4</v>
      </c>
      <c r="U2061">
        <v>13.4</v>
      </c>
      <c r="Z2061" s="10" t="s">
        <v>588</v>
      </c>
      <c r="AA2061">
        <v>40</v>
      </c>
      <c r="AB2061">
        <v>0.4</v>
      </c>
      <c r="AC2061">
        <f t="shared" si="145"/>
        <v>0.4</v>
      </c>
      <c r="AD2061" t="s">
        <v>28</v>
      </c>
      <c r="AE2061" t="s">
        <v>138</v>
      </c>
      <c r="AF2061" t="str">
        <f t="shared" si="147"/>
        <v>clsc</v>
      </c>
      <c r="AG2061" s="30" t="s">
        <v>9</v>
      </c>
      <c r="AJ2061">
        <v>13.4</v>
      </c>
      <c r="AK2061" s="36">
        <v>0.9900000000000001</v>
      </c>
      <c r="AL2061">
        <v>4</v>
      </c>
      <c r="AM2061">
        <v>0.99</v>
      </c>
    </row>
    <row r="2062" spans="1:40">
      <c r="A2062" t="s">
        <v>397</v>
      </c>
      <c r="B2062" s="33">
        <v>4</v>
      </c>
      <c r="C2062" s="33" t="s">
        <v>2661</v>
      </c>
      <c r="D2062" t="s">
        <v>111</v>
      </c>
      <c r="E2062">
        <f t="shared" si="146"/>
        <v>1</v>
      </c>
      <c r="F2062">
        <v>27.6</v>
      </c>
      <c r="P2062" t="s">
        <v>26</v>
      </c>
      <c r="Q2062" s="13">
        <v>1.4</v>
      </c>
      <c r="R2062" s="13">
        <v>1.2</v>
      </c>
      <c r="S2062" s="8">
        <f t="shared" si="144"/>
        <v>1.2999999999999998</v>
      </c>
      <c r="T2062">
        <v>12.4</v>
      </c>
      <c r="U2062">
        <v>12.4</v>
      </c>
      <c r="Z2062" s="10" t="s">
        <v>588</v>
      </c>
      <c r="AA2062">
        <v>40</v>
      </c>
      <c r="AB2062">
        <v>0.4</v>
      </c>
      <c r="AC2062">
        <f t="shared" si="145"/>
        <v>0.4</v>
      </c>
      <c r="AD2062" t="s">
        <v>27</v>
      </c>
      <c r="AE2062" t="s">
        <v>135</v>
      </c>
      <c r="AF2062" t="str">
        <f t="shared" si="147"/>
        <v>esc</v>
      </c>
      <c r="AG2062" s="30" t="s">
        <v>9</v>
      </c>
      <c r="AJ2062">
        <v>12.4</v>
      </c>
      <c r="AK2062" s="36">
        <v>0.9900000000000001</v>
      </c>
    </row>
    <row r="2063" spans="1:40">
      <c r="A2063" t="s">
        <v>397</v>
      </c>
      <c r="B2063" s="33">
        <v>4</v>
      </c>
      <c r="C2063" s="33" t="s">
        <v>2662</v>
      </c>
      <c r="D2063" t="s">
        <v>188</v>
      </c>
      <c r="E2063">
        <f t="shared" si="146"/>
        <v>1</v>
      </c>
      <c r="F2063">
        <v>25.5</v>
      </c>
      <c r="P2063" t="s">
        <v>26</v>
      </c>
      <c r="Q2063" s="13">
        <v>2.2000000000000002</v>
      </c>
      <c r="R2063" s="13">
        <v>1.8</v>
      </c>
      <c r="S2063" s="8">
        <f t="shared" si="144"/>
        <v>2</v>
      </c>
      <c r="T2063">
        <v>13.4</v>
      </c>
      <c r="U2063">
        <v>13.4</v>
      </c>
      <c r="Z2063" s="10" t="s">
        <v>588</v>
      </c>
      <c r="AA2063">
        <v>60</v>
      </c>
      <c r="AB2063">
        <v>0.6</v>
      </c>
      <c r="AC2063">
        <f t="shared" si="145"/>
        <v>0.6</v>
      </c>
      <c r="AD2063" t="s">
        <v>28</v>
      </c>
      <c r="AE2063" t="s">
        <v>138</v>
      </c>
      <c r="AF2063" t="str">
        <f t="shared" si="147"/>
        <v>clsc</v>
      </c>
      <c r="AG2063" s="30" t="s">
        <v>9</v>
      </c>
      <c r="AJ2063">
        <v>13.4</v>
      </c>
      <c r="AK2063" s="36">
        <v>0.9900000000000001</v>
      </c>
      <c r="AL2063">
        <v>3</v>
      </c>
      <c r="AM2063">
        <v>0.99</v>
      </c>
      <c r="AN2063" t="s">
        <v>399</v>
      </c>
    </row>
    <row r="2064" spans="1:40">
      <c r="A2064" t="s">
        <v>397</v>
      </c>
      <c r="B2064" s="33">
        <v>4</v>
      </c>
      <c r="C2064" s="33" t="s">
        <v>2663</v>
      </c>
      <c r="D2064" t="s">
        <v>111</v>
      </c>
      <c r="E2064">
        <f t="shared" si="146"/>
        <v>1</v>
      </c>
      <c r="F2064">
        <v>38.1</v>
      </c>
      <c r="P2064" t="s">
        <v>25</v>
      </c>
      <c r="Q2064" s="13">
        <v>1.9</v>
      </c>
      <c r="R2064" s="13">
        <v>1.4</v>
      </c>
      <c r="S2064" s="8">
        <f t="shared" si="144"/>
        <v>1.65</v>
      </c>
      <c r="T2064">
        <v>16.2</v>
      </c>
      <c r="U2064">
        <v>16.2</v>
      </c>
      <c r="Z2064" s="10" t="s">
        <v>588</v>
      </c>
      <c r="AA2064">
        <v>50</v>
      </c>
      <c r="AB2064">
        <v>0.5</v>
      </c>
      <c r="AC2064">
        <f t="shared" si="145"/>
        <v>0.5</v>
      </c>
      <c r="AD2064" t="s">
        <v>28</v>
      </c>
      <c r="AE2064" t="s">
        <v>138</v>
      </c>
      <c r="AF2064" t="str">
        <f t="shared" si="147"/>
        <v>clsc</v>
      </c>
      <c r="AG2064" s="30" t="s">
        <v>9</v>
      </c>
      <c r="AH2064">
        <v>3</v>
      </c>
      <c r="AK2064" s="36">
        <v>0.18333333333333335</v>
      </c>
      <c r="AL2064">
        <v>0.99</v>
      </c>
    </row>
    <row r="2065" spans="1:40">
      <c r="A2065" t="s">
        <v>397</v>
      </c>
      <c r="B2065" s="33">
        <v>4</v>
      </c>
      <c r="C2065" s="33" t="s">
        <v>2664</v>
      </c>
      <c r="D2065" t="s">
        <v>111</v>
      </c>
      <c r="E2065">
        <f t="shared" si="146"/>
        <v>1</v>
      </c>
      <c r="F2065">
        <v>21.4</v>
      </c>
      <c r="P2065" t="s">
        <v>25</v>
      </c>
      <c r="Q2065" s="13">
        <v>1.3</v>
      </c>
      <c r="R2065" s="13">
        <v>1.1000000000000001</v>
      </c>
      <c r="S2065" s="8">
        <f t="shared" si="144"/>
        <v>1.2000000000000002</v>
      </c>
      <c r="T2065">
        <v>13.4</v>
      </c>
      <c r="U2065">
        <v>13.4</v>
      </c>
      <c r="Z2065" s="10" t="s">
        <v>588</v>
      </c>
      <c r="AA2065">
        <v>40</v>
      </c>
      <c r="AB2065">
        <v>0.4</v>
      </c>
      <c r="AC2065">
        <f t="shared" si="145"/>
        <v>0.4</v>
      </c>
      <c r="AD2065" t="s">
        <v>28</v>
      </c>
      <c r="AE2065" t="s">
        <v>138</v>
      </c>
      <c r="AF2065" t="str">
        <f t="shared" si="147"/>
        <v>clsc</v>
      </c>
      <c r="AG2065" s="30" t="s">
        <v>9</v>
      </c>
      <c r="AH2065">
        <v>2.5</v>
      </c>
      <c r="AK2065" s="36">
        <v>0.18470149253731341</v>
      </c>
      <c r="AL2065">
        <v>9</v>
      </c>
    </row>
    <row r="2066" spans="1:40">
      <c r="A2066" t="s">
        <v>397</v>
      </c>
      <c r="B2066" s="33">
        <v>4</v>
      </c>
      <c r="C2066" s="33" t="s">
        <v>2665</v>
      </c>
      <c r="D2066" t="s">
        <v>185</v>
      </c>
      <c r="E2066">
        <f t="shared" si="146"/>
        <v>1</v>
      </c>
      <c r="F2066">
        <v>28.4</v>
      </c>
      <c r="P2066" t="s">
        <v>26</v>
      </c>
      <c r="Q2066" s="13">
        <v>2</v>
      </c>
      <c r="R2066" s="13">
        <v>3.3</v>
      </c>
      <c r="S2066" s="8">
        <f t="shared" si="144"/>
        <v>2.65</v>
      </c>
      <c r="T2066">
        <v>8</v>
      </c>
      <c r="U2066">
        <v>8</v>
      </c>
      <c r="Z2066" s="10" t="s">
        <v>588</v>
      </c>
      <c r="AA2066">
        <v>20</v>
      </c>
      <c r="AB2066">
        <v>0.2</v>
      </c>
      <c r="AC2066">
        <f t="shared" si="145"/>
        <v>0.2</v>
      </c>
      <c r="AD2066" t="s">
        <v>27</v>
      </c>
      <c r="AE2066" t="s">
        <v>135</v>
      </c>
      <c r="AF2066" t="str">
        <f t="shared" si="147"/>
        <v>esc</v>
      </c>
      <c r="AG2066" s="30" t="s">
        <v>9</v>
      </c>
      <c r="AJ2066">
        <v>8</v>
      </c>
      <c r="AK2066" s="36">
        <v>0.9900000000000001</v>
      </c>
    </row>
    <row r="2067" spans="1:40">
      <c r="A2067" t="s">
        <v>397</v>
      </c>
      <c r="B2067" s="33">
        <v>4</v>
      </c>
      <c r="C2067" s="33" t="s">
        <v>2666</v>
      </c>
      <c r="D2067" t="s">
        <v>186</v>
      </c>
      <c r="E2067">
        <f t="shared" si="146"/>
        <v>1</v>
      </c>
      <c r="F2067">
        <v>26</v>
      </c>
      <c r="P2067" t="s">
        <v>26</v>
      </c>
      <c r="Q2067" s="13">
        <v>1.5</v>
      </c>
      <c r="R2067" s="13">
        <v>0.99</v>
      </c>
      <c r="S2067" s="8">
        <f t="shared" si="144"/>
        <v>1.2450000000000001</v>
      </c>
      <c r="T2067">
        <v>17.2</v>
      </c>
      <c r="U2067">
        <v>17.2</v>
      </c>
      <c r="Z2067" s="10" t="s">
        <v>588</v>
      </c>
      <c r="AA2067">
        <v>20</v>
      </c>
      <c r="AB2067">
        <v>0.2</v>
      </c>
      <c r="AC2067">
        <f t="shared" si="145"/>
        <v>0.2</v>
      </c>
      <c r="AD2067" t="s">
        <v>27</v>
      </c>
      <c r="AE2067" t="s">
        <v>135</v>
      </c>
      <c r="AF2067" t="str">
        <f t="shared" si="147"/>
        <v>esc</v>
      </c>
      <c r="AG2067" s="30" t="s">
        <v>9</v>
      </c>
      <c r="AJ2067">
        <v>17.2</v>
      </c>
      <c r="AK2067" s="36">
        <v>0.9900000000000001</v>
      </c>
    </row>
    <row r="2068" spans="1:40">
      <c r="A2068" t="s">
        <v>397</v>
      </c>
      <c r="B2068" s="33">
        <v>4</v>
      </c>
      <c r="C2068" s="33" t="s">
        <v>2667</v>
      </c>
      <c r="D2068" t="s">
        <v>111</v>
      </c>
      <c r="E2068">
        <f t="shared" si="146"/>
        <v>1</v>
      </c>
      <c r="F2068">
        <v>42.6</v>
      </c>
      <c r="P2068" t="s">
        <v>26</v>
      </c>
      <c r="Q2068" s="13">
        <v>0.99</v>
      </c>
      <c r="R2068" s="13">
        <v>0.9</v>
      </c>
      <c r="S2068" s="8">
        <f t="shared" si="144"/>
        <v>0.94500000000000006</v>
      </c>
      <c r="T2068">
        <v>16.399999999999999</v>
      </c>
      <c r="U2068">
        <v>16.399999999999999</v>
      </c>
      <c r="Z2068" s="10" t="s">
        <v>588</v>
      </c>
      <c r="AA2068">
        <v>50</v>
      </c>
      <c r="AB2068">
        <v>0.5</v>
      </c>
      <c r="AC2068">
        <f t="shared" si="145"/>
        <v>0.5</v>
      </c>
      <c r="AD2068" t="s">
        <v>28</v>
      </c>
      <c r="AE2068" t="s">
        <v>138</v>
      </c>
      <c r="AF2068" t="str">
        <f t="shared" si="147"/>
        <v>clsc</v>
      </c>
      <c r="AG2068" s="30" t="s">
        <v>9</v>
      </c>
      <c r="AH2068">
        <v>2.5</v>
      </c>
      <c r="AK2068" s="36">
        <v>0.15091463414634149</v>
      </c>
      <c r="AL2068">
        <v>3</v>
      </c>
      <c r="AM2068">
        <v>2</v>
      </c>
    </row>
    <row r="2069" spans="1:40">
      <c r="A2069" t="s">
        <v>397</v>
      </c>
      <c r="B2069" s="33">
        <v>4</v>
      </c>
      <c r="C2069" s="33" t="s">
        <v>2668</v>
      </c>
      <c r="D2069" t="s">
        <v>111</v>
      </c>
      <c r="E2069">
        <f t="shared" si="146"/>
        <v>1</v>
      </c>
      <c r="F2069">
        <v>36</v>
      </c>
      <c r="P2069" t="s">
        <v>26</v>
      </c>
      <c r="Q2069" s="13">
        <v>1.1000000000000001</v>
      </c>
      <c r="R2069" s="13">
        <v>1.6</v>
      </c>
      <c r="S2069" s="8">
        <f t="shared" si="144"/>
        <v>1.35</v>
      </c>
      <c r="T2069">
        <v>17.3</v>
      </c>
      <c r="U2069">
        <v>17.3</v>
      </c>
      <c r="Z2069" s="10" t="s">
        <v>588</v>
      </c>
      <c r="AA2069">
        <v>50</v>
      </c>
      <c r="AB2069">
        <v>0.5</v>
      </c>
      <c r="AC2069">
        <f t="shared" si="145"/>
        <v>0.5</v>
      </c>
      <c r="AD2069" t="s">
        <v>27</v>
      </c>
      <c r="AE2069" t="s">
        <v>135</v>
      </c>
      <c r="AF2069" t="str">
        <f t="shared" si="147"/>
        <v>esc</v>
      </c>
      <c r="AG2069" s="30" t="s">
        <v>9</v>
      </c>
      <c r="AJ2069">
        <v>17.3</v>
      </c>
      <c r="AK2069" s="36">
        <v>0.9900000000000001</v>
      </c>
    </row>
    <row r="2070" spans="1:40">
      <c r="A2070" t="s">
        <v>397</v>
      </c>
      <c r="B2070" s="33">
        <v>4</v>
      </c>
      <c r="C2070" s="33" t="s">
        <v>2669</v>
      </c>
      <c r="D2070" t="s">
        <v>111</v>
      </c>
      <c r="E2070">
        <f t="shared" si="146"/>
        <v>1</v>
      </c>
      <c r="F2070">
        <v>20</v>
      </c>
      <c r="P2070" t="s">
        <v>25</v>
      </c>
      <c r="Q2070" s="13">
        <v>0.99</v>
      </c>
      <c r="R2070" s="13">
        <v>1.1000000000000001</v>
      </c>
      <c r="S2070" s="8">
        <f t="shared" si="144"/>
        <v>1.0449999999999999</v>
      </c>
      <c r="T2070">
        <v>14.8</v>
      </c>
      <c r="U2070">
        <v>12.8</v>
      </c>
      <c r="Z2070" s="10" t="s">
        <v>588</v>
      </c>
      <c r="AA2070">
        <v>40</v>
      </c>
      <c r="AB2070">
        <v>0.4</v>
      </c>
      <c r="AC2070">
        <f t="shared" si="145"/>
        <v>0.4</v>
      </c>
      <c r="AD2070" t="s">
        <v>28</v>
      </c>
      <c r="AE2070" t="s">
        <v>138</v>
      </c>
      <c r="AF2070" t="str">
        <f t="shared" si="147"/>
        <v>clsc</v>
      </c>
      <c r="AG2070" s="30" t="s">
        <v>9</v>
      </c>
      <c r="AH2070">
        <v>4</v>
      </c>
      <c r="AK2070" s="36">
        <v>0.26756756756756755</v>
      </c>
      <c r="AL2070">
        <v>5</v>
      </c>
      <c r="AM2070">
        <v>3</v>
      </c>
    </row>
    <row r="2071" spans="1:40">
      <c r="A2071" t="s">
        <v>397</v>
      </c>
      <c r="B2071" s="33">
        <v>4</v>
      </c>
      <c r="C2071" s="33" t="s">
        <v>2670</v>
      </c>
      <c r="D2071" t="s">
        <v>111</v>
      </c>
      <c r="E2071">
        <f t="shared" si="146"/>
        <v>1</v>
      </c>
      <c r="F2071">
        <v>28.9</v>
      </c>
      <c r="P2071" t="s">
        <v>25</v>
      </c>
      <c r="Q2071" s="13">
        <v>1.8</v>
      </c>
      <c r="R2071" s="13">
        <v>1.1000000000000001</v>
      </c>
      <c r="S2071" s="8">
        <f t="shared" si="144"/>
        <v>1.4500000000000002</v>
      </c>
      <c r="T2071">
        <v>18</v>
      </c>
      <c r="U2071">
        <v>18</v>
      </c>
      <c r="Z2071" s="10" t="s">
        <v>588</v>
      </c>
      <c r="AA2071">
        <v>30</v>
      </c>
      <c r="AB2071">
        <v>0.3</v>
      </c>
      <c r="AC2071">
        <f t="shared" si="145"/>
        <v>0.3</v>
      </c>
      <c r="AD2071" t="s">
        <v>28</v>
      </c>
      <c r="AE2071" t="s">
        <v>138</v>
      </c>
      <c r="AF2071" t="str">
        <f t="shared" si="147"/>
        <v>clsc</v>
      </c>
      <c r="AG2071" s="30" t="s">
        <v>9</v>
      </c>
      <c r="AH2071">
        <v>0.99</v>
      </c>
      <c r="AK2071" s="36">
        <v>5.5E-2</v>
      </c>
      <c r="AL2071">
        <v>2</v>
      </c>
    </row>
    <row r="2072" spans="1:40">
      <c r="A2072" t="s">
        <v>397</v>
      </c>
      <c r="B2072" s="33">
        <v>3</v>
      </c>
      <c r="C2072" s="33" t="s">
        <v>2671</v>
      </c>
      <c r="D2072" t="s">
        <v>169</v>
      </c>
      <c r="E2072">
        <f t="shared" si="146"/>
        <v>1</v>
      </c>
      <c r="F2072">
        <v>13</v>
      </c>
      <c r="P2072" t="s">
        <v>26</v>
      </c>
      <c r="Q2072" s="13">
        <v>2.4</v>
      </c>
      <c r="R2072" s="13">
        <v>2.1</v>
      </c>
      <c r="S2072" s="8">
        <f t="shared" si="144"/>
        <v>2.25</v>
      </c>
      <c r="T2072">
        <v>9.5</v>
      </c>
      <c r="U2072">
        <v>9.5</v>
      </c>
      <c r="Z2072" s="10" t="s">
        <v>588</v>
      </c>
      <c r="AA2072">
        <v>5</v>
      </c>
      <c r="AB2072">
        <v>0.05</v>
      </c>
      <c r="AC2072">
        <f t="shared" si="145"/>
        <v>0.05</v>
      </c>
      <c r="AD2072" t="s">
        <v>27</v>
      </c>
      <c r="AE2072" t="s">
        <v>135</v>
      </c>
      <c r="AF2072" t="str">
        <f t="shared" si="147"/>
        <v>esc</v>
      </c>
      <c r="AG2072" s="30" t="s">
        <v>9</v>
      </c>
      <c r="AJ2072">
        <v>9.5</v>
      </c>
      <c r="AK2072" s="36">
        <v>0.9900000000000001</v>
      </c>
    </row>
    <row r="2073" spans="1:40">
      <c r="A2073" t="s">
        <v>397</v>
      </c>
      <c r="B2073" s="33">
        <v>3</v>
      </c>
      <c r="C2073" s="33" t="s">
        <v>2672</v>
      </c>
      <c r="D2073" t="s">
        <v>170</v>
      </c>
      <c r="E2073">
        <f t="shared" si="146"/>
        <v>1</v>
      </c>
      <c r="F2073">
        <v>12</v>
      </c>
      <c r="P2073" t="s">
        <v>26</v>
      </c>
      <c r="Q2073" s="13">
        <v>1.4</v>
      </c>
      <c r="R2073" s="13">
        <v>0.9</v>
      </c>
      <c r="S2073" s="8">
        <f t="shared" si="144"/>
        <v>1.1499999999999999</v>
      </c>
      <c r="T2073">
        <v>9.1999999999999993</v>
      </c>
      <c r="U2073">
        <v>9.1999999999999993</v>
      </c>
      <c r="Z2073" s="10" t="s">
        <v>588</v>
      </c>
      <c r="AA2073">
        <v>5</v>
      </c>
      <c r="AB2073">
        <v>0.05</v>
      </c>
      <c r="AC2073">
        <f t="shared" si="145"/>
        <v>0.05</v>
      </c>
      <c r="AD2073" t="s">
        <v>28</v>
      </c>
      <c r="AE2073" t="s">
        <v>138</v>
      </c>
      <c r="AF2073" t="str">
        <f t="shared" si="147"/>
        <v>clsc</v>
      </c>
      <c r="AG2073" s="30" t="s">
        <v>9</v>
      </c>
      <c r="AH2073">
        <v>3</v>
      </c>
      <c r="AK2073" s="36">
        <v>0.32282608695652176</v>
      </c>
      <c r="AL2073">
        <v>2</v>
      </c>
      <c r="AM2073">
        <v>0.99</v>
      </c>
    </row>
    <row r="2074" spans="1:40">
      <c r="A2074" t="s">
        <v>397</v>
      </c>
      <c r="B2074" s="33">
        <v>3</v>
      </c>
      <c r="C2074" s="33" t="s">
        <v>2673</v>
      </c>
      <c r="D2074" t="s">
        <v>188</v>
      </c>
      <c r="E2074">
        <f t="shared" si="146"/>
        <v>1</v>
      </c>
      <c r="F2074">
        <v>14.2</v>
      </c>
      <c r="P2074" t="s">
        <v>26</v>
      </c>
      <c r="Q2074" s="13">
        <v>1.8</v>
      </c>
      <c r="R2074" s="13">
        <v>1.6</v>
      </c>
      <c r="S2074" s="8">
        <f t="shared" si="144"/>
        <v>1.7000000000000002</v>
      </c>
      <c r="T2074">
        <v>6</v>
      </c>
      <c r="U2074">
        <v>6</v>
      </c>
      <c r="Z2074" s="10" t="s">
        <v>588</v>
      </c>
      <c r="AA2074">
        <v>15</v>
      </c>
      <c r="AB2074">
        <v>0.15</v>
      </c>
      <c r="AC2074">
        <f t="shared" si="145"/>
        <v>0.15</v>
      </c>
      <c r="AD2074" t="s">
        <v>27</v>
      </c>
      <c r="AE2074" t="s">
        <v>135</v>
      </c>
      <c r="AF2074" t="str">
        <f t="shared" si="147"/>
        <v>esc</v>
      </c>
      <c r="AG2074" s="30" t="s">
        <v>9</v>
      </c>
      <c r="AJ2074">
        <v>6</v>
      </c>
      <c r="AK2074" s="36">
        <v>0.9900000000000001</v>
      </c>
    </row>
    <row r="2075" spans="1:40">
      <c r="A2075" t="s">
        <v>397</v>
      </c>
      <c r="B2075" s="33">
        <v>3</v>
      </c>
      <c r="C2075" s="33" t="s">
        <v>2674</v>
      </c>
      <c r="D2075" t="s">
        <v>188</v>
      </c>
      <c r="E2075">
        <f t="shared" si="146"/>
        <v>1</v>
      </c>
      <c r="F2075">
        <v>17.399999999999999</v>
      </c>
      <c r="P2075" t="s">
        <v>26</v>
      </c>
      <c r="Q2075" s="13">
        <v>1.5</v>
      </c>
      <c r="R2075" s="13">
        <v>1.2</v>
      </c>
      <c r="S2075" s="8">
        <f t="shared" si="144"/>
        <v>1.35</v>
      </c>
      <c r="T2075">
        <v>12.4</v>
      </c>
      <c r="U2075">
        <v>12.4</v>
      </c>
      <c r="Z2075" s="10" t="s">
        <v>588</v>
      </c>
      <c r="AA2075">
        <v>30</v>
      </c>
      <c r="AB2075">
        <v>0.3</v>
      </c>
      <c r="AC2075">
        <f t="shared" si="145"/>
        <v>0.3</v>
      </c>
      <c r="AD2075" t="s">
        <v>27</v>
      </c>
      <c r="AE2075" t="s">
        <v>135</v>
      </c>
      <c r="AF2075" t="str">
        <f t="shared" si="147"/>
        <v>esc</v>
      </c>
      <c r="AG2075" s="30" t="s">
        <v>9</v>
      </c>
      <c r="AJ2075">
        <v>12.4</v>
      </c>
      <c r="AK2075" s="36">
        <v>0.9900000000000001</v>
      </c>
    </row>
    <row r="2076" spans="1:40">
      <c r="A2076" t="s">
        <v>397</v>
      </c>
      <c r="B2076" s="33">
        <v>3</v>
      </c>
      <c r="C2076" s="33" t="s">
        <v>2675</v>
      </c>
      <c r="D2076" t="s">
        <v>169</v>
      </c>
      <c r="E2076">
        <f t="shared" si="146"/>
        <v>1</v>
      </c>
      <c r="F2076">
        <v>17.399999999999999</v>
      </c>
      <c r="P2076" t="s">
        <v>26</v>
      </c>
      <c r="Q2076" s="13">
        <v>1.4</v>
      </c>
      <c r="R2076" s="13">
        <v>1.3</v>
      </c>
      <c r="S2076" s="8">
        <f t="shared" si="144"/>
        <v>1.35</v>
      </c>
      <c r="T2076">
        <v>13</v>
      </c>
      <c r="U2076">
        <v>13</v>
      </c>
      <c r="Z2076" s="10" t="s">
        <v>588</v>
      </c>
      <c r="AA2076">
        <v>10</v>
      </c>
      <c r="AB2076">
        <v>0.1</v>
      </c>
      <c r="AC2076">
        <f t="shared" si="145"/>
        <v>0.1</v>
      </c>
      <c r="AD2076" t="s">
        <v>28</v>
      </c>
      <c r="AE2076" t="s">
        <v>138</v>
      </c>
      <c r="AF2076" t="str">
        <f t="shared" si="147"/>
        <v>clsc</v>
      </c>
      <c r="AG2076" s="30" t="s">
        <v>9</v>
      </c>
      <c r="AJ2076">
        <v>13</v>
      </c>
      <c r="AK2076" s="36">
        <v>0.9900000000000001</v>
      </c>
      <c r="AM2076">
        <v>2</v>
      </c>
    </row>
    <row r="2077" spans="1:40">
      <c r="A2077" t="s">
        <v>397</v>
      </c>
      <c r="B2077" s="33">
        <v>3</v>
      </c>
      <c r="C2077" s="33" t="s">
        <v>2676</v>
      </c>
      <c r="D2077" t="s">
        <v>111</v>
      </c>
      <c r="E2077">
        <f t="shared" si="146"/>
        <v>1</v>
      </c>
      <c r="F2077">
        <v>12</v>
      </c>
      <c r="P2077" t="s">
        <v>25</v>
      </c>
      <c r="Q2077" s="13">
        <v>0.7</v>
      </c>
      <c r="R2077" s="13">
        <v>0.7</v>
      </c>
      <c r="S2077" s="8">
        <f t="shared" si="144"/>
        <v>0.7</v>
      </c>
      <c r="T2077">
        <v>12</v>
      </c>
      <c r="U2077">
        <v>10</v>
      </c>
      <c r="Z2077" s="10" t="s">
        <v>588</v>
      </c>
      <c r="AA2077">
        <v>30</v>
      </c>
      <c r="AB2077">
        <v>0.3</v>
      </c>
      <c r="AC2077">
        <f t="shared" si="145"/>
        <v>0.3</v>
      </c>
      <c r="AD2077" t="s">
        <v>28</v>
      </c>
      <c r="AE2077" t="s">
        <v>138</v>
      </c>
      <c r="AF2077" t="str">
        <f t="shared" si="147"/>
        <v>clsc</v>
      </c>
      <c r="AG2077" s="30" t="s">
        <v>9</v>
      </c>
      <c r="AJ2077">
        <v>10</v>
      </c>
      <c r="AK2077" s="36">
        <v>0.82500000000000018</v>
      </c>
      <c r="AL2077">
        <v>2</v>
      </c>
      <c r="AM2077">
        <v>0.99</v>
      </c>
    </row>
    <row r="2078" spans="1:40">
      <c r="A2078" t="s">
        <v>397</v>
      </c>
      <c r="B2078" s="33">
        <v>3</v>
      </c>
      <c r="C2078" s="33" t="s">
        <v>2677</v>
      </c>
      <c r="D2078" t="s">
        <v>188</v>
      </c>
      <c r="E2078">
        <f t="shared" si="146"/>
        <v>1</v>
      </c>
      <c r="F2078">
        <v>18.100000000000001</v>
      </c>
      <c r="P2078" t="s">
        <v>26</v>
      </c>
      <c r="Q2078" s="13">
        <v>1.1000000000000001</v>
      </c>
      <c r="R2078" s="13">
        <v>1.8</v>
      </c>
      <c r="S2078" s="8">
        <f t="shared" si="144"/>
        <v>1.4500000000000002</v>
      </c>
      <c r="T2078">
        <v>12</v>
      </c>
      <c r="U2078">
        <v>12</v>
      </c>
      <c r="Z2078" s="10" t="s">
        <v>588</v>
      </c>
      <c r="AA2078">
        <v>30</v>
      </c>
      <c r="AB2078">
        <v>0.3</v>
      </c>
      <c r="AC2078">
        <f t="shared" si="145"/>
        <v>0.3</v>
      </c>
      <c r="AD2078" t="s">
        <v>27</v>
      </c>
      <c r="AE2078" t="s">
        <v>135</v>
      </c>
      <c r="AF2078" t="str">
        <f t="shared" si="147"/>
        <v>esc</v>
      </c>
      <c r="AG2078" s="30" t="s">
        <v>9</v>
      </c>
      <c r="AJ2078">
        <v>12</v>
      </c>
      <c r="AK2078" s="36">
        <v>0.9900000000000001</v>
      </c>
    </row>
    <row r="2079" spans="1:40">
      <c r="A2079" t="s">
        <v>397</v>
      </c>
      <c r="B2079" s="33">
        <v>3</v>
      </c>
      <c r="C2079" s="33" t="s">
        <v>2678</v>
      </c>
      <c r="D2079" t="s">
        <v>170</v>
      </c>
      <c r="E2079">
        <f t="shared" si="146"/>
        <v>2</v>
      </c>
      <c r="F2079">
        <v>17.399999999999999</v>
      </c>
      <c r="G2079">
        <v>10.4</v>
      </c>
      <c r="P2079" t="s">
        <v>26</v>
      </c>
      <c r="Q2079" s="13">
        <v>0.9</v>
      </c>
      <c r="R2079" s="13">
        <v>0.6</v>
      </c>
      <c r="S2079" s="8">
        <f t="shared" si="144"/>
        <v>0.75</v>
      </c>
      <c r="Z2079" s="10" t="s">
        <v>588</v>
      </c>
      <c r="AA2079">
        <v>20</v>
      </c>
      <c r="AB2079">
        <v>0.2</v>
      </c>
      <c r="AC2079">
        <f t="shared" si="145"/>
        <v>0.2</v>
      </c>
      <c r="AD2079" t="s">
        <v>28</v>
      </c>
      <c r="AE2079" t="s">
        <v>138</v>
      </c>
      <c r="AF2079" t="str">
        <f t="shared" si="147"/>
        <v>clsc</v>
      </c>
      <c r="AG2079" s="30" t="s">
        <v>9</v>
      </c>
      <c r="AH2079">
        <v>0.5</v>
      </c>
      <c r="AL2079">
        <v>2</v>
      </c>
      <c r="AN2079" t="s">
        <v>173</v>
      </c>
    </row>
    <row r="2080" spans="1:40">
      <c r="A2080" t="s">
        <v>394</v>
      </c>
      <c r="B2080" s="33">
        <v>3</v>
      </c>
      <c r="C2080" s="33" t="s">
        <v>2679</v>
      </c>
      <c r="D2080" t="s">
        <v>185</v>
      </c>
      <c r="E2080">
        <f t="shared" si="146"/>
        <v>1</v>
      </c>
      <c r="F2080">
        <v>12.3</v>
      </c>
      <c r="P2080" t="s">
        <v>25</v>
      </c>
      <c r="Q2080" s="13">
        <v>1.1000000000000001</v>
      </c>
      <c r="R2080" s="13">
        <v>1.3</v>
      </c>
      <c r="S2080" s="8">
        <f t="shared" si="144"/>
        <v>1.2000000000000002</v>
      </c>
      <c r="T2080">
        <v>6.5</v>
      </c>
      <c r="U2080">
        <v>6.5</v>
      </c>
      <c r="Y2080" t="s">
        <v>9</v>
      </c>
      <c r="Z2080" s="10" t="s">
        <v>9</v>
      </c>
      <c r="AA2080">
        <v>70</v>
      </c>
      <c r="AB2080">
        <v>0.70000000000000007</v>
      </c>
      <c r="AC2080">
        <f t="shared" si="145"/>
        <v>0.70000000000000007</v>
      </c>
      <c r="AD2080" t="s">
        <v>28</v>
      </c>
      <c r="AE2080" t="s">
        <v>137</v>
      </c>
      <c r="AF2080" t="str">
        <f t="shared" si="147"/>
        <v>cls</v>
      </c>
      <c r="AG2080" s="30" t="s">
        <v>540</v>
      </c>
      <c r="AH2080">
        <v>2</v>
      </c>
      <c r="AI2080">
        <v>1.5</v>
      </c>
      <c r="AK2080" s="36">
        <v>0.30461538461538462</v>
      </c>
      <c r="AL2080">
        <v>6</v>
      </c>
      <c r="AM2080">
        <v>10</v>
      </c>
    </row>
    <row r="2081" spans="1:39">
      <c r="A2081" t="s">
        <v>394</v>
      </c>
      <c r="B2081" s="33">
        <v>3</v>
      </c>
      <c r="C2081" s="33" t="s">
        <v>2680</v>
      </c>
      <c r="D2081" t="s">
        <v>169</v>
      </c>
      <c r="E2081">
        <f t="shared" si="146"/>
        <v>1</v>
      </c>
      <c r="F2081">
        <v>10.6</v>
      </c>
      <c r="P2081" t="s">
        <v>26</v>
      </c>
      <c r="Q2081" s="13">
        <v>1.8</v>
      </c>
      <c r="R2081" s="13">
        <v>2</v>
      </c>
      <c r="S2081" s="8">
        <f t="shared" si="144"/>
        <v>1.9</v>
      </c>
      <c r="T2081">
        <v>9</v>
      </c>
      <c r="U2081">
        <v>5</v>
      </c>
      <c r="Y2081" t="s">
        <v>9</v>
      </c>
      <c r="Z2081" s="10" t="s">
        <v>9</v>
      </c>
      <c r="AA2081">
        <v>80</v>
      </c>
      <c r="AB2081">
        <v>0.8</v>
      </c>
      <c r="AC2081">
        <f t="shared" si="145"/>
        <v>0.8</v>
      </c>
      <c r="AD2081" t="s">
        <v>28</v>
      </c>
      <c r="AE2081" t="s">
        <v>137</v>
      </c>
      <c r="AF2081" t="str">
        <f t="shared" si="147"/>
        <v>cls</v>
      </c>
      <c r="AG2081" s="30" t="s">
        <v>540</v>
      </c>
      <c r="AH2081">
        <v>0.5</v>
      </c>
      <c r="AI2081">
        <v>1.8</v>
      </c>
      <c r="AK2081" s="36">
        <v>0.19800000000000001</v>
      </c>
      <c r="AM2081">
        <v>10</v>
      </c>
    </row>
    <row r="2082" spans="1:39">
      <c r="A2082" t="s">
        <v>394</v>
      </c>
      <c r="B2082" s="33">
        <v>3</v>
      </c>
      <c r="C2082" s="33" t="s">
        <v>2681</v>
      </c>
      <c r="D2082" t="s">
        <v>111</v>
      </c>
      <c r="E2082">
        <f t="shared" si="146"/>
        <v>1</v>
      </c>
      <c r="F2082">
        <v>16.5</v>
      </c>
      <c r="P2082" t="s">
        <v>25</v>
      </c>
      <c r="Q2082" s="13">
        <v>0.7</v>
      </c>
      <c r="R2082" s="13">
        <v>0.6</v>
      </c>
      <c r="S2082" s="8">
        <f t="shared" si="144"/>
        <v>0.64999999999999991</v>
      </c>
      <c r="T2082">
        <v>12</v>
      </c>
      <c r="U2082">
        <v>5.6</v>
      </c>
      <c r="Y2082" t="s">
        <v>9</v>
      </c>
      <c r="Z2082" s="10" t="s">
        <v>9</v>
      </c>
      <c r="AA2082">
        <v>80</v>
      </c>
      <c r="AB2082">
        <v>0.8</v>
      </c>
      <c r="AC2082">
        <f t="shared" si="145"/>
        <v>0.8</v>
      </c>
      <c r="AD2082" t="s">
        <v>28</v>
      </c>
      <c r="AE2082" t="s">
        <v>138</v>
      </c>
      <c r="AF2082" t="str">
        <f t="shared" si="147"/>
        <v>clsc</v>
      </c>
      <c r="AG2082" s="30" t="s">
        <v>9</v>
      </c>
      <c r="AH2082">
        <v>3.5</v>
      </c>
      <c r="AI2082">
        <v>3</v>
      </c>
      <c r="AK2082" s="36">
        <v>0.28875000000000006</v>
      </c>
      <c r="AL2082">
        <v>2</v>
      </c>
    </row>
    <row r="2083" spans="1:39">
      <c r="A2083" t="s">
        <v>394</v>
      </c>
      <c r="B2083" s="33">
        <v>3</v>
      </c>
      <c r="C2083" s="33" t="s">
        <v>2682</v>
      </c>
      <c r="D2083" t="s">
        <v>169</v>
      </c>
      <c r="E2083">
        <f t="shared" si="146"/>
        <v>1</v>
      </c>
      <c r="F2083">
        <v>11.5</v>
      </c>
      <c r="P2083" t="s">
        <v>25</v>
      </c>
      <c r="Q2083" s="13">
        <v>2.1</v>
      </c>
      <c r="R2083" s="13">
        <v>2.6</v>
      </c>
      <c r="S2083" s="8">
        <f t="shared" si="144"/>
        <v>2.35</v>
      </c>
      <c r="T2083">
        <v>10</v>
      </c>
      <c r="U2083">
        <v>9</v>
      </c>
      <c r="Y2083" t="s">
        <v>9</v>
      </c>
      <c r="Z2083" s="10" t="s">
        <v>9</v>
      </c>
      <c r="AA2083">
        <v>70</v>
      </c>
      <c r="AB2083">
        <v>0.70000000000000007</v>
      </c>
      <c r="AC2083">
        <f t="shared" si="145"/>
        <v>0.70000000000000007</v>
      </c>
      <c r="AD2083" t="s">
        <v>28</v>
      </c>
      <c r="AE2083" t="s">
        <v>137</v>
      </c>
      <c r="AF2083" t="str">
        <f t="shared" si="147"/>
        <v>cls</v>
      </c>
      <c r="AG2083" s="30" t="s">
        <v>540</v>
      </c>
      <c r="AH2083">
        <v>4</v>
      </c>
      <c r="AI2083">
        <v>4</v>
      </c>
      <c r="AK2083" s="36">
        <v>0.39600000000000002</v>
      </c>
      <c r="AL2083">
        <v>4</v>
      </c>
    </row>
    <row r="2084" spans="1:39">
      <c r="A2084" t="s">
        <v>394</v>
      </c>
      <c r="B2084" s="33">
        <v>4</v>
      </c>
      <c r="C2084" s="33" t="s">
        <v>2683</v>
      </c>
      <c r="D2084" t="s">
        <v>111</v>
      </c>
      <c r="E2084">
        <f t="shared" si="146"/>
        <v>1</v>
      </c>
      <c r="F2084">
        <v>30.1</v>
      </c>
      <c r="P2084" t="s">
        <v>25</v>
      </c>
      <c r="Q2084" s="13">
        <v>1.2</v>
      </c>
      <c r="R2084" s="13">
        <v>1.2</v>
      </c>
      <c r="S2084" s="8">
        <f t="shared" si="144"/>
        <v>1.2</v>
      </c>
      <c r="T2084">
        <v>15.6</v>
      </c>
      <c r="U2084">
        <v>15.6</v>
      </c>
      <c r="Z2084" s="10" t="s">
        <v>588</v>
      </c>
      <c r="AA2084">
        <v>20</v>
      </c>
      <c r="AB2084">
        <v>0.2</v>
      </c>
      <c r="AC2084">
        <f t="shared" si="145"/>
        <v>0.2</v>
      </c>
      <c r="AD2084" t="s">
        <v>28</v>
      </c>
      <c r="AE2084" t="s">
        <v>138</v>
      </c>
      <c r="AF2084" t="str">
        <f t="shared" si="147"/>
        <v>clsc</v>
      </c>
      <c r="AG2084" s="30" t="s">
        <v>9</v>
      </c>
      <c r="AH2084">
        <v>1.5</v>
      </c>
      <c r="AK2084" s="36">
        <v>9.5192307692307715E-2</v>
      </c>
      <c r="AL2084">
        <v>2</v>
      </c>
    </row>
    <row r="2085" spans="1:39">
      <c r="A2085" t="s">
        <v>394</v>
      </c>
      <c r="B2085" s="33">
        <v>4</v>
      </c>
      <c r="C2085" s="33" t="s">
        <v>2684</v>
      </c>
      <c r="D2085" t="s">
        <v>111</v>
      </c>
      <c r="E2085">
        <f t="shared" si="146"/>
        <v>1</v>
      </c>
      <c r="F2085">
        <v>33.1</v>
      </c>
      <c r="P2085" t="s">
        <v>25</v>
      </c>
      <c r="Q2085" s="13">
        <v>1.3</v>
      </c>
      <c r="R2085" s="13">
        <v>1.2</v>
      </c>
      <c r="S2085" s="8">
        <f t="shared" si="144"/>
        <v>1.25</v>
      </c>
      <c r="T2085">
        <v>14.8</v>
      </c>
      <c r="U2085">
        <v>14.8</v>
      </c>
      <c r="Z2085" s="10" t="s">
        <v>588</v>
      </c>
      <c r="AA2085">
        <v>30</v>
      </c>
      <c r="AB2085">
        <v>0.3</v>
      </c>
      <c r="AC2085">
        <f t="shared" si="145"/>
        <v>0.3</v>
      </c>
      <c r="AD2085" t="s">
        <v>28</v>
      </c>
      <c r="AE2085" t="s">
        <v>138</v>
      </c>
      <c r="AF2085" t="str">
        <f t="shared" si="147"/>
        <v>clsc</v>
      </c>
      <c r="AG2085" s="30" t="s">
        <v>9</v>
      </c>
      <c r="AH2085">
        <v>2</v>
      </c>
      <c r="AK2085" s="36">
        <v>0.13378378378378378</v>
      </c>
      <c r="AL2085">
        <v>2</v>
      </c>
      <c r="AM2085">
        <v>0.99</v>
      </c>
    </row>
    <row r="2086" spans="1:39">
      <c r="A2086" t="s">
        <v>394</v>
      </c>
      <c r="B2086" s="33">
        <v>4</v>
      </c>
      <c r="C2086" s="33" t="s">
        <v>2685</v>
      </c>
      <c r="D2086" t="s">
        <v>169</v>
      </c>
      <c r="E2086">
        <f t="shared" si="146"/>
        <v>1</v>
      </c>
      <c r="F2086">
        <v>75.5</v>
      </c>
      <c r="P2086" t="s">
        <v>25</v>
      </c>
      <c r="Q2086" s="13">
        <v>3.1</v>
      </c>
      <c r="R2086" s="13">
        <v>2.7</v>
      </c>
      <c r="S2086" s="8">
        <f t="shared" si="144"/>
        <v>2.9000000000000004</v>
      </c>
      <c r="T2086">
        <v>17</v>
      </c>
      <c r="U2086">
        <v>17</v>
      </c>
      <c r="Z2086" s="10" t="s">
        <v>588</v>
      </c>
      <c r="AA2086">
        <v>30</v>
      </c>
      <c r="AB2086">
        <v>0.3</v>
      </c>
      <c r="AC2086">
        <f t="shared" si="145"/>
        <v>0.3</v>
      </c>
      <c r="AD2086" t="s">
        <v>28</v>
      </c>
      <c r="AE2086" t="s">
        <v>138</v>
      </c>
      <c r="AF2086" t="str">
        <f t="shared" si="147"/>
        <v>clsc</v>
      </c>
      <c r="AG2086" s="30" t="s">
        <v>9</v>
      </c>
      <c r="AH2086">
        <v>4</v>
      </c>
      <c r="AK2086" s="36">
        <v>0.23294117647058823</v>
      </c>
      <c r="AL2086">
        <v>4</v>
      </c>
      <c r="AM2086">
        <v>4</v>
      </c>
    </row>
    <row r="2087" spans="1:39">
      <c r="A2087" t="s">
        <v>394</v>
      </c>
      <c r="B2087" s="33">
        <v>4</v>
      </c>
      <c r="C2087" s="33" t="s">
        <v>2686</v>
      </c>
      <c r="D2087" t="s">
        <v>111</v>
      </c>
      <c r="E2087">
        <f t="shared" si="146"/>
        <v>2</v>
      </c>
      <c r="F2087">
        <v>30.8</v>
      </c>
      <c r="G2087">
        <v>26.4</v>
      </c>
      <c r="P2087" t="s">
        <v>25</v>
      </c>
      <c r="Q2087" s="13">
        <v>0.01</v>
      </c>
      <c r="R2087" s="13">
        <v>0.01</v>
      </c>
      <c r="S2087" s="8">
        <f t="shared" si="144"/>
        <v>0.01</v>
      </c>
      <c r="T2087">
        <v>17.2</v>
      </c>
      <c r="U2087">
        <v>0.01</v>
      </c>
      <c r="V2087">
        <v>2013</v>
      </c>
      <c r="W2087" t="s">
        <v>585</v>
      </c>
      <c r="Z2087" s="10" t="s">
        <v>585</v>
      </c>
      <c r="AA2087">
        <v>100</v>
      </c>
      <c r="AB2087">
        <v>0.99</v>
      </c>
      <c r="AC2087">
        <f t="shared" si="145"/>
        <v>1</v>
      </c>
      <c r="AD2087" t="s">
        <v>35</v>
      </c>
      <c r="AF2087" t="str">
        <f t="shared" si="147"/>
        <v>d</v>
      </c>
      <c r="AG2087" s="30" t="s">
        <v>29</v>
      </c>
      <c r="AJ2087">
        <v>0.01</v>
      </c>
      <c r="AK2087" s="36">
        <v>0.01</v>
      </c>
    </row>
    <row r="2088" spans="1:39">
      <c r="A2088" t="s">
        <v>394</v>
      </c>
      <c r="B2088" s="33">
        <v>4</v>
      </c>
      <c r="C2088" s="33" t="s">
        <v>2687</v>
      </c>
      <c r="D2088" t="s">
        <v>169</v>
      </c>
      <c r="E2088">
        <f t="shared" si="146"/>
        <v>1</v>
      </c>
      <c r="F2088">
        <v>47.3</v>
      </c>
      <c r="P2088" t="s">
        <v>25</v>
      </c>
      <c r="Q2088" s="13">
        <v>3</v>
      </c>
      <c r="R2088" s="13">
        <v>2.2999999999999998</v>
      </c>
      <c r="S2088" s="8">
        <f t="shared" si="144"/>
        <v>2.65</v>
      </c>
      <c r="T2088">
        <v>17.600000000000001</v>
      </c>
      <c r="U2088">
        <v>17.600000000000001</v>
      </c>
      <c r="Z2088" s="10" t="s">
        <v>588</v>
      </c>
      <c r="AA2088">
        <v>20</v>
      </c>
      <c r="AB2088">
        <v>0.2</v>
      </c>
      <c r="AC2088">
        <f t="shared" si="145"/>
        <v>0.2</v>
      </c>
      <c r="AD2088" t="s">
        <v>28</v>
      </c>
      <c r="AE2088" t="s">
        <v>138</v>
      </c>
      <c r="AF2088" t="str">
        <f t="shared" si="147"/>
        <v>clsc</v>
      </c>
      <c r="AG2088" s="30" t="s">
        <v>9</v>
      </c>
      <c r="AH2088">
        <v>5</v>
      </c>
      <c r="AK2088" s="36">
        <v>0.28125</v>
      </c>
      <c r="AL2088">
        <v>5</v>
      </c>
      <c r="AM2088">
        <v>2</v>
      </c>
    </row>
    <row r="2089" spans="1:39">
      <c r="A2089" t="s">
        <v>394</v>
      </c>
      <c r="B2089" s="33">
        <v>4</v>
      </c>
      <c r="C2089" s="33" t="s">
        <v>2688</v>
      </c>
      <c r="D2089" t="s">
        <v>169</v>
      </c>
      <c r="E2089">
        <f t="shared" si="146"/>
        <v>1</v>
      </c>
      <c r="F2089">
        <v>24.1</v>
      </c>
      <c r="P2089" t="s">
        <v>25</v>
      </c>
      <c r="Q2089" s="13">
        <v>2.2000000000000002</v>
      </c>
      <c r="R2089" s="13">
        <v>2.4</v>
      </c>
      <c r="S2089" s="8">
        <f t="shared" si="144"/>
        <v>2.2999999999999998</v>
      </c>
      <c r="T2089">
        <v>13.8</v>
      </c>
      <c r="U2089">
        <v>13.8</v>
      </c>
      <c r="Z2089" s="10" t="s">
        <v>588</v>
      </c>
      <c r="AA2089">
        <v>20</v>
      </c>
      <c r="AB2089">
        <v>0.2</v>
      </c>
      <c r="AC2089">
        <f t="shared" si="145"/>
        <v>0.2</v>
      </c>
      <c r="AD2089" t="s">
        <v>28</v>
      </c>
      <c r="AE2089" t="s">
        <v>138</v>
      </c>
      <c r="AF2089" t="str">
        <f t="shared" si="147"/>
        <v>clsc</v>
      </c>
      <c r="AG2089" s="30" t="s">
        <v>9</v>
      </c>
      <c r="AH2089">
        <v>0.99</v>
      </c>
      <c r="AK2089" s="36">
        <v>7.1739130434782611E-2</v>
      </c>
      <c r="AL2089">
        <v>0.99</v>
      </c>
    </row>
    <row r="2090" spans="1:39">
      <c r="A2090" t="s">
        <v>394</v>
      </c>
      <c r="B2090" s="33">
        <v>4</v>
      </c>
      <c r="C2090" s="33" t="s">
        <v>2689</v>
      </c>
      <c r="D2090" t="s">
        <v>169</v>
      </c>
      <c r="E2090">
        <f t="shared" si="146"/>
        <v>1</v>
      </c>
      <c r="F2090">
        <v>54.6</v>
      </c>
      <c r="P2090" t="s">
        <v>26</v>
      </c>
      <c r="Q2090" s="13">
        <v>2.1</v>
      </c>
      <c r="R2090" s="13">
        <v>2.8</v>
      </c>
      <c r="S2090" s="8">
        <f t="shared" si="144"/>
        <v>2.4500000000000002</v>
      </c>
      <c r="T2090">
        <v>15</v>
      </c>
      <c r="U2090">
        <v>15</v>
      </c>
      <c r="Z2090" s="10" t="s">
        <v>588</v>
      </c>
      <c r="AA2090">
        <v>10</v>
      </c>
      <c r="AB2090">
        <v>0.1</v>
      </c>
      <c r="AC2090">
        <f t="shared" si="145"/>
        <v>0.1</v>
      </c>
      <c r="AD2090" t="s">
        <v>27</v>
      </c>
      <c r="AE2090" t="s">
        <v>28</v>
      </c>
      <c r="AF2090" t="str">
        <f t="shared" si="147"/>
        <v>ec</v>
      </c>
      <c r="AG2090" s="30" t="s">
        <v>9</v>
      </c>
      <c r="AJ2090">
        <v>15</v>
      </c>
      <c r="AK2090" s="36">
        <v>0.9900000000000001</v>
      </c>
    </row>
    <row r="2091" spans="1:39">
      <c r="A2091" t="s">
        <v>394</v>
      </c>
      <c r="B2091" s="33">
        <v>4</v>
      </c>
      <c r="C2091" s="33" t="s">
        <v>2690</v>
      </c>
      <c r="D2091" t="s">
        <v>111</v>
      </c>
      <c r="E2091">
        <f t="shared" si="146"/>
        <v>1</v>
      </c>
      <c r="F2091">
        <v>42.8</v>
      </c>
      <c r="P2091" t="s">
        <v>26</v>
      </c>
      <c r="Q2091" s="13">
        <v>1.2</v>
      </c>
      <c r="R2091" s="13">
        <v>0.99</v>
      </c>
      <c r="S2091" s="8">
        <f t="shared" si="144"/>
        <v>1.095</v>
      </c>
      <c r="T2091">
        <v>16.399999999999999</v>
      </c>
      <c r="U2091">
        <v>16.399999999999999</v>
      </c>
      <c r="Z2091" s="10" t="s">
        <v>588</v>
      </c>
      <c r="AA2091">
        <v>30</v>
      </c>
      <c r="AB2091">
        <v>0.3</v>
      </c>
      <c r="AC2091">
        <f t="shared" si="145"/>
        <v>0.3</v>
      </c>
      <c r="AD2091" t="s">
        <v>28</v>
      </c>
      <c r="AE2091" t="s">
        <v>163</v>
      </c>
      <c r="AF2091" t="str">
        <f t="shared" si="147"/>
        <v>clc</v>
      </c>
      <c r="AG2091" s="30" t="s">
        <v>9</v>
      </c>
      <c r="AH2091">
        <v>3</v>
      </c>
      <c r="AK2091" s="36">
        <v>0.18109756097560981</v>
      </c>
      <c r="AL2091">
        <v>0.99</v>
      </c>
      <c r="AM2091">
        <v>0.99</v>
      </c>
    </row>
    <row r="2092" spans="1:39">
      <c r="A2092" t="s">
        <v>394</v>
      </c>
      <c r="B2092" s="33">
        <v>4</v>
      </c>
      <c r="C2092" s="33" t="s">
        <v>2691</v>
      </c>
      <c r="D2092" t="s">
        <v>111</v>
      </c>
      <c r="E2092">
        <f t="shared" si="146"/>
        <v>1</v>
      </c>
      <c r="F2092">
        <v>23.1</v>
      </c>
      <c r="P2092" t="s">
        <v>26</v>
      </c>
      <c r="Q2092" s="13">
        <v>1.1000000000000001</v>
      </c>
      <c r="R2092" s="13">
        <v>0.8</v>
      </c>
      <c r="S2092" s="8">
        <f t="shared" si="144"/>
        <v>0.95000000000000007</v>
      </c>
      <c r="T2092">
        <v>14.8</v>
      </c>
      <c r="U2092">
        <v>14.8</v>
      </c>
      <c r="Z2092" s="10" t="s">
        <v>588</v>
      </c>
      <c r="AA2092">
        <v>20</v>
      </c>
      <c r="AB2092">
        <v>0.2</v>
      </c>
      <c r="AC2092">
        <f t="shared" si="145"/>
        <v>0.2</v>
      </c>
      <c r="AD2092" t="s">
        <v>28</v>
      </c>
      <c r="AE2092" t="s">
        <v>138</v>
      </c>
      <c r="AF2092" t="str">
        <f t="shared" si="147"/>
        <v>clsc</v>
      </c>
      <c r="AG2092" s="30" t="s">
        <v>9</v>
      </c>
      <c r="AH2092">
        <v>2</v>
      </c>
      <c r="AK2092" s="36">
        <v>0.13378378378378378</v>
      </c>
      <c r="AL2092">
        <v>3</v>
      </c>
      <c r="AM2092">
        <v>0.99</v>
      </c>
    </row>
    <row r="2093" spans="1:39">
      <c r="A2093" t="s">
        <v>394</v>
      </c>
      <c r="B2093" s="33">
        <v>4</v>
      </c>
      <c r="C2093" s="33" t="s">
        <v>2692</v>
      </c>
      <c r="D2093" t="s">
        <v>169</v>
      </c>
      <c r="E2093">
        <f t="shared" si="146"/>
        <v>1</v>
      </c>
      <c r="F2093">
        <v>22.6</v>
      </c>
      <c r="P2093" t="s">
        <v>26</v>
      </c>
      <c r="Q2093" s="13">
        <v>2.2999999999999998</v>
      </c>
      <c r="R2093" s="13">
        <v>2.2999999999999998</v>
      </c>
      <c r="S2093" s="8">
        <f t="shared" si="144"/>
        <v>2.2999999999999998</v>
      </c>
      <c r="T2093">
        <v>18</v>
      </c>
      <c r="U2093">
        <v>18</v>
      </c>
      <c r="Z2093" s="10" t="s">
        <v>588</v>
      </c>
      <c r="AA2093">
        <v>5</v>
      </c>
      <c r="AB2093">
        <v>0.05</v>
      </c>
      <c r="AC2093">
        <f t="shared" si="145"/>
        <v>0.05</v>
      </c>
      <c r="AD2093" t="s">
        <v>28</v>
      </c>
      <c r="AE2093" t="s">
        <v>138</v>
      </c>
      <c r="AF2093" t="str">
        <f t="shared" si="147"/>
        <v>clsc</v>
      </c>
      <c r="AG2093" s="30" t="s">
        <v>9</v>
      </c>
      <c r="AH2093">
        <v>2</v>
      </c>
      <c r="AK2093" s="36">
        <v>0.11</v>
      </c>
      <c r="AL2093">
        <v>5</v>
      </c>
      <c r="AM2093">
        <v>3</v>
      </c>
    </row>
    <row r="2094" spans="1:39">
      <c r="A2094" t="s">
        <v>394</v>
      </c>
      <c r="B2094" s="33">
        <v>4</v>
      </c>
      <c r="C2094" s="33" t="s">
        <v>2693</v>
      </c>
      <c r="D2094" t="s">
        <v>169</v>
      </c>
      <c r="E2094">
        <f t="shared" si="146"/>
        <v>1</v>
      </c>
      <c r="F2094">
        <v>41</v>
      </c>
      <c r="P2094" t="s">
        <v>26</v>
      </c>
      <c r="Q2094" s="13">
        <v>2.4</v>
      </c>
      <c r="R2094" s="13">
        <v>2.5</v>
      </c>
      <c r="S2094" s="8">
        <f t="shared" si="144"/>
        <v>2.4500000000000002</v>
      </c>
      <c r="T2094">
        <v>15.8</v>
      </c>
      <c r="U2094">
        <v>15.8</v>
      </c>
      <c r="Z2094" s="10" t="s">
        <v>588</v>
      </c>
      <c r="AA2094">
        <v>10</v>
      </c>
      <c r="AB2094">
        <v>0.1</v>
      </c>
      <c r="AC2094">
        <f t="shared" si="145"/>
        <v>0.1</v>
      </c>
      <c r="AD2094" t="s">
        <v>28</v>
      </c>
      <c r="AE2094" t="s">
        <v>138</v>
      </c>
      <c r="AF2094" t="str">
        <f t="shared" si="147"/>
        <v>clsc</v>
      </c>
      <c r="AG2094" s="30" t="s">
        <v>9</v>
      </c>
      <c r="AH2094">
        <v>3</v>
      </c>
      <c r="AK2094" s="36">
        <v>0.1879746835443038</v>
      </c>
      <c r="AL2094">
        <v>3</v>
      </c>
      <c r="AM2094">
        <v>5</v>
      </c>
    </row>
    <row r="2095" spans="1:39">
      <c r="A2095" t="s">
        <v>394</v>
      </c>
      <c r="B2095" s="33">
        <v>4</v>
      </c>
      <c r="C2095" s="33" t="s">
        <v>2694</v>
      </c>
      <c r="D2095" t="s">
        <v>170</v>
      </c>
      <c r="E2095">
        <f t="shared" si="146"/>
        <v>1</v>
      </c>
      <c r="F2095">
        <v>32.9</v>
      </c>
      <c r="P2095" t="s">
        <v>26</v>
      </c>
      <c r="Q2095" s="13">
        <v>1.4</v>
      </c>
      <c r="R2095" s="13">
        <v>1.5</v>
      </c>
      <c r="S2095" s="8">
        <f t="shared" si="144"/>
        <v>1.45</v>
      </c>
      <c r="T2095">
        <v>16.399999999999999</v>
      </c>
      <c r="U2095">
        <v>16.399999999999999</v>
      </c>
      <c r="Z2095" s="10" t="s">
        <v>588</v>
      </c>
      <c r="AA2095">
        <v>10</v>
      </c>
      <c r="AB2095">
        <v>0.1</v>
      </c>
      <c r="AC2095">
        <f t="shared" si="145"/>
        <v>0.1</v>
      </c>
      <c r="AD2095" t="s">
        <v>27</v>
      </c>
      <c r="AE2095" t="s">
        <v>135</v>
      </c>
      <c r="AF2095" t="str">
        <f t="shared" si="147"/>
        <v>esc</v>
      </c>
      <c r="AG2095" s="30" t="s">
        <v>9</v>
      </c>
      <c r="AJ2095">
        <v>16.399999999999999</v>
      </c>
      <c r="AK2095" s="36">
        <v>0.9900000000000001</v>
      </c>
    </row>
    <row r="2096" spans="1:39">
      <c r="A2096" t="s">
        <v>394</v>
      </c>
      <c r="B2096" s="33">
        <v>4</v>
      </c>
      <c r="C2096" s="33" t="s">
        <v>2695</v>
      </c>
      <c r="D2096" t="s">
        <v>111</v>
      </c>
      <c r="E2096">
        <f t="shared" si="146"/>
        <v>1</v>
      </c>
      <c r="F2096">
        <v>33.299999999999997</v>
      </c>
      <c r="P2096" t="s">
        <v>25</v>
      </c>
      <c r="Q2096" s="13">
        <v>0.99</v>
      </c>
      <c r="R2096" s="13">
        <v>0.8</v>
      </c>
      <c r="S2096" s="8">
        <f t="shared" si="144"/>
        <v>0.89500000000000002</v>
      </c>
      <c r="T2096">
        <v>10.4</v>
      </c>
      <c r="U2096">
        <v>10.4</v>
      </c>
      <c r="Z2096" s="10" t="s">
        <v>588</v>
      </c>
      <c r="AA2096">
        <v>30</v>
      </c>
      <c r="AB2096">
        <v>0.3</v>
      </c>
      <c r="AC2096">
        <f t="shared" si="145"/>
        <v>0.3</v>
      </c>
      <c r="AD2096" t="s">
        <v>28</v>
      </c>
      <c r="AE2096" t="s">
        <v>138</v>
      </c>
      <c r="AF2096" t="str">
        <f t="shared" si="147"/>
        <v>clsc</v>
      </c>
      <c r="AG2096" s="30" t="s">
        <v>9</v>
      </c>
      <c r="AH2096">
        <v>3</v>
      </c>
      <c r="AK2096" s="36">
        <v>0.28557692307692306</v>
      </c>
      <c r="AL2096">
        <v>5</v>
      </c>
    </row>
    <row r="2097" spans="1:39">
      <c r="A2097" t="s">
        <v>394</v>
      </c>
      <c r="B2097" s="33">
        <v>4</v>
      </c>
      <c r="C2097" s="33" t="s">
        <v>2696</v>
      </c>
      <c r="D2097" t="s">
        <v>169</v>
      </c>
      <c r="E2097">
        <f t="shared" si="146"/>
        <v>1</v>
      </c>
      <c r="F2097">
        <v>28.8</v>
      </c>
      <c r="P2097" t="s">
        <v>25</v>
      </c>
      <c r="Q2097" s="13">
        <v>1.9</v>
      </c>
      <c r="R2097" s="13">
        <v>2.2999999999999998</v>
      </c>
      <c r="S2097" s="8">
        <f t="shared" si="144"/>
        <v>2.0999999999999996</v>
      </c>
      <c r="T2097">
        <v>13.2</v>
      </c>
      <c r="U2097">
        <v>13.2</v>
      </c>
      <c r="Z2097" s="10" t="s">
        <v>588</v>
      </c>
      <c r="AA2097">
        <v>5</v>
      </c>
      <c r="AB2097">
        <v>0.05</v>
      </c>
      <c r="AC2097">
        <f t="shared" si="145"/>
        <v>0.05</v>
      </c>
      <c r="AD2097" t="s">
        <v>28</v>
      </c>
      <c r="AE2097" t="s">
        <v>138</v>
      </c>
      <c r="AF2097" t="str">
        <f t="shared" si="147"/>
        <v>clsc</v>
      </c>
      <c r="AG2097" s="30" t="s">
        <v>9</v>
      </c>
      <c r="AH2097">
        <v>5</v>
      </c>
      <c r="AK2097" s="36">
        <v>0.375</v>
      </c>
      <c r="AL2097">
        <v>5</v>
      </c>
      <c r="AM2097">
        <v>7</v>
      </c>
    </row>
    <row r="2098" spans="1:39">
      <c r="A2098" t="s">
        <v>394</v>
      </c>
      <c r="B2098" s="33">
        <v>4</v>
      </c>
      <c r="C2098" s="33" t="s">
        <v>2697</v>
      </c>
      <c r="D2098" t="s">
        <v>185</v>
      </c>
      <c r="E2098">
        <f t="shared" si="146"/>
        <v>1</v>
      </c>
      <c r="F2098">
        <v>24</v>
      </c>
      <c r="P2098" t="s">
        <v>26</v>
      </c>
      <c r="Q2098" s="13">
        <v>1.1000000000000001</v>
      </c>
      <c r="R2098" s="13">
        <v>1.2</v>
      </c>
      <c r="S2098" s="8">
        <f t="shared" si="144"/>
        <v>1.1499999999999999</v>
      </c>
      <c r="T2098">
        <v>10</v>
      </c>
      <c r="U2098">
        <v>10</v>
      </c>
      <c r="Z2098" s="10" t="s">
        <v>588</v>
      </c>
      <c r="AA2098">
        <v>10</v>
      </c>
      <c r="AB2098">
        <v>0.1</v>
      </c>
      <c r="AC2098">
        <f t="shared" si="145"/>
        <v>0.1</v>
      </c>
      <c r="AD2098" t="s">
        <v>27</v>
      </c>
      <c r="AE2098" t="s">
        <v>28</v>
      </c>
      <c r="AF2098" t="str">
        <f t="shared" si="147"/>
        <v>ec</v>
      </c>
      <c r="AG2098" s="30" t="s">
        <v>9</v>
      </c>
      <c r="AJ2098">
        <v>10</v>
      </c>
      <c r="AK2098" s="36">
        <v>0.9900000000000001</v>
      </c>
    </row>
    <row r="2099" spans="1:39">
      <c r="A2099" t="s">
        <v>394</v>
      </c>
      <c r="B2099" s="33">
        <v>4</v>
      </c>
      <c r="C2099" s="33" t="s">
        <v>2698</v>
      </c>
      <c r="D2099" t="s">
        <v>169</v>
      </c>
      <c r="E2099">
        <f t="shared" si="146"/>
        <v>1</v>
      </c>
      <c r="F2099">
        <v>25</v>
      </c>
      <c r="P2099" t="s">
        <v>26</v>
      </c>
      <c r="Q2099" s="13">
        <v>2.4</v>
      </c>
      <c r="R2099" s="13">
        <v>2.1</v>
      </c>
      <c r="S2099" s="8">
        <f t="shared" si="144"/>
        <v>2.25</v>
      </c>
      <c r="T2099">
        <v>16.2</v>
      </c>
      <c r="U2099">
        <v>16.2</v>
      </c>
      <c r="Z2099" s="10" t="s">
        <v>588</v>
      </c>
      <c r="AA2099">
        <v>5</v>
      </c>
      <c r="AB2099">
        <v>0.05</v>
      </c>
      <c r="AC2099">
        <f t="shared" si="145"/>
        <v>0.05</v>
      </c>
      <c r="AD2099" t="s">
        <v>27</v>
      </c>
      <c r="AE2099" t="s">
        <v>135</v>
      </c>
      <c r="AF2099" t="str">
        <f t="shared" si="147"/>
        <v>esc</v>
      </c>
      <c r="AG2099" s="30" t="s">
        <v>9</v>
      </c>
      <c r="AJ2099">
        <v>16.2</v>
      </c>
      <c r="AK2099" s="36">
        <v>0.9900000000000001</v>
      </c>
    </row>
    <row r="2100" spans="1:39">
      <c r="A2100" t="s">
        <v>394</v>
      </c>
      <c r="B2100" s="33">
        <v>4</v>
      </c>
      <c r="C2100" s="33" t="s">
        <v>2699</v>
      </c>
      <c r="D2100" t="s">
        <v>111</v>
      </c>
      <c r="E2100">
        <f t="shared" si="146"/>
        <v>2</v>
      </c>
      <c r="F2100">
        <v>56.5</v>
      </c>
      <c r="G2100">
        <v>47</v>
      </c>
      <c r="P2100" t="s">
        <v>25</v>
      </c>
      <c r="Q2100" s="13">
        <v>1.2</v>
      </c>
      <c r="R2100" s="13">
        <v>0.99</v>
      </c>
      <c r="S2100" s="8">
        <f t="shared" si="144"/>
        <v>1.095</v>
      </c>
      <c r="T2100">
        <v>18.399999999999999</v>
      </c>
      <c r="U2100">
        <v>18.399999999999999</v>
      </c>
      <c r="Z2100" s="10" t="s">
        <v>588</v>
      </c>
      <c r="AA2100">
        <v>40</v>
      </c>
      <c r="AB2100">
        <v>0.4</v>
      </c>
      <c r="AC2100">
        <f t="shared" si="145"/>
        <v>0.4</v>
      </c>
      <c r="AD2100" t="s">
        <v>28</v>
      </c>
      <c r="AE2100" t="s">
        <v>138</v>
      </c>
      <c r="AF2100" t="str">
        <f t="shared" si="147"/>
        <v>clsc</v>
      </c>
      <c r="AG2100" s="30" t="s">
        <v>9</v>
      </c>
      <c r="AH2100">
        <v>3</v>
      </c>
      <c r="AK2100" s="36">
        <v>0.16141304347826088</v>
      </c>
      <c r="AL2100">
        <v>7</v>
      </c>
      <c r="AM2100">
        <v>2</v>
      </c>
    </row>
    <row r="2101" spans="1:39">
      <c r="A2101" t="s">
        <v>394</v>
      </c>
      <c r="B2101" s="33">
        <v>4</v>
      </c>
      <c r="C2101" s="33" t="s">
        <v>2700</v>
      </c>
      <c r="D2101" t="s">
        <v>169</v>
      </c>
      <c r="E2101">
        <f t="shared" si="146"/>
        <v>1</v>
      </c>
      <c r="F2101">
        <v>30.1</v>
      </c>
      <c r="P2101" t="s">
        <v>26</v>
      </c>
      <c r="Q2101" s="13">
        <v>3</v>
      </c>
      <c r="R2101" s="13">
        <v>2.2000000000000002</v>
      </c>
      <c r="S2101" s="8">
        <f t="shared" si="144"/>
        <v>2.6</v>
      </c>
      <c r="T2101">
        <v>15.4</v>
      </c>
      <c r="U2101">
        <v>15.4</v>
      </c>
      <c r="Z2101" s="10" t="s">
        <v>588</v>
      </c>
      <c r="AA2101">
        <v>20</v>
      </c>
      <c r="AB2101">
        <v>0.2</v>
      </c>
      <c r="AC2101">
        <f t="shared" si="145"/>
        <v>0.2</v>
      </c>
      <c r="AD2101" t="s">
        <v>28</v>
      </c>
      <c r="AE2101" t="s">
        <v>138</v>
      </c>
      <c r="AF2101" t="str">
        <f t="shared" si="147"/>
        <v>clsc</v>
      </c>
      <c r="AG2101" s="30" t="s">
        <v>9</v>
      </c>
      <c r="AH2101">
        <v>0.99</v>
      </c>
      <c r="AK2101" s="36">
        <v>6.4285714285714279E-2</v>
      </c>
      <c r="AL2101">
        <v>3</v>
      </c>
    </row>
    <row r="2102" spans="1:39">
      <c r="A2102" t="s">
        <v>394</v>
      </c>
      <c r="B2102" s="33">
        <v>3</v>
      </c>
      <c r="C2102" s="33" t="s">
        <v>2701</v>
      </c>
      <c r="D2102" t="s">
        <v>185</v>
      </c>
      <c r="E2102">
        <f t="shared" si="146"/>
        <v>1</v>
      </c>
      <c r="F2102">
        <v>14.8</v>
      </c>
      <c r="P2102" t="s">
        <v>26</v>
      </c>
      <c r="Q2102" s="13">
        <v>1.9</v>
      </c>
      <c r="R2102" s="13">
        <v>1.9</v>
      </c>
      <c r="S2102" s="8">
        <f t="shared" si="144"/>
        <v>1.9</v>
      </c>
      <c r="T2102">
        <v>13.8</v>
      </c>
      <c r="U2102">
        <v>13.8</v>
      </c>
      <c r="Z2102" s="10" t="s">
        <v>588</v>
      </c>
      <c r="AA2102">
        <v>15</v>
      </c>
      <c r="AB2102">
        <v>0.15</v>
      </c>
      <c r="AC2102">
        <f t="shared" si="145"/>
        <v>0.15</v>
      </c>
      <c r="AD2102" t="s">
        <v>27</v>
      </c>
      <c r="AE2102" t="s">
        <v>28</v>
      </c>
      <c r="AF2102" t="str">
        <f t="shared" si="147"/>
        <v>ec</v>
      </c>
      <c r="AG2102" s="30" t="s">
        <v>9</v>
      </c>
      <c r="AJ2102">
        <v>13.8</v>
      </c>
      <c r="AK2102" s="36">
        <v>0.9900000000000001</v>
      </c>
    </row>
    <row r="2103" spans="1:39">
      <c r="A2103" t="s">
        <v>394</v>
      </c>
      <c r="B2103" s="33">
        <v>3</v>
      </c>
      <c r="C2103" s="33" t="s">
        <v>2702</v>
      </c>
      <c r="D2103" t="s">
        <v>185</v>
      </c>
      <c r="E2103">
        <f t="shared" si="146"/>
        <v>1</v>
      </c>
      <c r="F2103">
        <v>10.7</v>
      </c>
      <c r="P2103" t="s">
        <v>26</v>
      </c>
      <c r="Q2103" s="13">
        <v>2.8</v>
      </c>
      <c r="R2103" s="13">
        <v>2.2000000000000002</v>
      </c>
      <c r="S2103" s="8">
        <f t="shared" si="144"/>
        <v>2.5</v>
      </c>
      <c r="T2103">
        <v>4.2</v>
      </c>
      <c r="U2103">
        <v>4.2</v>
      </c>
      <c r="Z2103" s="10" t="s">
        <v>588</v>
      </c>
      <c r="AA2103">
        <v>10</v>
      </c>
      <c r="AB2103">
        <v>0.1</v>
      </c>
      <c r="AC2103">
        <f t="shared" si="145"/>
        <v>0.1</v>
      </c>
      <c r="AD2103" t="s">
        <v>28</v>
      </c>
      <c r="AE2103" t="s">
        <v>138</v>
      </c>
      <c r="AF2103" t="str">
        <f t="shared" si="147"/>
        <v>clsc</v>
      </c>
      <c r="AG2103" s="30" t="s">
        <v>9</v>
      </c>
      <c r="AH2103">
        <v>0.5</v>
      </c>
      <c r="AK2103" s="36">
        <v>0.11785714285714285</v>
      </c>
      <c r="AL2103">
        <v>3</v>
      </c>
    </row>
    <row r="2104" spans="1:39">
      <c r="A2104" t="s">
        <v>394</v>
      </c>
      <c r="B2104" s="33">
        <v>3</v>
      </c>
      <c r="C2104" s="33" t="s">
        <v>2703</v>
      </c>
      <c r="D2104" t="s">
        <v>185</v>
      </c>
      <c r="E2104">
        <f t="shared" si="146"/>
        <v>1</v>
      </c>
      <c r="F2104">
        <v>10.3</v>
      </c>
      <c r="P2104" t="s">
        <v>26</v>
      </c>
      <c r="Q2104" s="13">
        <v>1.5</v>
      </c>
      <c r="R2104" s="13">
        <v>1.1000000000000001</v>
      </c>
      <c r="S2104" s="8">
        <f t="shared" si="144"/>
        <v>1.3</v>
      </c>
      <c r="T2104">
        <v>10</v>
      </c>
      <c r="U2104">
        <v>10</v>
      </c>
      <c r="Z2104" s="10" t="s">
        <v>588</v>
      </c>
      <c r="AA2104">
        <v>15</v>
      </c>
      <c r="AB2104">
        <v>0.15</v>
      </c>
      <c r="AC2104">
        <f t="shared" si="145"/>
        <v>0.15</v>
      </c>
      <c r="AD2104" t="s">
        <v>27</v>
      </c>
      <c r="AE2104" t="s">
        <v>135</v>
      </c>
      <c r="AF2104" t="str">
        <f t="shared" si="147"/>
        <v>esc</v>
      </c>
      <c r="AG2104" s="30" t="s">
        <v>9</v>
      </c>
      <c r="AJ2104">
        <v>10</v>
      </c>
      <c r="AK2104" s="36">
        <v>0.9900000000000001</v>
      </c>
    </row>
    <row r="2105" spans="1:39">
      <c r="A2105" t="s">
        <v>394</v>
      </c>
      <c r="B2105" s="33">
        <v>3</v>
      </c>
      <c r="C2105" s="33" t="s">
        <v>2704</v>
      </c>
      <c r="D2105" t="s">
        <v>185</v>
      </c>
      <c r="E2105">
        <f t="shared" si="146"/>
        <v>1</v>
      </c>
      <c r="F2105">
        <v>16.8</v>
      </c>
      <c r="P2105" t="s">
        <v>26</v>
      </c>
      <c r="Q2105" s="13">
        <v>1.8</v>
      </c>
      <c r="R2105" s="13">
        <v>1.8</v>
      </c>
      <c r="S2105" s="8">
        <f t="shared" si="144"/>
        <v>1.8</v>
      </c>
      <c r="T2105">
        <v>10</v>
      </c>
      <c r="U2105">
        <v>10</v>
      </c>
      <c r="Z2105" s="10" t="s">
        <v>588</v>
      </c>
      <c r="AA2105">
        <v>10</v>
      </c>
      <c r="AB2105">
        <v>0.1</v>
      </c>
      <c r="AC2105">
        <f t="shared" si="145"/>
        <v>0.1</v>
      </c>
      <c r="AD2105" t="s">
        <v>27</v>
      </c>
      <c r="AE2105" t="s">
        <v>28</v>
      </c>
      <c r="AF2105" t="str">
        <f t="shared" si="147"/>
        <v>ec</v>
      </c>
      <c r="AG2105" s="30" t="s">
        <v>9</v>
      </c>
      <c r="AJ2105">
        <v>10</v>
      </c>
      <c r="AK2105" s="36">
        <v>0.9900000000000001</v>
      </c>
    </row>
    <row r="2106" spans="1:39">
      <c r="A2106" t="s">
        <v>394</v>
      </c>
      <c r="B2106" s="33">
        <v>3</v>
      </c>
      <c r="C2106" s="33" t="s">
        <v>2705</v>
      </c>
      <c r="D2106" t="s">
        <v>169</v>
      </c>
      <c r="E2106">
        <f t="shared" si="146"/>
        <v>1</v>
      </c>
      <c r="F2106">
        <v>10.8</v>
      </c>
      <c r="P2106" t="s">
        <v>26</v>
      </c>
      <c r="Q2106" s="13">
        <v>1.8</v>
      </c>
      <c r="R2106" s="13">
        <v>2</v>
      </c>
      <c r="S2106" s="8">
        <f t="shared" si="144"/>
        <v>1.9</v>
      </c>
      <c r="T2106">
        <v>8</v>
      </c>
      <c r="U2106">
        <v>8</v>
      </c>
      <c r="Z2106" s="10" t="s">
        <v>588</v>
      </c>
      <c r="AA2106">
        <v>30</v>
      </c>
      <c r="AB2106">
        <v>0.3</v>
      </c>
      <c r="AC2106">
        <f t="shared" si="145"/>
        <v>0.3</v>
      </c>
      <c r="AD2106" t="s">
        <v>28</v>
      </c>
      <c r="AE2106" t="s">
        <v>138</v>
      </c>
      <c r="AF2106" t="str">
        <f t="shared" si="147"/>
        <v>clsc</v>
      </c>
      <c r="AG2106" s="30" t="s">
        <v>9</v>
      </c>
      <c r="AH2106">
        <v>1.8</v>
      </c>
      <c r="AK2106" s="36">
        <v>0.22275000000000003</v>
      </c>
      <c r="AL2106">
        <v>0.99</v>
      </c>
    </row>
    <row r="2107" spans="1:39">
      <c r="A2107" t="s">
        <v>394</v>
      </c>
      <c r="B2107" s="33">
        <v>3</v>
      </c>
      <c r="C2107" s="33" t="s">
        <v>2706</v>
      </c>
      <c r="D2107" t="s">
        <v>185</v>
      </c>
      <c r="E2107">
        <f t="shared" si="146"/>
        <v>1</v>
      </c>
      <c r="F2107">
        <v>11.1</v>
      </c>
      <c r="P2107" t="s">
        <v>26</v>
      </c>
      <c r="Q2107" s="13">
        <v>1.6</v>
      </c>
      <c r="R2107" s="13">
        <v>1.6</v>
      </c>
      <c r="S2107" s="8">
        <f t="shared" si="144"/>
        <v>1.6</v>
      </c>
      <c r="T2107">
        <v>6</v>
      </c>
      <c r="U2107">
        <v>6</v>
      </c>
      <c r="Z2107" s="10" t="s">
        <v>588</v>
      </c>
      <c r="AA2107">
        <v>10</v>
      </c>
      <c r="AB2107">
        <v>0.1</v>
      </c>
      <c r="AC2107">
        <f t="shared" si="145"/>
        <v>0.1</v>
      </c>
      <c r="AD2107" t="s">
        <v>27</v>
      </c>
      <c r="AE2107" t="s">
        <v>135</v>
      </c>
      <c r="AF2107" t="str">
        <f t="shared" si="147"/>
        <v>esc</v>
      </c>
      <c r="AG2107" s="30" t="s">
        <v>9</v>
      </c>
      <c r="AJ2107">
        <v>6</v>
      </c>
      <c r="AK2107" s="36">
        <v>0.9900000000000001</v>
      </c>
    </row>
    <row r="2108" spans="1:39">
      <c r="A2108" t="s">
        <v>394</v>
      </c>
      <c r="B2108" s="33">
        <v>3</v>
      </c>
      <c r="C2108" s="33" t="s">
        <v>2707</v>
      </c>
      <c r="D2108" t="s">
        <v>185</v>
      </c>
      <c r="E2108">
        <f t="shared" si="146"/>
        <v>2</v>
      </c>
      <c r="F2108">
        <v>15.7</v>
      </c>
      <c r="G2108">
        <v>9.8000000000000007</v>
      </c>
      <c r="P2108" t="s">
        <v>26</v>
      </c>
      <c r="Q2108" s="13">
        <v>1.3</v>
      </c>
      <c r="R2108" s="13">
        <v>1.8</v>
      </c>
      <c r="S2108" s="8">
        <f t="shared" si="144"/>
        <v>1.55</v>
      </c>
      <c r="T2108">
        <v>8</v>
      </c>
      <c r="U2108">
        <v>8</v>
      </c>
      <c r="Z2108" s="10" t="s">
        <v>588</v>
      </c>
      <c r="AA2108">
        <v>10</v>
      </c>
      <c r="AB2108">
        <v>0.1</v>
      </c>
      <c r="AC2108">
        <f t="shared" si="145"/>
        <v>0.1</v>
      </c>
      <c r="AD2108" t="s">
        <v>28</v>
      </c>
      <c r="AE2108" t="s">
        <v>138</v>
      </c>
      <c r="AF2108" t="str">
        <f t="shared" si="147"/>
        <v>clsc</v>
      </c>
      <c r="AG2108" s="30" t="s">
        <v>9</v>
      </c>
      <c r="AH2108">
        <v>0.5</v>
      </c>
      <c r="AK2108" s="36">
        <v>6.1875000000000006E-2</v>
      </c>
      <c r="AL2108">
        <v>3</v>
      </c>
    </row>
    <row r="2109" spans="1:39">
      <c r="A2109" t="s">
        <v>394</v>
      </c>
      <c r="B2109" s="33">
        <v>3</v>
      </c>
      <c r="C2109" s="33" t="s">
        <v>2708</v>
      </c>
      <c r="D2109" t="s">
        <v>111</v>
      </c>
      <c r="E2109">
        <f t="shared" si="146"/>
        <v>2</v>
      </c>
      <c r="F2109">
        <v>15.5</v>
      </c>
      <c r="G2109">
        <v>10.5</v>
      </c>
      <c r="P2109" t="s">
        <v>25</v>
      </c>
      <c r="Q2109" s="13">
        <v>1.4</v>
      </c>
      <c r="R2109" s="13">
        <v>1.1000000000000001</v>
      </c>
      <c r="S2109" s="8">
        <f t="shared" si="144"/>
        <v>1.25</v>
      </c>
      <c r="T2109">
        <v>12</v>
      </c>
      <c r="U2109">
        <v>10</v>
      </c>
      <c r="X2109" t="s">
        <v>540</v>
      </c>
      <c r="Z2109" s="10" t="s">
        <v>540</v>
      </c>
      <c r="AA2109">
        <v>30</v>
      </c>
      <c r="AB2109">
        <v>0.3</v>
      </c>
      <c r="AC2109">
        <f t="shared" si="145"/>
        <v>0.3</v>
      </c>
      <c r="AD2109" t="s">
        <v>28</v>
      </c>
      <c r="AE2109" t="s">
        <v>138</v>
      </c>
      <c r="AF2109" t="str">
        <f t="shared" si="147"/>
        <v>clsc</v>
      </c>
      <c r="AG2109" s="30" t="s">
        <v>9</v>
      </c>
      <c r="AH2109">
        <v>5</v>
      </c>
      <c r="AK2109" s="36">
        <v>0.41250000000000009</v>
      </c>
      <c r="AL2109">
        <v>5</v>
      </c>
    </row>
    <row r="2110" spans="1:39">
      <c r="A2110" t="s">
        <v>394</v>
      </c>
      <c r="B2110" s="33">
        <v>3</v>
      </c>
      <c r="C2110" s="33" t="s">
        <v>2709</v>
      </c>
      <c r="D2110" t="s">
        <v>169</v>
      </c>
      <c r="E2110">
        <f t="shared" si="146"/>
        <v>2</v>
      </c>
      <c r="F2110">
        <v>14.3</v>
      </c>
      <c r="G2110">
        <v>7.7</v>
      </c>
      <c r="P2110" t="s">
        <v>26</v>
      </c>
      <c r="Q2110" s="13">
        <v>1.3</v>
      </c>
      <c r="R2110" s="13">
        <v>1.1000000000000001</v>
      </c>
      <c r="S2110" s="8">
        <f t="shared" si="144"/>
        <v>1.2000000000000002</v>
      </c>
      <c r="T2110">
        <v>9.8000000000000007</v>
      </c>
      <c r="U2110">
        <v>9.8000000000000007</v>
      </c>
      <c r="Z2110" s="10" t="s">
        <v>588</v>
      </c>
      <c r="AA2110">
        <v>10</v>
      </c>
      <c r="AB2110">
        <v>0.1</v>
      </c>
      <c r="AC2110">
        <f t="shared" si="145"/>
        <v>0.1</v>
      </c>
      <c r="AD2110" t="s">
        <v>28</v>
      </c>
      <c r="AE2110" t="s">
        <v>138</v>
      </c>
      <c r="AF2110" t="str">
        <f t="shared" si="147"/>
        <v>clsc</v>
      </c>
      <c r="AG2110" s="30" t="s">
        <v>9</v>
      </c>
      <c r="AH2110">
        <v>1.5</v>
      </c>
      <c r="AK2110" s="36">
        <v>0.15153061224489794</v>
      </c>
      <c r="AM2110">
        <v>2</v>
      </c>
    </row>
    <row r="2111" spans="1:39">
      <c r="A2111" t="s">
        <v>394</v>
      </c>
      <c r="B2111" s="33">
        <v>3</v>
      </c>
      <c r="C2111" s="33" t="s">
        <v>2710</v>
      </c>
      <c r="D2111" t="s">
        <v>169</v>
      </c>
      <c r="E2111">
        <f t="shared" si="146"/>
        <v>1</v>
      </c>
      <c r="F2111">
        <v>15.3</v>
      </c>
      <c r="P2111" t="s">
        <v>26</v>
      </c>
      <c r="Q2111" s="13">
        <v>2</v>
      </c>
      <c r="R2111" s="13">
        <v>2</v>
      </c>
      <c r="S2111" s="8">
        <f t="shared" si="144"/>
        <v>2</v>
      </c>
      <c r="T2111">
        <v>12.8</v>
      </c>
      <c r="U2111">
        <v>12.8</v>
      </c>
      <c r="Z2111" s="10" t="s">
        <v>588</v>
      </c>
      <c r="AA2111">
        <v>10</v>
      </c>
      <c r="AB2111">
        <v>0.1</v>
      </c>
      <c r="AC2111">
        <f t="shared" si="145"/>
        <v>0.1</v>
      </c>
      <c r="AD2111" t="s">
        <v>28</v>
      </c>
      <c r="AE2111" t="s">
        <v>138</v>
      </c>
      <c r="AF2111" t="str">
        <f t="shared" si="147"/>
        <v>clsc</v>
      </c>
      <c r="AG2111" s="30" t="s">
        <v>9</v>
      </c>
      <c r="AH2111">
        <v>2.5</v>
      </c>
      <c r="AK2111" s="36">
        <v>0.19335937500000003</v>
      </c>
      <c r="AL2111">
        <v>0.99</v>
      </c>
    </row>
    <row r="2112" spans="1:39">
      <c r="A2112" t="s">
        <v>394</v>
      </c>
      <c r="B2112" s="33">
        <v>3</v>
      </c>
      <c r="C2112" s="33" t="s">
        <v>2711</v>
      </c>
      <c r="D2112" t="s">
        <v>169</v>
      </c>
      <c r="E2112">
        <f t="shared" si="146"/>
        <v>1</v>
      </c>
      <c r="F2112">
        <v>11</v>
      </c>
      <c r="P2112" t="s">
        <v>25</v>
      </c>
      <c r="Q2112" s="13">
        <v>1.5</v>
      </c>
      <c r="R2112" s="13">
        <v>1.2</v>
      </c>
      <c r="S2112" s="8">
        <f t="shared" si="144"/>
        <v>1.35</v>
      </c>
      <c r="T2112">
        <v>12.4</v>
      </c>
      <c r="U2112">
        <v>10.4</v>
      </c>
      <c r="Z2112" s="10" t="s">
        <v>588</v>
      </c>
      <c r="AA2112">
        <v>20</v>
      </c>
      <c r="AB2112">
        <v>0.2</v>
      </c>
      <c r="AC2112">
        <f t="shared" si="145"/>
        <v>0.2</v>
      </c>
      <c r="AD2112" t="s">
        <v>28</v>
      </c>
      <c r="AE2112" t="s">
        <v>138</v>
      </c>
      <c r="AF2112" t="str">
        <f t="shared" si="147"/>
        <v>clsc</v>
      </c>
      <c r="AG2112" s="30" t="s">
        <v>9</v>
      </c>
      <c r="AJ2112">
        <v>10.4</v>
      </c>
      <c r="AK2112" s="36">
        <v>0.8303225806451614</v>
      </c>
      <c r="AL2112">
        <v>3</v>
      </c>
    </row>
    <row r="2113" spans="1:39">
      <c r="A2113" t="s">
        <v>394</v>
      </c>
      <c r="B2113" s="33">
        <v>3</v>
      </c>
      <c r="C2113" s="33" t="s">
        <v>2712</v>
      </c>
      <c r="D2113" t="s">
        <v>169</v>
      </c>
      <c r="E2113">
        <f t="shared" si="146"/>
        <v>1</v>
      </c>
      <c r="F2113">
        <v>19.3</v>
      </c>
      <c r="P2113" t="s">
        <v>26</v>
      </c>
      <c r="Q2113" s="13">
        <v>2.2000000000000002</v>
      </c>
      <c r="R2113" s="13">
        <v>2.2999999999999998</v>
      </c>
      <c r="S2113" s="8">
        <f t="shared" si="144"/>
        <v>2.25</v>
      </c>
      <c r="T2113">
        <v>16.8</v>
      </c>
      <c r="U2113">
        <v>16.8</v>
      </c>
      <c r="Z2113" s="10" t="s">
        <v>588</v>
      </c>
      <c r="AA2113">
        <v>10</v>
      </c>
      <c r="AB2113">
        <v>0.1</v>
      </c>
      <c r="AC2113">
        <f t="shared" si="145"/>
        <v>0.1</v>
      </c>
      <c r="AD2113" t="s">
        <v>28</v>
      </c>
      <c r="AE2113" t="s">
        <v>138</v>
      </c>
      <c r="AF2113" t="str">
        <f t="shared" si="147"/>
        <v>clsc</v>
      </c>
      <c r="AG2113" s="30" t="s">
        <v>9</v>
      </c>
      <c r="AH2113">
        <v>1.5</v>
      </c>
      <c r="AK2113" s="36">
        <v>8.8392857142857148E-2</v>
      </c>
      <c r="AM2113">
        <v>2</v>
      </c>
    </row>
    <row r="2114" spans="1:39">
      <c r="A2114" t="s">
        <v>394</v>
      </c>
      <c r="B2114" s="33">
        <v>3</v>
      </c>
      <c r="C2114" s="33" t="s">
        <v>2713</v>
      </c>
      <c r="D2114" t="s">
        <v>169</v>
      </c>
      <c r="E2114">
        <f t="shared" si="146"/>
        <v>1</v>
      </c>
      <c r="F2114">
        <v>18.2</v>
      </c>
      <c r="P2114" t="s">
        <v>26</v>
      </c>
      <c r="Q2114" s="13">
        <v>1.8</v>
      </c>
      <c r="R2114" s="13">
        <v>2.4</v>
      </c>
      <c r="S2114" s="8">
        <f t="shared" ref="S2114:S2177" si="148">AVERAGE(Q2114:R2114)</f>
        <v>2.1</v>
      </c>
      <c r="T2114">
        <v>11.2</v>
      </c>
      <c r="U2114">
        <v>11.2</v>
      </c>
      <c r="Z2114" s="10" t="s">
        <v>588</v>
      </c>
      <c r="AA2114">
        <v>5</v>
      </c>
      <c r="AB2114">
        <v>0.05</v>
      </c>
      <c r="AC2114">
        <f t="shared" ref="AC2114:AC2177" si="149">AA2114*0.01</f>
        <v>0.05</v>
      </c>
      <c r="AD2114" t="s">
        <v>27</v>
      </c>
      <c r="AE2114" t="s">
        <v>135</v>
      </c>
      <c r="AF2114" t="str">
        <f t="shared" si="147"/>
        <v>esc</v>
      </c>
      <c r="AG2114" s="30" t="s">
        <v>9</v>
      </c>
      <c r="AJ2114">
        <v>11.2</v>
      </c>
      <c r="AK2114" s="36">
        <v>0.9900000000000001</v>
      </c>
    </row>
    <row r="2115" spans="1:39">
      <c r="A2115" t="s">
        <v>394</v>
      </c>
      <c r="B2115" s="33">
        <v>3</v>
      </c>
      <c r="C2115" s="33" t="s">
        <v>2714</v>
      </c>
      <c r="D2115" t="s">
        <v>111</v>
      </c>
      <c r="E2115">
        <f t="shared" ref="E2115:E2178" si="150">IF(AND(F2115&gt;0,G2115=""),1,IF(AND(F2115&gt;0,G2115&gt;0),2))</f>
        <v>1</v>
      </c>
      <c r="F2115">
        <v>17.3</v>
      </c>
      <c r="P2115" t="s">
        <v>25</v>
      </c>
      <c r="Q2115" s="13">
        <v>0.01</v>
      </c>
      <c r="R2115" s="13">
        <v>0.01</v>
      </c>
      <c r="S2115" s="8">
        <f t="shared" si="148"/>
        <v>0.01</v>
      </c>
      <c r="T2115">
        <v>10.6</v>
      </c>
      <c r="U2115">
        <v>10.6</v>
      </c>
      <c r="X2115" t="s">
        <v>540</v>
      </c>
      <c r="Z2115" s="10" t="s">
        <v>540</v>
      </c>
      <c r="AA2115">
        <v>100</v>
      </c>
      <c r="AB2115">
        <v>0.99</v>
      </c>
      <c r="AC2115">
        <f t="shared" si="149"/>
        <v>1</v>
      </c>
      <c r="AD2115" t="s">
        <v>34</v>
      </c>
      <c r="AF2115" t="str">
        <f t="shared" ref="AF2115:AF2178" si="151">_xlfn.CONCAT(AD2115, AE2115)</f>
        <v>l</v>
      </c>
      <c r="AG2115" s="30" t="s">
        <v>582</v>
      </c>
      <c r="AJ2115">
        <v>10.6</v>
      </c>
      <c r="AK2115" s="36">
        <v>0.9900000000000001</v>
      </c>
      <c r="AL2115">
        <v>10</v>
      </c>
      <c r="AM2115">
        <v>0.99</v>
      </c>
    </row>
    <row r="2116" spans="1:39">
      <c r="A2116" t="s">
        <v>400</v>
      </c>
      <c r="B2116" s="33">
        <v>4</v>
      </c>
      <c r="C2116" s="33" t="s">
        <v>2715</v>
      </c>
      <c r="D2116" t="s">
        <v>111</v>
      </c>
      <c r="E2116">
        <f t="shared" si="150"/>
        <v>1</v>
      </c>
      <c r="F2116">
        <v>39.4</v>
      </c>
      <c r="P2116" t="s">
        <v>25</v>
      </c>
      <c r="Q2116" s="13">
        <v>1.4</v>
      </c>
      <c r="R2116" s="13">
        <v>1.3</v>
      </c>
      <c r="S2116" s="8">
        <f t="shared" si="148"/>
        <v>1.35</v>
      </c>
      <c r="T2116">
        <v>12.2</v>
      </c>
      <c r="U2116">
        <v>9</v>
      </c>
      <c r="Y2116" t="s">
        <v>9</v>
      </c>
      <c r="Z2116" s="10" t="s">
        <v>9</v>
      </c>
      <c r="AA2116">
        <v>70</v>
      </c>
      <c r="AB2116">
        <v>0.70000000000000007</v>
      </c>
      <c r="AC2116">
        <f t="shared" si="149"/>
        <v>0.70000000000000007</v>
      </c>
      <c r="AD2116" t="s">
        <v>27</v>
      </c>
      <c r="AE2116" t="s">
        <v>135</v>
      </c>
      <c r="AF2116" t="str">
        <f t="shared" si="151"/>
        <v>esc</v>
      </c>
      <c r="AG2116" s="30" t="s">
        <v>9</v>
      </c>
      <c r="AI2116">
        <v>8</v>
      </c>
      <c r="AJ2116">
        <v>9</v>
      </c>
      <c r="AK2116" s="36">
        <v>0.73032786885245904</v>
      </c>
    </row>
    <row r="2117" spans="1:39">
      <c r="A2117" t="s">
        <v>400</v>
      </c>
      <c r="B2117" s="33">
        <v>3</v>
      </c>
      <c r="C2117" s="33" t="s">
        <v>2716</v>
      </c>
      <c r="D2117" t="s">
        <v>169</v>
      </c>
      <c r="E2117">
        <f t="shared" si="150"/>
        <v>1</v>
      </c>
      <c r="F2117">
        <v>11</v>
      </c>
      <c r="P2117" t="s">
        <v>26</v>
      </c>
      <c r="Q2117" s="13">
        <v>1.9</v>
      </c>
      <c r="R2117" s="13">
        <v>2</v>
      </c>
      <c r="S2117" s="8">
        <f t="shared" si="148"/>
        <v>1.95</v>
      </c>
      <c r="T2117">
        <v>6.2</v>
      </c>
      <c r="U2117">
        <v>4</v>
      </c>
      <c r="Y2117" t="s">
        <v>9</v>
      </c>
      <c r="Z2117" s="10" t="s">
        <v>9</v>
      </c>
      <c r="AA2117">
        <v>70</v>
      </c>
      <c r="AB2117">
        <v>0.70000000000000007</v>
      </c>
      <c r="AC2117">
        <f t="shared" si="149"/>
        <v>0.70000000000000007</v>
      </c>
      <c r="AD2117" t="s">
        <v>28</v>
      </c>
      <c r="AE2117" t="s">
        <v>138</v>
      </c>
      <c r="AF2117" t="str">
        <f t="shared" si="151"/>
        <v>clsc</v>
      </c>
      <c r="AG2117" s="30" t="s">
        <v>9</v>
      </c>
      <c r="AH2117">
        <v>3</v>
      </c>
      <c r="AI2117">
        <v>3</v>
      </c>
      <c r="AK2117" s="36">
        <v>0.4790322580645161</v>
      </c>
      <c r="AL2117">
        <v>2</v>
      </c>
      <c r="AM2117">
        <v>20</v>
      </c>
    </row>
    <row r="2118" spans="1:39">
      <c r="A2118" t="s">
        <v>400</v>
      </c>
      <c r="B2118" s="33">
        <v>3</v>
      </c>
      <c r="C2118" s="33" t="s">
        <v>2717</v>
      </c>
      <c r="D2118" t="s">
        <v>169</v>
      </c>
      <c r="E2118">
        <f t="shared" si="150"/>
        <v>1</v>
      </c>
      <c r="F2118">
        <v>12.8</v>
      </c>
      <c r="P2118" t="s">
        <v>25</v>
      </c>
      <c r="Q2118" s="13">
        <v>1.9</v>
      </c>
      <c r="R2118" s="13">
        <v>1.9</v>
      </c>
      <c r="S2118" s="8">
        <f t="shared" si="148"/>
        <v>1.9</v>
      </c>
      <c r="T2118">
        <v>3.3</v>
      </c>
      <c r="U2118">
        <v>3</v>
      </c>
      <c r="Y2118" t="s">
        <v>9</v>
      </c>
      <c r="Z2118" s="10" t="s">
        <v>9</v>
      </c>
      <c r="AA2118">
        <v>90</v>
      </c>
      <c r="AB2118">
        <v>0.9</v>
      </c>
      <c r="AC2118">
        <f t="shared" si="149"/>
        <v>0.9</v>
      </c>
      <c r="AD2118" t="s">
        <v>28</v>
      </c>
      <c r="AE2118" t="s">
        <v>138</v>
      </c>
      <c r="AF2118" t="str">
        <f t="shared" si="151"/>
        <v>clsc</v>
      </c>
      <c r="AG2118" s="30" t="s">
        <v>9</v>
      </c>
      <c r="AI2118">
        <v>0.99</v>
      </c>
      <c r="AJ2118">
        <v>3</v>
      </c>
      <c r="AK2118" s="36">
        <v>0.90000000000000024</v>
      </c>
      <c r="AL2118">
        <v>6</v>
      </c>
      <c r="AM2118">
        <v>10</v>
      </c>
    </row>
    <row r="2119" spans="1:39">
      <c r="A2119" t="s">
        <v>400</v>
      </c>
      <c r="B2119" s="33">
        <v>3</v>
      </c>
      <c r="C2119" s="33" t="s">
        <v>2718</v>
      </c>
      <c r="D2119" t="s">
        <v>169</v>
      </c>
      <c r="E2119">
        <f t="shared" si="150"/>
        <v>1</v>
      </c>
      <c r="F2119">
        <v>18.399999999999999</v>
      </c>
      <c r="P2119" t="s">
        <v>26</v>
      </c>
      <c r="Q2119" s="13">
        <v>2.4</v>
      </c>
      <c r="R2119" s="13">
        <v>2</v>
      </c>
      <c r="S2119" s="8">
        <f t="shared" si="148"/>
        <v>2.2000000000000002</v>
      </c>
      <c r="T2119">
        <v>9.4</v>
      </c>
      <c r="U2119">
        <v>9.4</v>
      </c>
      <c r="Z2119" s="10" t="s">
        <v>588</v>
      </c>
      <c r="AA2119">
        <v>5</v>
      </c>
      <c r="AB2119">
        <v>0.05</v>
      </c>
      <c r="AC2119">
        <f t="shared" si="149"/>
        <v>0.05</v>
      </c>
      <c r="AD2119" t="s">
        <v>27</v>
      </c>
      <c r="AE2119" t="s">
        <v>135</v>
      </c>
      <c r="AF2119" t="str">
        <f t="shared" si="151"/>
        <v>esc</v>
      </c>
      <c r="AG2119" s="30" t="s">
        <v>9</v>
      </c>
      <c r="AJ2119">
        <v>9.4</v>
      </c>
      <c r="AK2119" s="36">
        <v>0.9900000000000001</v>
      </c>
    </row>
    <row r="2120" spans="1:39">
      <c r="A2120" t="s">
        <v>400</v>
      </c>
      <c r="B2120" s="33">
        <v>4</v>
      </c>
      <c r="C2120" s="33" t="s">
        <v>2719</v>
      </c>
      <c r="D2120" t="s">
        <v>188</v>
      </c>
      <c r="E2120">
        <f t="shared" si="150"/>
        <v>2</v>
      </c>
      <c r="F2120">
        <v>22.3</v>
      </c>
      <c r="G2120">
        <v>18.399999999999999</v>
      </c>
      <c r="H2120">
        <v>12.3</v>
      </c>
      <c r="P2120" t="s">
        <v>25</v>
      </c>
      <c r="Q2120" s="13">
        <v>2.2000000000000002</v>
      </c>
      <c r="R2120" s="13">
        <v>1.3</v>
      </c>
      <c r="S2120" s="8">
        <f t="shared" si="148"/>
        <v>1.75</v>
      </c>
      <c r="T2120">
        <v>7.2</v>
      </c>
      <c r="U2120">
        <v>6.5</v>
      </c>
      <c r="Z2120" s="10" t="s">
        <v>588</v>
      </c>
      <c r="AA2120">
        <v>20</v>
      </c>
      <c r="AB2120">
        <v>0.2</v>
      </c>
      <c r="AC2120">
        <f t="shared" si="149"/>
        <v>0.2</v>
      </c>
      <c r="AD2120" t="s">
        <v>28</v>
      </c>
      <c r="AE2120" t="s">
        <v>138</v>
      </c>
      <c r="AF2120" t="str">
        <f t="shared" si="151"/>
        <v>clsc</v>
      </c>
      <c r="AG2120" s="30" t="s">
        <v>9</v>
      </c>
      <c r="AH2120">
        <v>0.99</v>
      </c>
      <c r="AK2120" s="36">
        <v>0.13750000000000001</v>
      </c>
      <c r="AM2120">
        <v>10</v>
      </c>
    </row>
    <row r="2121" spans="1:39">
      <c r="A2121" t="s">
        <v>400</v>
      </c>
      <c r="B2121" s="33">
        <v>4</v>
      </c>
      <c r="C2121" s="33" t="s">
        <v>2720</v>
      </c>
      <c r="D2121" t="s">
        <v>188</v>
      </c>
      <c r="E2121">
        <f t="shared" si="150"/>
        <v>1</v>
      </c>
      <c r="F2121">
        <v>22</v>
      </c>
      <c r="P2121" t="s">
        <v>26</v>
      </c>
      <c r="Q2121" s="13">
        <v>2.1</v>
      </c>
      <c r="R2121" s="13">
        <v>1.4</v>
      </c>
      <c r="S2121" s="8">
        <f t="shared" si="148"/>
        <v>1.75</v>
      </c>
      <c r="T2121">
        <v>8.1999999999999993</v>
      </c>
      <c r="U2121">
        <v>7.5</v>
      </c>
      <c r="Z2121" s="10" t="s">
        <v>588</v>
      </c>
      <c r="AA2121">
        <v>20</v>
      </c>
      <c r="AB2121">
        <v>0.2</v>
      </c>
      <c r="AC2121">
        <f t="shared" si="149"/>
        <v>0.2</v>
      </c>
      <c r="AD2121" t="s">
        <v>28</v>
      </c>
      <c r="AE2121" t="s">
        <v>138</v>
      </c>
      <c r="AF2121" t="str">
        <f t="shared" si="151"/>
        <v>clsc</v>
      </c>
      <c r="AG2121" s="30" t="s">
        <v>9</v>
      </c>
      <c r="AH2121">
        <v>1.5</v>
      </c>
      <c r="AK2121" s="36">
        <v>0.18109756097560981</v>
      </c>
      <c r="AM2121">
        <v>0.99</v>
      </c>
    </row>
    <row r="2122" spans="1:39">
      <c r="A2122" t="s">
        <v>400</v>
      </c>
      <c r="B2122" s="33">
        <v>4</v>
      </c>
      <c r="C2122" s="33" t="s">
        <v>2721</v>
      </c>
      <c r="D2122" t="s">
        <v>188</v>
      </c>
      <c r="E2122">
        <f t="shared" si="150"/>
        <v>1</v>
      </c>
      <c r="F2122">
        <v>41.4</v>
      </c>
      <c r="P2122" t="s">
        <v>26</v>
      </c>
      <c r="Q2122" s="13">
        <v>2.2999999999999998</v>
      </c>
      <c r="R2122" s="13">
        <v>2</v>
      </c>
      <c r="S2122" s="8">
        <f t="shared" si="148"/>
        <v>2.15</v>
      </c>
      <c r="T2122">
        <v>8.8000000000000007</v>
      </c>
      <c r="U2122">
        <v>8</v>
      </c>
      <c r="Z2122" s="10" t="s">
        <v>588</v>
      </c>
      <c r="AA2122">
        <v>20</v>
      </c>
      <c r="AB2122">
        <v>0.2</v>
      </c>
      <c r="AC2122">
        <f t="shared" si="149"/>
        <v>0.2</v>
      </c>
      <c r="AD2122" t="s">
        <v>27</v>
      </c>
      <c r="AE2122" t="s">
        <v>135</v>
      </c>
      <c r="AF2122" t="str">
        <f t="shared" si="151"/>
        <v>esc</v>
      </c>
      <c r="AG2122" s="30" t="s">
        <v>9</v>
      </c>
      <c r="AJ2122">
        <v>8</v>
      </c>
      <c r="AK2122" s="36">
        <v>0.9</v>
      </c>
    </row>
    <row r="2123" spans="1:39">
      <c r="A2123" t="s">
        <v>400</v>
      </c>
      <c r="B2123" s="33">
        <v>4</v>
      </c>
      <c r="C2123" s="33" t="s">
        <v>2722</v>
      </c>
      <c r="D2123" t="s">
        <v>169</v>
      </c>
      <c r="E2123">
        <f t="shared" si="150"/>
        <v>1</v>
      </c>
      <c r="F2123">
        <v>37</v>
      </c>
      <c r="P2123" t="s">
        <v>26</v>
      </c>
      <c r="Q2123" s="13">
        <v>2.9</v>
      </c>
      <c r="R2123" s="13">
        <v>2.9</v>
      </c>
      <c r="S2123" s="8">
        <f t="shared" si="148"/>
        <v>2.9</v>
      </c>
      <c r="T2123">
        <v>15.8</v>
      </c>
      <c r="U2123">
        <v>15</v>
      </c>
      <c r="Z2123" s="10" t="s">
        <v>588</v>
      </c>
      <c r="AA2123">
        <v>20</v>
      </c>
      <c r="AB2123">
        <v>0.2</v>
      </c>
      <c r="AC2123">
        <f t="shared" si="149"/>
        <v>0.2</v>
      </c>
      <c r="AD2123" t="s">
        <v>27</v>
      </c>
      <c r="AE2123" t="s">
        <v>135</v>
      </c>
      <c r="AF2123" t="str">
        <f t="shared" si="151"/>
        <v>esc</v>
      </c>
      <c r="AG2123" s="30" t="s">
        <v>9</v>
      </c>
      <c r="AJ2123">
        <v>15</v>
      </c>
      <c r="AK2123" s="36">
        <v>0.93987341772151911</v>
      </c>
    </row>
    <row r="2124" spans="1:39">
      <c r="A2124" t="s">
        <v>400</v>
      </c>
      <c r="B2124" s="33">
        <v>4</v>
      </c>
      <c r="C2124" s="33" t="s">
        <v>2723</v>
      </c>
      <c r="D2124" t="s">
        <v>188</v>
      </c>
      <c r="E2124">
        <f t="shared" si="150"/>
        <v>1</v>
      </c>
      <c r="F2124">
        <v>21.8</v>
      </c>
      <c r="P2124" t="s">
        <v>25</v>
      </c>
      <c r="Q2124" s="13">
        <v>2.2999999999999998</v>
      </c>
      <c r="R2124" s="13">
        <v>1.9</v>
      </c>
      <c r="S2124" s="8">
        <f t="shared" si="148"/>
        <v>2.0999999999999996</v>
      </c>
      <c r="T2124">
        <v>9.6</v>
      </c>
      <c r="U2124">
        <v>7.4</v>
      </c>
      <c r="Z2124" s="10" t="s">
        <v>588</v>
      </c>
      <c r="AA2124">
        <v>40</v>
      </c>
      <c r="AB2124">
        <v>0.4</v>
      </c>
      <c r="AC2124">
        <f t="shared" si="149"/>
        <v>0.4</v>
      </c>
      <c r="AD2124" t="s">
        <v>28</v>
      </c>
      <c r="AE2124" t="s">
        <v>138</v>
      </c>
      <c r="AF2124" t="str">
        <f t="shared" si="151"/>
        <v>clsc</v>
      </c>
      <c r="AG2124" s="30" t="s">
        <v>9</v>
      </c>
      <c r="AH2124">
        <v>0.99</v>
      </c>
      <c r="AK2124" s="36">
        <v>0.10312500000000002</v>
      </c>
      <c r="AL2124">
        <v>9</v>
      </c>
      <c r="AM2124">
        <v>10</v>
      </c>
    </row>
    <row r="2125" spans="1:39">
      <c r="A2125" t="s">
        <v>400</v>
      </c>
      <c r="B2125" s="33">
        <v>4</v>
      </c>
      <c r="C2125" s="33" t="s">
        <v>2724</v>
      </c>
      <c r="D2125" t="s">
        <v>169</v>
      </c>
      <c r="E2125">
        <f t="shared" si="150"/>
        <v>1</v>
      </c>
      <c r="F2125">
        <v>35.200000000000003</v>
      </c>
      <c r="P2125" t="s">
        <v>26</v>
      </c>
      <c r="Q2125" s="13">
        <v>2.6</v>
      </c>
      <c r="R2125" s="13">
        <v>3</v>
      </c>
      <c r="S2125" s="8">
        <f t="shared" si="148"/>
        <v>2.8</v>
      </c>
      <c r="T2125">
        <v>11.4</v>
      </c>
      <c r="U2125">
        <v>11.4</v>
      </c>
      <c r="Z2125" s="10" t="s">
        <v>588</v>
      </c>
      <c r="AA2125">
        <v>10</v>
      </c>
      <c r="AB2125">
        <v>0.1</v>
      </c>
      <c r="AC2125">
        <f t="shared" si="149"/>
        <v>0.1</v>
      </c>
      <c r="AD2125" t="s">
        <v>27</v>
      </c>
      <c r="AE2125" t="s">
        <v>135</v>
      </c>
      <c r="AF2125" t="str">
        <f t="shared" si="151"/>
        <v>esc</v>
      </c>
      <c r="AG2125" s="30" t="s">
        <v>9</v>
      </c>
      <c r="AH2125">
        <v>4</v>
      </c>
      <c r="AK2125" s="36">
        <v>0.34736842105263155</v>
      </c>
    </row>
    <row r="2126" spans="1:39">
      <c r="A2126" t="s">
        <v>400</v>
      </c>
      <c r="B2126" s="33">
        <v>4</v>
      </c>
      <c r="C2126" s="33" t="s">
        <v>2725</v>
      </c>
      <c r="D2126" t="s">
        <v>111</v>
      </c>
      <c r="E2126">
        <f t="shared" si="150"/>
        <v>2</v>
      </c>
      <c r="F2126">
        <v>21.8</v>
      </c>
      <c r="G2126">
        <v>20.399999999999999</v>
      </c>
      <c r="H2126">
        <v>17</v>
      </c>
      <c r="P2126" t="s">
        <v>26</v>
      </c>
      <c r="Q2126" s="13">
        <v>0.9</v>
      </c>
      <c r="R2126" s="13">
        <v>0.99</v>
      </c>
      <c r="S2126" s="8">
        <f t="shared" si="148"/>
        <v>0.94500000000000006</v>
      </c>
      <c r="T2126">
        <v>9.4</v>
      </c>
      <c r="U2126">
        <v>8.6</v>
      </c>
      <c r="Z2126" s="10" t="s">
        <v>588</v>
      </c>
      <c r="AA2126">
        <v>15</v>
      </c>
      <c r="AB2126">
        <v>0.15</v>
      </c>
      <c r="AC2126">
        <f t="shared" si="149"/>
        <v>0.15</v>
      </c>
      <c r="AD2126" t="s">
        <v>28</v>
      </c>
      <c r="AE2126" t="s">
        <v>138</v>
      </c>
      <c r="AF2126" t="str">
        <f t="shared" si="151"/>
        <v>clsc</v>
      </c>
      <c r="AG2126" s="30" t="s">
        <v>9</v>
      </c>
      <c r="AJ2126">
        <v>8.6</v>
      </c>
      <c r="AK2126" s="36">
        <v>0.90574468085106385</v>
      </c>
      <c r="AL2126">
        <v>4</v>
      </c>
      <c r="AM2126">
        <v>10</v>
      </c>
    </row>
    <row r="2127" spans="1:39">
      <c r="A2127" t="s">
        <v>400</v>
      </c>
      <c r="B2127" s="33">
        <v>4</v>
      </c>
      <c r="C2127" s="33" t="s">
        <v>2726</v>
      </c>
      <c r="D2127" t="s">
        <v>10169</v>
      </c>
      <c r="E2127">
        <f t="shared" si="150"/>
        <v>1</v>
      </c>
      <c r="F2127">
        <v>38.5</v>
      </c>
      <c r="P2127" t="s">
        <v>26</v>
      </c>
      <c r="Q2127" s="13">
        <v>0.01</v>
      </c>
      <c r="R2127" s="13">
        <v>0.01</v>
      </c>
      <c r="S2127" s="8">
        <f t="shared" si="148"/>
        <v>0.01</v>
      </c>
      <c r="U2127">
        <v>5</v>
      </c>
      <c r="V2127">
        <v>2013</v>
      </c>
      <c r="W2127" t="s">
        <v>585</v>
      </c>
      <c r="Z2127" s="10" t="s">
        <v>585</v>
      </c>
      <c r="AA2127">
        <v>100</v>
      </c>
      <c r="AB2127">
        <v>0.99</v>
      </c>
      <c r="AC2127">
        <f t="shared" si="149"/>
        <v>1</v>
      </c>
      <c r="AD2127" t="s">
        <v>35</v>
      </c>
      <c r="AF2127" t="str">
        <f t="shared" si="151"/>
        <v>d</v>
      </c>
      <c r="AG2127" s="30" t="s">
        <v>29</v>
      </c>
      <c r="AJ2127">
        <v>5</v>
      </c>
      <c r="AK2127" s="36">
        <v>0.01</v>
      </c>
    </row>
    <row r="2128" spans="1:39">
      <c r="A2128" t="s">
        <v>400</v>
      </c>
      <c r="B2128" s="33">
        <v>4</v>
      </c>
      <c r="C2128" s="33" t="s">
        <v>2727</v>
      </c>
      <c r="D2128" t="s">
        <v>169</v>
      </c>
      <c r="E2128">
        <f t="shared" si="150"/>
        <v>1</v>
      </c>
      <c r="F2128">
        <v>28.8</v>
      </c>
      <c r="P2128" t="s">
        <v>26</v>
      </c>
      <c r="Q2128" s="13">
        <v>3.3</v>
      </c>
      <c r="R2128" s="13">
        <v>3.5</v>
      </c>
      <c r="S2128" s="8">
        <f t="shared" si="148"/>
        <v>3.4</v>
      </c>
      <c r="T2128">
        <v>106</v>
      </c>
      <c r="U2128">
        <v>106</v>
      </c>
      <c r="Z2128" s="10" t="s">
        <v>588</v>
      </c>
      <c r="AA2128">
        <v>10</v>
      </c>
      <c r="AB2128">
        <v>0.1</v>
      </c>
      <c r="AC2128">
        <f t="shared" si="149"/>
        <v>0.1</v>
      </c>
      <c r="AD2128" t="s">
        <v>27</v>
      </c>
      <c r="AE2128" t="s">
        <v>28</v>
      </c>
      <c r="AF2128" t="str">
        <f t="shared" si="151"/>
        <v>ec</v>
      </c>
      <c r="AG2128" s="30" t="s">
        <v>9</v>
      </c>
      <c r="AJ2128">
        <v>106</v>
      </c>
      <c r="AK2128" s="36">
        <v>0.9900000000000001</v>
      </c>
    </row>
    <row r="2129" spans="1:39">
      <c r="A2129" t="s">
        <v>400</v>
      </c>
      <c r="B2129" s="33">
        <v>4</v>
      </c>
      <c r="C2129" s="33" t="s">
        <v>2728</v>
      </c>
      <c r="D2129" t="s">
        <v>186</v>
      </c>
      <c r="E2129">
        <f t="shared" si="150"/>
        <v>2</v>
      </c>
      <c r="F2129">
        <v>20.8</v>
      </c>
      <c r="G2129">
        <v>19.8</v>
      </c>
      <c r="P2129" t="s">
        <v>25</v>
      </c>
      <c r="Q2129" s="13">
        <v>1.1000000000000001</v>
      </c>
      <c r="R2129" s="13">
        <v>0.99</v>
      </c>
      <c r="S2129" s="8">
        <f t="shared" si="148"/>
        <v>1.0449999999999999</v>
      </c>
      <c r="T2129">
        <v>12.8</v>
      </c>
      <c r="U2129">
        <v>12.8</v>
      </c>
      <c r="Z2129" s="10" t="s">
        <v>588</v>
      </c>
      <c r="AA2129">
        <v>20</v>
      </c>
      <c r="AB2129">
        <v>0.2</v>
      </c>
      <c r="AC2129">
        <f t="shared" si="149"/>
        <v>0.2</v>
      </c>
      <c r="AD2129" t="s">
        <v>27</v>
      </c>
      <c r="AE2129" t="s">
        <v>135</v>
      </c>
      <c r="AF2129" t="str">
        <f t="shared" si="151"/>
        <v>esc</v>
      </c>
      <c r="AG2129" s="30" t="s">
        <v>9</v>
      </c>
      <c r="AJ2129">
        <v>12.8</v>
      </c>
      <c r="AK2129" s="36">
        <v>0.9900000000000001</v>
      </c>
    </row>
    <row r="2130" spans="1:39">
      <c r="A2130" t="s">
        <v>400</v>
      </c>
      <c r="B2130" s="33">
        <v>4</v>
      </c>
      <c r="C2130" s="33" t="s">
        <v>2729</v>
      </c>
      <c r="D2130" t="s">
        <v>169</v>
      </c>
      <c r="E2130">
        <f t="shared" si="150"/>
        <v>1</v>
      </c>
      <c r="F2130">
        <v>37</v>
      </c>
      <c r="P2130" t="s">
        <v>26</v>
      </c>
      <c r="Q2130" s="13">
        <v>3.9</v>
      </c>
      <c r="R2130" s="13">
        <v>3.3</v>
      </c>
      <c r="S2130" s="8">
        <f t="shared" si="148"/>
        <v>3.5999999999999996</v>
      </c>
      <c r="T2130">
        <v>12.6</v>
      </c>
      <c r="U2130">
        <v>12.6</v>
      </c>
      <c r="Z2130" s="10" t="s">
        <v>588</v>
      </c>
      <c r="AA2130">
        <v>5</v>
      </c>
      <c r="AB2130">
        <v>0.05</v>
      </c>
      <c r="AC2130">
        <f t="shared" si="149"/>
        <v>0.05</v>
      </c>
      <c r="AD2130" t="s">
        <v>28</v>
      </c>
      <c r="AE2130" t="s">
        <v>138</v>
      </c>
      <c r="AF2130" t="str">
        <f t="shared" si="151"/>
        <v>clsc</v>
      </c>
      <c r="AG2130" s="30" t="s">
        <v>9</v>
      </c>
      <c r="AH2130">
        <v>5</v>
      </c>
      <c r="AK2130" s="36">
        <v>0.3928571428571429</v>
      </c>
      <c r="AL2130">
        <v>0.99</v>
      </c>
    </row>
    <row r="2131" spans="1:39">
      <c r="A2131" t="s">
        <v>400</v>
      </c>
      <c r="B2131" s="33">
        <v>4</v>
      </c>
      <c r="C2131" s="33" t="s">
        <v>2730</v>
      </c>
      <c r="D2131" t="s">
        <v>111</v>
      </c>
      <c r="E2131">
        <f t="shared" si="150"/>
        <v>1</v>
      </c>
      <c r="F2131">
        <v>51.5</v>
      </c>
      <c r="P2131" t="s">
        <v>25</v>
      </c>
      <c r="Q2131" s="13">
        <v>1.5</v>
      </c>
      <c r="R2131" s="13">
        <v>1.6</v>
      </c>
      <c r="S2131" s="8">
        <f t="shared" si="148"/>
        <v>1.55</v>
      </c>
      <c r="T2131">
        <v>14.4</v>
      </c>
      <c r="U2131">
        <v>14.4</v>
      </c>
      <c r="Z2131" s="10" t="s">
        <v>588</v>
      </c>
      <c r="AA2131">
        <v>60</v>
      </c>
      <c r="AB2131">
        <v>0.6</v>
      </c>
      <c r="AC2131">
        <f t="shared" si="149"/>
        <v>0.6</v>
      </c>
      <c r="AD2131" t="s">
        <v>28</v>
      </c>
      <c r="AE2131" t="s">
        <v>138</v>
      </c>
      <c r="AF2131" t="str">
        <f t="shared" si="151"/>
        <v>clsc</v>
      </c>
      <c r="AG2131" s="30" t="s">
        <v>9</v>
      </c>
      <c r="AH2131">
        <v>5</v>
      </c>
      <c r="AK2131" s="36">
        <v>0.34375</v>
      </c>
      <c r="AL2131">
        <v>3</v>
      </c>
      <c r="AM2131">
        <v>2</v>
      </c>
    </row>
    <row r="2132" spans="1:39">
      <c r="A2132" t="s">
        <v>400</v>
      </c>
      <c r="B2132" s="33">
        <v>4</v>
      </c>
      <c r="C2132" s="33" t="s">
        <v>2731</v>
      </c>
      <c r="D2132" t="s">
        <v>186</v>
      </c>
      <c r="E2132">
        <f t="shared" si="150"/>
        <v>1</v>
      </c>
      <c r="F2132">
        <v>36.9</v>
      </c>
      <c r="P2132" t="s">
        <v>26</v>
      </c>
      <c r="Q2132" s="13">
        <v>0.9</v>
      </c>
      <c r="R2132" s="13">
        <v>0.9</v>
      </c>
      <c r="S2132" s="8">
        <f t="shared" si="148"/>
        <v>0.9</v>
      </c>
      <c r="T2132">
        <v>12</v>
      </c>
      <c r="U2132">
        <v>11.2</v>
      </c>
      <c r="Z2132" s="10" t="s">
        <v>588</v>
      </c>
      <c r="AA2132">
        <v>50</v>
      </c>
      <c r="AB2132">
        <v>0.5</v>
      </c>
      <c r="AC2132">
        <f t="shared" si="149"/>
        <v>0.5</v>
      </c>
      <c r="AD2132" t="s">
        <v>27</v>
      </c>
      <c r="AE2132" t="s">
        <v>135</v>
      </c>
      <c r="AF2132" t="str">
        <f t="shared" si="151"/>
        <v>esc</v>
      </c>
      <c r="AG2132" s="30" t="s">
        <v>9</v>
      </c>
      <c r="AJ2132">
        <v>11.2</v>
      </c>
      <c r="AK2132" s="36">
        <v>0.92400000000000004</v>
      </c>
    </row>
    <row r="2133" spans="1:39">
      <c r="A2133" t="s">
        <v>400</v>
      </c>
      <c r="B2133" s="33">
        <v>4</v>
      </c>
      <c r="C2133" s="33" t="s">
        <v>2732</v>
      </c>
      <c r="D2133" t="s">
        <v>169</v>
      </c>
      <c r="E2133">
        <f t="shared" si="150"/>
        <v>1</v>
      </c>
      <c r="F2133">
        <v>27.6</v>
      </c>
      <c r="P2133" t="s">
        <v>26</v>
      </c>
      <c r="Q2133" s="13">
        <v>1.9</v>
      </c>
      <c r="R2133" s="13">
        <v>2.5</v>
      </c>
      <c r="S2133" s="8">
        <f t="shared" si="148"/>
        <v>2.2000000000000002</v>
      </c>
      <c r="T2133">
        <v>11.2</v>
      </c>
      <c r="U2133">
        <v>11.2</v>
      </c>
      <c r="Z2133" s="10" t="s">
        <v>588</v>
      </c>
      <c r="AA2133">
        <v>10</v>
      </c>
      <c r="AB2133">
        <v>0.1</v>
      </c>
      <c r="AC2133">
        <f t="shared" si="149"/>
        <v>0.1</v>
      </c>
      <c r="AD2133" t="s">
        <v>27</v>
      </c>
      <c r="AE2133" t="s">
        <v>135</v>
      </c>
      <c r="AF2133" t="str">
        <f t="shared" si="151"/>
        <v>esc</v>
      </c>
      <c r="AG2133" s="30" t="s">
        <v>9</v>
      </c>
      <c r="AJ2133">
        <v>11.2</v>
      </c>
      <c r="AK2133" s="36">
        <v>0.9900000000000001</v>
      </c>
    </row>
    <row r="2134" spans="1:39">
      <c r="A2134" t="s">
        <v>400</v>
      </c>
      <c r="B2134" s="33">
        <v>4</v>
      </c>
      <c r="C2134" s="33" t="s">
        <v>2733</v>
      </c>
      <c r="D2134" t="s">
        <v>188</v>
      </c>
      <c r="E2134">
        <f t="shared" si="150"/>
        <v>1</v>
      </c>
      <c r="F2134">
        <v>29.9</v>
      </c>
      <c r="P2134" t="s">
        <v>26</v>
      </c>
      <c r="Q2134" s="13">
        <v>0.6</v>
      </c>
      <c r="R2134" s="13">
        <v>2.2999999999999998</v>
      </c>
      <c r="S2134" s="8">
        <f t="shared" si="148"/>
        <v>1.45</v>
      </c>
      <c r="T2134">
        <v>7.8</v>
      </c>
      <c r="U2134">
        <v>7.8</v>
      </c>
      <c r="Z2134" s="10" t="s">
        <v>588</v>
      </c>
      <c r="AA2134">
        <v>30</v>
      </c>
      <c r="AB2134">
        <v>0.3</v>
      </c>
      <c r="AC2134">
        <f t="shared" si="149"/>
        <v>0.3</v>
      </c>
      <c r="AD2134" t="s">
        <v>28</v>
      </c>
      <c r="AE2134" t="s">
        <v>138</v>
      </c>
      <c r="AF2134" t="str">
        <f t="shared" si="151"/>
        <v>clsc</v>
      </c>
      <c r="AG2134" s="30" t="s">
        <v>9</v>
      </c>
      <c r="AH2134">
        <v>0.99</v>
      </c>
      <c r="AK2134" s="36">
        <v>0.12692307692307694</v>
      </c>
      <c r="AM2134">
        <v>10</v>
      </c>
    </row>
    <row r="2135" spans="1:39">
      <c r="A2135" t="s">
        <v>400</v>
      </c>
      <c r="B2135" s="33">
        <v>4</v>
      </c>
      <c r="C2135" s="33" t="s">
        <v>2734</v>
      </c>
      <c r="D2135" t="s">
        <v>188</v>
      </c>
      <c r="E2135">
        <f t="shared" si="150"/>
        <v>1</v>
      </c>
      <c r="F2135">
        <v>23</v>
      </c>
      <c r="P2135" t="s">
        <v>26</v>
      </c>
      <c r="Q2135" s="13">
        <v>2</v>
      </c>
      <c r="R2135" s="13">
        <v>1.8</v>
      </c>
      <c r="S2135" s="8">
        <f t="shared" si="148"/>
        <v>1.9</v>
      </c>
      <c r="T2135">
        <v>8.4</v>
      </c>
      <c r="U2135">
        <v>8.4</v>
      </c>
      <c r="Z2135" s="10" t="s">
        <v>588</v>
      </c>
      <c r="AA2135">
        <v>15</v>
      </c>
      <c r="AB2135">
        <v>0.15</v>
      </c>
      <c r="AC2135">
        <f t="shared" si="149"/>
        <v>0.15</v>
      </c>
      <c r="AD2135" t="s">
        <v>28</v>
      </c>
      <c r="AE2135" t="s">
        <v>138</v>
      </c>
      <c r="AF2135" t="str">
        <f t="shared" si="151"/>
        <v>clsc</v>
      </c>
      <c r="AG2135" s="30" t="s">
        <v>9</v>
      </c>
      <c r="AH2135">
        <v>0.99</v>
      </c>
      <c r="AK2135" s="36">
        <v>0.11785714285714285</v>
      </c>
      <c r="AL2135">
        <v>5</v>
      </c>
    </row>
    <row r="2136" spans="1:39">
      <c r="A2136" t="s">
        <v>400</v>
      </c>
      <c r="B2136" s="33">
        <v>4</v>
      </c>
      <c r="C2136" s="33" t="s">
        <v>2735</v>
      </c>
      <c r="D2136" t="s">
        <v>188</v>
      </c>
      <c r="E2136">
        <f t="shared" si="150"/>
        <v>1</v>
      </c>
      <c r="F2136">
        <v>21.3</v>
      </c>
      <c r="P2136" t="s">
        <v>26</v>
      </c>
      <c r="Q2136" s="13">
        <v>1.3</v>
      </c>
      <c r="R2136" s="13">
        <v>1.8</v>
      </c>
      <c r="S2136" s="8">
        <f t="shared" si="148"/>
        <v>1.55</v>
      </c>
      <c r="T2136">
        <v>7.4</v>
      </c>
      <c r="U2136">
        <v>7.4</v>
      </c>
      <c r="Z2136" s="10" t="s">
        <v>588</v>
      </c>
      <c r="AA2136">
        <v>15</v>
      </c>
      <c r="AB2136">
        <v>0.15</v>
      </c>
      <c r="AC2136">
        <f t="shared" si="149"/>
        <v>0.15</v>
      </c>
      <c r="AD2136" t="s">
        <v>27</v>
      </c>
      <c r="AE2136" t="s">
        <v>135</v>
      </c>
      <c r="AF2136" t="str">
        <f t="shared" si="151"/>
        <v>esc</v>
      </c>
      <c r="AG2136" s="30" t="s">
        <v>9</v>
      </c>
      <c r="AJ2136">
        <v>7.4</v>
      </c>
      <c r="AK2136" s="36">
        <v>0.9900000000000001</v>
      </c>
    </row>
    <row r="2137" spans="1:39">
      <c r="A2137" t="s">
        <v>400</v>
      </c>
      <c r="B2137" s="33">
        <v>4</v>
      </c>
      <c r="C2137" s="33" t="s">
        <v>2736</v>
      </c>
      <c r="D2137" t="s">
        <v>188</v>
      </c>
      <c r="E2137">
        <f t="shared" si="150"/>
        <v>1</v>
      </c>
      <c r="F2137">
        <v>22.6</v>
      </c>
      <c r="P2137" t="s">
        <v>26</v>
      </c>
      <c r="Q2137" s="13">
        <v>2.1</v>
      </c>
      <c r="R2137" s="13">
        <v>1.5</v>
      </c>
      <c r="S2137" s="8">
        <f t="shared" si="148"/>
        <v>1.8</v>
      </c>
      <c r="T2137">
        <v>9.6</v>
      </c>
      <c r="U2137">
        <v>9</v>
      </c>
      <c r="Z2137" s="10" t="s">
        <v>588</v>
      </c>
      <c r="AA2137">
        <v>20</v>
      </c>
      <c r="AB2137">
        <v>0.2</v>
      </c>
      <c r="AC2137">
        <f t="shared" si="149"/>
        <v>0.2</v>
      </c>
      <c r="AD2137" t="s">
        <v>27</v>
      </c>
      <c r="AE2137" t="s">
        <v>135</v>
      </c>
      <c r="AF2137" t="str">
        <f t="shared" si="151"/>
        <v>esc</v>
      </c>
      <c r="AG2137" s="30" t="s">
        <v>9</v>
      </c>
      <c r="AJ2137">
        <v>9</v>
      </c>
      <c r="AK2137" s="36">
        <v>0.92812500000000009</v>
      </c>
    </row>
    <row r="2138" spans="1:39">
      <c r="A2138" t="s">
        <v>400</v>
      </c>
      <c r="B2138" s="33">
        <v>4</v>
      </c>
      <c r="C2138" s="33" t="s">
        <v>2737</v>
      </c>
      <c r="D2138" t="s">
        <v>169</v>
      </c>
      <c r="E2138">
        <f t="shared" si="150"/>
        <v>1</v>
      </c>
      <c r="F2138">
        <v>21.8</v>
      </c>
      <c r="P2138" t="s">
        <v>26</v>
      </c>
      <c r="Q2138" s="13">
        <v>3</v>
      </c>
      <c r="R2138" s="13">
        <v>2.8</v>
      </c>
      <c r="S2138" s="8">
        <f t="shared" si="148"/>
        <v>2.9</v>
      </c>
      <c r="T2138">
        <v>9.4</v>
      </c>
      <c r="U2138">
        <v>9.4</v>
      </c>
      <c r="Z2138" s="10" t="s">
        <v>588</v>
      </c>
      <c r="AA2138">
        <v>0.01</v>
      </c>
      <c r="AB2138">
        <v>1E-4</v>
      </c>
      <c r="AC2138">
        <f t="shared" si="149"/>
        <v>1E-4</v>
      </c>
      <c r="AD2138" t="s">
        <v>28</v>
      </c>
      <c r="AE2138" t="s">
        <v>138</v>
      </c>
      <c r="AF2138" t="str">
        <f t="shared" si="151"/>
        <v>clsc</v>
      </c>
      <c r="AG2138" s="30" t="s">
        <v>9</v>
      </c>
      <c r="AH2138">
        <v>1.8</v>
      </c>
      <c r="AK2138" s="36">
        <v>0.18957446808510642</v>
      </c>
      <c r="AL2138">
        <v>2</v>
      </c>
      <c r="AM2138">
        <v>0.99</v>
      </c>
    </row>
    <row r="2139" spans="1:39">
      <c r="A2139" t="s">
        <v>400</v>
      </c>
      <c r="B2139" s="33">
        <v>4</v>
      </c>
      <c r="C2139" s="33" t="s">
        <v>2738</v>
      </c>
      <c r="D2139" t="s">
        <v>188</v>
      </c>
      <c r="E2139">
        <f t="shared" si="150"/>
        <v>1</v>
      </c>
      <c r="F2139">
        <v>28</v>
      </c>
      <c r="P2139" t="s">
        <v>26</v>
      </c>
      <c r="Q2139" s="13">
        <v>1.1000000000000001</v>
      </c>
      <c r="R2139" s="13">
        <v>0.99</v>
      </c>
      <c r="S2139" s="8">
        <f t="shared" si="148"/>
        <v>1.0449999999999999</v>
      </c>
      <c r="T2139">
        <v>9.8000000000000007</v>
      </c>
      <c r="U2139">
        <v>9.8000000000000007</v>
      </c>
      <c r="Z2139" s="10" t="s">
        <v>588</v>
      </c>
      <c r="AA2139">
        <v>30</v>
      </c>
      <c r="AB2139">
        <v>0.3</v>
      </c>
      <c r="AC2139">
        <f t="shared" si="149"/>
        <v>0.3</v>
      </c>
      <c r="AD2139" t="s">
        <v>27</v>
      </c>
      <c r="AE2139" t="s">
        <v>190</v>
      </c>
      <c r="AF2139" t="str">
        <f t="shared" si="151"/>
        <v>ebsc</v>
      </c>
      <c r="AG2139" s="30" t="s">
        <v>9</v>
      </c>
      <c r="AJ2139">
        <v>9.8000000000000007</v>
      </c>
      <c r="AK2139" s="36">
        <v>0.9900000000000001</v>
      </c>
    </row>
    <row r="2140" spans="1:39">
      <c r="A2140" t="s">
        <v>400</v>
      </c>
      <c r="B2140" s="33">
        <v>4</v>
      </c>
      <c r="C2140" s="33" t="s">
        <v>2739</v>
      </c>
      <c r="D2140" t="s">
        <v>188</v>
      </c>
      <c r="E2140">
        <f t="shared" si="150"/>
        <v>2</v>
      </c>
      <c r="F2140">
        <v>20</v>
      </c>
      <c r="G2140">
        <v>19.7</v>
      </c>
      <c r="P2140" t="s">
        <v>26</v>
      </c>
      <c r="Q2140" s="13">
        <v>1.7</v>
      </c>
      <c r="R2140" s="13">
        <v>2.1</v>
      </c>
      <c r="S2140" s="8">
        <f t="shared" si="148"/>
        <v>1.9</v>
      </c>
      <c r="T2140">
        <v>7.4</v>
      </c>
      <c r="U2140">
        <v>7.4</v>
      </c>
      <c r="Z2140" s="10" t="s">
        <v>588</v>
      </c>
      <c r="AA2140">
        <v>10</v>
      </c>
      <c r="AB2140">
        <v>0.1</v>
      </c>
      <c r="AC2140">
        <f t="shared" si="149"/>
        <v>0.1</v>
      </c>
      <c r="AD2140" t="s">
        <v>27</v>
      </c>
      <c r="AE2140" t="s">
        <v>135</v>
      </c>
      <c r="AF2140" t="str">
        <f t="shared" si="151"/>
        <v>esc</v>
      </c>
      <c r="AG2140" s="30" t="s">
        <v>9</v>
      </c>
      <c r="AJ2140">
        <v>7.4</v>
      </c>
      <c r="AK2140" s="36">
        <v>0.9900000000000001</v>
      </c>
    </row>
    <row r="2141" spans="1:39">
      <c r="A2141" t="s">
        <v>400</v>
      </c>
      <c r="B2141" s="33">
        <v>3</v>
      </c>
      <c r="C2141" s="33" t="s">
        <v>2740</v>
      </c>
      <c r="D2141" t="s">
        <v>188</v>
      </c>
      <c r="E2141">
        <f t="shared" si="150"/>
        <v>1</v>
      </c>
      <c r="F2141">
        <v>15.9</v>
      </c>
      <c r="P2141" t="s">
        <v>26</v>
      </c>
      <c r="Q2141" s="13">
        <v>1.3</v>
      </c>
      <c r="R2141" s="13">
        <v>1.5</v>
      </c>
      <c r="S2141" s="8">
        <f t="shared" si="148"/>
        <v>1.4</v>
      </c>
      <c r="T2141">
        <v>4.3</v>
      </c>
      <c r="U2141">
        <v>3.5</v>
      </c>
      <c r="Z2141" s="10" t="s">
        <v>588</v>
      </c>
      <c r="AA2141">
        <v>60</v>
      </c>
      <c r="AB2141">
        <v>0.6</v>
      </c>
      <c r="AC2141">
        <f t="shared" si="149"/>
        <v>0.6</v>
      </c>
      <c r="AD2141" t="s">
        <v>27</v>
      </c>
      <c r="AE2141" t="s">
        <v>135</v>
      </c>
      <c r="AF2141" t="str">
        <f t="shared" si="151"/>
        <v>esc</v>
      </c>
      <c r="AG2141" s="30" t="s">
        <v>9</v>
      </c>
      <c r="AJ2141">
        <v>3.5</v>
      </c>
      <c r="AK2141" s="36">
        <v>0.80581395348837215</v>
      </c>
    </row>
    <row r="2142" spans="1:39">
      <c r="A2142" t="s">
        <v>400</v>
      </c>
      <c r="B2142" s="33">
        <v>3</v>
      </c>
      <c r="C2142" s="33" t="s">
        <v>2741</v>
      </c>
      <c r="D2142" t="s">
        <v>188</v>
      </c>
      <c r="E2142">
        <f t="shared" si="150"/>
        <v>1</v>
      </c>
      <c r="F2142">
        <v>10.6</v>
      </c>
      <c r="P2142" t="s">
        <v>26</v>
      </c>
      <c r="Q2142" s="13">
        <v>1.8</v>
      </c>
      <c r="R2142" s="13">
        <v>1.7</v>
      </c>
      <c r="S2142" s="8">
        <f t="shared" si="148"/>
        <v>1.75</v>
      </c>
      <c r="T2142">
        <v>4.8</v>
      </c>
      <c r="U2142">
        <v>4.2</v>
      </c>
      <c r="Z2142" s="10" t="s">
        <v>588</v>
      </c>
      <c r="AA2142">
        <v>40</v>
      </c>
      <c r="AB2142">
        <v>0.4</v>
      </c>
      <c r="AC2142">
        <f t="shared" si="149"/>
        <v>0.4</v>
      </c>
      <c r="AD2142" t="s">
        <v>27</v>
      </c>
      <c r="AE2142" t="s">
        <v>135</v>
      </c>
      <c r="AF2142" t="str">
        <f t="shared" si="151"/>
        <v>esc</v>
      </c>
      <c r="AG2142" s="30" t="s">
        <v>9</v>
      </c>
      <c r="AJ2142">
        <v>4.2</v>
      </c>
      <c r="AK2142" s="36">
        <v>0.86625000000000019</v>
      </c>
    </row>
    <row r="2143" spans="1:39">
      <c r="A2143" t="s">
        <v>400</v>
      </c>
      <c r="B2143" s="33">
        <v>3</v>
      </c>
      <c r="C2143" s="33" t="s">
        <v>2742</v>
      </c>
      <c r="D2143" t="s">
        <v>188</v>
      </c>
      <c r="E2143">
        <f t="shared" si="150"/>
        <v>1</v>
      </c>
      <c r="F2143">
        <v>17.600000000000001</v>
      </c>
      <c r="P2143" t="s">
        <v>26</v>
      </c>
      <c r="Q2143" s="13">
        <v>1.5</v>
      </c>
      <c r="R2143" s="13">
        <v>0.99</v>
      </c>
      <c r="S2143" s="8">
        <f t="shared" si="148"/>
        <v>1.2450000000000001</v>
      </c>
      <c r="T2143">
        <v>7.9</v>
      </c>
      <c r="U2143">
        <v>7.9</v>
      </c>
      <c r="Z2143" s="10" t="s">
        <v>588</v>
      </c>
      <c r="AA2143">
        <v>25</v>
      </c>
      <c r="AB2143">
        <v>0.25</v>
      </c>
      <c r="AC2143">
        <f t="shared" si="149"/>
        <v>0.25</v>
      </c>
      <c r="AD2143" t="s">
        <v>27</v>
      </c>
      <c r="AE2143" t="s">
        <v>135</v>
      </c>
      <c r="AF2143" t="str">
        <f t="shared" si="151"/>
        <v>esc</v>
      </c>
      <c r="AG2143" s="30" t="s">
        <v>9</v>
      </c>
      <c r="AJ2143">
        <v>7.9</v>
      </c>
      <c r="AK2143" s="36">
        <v>0.9900000000000001</v>
      </c>
    </row>
    <row r="2144" spans="1:39">
      <c r="A2144" t="s">
        <v>400</v>
      </c>
      <c r="B2144" s="33">
        <v>3</v>
      </c>
      <c r="C2144" s="33" t="s">
        <v>2743</v>
      </c>
      <c r="D2144" t="s">
        <v>169</v>
      </c>
      <c r="E2144">
        <f t="shared" si="150"/>
        <v>1</v>
      </c>
      <c r="F2144">
        <v>13.6</v>
      </c>
      <c r="P2144" t="s">
        <v>25</v>
      </c>
      <c r="Q2144" s="13">
        <v>1.5</v>
      </c>
      <c r="R2144" s="13">
        <v>1.9</v>
      </c>
      <c r="S2144" s="8">
        <f t="shared" si="148"/>
        <v>1.7</v>
      </c>
      <c r="T2144">
        <v>6</v>
      </c>
      <c r="U2144">
        <v>4.5999999999999996</v>
      </c>
      <c r="Z2144" s="10" t="s">
        <v>588</v>
      </c>
      <c r="AA2144">
        <v>25</v>
      </c>
      <c r="AB2144">
        <v>0.25</v>
      </c>
      <c r="AC2144">
        <f t="shared" si="149"/>
        <v>0.25</v>
      </c>
      <c r="AD2144" t="s">
        <v>27</v>
      </c>
      <c r="AE2144" t="s">
        <v>135</v>
      </c>
      <c r="AF2144" t="str">
        <f t="shared" si="151"/>
        <v>esc</v>
      </c>
      <c r="AG2144" s="30" t="s">
        <v>9</v>
      </c>
      <c r="AJ2144">
        <v>4.5999999999999996</v>
      </c>
      <c r="AK2144" s="36">
        <v>0.75900000000000001</v>
      </c>
    </row>
    <row r="2145" spans="1:40">
      <c r="A2145" t="s">
        <v>400</v>
      </c>
      <c r="B2145" s="33">
        <v>3</v>
      </c>
      <c r="C2145" s="33" t="s">
        <v>2744</v>
      </c>
      <c r="D2145" t="s">
        <v>188</v>
      </c>
      <c r="E2145">
        <f t="shared" si="150"/>
        <v>1</v>
      </c>
      <c r="F2145">
        <v>18.399999999999999</v>
      </c>
      <c r="P2145" t="s">
        <v>26</v>
      </c>
      <c r="Q2145" s="13">
        <v>0.01</v>
      </c>
      <c r="R2145" s="13">
        <v>0.01</v>
      </c>
      <c r="S2145" s="8">
        <f t="shared" si="148"/>
        <v>0.01</v>
      </c>
      <c r="U2145">
        <v>0.01</v>
      </c>
      <c r="X2145" t="s">
        <v>540</v>
      </c>
      <c r="Z2145" s="10" t="s">
        <v>540</v>
      </c>
      <c r="AA2145">
        <v>100</v>
      </c>
      <c r="AB2145">
        <v>0.99</v>
      </c>
      <c r="AC2145">
        <f t="shared" si="149"/>
        <v>1</v>
      </c>
      <c r="AD2145" t="s">
        <v>34</v>
      </c>
      <c r="AF2145" t="str">
        <f t="shared" si="151"/>
        <v>l</v>
      </c>
      <c r="AG2145" s="30" t="s">
        <v>582</v>
      </c>
      <c r="AH2145">
        <v>3</v>
      </c>
      <c r="AK2145" s="36">
        <v>0.01</v>
      </c>
      <c r="AL2145">
        <v>16</v>
      </c>
      <c r="AM2145">
        <v>2</v>
      </c>
    </row>
    <row r="2146" spans="1:40">
      <c r="A2146" t="s">
        <v>400</v>
      </c>
      <c r="B2146" s="33">
        <v>3</v>
      </c>
      <c r="C2146" s="33" t="s">
        <v>2745</v>
      </c>
      <c r="D2146" t="s">
        <v>169</v>
      </c>
      <c r="E2146">
        <f t="shared" si="150"/>
        <v>1</v>
      </c>
      <c r="F2146">
        <v>14.6</v>
      </c>
      <c r="P2146" t="s">
        <v>26</v>
      </c>
      <c r="Q2146" s="13">
        <v>1.4</v>
      </c>
      <c r="R2146" s="13">
        <v>1.9</v>
      </c>
      <c r="S2146" s="8">
        <f t="shared" si="148"/>
        <v>1.65</v>
      </c>
      <c r="T2146">
        <v>7</v>
      </c>
      <c r="U2146">
        <v>7</v>
      </c>
      <c r="Z2146" s="10" t="s">
        <v>588</v>
      </c>
      <c r="AA2146">
        <v>10</v>
      </c>
      <c r="AB2146">
        <v>0.1</v>
      </c>
      <c r="AC2146">
        <f t="shared" si="149"/>
        <v>0.1</v>
      </c>
      <c r="AD2146" t="s">
        <v>27</v>
      </c>
      <c r="AE2146" t="s">
        <v>135</v>
      </c>
      <c r="AF2146" t="str">
        <f t="shared" si="151"/>
        <v>esc</v>
      </c>
      <c r="AG2146" s="30" t="s">
        <v>9</v>
      </c>
      <c r="AJ2146">
        <v>7</v>
      </c>
      <c r="AK2146" s="36">
        <v>0.9900000000000001</v>
      </c>
    </row>
    <row r="2147" spans="1:40">
      <c r="A2147" t="s">
        <v>230</v>
      </c>
      <c r="B2147" s="33">
        <v>4</v>
      </c>
      <c r="C2147" s="33" t="s">
        <v>2746</v>
      </c>
      <c r="D2147" t="s">
        <v>188</v>
      </c>
      <c r="E2147">
        <f t="shared" si="150"/>
        <v>1</v>
      </c>
      <c r="F2147">
        <v>31.9</v>
      </c>
      <c r="P2147" t="s">
        <v>25</v>
      </c>
      <c r="Q2147" s="13">
        <v>1.8</v>
      </c>
      <c r="R2147" s="13">
        <v>2.6</v>
      </c>
      <c r="S2147" s="8">
        <f t="shared" si="148"/>
        <v>2.2000000000000002</v>
      </c>
      <c r="T2147">
        <v>12.2</v>
      </c>
      <c r="U2147">
        <v>12.2</v>
      </c>
      <c r="Y2147" t="s">
        <v>9</v>
      </c>
      <c r="Z2147" s="10" t="s">
        <v>9</v>
      </c>
      <c r="AA2147">
        <v>70</v>
      </c>
      <c r="AB2147">
        <v>0.70000000000000007</v>
      </c>
      <c r="AC2147">
        <f t="shared" si="149"/>
        <v>0.70000000000000007</v>
      </c>
      <c r="AD2147" t="s">
        <v>28</v>
      </c>
      <c r="AE2147" t="s">
        <v>138</v>
      </c>
      <c r="AF2147" t="str">
        <f t="shared" si="151"/>
        <v>clsc</v>
      </c>
      <c r="AG2147" s="30" t="s">
        <v>9</v>
      </c>
      <c r="AH2147">
        <v>1.8</v>
      </c>
      <c r="AK2147" s="36">
        <v>0.14606557377049184</v>
      </c>
      <c r="AL2147">
        <v>4</v>
      </c>
      <c r="AM2147">
        <v>10</v>
      </c>
    </row>
    <row r="2148" spans="1:40">
      <c r="A2148" t="s">
        <v>230</v>
      </c>
      <c r="B2148" s="33">
        <v>3</v>
      </c>
      <c r="C2148" s="33" t="s">
        <v>2747</v>
      </c>
      <c r="D2148" t="s">
        <v>185</v>
      </c>
      <c r="E2148">
        <f t="shared" si="150"/>
        <v>2</v>
      </c>
      <c r="F2148">
        <v>17</v>
      </c>
      <c r="G2148">
        <v>15.8</v>
      </c>
      <c r="P2148" t="s">
        <v>26</v>
      </c>
      <c r="Q2148" s="13">
        <v>2.1</v>
      </c>
      <c r="R2148" s="13">
        <v>2.1</v>
      </c>
      <c r="S2148" s="8">
        <f t="shared" si="148"/>
        <v>2.1</v>
      </c>
      <c r="T2148">
        <v>7</v>
      </c>
      <c r="U2148">
        <v>3</v>
      </c>
      <c r="Y2148" t="s">
        <v>9</v>
      </c>
      <c r="Z2148" s="10" t="s">
        <v>9</v>
      </c>
      <c r="AA2148">
        <v>70</v>
      </c>
      <c r="AB2148">
        <v>0.70000000000000007</v>
      </c>
      <c r="AC2148">
        <f t="shared" si="149"/>
        <v>0.70000000000000007</v>
      </c>
      <c r="AD2148" t="s">
        <v>28</v>
      </c>
      <c r="AE2148" t="s">
        <v>138</v>
      </c>
      <c r="AF2148" t="str">
        <f t="shared" si="151"/>
        <v>clsc</v>
      </c>
      <c r="AG2148" s="30" t="s">
        <v>9</v>
      </c>
      <c r="AH2148">
        <v>0.3</v>
      </c>
      <c r="AI2148">
        <v>3</v>
      </c>
      <c r="AK2148" s="36">
        <v>0.42428571428571427</v>
      </c>
      <c r="AL2148">
        <v>0.99</v>
      </c>
    </row>
    <row r="2149" spans="1:40">
      <c r="A2149" t="s">
        <v>230</v>
      </c>
      <c r="B2149" s="33">
        <v>4</v>
      </c>
      <c r="C2149" s="33" t="s">
        <v>2748</v>
      </c>
      <c r="D2149" t="s">
        <v>188</v>
      </c>
      <c r="E2149">
        <f t="shared" si="150"/>
        <v>1</v>
      </c>
      <c r="F2149">
        <v>32.700000000000003</v>
      </c>
      <c r="P2149" t="s">
        <v>26</v>
      </c>
      <c r="Q2149" s="13">
        <v>1.2</v>
      </c>
      <c r="R2149" s="13">
        <v>1.2</v>
      </c>
      <c r="S2149" s="8">
        <f t="shared" si="148"/>
        <v>1.2</v>
      </c>
      <c r="T2149">
        <v>11</v>
      </c>
      <c r="U2149">
        <v>10</v>
      </c>
      <c r="Z2149" s="10" t="s">
        <v>588</v>
      </c>
      <c r="AA2149">
        <v>30</v>
      </c>
      <c r="AB2149">
        <v>0.3</v>
      </c>
      <c r="AC2149">
        <f t="shared" si="149"/>
        <v>0.3</v>
      </c>
      <c r="AD2149" t="s">
        <v>27</v>
      </c>
      <c r="AE2149" t="s">
        <v>135</v>
      </c>
      <c r="AF2149" t="str">
        <f t="shared" si="151"/>
        <v>esc</v>
      </c>
      <c r="AG2149" s="30" t="s">
        <v>9</v>
      </c>
      <c r="AJ2149">
        <v>10</v>
      </c>
      <c r="AK2149" s="36">
        <v>0.9</v>
      </c>
    </row>
    <row r="2150" spans="1:40">
      <c r="A2150" t="s">
        <v>230</v>
      </c>
      <c r="B2150" s="33">
        <v>4</v>
      </c>
      <c r="C2150" s="33" t="s">
        <v>2749</v>
      </c>
      <c r="D2150" t="s">
        <v>169</v>
      </c>
      <c r="E2150">
        <f t="shared" si="150"/>
        <v>1</v>
      </c>
      <c r="F2150">
        <v>27.1</v>
      </c>
      <c r="P2150" t="s">
        <v>26</v>
      </c>
      <c r="Q2150" s="13">
        <v>2.2000000000000002</v>
      </c>
      <c r="R2150" s="13">
        <v>2</v>
      </c>
      <c r="S2150" s="8">
        <f t="shared" si="148"/>
        <v>2.1</v>
      </c>
      <c r="T2150">
        <v>17</v>
      </c>
      <c r="U2150">
        <v>11.2</v>
      </c>
      <c r="Z2150" s="10" t="s">
        <v>588</v>
      </c>
      <c r="AA2150">
        <v>10</v>
      </c>
      <c r="AB2150">
        <v>0.1</v>
      </c>
      <c r="AC2150">
        <f t="shared" si="149"/>
        <v>0.1</v>
      </c>
      <c r="AD2150" t="s">
        <v>28</v>
      </c>
      <c r="AE2150" t="s">
        <v>138</v>
      </c>
      <c r="AF2150" t="str">
        <f t="shared" si="151"/>
        <v>clsc</v>
      </c>
      <c r="AG2150" s="30" t="s">
        <v>9</v>
      </c>
      <c r="AH2150">
        <v>2.5</v>
      </c>
      <c r="AK2150" s="36">
        <v>0.14558823529411766</v>
      </c>
      <c r="AL2150">
        <v>0.99</v>
      </c>
      <c r="AM2150">
        <v>0.99</v>
      </c>
    </row>
    <row r="2151" spans="1:40">
      <c r="A2151" t="s">
        <v>230</v>
      </c>
      <c r="B2151" s="33">
        <v>4</v>
      </c>
      <c r="C2151" s="33" t="s">
        <v>2750</v>
      </c>
      <c r="D2151" t="s">
        <v>185</v>
      </c>
      <c r="E2151">
        <f t="shared" si="150"/>
        <v>1</v>
      </c>
      <c r="F2151">
        <v>24.5</v>
      </c>
      <c r="P2151" t="s">
        <v>26</v>
      </c>
      <c r="Q2151" s="13">
        <v>1.4</v>
      </c>
      <c r="R2151" s="13">
        <v>1.3</v>
      </c>
      <c r="S2151" s="8">
        <f t="shared" si="148"/>
        <v>1.35</v>
      </c>
      <c r="T2151">
        <v>8.8000000000000007</v>
      </c>
      <c r="U2151">
        <v>8.1999999999999993</v>
      </c>
      <c r="Z2151" s="10" t="s">
        <v>588</v>
      </c>
      <c r="AA2151">
        <v>20</v>
      </c>
      <c r="AB2151">
        <v>0.2</v>
      </c>
      <c r="AC2151">
        <f t="shared" si="149"/>
        <v>0.2</v>
      </c>
      <c r="AD2151" t="s">
        <v>28</v>
      </c>
      <c r="AE2151" t="s">
        <v>138</v>
      </c>
      <c r="AF2151" t="str">
        <f t="shared" si="151"/>
        <v>clsc</v>
      </c>
      <c r="AG2151" s="30" t="s">
        <v>9</v>
      </c>
      <c r="AH2151">
        <v>4</v>
      </c>
      <c r="AK2151" s="36">
        <v>0.45</v>
      </c>
      <c r="AL2151">
        <v>0.99</v>
      </c>
    </row>
    <row r="2152" spans="1:40">
      <c r="A2152" t="s">
        <v>230</v>
      </c>
      <c r="B2152" s="33">
        <v>4</v>
      </c>
      <c r="C2152" s="33" t="s">
        <v>2751</v>
      </c>
      <c r="D2152" t="s">
        <v>185</v>
      </c>
      <c r="E2152">
        <f t="shared" si="150"/>
        <v>1</v>
      </c>
      <c r="F2152">
        <v>26.2</v>
      </c>
      <c r="P2152" t="s">
        <v>26</v>
      </c>
      <c r="Q2152" s="13">
        <v>2.6</v>
      </c>
      <c r="R2152" s="13">
        <v>1.9</v>
      </c>
      <c r="S2152" s="8">
        <f t="shared" si="148"/>
        <v>2.25</v>
      </c>
      <c r="T2152">
        <v>6.6</v>
      </c>
      <c r="U2152">
        <v>6.6</v>
      </c>
      <c r="Z2152" s="10" t="s">
        <v>588</v>
      </c>
      <c r="AA2152">
        <v>20</v>
      </c>
      <c r="AB2152">
        <v>0.2</v>
      </c>
      <c r="AC2152">
        <f t="shared" si="149"/>
        <v>0.2</v>
      </c>
      <c r="AD2152" t="s">
        <v>27</v>
      </c>
      <c r="AE2152" t="s">
        <v>135</v>
      </c>
      <c r="AF2152" t="str">
        <f t="shared" si="151"/>
        <v>esc</v>
      </c>
      <c r="AG2152" s="30" t="s">
        <v>9</v>
      </c>
      <c r="AJ2152">
        <v>6.6</v>
      </c>
      <c r="AK2152" s="36">
        <v>0.9900000000000001</v>
      </c>
    </row>
    <row r="2153" spans="1:40">
      <c r="A2153" t="s">
        <v>230</v>
      </c>
      <c r="B2153" s="33">
        <v>4</v>
      </c>
      <c r="C2153" s="33" t="s">
        <v>2752</v>
      </c>
      <c r="D2153" t="s">
        <v>185</v>
      </c>
      <c r="E2153">
        <f t="shared" si="150"/>
        <v>1</v>
      </c>
      <c r="F2153">
        <v>21.3</v>
      </c>
      <c r="P2153" t="s">
        <v>26</v>
      </c>
      <c r="Q2153" s="13">
        <v>2.6</v>
      </c>
      <c r="R2153" s="13">
        <v>2.5</v>
      </c>
      <c r="S2153" s="8">
        <f t="shared" si="148"/>
        <v>2.5499999999999998</v>
      </c>
      <c r="T2153">
        <v>7.6</v>
      </c>
      <c r="U2153">
        <v>7.6</v>
      </c>
      <c r="Z2153" s="10" t="s">
        <v>588</v>
      </c>
      <c r="AA2153">
        <v>20</v>
      </c>
      <c r="AB2153">
        <v>0.2</v>
      </c>
      <c r="AC2153">
        <f t="shared" si="149"/>
        <v>0.2</v>
      </c>
      <c r="AD2153" t="s">
        <v>28</v>
      </c>
      <c r="AE2153" t="s">
        <v>138</v>
      </c>
      <c r="AF2153" t="str">
        <f t="shared" si="151"/>
        <v>clsc</v>
      </c>
      <c r="AG2153" s="30" t="s">
        <v>9</v>
      </c>
      <c r="AH2153">
        <v>0.99</v>
      </c>
      <c r="AK2153" s="36">
        <v>0.13026315789473683</v>
      </c>
      <c r="AL2153">
        <v>5</v>
      </c>
      <c r="AM2153">
        <v>0.99</v>
      </c>
    </row>
    <row r="2154" spans="1:40">
      <c r="A2154" t="s">
        <v>230</v>
      </c>
      <c r="B2154" s="33">
        <v>4</v>
      </c>
      <c r="C2154" s="33" t="s">
        <v>2753</v>
      </c>
      <c r="D2154" t="s">
        <v>185</v>
      </c>
      <c r="E2154">
        <f t="shared" si="150"/>
        <v>1</v>
      </c>
      <c r="F2154">
        <v>21.2</v>
      </c>
      <c r="P2154" t="s">
        <v>26</v>
      </c>
      <c r="Q2154" s="13">
        <v>1.6</v>
      </c>
      <c r="R2154" s="13">
        <v>1.8</v>
      </c>
      <c r="S2154" s="8">
        <f t="shared" si="148"/>
        <v>1.7000000000000002</v>
      </c>
      <c r="T2154">
        <v>7.6</v>
      </c>
      <c r="U2154">
        <v>7.6</v>
      </c>
      <c r="Z2154" s="10" t="s">
        <v>588</v>
      </c>
      <c r="AA2154">
        <v>40</v>
      </c>
      <c r="AB2154">
        <v>0.4</v>
      </c>
      <c r="AC2154">
        <f t="shared" si="149"/>
        <v>0.4</v>
      </c>
      <c r="AD2154" t="s">
        <v>28</v>
      </c>
      <c r="AE2154" t="s">
        <v>138</v>
      </c>
      <c r="AF2154" t="str">
        <f t="shared" si="151"/>
        <v>clsc</v>
      </c>
      <c r="AG2154" s="30" t="s">
        <v>9</v>
      </c>
      <c r="AH2154">
        <v>0.99</v>
      </c>
      <c r="AK2154" s="36">
        <v>0.13026315789473683</v>
      </c>
      <c r="AL2154">
        <v>4</v>
      </c>
      <c r="AM2154">
        <v>7</v>
      </c>
      <c r="AN2154" t="s">
        <v>233</v>
      </c>
    </row>
    <row r="2155" spans="1:40">
      <c r="A2155" t="s">
        <v>230</v>
      </c>
      <c r="B2155" s="33">
        <v>4</v>
      </c>
      <c r="C2155" s="33" t="s">
        <v>2754</v>
      </c>
      <c r="D2155" t="s">
        <v>185</v>
      </c>
      <c r="E2155">
        <f t="shared" si="150"/>
        <v>1</v>
      </c>
      <c r="F2155">
        <v>27.4</v>
      </c>
      <c r="P2155" t="s">
        <v>26</v>
      </c>
      <c r="Q2155" s="13">
        <v>1.6</v>
      </c>
      <c r="R2155" s="13">
        <v>1.5</v>
      </c>
      <c r="S2155" s="8">
        <f t="shared" si="148"/>
        <v>1.55</v>
      </c>
      <c r="T2155">
        <v>7.6</v>
      </c>
      <c r="U2155">
        <v>6.4</v>
      </c>
      <c r="Z2155" s="10" t="s">
        <v>588</v>
      </c>
      <c r="AA2155">
        <v>30</v>
      </c>
      <c r="AB2155">
        <v>0.3</v>
      </c>
      <c r="AC2155">
        <f t="shared" si="149"/>
        <v>0.3</v>
      </c>
      <c r="AD2155" t="s">
        <v>27</v>
      </c>
      <c r="AE2155" t="s">
        <v>135</v>
      </c>
      <c r="AF2155" t="str">
        <f t="shared" si="151"/>
        <v>esc</v>
      </c>
      <c r="AG2155" s="30" t="s">
        <v>9</v>
      </c>
      <c r="AJ2155">
        <v>6.4</v>
      </c>
      <c r="AK2155" s="36">
        <v>0.83368421052631592</v>
      </c>
      <c r="AN2155" t="s">
        <v>233</v>
      </c>
    </row>
    <row r="2156" spans="1:40">
      <c r="A2156" t="s">
        <v>230</v>
      </c>
      <c r="B2156" s="33">
        <v>4</v>
      </c>
      <c r="C2156" s="33" t="s">
        <v>2755</v>
      </c>
      <c r="D2156" t="s">
        <v>185</v>
      </c>
      <c r="E2156">
        <f t="shared" si="150"/>
        <v>1</v>
      </c>
      <c r="F2156">
        <v>23.4</v>
      </c>
      <c r="P2156" t="s">
        <v>26</v>
      </c>
      <c r="Q2156" s="13">
        <v>2</v>
      </c>
      <c r="R2156" s="13">
        <v>2</v>
      </c>
      <c r="S2156" s="8">
        <f t="shared" si="148"/>
        <v>2</v>
      </c>
      <c r="T2156">
        <v>7.8</v>
      </c>
      <c r="U2156">
        <v>6.8</v>
      </c>
      <c r="Z2156" s="10" t="s">
        <v>588</v>
      </c>
      <c r="AA2156">
        <v>50</v>
      </c>
      <c r="AB2156">
        <v>0.5</v>
      </c>
      <c r="AC2156">
        <f t="shared" si="149"/>
        <v>0.5</v>
      </c>
      <c r="AD2156" t="s">
        <v>27</v>
      </c>
      <c r="AE2156" t="s">
        <v>135</v>
      </c>
      <c r="AF2156" t="str">
        <f t="shared" si="151"/>
        <v>esc</v>
      </c>
      <c r="AG2156" s="30" t="s">
        <v>9</v>
      </c>
      <c r="AJ2156">
        <v>6.8</v>
      </c>
      <c r="AK2156" s="36">
        <v>0.86307692307692319</v>
      </c>
      <c r="AN2156" t="s">
        <v>233</v>
      </c>
    </row>
    <row r="2157" spans="1:40">
      <c r="A2157" t="s">
        <v>230</v>
      </c>
      <c r="B2157" s="33">
        <v>4</v>
      </c>
      <c r="C2157" s="33" t="s">
        <v>2756</v>
      </c>
      <c r="D2157" t="s">
        <v>185</v>
      </c>
      <c r="E2157">
        <f t="shared" si="150"/>
        <v>1</v>
      </c>
      <c r="F2157">
        <v>25.5</v>
      </c>
      <c r="P2157" t="s">
        <v>26</v>
      </c>
      <c r="Q2157" s="13">
        <v>2.1</v>
      </c>
      <c r="R2157" s="13">
        <v>2.2999999999999998</v>
      </c>
      <c r="S2157" s="8">
        <f t="shared" si="148"/>
        <v>2.2000000000000002</v>
      </c>
      <c r="T2157">
        <v>9.1999999999999993</v>
      </c>
      <c r="U2157">
        <v>9.1999999999999993</v>
      </c>
      <c r="Z2157" s="10" t="s">
        <v>588</v>
      </c>
      <c r="AA2157">
        <v>15</v>
      </c>
      <c r="AB2157">
        <v>0.15</v>
      </c>
      <c r="AC2157">
        <f t="shared" si="149"/>
        <v>0.15</v>
      </c>
      <c r="AD2157" t="s">
        <v>27</v>
      </c>
      <c r="AE2157" t="s">
        <v>135</v>
      </c>
      <c r="AF2157" t="str">
        <f t="shared" si="151"/>
        <v>esc</v>
      </c>
      <c r="AG2157" s="30" t="s">
        <v>9</v>
      </c>
      <c r="AJ2157">
        <v>9.1999999999999993</v>
      </c>
      <c r="AK2157" s="36">
        <v>0.9900000000000001</v>
      </c>
    </row>
    <row r="2158" spans="1:40">
      <c r="A2158" t="s">
        <v>230</v>
      </c>
      <c r="B2158" s="33">
        <v>4</v>
      </c>
      <c r="C2158" s="33" t="s">
        <v>2757</v>
      </c>
      <c r="D2158" t="s">
        <v>185</v>
      </c>
      <c r="E2158">
        <f t="shared" si="150"/>
        <v>1</v>
      </c>
      <c r="F2158">
        <v>22.5</v>
      </c>
      <c r="P2158" t="s">
        <v>26</v>
      </c>
      <c r="Q2158" s="13">
        <v>2.2000000000000002</v>
      </c>
      <c r="R2158" s="13">
        <v>2.2999999999999998</v>
      </c>
      <c r="S2158" s="8">
        <f t="shared" si="148"/>
        <v>2.25</v>
      </c>
      <c r="T2158">
        <v>11</v>
      </c>
      <c r="U2158">
        <v>10.4</v>
      </c>
      <c r="Z2158" s="10" t="s">
        <v>588</v>
      </c>
      <c r="AA2158">
        <v>30</v>
      </c>
      <c r="AB2158">
        <v>0.3</v>
      </c>
      <c r="AC2158">
        <f t="shared" si="149"/>
        <v>0.3</v>
      </c>
      <c r="AD2158" t="s">
        <v>27</v>
      </c>
      <c r="AE2158" t="s">
        <v>135</v>
      </c>
      <c r="AF2158" t="str">
        <f t="shared" si="151"/>
        <v>esc</v>
      </c>
      <c r="AG2158" s="30" t="s">
        <v>9</v>
      </c>
      <c r="AJ2158">
        <v>10.4</v>
      </c>
      <c r="AK2158" s="36">
        <v>0.93600000000000005</v>
      </c>
    </row>
    <row r="2159" spans="1:40">
      <c r="A2159" t="s">
        <v>230</v>
      </c>
      <c r="B2159" s="33">
        <v>4</v>
      </c>
      <c r="C2159" s="33" t="s">
        <v>2758</v>
      </c>
      <c r="D2159" t="s">
        <v>185</v>
      </c>
      <c r="E2159">
        <f t="shared" si="150"/>
        <v>1</v>
      </c>
      <c r="F2159">
        <v>33.4</v>
      </c>
      <c r="P2159" t="s">
        <v>25</v>
      </c>
      <c r="Q2159" s="13">
        <v>2.4</v>
      </c>
      <c r="R2159" s="13">
        <v>2.2000000000000002</v>
      </c>
      <c r="S2159" s="8">
        <f t="shared" si="148"/>
        <v>2.2999999999999998</v>
      </c>
      <c r="T2159">
        <v>10</v>
      </c>
      <c r="U2159">
        <v>10</v>
      </c>
      <c r="Z2159" s="10" t="s">
        <v>588</v>
      </c>
      <c r="AA2159">
        <v>15</v>
      </c>
      <c r="AB2159">
        <v>0.15</v>
      </c>
      <c r="AC2159">
        <f t="shared" si="149"/>
        <v>0.15</v>
      </c>
      <c r="AD2159" t="s">
        <v>28</v>
      </c>
      <c r="AE2159" t="s">
        <v>138</v>
      </c>
      <c r="AF2159" t="str">
        <f t="shared" si="151"/>
        <v>clsc</v>
      </c>
      <c r="AG2159" s="30" t="s">
        <v>9</v>
      </c>
      <c r="AJ2159">
        <v>10</v>
      </c>
      <c r="AK2159" s="36">
        <v>0.9900000000000001</v>
      </c>
      <c r="AL2159">
        <v>10</v>
      </c>
      <c r="AM2159">
        <v>10</v>
      </c>
    </row>
    <row r="2160" spans="1:40">
      <c r="A2160" t="s">
        <v>230</v>
      </c>
      <c r="B2160" s="33">
        <v>4</v>
      </c>
      <c r="C2160" s="33" t="s">
        <v>2759</v>
      </c>
      <c r="D2160" t="s">
        <v>169</v>
      </c>
      <c r="E2160">
        <f t="shared" si="150"/>
        <v>1</v>
      </c>
      <c r="F2160">
        <v>26.8</v>
      </c>
      <c r="P2160" t="s">
        <v>26</v>
      </c>
      <c r="Q2160" s="13">
        <v>2.4</v>
      </c>
      <c r="R2160" s="13">
        <v>2.2999999999999998</v>
      </c>
      <c r="S2160" s="8">
        <f t="shared" si="148"/>
        <v>2.3499999999999996</v>
      </c>
      <c r="T2160">
        <v>10.4</v>
      </c>
      <c r="U2160">
        <v>10.4</v>
      </c>
      <c r="Z2160" s="10" t="s">
        <v>588</v>
      </c>
      <c r="AA2160">
        <v>30</v>
      </c>
      <c r="AB2160">
        <v>0.3</v>
      </c>
      <c r="AC2160">
        <f t="shared" si="149"/>
        <v>0.3</v>
      </c>
      <c r="AD2160" t="s">
        <v>27</v>
      </c>
      <c r="AE2160" t="s">
        <v>135</v>
      </c>
      <c r="AF2160" t="str">
        <f t="shared" si="151"/>
        <v>esc</v>
      </c>
      <c r="AG2160" s="30" t="s">
        <v>9</v>
      </c>
      <c r="AJ2160">
        <v>10.4</v>
      </c>
      <c r="AK2160" s="36">
        <v>0.9900000000000001</v>
      </c>
      <c r="AN2160" t="s">
        <v>233</v>
      </c>
    </row>
    <row r="2161" spans="1:40">
      <c r="A2161" t="s">
        <v>230</v>
      </c>
      <c r="B2161" s="33">
        <v>4</v>
      </c>
      <c r="C2161" s="33" t="s">
        <v>2760</v>
      </c>
      <c r="D2161" t="s">
        <v>185</v>
      </c>
      <c r="E2161">
        <f t="shared" si="150"/>
        <v>1</v>
      </c>
      <c r="F2161">
        <v>36</v>
      </c>
      <c r="P2161" t="s">
        <v>26</v>
      </c>
      <c r="Q2161" s="13">
        <v>2.5</v>
      </c>
      <c r="R2161" s="13">
        <v>2.4</v>
      </c>
      <c r="S2161" s="8">
        <f t="shared" si="148"/>
        <v>2.4500000000000002</v>
      </c>
      <c r="T2161">
        <v>11.4</v>
      </c>
      <c r="U2161">
        <v>11.4</v>
      </c>
      <c r="Z2161" s="10" t="s">
        <v>588</v>
      </c>
      <c r="AA2161">
        <v>20</v>
      </c>
      <c r="AB2161">
        <v>0.2</v>
      </c>
      <c r="AC2161">
        <f t="shared" si="149"/>
        <v>0.2</v>
      </c>
      <c r="AD2161" t="s">
        <v>27</v>
      </c>
      <c r="AE2161" t="s">
        <v>135</v>
      </c>
      <c r="AF2161" t="str">
        <f t="shared" si="151"/>
        <v>esc</v>
      </c>
      <c r="AG2161" s="30" t="s">
        <v>9</v>
      </c>
      <c r="AJ2161">
        <v>11.4</v>
      </c>
      <c r="AK2161" s="36">
        <v>0.9900000000000001</v>
      </c>
    </row>
    <row r="2162" spans="1:40">
      <c r="A2162" t="s">
        <v>230</v>
      </c>
      <c r="B2162" s="33">
        <v>4</v>
      </c>
      <c r="C2162" s="33" t="s">
        <v>2761</v>
      </c>
      <c r="D2162" t="s">
        <v>185</v>
      </c>
      <c r="E2162">
        <f t="shared" si="150"/>
        <v>1</v>
      </c>
      <c r="F2162">
        <v>30.6</v>
      </c>
      <c r="P2162" t="s">
        <v>26</v>
      </c>
      <c r="Q2162" s="13">
        <v>2.4</v>
      </c>
      <c r="R2162" s="13">
        <v>2.2999999999999998</v>
      </c>
      <c r="S2162" s="8">
        <f t="shared" si="148"/>
        <v>2.3499999999999996</v>
      </c>
      <c r="T2162">
        <v>9.8000000000000007</v>
      </c>
      <c r="U2162">
        <v>9.8000000000000007</v>
      </c>
      <c r="Z2162" s="10" t="s">
        <v>588</v>
      </c>
      <c r="AA2162">
        <v>30</v>
      </c>
      <c r="AB2162">
        <v>0.3</v>
      </c>
      <c r="AC2162">
        <f t="shared" si="149"/>
        <v>0.3</v>
      </c>
      <c r="AD2162" t="s">
        <v>27</v>
      </c>
      <c r="AE2162" t="s">
        <v>135</v>
      </c>
      <c r="AF2162" t="str">
        <f t="shared" si="151"/>
        <v>esc</v>
      </c>
      <c r="AG2162" s="30" t="s">
        <v>9</v>
      </c>
      <c r="AJ2162">
        <v>9.8000000000000007</v>
      </c>
      <c r="AK2162" s="36">
        <v>0.9900000000000001</v>
      </c>
    </row>
    <row r="2163" spans="1:40">
      <c r="A2163" t="s">
        <v>230</v>
      </c>
      <c r="B2163" s="33">
        <v>3</v>
      </c>
      <c r="C2163" s="33" t="s">
        <v>2762</v>
      </c>
      <c r="D2163" t="s">
        <v>111</v>
      </c>
      <c r="E2163">
        <f t="shared" si="150"/>
        <v>1</v>
      </c>
      <c r="F2163">
        <v>14</v>
      </c>
      <c r="P2163" t="s">
        <v>26</v>
      </c>
      <c r="Q2163" s="13">
        <v>1.1000000000000001</v>
      </c>
      <c r="R2163" s="13">
        <v>1.1000000000000001</v>
      </c>
      <c r="S2163" s="8">
        <f t="shared" si="148"/>
        <v>1.1000000000000001</v>
      </c>
      <c r="T2163">
        <v>9.8000000000000007</v>
      </c>
      <c r="U2163">
        <v>9.1999999999999993</v>
      </c>
      <c r="Z2163" s="10" t="s">
        <v>588</v>
      </c>
      <c r="AA2163">
        <v>30</v>
      </c>
      <c r="AB2163">
        <v>0.3</v>
      </c>
      <c r="AC2163">
        <f t="shared" si="149"/>
        <v>0.3</v>
      </c>
      <c r="AD2163" t="s">
        <v>28</v>
      </c>
      <c r="AE2163" t="s">
        <v>138</v>
      </c>
      <c r="AF2163" t="str">
        <f t="shared" si="151"/>
        <v>clsc</v>
      </c>
      <c r="AG2163" s="30" t="s">
        <v>9</v>
      </c>
      <c r="AH2163">
        <v>2</v>
      </c>
      <c r="AK2163" s="36">
        <v>0.20204081632653059</v>
      </c>
      <c r="AL2163">
        <v>26</v>
      </c>
      <c r="AM2163">
        <v>2</v>
      </c>
    </row>
    <row r="2164" spans="1:40">
      <c r="A2164" t="s">
        <v>230</v>
      </c>
      <c r="B2164" s="33">
        <v>3</v>
      </c>
      <c r="C2164" s="33" t="s">
        <v>2763</v>
      </c>
      <c r="D2164" t="s">
        <v>185</v>
      </c>
      <c r="E2164">
        <f t="shared" si="150"/>
        <v>1</v>
      </c>
      <c r="F2164">
        <v>19</v>
      </c>
      <c r="P2164" t="s">
        <v>26</v>
      </c>
      <c r="Q2164" s="13">
        <v>2.4</v>
      </c>
      <c r="R2164" s="13">
        <v>2.2999999999999998</v>
      </c>
      <c r="S2164" s="8">
        <f t="shared" si="148"/>
        <v>2.3499999999999996</v>
      </c>
      <c r="T2164">
        <v>7.2</v>
      </c>
      <c r="U2164">
        <v>7.2</v>
      </c>
      <c r="Z2164" s="10" t="s">
        <v>588</v>
      </c>
      <c r="AA2164">
        <v>20</v>
      </c>
      <c r="AB2164">
        <v>0.2</v>
      </c>
      <c r="AC2164">
        <f t="shared" si="149"/>
        <v>0.2</v>
      </c>
      <c r="AD2164" t="s">
        <v>27</v>
      </c>
      <c r="AE2164" t="s">
        <v>135</v>
      </c>
      <c r="AF2164" t="str">
        <f t="shared" si="151"/>
        <v>esc</v>
      </c>
      <c r="AG2164" s="30" t="s">
        <v>9</v>
      </c>
      <c r="AJ2164">
        <v>7.2</v>
      </c>
      <c r="AK2164" s="36">
        <v>0.9900000000000001</v>
      </c>
    </row>
    <row r="2165" spans="1:40">
      <c r="A2165" t="s">
        <v>230</v>
      </c>
      <c r="B2165" s="33">
        <v>3</v>
      </c>
      <c r="C2165" s="33" t="s">
        <v>2764</v>
      </c>
      <c r="D2165" t="s">
        <v>185</v>
      </c>
      <c r="E2165">
        <f t="shared" si="150"/>
        <v>2</v>
      </c>
      <c r="F2165">
        <v>13.6</v>
      </c>
      <c r="G2165">
        <v>10</v>
      </c>
      <c r="P2165" t="s">
        <v>26</v>
      </c>
      <c r="Q2165" s="13">
        <v>1.8</v>
      </c>
      <c r="R2165" s="13">
        <v>1.7</v>
      </c>
      <c r="S2165" s="8">
        <f t="shared" si="148"/>
        <v>1.75</v>
      </c>
      <c r="T2165">
        <v>5.6</v>
      </c>
      <c r="U2165">
        <v>5.6</v>
      </c>
      <c r="Z2165" s="10" t="s">
        <v>588</v>
      </c>
      <c r="AA2165">
        <v>10</v>
      </c>
      <c r="AB2165">
        <v>0.1</v>
      </c>
      <c r="AC2165">
        <f t="shared" si="149"/>
        <v>0.1</v>
      </c>
      <c r="AD2165" t="s">
        <v>27</v>
      </c>
      <c r="AE2165" t="s">
        <v>135</v>
      </c>
      <c r="AF2165" t="str">
        <f t="shared" si="151"/>
        <v>esc</v>
      </c>
      <c r="AG2165" s="30" t="s">
        <v>9</v>
      </c>
      <c r="AJ2165">
        <v>5.6</v>
      </c>
      <c r="AK2165" s="36">
        <v>0.9900000000000001</v>
      </c>
    </row>
    <row r="2166" spans="1:40">
      <c r="A2166" t="s">
        <v>230</v>
      </c>
      <c r="B2166" s="33">
        <v>3</v>
      </c>
      <c r="C2166" s="33" t="s">
        <v>2765</v>
      </c>
      <c r="D2166" t="s">
        <v>185</v>
      </c>
      <c r="E2166">
        <f t="shared" si="150"/>
        <v>2</v>
      </c>
      <c r="F2166">
        <v>11</v>
      </c>
      <c r="G2166">
        <v>10.8</v>
      </c>
      <c r="H2166">
        <v>8.1</v>
      </c>
      <c r="P2166" t="s">
        <v>26</v>
      </c>
      <c r="Q2166" s="13">
        <v>1.5</v>
      </c>
      <c r="R2166" s="13">
        <v>1.3</v>
      </c>
      <c r="S2166" s="8">
        <f t="shared" si="148"/>
        <v>1.4</v>
      </c>
      <c r="T2166">
        <v>7.2</v>
      </c>
      <c r="U2166">
        <v>7.2</v>
      </c>
      <c r="Z2166" s="10" t="s">
        <v>588</v>
      </c>
      <c r="AA2166">
        <v>10</v>
      </c>
      <c r="AB2166">
        <v>0.1</v>
      </c>
      <c r="AC2166">
        <f t="shared" si="149"/>
        <v>0.1</v>
      </c>
      <c r="AD2166" t="s">
        <v>28</v>
      </c>
      <c r="AE2166" t="s">
        <v>138</v>
      </c>
      <c r="AF2166" t="str">
        <f t="shared" si="151"/>
        <v>clsc</v>
      </c>
      <c r="AG2166" s="30" t="s">
        <v>9</v>
      </c>
      <c r="AH2166">
        <v>2</v>
      </c>
      <c r="AK2166" s="36">
        <v>0.27500000000000002</v>
      </c>
      <c r="AL2166">
        <v>13</v>
      </c>
    </row>
    <row r="2167" spans="1:40">
      <c r="A2167" t="s">
        <v>230</v>
      </c>
      <c r="B2167" s="33">
        <v>3</v>
      </c>
      <c r="C2167" s="33" t="s">
        <v>2766</v>
      </c>
      <c r="D2167" t="s">
        <v>185</v>
      </c>
      <c r="E2167">
        <f t="shared" si="150"/>
        <v>2</v>
      </c>
      <c r="F2167">
        <v>19.899999999999999</v>
      </c>
      <c r="G2167">
        <v>17</v>
      </c>
      <c r="P2167" t="s">
        <v>26</v>
      </c>
      <c r="Q2167" s="13">
        <v>1.3</v>
      </c>
      <c r="R2167" s="13">
        <v>1.7</v>
      </c>
      <c r="S2167" s="8">
        <f t="shared" si="148"/>
        <v>1.5</v>
      </c>
      <c r="T2167">
        <v>6.9</v>
      </c>
      <c r="U2167">
        <v>6.9</v>
      </c>
      <c r="Z2167" s="10" t="s">
        <v>588</v>
      </c>
      <c r="AA2167">
        <v>20</v>
      </c>
      <c r="AB2167">
        <v>0.2</v>
      </c>
      <c r="AC2167">
        <f t="shared" si="149"/>
        <v>0.2</v>
      </c>
      <c r="AD2167" t="s">
        <v>27</v>
      </c>
      <c r="AE2167" t="s">
        <v>135</v>
      </c>
      <c r="AF2167" t="str">
        <f t="shared" si="151"/>
        <v>esc</v>
      </c>
      <c r="AG2167" s="30" t="s">
        <v>9</v>
      </c>
      <c r="AJ2167">
        <v>6.9</v>
      </c>
      <c r="AK2167" s="36">
        <v>0.9900000000000001</v>
      </c>
    </row>
    <row r="2168" spans="1:40">
      <c r="A2168" t="s">
        <v>230</v>
      </c>
      <c r="B2168" s="33">
        <v>3</v>
      </c>
      <c r="C2168" s="33" t="s">
        <v>2767</v>
      </c>
      <c r="D2168" t="s">
        <v>185</v>
      </c>
      <c r="E2168">
        <f t="shared" si="150"/>
        <v>1</v>
      </c>
      <c r="F2168">
        <v>11.6</v>
      </c>
      <c r="P2168" t="s">
        <v>26</v>
      </c>
      <c r="Q2168" s="13">
        <v>1.7</v>
      </c>
      <c r="R2168" s="13">
        <v>1.3</v>
      </c>
      <c r="S2168" s="8">
        <f t="shared" si="148"/>
        <v>1.5</v>
      </c>
      <c r="T2168">
        <v>5.6</v>
      </c>
      <c r="U2168">
        <v>5.6</v>
      </c>
      <c r="Z2168" s="10" t="s">
        <v>588</v>
      </c>
      <c r="AA2168">
        <v>10</v>
      </c>
      <c r="AB2168">
        <v>0.1</v>
      </c>
      <c r="AC2168">
        <f t="shared" si="149"/>
        <v>0.1</v>
      </c>
      <c r="AD2168" t="s">
        <v>28</v>
      </c>
      <c r="AE2168" t="s">
        <v>138</v>
      </c>
      <c r="AF2168" t="str">
        <f t="shared" si="151"/>
        <v>clsc</v>
      </c>
      <c r="AG2168" s="30" t="s">
        <v>9</v>
      </c>
      <c r="AH2168">
        <v>2</v>
      </c>
      <c r="AK2168" s="36">
        <v>0.35357142857142859</v>
      </c>
    </row>
    <row r="2169" spans="1:40">
      <c r="A2169" t="s">
        <v>230</v>
      </c>
      <c r="B2169" s="33">
        <v>3</v>
      </c>
      <c r="C2169" s="33" t="s">
        <v>2768</v>
      </c>
      <c r="D2169" t="s">
        <v>185</v>
      </c>
      <c r="E2169">
        <f t="shared" si="150"/>
        <v>1</v>
      </c>
      <c r="F2169">
        <v>10.6</v>
      </c>
      <c r="P2169" t="s">
        <v>26</v>
      </c>
      <c r="Q2169" s="13">
        <v>1.8</v>
      </c>
      <c r="R2169" s="13">
        <v>1.5</v>
      </c>
      <c r="S2169" s="8">
        <f t="shared" si="148"/>
        <v>1.65</v>
      </c>
      <c r="T2169">
        <v>7</v>
      </c>
      <c r="U2169">
        <v>7</v>
      </c>
      <c r="Z2169" s="10" t="s">
        <v>588</v>
      </c>
      <c r="AA2169">
        <v>10</v>
      </c>
      <c r="AB2169">
        <v>0.1</v>
      </c>
      <c r="AC2169">
        <f t="shared" si="149"/>
        <v>0.1</v>
      </c>
      <c r="AD2169" t="s">
        <v>28</v>
      </c>
      <c r="AE2169" t="s">
        <v>138</v>
      </c>
      <c r="AF2169" t="str">
        <f t="shared" si="151"/>
        <v>clsc</v>
      </c>
      <c r="AG2169" s="30" t="s">
        <v>9</v>
      </c>
      <c r="AH2169">
        <v>0.5</v>
      </c>
      <c r="AK2169" s="36">
        <v>7.0714285714285716E-2</v>
      </c>
      <c r="AL2169">
        <v>4</v>
      </c>
      <c r="AN2169" t="s">
        <v>233</v>
      </c>
    </row>
    <row r="2170" spans="1:40">
      <c r="A2170" t="s">
        <v>230</v>
      </c>
      <c r="B2170" s="33">
        <v>3</v>
      </c>
      <c r="C2170" s="33" t="s">
        <v>2769</v>
      </c>
      <c r="D2170" t="s">
        <v>185</v>
      </c>
      <c r="E2170">
        <f t="shared" si="150"/>
        <v>2</v>
      </c>
      <c r="F2170">
        <v>16.899999999999999</v>
      </c>
      <c r="G2170">
        <v>7.7</v>
      </c>
      <c r="P2170" t="s">
        <v>26</v>
      </c>
      <c r="Q2170" s="13">
        <v>1.6</v>
      </c>
      <c r="R2170" s="13">
        <v>1.4</v>
      </c>
      <c r="S2170" s="8">
        <f t="shared" si="148"/>
        <v>1.5</v>
      </c>
      <c r="T2170">
        <v>6.6</v>
      </c>
      <c r="U2170">
        <v>6.6</v>
      </c>
      <c r="Z2170" s="10" t="s">
        <v>588</v>
      </c>
      <c r="AA2170">
        <v>20</v>
      </c>
      <c r="AB2170">
        <v>0.2</v>
      </c>
      <c r="AC2170">
        <f t="shared" si="149"/>
        <v>0.2</v>
      </c>
      <c r="AD2170" t="s">
        <v>27</v>
      </c>
      <c r="AE2170" t="s">
        <v>135</v>
      </c>
      <c r="AF2170" t="str">
        <f t="shared" si="151"/>
        <v>esc</v>
      </c>
      <c r="AG2170" s="30" t="s">
        <v>9</v>
      </c>
      <c r="AJ2170">
        <v>6.6</v>
      </c>
      <c r="AK2170" s="36">
        <v>0.9900000000000001</v>
      </c>
      <c r="AL2170">
        <v>2</v>
      </c>
    </row>
    <row r="2171" spans="1:40">
      <c r="A2171" t="s">
        <v>230</v>
      </c>
      <c r="B2171" s="33">
        <v>3</v>
      </c>
      <c r="C2171" s="33" t="s">
        <v>2770</v>
      </c>
      <c r="D2171" t="s">
        <v>185</v>
      </c>
      <c r="E2171">
        <f t="shared" si="150"/>
        <v>2</v>
      </c>
      <c r="F2171">
        <v>12.2</v>
      </c>
      <c r="G2171">
        <v>9.5</v>
      </c>
      <c r="P2171" t="s">
        <v>26</v>
      </c>
      <c r="Q2171" s="13">
        <v>1.6</v>
      </c>
      <c r="R2171" s="13">
        <v>1.6</v>
      </c>
      <c r="S2171" s="8">
        <f t="shared" si="148"/>
        <v>1.6</v>
      </c>
      <c r="T2171">
        <v>8</v>
      </c>
      <c r="U2171">
        <v>8</v>
      </c>
      <c r="Z2171" s="10" t="s">
        <v>588</v>
      </c>
      <c r="AA2171">
        <v>30</v>
      </c>
      <c r="AB2171">
        <v>0.3</v>
      </c>
      <c r="AC2171">
        <f t="shared" si="149"/>
        <v>0.3</v>
      </c>
      <c r="AD2171" t="s">
        <v>27</v>
      </c>
      <c r="AE2171" t="s">
        <v>135</v>
      </c>
      <c r="AF2171" t="str">
        <f t="shared" si="151"/>
        <v>esc</v>
      </c>
      <c r="AG2171" s="30" t="s">
        <v>9</v>
      </c>
      <c r="AJ2171">
        <v>8</v>
      </c>
      <c r="AK2171" s="36">
        <v>0.9900000000000001</v>
      </c>
    </row>
    <row r="2172" spans="1:40">
      <c r="A2172" t="s">
        <v>230</v>
      </c>
      <c r="B2172" s="33">
        <v>3</v>
      </c>
      <c r="C2172" s="33" t="s">
        <v>2771</v>
      </c>
      <c r="D2172" t="s">
        <v>185</v>
      </c>
      <c r="E2172">
        <f t="shared" si="150"/>
        <v>1</v>
      </c>
      <c r="F2172">
        <v>11.5</v>
      </c>
      <c r="P2172" t="s">
        <v>26</v>
      </c>
      <c r="Q2172" s="13">
        <v>1.7</v>
      </c>
      <c r="R2172" s="13">
        <v>1.6</v>
      </c>
      <c r="S2172" s="8">
        <f t="shared" si="148"/>
        <v>1.65</v>
      </c>
      <c r="T2172">
        <v>7.2</v>
      </c>
      <c r="U2172">
        <v>7.2</v>
      </c>
      <c r="Z2172" s="10" t="s">
        <v>588</v>
      </c>
      <c r="AA2172">
        <v>10</v>
      </c>
      <c r="AB2172">
        <v>0.1</v>
      </c>
      <c r="AC2172">
        <f t="shared" si="149"/>
        <v>0.1</v>
      </c>
      <c r="AD2172" t="s">
        <v>27</v>
      </c>
      <c r="AE2172" t="s">
        <v>135</v>
      </c>
      <c r="AF2172" t="str">
        <f t="shared" si="151"/>
        <v>esc</v>
      </c>
      <c r="AG2172" s="30" t="s">
        <v>9</v>
      </c>
      <c r="AJ2172">
        <v>7.2</v>
      </c>
      <c r="AK2172" s="36">
        <v>0.9900000000000001</v>
      </c>
    </row>
    <row r="2173" spans="1:40">
      <c r="A2173" t="s">
        <v>230</v>
      </c>
      <c r="B2173" s="33">
        <v>3</v>
      </c>
      <c r="C2173" s="33" t="s">
        <v>2772</v>
      </c>
      <c r="D2173" t="s">
        <v>185</v>
      </c>
      <c r="E2173">
        <f t="shared" si="150"/>
        <v>1</v>
      </c>
      <c r="F2173">
        <v>11</v>
      </c>
      <c r="P2173" t="s">
        <v>26</v>
      </c>
      <c r="Q2173" s="13">
        <v>1.7</v>
      </c>
      <c r="R2173" s="13">
        <v>1.3</v>
      </c>
      <c r="S2173" s="8">
        <f t="shared" si="148"/>
        <v>1.5</v>
      </c>
      <c r="T2173">
        <v>7</v>
      </c>
      <c r="U2173">
        <v>7</v>
      </c>
      <c r="Z2173" s="10" t="s">
        <v>588</v>
      </c>
      <c r="AA2173">
        <v>20</v>
      </c>
      <c r="AB2173">
        <v>0.2</v>
      </c>
      <c r="AC2173">
        <f t="shared" si="149"/>
        <v>0.2</v>
      </c>
      <c r="AD2173" t="s">
        <v>27</v>
      </c>
      <c r="AE2173" t="s">
        <v>135</v>
      </c>
      <c r="AF2173" t="str">
        <f t="shared" si="151"/>
        <v>esc</v>
      </c>
      <c r="AG2173" s="30" t="s">
        <v>9</v>
      </c>
      <c r="AJ2173">
        <v>7</v>
      </c>
      <c r="AK2173" s="36">
        <v>0.9900000000000001</v>
      </c>
    </row>
    <row r="2174" spans="1:40">
      <c r="A2174" t="s">
        <v>230</v>
      </c>
      <c r="B2174" s="33">
        <v>3</v>
      </c>
      <c r="C2174" s="33" t="s">
        <v>2773</v>
      </c>
      <c r="D2174" t="s">
        <v>185</v>
      </c>
      <c r="E2174">
        <f t="shared" si="150"/>
        <v>1</v>
      </c>
      <c r="F2174">
        <v>10.6</v>
      </c>
      <c r="P2174" t="s">
        <v>26</v>
      </c>
      <c r="Q2174" s="13">
        <v>1.4</v>
      </c>
      <c r="R2174" s="13">
        <v>1.5</v>
      </c>
      <c r="S2174" s="8">
        <f t="shared" si="148"/>
        <v>1.45</v>
      </c>
      <c r="T2174">
        <v>7.6</v>
      </c>
      <c r="U2174">
        <v>7.6</v>
      </c>
      <c r="Z2174" s="10" t="s">
        <v>588</v>
      </c>
      <c r="AA2174">
        <v>10</v>
      </c>
      <c r="AB2174">
        <v>0.1</v>
      </c>
      <c r="AC2174">
        <f t="shared" si="149"/>
        <v>0.1</v>
      </c>
      <c r="AD2174" t="s">
        <v>28</v>
      </c>
      <c r="AE2174" t="s">
        <v>138</v>
      </c>
      <c r="AF2174" t="str">
        <f t="shared" si="151"/>
        <v>clsc</v>
      </c>
      <c r="AG2174" s="30" t="s">
        <v>9</v>
      </c>
      <c r="AH2174">
        <v>2</v>
      </c>
      <c r="AK2174" s="36">
        <v>0.26052631578947366</v>
      </c>
      <c r="AL2174">
        <v>10</v>
      </c>
      <c r="AM2174">
        <v>2</v>
      </c>
    </row>
    <row r="2175" spans="1:40">
      <c r="A2175" t="s">
        <v>230</v>
      </c>
      <c r="B2175" s="33">
        <v>3</v>
      </c>
      <c r="C2175" s="33" t="s">
        <v>2774</v>
      </c>
      <c r="D2175" t="s">
        <v>185</v>
      </c>
      <c r="E2175">
        <f t="shared" si="150"/>
        <v>2</v>
      </c>
      <c r="F2175">
        <v>11.9</v>
      </c>
      <c r="G2175">
        <v>10.199999999999999</v>
      </c>
      <c r="P2175" t="s">
        <v>26</v>
      </c>
      <c r="Q2175" s="13">
        <v>1.5</v>
      </c>
      <c r="R2175" s="13">
        <v>1.4</v>
      </c>
      <c r="S2175" s="8">
        <f t="shared" si="148"/>
        <v>1.45</v>
      </c>
      <c r="T2175">
        <v>8</v>
      </c>
      <c r="U2175">
        <v>8</v>
      </c>
      <c r="Z2175" s="10" t="s">
        <v>588</v>
      </c>
      <c r="AA2175">
        <v>10</v>
      </c>
      <c r="AB2175">
        <v>0.1</v>
      </c>
      <c r="AC2175">
        <f t="shared" si="149"/>
        <v>0.1</v>
      </c>
      <c r="AD2175" t="s">
        <v>28</v>
      </c>
      <c r="AE2175" t="s">
        <v>138</v>
      </c>
      <c r="AF2175" t="str">
        <f t="shared" si="151"/>
        <v>clsc</v>
      </c>
      <c r="AG2175" s="30" t="s">
        <v>9</v>
      </c>
      <c r="AH2175">
        <v>2</v>
      </c>
      <c r="AK2175" s="36">
        <v>0.24750000000000003</v>
      </c>
      <c r="AL2175">
        <v>11</v>
      </c>
    </row>
    <row r="2176" spans="1:40">
      <c r="A2176" t="s">
        <v>230</v>
      </c>
      <c r="B2176" s="33">
        <v>3</v>
      </c>
      <c r="C2176" s="33" t="s">
        <v>2775</v>
      </c>
      <c r="D2176" t="s">
        <v>232</v>
      </c>
      <c r="E2176">
        <f t="shared" si="150"/>
        <v>2</v>
      </c>
      <c r="F2176">
        <v>14.6</v>
      </c>
      <c r="G2176">
        <v>12.2</v>
      </c>
      <c r="H2176">
        <v>11.3</v>
      </c>
      <c r="I2176">
        <v>6</v>
      </c>
      <c r="P2176" t="s">
        <v>25</v>
      </c>
      <c r="Q2176" s="13">
        <v>0.99</v>
      </c>
      <c r="R2176" s="13">
        <v>1.1000000000000001</v>
      </c>
      <c r="S2176" s="8">
        <f t="shared" si="148"/>
        <v>1.0449999999999999</v>
      </c>
      <c r="T2176">
        <v>7</v>
      </c>
      <c r="U2176">
        <v>7</v>
      </c>
      <c r="Z2176" s="10" t="s">
        <v>588</v>
      </c>
      <c r="AA2176">
        <v>20</v>
      </c>
      <c r="AB2176">
        <v>0.2</v>
      </c>
      <c r="AC2176">
        <f t="shared" si="149"/>
        <v>0.2</v>
      </c>
      <c r="AD2176" t="s">
        <v>28</v>
      </c>
      <c r="AE2176" t="s">
        <v>138</v>
      </c>
      <c r="AF2176" t="str">
        <f t="shared" si="151"/>
        <v>clsc</v>
      </c>
      <c r="AG2176" s="30" t="s">
        <v>9</v>
      </c>
      <c r="AH2176">
        <v>1.5</v>
      </c>
      <c r="AK2176" s="36">
        <v>0.21214285714285713</v>
      </c>
      <c r="AL2176">
        <v>19</v>
      </c>
      <c r="AM2176">
        <v>3</v>
      </c>
    </row>
    <row r="2177" spans="1:40">
      <c r="A2177" t="s">
        <v>214</v>
      </c>
      <c r="B2177" s="33">
        <v>3</v>
      </c>
      <c r="C2177" s="33" t="s">
        <v>2776</v>
      </c>
      <c r="D2177" t="s">
        <v>186</v>
      </c>
      <c r="E2177">
        <f t="shared" si="150"/>
        <v>1</v>
      </c>
      <c r="F2177">
        <v>15.1</v>
      </c>
      <c r="P2177" t="s">
        <v>26</v>
      </c>
      <c r="Q2177" s="13">
        <v>0.7</v>
      </c>
      <c r="R2177" s="13">
        <v>0.8</v>
      </c>
      <c r="S2177" s="8">
        <f t="shared" si="148"/>
        <v>0.75</v>
      </c>
      <c r="T2177">
        <v>13.2</v>
      </c>
      <c r="U2177">
        <v>9</v>
      </c>
      <c r="Y2177" t="s">
        <v>9</v>
      </c>
      <c r="Z2177" s="10" t="s">
        <v>9</v>
      </c>
      <c r="AA2177">
        <v>70</v>
      </c>
      <c r="AB2177">
        <v>0.70000000000000007</v>
      </c>
      <c r="AC2177">
        <f t="shared" si="149"/>
        <v>0.70000000000000007</v>
      </c>
      <c r="AD2177" t="s">
        <v>27</v>
      </c>
      <c r="AE2177" t="s">
        <v>47</v>
      </c>
      <c r="AF2177" t="str">
        <f t="shared" si="151"/>
        <v>es</v>
      </c>
      <c r="AG2177" s="30" t="s">
        <v>540</v>
      </c>
      <c r="AI2177">
        <v>7</v>
      </c>
      <c r="AJ2177">
        <v>9</v>
      </c>
      <c r="AK2177" s="36">
        <v>0.67500000000000016</v>
      </c>
      <c r="AN2177" t="s">
        <v>192</v>
      </c>
    </row>
    <row r="2178" spans="1:40">
      <c r="A2178" t="s">
        <v>214</v>
      </c>
      <c r="B2178" s="33">
        <v>3</v>
      </c>
      <c r="C2178" s="33" t="s">
        <v>2777</v>
      </c>
      <c r="D2178" t="s">
        <v>186</v>
      </c>
      <c r="E2178">
        <f t="shared" si="150"/>
        <v>1</v>
      </c>
      <c r="F2178">
        <v>13.5</v>
      </c>
      <c r="P2178" t="s">
        <v>26</v>
      </c>
      <c r="Q2178" s="13">
        <v>0.9</v>
      </c>
      <c r="R2178" s="13">
        <v>0.7</v>
      </c>
      <c r="S2178" s="8">
        <f t="shared" ref="S2178:S2241" si="152">AVERAGE(Q2178:R2178)</f>
        <v>0.8</v>
      </c>
      <c r="T2178">
        <v>4.5999999999999996</v>
      </c>
      <c r="U2178">
        <v>3.8</v>
      </c>
      <c r="Y2178" t="s">
        <v>9</v>
      </c>
      <c r="Z2178" s="10" t="s">
        <v>9</v>
      </c>
      <c r="AA2178">
        <v>80</v>
      </c>
      <c r="AB2178">
        <v>0.8</v>
      </c>
      <c r="AC2178">
        <f t="shared" ref="AC2178:AC2241" si="153">AA2178*0.01</f>
        <v>0.8</v>
      </c>
      <c r="AD2178" t="s">
        <v>27</v>
      </c>
      <c r="AE2178" t="s">
        <v>136</v>
      </c>
      <c r="AF2178" t="str">
        <f t="shared" si="151"/>
        <v>ebs</v>
      </c>
      <c r="AG2178" s="30" t="s">
        <v>540</v>
      </c>
      <c r="AI2178">
        <v>1.8</v>
      </c>
      <c r="AJ2178">
        <v>3.8</v>
      </c>
      <c r="AK2178" s="36">
        <v>0.8178260869565217</v>
      </c>
      <c r="AN2178" t="s">
        <v>192</v>
      </c>
    </row>
    <row r="2179" spans="1:40">
      <c r="A2179" t="s">
        <v>214</v>
      </c>
      <c r="B2179" s="33">
        <v>3</v>
      </c>
      <c r="C2179" s="33" t="s">
        <v>2778</v>
      </c>
      <c r="D2179" t="s">
        <v>186</v>
      </c>
      <c r="E2179">
        <f t="shared" ref="E2179:E2242" si="154">IF(AND(F2179&gt;0,G2179=""),1,IF(AND(F2179&gt;0,G2179&gt;0),2))</f>
        <v>1</v>
      </c>
      <c r="F2179">
        <v>14.2</v>
      </c>
      <c r="P2179" t="s">
        <v>26</v>
      </c>
      <c r="Q2179" s="13">
        <v>1.4</v>
      </c>
      <c r="R2179" s="13">
        <v>0.8</v>
      </c>
      <c r="S2179" s="8">
        <f t="shared" si="152"/>
        <v>1.1000000000000001</v>
      </c>
      <c r="T2179">
        <v>11</v>
      </c>
      <c r="U2179">
        <v>7.2</v>
      </c>
      <c r="Y2179" t="s">
        <v>9</v>
      </c>
      <c r="Z2179" s="10" t="s">
        <v>9</v>
      </c>
      <c r="AA2179">
        <v>70</v>
      </c>
      <c r="AB2179">
        <v>0.70000000000000007</v>
      </c>
      <c r="AC2179">
        <f t="shared" si="153"/>
        <v>0.70000000000000007</v>
      </c>
      <c r="AD2179" t="s">
        <v>27</v>
      </c>
      <c r="AE2179" t="s">
        <v>47</v>
      </c>
      <c r="AF2179" t="str">
        <f t="shared" ref="AF2179:AF2242" si="155">_xlfn.CONCAT(AD2179, AE2179)</f>
        <v>es</v>
      </c>
      <c r="AG2179" s="30" t="s">
        <v>540</v>
      </c>
      <c r="AI2179">
        <v>5.2</v>
      </c>
      <c r="AJ2179">
        <v>7.2</v>
      </c>
      <c r="AK2179" s="36">
        <v>0.64800000000000002</v>
      </c>
      <c r="AN2179" t="s">
        <v>189</v>
      </c>
    </row>
    <row r="2180" spans="1:40">
      <c r="A2180" t="s">
        <v>214</v>
      </c>
      <c r="B2180" s="33">
        <v>4</v>
      </c>
      <c r="C2180" s="33" t="s">
        <v>2779</v>
      </c>
      <c r="D2180" t="s">
        <v>186</v>
      </c>
      <c r="E2180">
        <f t="shared" si="154"/>
        <v>2</v>
      </c>
      <c r="F2180">
        <v>24.9</v>
      </c>
      <c r="G2180">
        <v>18.100000000000001</v>
      </c>
      <c r="P2180" t="s">
        <v>26</v>
      </c>
      <c r="Q2180" s="13">
        <v>1.4</v>
      </c>
      <c r="R2180" s="13">
        <v>1.1000000000000001</v>
      </c>
      <c r="S2180" s="8">
        <f t="shared" si="152"/>
        <v>1.25</v>
      </c>
      <c r="T2180">
        <v>10.8</v>
      </c>
      <c r="U2180">
        <v>9.8000000000000007</v>
      </c>
      <c r="Z2180" s="10" t="s">
        <v>588</v>
      </c>
      <c r="AA2180">
        <v>40</v>
      </c>
      <c r="AB2180">
        <v>0.4</v>
      </c>
      <c r="AC2180">
        <f t="shared" si="153"/>
        <v>0.4</v>
      </c>
      <c r="AD2180" t="s">
        <v>27</v>
      </c>
      <c r="AE2180" t="s">
        <v>135</v>
      </c>
      <c r="AF2180" t="str">
        <f t="shared" si="155"/>
        <v>esc</v>
      </c>
      <c r="AG2180" s="30" t="s">
        <v>9</v>
      </c>
      <c r="AJ2180">
        <v>9.8000000000000007</v>
      </c>
      <c r="AK2180" s="36">
        <v>0.89833333333333343</v>
      </c>
      <c r="AN2180" t="s">
        <v>189</v>
      </c>
    </row>
    <row r="2181" spans="1:40">
      <c r="A2181" t="s">
        <v>214</v>
      </c>
      <c r="B2181" s="33">
        <v>4</v>
      </c>
      <c r="C2181" s="33" t="s">
        <v>2780</v>
      </c>
      <c r="D2181" t="s">
        <v>185</v>
      </c>
      <c r="E2181">
        <f t="shared" si="154"/>
        <v>1</v>
      </c>
      <c r="F2181">
        <v>21.4</v>
      </c>
      <c r="P2181" t="s">
        <v>26</v>
      </c>
      <c r="Q2181" s="13">
        <v>2</v>
      </c>
      <c r="R2181" s="13">
        <v>2</v>
      </c>
      <c r="S2181" s="8">
        <f t="shared" si="152"/>
        <v>2</v>
      </c>
      <c r="T2181">
        <v>9.6</v>
      </c>
      <c r="U2181">
        <v>9.6</v>
      </c>
      <c r="Z2181" s="10" t="s">
        <v>588</v>
      </c>
      <c r="AA2181">
        <v>0.01</v>
      </c>
      <c r="AB2181">
        <v>1E-4</v>
      </c>
      <c r="AC2181">
        <f t="shared" si="153"/>
        <v>1E-4</v>
      </c>
      <c r="AD2181" t="s">
        <v>27</v>
      </c>
      <c r="AE2181" t="s">
        <v>135</v>
      </c>
      <c r="AF2181" t="str">
        <f t="shared" si="155"/>
        <v>esc</v>
      </c>
      <c r="AG2181" s="30" t="s">
        <v>9</v>
      </c>
      <c r="AJ2181">
        <v>9.6</v>
      </c>
      <c r="AK2181" s="36">
        <v>0.9900000000000001</v>
      </c>
    </row>
    <row r="2182" spans="1:40">
      <c r="A2182" t="s">
        <v>214</v>
      </c>
      <c r="B2182" s="33">
        <v>4</v>
      </c>
      <c r="C2182" s="33" t="s">
        <v>2781</v>
      </c>
      <c r="D2182" t="s">
        <v>185</v>
      </c>
      <c r="E2182">
        <f t="shared" si="154"/>
        <v>2</v>
      </c>
      <c r="F2182">
        <v>22.7</v>
      </c>
      <c r="G2182">
        <v>14.2</v>
      </c>
      <c r="P2182" t="s">
        <v>26</v>
      </c>
      <c r="Q2182" s="13">
        <v>2.7</v>
      </c>
      <c r="R2182" s="13">
        <v>2.1</v>
      </c>
      <c r="S2182" s="8">
        <f t="shared" si="152"/>
        <v>2.4000000000000004</v>
      </c>
      <c r="T2182">
        <v>8.8000000000000007</v>
      </c>
      <c r="U2182">
        <v>8.8000000000000007</v>
      </c>
      <c r="Z2182" s="10" t="s">
        <v>588</v>
      </c>
      <c r="AA2182">
        <v>5</v>
      </c>
      <c r="AB2182">
        <v>0.05</v>
      </c>
      <c r="AC2182">
        <f t="shared" si="153"/>
        <v>0.05</v>
      </c>
      <c r="AD2182" t="s">
        <v>27</v>
      </c>
      <c r="AE2182" t="s">
        <v>135</v>
      </c>
      <c r="AF2182" t="str">
        <f t="shared" si="155"/>
        <v>esc</v>
      </c>
      <c r="AG2182" s="30" t="s">
        <v>9</v>
      </c>
      <c r="AJ2182">
        <v>8.8000000000000007</v>
      </c>
      <c r="AK2182" s="36">
        <v>0.9900000000000001</v>
      </c>
    </row>
    <row r="2183" spans="1:40">
      <c r="A2183" t="s">
        <v>214</v>
      </c>
      <c r="B2183" s="33">
        <v>4</v>
      </c>
      <c r="C2183" s="33" t="s">
        <v>2782</v>
      </c>
      <c r="D2183" t="s">
        <v>186</v>
      </c>
      <c r="E2183">
        <f t="shared" si="154"/>
        <v>1</v>
      </c>
      <c r="F2183">
        <v>46.9</v>
      </c>
      <c r="P2183" t="s">
        <v>26</v>
      </c>
      <c r="Q2183" s="13">
        <v>1.3</v>
      </c>
      <c r="R2183" s="13">
        <v>1.2</v>
      </c>
      <c r="S2183" s="8">
        <f t="shared" si="152"/>
        <v>1.25</v>
      </c>
      <c r="T2183">
        <v>13.2</v>
      </c>
      <c r="U2183">
        <v>11.2</v>
      </c>
      <c r="Z2183" s="10" t="s">
        <v>588</v>
      </c>
      <c r="AA2183">
        <v>50</v>
      </c>
      <c r="AB2183">
        <v>0.5</v>
      </c>
      <c r="AC2183">
        <f t="shared" si="153"/>
        <v>0.5</v>
      </c>
      <c r="AD2183" t="s">
        <v>27</v>
      </c>
      <c r="AE2183" t="s">
        <v>135</v>
      </c>
      <c r="AF2183" t="str">
        <f t="shared" si="155"/>
        <v>esc</v>
      </c>
      <c r="AG2183" s="30" t="s">
        <v>9</v>
      </c>
      <c r="AJ2183">
        <v>11.2</v>
      </c>
      <c r="AK2183" s="36">
        <v>0.84000000000000008</v>
      </c>
      <c r="AN2183" t="s">
        <v>189</v>
      </c>
    </row>
    <row r="2184" spans="1:40">
      <c r="A2184" t="s">
        <v>214</v>
      </c>
      <c r="B2184" s="33">
        <v>4</v>
      </c>
      <c r="C2184" s="33" t="s">
        <v>2783</v>
      </c>
      <c r="D2184" t="s">
        <v>186</v>
      </c>
      <c r="E2184">
        <f t="shared" si="154"/>
        <v>1</v>
      </c>
      <c r="F2184">
        <v>35.6</v>
      </c>
      <c r="P2184" t="s">
        <v>26</v>
      </c>
      <c r="Q2184" s="13">
        <v>0.7</v>
      </c>
      <c r="R2184" s="13">
        <v>0.9</v>
      </c>
      <c r="S2184" s="8">
        <f t="shared" si="152"/>
        <v>0.8</v>
      </c>
      <c r="T2184">
        <v>12</v>
      </c>
      <c r="U2184">
        <v>7.6</v>
      </c>
      <c r="Z2184" s="10" t="s">
        <v>588</v>
      </c>
      <c r="AA2184">
        <v>70</v>
      </c>
      <c r="AB2184">
        <v>0.70000000000000007</v>
      </c>
      <c r="AC2184">
        <f t="shared" si="153"/>
        <v>0.70000000000000007</v>
      </c>
      <c r="AD2184" t="s">
        <v>27</v>
      </c>
      <c r="AE2184" t="s">
        <v>135</v>
      </c>
      <c r="AF2184" t="str">
        <f t="shared" si="155"/>
        <v>esc</v>
      </c>
      <c r="AG2184" s="30" t="s">
        <v>9</v>
      </c>
      <c r="AI2184">
        <v>5.6</v>
      </c>
      <c r="AJ2184">
        <v>7.6</v>
      </c>
      <c r="AK2184" s="36">
        <v>0.627</v>
      </c>
    </row>
    <row r="2185" spans="1:40">
      <c r="A2185" t="s">
        <v>214</v>
      </c>
      <c r="B2185" s="33">
        <v>4</v>
      </c>
      <c r="C2185" s="33" t="s">
        <v>2784</v>
      </c>
      <c r="D2185" t="s">
        <v>188</v>
      </c>
      <c r="E2185">
        <f t="shared" si="154"/>
        <v>1</v>
      </c>
      <c r="F2185">
        <v>25.9</v>
      </c>
      <c r="P2185" t="s">
        <v>26</v>
      </c>
      <c r="Q2185" s="13">
        <v>1.5</v>
      </c>
      <c r="R2185" s="13">
        <v>1.6</v>
      </c>
      <c r="S2185" s="8">
        <f t="shared" si="152"/>
        <v>1.55</v>
      </c>
      <c r="T2185">
        <v>11.2</v>
      </c>
      <c r="U2185">
        <v>9.1999999999999993</v>
      </c>
      <c r="Z2185" s="10" t="s">
        <v>588</v>
      </c>
      <c r="AA2185">
        <v>60</v>
      </c>
      <c r="AB2185">
        <v>0.6</v>
      </c>
      <c r="AC2185">
        <f t="shared" si="153"/>
        <v>0.6</v>
      </c>
      <c r="AD2185" t="s">
        <v>28</v>
      </c>
      <c r="AE2185" t="s">
        <v>138</v>
      </c>
      <c r="AF2185" t="str">
        <f t="shared" si="155"/>
        <v>clsc</v>
      </c>
      <c r="AG2185" s="30" t="s">
        <v>9</v>
      </c>
      <c r="AH2185">
        <v>2</v>
      </c>
      <c r="AK2185" s="36">
        <v>0.1767857142857143</v>
      </c>
      <c r="AL2185">
        <v>15</v>
      </c>
      <c r="AM2185">
        <v>0.99</v>
      </c>
    </row>
    <row r="2186" spans="1:40">
      <c r="A2186" t="s">
        <v>214</v>
      </c>
      <c r="B2186" s="33">
        <v>4</v>
      </c>
      <c r="C2186" s="33" t="s">
        <v>2785</v>
      </c>
      <c r="D2186" t="s">
        <v>186</v>
      </c>
      <c r="E2186">
        <f t="shared" si="154"/>
        <v>1</v>
      </c>
      <c r="F2186">
        <v>23.8</v>
      </c>
      <c r="P2186" t="s">
        <v>25</v>
      </c>
      <c r="Q2186" s="13">
        <v>0.99</v>
      </c>
      <c r="R2186" s="13">
        <v>0.9</v>
      </c>
      <c r="S2186" s="8">
        <f t="shared" si="152"/>
        <v>0.94500000000000006</v>
      </c>
      <c r="T2186">
        <v>10.199999999999999</v>
      </c>
      <c r="U2186">
        <v>6</v>
      </c>
      <c r="Z2186" s="10" t="s">
        <v>588</v>
      </c>
      <c r="AA2186">
        <v>70</v>
      </c>
      <c r="AB2186">
        <v>0.70000000000000007</v>
      </c>
      <c r="AC2186">
        <f t="shared" si="153"/>
        <v>0.70000000000000007</v>
      </c>
      <c r="AD2186" t="s">
        <v>28</v>
      </c>
      <c r="AE2186" t="s">
        <v>136</v>
      </c>
      <c r="AF2186" t="str">
        <f t="shared" si="155"/>
        <v>cbs</v>
      </c>
      <c r="AG2186" s="30" t="s">
        <v>540</v>
      </c>
      <c r="AI2186">
        <v>4</v>
      </c>
      <c r="AJ2186">
        <v>6</v>
      </c>
      <c r="AK2186" s="36">
        <v>0.58235294117647063</v>
      </c>
      <c r="AN2186" t="s">
        <v>189</v>
      </c>
    </row>
    <row r="2187" spans="1:40">
      <c r="A2187" t="s">
        <v>214</v>
      </c>
      <c r="B2187" s="33">
        <v>4</v>
      </c>
      <c r="C2187" s="33" t="s">
        <v>2786</v>
      </c>
      <c r="D2187" t="s">
        <v>186</v>
      </c>
      <c r="E2187">
        <f t="shared" si="154"/>
        <v>1</v>
      </c>
      <c r="F2187">
        <v>33.799999999999997</v>
      </c>
      <c r="P2187" t="s">
        <v>26</v>
      </c>
      <c r="Q2187" s="13">
        <v>0.8</v>
      </c>
      <c r="R2187" s="13">
        <v>0.8</v>
      </c>
      <c r="S2187" s="8">
        <f t="shared" si="152"/>
        <v>0.8</v>
      </c>
      <c r="T2187">
        <v>16.8</v>
      </c>
      <c r="U2187">
        <v>14.8</v>
      </c>
      <c r="Z2187" s="10" t="s">
        <v>588</v>
      </c>
      <c r="AA2187">
        <v>50</v>
      </c>
      <c r="AB2187">
        <v>0.5</v>
      </c>
      <c r="AC2187">
        <f t="shared" si="153"/>
        <v>0.5</v>
      </c>
      <c r="AD2187" t="s">
        <v>27</v>
      </c>
      <c r="AE2187" t="s">
        <v>135</v>
      </c>
      <c r="AF2187" t="str">
        <f t="shared" si="155"/>
        <v>esc</v>
      </c>
      <c r="AG2187" s="30" t="s">
        <v>9</v>
      </c>
      <c r="AJ2187">
        <v>14.8</v>
      </c>
      <c r="AK2187" s="36">
        <v>0.87214285714285711</v>
      </c>
      <c r="AN2187" t="s">
        <v>189</v>
      </c>
    </row>
    <row r="2188" spans="1:40">
      <c r="A2188" t="s">
        <v>214</v>
      </c>
      <c r="B2188" s="33">
        <v>4</v>
      </c>
      <c r="C2188" s="33" t="s">
        <v>2787</v>
      </c>
      <c r="D2188" t="s">
        <v>186</v>
      </c>
      <c r="E2188">
        <f t="shared" si="154"/>
        <v>1</v>
      </c>
      <c r="F2188">
        <v>32</v>
      </c>
      <c r="P2188" t="s">
        <v>26</v>
      </c>
      <c r="Q2188" s="13">
        <v>0.8</v>
      </c>
      <c r="R2188" s="13">
        <v>0.01</v>
      </c>
      <c r="S2188" s="8">
        <f t="shared" si="152"/>
        <v>0.40500000000000003</v>
      </c>
      <c r="T2188">
        <v>15.4</v>
      </c>
      <c r="U2188">
        <v>2.6</v>
      </c>
      <c r="Z2188" s="10" t="s">
        <v>588</v>
      </c>
      <c r="AA2188">
        <v>95</v>
      </c>
      <c r="AB2188">
        <v>0.95000000000000007</v>
      </c>
      <c r="AC2188">
        <f t="shared" si="153"/>
        <v>0.95000000000000007</v>
      </c>
      <c r="AD2188" t="s">
        <v>27</v>
      </c>
      <c r="AE2188" t="s">
        <v>190</v>
      </c>
      <c r="AF2188" t="str">
        <f t="shared" si="155"/>
        <v>ebsc</v>
      </c>
      <c r="AG2188" s="30" t="s">
        <v>9</v>
      </c>
      <c r="AI2188">
        <v>0.99</v>
      </c>
      <c r="AJ2188">
        <v>2.6</v>
      </c>
      <c r="AK2188" s="36">
        <v>0.16714285714285718</v>
      </c>
      <c r="AN2188" t="s">
        <v>189</v>
      </c>
    </row>
    <row r="2189" spans="1:40">
      <c r="A2189" t="s">
        <v>214</v>
      </c>
      <c r="B2189" s="33">
        <v>4</v>
      </c>
      <c r="C2189" s="33" t="s">
        <v>2788</v>
      </c>
      <c r="D2189" t="s">
        <v>186</v>
      </c>
      <c r="E2189">
        <f t="shared" si="154"/>
        <v>1</v>
      </c>
      <c r="F2189">
        <v>27.3</v>
      </c>
      <c r="P2189" t="s">
        <v>26</v>
      </c>
      <c r="Q2189" s="13">
        <v>1.3</v>
      </c>
      <c r="R2189" s="13">
        <v>1.2</v>
      </c>
      <c r="S2189" s="8">
        <f t="shared" si="152"/>
        <v>1.25</v>
      </c>
      <c r="T2189">
        <v>12.6</v>
      </c>
      <c r="U2189">
        <v>9.8000000000000007</v>
      </c>
      <c r="Z2189" s="10" t="s">
        <v>588</v>
      </c>
      <c r="AA2189">
        <v>60</v>
      </c>
      <c r="AB2189">
        <v>0.6</v>
      </c>
      <c r="AC2189">
        <f t="shared" si="153"/>
        <v>0.6</v>
      </c>
      <c r="AD2189" t="s">
        <v>27</v>
      </c>
      <c r="AE2189" t="s">
        <v>135</v>
      </c>
      <c r="AF2189" t="str">
        <f t="shared" si="155"/>
        <v>esc</v>
      </c>
      <c r="AG2189" s="30" t="s">
        <v>9</v>
      </c>
      <c r="AI2189">
        <v>7.8</v>
      </c>
      <c r="AJ2189">
        <v>9.8000000000000007</v>
      </c>
      <c r="AK2189" s="36">
        <v>0.77000000000000013</v>
      </c>
    </row>
    <row r="2190" spans="1:40">
      <c r="A2190" t="s">
        <v>214</v>
      </c>
      <c r="B2190" s="33">
        <v>4</v>
      </c>
      <c r="C2190" s="33" t="s">
        <v>2789</v>
      </c>
      <c r="D2190" t="s">
        <v>186</v>
      </c>
      <c r="E2190">
        <f t="shared" si="154"/>
        <v>1</v>
      </c>
      <c r="F2190">
        <v>36.200000000000003</v>
      </c>
      <c r="P2190" t="s">
        <v>25</v>
      </c>
      <c r="Q2190" s="13">
        <v>1.2</v>
      </c>
      <c r="R2190" s="13">
        <v>0.01</v>
      </c>
      <c r="S2190" s="8">
        <f t="shared" si="152"/>
        <v>0.60499999999999998</v>
      </c>
      <c r="T2190">
        <v>13.8</v>
      </c>
      <c r="U2190">
        <v>0.01</v>
      </c>
      <c r="W2190" t="s">
        <v>585</v>
      </c>
      <c r="Z2190" s="10" t="s">
        <v>585</v>
      </c>
      <c r="AA2190">
        <v>100</v>
      </c>
      <c r="AB2190">
        <v>0.99</v>
      </c>
      <c r="AC2190">
        <f t="shared" si="153"/>
        <v>1</v>
      </c>
      <c r="AD2190" t="s">
        <v>35</v>
      </c>
      <c r="AF2190" t="str">
        <f t="shared" si="155"/>
        <v>d</v>
      </c>
      <c r="AG2190" s="30" t="s">
        <v>29</v>
      </c>
      <c r="AJ2190">
        <v>0.01</v>
      </c>
      <c r="AK2190" s="36">
        <v>0.01</v>
      </c>
    </row>
    <row r="2191" spans="1:40">
      <c r="A2191" t="s">
        <v>214</v>
      </c>
      <c r="B2191" s="33">
        <v>4</v>
      </c>
      <c r="C2191" s="33" t="s">
        <v>2790</v>
      </c>
      <c r="D2191" t="s">
        <v>186</v>
      </c>
      <c r="E2191">
        <f t="shared" si="154"/>
        <v>1</v>
      </c>
      <c r="F2191">
        <v>25</v>
      </c>
      <c r="P2191" t="s">
        <v>26</v>
      </c>
      <c r="Q2191" s="13">
        <v>0.8</v>
      </c>
      <c r="R2191" s="13">
        <v>0.99</v>
      </c>
      <c r="S2191" s="8">
        <f t="shared" si="152"/>
        <v>0.89500000000000002</v>
      </c>
      <c r="T2191">
        <v>12</v>
      </c>
      <c r="U2191">
        <v>9</v>
      </c>
      <c r="Z2191" s="10" t="s">
        <v>588</v>
      </c>
      <c r="AA2191">
        <v>70</v>
      </c>
      <c r="AB2191">
        <v>0.70000000000000007</v>
      </c>
      <c r="AC2191">
        <f t="shared" si="153"/>
        <v>0.70000000000000007</v>
      </c>
      <c r="AD2191" t="s">
        <v>27</v>
      </c>
      <c r="AE2191" t="s">
        <v>190</v>
      </c>
      <c r="AF2191" t="str">
        <f t="shared" si="155"/>
        <v>ebsc</v>
      </c>
      <c r="AG2191" s="30" t="s">
        <v>9</v>
      </c>
      <c r="AH2191">
        <v>2</v>
      </c>
      <c r="AI2191">
        <v>6</v>
      </c>
      <c r="AK2191" s="36">
        <v>0.49500000000000005</v>
      </c>
      <c r="AL2191">
        <v>4</v>
      </c>
      <c r="AM2191">
        <v>0.99</v>
      </c>
      <c r="AN2191" t="s">
        <v>189</v>
      </c>
    </row>
    <row r="2192" spans="1:40">
      <c r="A2192" t="s">
        <v>214</v>
      </c>
      <c r="B2192" s="33">
        <v>4</v>
      </c>
      <c r="C2192" s="33" t="s">
        <v>2791</v>
      </c>
      <c r="D2192" t="s">
        <v>186</v>
      </c>
      <c r="E2192">
        <f t="shared" si="154"/>
        <v>1</v>
      </c>
      <c r="F2192">
        <v>30.3</v>
      </c>
      <c r="P2192" t="s">
        <v>26</v>
      </c>
      <c r="Q2192" s="13">
        <v>1.1000000000000001</v>
      </c>
      <c r="R2192" s="13">
        <v>1.6</v>
      </c>
      <c r="S2192" s="8">
        <f t="shared" si="152"/>
        <v>1.35</v>
      </c>
      <c r="T2192">
        <v>12</v>
      </c>
      <c r="U2192">
        <v>10</v>
      </c>
      <c r="Z2192" s="10" t="s">
        <v>588</v>
      </c>
      <c r="AA2192">
        <v>40</v>
      </c>
      <c r="AB2192">
        <v>0.4</v>
      </c>
      <c r="AC2192">
        <f t="shared" si="153"/>
        <v>0.4</v>
      </c>
      <c r="AD2192" t="s">
        <v>27</v>
      </c>
      <c r="AE2192" t="s">
        <v>135</v>
      </c>
      <c r="AF2192" t="str">
        <f t="shared" si="155"/>
        <v>esc</v>
      </c>
      <c r="AG2192" s="30" t="s">
        <v>9</v>
      </c>
      <c r="AJ2192">
        <v>10</v>
      </c>
      <c r="AK2192" s="36">
        <v>0.82500000000000018</v>
      </c>
      <c r="AN2192" t="s">
        <v>189</v>
      </c>
    </row>
    <row r="2193" spans="1:40">
      <c r="A2193" t="s">
        <v>214</v>
      </c>
      <c r="B2193" s="33">
        <v>4</v>
      </c>
      <c r="C2193" s="33" t="s">
        <v>2792</v>
      </c>
      <c r="D2193" t="s">
        <v>185</v>
      </c>
      <c r="E2193">
        <f t="shared" si="154"/>
        <v>1</v>
      </c>
      <c r="F2193">
        <v>28.9</v>
      </c>
      <c r="P2193" t="s">
        <v>25</v>
      </c>
      <c r="Q2193" s="13">
        <v>0.01</v>
      </c>
      <c r="R2193" s="13">
        <v>0.01</v>
      </c>
      <c r="S2193" s="8">
        <f t="shared" si="152"/>
        <v>0.01</v>
      </c>
      <c r="T2193">
        <v>14.6</v>
      </c>
      <c r="U2193">
        <v>0.01</v>
      </c>
      <c r="V2193" t="s">
        <v>128</v>
      </c>
      <c r="W2193" t="s">
        <v>585</v>
      </c>
      <c r="Z2193" s="10" t="s">
        <v>585</v>
      </c>
      <c r="AA2193">
        <v>100</v>
      </c>
      <c r="AB2193">
        <v>0.99</v>
      </c>
      <c r="AC2193">
        <f t="shared" si="153"/>
        <v>1</v>
      </c>
      <c r="AD2193" t="s">
        <v>35</v>
      </c>
      <c r="AF2193" t="str">
        <f t="shared" si="155"/>
        <v>d</v>
      </c>
      <c r="AG2193" s="30" t="s">
        <v>29</v>
      </c>
      <c r="AJ2193">
        <v>0.01</v>
      </c>
      <c r="AK2193" s="36">
        <v>0.01</v>
      </c>
    </row>
    <row r="2194" spans="1:40">
      <c r="A2194" t="s">
        <v>214</v>
      </c>
      <c r="B2194" s="33">
        <v>4</v>
      </c>
      <c r="C2194" s="33" t="s">
        <v>2793</v>
      </c>
      <c r="D2194" t="s">
        <v>169</v>
      </c>
      <c r="E2194">
        <f t="shared" si="154"/>
        <v>1</v>
      </c>
      <c r="F2194">
        <v>30.8</v>
      </c>
      <c r="P2194" t="s">
        <v>26</v>
      </c>
      <c r="Q2194" s="13">
        <v>2</v>
      </c>
      <c r="R2194" s="13">
        <v>1.8</v>
      </c>
      <c r="S2194" s="8">
        <f t="shared" si="152"/>
        <v>1.9</v>
      </c>
      <c r="T2194">
        <v>14.8</v>
      </c>
      <c r="U2194">
        <v>12.8</v>
      </c>
      <c r="Z2194" s="10" t="s">
        <v>588</v>
      </c>
      <c r="AA2194">
        <v>20</v>
      </c>
      <c r="AB2194">
        <v>0.2</v>
      </c>
      <c r="AC2194">
        <f t="shared" si="153"/>
        <v>0.2</v>
      </c>
      <c r="AD2194" t="s">
        <v>28</v>
      </c>
      <c r="AE2194" t="s">
        <v>138</v>
      </c>
      <c r="AF2194" t="str">
        <f t="shared" si="155"/>
        <v>clsc</v>
      </c>
      <c r="AG2194" s="30" t="s">
        <v>9</v>
      </c>
      <c r="AH2194">
        <v>2</v>
      </c>
      <c r="AK2194" s="36">
        <v>0.13378378378378378</v>
      </c>
      <c r="AL2194">
        <v>0.99</v>
      </c>
    </row>
    <row r="2195" spans="1:40">
      <c r="A2195" t="s">
        <v>214</v>
      </c>
      <c r="B2195" s="33">
        <v>4</v>
      </c>
      <c r="C2195" s="33" t="s">
        <v>2794</v>
      </c>
      <c r="D2195" t="s">
        <v>186</v>
      </c>
      <c r="E2195">
        <f t="shared" si="154"/>
        <v>1</v>
      </c>
      <c r="F2195">
        <v>26.8</v>
      </c>
      <c r="P2195" t="s">
        <v>26</v>
      </c>
      <c r="Q2195" s="13">
        <v>1.2</v>
      </c>
      <c r="R2195" s="13">
        <v>0.9</v>
      </c>
      <c r="S2195" s="8">
        <f t="shared" si="152"/>
        <v>1.05</v>
      </c>
      <c r="T2195">
        <v>17.399999999999999</v>
      </c>
      <c r="U2195">
        <v>15.4</v>
      </c>
      <c r="Z2195" s="10" t="s">
        <v>588</v>
      </c>
      <c r="AA2195">
        <v>30</v>
      </c>
      <c r="AB2195">
        <v>0.3</v>
      </c>
      <c r="AC2195">
        <f t="shared" si="153"/>
        <v>0.3</v>
      </c>
      <c r="AD2195" t="s">
        <v>27</v>
      </c>
      <c r="AE2195" t="s">
        <v>135</v>
      </c>
      <c r="AF2195" t="str">
        <f t="shared" si="155"/>
        <v>esc</v>
      </c>
      <c r="AG2195" s="30" t="s">
        <v>9</v>
      </c>
      <c r="AJ2195">
        <v>15.4</v>
      </c>
      <c r="AK2195" s="36">
        <v>0.87620689655172446</v>
      </c>
      <c r="AN2195" t="s">
        <v>189</v>
      </c>
    </row>
    <row r="2196" spans="1:40">
      <c r="A2196" t="s">
        <v>214</v>
      </c>
      <c r="B2196" s="33">
        <v>3</v>
      </c>
      <c r="C2196" s="33" t="s">
        <v>2795</v>
      </c>
      <c r="D2196" t="s">
        <v>185</v>
      </c>
      <c r="E2196">
        <f t="shared" si="154"/>
        <v>1</v>
      </c>
      <c r="F2196">
        <v>13.5</v>
      </c>
      <c r="P2196" t="s">
        <v>26</v>
      </c>
      <c r="Q2196" s="13">
        <v>1.8</v>
      </c>
      <c r="R2196" s="13">
        <v>1.7</v>
      </c>
      <c r="S2196" s="8">
        <f t="shared" si="152"/>
        <v>1.75</v>
      </c>
      <c r="T2196">
        <v>6.2</v>
      </c>
      <c r="U2196">
        <v>6.2</v>
      </c>
      <c r="Z2196" s="10" t="s">
        <v>588</v>
      </c>
      <c r="AA2196">
        <v>5</v>
      </c>
      <c r="AB2196">
        <v>0.05</v>
      </c>
      <c r="AC2196">
        <f t="shared" si="153"/>
        <v>0.05</v>
      </c>
      <c r="AD2196" t="s">
        <v>28</v>
      </c>
      <c r="AE2196" t="s">
        <v>138</v>
      </c>
      <c r="AF2196" t="str">
        <f t="shared" si="155"/>
        <v>clsc</v>
      </c>
      <c r="AG2196" s="30" t="s">
        <v>9</v>
      </c>
      <c r="AH2196">
        <v>0.99</v>
      </c>
      <c r="AK2196" s="36">
        <v>0.15967741935483873</v>
      </c>
      <c r="AL2196">
        <v>4</v>
      </c>
    </row>
    <row r="2197" spans="1:40">
      <c r="A2197" t="s">
        <v>214</v>
      </c>
      <c r="B2197" s="33">
        <v>3</v>
      </c>
      <c r="C2197" s="33" t="s">
        <v>2796</v>
      </c>
      <c r="D2197" t="s">
        <v>169</v>
      </c>
      <c r="E2197">
        <f t="shared" si="154"/>
        <v>1</v>
      </c>
      <c r="F2197">
        <v>17.8</v>
      </c>
      <c r="P2197" t="s">
        <v>25</v>
      </c>
      <c r="Q2197" s="13">
        <v>0.01</v>
      </c>
      <c r="R2197" s="13">
        <v>0.01</v>
      </c>
      <c r="S2197" s="8">
        <f t="shared" si="152"/>
        <v>0.01</v>
      </c>
      <c r="U2197">
        <v>4</v>
      </c>
      <c r="X2197" t="s">
        <v>540</v>
      </c>
      <c r="Z2197" s="10" t="s">
        <v>540</v>
      </c>
      <c r="AA2197">
        <v>100</v>
      </c>
      <c r="AB2197">
        <v>0.99</v>
      </c>
      <c r="AC2197">
        <f t="shared" si="153"/>
        <v>1</v>
      </c>
      <c r="AD2197" t="s">
        <v>34</v>
      </c>
      <c r="AF2197" t="str">
        <f t="shared" si="155"/>
        <v>l</v>
      </c>
      <c r="AG2197" s="30" t="s">
        <v>582</v>
      </c>
      <c r="AH2197">
        <v>4</v>
      </c>
      <c r="AK2197" s="36">
        <v>0.01</v>
      </c>
      <c r="AL2197">
        <v>6</v>
      </c>
      <c r="AN2197" t="s">
        <v>191</v>
      </c>
    </row>
    <row r="2198" spans="1:40">
      <c r="A2198" t="s">
        <v>214</v>
      </c>
      <c r="B2198" s="33">
        <v>3</v>
      </c>
      <c r="C2198" s="33" t="s">
        <v>2797</v>
      </c>
      <c r="D2198" t="s">
        <v>185</v>
      </c>
      <c r="E2198">
        <f t="shared" si="154"/>
        <v>1</v>
      </c>
      <c r="F2198">
        <v>10.199999999999999</v>
      </c>
      <c r="P2198" t="s">
        <v>26</v>
      </c>
      <c r="Q2198" s="13">
        <v>1.8</v>
      </c>
      <c r="R2198" s="13">
        <v>1.6</v>
      </c>
      <c r="S2198" s="8">
        <f t="shared" si="152"/>
        <v>1.7000000000000002</v>
      </c>
      <c r="T2198">
        <v>6.6</v>
      </c>
      <c r="U2198">
        <v>6.6</v>
      </c>
      <c r="Z2198" s="10" t="s">
        <v>588</v>
      </c>
      <c r="AA2198">
        <v>5</v>
      </c>
      <c r="AB2198">
        <v>0.05</v>
      </c>
      <c r="AC2198">
        <f t="shared" si="153"/>
        <v>0.05</v>
      </c>
      <c r="AD2198" t="s">
        <v>28</v>
      </c>
      <c r="AE2198" t="s">
        <v>138</v>
      </c>
      <c r="AF2198" t="str">
        <f t="shared" si="155"/>
        <v>clsc</v>
      </c>
      <c r="AG2198" s="30" t="s">
        <v>9</v>
      </c>
      <c r="AH2198">
        <v>0.99</v>
      </c>
      <c r="AK2198" s="36">
        <v>0.15000000000000002</v>
      </c>
      <c r="AL2198">
        <v>3</v>
      </c>
    </row>
    <row r="2199" spans="1:40">
      <c r="A2199" t="s">
        <v>214</v>
      </c>
      <c r="B2199" s="33">
        <v>3</v>
      </c>
      <c r="C2199" s="33" t="s">
        <v>2798</v>
      </c>
      <c r="D2199" t="s">
        <v>185</v>
      </c>
      <c r="E2199">
        <f t="shared" si="154"/>
        <v>2</v>
      </c>
      <c r="F2199">
        <v>15.8</v>
      </c>
      <c r="G2199">
        <v>14.7</v>
      </c>
      <c r="H2199">
        <v>15.3</v>
      </c>
      <c r="P2199" t="s">
        <v>26</v>
      </c>
      <c r="Q2199" s="13">
        <v>1.6</v>
      </c>
      <c r="R2199" s="13">
        <v>1.9</v>
      </c>
      <c r="S2199" s="8">
        <f t="shared" si="152"/>
        <v>1.75</v>
      </c>
      <c r="T2199">
        <v>8.1999999999999993</v>
      </c>
      <c r="U2199">
        <v>8.1999999999999993</v>
      </c>
      <c r="Z2199" s="10" t="s">
        <v>588</v>
      </c>
      <c r="AA2199">
        <v>10</v>
      </c>
      <c r="AB2199">
        <v>0.1</v>
      </c>
      <c r="AC2199">
        <f t="shared" si="153"/>
        <v>0.1</v>
      </c>
      <c r="AD2199" t="s">
        <v>27</v>
      </c>
      <c r="AE2199" t="s">
        <v>135</v>
      </c>
      <c r="AF2199" t="str">
        <f t="shared" si="155"/>
        <v>esc</v>
      </c>
      <c r="AG2199" s="30" t="s">
        <v>9</v>
      </c>
      <c r="AJ2199">
        <v>8.1999999999999993</v>
      </c>
      <c r="AK2199" s="36">
        <v>0.9900000000000001</v>
      </c>
    </row>
    <row r="2200" spans="1:40">
      <c r="A2200" t="s">
        <v>214</v>
      </c>
      <c r="B2200" s="33">
        <v>3</v>
      </c>
      <c r="C2200" s="33" t="s">
        <v>2799</v>
      </c>
      <c r="D2200" t="s">
        <v>185</v>
      </c>
      <c r="E2200">
        <f t="shared" si="154"/>
        <v>1</v>
      </c>
      <c r="F2200">
        <v>19.2</v>
      </c>
      <c r="P2200" t="s">
        <v>25</v>
      </c>
      <c r="Q2200" s="13">
        <v>1.9</v>
      </c>
      <c r="R2200" s="13">
        <v>1.5</v>
      </c>
      <c r="S2200" s="8">
        <f t="shared" si="152"/>
        <v>1.7</v>
      </c>
      <c r="T2200">
        <v>10</v>
      </c>
      <c r="U2200">
        <v>10</v>
      </c>
      <c r="Z2200" s="10" t="s">
        <v>588</v>
      </c>
      <c r="AA2200">
        <v>5</v>
      </c>
      <c r="AB2200">
        <v>0.05</v>
      </c>
      <c r="AC2200">
        <f t="shared" si="153"/>
        <v>0.05</v>
      </c>
      <c r="AD2200" t="s">
        <v>28</v>
      </c>
      <c r="AE2200" t="s">
        <v>138</v>
      </c>
      <c r="AF2200" t="str">
        <f t="shared" si="155"/>
        <v>clsc</v>
      </c>
      <c r="AG2200" s="30" t="s">
        <v>9</v>
      </c>
      <c r="AH2200">
        <v>2</v>
      </c>
      <c r="AK2200" s="36">
        <v>0.19800000000000001</v>
      </c>
      <c r="AL2200">
        <v>8</v>
      </c>
    </row>
    <row r="2201" spans="1:40">
      <c r="A2201" t="s">
        <v>214</v>
      </c>
      <c r="B2201" s="33">
        <v>3</v>
      </c>
      <c r="C2201" s="33" t="s">
        <v>2800</v>
      </c>
      <c r="D2201" t="s">
        <v>185</v>
      </c>
      <c r="E2201">
        <f t="shared" si="154"/>
        <v>2</v>
      </c>
      <c r="F2201">
        <v>15.6</v>
      </c>
      <c r="G2201">
        <v>13.8</v>
      </c>
      <c r="P2201" t="s">
        <v>26</v>
      </c>
      <c r="Q2201" s="13">
        <v>2</v>
      </c>
      <c r="R2201" s="13">
        <v>2</v>
      </c>
      <c r="S2201" s="8">
        <f t="shared" si="152"/>
        <v>2</v>
      </c>
      <c r="T2201">
        <v>8.4</v>
      </c>
      <c r="U2201">
        <v>8.4</v>
      </c>
      <c r="Z2201" s="10" t="s">
        <v>588</v>
      </c>
      <c r="AA2201">
        <v>15</v>
      </c>
      <c r="AB2201">
        <v>0.15</v>
      </c>
      <c r="AC2201">
        <f t="shared" si="153"/>
        <v>0.15</v>
      </c>
      <c r="AD2201" t="s">
        <v>27</v>
      </c>
      <c r="AE2201" t="s">
        <v>190</v>
      </c>
      <c r="AF2201" t="str">
        <f t="shared" si="155"/>
        <v>ebsc</v>
      </c>
      <c r="AG2201" s="30" t="s">
        <v>9</v>
      </c>
      <c r="AJ2201">
        <v>8.4</v>
      </c>
      <c r="AK2201" s="36">
        <v>0.9900000000000001</v>
      </c>
    </row>
    <row r="2202" spans="1:40">
      <c r="A2202" t="s">
        <v>214</v>
      </c>
      <c r="B2202" s="33">
        <v>3</v>
      </c>
      <c r="C2202" s="33" t="s">
        <v>2801</v>
      </c>
      <c r="D2202" t="s">
        <v>185</v>
      </c>
      <c r="E2202">
        <f t="shared" si="154"/>
        <v>2</v>
      </c>
      <c r="F2202">
        <v>13.1</v>
      </c>
      <c r="G2202">
        <v>11.8</v>
      </c>
      <c r="H2202">
        <v>10.4</v>
      </c>
      <c r="P2202" t="s">
        <v>26</v>
      </c>
      <c r="Q2202" s="13">
        <v>1.9</v>
      </c>
      <c r="R2202" s="13">
        <v>1.5</v>
      </c>
      <c r="S2202" s="8">
        <f t="shared" si="152"/>
        <v>1.7</v>
      </c>
      <c r="T2202">
        <v>8</v>
      </c>
      <c r="U2202">
        <v>8</v>
      </c>
      <c r="Z2202" s="10" t="s">
        <v>588</v>
      </c>
      <c r="AA2202">
        <v>40</v>
      </c>
      <c r="AB2202">
        <v>0.4</v>
      </c>
      <c r="AC2202">
        <f t="shared" si="153"/>
        <v>0.4</v>
      </c>
      <c r="AD2202" t="s">
        <v>28</v>
      </c>
      <c r="AE2202" t="s">
        <v>138</v>
      </c>
      <c r="AF2202" t="str">
        <f t="shared" si="155"/>
        <v>clsc</v>
      </c>
      <c r="AG2202" s="30" t="s">
        <v>9</v>
      </c>
      <c r="AJ2202">
        <v>8</v>
      </c>
      <c r="AK2202" s="36">
        <v>0.9900000000000001</v>
      </c>
      <c r="AL2202">
        <v>2</v>
      </c>
      <c r="AM2202">
        <v>0.99</v>
      </c>
    </row>
    <row r="2203" spans="1:40">
      <c r="A2203" t="s">
        <v>214</v>
      </c>
      <c r="B2203" s="33">
        <v>3</v>
      </c>
      <c r="C2203" s="33" t="s">
        <v>2802</v>
      </c>
      <c r="D2203" t="s">
        <v>185</v>
      </c>
      <c r="E2203">
        <f t="shared" si="154"/>
        <v>1</v>
      </c>
      <c r="F2203">
        <v>19.3</v>
      </c>
      <c r="P2203" t="s">
        <v>26</v>
      </c>
      <c r="Q2203" s="13">
        <v>2</v>
      </c>
      <c r="R2203" s="13">
        <v>2.2000000000000002</v>
      </c>
      <c r="S2203" s="8">
        <f t="shared" si="152"/>
        <v>2.1</v>
      </c>
      <c r="T2203">
        <v>9.8000000000000007</v>
      </c>
      <c r="U2203">
        <v>9.8000000000000007</v>
      </c>
      <c r="Z2203" s="10" t="s">
        <v>588</v>
      </c>
      <c r="AA2203">
        <v>10</v>
      </c>
      <c r="AB2203">
        <v>0.1</v>
      </c>
      <c r="AC2203">
        <f t="shared" si="153"/>
        <v>0.1</v>
      </c>
      <c r="AD2203" t="s">
        <v>27</v>
      </c>
      <c r="AE2203" t="s">
        <v>135</v>
      </c>
      <c r="AF2203" t="str">
        <f t="shared" si="155"/>
        <v>esc</v>
      </c>
      <c r="AG2203" s="30" t="s">
        <v>9</v>
      </c>
      <c r="AJ2203">
        <v>9.8000000000000007</v>
      </c>
      <c r="AK2203" s="36">
        <v>0.9900000000000001</v>
      </c>
    </row>
    <row r="2204" spans="1:40">
      <c r="A2204" t="s">
        <v>214</v>
      </c>
      <c r="B2204" s="33">
        <v>3</v>
      </c>
      <c r="C2204" s="33" t="s">
        <v>2803</v>
      </c>
      <c r="D2204" t="s">
        <v>185</v>
      </c>
      <c r="E2204">
        <f t="shared" si="154"/>
        <v>1</v>
      </c>
      <c r="F2204">
        <v>10.5</v>
      </c>
      <c r="P2204" t="s">
        <v>26</v>
      </c>
      <c r="Q2204" s="13">
        <v>1.4</v>
      </c>
      <c r="R2204" s="13">
        <v>1.2</v>
      </c>
      <c r="S2204" s="8">
        <f t="shared" si="152"/>
        <v>1.2999999999999998</v>
      </c>
      <c r="T2204">
        <v>10.199999999999999</v>
      </c>
      <c r="U2204">
        <v>9.1999999999999993</v>
      </c>
      <c r="Z2204" s="10" t="s">
        <v>588</v>
      </c>
      <c r="AA2204">
        <v>20</v>
      </c>
      <c r="AB2204">
        <v>0.2</v>
      </c>
      <c r="AC2204">
        <f t="shared" si="153"/>
        <v>0.2</v>
      </c>
      <c r="AD2204" t="s">
        <v>27</v>
      </c>
      <c r="AE2204" t="s">
        <v>135</v>
      </c>
      <c r="AF2204" t="str">
        <f t="shared" si="155"/>
        <v>esc</v>
      </c>
      <c r="AG2204" s="30" t="s">
        <v>9</v>
      </c>
      <c r="AJ2204">
        <v>9.1999999999999993</v>
      </c>
      <c r="AK2204" s="36">
        <v>0.89294117647058835</v>
      </c>
    </row>
    <row r="2205" spans="1:40">
      <c r="A2205" t="s">
        <v>214</v>
      </c>
      <c r="B2205" s="33">
        <v>3</v>
      </c>
      <c r="C2205" s="33" t="s">
        <v>2804</v>
      </c>
      <c r="D2205" t="s">
        <v>185</v>
      </c>
      <c r="E2205">
        <f t="shared" si="154"/>
        <v>1</v>
      </c>
      <c r="F2205">
        <v>16.3</v>
      </c>
      <c r="P2205" t="s">
        <v>26</v>
      </c>
      <c r="Q2205" s="13">
        <v>2.1</v>
      </c>
      <c r="R2205" s="13">
        <v>2.7</v>
      </c>
      <c r="S2205" s="8">
        <f t="shared" si="152"/>
        <v>2.4000000000000004</v>
      </c>
      <c r="T2205">
        <v>10</v>
      </c>
      <c r="U2205">
        <v>9</v>
      </c>
      <c r="Z2205" s="10" t="s">
        <v>588</v>
      </c>
      <c r="AA2205">
        <v>20</v>
      </c>
      <c r="AB2205">
        <v>0.2</v>
      </c>
      <c r="AC2205">
        <f t="shared" si="153"/>
        <v>0.2</v>
      </c>
      <c r="AD2205" t="s">
        <v>27</v>
      </c>
      <c r="AE2205" t="s">
        <v>135</v>
      </c>
      <c r="AF2205" t="str">
        <f t="shared" si="155"/>
        <v>esc</v>
      </c>
      <c r="AG2205" s="30" t="s">
        <v>9</v>
      </c>
      <c r="AJ2205">
        <v>9</v>
      </c>
      <c r="AK2205" s="36">
        <v>0.89100000000000013</v>
      </c>
    </row>
    <row r="2206" spans="1:40">
      <c r="A2206" t="s">
        <v>214</v>
      </c>
      <c r="B2206" s="33">
        <v>3</v>
      </c>
      <c r="C2206" s="33" t="s">
        <v>2805</v>
      </c>
      <c r="D2206" t="s">
        <v>185</v>
      </c>
      <c r="E2206">
        <f t="shared" si="154"/>
        <v>1</v>
      </c>
      <c r="F2206">
        <v>16</v>
      </c>
      <c r="P2206" t="s">
        <v>26</v>
      </c>
      <c r="Q2206" s="13">
        <v>2.1</v>
      </c>
      <c r="R2206" s="13">
        <v>1.9</v>
      </c>
      <c r="S2206" s="8">
        <f t="shared" si="152"/>
        <v>2</v>
      </c>
      <c r="T2206">
        <v>7</v>
      </c>
      <c r="U2206">
        <v>7</v>
      </c>
      <c r="Z2206" s="10" t="s">
        <v>588</v>
      </c>
      <c r="AA2206">
        <v>20</v>
      </c>
      <c r="AB2206">
        <v>0.2</v>
      </c>
      <c r="AC2206">
        <f t="shared" si="153"/>
        <v>0.2</v>
      </c>
      <c r="AD2206" t="s">
        <v>28</v>
      </c>
      <c r="AE2206" t="s">
        <v>138</v>
      </c>
      <c r="AF2206" t="str">
        <f t="shared" si="155"/>
        <v>clsc</v>
      </c>
      <c r="AG2206" s="30" t="s">
        <v>9</v>
      </c>
      <c r="AJ2206">
        <v>7</v>
      </c>
      <c r="AK2206" s="36">
        <v>0.9900000000000001</v>
      </c>
      <c r="AL2206">
        <v>7</v>
      </c>
      <c r="AM2206">
        <v>0.99</v>
      </c>
    </row>
    <row r="2207" spans="1:40">
      <c r="A2207" t="s">
        <v>214</v>
      </c>
      <c r="B2207" s="33">
        <v>3</v>
      </c>
      <c r="C2207" s="33" t="s">
        <v>2806</v>
      </c>
      <c r="D2207" t="s">
        <v>186</v>
      </c>
      <c r="E2207">
        <f t="shared" si="154"/>
        <v>1</v>
      </c>
      <c r="F2207">
        <v>14.8</v>
      </c>
      <c r="P2207" t="s">
        <v>26</v>
      </c>
      <c r="Q2207" s="13">
        <v>1.1000000000000001</v>
      </c>
      <c r="R2207" s="13">
        <v>1.1000000000000001</v>
      </c>
      <c r="S2207" s="8">
        <f t="shared" si="152"/>
        <v>1.1000000000000001</v>
      </c>
      <c r="T2207">
        <v>14.4</v>
      </c>
      <c r="U2207">
        <v>13.4</v>
      </c>
      <c r="Z2207" s="10" t="s">
        <v>588</v>
      </c>
      <c r="AA2207">
        <v>20</v>
      </c>
      <c r="AB2207">
        <v>0.2</v>
      </c>
      <c r="AC2207">
        <f t="shared" si="153"/>
        <v>0.2</v>
      </c>
      <c r="AD2207" t="s">
        <v>27</v>
      </c>
      <c r="AE2207" t="s">
        <v>135</v>
      </c>
      <c r="AF2207" t="str">
        <f t="shared" si="155"/>
        <v>esc</v>
      </c>
      <c r="AG2207" s="30" t="s">
        <v>9</v>
      </c>
      <c r="AJ2207">
        <v>13.4</v>
      </c>
      <c r="AK2207" s="36">
        <v>0.92125000000000012</v>
      </c>
      <c r="AN2207" t="s">
        <v>189</v>
      </c>
    </row>
    <row r="2208" spans="1:40">
      <c r="A2208" t="s">
        <v>214</v>
      </c>
      <c r="B2208" s="33">
        <v>3</v>
      </c>
      <c r="C2208" s="33" t="s">
        <v>2807</v>
      </c>
      <c r="D2208" t="s">
        <v>185</v>
      </c>
      <c r="E2208">
        <f t="shared" si="154"/>
        <v>2</v>
      </c>
      <c r="F2208">
        <v>16.2</v>
      </c>
      <c r="G2208">
        <v>8.1999999999999993</v>
      </c>
      <c r="P2208" t="s">
        <v>26</v>
      </c>
      <c r="Q2208" s="13">
        <v>2.1</v>
      </c>
      <c r="R2208" s="13">
        <v>1.8</v>
      </c>
      <c r="S2208" s="8">
        <f t="shared" si="152"/>
        <v>1.9500000000000002</v>
      </c>
      <c r="T2208">
        <v>7.8</v>
      </c>
      <c r="U2208">
        <v>7.8</v>
      </c>
      <c r="Z2208" s="10" t="s">
        <v>588</v>
      </c>
      <c r="AA2208">
        <v>30</v>
      </c>
      <c r="AB2208">
        <v>0.3</v>
      </c>
      <c r="AC2208">
        <f t="shared" si="153"/>
        <v>0.3</v>
      </c>
      <c r="AD2208" t="s">
        <v>27</v>
      </c>
      <c r="AE2208" t="s">
        <v>135</v>
      </c>
      <c r="AF2208" t="str">
        <f t="shared" si="155"/>
        <v>esc</v>
      </c>
      <c r="AG2208" s="30" t="s">
        <v>9</v>
      </c>
      <c r="AJ2208">
        <v>7.8</v>
      </c>
      <c r="AK2208" s="36">
        <v>0.9900000000000001</v>
      </c>
    </row>
    <row r="2209" spans="1:40">
      <c r="A2209" t="s">
        <v>214</v>
      </c>
      <c r="B2209" s="33">
        <v>3</v>
      </c>
      <c r="C2209" s="33" t="s">
        <v>2808</v>
      </c>
      <c r="D2209" t="s">
        <v>185</v>
      </c>
      <c r="E2209">
        <f t="shared" si="154"/>
        <v>2</v>
      </c>
      <c r="F2209">
        <v>15.8</v>
      </c>
      <c r="G2209">
        <v>14</v>
      </c>
      <c r="P2209" t="s">
        <v>26</v>
      </c>
      <c r="Q2209" s="13">
        <v>1.8</v>
      </c>
      <c r="R2209" s="13">
        <v>2.5</v>
      </c>
      <c r="S2209" s="8">
        <f t="shared" si="152"/>
        <v>2.15</v>
      </c>
      <c r="T2209">
        <v>7</v>
      </c>
      <c r="U2209">
        <v>7</v>
      </c>
      <c r="Z2209" s="10" t="s">
        <v>588</v>
      </c>
      <c r="AA2209">
        <v>10</v>
      </c>
      <c r="AB2209">
        <v>0.1</v>
      </c>
      <c r="AC2209">
        <f t="shared" si="153"/>
        <v>0.1</v>
      </c>
      <c r="AD2209" t="s">
        <v>27</v>
      </c>
      <c r="AE2209" t="s">
        <v>135</v>
      </c>
      <c r="AF2209" t="str">
        <f t="shared" si="155"/>
        <v>esc</v>
      </c>
      <c r="AG2209" s="30" t="s">
        <v>9</v>
      </c>
      <c r="AJ2209">
        <v>7</v>
      </c>
      <c r="AK2209" s="36">
        <v>0.9900000000000001</v>
      </c>
    </row>
    <row r="2210" spans="1:40">
      <c r="A2210" t="s">
        <v>184</v>
      </c>
      <c r="B2210" s="33">
        <v>4</v>
      </c>
      <c r="C2210" s="33" t="s">
        <v>2809</v>
      </c>
      <c r="D2210" t="s">
        <v>185</v>
      </c>
      <c r="E2210">
        <f t="shared" si="154"/>
        <v>1</v>
      </c>
      <c r="F2210">
        <v>38.1</v>
      </c>
      <c r="P2210" t="s">
        <v>26</v>
      </c>
      <c r="Q2210" s="13">
        <v>1.4</v>
      </c>
      <c r="R2210" s="13">
        <v>1.8</v>
      </c>
      <c r="S2210" s="8">
        <f t="shared" si="152"/>
        <v>1.6</v>
      </c>
      <c r="T2210">
        <v>8.4</v>
      </c>
      <c r="U2210">
        <v>8.4</v>
      </c>
      <c r="Z2210" s="10" t="s">
        <v>588</v>
      </c>
      <c r="AA2210">
        <v>5</v>
      </c>
      <c r="AB2210">
        <v>0.05</v>
      </c>
      <c r="AC2210">
        <f t="shared" si="153"/>
        <v>0.05</v>
      </c>
      <c r="AD2210" t="s">
        <v>28</v>
      </c>
      <c r="AE2210" t="s">
        <v>138</v>
      </c>
      <c r="AF2210" t="str">
        <f t="shared" si="155"/>
        <v>clsc</v>
      </c>
      <c r="AG2210" s="30" t="s">
        <v>9</v>
      </c>
      <c r="AH2210">
        <v>1.5</v>
      </c>
      <c r="AK2210" s="36">
        <v>0.1767857142857143</v>
      </c>
      <c r="AL2210">
        <v>4</v>
      </c>
    </row>
    <row r="2211" spans="1:40">
      <c r="A2211" t="s">
        <v>184</v>
      </c>
      <c r="B2211" s="33">
        <v>4</v>
      </c>
      <c r="C2211" s="33" t="s">
        <v>2810</v>
      </c>
      <c r="D2211" t="s">
        <v>169</v>
      </c>
      <c r="E2211">
        <f t="shared" si="154"/>
        <v>2</v>
      </c>
      <c r="F2211">
        <v>31.2</v>
      </c>
      <c r="G2211">
        <v>23.8</v>
      </c>
      <c r="H2211">
        <v>21.2</v>
      </c>
      <c r="I2211">
        <v>14</v>
      </c>
      <c r="P2211" t="s">
        <v>25</v>
      </c>
      <c r="Q2211" s="13">
        <v>2.7</v>
      </c>
      <c r="R2211" s="13">
        <v>2.4</v>
      </c>
      <c r="S2211" s="8">
        <f t="shared" si="152"/>
        <v>2.5499999999999998</v>
      </c>
      <c r="T2211">
        <v>11.8</v>
      </c>
      <c r="U2211">
        <v>11.8</v>
      </c>
      <c r="Z2211" s="10" t="s">
        <v>588</v>
      </c>
      <c r="AA2211">
        <v>5</v>
      </c>
      <c r="AB2211">
        <v>0.05</v>
      </c>
      <c r="AC2211">
        <f t="shared" si="153"/>
        <v>0.05</v>
      </c>
      <c r="AD2211" t="s">
        <v>28</v>
      </c>
      <c r="AE2211" t="s">
        <v>138</v>
      </c>
      <c r="AF2211" t="str">
        <f t="shared" si="155"/>
        <v>clsc</v>
      </c>
      <c r="AG2211" s="30" t="s">
        <v>9</v>
      </c>
      <c r="AH2211">
        <v>2</v>
      </c>
      <c r="AK2211" s="36">
        <v>0.16779661016949152</v>
      </c>
      <c r="AL2211">
        <v>0.99</v>
      </c>
      <c r="AN2211" t="s">
        <v>41</v>
      </c>
    </row>
    <row r="2212" spans="1:40">
      <c r="A2212" t="s">
        <v>184</v>
      </c>
      <c r="B2212" s="33">
        <v>4</v>
      </c>
      <c r="C2212" s="33" t="s">
        <v>2811</v>
      </c>
      <c r="D2212" t="s">
        <v>169</v>
      </c>
      <c r="E2212">
        <f t="shared" si="154"/>
        <v>1</v>
      </c>
      <c r="F2212">
        <v>37.5</v>
      </c>
      <c r="P2212" t="s">
        <v>26</v>
      </c>
      <c r="Q2212" s="13">
        <v>3.4</v>
      </c>
      <c r="R2212" s="13">
        <v>3.6</v>
      </c>
      <c r="S2212" s="8">
        <f t="shared" si="152"/>
        <v>3.5</v>
      </c>
      <c r="T2212">
        <v>12.8</v>
      </c>
      <c r="U2212">
        <v>11.8</v>
      </c>
      <c r="Z2212" s="10" t="s">
        <v>588</v>
      </c>
      <c r="AA2212">
        <v>30</v>
      </c>
      <c r="AB2212">
        <v>0.3</v>
      </c>
      <c r="AC2212">
        <f t="shared" si="153"/>
        <v>0.3</v>
      </c>
      <c r="AD2212" t="s">
        <v>27</v>
      </c>
      <c r="AE2212" t="s">
        <v>135</v>
      </c>
      <c r="AF2212" t="str">
        <f t="shared" si="155"/>
        <v>esc</v>
      </c>
      <c r="AG2212" s="30" t="s">
        <v>9</v>
      </c>
      <c r="AJ2212">
        <v>11.8</v>
      </c>
      <c r="AK2212" s="36">
        <v>0.91265625000000006</v>
      </c>
    </row>
    <row r="2213" spans="1:40">
      <c r="A2213" t="s">
        <v>184</v>
      </c>
      <c r="B2213" s="33">
        <v>4</v>
      </c>
      <c r="C2213" s="33" t="s">
        <v>2812</v>
      </c>
      <c r="D2213" t="s">
        <v>169</v>
      </c>
      <c r="E2213">
        <f t="shared" si="154"/>
        <v>1</v>
      </c>
      <c r="F2213">
        <v>22.2</v>
      </c>
      <c r="P2213" t="s">
        <v>26</v>
      </c>
      <c r="Q2213" s="13">
        <v>2.7</v>
      </c>
      <c r="R2213" s="13">
        <v>2.5</v>
      </c>
      <c r="S2213" s="8">
        <f t="shared" si="152"/>
        <v>2.6</v>
      </c>
      <c r="T2213">
        <v>12.2</v>
      </c>
      <c r="U2213">
        <v>12.2</v>
      </c>
      <c r="Z2213" s="10" t="s">
        <v>588</v>
      </c>
      <c r="AA2213">
        <v>10</v>
      </c>
      <c r="AB2213">
        <v>0.1</v>
      </c>
      <c r="AC2213">
        <f t="shared" si="153"/>
        <v>0.1</v>
      </c>
      <c r="AD2213" t="s">
        <v>28</v>
      </c>
      <c r="AE2213" t="s">
        <v>138</v>
      </c>
      <c r="AF2213" t="str">
        <f t="shared" si="155"/>
        <v>clsc</v>
      </c>
      <c r="AG2213" s="30" t="s">
        <v>9</v>
      </c>
      <c r="AH2213">
        <v>2.5</v>
      </c>
      <c r="AK2213" s="36">
        <v>0.20286885245901642</v>
      </c>
      <c r="AL2213">
        <v>2</v>
      </c>
      <c r="AM2213">
        <v>0.99</v>
      </c>
    </row>
    <row r="2214" spans="1:40">
      <c r="A2214" t="s">
        <v>184</v>
      </c>
      <c r="B2214" s="33">
        <v>4</v>
      </c>
      <c r="C2214" s="33" t="s">
        <v>2813</v>
      </c>
      <c r="D2214" t="s">
        <v>169</v>
      </c>
      <c r="E2214">
        <f t="shared" si="154"/>
        <v>1</v>
      </c>
      <c r="F2214">
        <v>39.200000000000003</v>
      </c>
      <c r="P2214" t="s">
        <v>26</v>
      </c>
      <c r="Q2214" s="13">
        <v>2.9</v>
      </c>
      <c r="R2214" s="13">
        <v>2.6</v>
      </c>
      <c r="S2214" s="8">
        <f t="shared" si="152"/>
        <v>2.75</v>
      </c>
      <c r="T2214">
        <v>14.8</v>
      </c>
      <c r="U2214">
        <v>14.8</v>
      </c>
      <c r="Z2214" s="10" t="s">
        <v>588</v>
      </c>
      <c r="AA2214">
        <v>30</v>
      </c>
      <c r="AB2214">
        <v>0.3</v>
      </c>
      <c r="AC2214">
        <f t="shared" si="153"/>
        <v>0.3</v>
      </c>
      <c r="AD2214" t="s">
        <v>27</v>
      </c>
      <c r="AE2214" t="s">
        <v>135</v>
      </c>
      <c r="AF2214" t="str">
        <f t="shared" si="155"/>
        <v>esc</v>
      </c>
      <c r="AG2214" s="30" t="s">
        <v>9</v>
      </c>
      <c r="AJ2214">
        <v>14.8</v>
      </c>
      <c r="AK2214" s="36">
        <v>0.9900000000000001</v>
      </c>
    </row>
    <row r="2215" spans="1:40">
      <c r="A2215" t="s">
        <v>184</v>
      </c>
      <c r="B2215" s="33">
        <v>4</v>
      </c>
      <c r="C2215" s="33" t="s">
        <v>2814</v>
      </c>
      <c r="D2215" t="s">
        <v>185</v>
      </c>
      <c r="E2215">
        <f t="shared" si="154"/>
        <v>2</v>
      </c>
      <c r="F2215">
        <v>42.4</v>
      </c>
      <c r="G2215">
        <v>26.2</v>
      </c>
      <c r="P2215" t="s">
        <v>26</v>
      </c>
      <c r="Q2215" s="13">
        <v>2.7</v>
      </c>
      <c r="R2215" s="13">
        <v>1.9</v>
      </c>
      <c r="S2215" s="8">
        <f t="shared" si="152"/>
        <v>2.2999999999999998</v>
      </c>
      <c r="T2215">
        <v>12</v>
      </c>
      <c r="U2215">
        <v>12</v>
      </c>
      <c r="Z2215" s="10" t="s">
        <v>588</v>
      </c>
      <c r="AA2215">
        <v>10</v>
      </c>
      <c r="AB2215">
        <v>0.1</v>
      </c>
      <c r="AC2215">
        <f t="shared" si="153"/>
        <v>0.1</v>
      </c>
      <c r="AD2215" t="s">
        <v>27</v>
      </c>
      <c r="AE2215" t="s">
        <v>28</v>
      </c>
      <c r="AF2215" t="str">
        <f t="shared" si="155"/>
        <v>ec</v>
      </c>
      <c r="AG2215" s="30" t="s">
        <v>9</v>
      </c>
      <c r="AJ2215">
        <v>12</v>
      </c>
      <c r="AK2215" s="36">
        <v>0.9900000000000001</v>
      </c>
    </row>
    <row r="2216" spans="1:40">
      <c r="A2216" t="s">
        <v>184</v>
      </c>
      <c r="B2216" s="33">
        <v>4</v>
      </c>
      <c r="C2216" s="33" t="s">
        <v>2815</v>
      </c>
      <c r="D2216" t="s">
        <v>185</v>
      </c>
      <c r="E2216">
        <f t="shared" si="154"/>
        <v>1</v>
      </c>
      <c r="F2216">
        <v>24.9</v>
      </c>
      <c r="P2216" t="s">
        <v>26</v>
      </c>
      <c r="Q2216" s="13">
        <v>2.9</v>
      </c>
      <c r="R2216" s="13">
        <v>2.6</v>
      </c>
      <c r="S2216" s="8">
        <f t="shared" si="152"/>
        <v>2.75</v>
      </c>
      <c r="T2216">
        <v>8</v>
      </c>
      <c r="U2216">
        <v>8</v>
      </c>
      <c r="Z2216" s="10" t="s">
        <v>588</v>
      </c>
      <c r="AA2216">
        <v>5</v>
      </c>
      <c r="AB2216">
        <v>0.05</v>
      </c>
      <c r="AC2216">
        <f t="shared" si="153"/>
        <v>0.05</v>
      </c>
      <c r="AD2216" t="s">
        <v>27</v>
      </c>
      <c r="AE2216" t="s">
        <v>135</v>
      </c>
      <c r="AF2216" t="str">
        <f t="shared" si="155"/>
        <v>esc</v>
      </c>
      <c r="AG2216" s="30" t="s">
        <v>9</v>
      </c>
      <c r="AJ2216">
        <v>8</v>
      </c>
      <c r="AK2216" s="36">
        <v>0.9900000000000001</v>
      </c>
    </row>
    <row r="2217" spans="1:40">
      <c r="A2217" t="s">
        <v>184</v>
      </c>
      <c r="B2217" s="33">
        <v>4</v>
      </c>
      <c r="C2217" s="33" t="s">
        <v>2816</v>
      </c>
      <c r="D2217" t="s">
        <v>169</v>
      </c>
      <c r="E2217">
        <f t="shared" si="154"/>
        <v>1</v>
      </c>
      <c r="F2217">
        <v>27.5</v>
      </c>
      <c r="P2217" t="s">
        <v>26</v>
      </c>
      <c r="Q2217" s="13">
        <v>1.9</v>
      </c>
      <c r="R2217" s="13">
        <v>2.2999999999999998</v>
      </c>
      <c r="S2217" s="8">
        <f t="shared" si="152"/>
        <v>2.0999999999999996</v>
      </c>
      <c r="T2217">
        <v>14.4</v>
      </c>
      <c r="U2217">
        <v>14.4</v>
      </c>
      <c r="Z2217" s="10" t="s">
        <v>588</v>
      </c>
      <c r="AA2217">
        <v>10</v>
      </c>
      <c r="AB2217">
        <v>0.1</v>
      </c>
      <c r="AC2217">
        <f t="shared" si="153"/>
        <v>0.1</v>
      </c>
      <c r="AD2217" t="s">
        <v>27</v>
      </c>
      <c r="AE2217" t="s">
        <v>135</v>
      </c>
      <c r="AF2217" t="str">
        <f t="shared" si="155"/>
        <v>esc</v>
      </c>
      <c r="AG2217" s="30" t="s">
        <v>9</v>
      </c>
      <c r="AJ2217">
        <v>14.4</v>
      </c>
      <c r="AK2217" s="36">
        <v>0.9900000000000001</v>
      </c>
    </row>
    <row r="2218" spans="1:40">
      <c r="A2218" t="s">
        <v>184</v>
      </c>
      <c r="B2218" s="33">
        <v>4</v>
      </c>
      <c r="C2218" s="33" t="s">
        <v>2817</v>
      </c>
      <c r="D2218" t="s">
        <v>169</v>
      </c>
      <c r="E2218">
        <f t="shared" si="154"/>
        <v>1</v>
      </c>
      <c r="F2218">
        <v>40.799999999999997</v>
      </c>
      <c r="P2218" t="s">
        <v>26</v>
      </c>
      <c r="Q2218" s="13">
        <v>2.5</v>
      </c>
      <c r="R2218" s="13">
        <v>2.2999999999999998</v>
      </c>
      <c r="S2218" s="8">
        <f t="shared" si="152"/>
        <v>2.4</v>
      </c>
      <c r="T2218">
        <v>14.6</v>
      </c>
      <c r="U2218">
        <v>14.6</v>
      </c>
      <c r="Z2218" s="10" t="s">
        <v>588</v>
      </c>
      <c r="AA2218">
        <v>50</v>
      </c>
      <c r="AB2218">
        <v>0.5</v>
      </c>
      <c r="AC2218">
        <f t="shared" si="153"/>
        <v>0.5</v>
      </c>
      <c r="AD2218" t="s">
        <v>27</v>
      </c>
      <c r="AE2218" t="s">
        <v>135</v>
      </c>
      <c r="AF2218" t="str">
        <f t="shared" si="155"/>
        <v>esc</v>
      </c>
      <c r="AG2218" s="30" t="s">
        <v>9</v>
      </c>
      <c r="AJ2218">
        <v>14.6</v>
      </c>
      <c r="AK2218" s="36">
        <v>0.9900000000000001</v>
      </c>
    </row>
    <row r="2219" spans="1:40">
      <c r="A2219" t="s">
        <v>184</v>
      </c>
      <c r="B2219" s="33">
        <v>4</v>
      </c>
      <c r="C2219" s="33" t="s">
        <v>2818</v>
      </c>
      <c r="D2219" t="s">
        <v>186</v>
      </c>
      <c r="E2219">
        <f t="shared" si="154"/>
        <v>1</v>
      </c>
      <c r="F2219">
        <v>41</v>
      </c>
      <c r="P2219" t="s">
        <v>26</v>
      </c>
      <c r="Q2219" s="13">
        <v>1.2</v>
      </c>
      <c r="R2219" s="13">
        <v>1.3</v>
      </c>
      <c r="S2219" s="8">
        <f t="shared" si="152"/>
        <v>1.25</v>
      </c>
      <c r="T2219">
        <v>17.399999999999999</v>
      </c>
      <c r="U2219">
        <v>17.399999999999999</v>
      </c>
      <c r="Z2219" s="10" t="s">
        <v>588</v>
      </c>
      <c r="AA2219">
        <v>50</v>
      </c>
      <c r="AB2219">
        <v>0.5</v>
      </c>
      <c r="AC2219">
        <f t="shared" si="153"/>
        <v>0.5</v>
      </c>
      <c r="AD2219" t="s">
        <v>27</v>
      </c>
      <c r="AE2219" t="s">
        <v>135</v>
      </c>
      <c r="AF2219" t="str">
        <f t="shared" si="155"/>
        <v>esc</v>
      </c>
      <c r="AG2219" s="30" t="s">
        <v>9</v>
      </c>
      <c r="AJ2219">
        <v>17.399999999999999</v>
      </c>
      <c r="AK2219" s="36">
        <v>0.9900000000000001</v>
      </c>
    </row>
    <row r="2220" spans="1:40">
      <c r="A2220" t="s">
        <v>184</v>
      </c>
      <c r="B2220" s="33">
        <v>4</v>
      </c>
      <c r="C2220" s="33" t="s">
        <v>2819</v>
      </c>
      <c r="D2220" t="s">
        <v>169</v>
      </c>
      <c r="E2220">
        <f t="shared" si="154"/>
        <v>1</v>
      </c>
      <c r="F2220">
        <v>36</v>
      </c>
      <c r="P2220" t="s">
        <v>26</v>
      </c>
      <c r="Q2220" s="13">
        <v>2.2999999999999998</v>
      </c>
      <c r="R2220" s="13">
        <v>3.1</v>
      </c>
      <c r="S2220" s="8">
        <f t="shared" si="152"/>
        <v>2.7</v>
      </c>
      <c r="T2220">
        <v>14.6</v>
      </c>
      <c r="U2220">
        <v>14.6</v>
      </c>
      <c r="Z2220" s="10" t="s">
        <v>588</v>
      </c>
      <c r="AA2220">
        <v>20</v>
      </c>
      <c r="AB2220">
        <v>0.2</v>
      </c>
      <c r="AC2220">
        <f t="shared" si="153"/>
        <v>0.2</v>
      </c>
      <c r="AD2220" t="s">
        <v>27</v>
      </c>
      <c r="AE2220" t="s">
        <v>135</v>
      </c>
      <c r="AF2220" t="str">
        <f t="shared" si="155"/>
        <v>esc</v>
      </c>
      <c r="AG2220" s="30" t="s">
        <v>9</v>
      </c>
      <c r="AJ2220">
        <v>14.6</v>
      </c>
      <c r="AK2220" s="36">
        <v>0.9900000000000001</v>
      </c>
    </row>
    <row r="2221" spans="1:40">
      <c r="A2221" t="s">
        <v>184</v>
      </c>
      <c r="B2221" s="33">
        <v>4</v>
      </c>
      <c r="C2221" s="33" t="s">
        <v>2820</v>
      </c>
      <c r="D2221" t="s">
        <v>185</v>
      </c>
      <c r="E2221">
        <f t="shared" si="154"/>
        <v>1</v>
      </c>
      <c r="F2221">
        <v>27.9</v>
      </c>
      <c r="P2221" t="s">
        <v>25</v>
      </c>
      <c r="Q2221" s="13">
        <v>2.1</v>
      </c>
      <c r="R2221" s="13">
        <v>1.2</v>
      </c>
      <c r="S2221" s="8">
        <f t="shared" si="152"/>
        <v>1.65</v>
      </c>
      <c r="T2221">
        <v>9.4</v>
      </c>
      <c r="U2221">
        <v>9.4</v>
      </c>
      <c r="Z2221" s="10" t="s">
        <v>588</v>
      </c>
      <c r="AA2221">
        <v>10</v>
      </c>
      <c r="AB2221">
        <v>0.1</v>
      </c>
      <c r="AC2221">
        <f t="shared" si="153"/>
        <v>0.1</v>
      </c>
      <c r="AD2221" t="s">
        <v>27</v>
      </c>
      <c r="AE2221" t="s">
        <v>135</v>
      </c>
      <c r="AF2221" t="str">
        <f t="shared" si="155"/>
        <v>esc</v>
      </c>
      <c r="AG2221" s="30" t="s">
        <v>9</v>
      </c>
      <c r="AJ2221">
        <v>9.4</v>
      </c>
      <c r="AK2221" s="36">
        <v>0.9900000000000001</v>
      </c>
    </row>
    <row r="2222" spans="1:40">
      <c r="A2222" t="s">
        <v>184</v>
      </c>
      <c r="B2222" s="33">
        <v>4</v>
      </c>
      <c r="C2222" s="33" t="s">
        <v>2821</v>
      </c>
      <c r="D2222" t="s">
        <v>185</v>
      </c>
      <c r="E2222">
        <f t="shared" si="154"/>
        <v>1</v>
      </c>
      <c r="F2222">
        <v>22.1</v>
      </c>
      <c r="P2222" t="s">
        <v>26</v>
      </c>
      <c r="Q2222" s="13">
        <v>2.2999999999999998</v>
      </c>
      <c r="R2222" s="13">
        <v>2.2999999999999998</v>
      </c>
      <c r="S2222" s="8">
        <f t="shared" si="152"/>
        <v>2.2999999999999998</v>
      </c>
      <c r="T2222">
        <v>10</v>
      </c>
      <c r="U2222">
        <v>10</v>
      </c>
      <c r="Z2222" s="10" t="s">
        <v>588</v>
      </c>
      <c r="AA2222">
        <v>10</v>
      </c>
      <c r="AB2222">
        <v>0.1</v>
      </c>
      <c r="AC2222">
        <f t="shared" si="153"/>
        <v>0.1</v>
      </c>
      <c r="AD2222" t="s">
        <v>28</v>
      </c>
      <c r="AE2222" t="s">
        <v>138</v>
      </c>
      <c r="AF2222" t="str">
        <f t="shared" si="155"/>
        <v>clsc</v>
      </c>
      <c r="AG2222" s="30" t="s">
        <v>9</v>
      </c>
      <c r="AH2222">
        <v>0.99</v>
      </c>
      <c r="AK2222" s="36">
        <v>9.9000000000000005E-2</v>
      </c>
      <c r="AL2222">
        <v>5</v>
      </c>
      <c r="AM2222">
        <v>0.99</v>
      </c>
    </row>
    <row r="2223" spans="1:40">
      <c r="A2223" t="s">
        <v>184</v>
      </c>
      <c r="B2223" s="33">
        <v>4</v>
      </c>
      <c r="C2223" s="33" t="s">
        <v>2822</v>
      </c>
      <c r="D2223" t="s">
        <v>169</v>
      </c>
      <c r="E2223">
        <f t="shared" si="154"/>
        <v>1</v>
      </c>
      <c r="F2223">
        <v>28</v>
      </c>
      <c r="P2223" t="s">
        <v>26</v>
      </c>
      <c r="Q2223" s="13">
        <v>1.6</v>
      </c>
      <c r="R2223" s="13">
        <v>2.2000000000000002</v>
      </c>
      <c r="S2223" s="8">
        <f t="shared" si="152"/>
        <v>1.9000000000000001</v>
      </c>
      <c r="T2223">
        <v>13.4</v>
      </c>
      <c r="U2223">
        <v>13.4</v>
      </c>
      <c r="Z2223" s="10" t="s">
        <v>588</v>
      </c>
      <c r="AA2223">
        <v>10</v>
      </c>
      <c r="AB2223">
        <v>0.1</v>
      </c>
      <c r="AC2223">
        <f t="shared" si="153"/>
        <v>0.1</v>
      </c>
      <c r="AD2223" t="s">
        <v>27</v>
      </c>
      <c r="AE2223" t="s">
        <v>135</v>
      </c>
      <c r="AF2223" t="str">
        <f t="shared" si="155"/>
        <v>esc</v>
      </c>
      <c r="AG2223" s="30" t="s">
        <v>9</v>
      </c>
      <c r="AJ2223">
        <v>13.4</v>
      </c>
      <c r="AK2223" s="36">
        <v>0.9900000000000001</v>
      </c>
    </row>
    <row r="2224" spans="1:40">
      <c r="A2224" t="s">
        <v>184</v>
      </c>
      <c r="B2224" s="33">
        <v>4</v>
      </c>
      <c r="C2224" s="33" t="s">
        <v>2823</v>
      </c>
      <c r="D2224" t="s">
        <v>185</v>
      </c>
      <c r="E2224">
        <f t="shared" si="154"/>
        <v>1</v>
      </c>
      <c r="F2224">
        <v>44.2</v>
      </c>
      <c r="P2224" t="s">
        <v>25</v>
      </c>
      <c r="Q2224" s="13">
        <v>1.5</v>
      </c>
      <c r="R2224" s="13">
        <v>1.4</v>
      </c>
      <c r="S2224" s="8">
        <f t="shared" si="152"/>
        <v>1.45</v>
      </c>
      <c r="T2224">
        <v>10</v>
      </c>
      <c r="U2224">
        <v>9</v>
      </c>
      <c r="Z2224" s="10" t="s">
        <v>588</v>
      </c>
      <c r="AA2224">
        <v>20</v>
      </c>
      <c r="AB2224">
        <v>0.2</v>
      </c>
      <c r="AC2224">
        <f t="shared" si="153"/>
        <v>0.2</v>
      </c>
      <c r="AD2224" t="s">
        <v>28</v>
      </c>
      <c r="AE2224" t="s">
        <v>138</v>
      </c>
      <c r="AF2224" t="str">
        <f t="shared" si="155"/>
        <v>clsc</v>
      </c>
      <c r="AG2224" s="30" t="s">
        <v>9</v>
      </c>
      <c r="AJ2224">
        <v>9</v>
      </c>
      <c r="AK2224" s="36">
        <v>0.89100000000000013</v>
      </c>
      <c r="AL2224">
        <v>5</v>
      </c>
      <c r="AN2224" t="s">
        <v>187</v>
      </c>
    </row>
    <row r="2225" spans="1:38">
      <c r="A2225" t="s">
        <v>184</v>
      </c>
      <c r="B2225" s="33">
        <v>4</v>
      </c>
      <c r="C2225" s="33" t="s">
        <v>2824</v>
      </c>
      <c r="D2225" t="s">
        <v>185</v>
      </c>
      <c r="E2225">
        <f t="shared" si="154"/>
        <v>1</v>
      </c>
      <c r="F2225">
        <v>31.8</v>
      </c>
      <c r="P2225" t="s">
        <v>26</v>
      </c>
      <c r="Q2225" s="13">
        <v>1.7</v>
      </c>
      <c r="R2225" s="13">
        <v>1.8</v>
      </c>
      <c r="S2225" s="8">
        <f t="shared" si="152"/>
        <v>1.75</v>
      </c>
      <c r="T2225">
        <v>11</v>
      </c>
      <c r="U2225">
        <v>10</v>
      </c>
      <c r="Z2225" s="10" t="s">
        <v>588</v>
      </c>
      <c r="AA2225">
        <v>50</v>
      </c>
      <c r="AB2225">
        <v>0.5</v>
      </c>
      <c r="AC2225">
        <f t="shared" si="153"/>
        <v>0.5</v>
      </c>
      <c r="AD2225" t="s">
        <v>27</v>
      </c>
      <c r="AE2225" t="s">
        <v>135</v>
      </c>
      <c r="AF2225" t="str">
        <f t="shared" si="155"/>
        <v>esc</v>
      </c>
      <c r="AG2225" s="30" t="s">
        <v>9</v>
      </c>
      <c r="AJ2225">
        <v>10</v>
      </c>
      <c r="AK2225" s="36">
        <v>0.9</v>
      </c>
    </row>
    <row r="2226" spans="1:38">
      <c r="A2226" t="s">
        <v>184</v>
      </c>
      <c r="B2226" s="33">
        <v>4</v>
      </c>
      <c r="C2226" s="33" t="s">
        <v>2825</v>
      </c>
      <c r="D2226" t="s">
        <v>185</v>
      </c>
      <c r="E2226">
        <f t="shared" si="154"/>
        <v>1</v>
      </c>
      <c r="F2226">
        <v>35.9</v>
      </c>
      <c r="P2226" t="s">
        <v>26</v>
      </c>
      <c r="Q2226" s="13">
        <v>1.6</v>
      </c>
      <c r="R2226" s="13">
        <v>2</v>
      </c>
      <c r="S2226" s="8">
        <f t="shared" si="152"/>
        <v>1.8</v>
      </c>
      <c r="T2226">
        <v>11.2</v>
      </c>
      <c r="U2226">
        <v>8</v>
      </c>
      <c r="Z2226" s="10" t="s">
        <v>588</v>
      </c>
      <c r="AA2226">
        <v>60</v>
      </c>
      <c r="AB2226">
        <v>0.6</v>
      </c>
      <c r="AC2226">
        <f t="shared" si="153"/>
        <v>0.6</v>
      </c>
      <c r="AD2226" t="s">
        <v>27</v>
      </c>
      <c r="AE2226" t="s">
        <v>135</v>
      </c>
      <c r="AF2226" t="str">
        <f t="shared" si="155"/>
        <v>esc</v>
      </c>
      <c r="AG2226" s="30" t="s">
        <v>9</v>
      </c>
      <c r="AJ2226">
        <v>8</v>
      </c>
      <c r="AK2226" s="36">
        <v>0.70714285714285718</v>
      </c>
      <c r="AL2226">
        <v>6.5</v>
      </c>
    </row>
    <row r="2227" spans="1:38">
      <c r="A2227" t="s">
        <v>184</v>
      </c>
      <c r="B2227" s="33">
        <v>4</v>
      </c>
      <c r="C2227" s="33" t="s">
        <v>2826</v>
      </c>
      <c r="D2227" t="s">
        <v>188</v>
      </c>
      <c r="E2227">
        <f t="shared" si="154"/>
        <v>1</v>
      </c>
      <c r="F2227">
        <v>25.5</v>
      </c>
      <c r="P2227" t="s">
        <v>26</v>
      </c>
      <c r="Q2227" s="13">
        <v>1.8</v>
      </c>
      <c r="R2227" s="13">
        <v>1.4</v>
      </c>
      <c r="S2227" s="8">
        <f t="shared" si="152"/>
        <v>1.6</v>
      </c>
      <c r="T2227">
        <v>11.1</v>
      </c>
      <c r="U2227">
        <v>9.6</v>
      </c>
      <c r="Z2227" s="10" t="s">
        <v>588</v>
      </c>
      <c r="AA2227">
        <v>50</v>
      </c>
      <c r="AB2227">
        <v>0.5</v>
      </c>
      <c r="AC2227">
        <f t="shared" si="153"/>
        <v>0.5</v>
      </c>
      <c r="AD2227" t="s">
        <v>27</v>
      </c>
      <c r="AE2227" t="s">
        <v>135</v>
      </c>
      <c r="AF2227" t="str">
        <f t="shared" si="155"/>
        <v>esc</v>
      </c>
      <c r="AG2227" s="30" t="s">
        <v>9</v>
      </c>
      <c r="AJ2227">
        <v>9.6</v>
      </c>
      <c r="AK2227" s="36">
        <v>0.85621621621621624</v>
      </c>
    </row>
    <row r="2228" spans="1:38">
      <c r="A2228" t="s">
        <v>184</v>
      </c>
      <c r="B2228" s="33">
        <v>4</v>
      </c>
      <c r="C2228" s="33" t="s">
        <v>2827</v>
      </c>
      <c r="D2228" t="s">
        <v>185</v>
      </c>
      <c r="E2228">
        <f t="shared" si="154"/>
        <v>1</v>
      </c>
      <c r="F2228">
        <v>26.2</v>
      </c>
      <c r="P2228" t="s">
        <v>26</v>
      </c>
      <c r="Q2228" s="13">
        <v>1.9</v>
      </c>
      <c r="R2228" s="13">
        <v>1.8</v>
      </c>
      <c r="S2228" s="8">
        <f t="shared" si="152"/>
        <v>1.85</v>
      </c>
      <c r="T2228">
        <v>9.1999999999999993</v>
      </c>
      <c r="U2228">
        <v>9.1999999999999993</v>
      </c>
      <c r="Z2228" s="10" t="s">
        <v>588</v>
      </c>
      <c r="AA2228">
        <v>5</v>
      </c>
      <c r="AB2228">
        <v>0.05</v>
      </c>
      <c r="AC2228">
        <f t="shared" si="153"/>
        <v>0.05</v>
      </c>
      <c r="AD2228" t="s">
        <v>27</v>
      </c>
      <c r="AE2228" t="s">
        <v>135</v>
      </c>
      <c r="AF2228" t="str">
        <f t="shared" si="155"/>
        <v>esc</v>
      </c>
      <c r="AG2228" s="30" t="s">
        <v>9</v>
      </c>
      <c r="AJ2228">
        <v>9.1999999999999993</v>
      </c>
      <c r="AK2228" s="36">
        <v>0.9900000000000001</v>
      </c>
    </row>
    <row r="2229" spans="1:38">
      <c r="A2229" t="s">
        <v>184</v>
      </c>
      <c r="B2229" s="33">
        <v>4</v>
      </c>
      <c r="C2229" s="33" t="s">
        <v>2828</v>
      </c>
      <c r="D2229" t="s">
        <v>185</v>
      </c>
      <c r="E2229">
        <f t="shared" si="154"/>
        <v>1</v>
      </c>
      <c r="F2229">
        <v>22.1</v>
      </c>
      <c r="P2229" t="s">
        <v>26</v>
      </c>
      <c r="Q2229" s="13">
        <v>1.6</v>
      </c>
      <c r="R2229" s="13">
        <v>1.7</v>
      </c>
      <c r="S2229" s="8">
        <f t="shared" si="152"/>
        <v>1.65</v>
      </c>
      <c r="T2229">
        <v>12.6</v>
      </c>
      <c r="U2229">
        <v>11.6</v>
      </c>
      <c r="Z2229" s="10" t="s">
        <v>588</v>
      </c>
      <c r="AA2229">
        <v>30</v>
      </c>
      <c r="AB2229">
        <v>0.3</v>
      </c>
      <c r="AC2229">
        <f t="shared" si="153"/>
        <v>0.3</v>
      </c>
      <c r="AD2229" t="s">
        <v>27</v>
      </c>
      <c r="AE2229" t="s">
        <v>135</v>
      </c>
      <c r="AF2229" t="str">
        <f t="shared" si="155"/>
        <v>esc</v>
      </c>
      <c r="AG2229" s="30" t="s">
        <v>9</v>
      </c>
      <c r="AJ2229">
        <v>11.6</v>
      </c>
      <c r="AK2229" s="36">
        <v>0.91142857142857148</v>
      </c>
    </row>
    <row r="2230" spans="1:38">
      <c r="A2230" t="s">
        <v>184</v>
      </c>
      <c r="B2230" s="33">
        <v>4</v>
      </c>
      <c r="C2230" s="33" t="s">
        <v>2829</v>
      </c>
      <c r="D2230" t="s">
        <v>185</v>
      </c>
      <c r="E2230">
        <f t="shared" si="154"/>
        <v>1</v>
      </c>
      <c r="F2230">
        <v>22.9</v>
      </c>
      <c r="P2230" t="s">
        <v>26</v>
      </c>
      <c r="Q2230" s="13">
        <v>1.6</v>
      </c>
      <c r="R2230" s="13">
        <v>1.6</v>
      </c>
      <c r="S2230" s="8">
        <f t="shared" si="152"/>
        <v>1.6</v>
      </c>
      <c r="T2230">
        <v>10.199999999999999</v>
      </c>
      <c r="U2230">
        <v>10.199999999999999</v>
      </c>
      <c r="Z2230" s="10" t="s">
        <v>588</v>
      </c>
      <c r="AA2230">
        <v>5</v>
      </c>
      <c r="AB2230">
        <v>0.05</v>
      </c>
      <c r="AC2230">
        <f t="shared" si="153"/>
        <v>0.05</v>
      </c>
      <c r="AD2230" t="s">
        <v>27</v>
      </c>
      <c r="AE2230" t="s">
        <v>135</v>
      </c>
      <c r="AF2230" t="str">
        <f t="shared" si="155"/>
        <v>esc</v>
      </c>
      <c r="AG2230" s="30" t="s">
        <v>9</v>
      </c>
      <c r="AJ2230">
        <v>10.199999999999999</v>
      </c>
      <c r="AK2230" s="36">
        <v>0.9900000000000001</v>
      </c>
    </row>
    <row r="2231" spans="1:38">
      <c r="A2231" t="s">
        <v>184</v>
      </c>
      <c r="B2231" s="33">
        <v>3</v>
      </c>
      <c r="C2231" s="33" t="s">
        <v>2830</v>
      </c>
      <c r="D2231" t="s">
        <v>185</v>
      </c>
      <c r="E2231">
        <f t="shared" si="154"/>
        <v>1</v>
      </c>
      <c r="F2231">
        <v>17</v>
      </c>
      <c r="P2231" t="s">
        <v>26</v>
      </c>
      <c r="Q2231" s="13">
        <v>1.9</v>
      </c>
      <c r="R2231" s="13">
        <v>1.7</v>
      </c>
      <c r="S2231" s="8">
        <f t="shared" si="152"/>
        <v>1.7999999999999998</v>
      </c>
      <c r="T2231">
        <v>7.4</v>
      </c>
      <c r="U2231">
        <v>7.4</v>
      </c>
      <c r="Z2231" s="10" t="s">
        <v>588</v>
      </c>
      <c r="AA2231">
        <v>10</v>
      </c>
      <c r="AB2231">
        <v>0.1</v>
      </c>
      <c r="AC2231">
        <f t="shared" si="153"/>
        <v>0.1</v>
      </c>
      <c r="AD2231" t="s">
        <v>27</v>
      </c>
      <c r="AE2231" t="s">
        <v>135</v>
      </c>
      <c r="AF2231" t="str">
        <f t="shared" si="155"/>
        <v>esc</v>
      </c>
      <c r="AG2231" s="30" t="s">
        <v>9</v>
      </c>
      <c r="AJ2231">
        <v>7.4</v>
      </c>
      <c r="AK2231" s="36">
        <v>0.9900000000000001</v>
      </c>
    </row>
    <row r="2232" spans="1:38">
      <c r="A2232" t="s">
        <v>184</v>
      </c>
      <c r="B2232" s="33">
        <v>3</v>
      </c>
      <c r="C2232" s="33" t="s">
        <v>2831</v>
      </c>
      <c r="D2232" t="s">
        <v>185</v>
      </c>
      <c r="E2232">
        <f t="shared" si="154"/>
        <v>1</v>
      </c>
      <c r="F2232">
        <v>18.600000000000001</v>
      </c>
      <c r="P2232" t="s">
        <v>26</v>
      </c>
      <c r="Q2232" s="13">
        <v>1.7</v>
      </c>
      <c r="R2232" s="13">
        <v>1.5</v>
      </c>
      <c r="S2232" s="8">
        <f t="shared" si="152"/>
        <v>1.6</v>
      </c>
      <c r="T2232">
        <v>7.6</v>
      </c>
      <c r="U2232">
        <v>7.6</v>
      </c>
      <c r="Z2232" s="10" t="s">
        <v>588</v>
      </c>
      <c r="AA2232">
        <v>10</v>
      </c>
      <c r="AB2232">
        <v>0.1</v>
      </c>
      <c r="AC2232">
        <f t="shared" si="153"/>
        <v>0.1</v>
      </c>
      <c r="AD2232" t="s">
        <v>27</v>
      </c>
      <c r="AE2232" t="s">
        <v>135</v>
      </c>
      <c r="AF2232" t="str">
        <f t="shared" si="155"/>
        <v>esc</v>
      </c>
      <c r="AG2232" s="30" t="s">
        <v>9</v>
      </c>
      <c r="AJ2232">
        <v>7.6</v>
      </c>
      <c r="AK2232" s="36">
        <v>0.9900000000000001</v>
      </c>
    </row>
    <row r="2233" spans="1:38">
      <c r="A2233" t="s">
        <v>184</v>
      </c>
      <c r="B2233" s="33">
        <v>3</v>
      </c>
      <c r="C2233" s="33" t="s">
        <v>2832</v>
      </c>
      <c r="D2233" t="s">
        <v>185</v>
      </c>
      <c r="E2233">
        <f t="shared" si="154"/>
        <v>1</v>
      </c>
      <c r="F2233">
        <v>14.5</v>
      </c>
      <c r="P2233" t="s">
        <v>26</v>
      </c>
      <c r="Q2233" s="13">
        <v>2.6</v>
      </c>
      <c r="R2233" s="13">
        <v>3.1</v>
      </c>
      <c r="S2233" s="8">
        <f t="shared" si="152"/>
        <v>2.85</v>
      </c>
      <c r="T2233">
        <v>6.6</v>
      </c>
      <c r="U2233">
        <v>6.6</v>
      </c>
      <c r="Z2233" s="10" t="s">
        <v>588</v>
      </c>
      <c r="AA2233">
        <v>10</v>
      </c>
      <c r="AB2233">
        <v>0.1</v>
      </c>
      <c r="AC2233">
        <f t="shared" si="153"/>
        <v>0.1</v>
      </c>
      <c r="AD2233" t="s">
        <v>28</v>
      </c>
      <c r="AE2233" t="s">
        <v>138</v>
      </c>
      <c r="AF2233" t="str">
        <f t="shared" si="155"/>
        <v>clsc</v>
      </c>
      <c r="AG2233" s="30" t="s">
        <v>9</v>
      </c>
      <c r="AH2233">
        <v>0.99</v>
      </c>
      <c r="AK2233" s="36">
        <v>0.15000000000000002</v>
      </c>
      <c r="AL2233">
        <v>10</v>
      </c>
    </row>
    <row r="2234" spans="1:38">
      <c r="A2234" t="s">
        <v>390</v>
      </c>
      <c r="B2234" s="33">
        <v>4</v>
      </c>
      <c r="C2234" s="33" t="s">
        <v>2833</v>
      </c>
      <c r="D2234" t="s">
        <v>177</v>
      </c>
      <c r="E2234">
        <f t="shared" si="154"/>
        <v>1</v>
      </c>
      <c r="F2234">
        <v>109</v>
      </c>
      <c r="P2234" t="s">
        <v>26</v>
      </c>
      <c r="Q2234" s="13">
        <v>1.7</v>
      </c>
      <c r="R2234" s="13">
        <v>1.9</v>
      </c>
      <c r="S2234" s="8">
        <f t="shared" si="152"/>
        <v>1.7999999999999998</v>
      </c>
      <c r="T2234">
        <v>39.799999999999997</v>
      </c>
      <c r="U2234">
        <v>39.799999999999997</v>
      </c>
      <c r="Z2234" s="10" t="s">
        <v>588</v>
      </c>
      <c r="AA2234">
        <v>5</v>
      </c>
      <c r="AB2234">
        <v>0.05</v>
      </c>
      <c r="AC2234">
        <f t="shared" si="153"/>
        <v>0.05</v>
      </c>
      <c r="AD2234" t="s">
        <v>27</v>
      </c>
      <c r="AE2234" t="s">
        <v>28</v>
      </c>
      <c r="AF2234" t="str">
        <f t="shared" si="155"/>
        <v>ec</v>
      </c>
      <c r="AG2234" s="30" t="s">
        <v>9</v>
      </c>
      <c r="AJ2234">
        <v>39.799999999999997</v>
      </c>
      <c r="AK2234" s="36">
        <v>0.9900000000000001</v>
      </c>
    </row>
    <row r="2235" spans="1:38">
      <c r="A2235" t="s">
        <v>390</v>
      </c>
      <c r="B2235" s="33">
        <v>4</v>
      </c>
      <c r="C2235" s="33" t="s">
        <v>2834</v>
      </c>
      <c r="D2235" t="s">
        <v>177</v>
      </c>
      <c r="E2235">
        <f t="shared" si="154"/>
        <v>1</v>
      </c>
      <c r="F2235">
        <v>128.80000000000001</v>
      </c>
      <c r="P2235" t="s">
        <v>26</v>
      </c>
      <c r="Q2235" s="13">
        <v>2.2000000000000002</v>
      </c>
      <c r="R2235" s="13">
        <v>2.4</v>
      </c>
      <c r="S2235" s="8">
        <f t="shared" si="152"/>
        <v>2.2999999999999998</v>
      </c>
      <c r="T2235">
        <v>36.200000000000003</v>
      </c>
      <c r="U2235">
        <v>36.200000000000003</v>
      </c>
      <c r="Z2235" s="10" t="s">
        <v>588</v>
      </c>
      <c r="AA2235">
        <v>5</v>
      </c>
      <c r="AB2235">
        <v>0.05</v>
      </c>
      <c r="AC2235">
        <f t="shared" si="153"/>
        <v>0.05</v>
      </c>
      <c r="AD2235" t="s">
        <v>27</v>
      </c>
      <c r="AE2235" t="s">
        <v>28</v>
      </c>
      <c r="AF2235" t="str">
        <f t="shared" si="155"/>
        <v>ec</v>
      </c>
      <c r="AG2235" s="30" t="s">
        <v>9</v>
      </c>
      <c r="AJ2235">
        <v>36.200000000000003</v>
      </c>
      <c r="AK2235" s="36">
        <v>0.9900000000000001</v>
      </c>
    </row>
    <row r="2236" spans="1:38">
      <c r="A2236" t="s">
        <v>390</v>
      </c>
      <c r="B2236" s="33">
        <v>4</v>
      </c>
      <c r="C2236" s="33" t="s">
        <v>2835</v>
      </c>
      <c r="D2236" t="s">
        <v>177</v>
      </c>
      <c r="E2236">
        <f t="shared" si="154"/>
        <v>1</v>
      </c>
      <c r="F2236">
        <v>58.8</v>
      </c>
      <c r="P2236" t="s">
        <v>26</v>
      </c>
      <c r="Q2236" s="13">
        <v>1.8</v>
      </c>
      <c r="R2236" s="13">
        <v>1.9</v>
      </c>
      <c r="S2236" s="8">
        <f t="shared" si="152"/>
        <v>1.85</v>
      </c>
      <c r="T2236">
        <v>25.4</v>
      </c>
      <c r="U2236">
        <v>25.4</v>
      </c>
      <c r="Z2236" s="10" t="s">
        <v>588</v>
      </c>
      <c r="AA2236">
        <v>10</v>
      </c>
      <c r="AB2236">
        <v>0.1</v>
      </c>
      <c r="AC2236">
        <f t="shared" si="153"/>
        <v>0.1</v>
      </c>
      <c r="AD2236" t="s">
        <v>27</v>
      </c>
      <c r="AE2236" t="s">
        <v>28</v>
      </c>
      <c r="AF2236" t="str">
        <f t="shared" si="155"/>
        <v>ec</v>
      </c>
      <c r="AG2236" s="30" t="s">
        <v>9</v>
      </c>
      <c r="AJ2236">
        <v>25.4</v>
      </c>
      <c r="AK2236" s="36">
        <v>0.9900000000000001</v>
      </c>
    </row>
    <row r="2237" spans="1:38">
      <c r="A2237" t="s">
        <v>390</v>
      </c>
      <c r="B2237" s="33">
        <v>4</v>
      </c>
      <c r="C2237" s="33" t="s">
        <v>2836</v>
      </c>
      <c r="D2237" t="s">
        <v>161</v>
      </c>
      <c r="E2237">
        <f t="shared" si="154"/>
        <v>2</v>
      </c>
      <c r="F2237">
        <v>32.1</v>
      </c>
      <c r="G2237">
        <v>24.3</v>
      </c>
      <c r="P2237" t="s">
        <v>26</v>
      </c>
      <c r="Q2237" s="13">
        <v>2.5</v>
      </c>
      <c r="R2237" s="13">
        <v>2</v>
      </c>
      <c r="S2237" s="8">
        <f t="shared" si="152"/>
        <v>2.25</v>
      </c>
      <c r="T2237">
        <v>18</v>
      </c>
      <c r="U2237">
        <v>18</v>
      </c>
      <c r="Z2237" s="10" t="s">
        <v>588</v>
      </c>
      <c r="AA2237">
        <v>0.01</v>
      </c>
      <c r="AB2237">
        <v>1E-4</v>
      </c>
      <c r="AC2237">
        <f t="shared" si="153"/>
        <v>1E-4</v>
      </c>
      <c r="AD2237" t="s">
        <v>27</v>
      </c>
      <c r="AE2237" t="s">
        <v>28</v>
      </c>
      <c r="AF2237" t="str">
        <f t="shared" si="155"/>
        <v>ec</v>
      </c>
      <c r="AG2237" s="30" t="s">
        <v>9</v>
      </c>
      <c r="AJ2237">
        <v>18</v>
      </c>
      <c r="AK2237" s="36">
        <v>0.9900000000000001</v>
      </c>
    </row>
    <row r="2238" spans="1:38">
      <c r="A2238" t="s">
        <v>390</v>
      </c>
      <c r="B2238" s="33">
        <v>4</v>
      </c>
      <c r="C2238" s="33" t="s">
        <v>2837</v>
      </c>
      <c r="D2238" t="s">
        <v>161</v>
      </c>
      <c r="E2238">
        <f t="shared" si="154"/>
        <v>2</v>
      </c>
      <c r="F2238">
        <v>41.6</v>
      </c>
      <c r="G2238">
        <v>20.7</v>
      </c>
      <c r="P2238" t="s">
        <v>26</v>
      </c>
      <c r="Q2238" s="13">
        <v>3.7</v>
      </c>
      <c r="R2238" s="13">
        <v>3.5</v>
      </c>
      <c r="S2238" s="8">
        <f t="shared" si="152"/>
        <v>3.6</v>
      </c>
      <c r="T2238">
        <v>25</v>
      </c>
      <c r="U2238">
        <v>25</v>
      </c>
      <c r="Z2238" s="10" t="s">
        <v>588</v>
      </c>
      <c r="AA2238">
        <v>0.01</v>
      </c>
      <c r="AB2238">
        <v>1E-4</v>
      </c>
      <c r="AC2238">
        <f t="shared" si="153"/>
        <v>1E-4</v>
      </c>
      <c r="AD2238" t="s">
        <v>27</v>
      </c>
      <c r="AE2238" t="s">
        <v>28</v>
      </c>
      <c r="AF2238" t="str">
        <f t="shared" si="155"/>
        <v>ec</v>
      </c>
      <c r="AG2238" s="30" t="s">
        <v>9</v>
      </c>
      <c r="AJ2238">
        <v>25</v>
      </c>
      <c r="AK2238" s="36">
        <v>0.9900000000000001</v>
      </c>
    </row>
    <row r="2239" spans="1:38">
      <c r="A2239" t="s">
        <v>390</v>
      </c>
      <c r="B2239" s="33">
        <v>4</v>
      </c>
      <c r="C2239" s="33" t="s">
        <v>2838</v>
      </c>
      <c r="D2239" t="s">
        <v>161</v>
      </c>
      <c r="E2239">
        <f t="shared" si="154"/>
        <v>1</v>
      </c>
      <c r="F2239">
        <v>48.1</v>
      </c>
      <c r="P2239" t="s">
        <v>26</v>
      </c>
      <c r="Q2239" s="13">
        <v>3</v>
      </c>
      <c r="R2239" s="13">
        <v>3.5</v>
      </c>
      <c r="S2239" s="8">
        <f t="shared" si="152"/>
        <v>3.25</v>
      </c>
      <c r="T2239">
        <v>25</v>
      </c>
      <c r="U2239">
        <v>25</v>
      </c>
      <c r="Z2239" s="10" t="s">
        <v>588</v>
      </c>
      <c r="AA2239">
        <v>0.01</v>
      </c>
      <c r="AB2239">
        <v>1E-4</v>
      </c>
      <c r="AC2239">
        <f t="shared" si="153"/>
        <v>1E-4</v>
      </c>
      <c r="AD2239" t="s">
        <v>27</v>
      </c>
      <c r="AE2239" t="s">
        <v>28</v>
      </c>
      <c r="AF2239" t="str">
        <f t="shared" si="155"/>
        <v>ec</v>
      </c>
      <c r="AG2239" s="30" t="s">
        <v>9</v>
      </c>
      <c r="AJ2239">
        <v>25</v>
      </c>
      <c r="AK2239" s="36">
        <v>0.9900000000000001</v>
      </c>
    </row>
    <row r="2240" spans="1:38">
      <c r="A2240" t="s">
        <v>390</v>
      </c>
      <c r="B2240" s="33">
        <v>4</v>
      </c>
      <c r="C2240" s="33" t="s">
        <v>2839</v>
      </c>
      <c r="D2240" t="s">
        <v>177</v>
      </c>
      <c r="E2240">
        <f t="shared" si="154"/>
        <v>1</v>
      </c>
      <c r="F2240">
        <v>27.8</v>
      </c>
      <c r="P2240" t="s">
        <v>26</v>
      </c>
      <c r="Q2240" s="13">
        <v>1.2</v>
      </c>
      <c r="R2240" s="13">
        <v>1.8</v>
      </c>
      <c r="S2240" s="8">
        <f t="shared" si="152"/>
        <v>1.5</v>
      </c>
      <c r="T2240">
        <v>12</v>
      </c>
      <c r="U2240">
        <v>12</v>
      </c>
      <c r="Z2240" s="10" t="s">
        <v>588</v>
      </c>
      <c r="AA2240">
        <v>30</v>
      </c>
      <c r="AB2240">
        <v>0.3</v>
      </c>
      <c r="AC2240">
        <f t="shared" si="153"/>
        <v>0.3</v>
      </c>
      <c r="AD2240" t="s">
        <v>27</v>
      </c>
      <c r="AE2240" t="s">
        <v>28</v>
      </c>
      <c r="AF2240" t="str">
        <f t="shared" si="155"/>
        <v>ec</v>
      </c>
      <c r="AG2240" s="30" t="s">
        <v>9</v>
      </c>
      <c r="AJ2240">
        <v>12</v>
      </c>
      <c r="AK2240" s="36">
        <v>0.9900000000000001</v>
      </c>
    </row>
    <row r="2241" spans="1:40">
      <c r="A2241" t="s">
        <v>390</v>
      </c>
      <c r="B2241" s="33">
        <v>4</v>
      </c>
      <c r="C2241" s="33" t="s">
        <v>2840</v>
      </c>
      <c r="D2241" t="s">
        <v>177</v>
      </c>
      <c r="E2241">
        <f t="shared" si="154"/>
        <v>1</v>
      </c>
      <c r="F2241">
        <v>28.8</v>
      </c>
      <c r="P2241" t="s">
        <v>26</v>
      </c>
      <c r="Q2241" s="13">
        <v>2</v>
      </c>
      <c r="R2241" s="13">
        <v>2</v>
      </c>
      <c r="S2241" s="8">
        <f t="shared" si="152"/>
        <v>2</v>
      </c>
      <c r="T2241">
        <v>15</v>
      </c>
      <c r="U2241">
        <v>15</v>
      </c>
      <c r="Z2241" s="10" t="s">
        <v>588</v>
      </c>
      <c r="AA2241">
        <v>20</v>
      </c>
      <c r="AB2241">
        <v>0.2</v>
      </c>
      <c r="AC2241">
        <f t="shared" si="153"/>
        <v>0.2</v>
      </c>
      <c r="AD2241" t="s">
        <v>27</v>
      </c>
      <c r="AE2241" t="s">
        <v>28</v>
      </c>
      <c r="AF2241" t="str">
        <f t="shared" si="155"/>
        <v>ec</v>
      </c>
      <c r="AG2241" s="30" t="s">
        <v>9</v>
      </c>
      <c r="AJ2241">
        <v>15</v>
      </c>
      <c r="AK2241" s="36">
        <v>0.9900000000000001</v>
      </c>
    </row>
    <row r="2242" spans="1:40">
      <c r="A2242" t="s">
        <v>390</v>
      </c>
      <c r="B2242" s="33">
        <v>3</v>
      </c>
      <c r="C2242" s="33" t="s">
        <v>2841</v>
      </c>
      <c r="D2242" t="s">
        <v>177</v>
      </c>
      <c r="E2242">
        <f t="shared" si="154"/>
        <v>1</v>
      </c>
      <c r="F2242">
        <v>17.899999999999999</v>
      </c>
      <c r="P2242" t="s">
        <v>26</v>
      </c>
      <c r="Q2242" s="13">
        <v>0.99</v>
      </c>
      <c r="R2242" s="13">
        <v>0.99</v>
      </c>
      <c r="S2242" s="8">
        <f t="shared" ref="S2242:S2305" si="156">AVERAGE(Q2242:R2242)</f>
        <v>0.99</v>
      </c>
      <c r="T2242">
        <v>12</v>
      </c>
      <c r="U2242">
        <v>12</v>
      </c>
      <c r="Z2242" s="10" t="s">
        <v>588</v>
      </c>
      <c r="AA2242">
        <v>20</v>
      </c>
      <c r="AB2242">
        <v>0.2</v>
      </c>
      <c r="AC2242">
        <f t="shared" ref="AC2242:AC2305" si="157">AA2242*0.01</f>
        <v>0.2</v>
      </c>
      <c r="AD2242" t="s">
        <v>27</v>
      </c>
      <c r="AE2242" t="s">
        <v>135</v>
      </c>
      <c r="AF2242" t="str">
        <f t="shared" si="155"/>
        <v>esc</v>
      </c>
      <c r="AG2242" s="30" t="s">
        <v>9</v>
      </c>
      <c r="AJ2242">
        <v>12</v>
      </c>
      <c r="AK2242" s="36">
        <v>0.9900000000000001</v>
      </c>
    </row>
    <row r="2243" spans="1:40">
      <c r="A2243" t="s">
        <v>390</v>
      </c>
      <c r="B2243" s="33">
        <v>4</v>
      </c>
      <c r="C2243" s="33" t="s">
        <v>2842</v>
      </c>
      <c r="D2243" t="s">
        <v>161</v>
      </c>
      <c r="E2243">
        <f t="shared" ref="E2243:E2306" si="158">IF(AND(F2243&gt;0,G2243=""),1,IF(AND(F2243&gt;0,G2243&gt;0),2))</f>
        <v>2</v>
      </c>
      <c r="F2243">
        <v>21</v>
      </c>
      <c r="G2243">
        <v>12.7</v>
      </c>
      <c r="P2243" t="s">
        <v>25</v>
      </c>
      <c r="Q2243" s="13">
        <v>2</v>
      </c>
      <c r="R2243" s="13">
        <v>2.5</v>
      </c>
      <c r="S2243" s="8">
        <f t="shared" si="156"/>
        <v>2.25</v>
      </c>
      <c r="T2243">
        <v>15</v>
      </c>
      <c r="U2243">
        <v>15</v>
      </c>
      <c r="Z2243" s="10" t="s">
        <v>588</v>
      </c>
      <c r="AA2243">
        <v>10</v>
      </c>
      <c r="AB2243">
        <v>0.1</v>
      </c>
      <c r="AC2243">
        <f t="shared" si="157"/>
        <v>0.1</v>
      </c>
      <c r="AD2243" t="s">
        <v>27</v>
      </c>
      <c r="AE2243" t="s">
        <v>135</v>
      </c>
      <c r="AF2243" t="str">
        <f t="shared" ref="AF2243:AF2306" si="159">_xlfn.CONCAT(AD2243, AE2243)</f>
        <v>esc</v>
      </c>
      <c r="AG2243" s="30" t="s">
        <v>9</v>
      </c>
      <c r="AJ2243">
        <v>15</v>
      </c>
      <c r="AK2243" s="36">
        <v>0.9900000000000001</v>
      </c>
    </row>
    <row r="2244" spans="1:40">
      <c r="A2244" t="s">
        <v>390</v>
      </c>
      <c r="B2244" s="33">
        <v>3</v>
      </c>
      <c r="C2244" s="33" t="s">
        <v>2843</v>
      </c>
      <c r="D2244" t="s">
        <v>177</v>
      </c>
      <c r="E2244">
        <f t="shared" si="158"/>
        <v>1</v>
      </c>
      <c r="F2244">
        <v>13.7</v>
      </c>
      <c r="P2244" t="s">
        <v>26</v>
      </c>
      <c r="Q2244" s="13">
        <v>1.5</v>
      </c>
      <c r="R2244" s="13">
        <v>1.5</v>
      </c>
      <c r="S2244" s="8">
        <f t="shared" si="156"/>
        <v>1.5</v>
      </c>
      <c r="T2244">
        <v>15</v>
      </c>
      <c r="U2244">
        <v>15</v>
      </c>
      <c r="Z2244" s="10" t="s">
        <v>588</v>
      </c>
      <c r="AA2244">
        <v>20</v>
      </c>
      <c r="AB2244">
        <v>0.2</v>
      </c>
      <c r="AC2244">
        <f t="shared" si="157"/>
        <v>0.2</v>
      </c>
      <c r="AD2244" t="s">
        <v>27</v>
      </c>
      <c r="AE2244" t="s">
        <v>28</v>
      </c>
      <c r="AF2244" t="str">
        <f t="shared" si="159"/>
        <v>ec</v>
      </c>
      <c r="AG2244" s="30" t="s">
        <v>9</v>
      </c>
      <c r="AJ2244">
        <v>15</v>
      </c>
      <c r="AK2244" s="36">
        <v>0.9900000000000001</v>
      </c>
    </row>
    <row r="2245" spans="1:40">
      <c r="A2245" t="s">
        <v>393</v>
      </c>
      <c r="B2245" s="33">
        <v>4</v>
      </c>
      <c r="C2245" s="33" t="s">
        <v>2844</v>
      </c>
      <c r="D2245" t="s">
        <v>188</v>
      </c>
      <c r="E2245">
        <f t="shared" si="158"/>
        <v>1</v>
      </c>
      <c r="F2245">
        <v>25.5</v>
      </c>
      <c r="P2245" t="s">
        <v>26</v>
      </c>
      <c r="Q2245" s="13">
        <v>1.4</v>
      </c>
      <c r="R2245" s="13">
        <v>1.5</v>
      </c>
      <c r="S2245" s="8">
        <f t="shared" si="156"/>
        <v>1.45</v>
      </c>
      <c r="T2245">
        <v>8.8000000000000007</v>
      </c>
      <c r="U2245">
        <v>8.8000000000000007</v>
      </c>
      <c r="Y2245" t="s">
        <v>9</v>
      </c>
      <c r="Z2245" s="10" t="s">
        <v>9</v>
      </c>
      <c r="AA2245">
        <v>70</v>
      </c>
      <c r="AB2245">
        <v>0.70000000000000007</v>
      </c>
      <c r="AC2245">
        <f t="shared" si="157"/>
        <v>0.70000000000000007</v>
      </c>
      <c r="AD2245" t="s">
        <v>27</v>
      </c>
      <c r="AE2245" t="s">
        <v>47</v>
      </c>
      <c r="AF2245" t="str">
        <f t="shared" si="159"/>
        <v>es</v>
      </c>
      <c r="AG2245" s="30" t="s">
        <v>540</v>
      </c>
      <c r="AI2245">
        <v>6.8</v>
      </c>
      <c r="AJ2245">
        <v>8.8000000000000007</v>
      </c>
      <c r="AK2245" s="36">
        <v>0.9900000000000001</v>
      </c>
      <c r="AN2245" t="s">
        <v>383</v>
      </c>
    </row>
    <row r="2246" spans="1:40">
      <c r="A2246" t="s">
        <v>393</v>
      </c>
      <c r="B2246" s="33">
        <v>4</v>
      </c>
      <c r="C2246" s="33" t="s">
        <v>2845</v>
      </c>
      <c r="D2246" t="s">
        <v>159</v>
      </c>
      <c r="E2246">
        <f t="shared" si="158"/>
        <v>1</v>
      </c>
      <c r="F2246">
        <v>47</v>
      </c>
      <c r="P2246" t="s">
        <v>26</v>
      </c>
      <c r="Q2246" s="13">
        <v>1.8</v>
      </c>
      <c r="R2246" s="13">
        <v>1.6</v>
      </c>
      <c r="S2246" s="8">
        <f t="shared" si="156"/>
        <v>1.7000000000000002</v>
      </c>
      <c r="T2246">
        <v>20</v>
      </c>
      <c r="U2246">
        <v>20</v>
      </c>
      <c r="Z2246" s="10" t="s">
        <v>588</v>
      </c>
      <c r="AA2246">
        <v>5</v>
      </c>
      <c r="AB2246">
        <v>0.05</v>
      </c>
      <c r="AC2246">
        <f t="shared" si="157"/>
        <v>0.05</v>
      </c>
      <c r="AD2246" t="s">
        <v>27</v>
      </c>
      <c r="AE2246" t="s">
        <v>28</v>
      </c>
      <c r="AF2246" t="str">
        <f t="shared" si="159"/>
        <v>ec</v>
      </c>
      <c r="AG2246" s="30" t="s">
        <v>9</v>
      </c>
      <c r="AJ2246">
        <v>20</v>
      </c>
      <c r="AK2246" s="36">
        <v>0.9900000000000001</v>
      </c>
    </row>
    <row r="2247" spans="1:40">
      <c r="A2247" t="s">
        <v>393</v>
      </c>
      <c r="B2247" s="33">
        <v>4</v>
      </c>
      <c r="C2247" s="33" t="s">
        <v>2846</v>
      </c>
      <c r="D2247" t="s">
        <v>170</v>
      </c>
      <c r="E2247">
        <f t="shared" si="158"/>
        <v>1</v>
      </c>
      <c r="F2247">
        <v>47.5</v>
      </c>
      <c r="P2247" t="s">
        <v>26</v>
      </c>
      <c r="Q2247" s="13">
        <v>1.5</v>
      </c>
      <c r="R2247" s="13">
        <v>1.8</v>
      </c>
      <c r="S2247" s="8">
        <f t="shared" si="156"/>
        <v>1.65</v>
      </c>
      <c r="T2247">
        <v>20</v>
      </c>
      <c r="U2247">
        <v>20</v>
      </c>
      <c r="Z2247" s="10" t="s">
        <v>588</v>
      </c>
      <c r="AA2247">
        <v>5</v>
      </c>
      <c r="AB2247">
        <v>0.05</v>
      </c>
      <c r="AC2247">
        <f t="shared" si="157"/>
        <v>0.05</v>
      </c>
      <c r="AD2247" t="s">
        <v>27</v>
      </c>
      <c r="AE2247" t="s">
        <v>28</v>
      </c>
      <c r="AF2247" t="str">
        <f t="shared" si="159"/>
        <v>ec</v>
      </c>
      <c r="AG2247" s="30" t="s">
        <v>9</v>
      </c>
      <c r="AJ2247">
        <v>20</v>
      </c>
      <c r="AK2247" s="36">
        <v>0.9900000000000001</v>
      </c>
    </row>
    <row r="2248" spans="1:40">
      <c r="A2248" t="s">
        <v>393</v>
      </c>
      <c r="B2248" s="33">
        <v>4</v>
      </c>
      <c r="C2248" s="33" t="s">
        <v>2847</v>
      </c>
      <c r="D2248" t="s">
        <v>159</v>
      </c>
      <c r="E2248">
        <f t="shared" si="158"/>
        <v>1</v>
      </c>
      <c r="F2248">
        <v>52.7</v>
      </c>
      <c r="P2248" t="s">
        <v>26</v>
      </c>
      <c r="Q2248" s="13">
        <v>2.6</v>
      </c>
      <c r="R2248" s="13">
        <v>1.7</v>
      </c>
      <c r="S2248" s="8">
        <f t="shared" si="156"/>
        <v>2.15</v>
      </c>
      <c r="T2248">
        <v>18.8</v>
      </c>
      <c r="U2248">
        <v>18.8</v>
      </c>
      <c r="Z2248" s="10" t="s">
        <v>588</v>
      </c>
      <c r="AA2248">
        <v>5</v>
      </c>
      <c r="AB2248">
        <v>0.05</v>
      </c>
      <c r="AC2248">
        <f t="shared" si="157"/>
        <v>0.05</v>
      </c>
      <c r="AD2248" t="s">
        <v>27</v>
      </c>
      <c r="AE2248" t="s">
        <v>28</v>
      </c>
      <c r="AF2248" t="str">
        <f t="shared" si="159"/>
        <v>ec</v>
      </c>
      <c r="AG2248" s="30" t="s">
        <v>9</v>
      </c>
      <c r="AJ2248">
        <v>18.8</v>
      </c>
      <c r="AK2248" s="36">
        <v>0.9900000000000001</v>
      </c>
    </row>
    <row r="2249" spans="1:40">
      <c r="A2249" t="s">
        <v>393</v>
      </c>
      <c r="B2249" s="33">
        <v>4</v>
      </c>
      <c r="C2249" s="33" t="s">
        <v>2848</v>
      </c>
      <c r="D2249" t="s">
        <v>170</v>
      </c>
      <c r="E2249">
        <f t="shared" si="158"/>
        <v>1</v>
      </c>
      <c r="F2249">
        <v>82.1</v>
      </c>
      <c r="P2249" t="s">
        <v>26</v>
      </c>
      <c r="Q2249" s="13">
        <v>1.5</v>
      </c>
      <c r="R2249" s="13">
        <v>1.5</v>
      </c>
      <c r="S2249" s="8">
        <f t="shared" si="156"/>
        <v>1.5</v>
      </c>
      <c r="T2249">
        <v>19.399999999999999</v>
      </c>
      <c r="U2249">
        <v>19.399999999999999</v>
      </c>
      <c r="Z2249" s="10" t="s">
        <v>588</v>
      </c>
      <c r="AA2249">
        <v>5</v>
      </c>
      <c r="AB2249">
        <v>0.05</v>
      </c>
      <c r="AC2249">
        <f t="shared" si="157"/>
        <v>0.05</v>
      </c>
      <c r="AD2249" t="s">
        <v>27</v>
      </c>
      <c r="AE2249" t="s">
        <v>28</v>
      </c>
      <c r="AF2249" t="str">
        <f t="shared" si="159"/>
        <v>ec</v>
      </c>
      <c r="AG2249" s="30" t="s">
        <v>9</v>
      </c>
      <c r="AJ2249">
        <v>19.399999999999999</v>
      </c>
      <c r="AK2249" s="36">
        <v>0.9900000000000001</v>
      </c>
    </row>
    <row r="2250" spans="1:40">
      <c r="A2250" t="s">
        <v>393</v>
      </c>
      <c r="B2250" s="33">
        <v>4</v>
      </c>
      <c r="C2250" s="33" t="s">
        <v>2849</v>
      </c>
      <c r="D2250" t="s">
        <v>170</v>
      </c>
      <c r="E2250">
        <f t="shared" si="158"/>
        <v>1</v>
      </c>
      <c r="F2250">
        <v>23.2</v>
      </c>
      <c r="P2250" t="s">
        <v>26</v>
      </c>
      <c r="Q2250" s="13">
        <v>0.99</v>
      </c>
      <c r="R2250" s="13">
        <v>1.3</v>
      </c>
      <c r="S2250" s="8">
        <f t="shared" si="156"/>
        <v>1.145</v>
      </c>
      <c r="T2250">
        <v>19.5</v>
      </c>
      <c r="U2250">
        <v>19.5</v>
      </c>
      <c r="Z2250" s="10" t="s">
        <v>588</v>
      </c>
      <c r="AA2250">
        <v>5</v>
      </c>
      <c r="AB2250">
        <v>0.05</v>
      </c>
      <c r="AC2250">
        <f t="shared" si="157"/>
        <v>0.05</v>
      </c>
      <c r="AD2250" t="s">
        <v>27</v>
      </c>
      <c r="AE2250" t="s">
        <v>28</v>
      </c>
      <c r="AF2250" t="str">
        <f t="shared" si="159"/>
        <v>ec</v>
      </c>
      <c r="AG2250" s="30" t="s">
        <v>9</v>
      </c>
      <c r="AJ2250">
        <v>19.5</v>
      </c>
      <c r="AK2250" s="36">
        <v>0.9900000000000001</v>
      </c>
    </row>
    <row r="2251" spans="1:40">
      <c r="A2251" t="s">
        <v>393</v>
      </c>
      <c r="B2251" s="33">
        <v>4</v>
      </c>
      <c r="C2251" s="33" t="s">
        <v>2850</v>
      </c>
      <c r="D2251" t="s">
        <v>161</v>
      </c>
      <c r="E2251">
        <f t="shared" si="158"/>
        <v>1</v>
      </c>
      <c r="F2251">
        <v>30.6</v>
      </c>
      <c r="P2251" t="s">
        <v>25</v>
      </c>
      <c r="Q2251" s="13">
        <v>2.4</v>
      </c>
      <c r="R2251" s="13">
        <v>2</v>
      </c>
      <c r="S2251" s="8">
        <f t="shared" si="156"/>
        <v>2.2000000000000002</v>
      </c>
      <c r="T2251">
        <v>21.2</v>
      </c>
      <c r="U2251">
        <v>21.2</v>
      </c>
      <c r="Z2251" s="10" t="s">
        <v>588</v>
      </c>
      <c r="AA2251">
        <v>5</v>
      </c>
      <c r="AB2251">
        <v>0.05</v>
      </c>
      <c r="AC2251">
        <f t="shared" si="157"/>
        <v>0.05</v>
      </c>
      <c r="AD2251" t="s">
        <v>28</v>
      </c>
      <c r="AE2251" t="s">
        <v>138</v>
      </c>
      <c r="AF2251" t="str">
        <f t="shared" si="159"/>
        <v>clsc</v>
      </c>
      <c r="AG2251" s="30" t="s">
        <v>9</v>
      </c>
      <c r="AH2251">
        <v>0.99</v>
      </c>
      <c r="AK2251" s="36">
        <v>4.6698113207547173E-2</v>
      </c>
      <c r="AL2251">
        <v>4</v>
      </c>
      <c r="AM2251">
        <v>0.99</v>
      </c>
    </row>
    <row r="2252" spans="1:40">
      <c r="A2252" t="s">
        <v>393</v>
      </c>
      <c r="B2252" s="33">
        <v>4</v>
      </c>
      <c r="C2252" s="33" t="s">
        <v>2851</v>
      </c>
      <c r="D2252" t="s">
        <v>170</v>
      </c>
      <c r="E2252">
        <f t="shared" si="158"/>
        <v>1</v>
      </c>
      <c r="F2252">
        <v>38.5</v>
      </c>
      <c r="P2252" t="s">
        <v>25</v>
      </c>
      <c r="Q2252" s="13">
        <v>0.99</v>
      </c>
      <c r="R2252" s="13">
        <v>1.3</v>
      </c>
      <c r="S2252" s="8">
        <f t="shared" si="156"/>
        <v>1.145</v>
      </c>
      <c r="T2252">
        <v>16.8</v>
      </c>
      <c r="U2252">
        <v>16.8</v>
      </c>
      <c r="Z2252" s="10" t="s">
        <v>588</v>
      </c>
      <c r="AA2252">
        <v>5</v>
      </c>
      <c r="AB2252">
        <v>0.05</v>
      </c>
      <c r="AC2252">
        <f t="shared" si="157"/>
        <v>0.05</v>
      </c>
      <c r="AD2252" t="s">
        <v>27</v>
      </c>
      <c r="AE2252" t="s">
        <v>28</v>
      </c>
      <c r="AF2252" t="str">
        <f t="shared" si="159"/>
        <v>ec</v>
      </c>
      <c r="AG2252" s="30" t="s">
        <v>9</v>
      </c>
      <c r="AJ2252">
        <v>16.8</v>
      </c>
      <c r="AK2252" s="36">
        <v>0.9900000000000001</v>
      </c>
    </row>
    <row r="2253" spans="1:40">
      <c r="A2253" t="s">
        <v>393</v>
      </c>
      <c r="B2253" s="33">
        <v>4</v>
      </c>
      <c r="C2253" s="33" t="s">
        <v>2852</v>
      </c>
      <c r="D2253" t="s">
        <v>161</v>
      </c>
      <c r="E2253">
        <f t="shared" si="158"/>
        <v>1</v>
      </c>
      <c r="F2253">
        <v>30</v>
      </c>
      <c r="P2253" t="s">
        <v>25</v>
      </c>
      <c r="Q2253" s="13">
        <v>1.5</v>
      </c>
      <c r="R2253" s="13">
        <v>1.5</v>
      </c>
      <c r="S2253" s="8">
        <f t="shared" si="156"/>
        <v>1.5</v>
      </c>
      <c r="T2253">
        <v>19</v>
      </c>
      <c r="U2253">
        <v>19</v>
      </c>
      <c r="Z2253" s="10" t="s">
        <v>588</v>
      </c>
      <c r="AA2253">
        <v>10</v>
      </c>
      <c r="AB2253">
        <v>0.1</v>
      </c>
      <c r="AC2253">
        <f t="shared" si="157"/>
        <v>0.1</v>
      </c>
      <c r="AD2253" t="s">
        <v>27</v>
      </c>
      <c r="AE2253" t="s">
        <v>135</v>
      </c>
      <c r="AF2253" t="str">
        <f t="shared" si="159"/>
        <v>esc</v>
      </c>
      <c r="AG2253" s="30" t="s">
        <v>9</v>
      </c>
      <c r="AJ2253">
        <v>19</v>
      </c>
      <c r="AK2253" s="36">
        <v>0.9900000000000001</v>
      </c>
    </row>
    <row r="2254" spans="1:40">
      <c r="A2254" t="s">
        <v>393</v>
      </c>
      <c r="B2254" s="33">
        <v>4</v>
      </c>
      <c r="C2254" s="33" t="s">
        <v>2853</v>
      </c>
      <c r="D2254" t="s">
        <v>161</v>
      </c>
      <c r="E2254">
        <f t="shared" si="158"/>
        <v>1</v>
      </c>
      <c r="F2254">
        <v>27.3</v>
      </c>
      <c r="P2254" t="s">
        <v>25</v>
      </c>
      <c r="Q2254" s="13">
        <v>1.5</v>
      </c>
      <c r="R2254" s="13">
        <v>1.9</v>
      </c>
      <c r="S2254" s="8">
        <f t="shared" si="156"/>
        <v>1.7</v>
      </c>
      <c r="T2254">
        <v>15.4</v>
      </c>
      <c r="U2254">
        <v>15.4</v>
      </c>
      <c r="Z2254" s="10" t="s">
        <v>588</v>
      </c>
      <c r="AA2254">
        <v>20</v>
      </c>
      <c r="AB2254">
        <v>0.2</v>
      </c>
      <c r="AC2254">
        <f t="shared" si="157"/>
        <v>0.2</v>
      </c>
      <c r="AD2254" t="s">
        <v>28</v>
      </c>
      <c r="AE2254" t="s">
        <v>138</v>
      </c>
      <c r="AF2254" t="str">
        <f t="shared" si="159"/>
        <v>clsc</v>
      </c>
      <c r="AG2254" s="30" t="s">
        <v>9</v>
      </c>
      <c r="AH2254">
        <v>2</v>
      </c>
      <c r="AK2254" s="36">
        <v>0.12857142857142856</v>
      </c>
      <c r="AL2254">
        <v>6</v>
      </c>
      <c r="AM2254">
        <v>2</v>
      </c>
    </row>
    <row r="2255" spans="1:40">
      <c r="A2255" t="s">
        <v>393</v>
      </c>
      <c r="B2255" s="33">
        <v>4</v>
      </c>
      <c r="C2255" s="33" t="s">
        <v>2854</v>
      </c>
      <c r="D2255" t="s">
        <v>161</v>
      </c>
      <c r="E2255">
        <f t="shared" si="158"/>
        <v>1</v>
      </c>
      <c r="F2255">
        <v>81.599999999999994</v>
      </c>
      <c r="P2255" t="s">
        <v>25</v>
      </c>
      <c r="Q2255" s="13">
        <v>3.2</v>
      </c>
      <c r="R2255" s="13">
        <v>4.5</v>
      </c>
      <c r="S2255" s="8">
        <f t="shared" si="156"/>
        <v>3.85</v>
      </c>
      <c r="T2255">
        <v>26.8</v>
      </c>
      <c r="U2255">
        <v>26.8</v>
      </c>
      <c r="Z2255" s="10" t="s">
        <v>588</v>
      </c>
      <c r="AA2255">
        <v>5</v>
      </c>
      <c r="AB2255">
        <v>0.05</v>
      </c>
      <c r="AC2255">
        <f t="shared" si="157"/>
        <v>0.05</v>
      </c>
      <c r="AD2255" t="s">
        <v>28</v>
      </c>
      <c r="AE2255" t="s">
        <v>138</v>
      </c>
      <c r="AF2255" t="str">
        <f t="shared" si="159"/>
        <v>clsc</v>
      </c>
      <c r="AG2255" s="30" t="s">
        <v>9</v>
      </c>
      <c r="AH2255">
        <v>0.5</v>
      </c>
      <c r="AK2255" s="36">
        <v>1.8470149253731343E-2</v>
      </c>
      <c r="AL2255">
        <v>0.99</v>
      </c>
      <c r="AM2255">
        <v>2</v>
      </c>
    </row>
    <row r="2256" spans="1:40">
      <c r="A2256" t="s">
        <v>393</v>
      </c>
      <c r="B2256" s="33">
        <v>4</v>
      </c>
      <c r="C2256" s="33" t="s">
        <v>2855</v>
      </c>
      <c r="D2256" t="s">
        <v>170</v>
      </c>
      <c r="E2256">
        <f t="shared" si="158"/>
        <v>1</v>
      </c>
      <c r="F2256">
        <v>29.7</v>
      </c>
      <c r="P2256" t="s">
        <v>26</v>
      </c>
      <c r="Q2256" s="13">
        <v>0.99</v>
      </c>
      <c r="R2256" s="13">
        <v>1.3</v>
      </c>
      <c r="S2256" s="8">
        <f t="shared" si="156"/>
        <v>1.145</v>
      </c>
      <c r="T2256">
        <v>17</v>
      </c>
      <c r="U2256">
        <v>17</v>
      </c>
      <c r="Z2256" s="10" t="s">
        <v>588</v>
      </c>
      <c r="AA2256">
        <v>5</v>
      </c>
      <c r="AB2256">
        <v>0.05</v>
      </c>
      <c r="AC2256">
        <f t="shared" si="157"/>
        <v>0.05</v>
      </c>
      <c r="AD2256" t="s">
        <v>27</v>
      </c>
      <c r="AE2256" t="s">
        <v>28</v>
      </c>
      <c r="AF2256" t="str">
        <f t="shared" si="159"/>
        <v>ec</v>
      </c>
      <c r="AG2256" s="30" t="s">
        <v>9</v>
      </c>
      <c r="AJ2256">
        <v>17</v>
      </c>
      <c r="AK2256" s="36">
        <v>0.9900000000000001</v>
      </c>
    </row>
    <row r="2257" spans="1:40">
      <c r="A2257" t="s">
        <v>393</v>
      </c>
      <c r="B2257" s="33">
        <v>4</v>
      </c>
      <c r="C2257" s="33" t="s">
        <v>2856</v>
      </c>
      <c r="D2257" s="14" t="s">
        <v>160</v>
      </c>
      <c r="E2257">
        <f t="shared" si="158"/>
        <v>1</v>
      </c>
      <c r="F2257" s="14">
        <v>94</v>
      </c>
      <c r="G2257" s="14"/>
      <c r="H2257" s="14"/>
      <c r="I2257" s="14"/>
      <c r="J2257" s="14"/>
      <c r="K2257" s="14"/>
      <c r="L2257" s="14"/>
      <c r="M2257" s="14"/>
      <c r="N2257" s="14"/>
      <c r="O2257" s="14"/>
      <c r="P2257" s="14" t="s">
        <v>26</v>
      </c>
      <c r="Q2257" s="15">
        <v>3</v>
      </c>
      <c r="R2257" s="15">
        <v>2</v>
      </c>
      <c r="S2257" s="8">
        <f t="shared" si="156"/>
        <v>2.5</v>
      </c>
      <c r="T2257" s="14">
        <v>35.6</v>
      </c>
      <c r="U2257" s="14">
        <v>35.6</v>
      </c>
      <c r="V2257" s="14"/>
      <c r="W2257" s="14"/>
      <c r="X2257" s="14"/>
      <c r="Y2257" s="14"/>
      <c r="Z2257" s="10" t="s">
        <v>588</v>
      </c>
      <c r="AA2257" s="14">
        <v>10</v>
      </c>
      <c r="AB2257">
        <v>0.1</v>
      </c>
      <c r="AC2257">
        <f t="shared" si="157"/>
        <v>0.1</v>
      </c>
      <c r="AD2257" s="14" t="s">
        <v>27</v>
      </c>
      <c r="AE2257" s="14" t="s">
        <v>28</v>
      </c>
      <c r="AF2257" t="str">
        <f t="shared" si="159"/>
        <v>ec</v>
      </c>
      <c r="AG2257" s="30" t="s">
        <v>9</v>
      </c>
      <c r="AH2257" s="14"/>
      <c r="AI2257" s="14"/>
      <c r="AJ2257">
        <v>35.6</v>
      </c>
      <c r="AK2257" s="36">
        <v>0.9900000000000001</v>
      </c>
      <c r="AL2257" s="14"/>
      <c r="AM2257" s="14"/>
      <c r="AN2257" s="14" t="s">
        <v>486</v>
      </c>
    </row>
    <row r="2258" spans="1:40">
      <c r="A2258" t="s">
        <v>393</v>
      </c>
      <c r="B2258" s="33">
        <v>4</v>
      </c>
      <c r="C2258" s="33" t="s">
        <v>2857</v>
      </c>
      <c r="D2258" t="s">
        <v>161</v>
      </c>
      <c r="E2258">
        <f t="shared" si="158"/>
        <v>1</v>
      </c>
      <c r="F2258">
        <v>92.2</v>
      </c>
      <c r="P2258" t="s">
        <v>25</v>
      </c>
      <c r="Q2258" s="13">
        <v>4.0999999999999996</v>
      </c>
      <c r="R2258" s="13">
        <v>4</v>
      </c>
      <c r="S2258" s="8">
        <f t="shared" si="156"/>
        <v>4.05</v>
      </c>
      <c r="T2258">
        <v>30.6</v>
      </c>
      <c r="U2258">
        <v>30.6</v>
      </c>
      <c r="Z2258" s="10" t="s">
        <v>588</v>
      </c>
      <c r="AA2258">
        <v>5</v>
      </c>
      <c r="AB2258">
        <v>0.05</v>
      </c>
      <c r="AC2258">
        <f t="shared" si="157"/>
        <v>0.05</v>
      </c>
      <c r="AD2258" t="s">
        <v>27</v>
      </c>
      <c r="AE2258" t="s">
        <v>28</v>
      </c>
      <c r="AF2258" t="str">
        <f t="shared" si="159"/>
        <v>ec</v>
      </c>
      <c r="AG2258" s="30" t="s">
        <v>9</v>
      </c>
      <c r="AJ2258">
        <v>30.6</v>
      </c>
      <c r="AK2258" s="36">
        <v>0.9900000000000001</v>
      </c>
    </row>
    <row r="2259" spans="1:40">
      <c r="A2259" t="s">
        <v>393</v>
      </c>
      <c r="B2259" s="33">
        <v>4</v>
      </c>
      <c r="C2259" s="33" t="s">
        <v>2858</v>
      </c>
      <c r="D2259" t="s">
        <v>161</v>
      </c>
      <c r="E2259">
        <f t="shared" si="158"/>
        <v>2</v>
      </c>
      <c r="F2259">
        <v>60.2</v>
      </c>
      <c r="G2259">
        <v>20.6</v>
      </c>
      <c r="P2259" t="s">
        <v>25</v>
      </c>
      <c r="Q2259" s="13">
        <v>1.8</v>
      </c>
      <c r="R2259" s="13">
        <v>2.8</v>
      </c>
      <c r="S2259" s="8">
        <f t="shared" si="156"/>
        <v>2.2999999999999998</v>
      </c>
      <c r="T2259">
        <v>24.2</v>
      </c>
      <c r="U2259">
        <v>24.2</v>
      </c>
      <c r="Z2259" s="10" t="s">
        <v>588</v>
      </c>
      <c r="AA2259">
        <v>10</v>
      </c>
      <c r="AB2259">
        <v>0.1</v>
      </c>
      <c r="AC2259">
        <f t="shared" si="157"/>
        <v>0.1</v>
      </c>
      <c r="AD2259" t="s">
        <v>28</v>
      </c>
      <c r="AE2259" t="s">
        <v>138</v>
      </c>
      <c r="AF2259" t="str">
        <f t="shared" si="159"/>
        <v>clsc</v>
      </c>
      <c r="AG2259" s="30" t="s">
        <v>9</v>
      </c>
      <c r="AH2259">
        <v>1.5</v>
      </c>
      <c r="AK2259" s="36">
        <v>6.136363636363637E-2</v>
      </c>
      <c r="AL2259">
        <v>0.99</v>
      </c>
    </row>
    <row r="2260" spans="1:40">
      <c r="A2260" t="s">
        <v>393</v>
      </c>
      <c r="B2260" s="33">
        <v>3</v>
      </c>
      <c r="C2260" s="33" t="s">
        <v>2859</v>
      </c>
      <c r="D2260" t="s">
        <v>161</v>
      </c>
      <c r="E2260">
        <f t="shared" si="158"/>
        <v>1</v>
      </c>
      <c r="F2260">
        <v>19</v>
      </c>
      <c r="P2260" t="s">
        <v>26</v>
      </c>
      <c r="Q2260" s="13">
        <v>1.8</v>
      </c>
      <c r="R2260" s="13">
        <v>1.8</v>
      </c>
      <c r="S2260" s="8">
        <f t="shared" si="156"/>
        <v>1.8</v>
      </c>
      <c r="T2260">
        <v>13.4</v>
      </c>
      <c r="U2260">
        <v>13.4</v>
      </c>
      <c r="Z2260" s="10" t="s">
        <v>588</v>
      </c>
      <c r="AA2260">
        <v>5</v>
      </c>
      <c r="AB2260">
        <v>0.05</v>
      </c>
      <c r="AC2260">
        <f t="shared" si="157"/>
        <v>0.05</v>
      </c>
      <c r="AD2260" t="s">
        <v>27</v>
      </c>
      <c r="AE2260" t="s">
        <v>135</v>
      </c>
      <c r="AF2260" t="str">
        <f t="shared" si="159"/>
        <v>esc</v>
      </c>
      <c r="AG2260" s="30" t="s">
        <v>9</v>
      </c>
      <c r="AJ2260">
        <v>13.4</v>
      </c>
      <c r="AK2260" s="36">
        <v>0.9900000000000001</v>
      </c>
    </row>
    <row r="2261" spans="1:40">
      <c r="A2261" t="s">
        <v>393</v>
      </c>
      <c r="B2261" s="33">
        <v>4</v>
      </c>
      <c r="C2261" s="33" t="s">
        <v>2860</v>
      </c>
      <c r="D2261" s="1" t="s">
        <v>160</v>
      </c>
      <c r="E2261">
        <f t="shared" si="158"/>
        <v>1</v>
      </c>
      <c r="F2261" s="1">
        <v>73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 t="s">
        <v>26</v>
      </c>
      <c r="Q2261" s="12">
        <v>4.0999999999999996</v>
      </c>
      <c r="R2261" s="12">
        <v>4</v>
      </c>
      <c r="S2261" s="8">
        <f t="shared" si="156"/>
        <v>4.05</v>
      </c>
      <c r="T2261" s="1">
        <v>31</v>
      </c>
      <c r="U2261" s="1">
        <v>31</v>
      </c>
      <c r="V2261" s="1"/>
      <c r="W2261" s="1"/>
      <c r="X2261" s="1"/>
      <c r="Y2261" s="1"/>
      <c r="Z2261" s="10" t="s">
        <v>588</v>
      </c>
      <c r="AA2261" s="1">
        <v>20</v>
      </c>
      <c r="AB2261">
        <v>0.2</v>
      </c>
      <c r="AC2261">
        <f t="shared" si="157"/>
        <v>0.2</v>
      </c>
      <c r="AD2261" s="1" t="s">
        <v>27</v>
      </c>
      <c r="AE2261" s="1" t="s">
        <v>28</v>
      </c>
      <c r="AF2261" t="str">
        <f t="shared" si="159"/>
        <v>ec</v>
      </c>
      <c r="AG2261" s="30" t="s">
        <v>9</v>
      </c>
      <c r="AH2261" s="1"/>
      <c r="AI2261" s="1"/>
      <c r="AJ2261">
        <v>31</v>
      </c>
      <c r="AK2261" s="36">
        <v>0.9900000000000001</v>
      </c>
      <c r="AL2261" s="1"/>
      <c r="AM2261" s="1"/>
      <c r="AN2261" s="1" t="s">
        <v>487</v>
      </c>
    </row>
    <row r="2262" spans="1:40">
      <c r="A2262" t="s">
        <v>393</v>
      </c>
      <c r="B2262" s="33">
        <v>4</v>
      </c>
      <c r="C2262" s="33" t="s">
        <v>2861</v>
      </c>
      <c r="D2262" t="s">
        <v>170</v>
      </c>
      <c r="E2262">
        <f t="shared" si="158"/>
        <v>1</v>
      </c>
      <c r="F2262">
        <v>47.1</v>
      </c>
      <c r="P2262" t="s">
        <v>26</v>
      </c>
      <c r="Q2262" s="13">
        <v>1.5</v>
      </c>
      <c r="R2262" s="13">
        <v>1.6</v>
      </c>
      <c r="S2262" s="8">
        <f t="shared" si="156"/>
        <v>1.55</v>
      </c>
      <c r="T2262">
        <v>20.2</v>
      </c>
      <c r="U2262">
        <v>20.2</v>
      </c>
      <c r="Z2262" s="10" t="s">
        <v>588</v>
      </c>
      <c r="AA2262">
        <v>5</v>
      </c>
      <c r="AB2262">
        <v>0.05</v>
      </c>
      <c r="AC2262">
        <f t="shared" si="157"/>
        <v>0.05</v>
      </c>
      <c r="AD2262" t="s">
        <v>27</v>
      </c>
      <c r="AE2262" t="s">
        <v>28</v>
      </c>
      <c r="AF2262" t="str">
        <f t="shared" si="159"/>
        <v>ec</v>
      </c>
      <c r="AG2262" s="30" t="s">
        <v>9</v>
      </c>
      <c r="AJ2262">
        <v>20.2</v>
      </c>
      <c r="AK2262" s="36">
        <v>0.9900000000000001</v>
      </c>
    </row>
    <row r="2263" spans="1:40">
      <c r="A2263" t="s">
        <v>387</v>
      </c>
      <c r="B2263" s="33">
        <v>4</v>
      </c>
      <c r="C2263" s="33" t="s">
        <v>2862</v>
      </c>
      <c r="D2263" t="s">
        <v>159</v>
      </c>
      <c r="E2263">
        <f t="shared" si="158"/>
        <v>1</v>
      </c>
      <c r="F2263">
        <v>50.8</v>
      </c>
      <c r="P2263" t="s">
        <v>25</v>
      </c>
      <c r="Q2263" s="13">
        <v>4.5</v>
      </c>
      <c r="R2263" s="13">
        <v>5</v>
      </c>
      <c r="S2263" s="8">
        <f t="shared" si="156"/>
        <v>4.75</v>
      </c>
      <c r="T2263">
        <v>26.8</v>
      </c>
      <c r="U2263">
        <v>26.8</v>
      </c>
      <c r="Z2263" s="10" t="s">
        <v>588</v>
      </c>
      <c r="AA2263">
        <v>10</v>
      </c>
      <c r="AB2263">
        <v>0.1</v>
      </c>
      <c r="AC2263">
        <f t="shared" si="157"/>
        <v>0.1</v>
      </c>
      <c r="AD2263" t="s">
        <v>27</v>
      </c>
      <c r="AE2263" t="s">
        <v>28</v>
      </c>
      <c r="AF2263" t="str">
        <f t="shared" si="159"/>
        <v>ec</v>
      </c>
      <c r="AG2263" s="30" t="s">
        <v>9</v>
      </c>
      <c r="AJ2263">
        <v>26.8</v>
      </c>
      <c r="AK2263" s="36">
        <v>0.9900000000000001</v>
      </c>
    </row>
    <row r="2264" spans="1:40">
      <c r="A2264" t="s">
        <v>387</v>
      </c>
      <c r="B2264" s="33">
        <v>4</v>
      </c>
      <c r="C2264" s="33" t="s">
        <v>2863</v>
      </c>
      <c r="D2264" t="s">
        <v>177</v>
      </c>
      <c r="E2264">
        <f t="shared" si="158"/>
        <v>1</v>
      </c>
      <c r="F2264">
        <v>51</v>
      </c>
      <c r="P2264" t="s">
        <v>26</v>
      </c>
      <c r="Q2264" s="13">
        <v>1.9</v>
      </c>
      <c r="R2264" s="13">
        <v>2.2999999999999998</v>
      </c>
      <c r="S2264" s="8">
        <f t="shared" si="156"/>
        <v>2.0999999999999996</v>
      </c>
      <c r="T2264">
        <v>23.6</v>
      </c>
      <c r="U2264">
        <v>23.6</v>
      </c>
      <c r="Z2264" s="10" t="s">
        <v>588</v>
      </c>
      <c r="AA2264">
        <v>10</v>
      </c>
      <c r="AB2264">
        <v>0.1</v>
      </c>
      <c r="AC2264">
        <f t="shared" si="157"/>
        <v>0.1</v>
      </c>
      <c r="AD2264" t="s">
        <v>27</v>
      </c>
      <c r="AE2264" t="s">
        <v>28</v>
      </c>
      <c r="AF2264" t="str">
        <f t="shared" si="159"/>
        <v>ec</v>
      </c>
      <c r="AG2264" s="30" t="s">
        <v>9</v>
      </c>
      <c r="AJ2264">
        <v>23.6</v>
      </c>
      <c r="AK2264" s="36">
        <v>0.9900000000000001</v>
      </c>
    </row>
    <row r="2265" spans="1:40">
      <c r="A2265" t="s">
        <v>387</v>
      </c>
      <c r="B2265" s="33">
        <v>4</v>
      </c>
      <c r="C2265" s="33" t="s">
        <v>2864</v>
      </c>
      <c r="D2265" t="s">
        <v>177</v>
      </c>
      <c r="E2265">
        <f t="shared" si="158"/>
        <v>1</v>
      </c>
      <c r="F2265">
        <v>27.7</v>
      </c>
      <c r="P2265" t="s">
        <v>26</v>
      </c>
      <c r="Q2265" s="13">
        <v>2.1</v>
      </c>
      <c r="R2265" s="13">
        <v>2.2999999999999998</v>
      </c>
      <c r="S2265" s="8">
        <f t="shared" si="156"/>
        <v>2.2000000000000002</v>
      </c>
      <c r="T2265">
        <v>15</v>
      </c>
      <c r="U2265">
        <v>15</v>
      </c>
      <c r="Z2265" s="10" t="s">
        <v>588</v>
      </c>
      <c r="AA2265">
        <v>0.01</v>
      </c>
      <c r="AB2265">
        <v>1E-4</v>
      </c>
      <c r="AC2265">
        <f t="shared" si="157"/>
        <v>1E-4</v>
      </c>
      <c r="AD2265" t="s">
        <v>27</v>
      </c>
      <c r="AE2265" t="s">
        <v>28</v>
      </c>
      <c r="AF2265" t="str">
        <f t="shared" si="159"/>
        <v>ec</v>
      </c>
      <c r="AG2265" s="30" t="s">
        <v>9</v>
      </c>
      <c r="AJ2265">
        <v>15</v>
      </c>
      <c r="AK2265" s="36">
        <v>0.9900000000000001</v>
      </c>
    </row>
    <row r="2266" spans="1:40">
      <c r="A2266" t="s">
        <v>387</v>
      </c>
      <c r="B2266" s="33">
        <v>4</v>
      </c>
      <c r="C2266" s="33" t="s">
        <v>2865</v>
      </c>
      <c r="D2266" t="s">
        <v>182</v>
      </c>
      <c r="E2266">
        <f t="shared" si="158"/>
        <v>1</v>
      </c>
      <c r="F2266">
        <v>47.4</v>
      </c>
      <c r="P2266" t="s">
        <v>26</v>
      </c>
      <c r="Q2266" s="13">
        <v>1.8</v>
      </c>
      <c r="R2266" s="13">
        <v>2.1</v>
      </c>
      <c r="S2266" s="8">
        <f t="shared" si="156"/>
        <v>1.9500000000000002</v>
      </c>
      <c r="T2266">
        <v>34.4</v>
      </c>
      <c r="U2266">
        <v>34.4</v>
      </c>
      <c r="Z2266" s="10" t="s">
        <v>588</v>
      </c>
      <c r="AA2266">
        <v>10</v>
      </c>
      <c r="AB2266">
        <v>0.1</v>
      </c>
      <c r="AC2266">
        <f t="shared" si="157"/>
        <v>0.1</v>
      </c>
      <c r="AD2266" t="s">
        <v>27</v>
      </c>
      <c r="AE2266" t="s">
        <v>135</v>
      </c>
      <c r="AF2266" t="str">
        <f t="shared" si="159"/>
        <v>esc</v>
      </c>
      <c r="AG2266" s="30" t="s">
        <v>9</v>
      </c>
      <c r="AJ2266">
        <v>34.4</v>
      </c>
      <c r="AK2266" s="36">
        <v>0.9900000000000001</v>
      </c>
    </row>
    <row r="2267" spans="1:40">
      <c r="A2267" t="s">
        <v>387</v>
      </c>
      <c r="B2267" s="33">
        <v>4</v>
      </c>
      <c r="C2267" s="33" t="s">
        <v>2866</v>
      </c>
      <c r="D2267" t="s">
        <v>177</v>
      </c>
      <c r="E2267">
        <f t="shared" si="158"/>
        <v>1</v>
      </c>
      <c r="F2267">
        <v>39.9</v>
      </c>
      <c r="P2267" t="s">
        <v>26</v>
      </c>
      <c r="Q2267" s="13">
        <v>2.1</v>
      </c>
      <c r="R2267" s="13">
        <v>1.8</v>
      </c>
      <c r="S2267" s="8">
        <f t="shared" si="156"/>
        <v>1.9500000000000002</v>
      </c>
      <c r="T2267">
        <v>21.4</v>
      </c>
      <c r="U2267">
        <v>21.4</v>
      </c>
      <c r="Z2267" s="10" t="s">
        <v>588</v>
      </c>
      <c r="AA2267">
        <v>10</v>
      </c>
      <c r="AB2267">
        <v>0.1</v>
      </c>
      <c r="AC2267">
        <f t="shared" si="157"/>
        <v>0.1</v>
      </c>
      <c r="AD2267" t="s">
        <v>27</v>
      </c>
      <c r="AE2267" t="s">
        <v>28</v>
      </c>
      <c r="AF2267" t="str">
        <f t="shared" si="159"/>
        <v>ec</v>
      </c>
      <c r="AG2267" s="30" t="s">
        <v>9</v>
      </c>
      <c r="AJ2267">
        <v>21.4</v>
      </c>
      <c r="AK2267" s="36">
        <v>0.9900000000000001</v>
      </c>
    </row>
    <row r="2268" spans="1:40">
      <c r="A2268" t="s">
        <v>387</v>
      </c>
      <c r="B2268" s="33">
        <v>4</v>
      </c>
      <c r="C2268" s="33" t="s">
        <v>2867</v>
      </c>
      <c r="D2268" t="s">
        <v>177</v>
      </c>
      <c r="E2268">
        <f t="shared" si="158"/>
        <v>1</v>
      </c>
      <c r="F2268">
        <v>36.5</v>
      </c>
      <c r="P2268" t="s">
        <v>26</v>
      </c>
      <c r="Q2268" s="13">
        <v>2</v>
      </c>
      <c r="R2268" s="13">
        <v>1.9</v>
      </c>
      <c r="S2268" s="8">
        <f t="shared" si="156"/>
        <v>1.95</v>
      </c>
      <c r="T2268">
        <v>26.8</v>
      </c>
      <c r="U2268">
        <v>26.8</v>
      </c>
      <c r="Z2268" s="10" t="s">
        <v>588</v>
      </c>
      <c r="AA2268">
        <v>30</v>
      </c>
      <c r="AB2268">
        <v>0.3</v>
      </c>
      <c r="AC2268">
        <f t="shared" si="157"/>
        <v>0.3</v>
      </c>
      <c r="AD2268" t="s">
        <v>27</v>
      </c>
      <c r="AE2268" t="s">
        <v>135</v>
      </c>
      <c r="AF2268" t="str">
        <f t="shared" si="159"/>
        <v>esc</v>
      </c>
      <c r="AG2268" s="30" t="s">
        <v>9</v>
      </c>
      <c r="AJ2268">
        <v>26.8</v>
      </c>
      <c r="AK2268" s="36">
        <v>0.9900000000000001</v>
      </c>
    </row>
    <row r="2269" spans="1:40">
      <c r="A2269" t="s">
        <v>387</v>
      </c>
      <c r="B2269" s="33">
        <v>4</v>
      </c>
      <c r="C2269" s="33" t="s">
        <v>2868</v>
      </c>
      <c r="D2269" t="s">
        <v>299</v>
      </c>
      <c r="E2269">
        <f t="shared" si="158"/>
        <v>1</v>
      </c>
      <c r="F2269">
        <v>38.799999999999997</v>
      </c>
      <c r="P2269" t="s">
        <v>26</v>
      </c>
      <c r="Q2269" s="13">
        <v>4</v>
      </c>
      <c r="R2269" s="13">
        <v>4.7</v>
      </c>
      <c r="S2269" s="8">
        <f t="shared" si="156"/>
        <v>4.3499999999999996</v>
      </c>
      <c r="T2269">
        <v>29</v>
      </c>
      <c r="U2269">
        <v>29</v>
      </c>
      <c r="Z2269" s="10" t="s">
        <v>588</v>
      </c>
      <c r="AA2269">
        <v>5</v>
      </c>
      <c r="AB2269">
        <v>0.05</v>
      </c>
      <c r="AC2269">
        <f t="shared" si="157"/>
        <v>0.05</v>
      </c>
      <c r="AD2269" t="s">
        <v>27</v>
      </c>
      <c r="AE2269" t="s">
        <v>28</v>
      </c>
      <c r="AF2269" t="str">
        <f t="shared" si="159"/>
        <v>ec</v>
      </c>
      <c r="AG2269" s="30" t="s">
        <v>9</v>
      </c>
      <c r="AJ2269">
        <v>29</v>
      </c>
      <c r="AK2269" s="36">
        <v>0.9900000000000001</v>
      </c>
    </row>
    <row r="2270" spans="1:40">
      <c r="A2270" t="s">
        <v>387</v>
      </c>
      <c r="B2270" s="33">
        <v>4</v>
      </c>
      <c r="C2270" s="33" t="s">
        <v>2869</v>
      </c>
      <c r="D2270" t="s">
        <v>299</v>
      </c>
      <c r="E2270">
        <f t="shared" si="158"/>
        <v>1</v>
      </c>
      <c r="F2270">
        <v>22.8</v>
      </c>
      <c r="P2270" t="s">
        <v>26</v>
      </c>
      <c r="Q2270" s="13">
        <v>4</v>
      </c>
      <c r="R2270" s="13">
        <v>5</v>
      </c>
      <c r="S2270" s="8">
        <f t="shared" si="156"/>
        <v>4.5</v>
      </c>
      <c r="T2270">
        <v>19.8</v>
      </c>
      <c r="U2270">
        <v>19.8</v>
      </c>
      <c r="Z2270" s="10" t="s">
        <v>588</v>
      </c>
      <c r="AA2270">
        <v>5</v>
      </c>
      <c r="AB2270">
        <v>0.05</v>
      </c>
      <c r="AC2270">
        <f t="shared" si="157"/>
        <v>0.05</v>
      </c>
      <c r="AD2270" t="s">
        <v>27</v>
      </c>
      <c r="AE2270" t="s">
        <v>28</v>
      </c>
      <c r="AF2270" t="str">
        <f t="shared" si="159"/>
        <v>ec</v>
      </c>
      <c r="AG2270" s="30" t="s">
        <v>9</v>
      </c>
      <c r="AJ2270">
        <v>19.8</v>
      </c>
      <c r="AK2270" s="36">
        <v>0.9900000000000001</v>
      </c>
    </row>
    <row r="2271" spans="1:40">
      <c r="A2271" t="s">
        <v>387</v>
      </c>
      <c r="B2271" s="33">
        <v>4</v>
      </c>
      <c r="C2271" s="33" t="s">
        <v>2870</v>
      </c>
      <c r="D2271" t="s">
        <v>299</v>
      </c>
      <c r="E2271">
        <f t="shared" si="158"/>
        <v>1</v>
      </c>
      <c r="F2271">
        <v>23.4</v>
      </c>
      <c r="P2271" t="s">
        <v>26</v>
      </c>
      <c r="Q2271" s="13">
        <v>4.5</v>
      </c>
      <c r="R2271" s="13">
        <v>3</v>
      </c>
      <c r="S2271" s="8">
        <f t="shared" si="156"/>
        <v>3.75</v>
      </c>
      <c r="T2271">
        <v>22.4</v>
      </c>
      <c r="U2271">
        <v>22.4</v>
      </c>
      <c r="Z2271" s="10" t="s">
        <v>588</v>
      </c>
      <c r="AA2271">
        <v>10</v>
      </c>
      <c r="AB2271">
        <v>0.1</v>
      </c>
      <c r="AC2271">
        <f t="shared" si="157"/>
        <v>0.1</v>
      </c>
      <c r="AD2271" t="s">
        <v>27</v>
      </c>
      <c r="AE2271" t="s">
        <v>28</v>
      </c>
      <c r="AF2271" t="str">
        <f t="shared" si="159"/>
        <v>ec</v>
      </c>
      <c r="AG2271" s="30" t="s">
        <v>9</v>
      </c>
      <c r="AJ2271">
        <v>22.4</v>
      </c>
      <c r="AK2271" s="36">
        <v>0.9900000000000001</v>
      </c>
    </row>
    <row r="2272" spans="1:40">
      <c r="A2272" t="s">
        <v>387</v>
      </c>
      <c r="B2272" s="33">
        <v>4</v>
      </c>
      <c r="C2272" s="33" t="s">
        <v>2871</v>
      </c>
      <c r="D2272" t="s">
        <v>182</v>
      </c>
      <c r="E2272">
        <f t="shared" si="158"/>
        <v>1</v>
      </c>
      <c r="F2272">
        <v>42</v>
      </c>
      <c r="P2272" t="s">
        <v>26</v>
      </c>
      <c r="Q2272" s="13">
        <v>1.7</v>
      </c>
      <c r="R2272" s="13">
        <v>1.8</v>
      </c>
      <c r="S2272" s="8">
        <f t="shared" si="156"/>
        <v>1.75</v>
      </c>
      <c r="T2272">
        <v>32</v>
      </c>
      <c r="U2272">
        <v>32</v>
      </c>
      <c r="Z2272" s="10" t="s">
        <v>588</v>
      </c>
      <c r="AA2272">
        <v>20</v>
      </c>
      <c r="AB2272">
        <v>0.2</v>
      </c>
      <c r="AC2272">
        <f t="shared" si="157"/>
        <v>0.2</v>
      </c>
      <c r="AD2272" t="s">
        <v>27</v>
      </c>
      <c r="AE2272" t="s">
        <v>28</v>
      </c>
      <c r="AF2272" t="str">
        <f t="shared" si="159"/>
        <v>ec</v>
      </c>
      <c r="AG2272" s="30" t="s">
        <v>9</v>
      </c>
      <c r="AJ2272">
        <v>32</v>
      </c>
      <c r="AK2272" s="36">
        <v>0.9900000000000001</v>
      </c>
    </row>
    <row r="2273" spans="1:40">
      <c r="A2273" t="s">
        <v>387</v>
      </c>
      <c r="B2273" s="33">
        <v>4</v>
      </c>
      <c r="C2273" s="33" t="s">
        <v>2872</v>
      </c>
      <c r="D2273" t="s">
        <v>10169</v>
      </c>
      <c r="E2273">
        <f t="shared" si="158"/>
        <v>1</v>
      </c>
      <c r="F2273">
        <v>21.6</v>
      </c>
      <c r="P2273" t="s">
        <v>25</v>
      </c>
      <c r="Q2273" s="13">
        <v>0.01</v>
      </c>
      <c r="R2273" s="13">
        <v>0.01</v>
      </c>
      <c r="S2273" s="8">
        <f t="shared" si="156"/>
        <v>0.01</v>
      </c>
      <c r="T2273">
        <v>19</v>
      </c>
      <c r="U2273">
        <v>0.01</v>
      </c>
      <c r="V2273" t="s">
        <v>33</v>
      </c>
      <c r="W2273" t="s">
        <v>585</v>
      </c>
      <c r="Z2273" s="10" t="s">
        <v>585</v>
      </c>
      <c r="AA2273">
        <v>100</v>
      </c>
      <c r="AB2273">
        <v>0.99</v>
      </c>
      <c r="AC2273">
        <f t="shared" si="157"/>
        <v>1</v>
      </c>
      <c r="AD2273" t="s">
        <v>35</v>
      </c>
      <c r="AF2273" t="str">
        <f t="shared" si="159"/>
        <v>d</v>
      </c>
      <c r="AG2273" s="30" t="s">
        <v>29</v>
      </c>
      <c r="AJ2273">
        <v>0.01</v>
      </c>
      <c r="AK2273" s="36">
        <v>0.01</v>
      </c>
    </row>
    <row r="2274" spans="1:40">
      <c r="A2274" t="s">
        <v>387</v>
      </c>
      <c r="B2274" s="33">
        <v>4</v>
      </c>
      <c r="C2274" s="33" t="s">
        <v>2873</v>
      </c>
      <c r="D2274" t="s">
        <v>299</v>
      </c>
      <c r="E2274">
        <f t="shared" si="158"/>
        <v>1</v>
      </c>
      <c r="F2274">
        <v>51.3</v>
      </c>
      <c r="P2274" t="s">
        <v>26</v>
      </c>
      <c r="Q2274" s="13">
        <v>4.8</v>
      </c>
      <c r="R2274" s="13">
        <v>4.4000000000000004</v>
      </c>
      <c r="S2274" s="8">
        <f t="shared" si="156"/>
        <v>4.5999999999999996</v>
      </c>
      <c r="T2274">
        <v>33.6</v>
      </c>
      <c r="U2274">
        <v>33.6</v>
      </c>
      <c r="Z2274" s="10" t="s">
        <v>588</v>
      </c>
      <c r="AA2274">
        <v>20</v>
      </c>
      <c r="AB2274">
        <v>0.2</v>
      </c>
      <c r="AC2274">
        <f t="shared" si="157"/>
        <v>0.2</v>
      </c>
      <c r="AD2274" t="s">
        <v>27</v>
      </c>
      <c r="AE2274" t="s">
        <v>28</v>
      </c>
      <c r="AF2274" t="str">
        <f t="shared" si="159"/>
        <v>ec</v>
      </c>
      <c r="AG2274" s="30" t="s">
        <v>9</v>
      </c>
      <c r="AJ2274">
        <v>33.6</v>
      </c>
      <c r="AK2274" s="36">
        <v>0.9900000000000001</v>
      </c>
    </row>
    <row r="2275" spans="1:40">
      <c r="A2275" t="s">
        <v>387</v>
      </c>
      <c r="B2275" s="33">
        <v>4</v>
      </c>
      <c r="C2275" s="33" t="s">
        <v>2874</v>
      </c>
      <c r="D2275" t="s">
        <v>177</v>
      </c>
      <c r="E2275">
        <f t="shared" si="158"/>
        <v>1</v>
      </c>
      <c r="F2275">
        <v>38.6</v>
      </c>
      <c r="P2275" t="s">
        <v>26</v>
      </c>
      <c r="Q2275" s="13">
        <v>0.99</v>
      </c>
      <c r="R2275" s="13">
        <v>1.4</v>
      </c>
      <c r="S2275" s="8">
        <f t="shared" si="156"/>
        <v>1.1949999999999998</v>
      </c>
      <c r="T2275">
        <v>17</v>
      </c>
      <c r="U2275">
        <v>17</v>
      </c>
      <c r="Z2275" s="10" t="s">
        <v>588</v>
      </c>
      <c r="AA2275">
        <v>0.01</v>
      </c>
      <c r="AB2275">
        <v>1E-4</v>
      </c>
      <c r="AC2275">
        <f t="shared" si="157"/>
        <v>1E-4</v>
      </c>
      <c r="AD2275" t="s">
        <v>27</v>
      </c>
      <c r="AE2275" t="s">
        <v>28</v>
      </c>
      <c r="AF2275" t="str">
        <f t="shared" si="159"/>
        <v>ec</v>
      </c>
      <c r="AG2275" s="30" t="s">
        <v>9</v>
      </c>
      <c r="AJ2275">
        <v>17</v>
      </c>
      <c r="AK2275" s="36">
        <v>0.9900000000000001</v>
      </c>
    </row>
    <row r="2276" spans="1:40">
      <c r="A2276" t="s">
        <v>387</v>
      </c>
      <c r="B2276" s="33">
        <v>3</v>
      </c>
      <c r="C2276" s="33" t="s">
        <v>2875</v>
      </c>
      <c r="D2276" t="s">
        <v>159</v>
      </c>
      <c r="E2276">
        <f t="shared" si="158"/>
        <v>1</v>
      </c>
      <c r="F2276">
        <v>13.2</v>
      </c>
      <c r="P2276" t="s">
        <v>26</v>
      </c>
      <c r="Q2276" s="13">
        <v>2.4</v>
      </c>
      <c r="R2276" s="13">
        <v>2</v>
      </c>
      <c r="S2276" s="8">
        <f t="shared" si="156"/>
        <v>2.2000000000000002</v>
      </c>
      <c r="T2276">
        <v>12</v>
      </c>
      <c r="U2276">
        <v>12</v>
      </c>
      <c r="Z2276" s="10" t="s">
        <v>588</v>
      </c>
      <c r="AA2276">
        <v>10</v>
      </c>
      <c r="AB2276">
        <v>0.1</v>
      </c>
      <c r="AC2276">
        <f t="shared" si="157"/>
        <v>0.1</v>
      </c>
      <c r="AD2276" t="s">
        <v>27</v>
      </c>
      <c r="AE2276" t="s">
        <v>135</v>
      </c>
      <c r="AF2276" t="str">
        <f t="shared" si="159"/>
        <v>esc</v>
      </c>
      <c r="AG2276" s="30" t="s">
        <v>9</v>
      </c>
      <c r="AJ2276">
        <v>12</v>
      </c>
      <c r="AK2276" s="36">
        <v>0.9900000000000001</v>
      </c>
    </row>
    <row r="2277" spans="1:40">
      <c r="A2277" t="s">
        <v>409</v>
      </c>
      <c r="B2277" s="33">
        <v>4</v>
      </c>
      <c r="C2277" s="33" t="s">
        <v>2876</v>
      </c>
      <c r="D2277" t="s">
        <v>161</v>
      </c>
      <c r="E2277">
        <f t="shared" si="158"/>
        <v>1</v>
      </c>
      <c r="F2277">
        <v>31.7</v>
      </c>
      <c r="P2277" t="s">
        <v>26</v>
      </c>
      <c r="Q2277" s="13">
        <v>1.8</v>
      </c>
      <c r="R2277" s="13">
        <v>2.8</v>
      </c>
      <c r="S2277" s="8">
        <f t="shared" si="156"/>
        <v>2.2999999999999998</v>
      </c>
      <c r="T2277">
        <v>20.6</v>
      </c>
      <c r="U2277">
        <v>20.6</v>
      </c>
      <c r="Z2277" s="10" t="s">
        <v>588</v>
      </c>
      <c r="AA2277">
        <v>10</v>
      </c>
      <c r="AB2277">
        <v>0.1</v>
      </c>
      <c r="AC2277">
        <f t="shared" si="157"/>
        <v>0.1</v>
      </c>
      <c r="AD2277" t="s">
        <v>27</v>
      </c>
      <c r="AE2277" t="s">
        <v>135</v>
      </c>
      <c r="AF2277" t="str">
        <f t="shared" si="159"/>
        <v>esc</v>
      </c>
      <c r="AG2277" s="30" t="s">
        <v>9</v>
      </c>
      <c r="AJ2277">
        <v>20.6</v>
      </c>
      <c r="AK2277" s="36">
        <v>0.9900000000000001</v>
      </c>
    </row>
    <row r="2278" spans="1:40">
      <c r="A2278" t="s">
        <v>409</v>
      </c>
      <c r="B2278" s="33">
        <v>4</v>
      </c>
      <c r="C2278" s="33" t="s">
        <v>2877</v>
      </c>
      <c r="D2278" t="s">
        <v>177</v>
      </c>
      <c r="E2278">
        <f t="shared" si="158"/>
        <v>1</v>
      </c>
      <c r="F2278">
        <v>37.9</v>
      </c>
      <c r="P2278" t="s">
        <v>26</v>
      </c>
      <c r="Q2278" s="13">
        <v>1.6</v>
      </c>
      <c r="R2278" s="13">
        <v>1.5</v>
      </c>
      <c r="S2278" s="8">
        <f t="shared" si="156"/>
        <v>1.55</v>
      </c>
      <c r="T2278">
        <v>20.6</v>
      </c>
      <c r="U2278">
        <v>20.6</v>
      </c>
      <c r="Z2278" s="10" t="s">
        <v>588</v>
      </c>
      <c r="AA2278">
        <v>10</v>
      </c>
      <c r="AB2278">
        <v>0.1</v>
      </c>
      <c r="AC2278">
        <f t="shared" si="157"/>
        <v>0.1</v>
      </c>
      <c r="AD2278" t="s">
        <v>27</v>
      </c>
      <c r="AE2278" t="s">
        <v>135</v>
      </c>
      <c r="AF2278" t="str">
        <f t="shared" si="159"/>
        <v>esc</v>
      </c>
      <c r="AG2278" s="30" t="s">
        <v>9</v>
      </c>
      <c r="AJ2278">
        <v>20.6</v>
      </c>
      <c r="AK2278" s="36">
        <v>0.9900000000000001</v>
      </c>
    </row>
    <row r="2279" spans="1:40">
      <c r="A2279" t="s">
        <v>409</v>
      </c>
      <c r="B2279" s="33">
        <v>4</v>
      </c>
      <c r="C2279" s="33" t="s">
        <v>2878</v>
      </c>
      <c r="D2279" t="s">
        <v>161</v>
      </c>
      <c r="E2279">
        <f t="shared" si="158"/>
        <v>1</v>
      </c>
      <c r="F2279">
        <v>45.4</v>
      </c>
      <c r="P2279" t="s">
        <v>25</v>
      </c>
      <c r="Q2279" s="13">
        <v>2.4</v>
      </c>
      <c r="R2279" s="13">
        <v>3.4</v>
      </c>
      <c r="S2279" s="8">
        <f t="shared" si="156"/>
        <v>2.9</v>
      </c>
      <c r="T2279">
        <v>26</v>
      </c>
      <c r="U2279">
        <v>26</v>
      </c>
      <c r="Z2279" s="10" t="s">
        <v>588</v>
      </c>
      <c r="AA2279">
        <v>10</v>
      </c>
      <c r="AB2279">
        <v>0.1</v>
      </c>
      <c r="AC2279">
        <f t="shared" si="157"/>
        <v>0.1</v>
      </c>
      <c r="AD2279" t="s">
        <v>27</v>
      </c>
      <c r="AE2279" t="s">
        <v>135</v>
      </c>
      <c r="AF2279" t="str">
        <f t="shared" si="159"/>
        <v>esc</v>
      </c>
      <c r="AG2279" s="30" t="s">
        <v>9</v>
      </c>
      <c r="AJ2279">
        <v>26</v>
      </c>
      <c r="AK2279" s="36">
        <v>0.9900000000000001</v>
      </c>
    </row>
    <row r="2280" spans="1:40">
      <c r="A2280" t="s">
        <v>409</v>
      </c>
      <c r="B2280" s="33">
        <v>4</v>
      </c>
      <c r="C2280" s="33" t="s">
        <v>2879</v>
      </c>
      <c r="D2280" t="s">
        <v>177</v>
      </c>
      <c r="E2280">
        <f t="shared" si="158"/>
        <v>1</v>
      </c>
      <c r="F2280">
        <v>140</v>
      </c>
      <c r="P2280" t="s">
        <v>25</v>
      </c>
      <c r="Q2280" s="13">
        <v>1.9</v>
      </c>
      <c r="R2280" s="13">
        <v>1.8</v>
      </c>
      <c r="S2280" s="8">
        <f t="shared" si="156"/>
        <v>1.85</v>
      </c>
      <c r="T2280">
        <v>35</v>
      </c>
      <c r="U2280">
        <v>35</v>
      </c>
      <c r="Z2280" s="10" t="s">
        <v>588</v>
      </c>
      <c r="AA2280">
        <v>20</v>
      </c>
      <c r="AB2280">
        <v>0.2</v>
      </c>
      <c r="AC2280">
        <f t="shared" si="157"/>
        <v>0.2</v>
      </c>
      <c r="AD2280" t="s">
        <v>27</v>
      </c>
      <c r="AE2280" t="s">
        <v>28</v>
      </c>
      <c r="AF2280" t="str">
        <f t="shared" si="159"/>
        <v>ec</v>
      </c>
      <c r="AG2280" s="30" t="s">
        <v>9</v>
      </c>
      <c r="AJ2280">
        <v>35</v>
      </c>
      <c r="AK2280" s="36">
        <v>0.9900000000000001</v>
      </c>
    </row>
    <row r="2281" spans="1:40">
      <c r="A2281" t="s">
        <v>409</v>
      </c>
      <c r="B2281" s="33">
        <v>4</v>
      </c>
      <c r="C2281" s="33" t="s">
        <v>2880</v>
      </c>
      <c r="D2281" t="s">
        <v>161</v>
      </c>
      <c r="E2281">
        <f t="shared" si="158"/>
        <v>2</v>
      </c>
      <c r="F2281">
        <v>73</v>
      </c>
      <c r="G2281">
        <v>61.1</v>
      </c>
      <c r="P2281" t="s">
        <v>25</v>
      </c>
      <c r="Q2281" s="13">
        <v>4.5</v>
      </c>
      <c r="R2281" s="13">
        <v>5</v>
      </c>
      <c r="S2281" s="8">
        <f t="shared" si="156"/>
        <v>4.75</v>
      </c>
      <c r="T2281">
        <v>29.2</v>
      </c>
      <c r="U2281">
        <v>29.2</v>
      </c>
      <c r="Z2281" s="10" t="s">
        <v>588</v>
      </c>
      <c r="AA2281">
        <v>10</v>
      </c>
      <c r="AB2281">
        <v>0.1</v>
      </c>
      <c r="AC2281">
        <f t="shared" si="157"/>
        <v>0.1</v>
      </c>
      <c r="AD2281" t="s">
        <v>27</v>
      </c>
      <c r="AE2281" t="s">
        <v>28</v>
      </c>
      <c r="AF2281" t="str">
        <f t="shared" si="159"/>
        <v>ec</v>
      </c>
      <c r="AG2281" s="30" t="s">
        <v>9</v>
      </c>
      <c r="AJ2281">
        <v>29.2</v>
      </c>
      <c r="AK2281" s="36">
        <v>0.9900000000000001</v>
      </c>
    </row>
    <row r="2282" spans="1:40">
      <c r="A2282" t="s">
        <v>409</v>
      </c>
      <c r="B2282" s="33">
        <v>4</v>
      </c>
      <c r="C2282" s="33" t="s">
        <v>2881</v>
      </c>
      <c r="D2282" t="s">
        <v>161</v>
      </c>
      <c r="E2282">
        <f t="shared" si="158"/>
        <v>1</v>
      </c>
      <c r="F2282">
        <v>51.9</v>
      </c>
      <c r="P2282" t="s">
        <v>25</v>
      </c>
      <c r="Q2282" s="13">
        <v>2.8</v>
      </c>
      <c r="R2282" s="13">
        <v>4.5</v>
      </c>
      <c r="S2282" s="8">
        <f t="shared" si="156"/>
        <v>3.65</v>
      </c>
      <c r="T2282">
        <v>21.6</v>
      </c>
      <c r="U2282">
        <v>21.6</v>
      </c>
      <c r="Z2282" s="10" t="s">
        <v>588</v>
      </c>
      <c r="AA2282">
        <v>5</v>
      </c>
      <c r="AB2282">
        <v>0.05</v>
      </c>
      <c r="AC2282">
        <f t="shared" si="157"/>
        <v>0.05</v>
      </c>
      <c r="AD2282" t="s">
        <v>27</v>
      </c>
      <c r="AE2282" t="s">
        <v>28</v>
      </c>
      <c r="AF2282" t="str">
        <f t="shared" si="159"/>
        <v>ec</v>
      </c>
      <c r="AG2282" s="30" t="s">
        <v>9</v>
      </c>
      <c r="AJ2282">
        <v>21.6</v>
      </c>
      <c r="AK2282" s="36">
        <v>0.9900000000000001</v>
      </c>
    </row>
    <row r="2283" spans="1:40">
      <c r="A2283" t="s">
        <v>409</v>
      </c>
      <c r="B2283" s="33">
        <v>4</v>
      </c>
      <c r="C2283" s="33" t="s">
        <v>2882</v>
      </c>
      <c r="D2283" t="s">
        <v>177</v>
      </c>
      <c r="E2283">
        <f t="shared" si="158"/>
        <v>1</v>
      </c>
      <c r="F2283">
        <v>37.200000000000003</v>
      </c>
      <c r="P2283" t="s">
        <v>26</v>
      </c>
      <c r="Q2283" s="13">
        <v>2.5</v>
      </c>
      <c r="R2283" s="13">
        <v>2.4</v>
      </c>
      <c r="S2283" s="8">
        <f t="shared" si="156"/>
        <v>2.4500000000000002</v>
      </c>
      <c r="T2283">
        <v>24.8</v>
      </c>
      <c r="U2283">
        <v>24.8</v>
      </c>
      <c r="Z2283" s="10" t="s">
        <v>588</v>
      </c>
      <c r="AA2283">
        <v>20</v>
      </c>
      <c r="AB2283">
        <v>0.2</v>
      </c>
      <c r="AC2283">
        <f t="shared" si="157"/>
        <v>0.2</v>
      </c>
      <c r="AD2283" t="s">
        <v>27</v>
      </c>
      <c r="AE2283" t="s">
        <v>28</v>
      </c>
      <c r="AF2283" t="str">
        <f t="shared" si="159"/>
        <v>ec</v>
      </c>
      <c r="AG2283" s="30" t="s">
        <v>9</v>
      </c>
      <c r="AJ2283">
        <v>24.8</v>
      </c>
      <c r="AK2283" s="36">
        <v>0.9900000000000001</v>
      </c>
    </row>
    <row r="2284" spans="1:40">
      <c r="A2284" t="s">
        <v>409</v>
      </c>
      <c r="B2284" s="33">
        <v>4</v>
      </c>
      <c r="C2284" s="33" t="s">
        <v>2883</v>
      </c>
      <c r="D2284" t="s">
        <v>161</v>
      </c>
      <c r="E2284">
        <f t="shared" si="158"/>
        <v>1</v>
      </c>
      <c r="F2284">
        <v>25.4</v>
      </c>
      <c r="P2284" t="s">
        <v>26</v>
      </c>
      <c r="Q2284" s="13">
        <v>3.1</v>
      </c>
      <c r="R2284" s="13">
        <v>4</v>
      </c>
      <c r="S2284" s="8">
        <f t="shared" si="156"/>
        <v>3.55</v>
      </c>
      <c r="T2284">
        <v>22</v>
      </c>
      <c r="U2284">
        <v>22</v>
      </c>
      <c r="Z2284" s="10" t="s">
        <v>588</v>
      </c>
      <c r="AA2284">
        <v>5</v>
      </c>
      <c r="AB2284">
        <v>0.05</v>
      </c>
      <c r="AC2284">
        <f t="shared" si="157"/>
        <v>0.05</v>
      </c>
      <c r="AD2284" t="s">
        <v>27</v>
      </c>
      <c r="AE2284" t="s">
        <v>28</v>
      </c>
      <c r="AF2284" t="str">
        <f t="shared" si="159"/>
        <v>ec</v>
      </c>
      <c r="AG2284" s="30" t="s">
        <v>9</v>
      </c>
      <c r="AJ2284">
        <v>22</v>
      </c>
      <c r="AK2284" s="36">
        <v>0.9900000000000001</v>
      </c>
    </row>
    <row r="2285" spans="1:40">
      <c r="A2285" t="s">
        <v>409</v>
      </c>
      <c r="B2285" s="33">
        <v>4</v>
      </c>
      <c r="C2285" s="33" t="s">
        <v>2884</v>
      </c>
      <c r="D2285" t="s">
        <v>161</v>
      </c>
      <c r="E2285">
        <f t="shared" si="158"/>
        <v>1</v>
      </c>
      <c r="F2285">
        <v>25.1</v>
      </c>
      <c r="P2285" t="s">
        <v>26</v>
      </c>
      <c r="Q2285" s="13">
        <v>3.1</v>
      </c>
      <c r="R2285" s="13">
        <v>4.3</v>
      </c>
      <c r="S2285" s="8">
        <f t="shared" si="156"/>
        <v>3.7</v>
      </c>
      <c r="T2285">
        <v>22</v>
      </c>
      <c r="U2285">
        <v>22</v>
      </c>
      <c r="Z2285" s="10" t="s">
        <v>588</v>
      </c>
      <c r="AA2285">
        <v>5</v>
      </c>
      <c r="AB2285">
        <v>0.05</v>
      </c>
      <c r="AC2285">
        <f t="shared" si="157"/>
        <v>0.05</v>
      </c>
      <c r="AD2285" t="s">
        <v>27</v>
      </c>
      <c r="AE2285" t="s">
        <v>28</v>
      </c>
      <c r="AF2285" t="str">
        <f t="shared" si="159"/>
        <v>ec</v>
      </c>
      <c r="AG2285" s="30" t="s">
        <v>9</v>
      </c>
      <c r="AJ2285">
        <v>22</v>
      </c>
      <c r="AK2285" s="36">
        <v>0.9900000000000001</v>
      </c>
    </row>
    <row r="2286" spans="1:40">
      <c r="A2286" t="s">
        <v>409</v>
      </c>
      <c r="B2286" s="33">
        <v>4</v>
      </c>
      <c r="C2286" s="33" t="s">
        <v>2885</v>
      </c>
      <c r="D2286" t="s">
        <v>161</v>
      </c>
      <c r="E2286">
        <f t="shared" si="158"/>
        <v>1</v>
      </c>
      <c r="F2286">
        <v>21</v>
      </c>
      <c r="P2286" t="s">
        <v>25</v>
      </c>
      <c r="Q2286" s="13">
        <v>1.8</v>
      </c>
      <c r="R2286" s="13">
        <v>2.1</v>
      </c>
      <c r="S2286" s="8">
        <f t="shared" si="156"/>
        <v>1.9500000000000002</v>
      </c>
      <c r="T2286">
        <v>22</v>
      </c>
      <c r="U2286">
        <v>22</v>
      </c>
      <c r="Z2286" s="10" t="s">
        <v>588</v>
      </c>
      <c r="AA2286">
        <v>5</v>
      </c>
      <c r="AB2286">
        <v>0.05</v>
      </c>
      <c r="AC2286">
        <f t="shared" si="157"/>
        <v>0.05</v>
      </c>
      <c r="AD2286" t="s">
        <v>27</v>
      </c>
      <c r="AE2286" t="s">
        <v>28</v>
      </c>
      <c r="AF2286" t="str">
        <f t="shared" si="159"/>
        <v>ec</v>
      </c>
      <c r="AG2286" s="30" t="s">
        <v>9</v>
      </c>
      <c r="AJ2286">
        <v>22</v>
      </c>
      <c r="AK2286" s="36">
        <v>0.9900000000000001</v>
      </c>
    </row>
    <row r="2287" spans="1:40">
      <c r="A2287" t="s">
        <v>409</v>
      </c>
      <c r="B2287" s="33">
        <v>4</v>
      </c>
      <c r="C2287" s="33" t="s">
        <v>2886</v>
      </c>
      <c r="D2287" t="s">
        <v>161</v>
      </c>
      <c r="E2287">
        <f t="shared" si="158"/>
        <v>1</v>
      </c>
      <c r="F2287">
        <v>30</v>
      </c>
      <c r="P2287" t="s">
        <v>26</v>
      </c>
      <c r="Q2287" s="13">
        <v>2.1</v>
      </c>
      <c r="R2287" s="13">
        <v>3.8</v>
      </c>
      <c r="S2287" s="8">
        <f t="shared" si="156"/>
        <v>2.95</v>
      </c>
      <c r="T2287">
        <v>22</v>
      </c>
      <c r="U2287">
        <v>22</v>
      </c>
      <c r="Z2287" s="10" t="s">
        <v>588</v>
      </c>
      <c r="AA2287">
        <v>5</v>
      </c>
      <c r="AB2287">
        <v>0.05</v>
      </c>
      <c r="AC2287">
        <f t="shared" si="157"/>
        <v>0.05</v>
      </c>
      <c r="AD2287" t="s">
        <v>27</v>
      </c>
      <c r="AE2287" t="s">
        <v>28</v>
      </c>
      <c r="AF2287" t="str">
        <f t="shared" si="159"/>
        <v>ec</v>
      </c>
      <c r="AG2287" s="30" t="s">
        <v>9</v>
      </c>
      <c r="AJ2287">
        <v>22</v>
      </c>
      <c r="AK2287" s="36">
        <v>0.9900000000000001</v>
      </c>
    </row>
    <row r="2288" spans="1:40">
      <c r="A2288" t="s">
        <v>409</v>
      </c>
      <c r="B2288" s="33">
        <v>4</v>
      </c>
      <c r="C2288" s="33" t="s">
        <v>2887</v>
      </c>
      <c r="D2288" t="s">
        <v>161</v>
      </c>
      <c r="E2288">
        <f t="shared" si="158"/>
        <v>1</v>
      </c>
      <c r="F2288">
        <v>44.5</v>
      </c>
      <c r="P2288" t="s">
        <v>26</v>
      </c>
      <c r="T2288">
        <v>25</v>
      </c>
      <c r="U2288">
        <v>25</v>
      </c>
      <c r="Z2288" s="10" t="s">
        <v>588</v>
      </c>
      <c r="AA2288">
        <v>5</v>
      </c>
      <c r="AB2288">
        <v>0.05</v>
      </c>
      <c r="AC2288">
        <f t="shared" si="157"/>
        <v>0.05</v>
      </c>
      <c r="AD2288" t="s">
        <v>28</v>
      </c>
      <c r="AE2288" t="s">
        <v>163</v>
      </c>
      <c r="AF2288" t="str">
        <f t="shared" si="159"/>
        <v>clc</v>
      </c>
      <c r="AG2288" s="30" t="s">
        <v>9</v>
      </c>
      <c r="AH2288">
        <v>6</v>
      </c>
      <c r="AK2288" s="36">
        <v>0.23760000000000003</v>
      </c>
      <c r="AL2288">
        <v>0.99</v>
      </c>
      <c r="AN2288" t="s">
        <v>165</v>
      </c>
    </row>
    <row r="2289" spans="1:40">
      <c r="A2289" t="s">
        <v>409</v>
      </c>
      <c r="B2289" s="33">
        <v>4</v>
      </c>
      <c r="C2289" s="33" t="s">
        <v>2888</v>
      </c>
      <c r="D2289" t="s">
        <v>177</v>
      </c>
      <c r="E2289">
        <f t="shared" si="158"/>
        <v>1</v>
      </c>
      <c r="F2289">
        <v>31.7</v>
      </c>
      <c r="P2289" t="s">
        <v>26</v>
      </c>
      <c r="Q2289" s="13">
        <v>2</v>
      </c>
      <c r="R2289" s="13">
        <v>2.4</v>
      </c>
      <c r="S2289" s="8">
        <f t="shared" si="156"/>
        <v>2.2000000000000002</v>
      </c>
      <c r="T2289">
        <v>26.2</v>
      </c>
      <c r="U2289">
        <v>26.2</v>
      </c>
      <c r="Z2289" s="10" t="s">
        <v>588</v>
      </c>
      <c r="AA2289">
        <v>30</v>
      </c>
      <c r="AB2289">
        <v>0.3</v>
      </c>
      <c r="AC2289">
        <f t="shared" si="157"/>
        <v>0.3</v>
      </c>
      <c r="AD2289" t="s">
        <v>27</v>
      </c>
      <c r="AE2289" t="s">
        <v>28</v>
      </c>
      <c r="AF2289" t="str">
        <f t="shared" si="159"/>
        <v>ec</v>
      </c>
      <c r="AG2289" s="30" t="s">
        <v>9</v>
      </c>
      <c r="AJ2289">
        <v>26.2</v>
      </c>
      <c r="AK2289" s="36">
        <v>0.9900000000000001</v>
      </c>
    </row>
    <row r="2290" spans="1:40">
      <c r="A2290" t="s">
        <v>409</v>
      </c>
      <c r="B2290" s="33">
        <v>4</v>
      </c>
      <c r="C2290" s="33" t="s">
        <v>2889</v>
      </c>
      <c r="D2290" t="s">
        <v>177</v>
      </c>
      <c r="E2290">
        <f t="shared" si="158"/>
        <v>1</v>
      </c>
      <c r="F2290">
        <v>20</v>
      </c>
      <c r="P2290" t="s">
        <v>26</v>
      </c>
      <c r="Q2290" s="13">
        <v>1.8</v>
      </c>
      <c r="R2290" s="13">
        <v>2</v>
      </c>
      <c r="S2290" s="8">
        <f t="shared" si="156"/>
        <v>1.9</v>
      </c>
      <c r="T2290">
        <v>19.600000000000001</v>
      </c>
      <c r="U2290">
        <v>19.600000000000001</v>
      </c>
      <c r="Z2290" s="10" t="s">
        <v>588</v>
      </c>
      <c r="AA2290">
        <v>10</v>
      </c>
      <c r="AB2290">
        <v>0.1</v>
      </c>
      <c r="AC2290">
        <f t="shared" si="157"/>
        <v>0.1</v>
      </c>
      <c r="AD2290" t="s">
        <v>27</v>
      </c>
      <c r="AE2290" t="s">
        <v>28</v>
      </c>
      <c r="AF2290" t="str">
        <f t="shared" si="159"/>
        <v>ec</v>
      </c>
      <c r="AG2290" s="30" t="s">
        <v>9</v>
      </c>
      <c r="AJ2290">
        <v>19.600000000000001</v>
      </c>
      <c r="AK2290" s="36">
        <v>0.9900000000000001</v>
      </c>
    </row>
    <row r="2291" spans="1:40">
      <c r="A2291" t="s">
        <v>409</v>
      </c>
      <c r="B2291" s="33">
        <v>4</v>
      </c>
      <c r="C2291" s="33" t="s">
        <v>2890</v>
      </c>
      <c r="D2291" t="s">
        <v>159</v>
      </c>
      <c r="E2291">
        <f t="shared" si="158"/>
        <v>1</v>
      </c>
      <c r="F2291">
        <v>73.5</v>
      </c>
      <c r="P2291" t="s">
        <v>26</v>
      </c>
      <c r="Q2291" s="13">
        <v>3.2</v>
      </c>
      <c r="R2291" s="13">
        <v>4.4000000000000004</v>
      </c>
      <c r="S2291" s="8">
        <f t="shared" si="156"/>
        <v>3.8000000000000003</v>
      </c>
      <c r="T2291">
        <v>24.8</v>
      </c>
      <c r="U2291">
        <v>24.8</v>
      </c>
      <c r="Z2291" s="10" t="s">
        <v>588</v>
      </c>
      <c r="AA2291">
        <v>20</v>
      </c>
      <c r="AB2291">
        <v>0.2</v>
      </c>
      <c r="AC2291">
        <f t="shared" si="157"/>
        <v>0.2</v>
      </c>
      <c r="AD2291" t="s">
        <v>27</v>
      </c>
      <c r="AE2291" t="s">
        <v>28</v>
      </c>
      <c r="AF2291" t="str">
        <f t="shared" si="159"/>
        <v>ec</v>
      </c>
      <c r="AG2291" s="30" t="s">
        <v>9</v>
      </c>
      <c r="AJ2291">
        <v>24.8</v>
      </c>
      <c r="AK2291" s="36">
        <v>0.9900000000000001</v>
      </c>
    </row>
    <row r="2292" spans="1:40">
      <c r="A2292" t="s">
        <v>409</v>
      </c>
      <c r="B2292" s="33">
        <v>4</v>
      </c>
      <c r="C2292" s="33" t="s">
        <v>2891</v>
      </c>
      <c r="D2292" t="s">
        <v>177</v>
      </c>
      <c r="E2292">
        <f t="shared" si="158"/>
        <v>1</v>
      </c>
      <c r="F2292">
        <v>73.400000000000006</v>
      </c>
      <c r="P2292" t="s">
        <v>26</v>
      </c>
      <c r="Q2292" s="13">
        <v>2.4</v>
      </c>
      <c r="R2292" s="13">
        <v>2.6</v>
      </c>
      <c r="S2292" s="8">
        <f t="shared" si="156"/>
        <v>2.5</v>
      </c>
      <c r="T2292">
        <v>25</v>
      </c>
      <c r="U2292">
        <v>25</v>
      </c>
      <c r="Z2292" s="10" t="s">
        <v>588</v>
      </c>
      <c r="AA2292">
        <v>20</v>
      </c>
      <c r="AB2292">
        <v>0.2</v>
      </c>
      <c r="AC2292">
        <f t="shared" si="157"/>
        <v>0.2</v>
      </c>
      <c r="AD2292" t="s">
        <v>27</v>
      </c>
      <c r="AE2292" t="s">
        <v>28</v>
      </c>
      <c r="AF2292" t="str">
        <f t="shared" si="159"/>
        <v>ec</v>
      </c>
      <c r="AG2292" s="30" t="s">
        <v>9</v>
      </c>
      <c r="AJ2292">
        <v>25</v>
      </c>
      <c r="AK2292" s="36">
        <v>0.9900000000000001</v>
      </c>
    </row>
    <row r="2293" spans="1:40">
      <c r="A2293" t="s">
        <v>409</v>
      </c>
      <c r="B2293" s="33">
        <v>3</v>
      </c>
      <c r="C2293" s="33" t="s">
        <v>2892</v>
      </c>
      <c r="D2293" t="s">
        <v>161</v>
      </c>
      <c r="E2293">
        <f t="shared" si="158"/>
        <v>1</v>
      </c>
      <c r="F2293">
        <v>11.5</v>
      </c>
      <c r="P2293" t="s">
        <v>26</v>
      </c>
      <c r="Q2293" s="13">
        <v>1.8</v>
      </c>
      <c r="R2293" s="13">
        <v>1.4</v>
      </c>
      <c r="S2293" s="8">
        <f t="shared" si="156"/>
        <v>1.6</v>
      </c>
      <c r="T2293">
        <v>15</v>
      </c>
      <c r="U2293">
        <v>15</v>
      </c>
      <c r="Z2293" s="10" t="s">
        <v>588</v>
      </c>
      <c r="AA2293">
        <v>10</v>
      </c>
      <c r="AB2293">
        <v>0.1</v>
      </c>
      <c r="AC2293">
        <f t="shared" si="157"/>
        <v>0.1</v>
      </c>
      <c r="AD2293" t="s">
        <v>27</v>
      </c>
      <c r="AE2293" t="s">
        <v>135</v>
      </c>
      <c r="AF2293" t="str">
        <f t="shared" si="159"/>
        <v>esc</v>
      </c>
      <c r="AG2293" s="30" t="s">
        <v>9</v>
      </c>
      <c r="AJ2293">
        <v>15</v>
      </c>
      <c r="AK2293" s="36">
        <v>0.9900000000000001</v>
      </c>
    </row>
    <row r="2294" spans="1:40">
      <c r="A2294" t="s">
        <v>409</v>
      </c>
      <c r="B2294" s="33">
        <v>3</v>
      </c>
      <c r="C2294" s="33" t="s">
        <v>2893</v>
      </c>
      <c r="D2294" t="s">
        <v>161</v>
      </c>
      <c r="E2294">
        <f t="shared" si="158"/>
        <v>1</v>
      </c>
      <c r="F2294">
        <v>16</v>
      </c>
      <c r="P2294" t="s">
        <v>26</v>
      </c>
      <c r="Q2294" s="13">
        <v>2.2999999999999998</v>
      </c>
      <c r="R2294" s="13">
        <v>1.6</v>
      </c>
      <c r="S2294" s="8">
        <f t="shared" si="156"/>
        <v>1.95</v>
      </c>
      <c r="T2294">
        <v>15</v>
      </c>
      <c r="U2294">
        <v>15</v>
      </c>
      <c r="Z2294" s="10" t="s">
        <v>588</v>
      </c>
      <c r="AA2294">
        <v>10</v>
      </c>
      <c r="AB2294">
        <v>0.1</v>
      </c>
      <c r="AC2294">
        <f t="shared" si="157"/>
        <v>0.1</v>
      </c>
      <c r="AD2294" t="s">
        <v>27</v>
      </c>
      <c r="AE2294" t="s">
        <v>135</v>
      </c>
      <c r="AF2294" t="str">
        <f t="shared" si="159"/>
        <v>esc</v>
      </c>
      <c r="AG2294" s="30" t="s">
        <v>9</v>
      </c>
      <c r="AJ2294">
        <v>15</v>
      </c>
      <c r="AK2294" s="36">
        <v>0.9900000000000001</v>
      </c>
    </row>
    <row r="2295" spans="1:40">
      <c r="A2295" t="s">
        <v>409</v>
      </c>
      <c r="B2295" s="33">
        <v>3</v>
      </c>
      <c r="C2295" s="33" t="s">
        <v>2894</v>
      </c>
      <c r="D2295" t="s">
        <v>159</v>
      </c>
      <c r="E2295">
        <f t="shared" si="158"/>
        <v>1</v>
      </c>
      <c r="F2295">
        <v>11.1</v>
      </c>
      <c r="P2295" t="s">
        <v>26</v>
      </c>
      <c r="Q2295" s="13">
        <v>1.8</v>
      </c>
      <c r="R2295" s="13">
        <v>1.8</v>
      </c>
      <c r="S2295" s="8">
        <f t="shared" si="156"/>
        <v>1.8</v>
      </c>
      <c r="T2295">
        <v>13</v>
      </c>
      <c r="U2295">
        <v>13</v>
      </c>
      <c r="Z2295" s="10" t="s">
        <v>588</v>
      </c>
      <c r="AA2295">
        <v>10</v>
      </c>
      <c r="AB2295">
        <v>0.1</v>
      </c>
      <c r="AC2295">
        <f t="shared" si="157"/>
        <v>0.1</v>
      </c>
      <c r="AD2295" t="s">
        <v>27</v>
      </c>
      <c r="AE2295" t="s">
        <v>28</v>
      </c>
      <c r="AF2295" t="str">
        <f t="shared" si="159"/>
        <v>ec</v>
      </c>
      <c r="AG2295" s="30" t="s">
        <v>9</v>
      </c>
      <c r="AJ2295">
        <v>13</v>
      </c>
      <c r="AK2295" s="36">
        <v>0.9900000000000001</v>
      </c>
    </row>
    <row r="2296" spans="1:40">
      <c r="A2296" t="s">
        <v>409</v>
      </c>
      <c r="B2296" s="33">
        <v>3</v>
      </c>
      <c r="C2296" s="33" t="s">
        <v>2895</v>
      </c>
      <c r="D2296" t="s">
        <v>159</v>
      </c>
      <c r="E2296">
        <f t="shared" si="158"/>
        <v>1</v>
      </c>
      <c r="F2296">
        <v>16.899999999999999</v>
      </c>
      <c r="P2296" t="s">
        <v>26</v>
      </c>
      <c r="Q2296" s="13">
        <v>2</v>
      </c>
      <c r="R2296" s="13">
        <v>2.4</v>
      </c>
      <c r="S2296" s="8">
        <f t="shared" si="156"/>
        <v>2.2000000000000002</v>
      </c>
      <c r="T2296">
        <v>13</v>
      </c>
      <c r="U2296">
        <v>13</v>
      </c>
      <c r="Z2296" s="10" t="s">
        <v>588</v>
      </c>
      <c r="AA2296">
        <v>5</v>
      </c>
      <c r="AB2296">
        <v>0.05</v>
      </c>
      <c r="AC2296">
        <f t="shared" si="157"/>
        <v>0.05</v>
      </c>
      <c r="AD2296" t="s">
        <v>27</v>
      </c>
      <c r="AE2296" t="s">
        <v>28</v>
      </c>
      <c r="AF2296" t="str">
        <f t="shared" si="159"/>
        <v>ec</v>
      </c>
      <c r="AG2296" s="30" t="s">
        <v>9</v>
      </c>
      <c r="AJ2296">
        <v>13</v>
      </c>
      <c r="AK2296" s="36">
        <v>0.9900000000000001</v>
      </c>
    </row>
    <row r="2297" spans="1:40">
      <c r="A2297" t="s">
        <v>409</v>
      </c>
      <c r="B2297" s="33">
        <v>3</v>
      </c>
      <c r="C2297" s="33" t="s">
        <v>2896</v>
      </c>
      <c r="D2297" t="s">
        <v>159</v>
      </c>
      <c r="E2297">
        <f t="shared" si="158"/>
        <v>1</v>
      </c>
      <c r="F2297">
        <v>14.3</v>
      </c>
      <c r="P2297" t="s">
        <v>26</v>
      </c>
      <c r="T2297">
        <v>13</v>
      </c>
      <c r="U2297">
        <v>13</v>
      </c>
      <c r="Z2297" s="10" t="s">
        <v>588</v>
      </c>
      <c r="AA2297">
        <v>10</v>
      </c>
      <c r="AB2297">
        <v>0.1</v>
      </c>
      <c r="AC2297">
        <f t="shared" si="157"/>
        <v>0.1</v>
      </c>
      <c r="AD2297" t="s">
        <v>27</v>
      </c>
      <c r="AE2297" t="s">
        <v>28</v>
      </c>
      <c r="AF2297" t="str">
        <f t="shared" si="159"/>
        <v>ec</v>
      </c>
      <c r="AG2297" s="30" t="s">
        <v>9</v>
      </c>
      <c r="AJ2297">
        <v>13</v>
      </c>
      <c r="AK2297" s="36">
        <v>0.9900000000000001</v>
      </c>
      <c r="AN2297" t="s">
        <v>165</v>
      </c>
    </row>
    <row r="2298" spans="1:40">
      <c r="A2298" t="s">
        <v>329</v>
      </c>
      <c r="B2298" s="33">
        <v>4</v>
      </c>
      <c r="C2298" s="33" t="s">
        <v>2897</v>
      </c>
      <c r="D2298" t="s">
        <v>299</v>
      </c>
      <c r="E2298">
        <f t="shared" si="158"/>
        <v>1</v>
      </c>
      <c r="F2298">
        <v>46.5</v>
      </c>
      <c r="P2298" t="s">
        <v>26</v>
      </c>
      <c r="Q2298" s="13">
        <v>5</v>
      </c>
      <c r="R2298" s="13">
        <v>5</v>
      </c>
      <c r="S2298" s="8">
        <f t="shared" si="156"/>
        <v>5</v>
      </c>
      <c r="T2298">
        <v>31.8</v>
      </c>
      <c r="U2298">
        <v>31.8</v>
      </c>
      <c r="Z2298" s="10" t="s">
        <v>588</v>
      </c>
      <c r="AA2298">
        <v>20</v>
      </c>
      <c r="AB2298">
        <v>0.2</v>
      </c>
      <c r="AC2298">
        <f t="shared" si="157"/>
        <v>0.2</v>
      </c>
      <c r="AD2298" t="s">
        <v>27</v>
      </c>
      <c r="AE2298" t="s">
        <v>28</v>
      </c>
      <c r="AF2298" t="str">
        <f t="shared" si="159"/>
        <v>ec</v>
      </c>
      <c r="AG2298" s="30" t="s">
        <v>9</v>
      </c>
      <c r="AJ2298">
        <v>31.8</v>
      </c>
      <c r="AK2298" s="36">
        <v>0.9900000000000001</v>
      </c>
    </row>
    <row r="2299" spans="1:40">
      <c r="A2299" t="s">
        <v>329</v>
      </c>
      <c r="B2299" s="33">
        <v>4</v>
      </c>
      <c r="C2299" s="33" t="s">
        <v>2898</v>
      </c>
      <c r="D2299" t="s">
        <v>299</v>
      </c>
      <c r="E2299">
        <f t="shared" si="158"/>
        <v>1</v>
      </c>
      <c r="F2299">
        <v>48.9</v>
      </c>
      <c r="P2299" t="s">
        <v>26</v>
      </c>
      <c r="Q2299" s="13">
        <v>5</v>
      </c>
      <c r="R2299" s="13">
        <v>5</v>
      </c>
      <c r="S2299" s="8">
        <f t="shared" si="156"/>
        <v>5</v>
      </c>
      <c r="T2299">
        <v>26.6</v>
      </c>
      <c r="U2299">
        <v>26.6</v>
      </c>
      <c r="Z2299" s="10" t="s">
        <v>588</v>
      </c>
      <c r="AA2299">
        <v>10</v>
      </c>
      <c r="AB2299">
        <v>0.1</v>
      </c>
      <c r="AC2299">
        <f t="shared" si="157"/>
        <v>0.1</v>
      </c>
      <c r="AD2299" t="s">
        <v>27</v>
      </c>
      <c r="AE2299" t="s">
        <v>28</v>
      </c>
      <c r="AF2299" t="str">
        <f t="shared" si="159"/>
        <v>ec</v>
      </c>
      <c r="AG2299" s="30" t="s">
        <v>9</v>
      </c>
      <c r="AJ2299">
        <v>26.6</v>
      </c>
      <c r="AK2299" s="36">
        <v>0.9900000000000001</v>
      </c>
    </row>
    <row r="2300" spans="1:40">
      <c r="A2300" t="s">
        <v>329</v>
      </c>
      <c r="B2300" s="33">
        <v>4</v>
      </c>
      <c r="C2300" s="33" t="s">
        <v>2899</v>
      </c>
      <c r="D2300" t="s">
        <v>299</v>
      </c>
      <c r="E2300">
        <f t="shared" si="158"/>
        <v>1</v>
      </c>
      <c r="F2300">
        <v>21</v>
      </c>
      <c r="P2300" t="s">
        <v>26</v>
      </c>
      <c r="Q2300" s="13">
        <v>3.5</v>
      </c>
      <c r="R2300" s="13">
        <v>3.5</v>
      </c>
      <c r="S2300" s="8">
        <f t="shared" si="156"/>
        <v>3.5</v>
      </c>
      <c r="T2300">
        <v>11.2</v>
      </c>
      <c r="U2300">
        <v>11.2</v>
      </c>
      <c r="Z2300" s="10" t="s">
        <v>588</v>
      </c>
      <c r="AA2300">
        <v>30</v>
      </c>
      <c r="AB2300">
        <v>0.3</v>
      </c>
      <c r="AC2300">
        <f t="shared" si="157"/>
        <v>0.3</v>
      </c>
      <c r="AD2300" t="s">
        <v>27</v>
      </c>
      <c r="AE2300" t="s">
        <v>135</v>
      </c>
      <c r="AF2300" t="str">
        <f t="shared" si="159"/>
        <v>esc</v>
      </c>
      <c r="AG2300" s="30" t="s">
        <v>9</v>
      </c>
      <c r="AJ2300">
        <v>11.2</v>
      </c>
      <c r="AK2300" s="36">
        <v>0.9900000000000001</v>
      </c>
    </row>
    <row r="2301" spans="1:40">
      <c r="A2301" t="s">
        <v>329</v>
      </c>
      <c r="B2301" s="33">
        <v>4</v>
      </c>
      <c r="C2301" s="33" t="s">
        <v>2900</v>
      </c>
      <c r="D2301" t="s">
        <v>299</v>
      </c>
      <c r="E2301">
        <f t="shared" si="158"/>
        <v>1</v>
      </c>
      <c r="F2301">
        <v>83.5</v>
      </c>
      <c r="P2301" t="s">
        <v>26</v>
      </c>
      <c r="Q2301" s="13">
        <v>5</v>
      </c>
      <c r="R2301" s="13">
        <v>5</v>
      </c>
      <c r="S2301" s="8">
        <f t="shared" si="156"/>
        <v>5</v>
      </c>
      <c r="T2301">
        <v>35.799999999999997</v>
      </c>
      <c r="U2301">
        <v>35.799999999999997</v>
      </c>
      <c r="Z2301" s="10" t="s">
        <v>588</v>
      </c>
      <c r="AA2301">
        <v>30</v>
      </c>
      <c r="AB2301">
        <v>0.3</v>
      </c>
      <c r="AC2301">
        <f t="shared" si="157"/>
        <v>0.3</v>
      </c>
      <c r="AD2301" t="s">
        <v>27</v>
      </c>
      <c r="AE2301" t="s">
        <v>135</v>
      </c>
      <c r="AF2301" t="str">
        <f t="shared" si="159"/>
        <v>esc</v>
      </c>
      <c r="AG2301" s="30" t="s">
        <v>9</v>
      </c>
      <c r="AJ2301">
        <v>35.799999999999997</v>
      </c>
      <c r="AK2301" s="36">
        <v>0.9900000000000001</v>
      </c>
    </row>
    <row r="2302" spans="1:40">
      <c r="A2302" t="s">
        <v>329</v>
      </c>
      <c r="B2302" s="33">
        <v>4</v>
      </c>
      <c r="C2302" s="33" t="s">
        <v>2901</v>
      </c>
      <c r="D2302" t="s">
        <v>299</v>
      </c>
      <c r="E2302">
        <f t="shared" si="158"/>
        <v>1</v>
      </c>
      <c r="F2302">
        <v>30.3</v>
      </c>
      <c r="P2302" t="s">
        <v>26</v>
      </c>
      <c r="Q2302" s="13">
        <v>5</v>
      </c>
      <c r="R2302" s="13">
        <v>5</v>
      </c>
      <c r="S2302" s="8">
        <f t="shared" si="156"/>
        <v>5</v>
      </c>
      <c r="T2302">
        <v>22.8</v>
      </c>
      <c r="U2302">
        <v>22.8</v>
      </c>
      <c r="Z2302" s="10" t="s">
        <v>588</v>
      </c>
      <c r="AA2302">
        <v>5</v>
      </c>
      <c r="AB2302">
        <v>0.05</v>
      </c>
      <c r="AC2302">
        <f t="shared" si="157"/>
        <v>0.05</v>
      </c>
      <c r="AD2302" t="s">
        <v>27</v>
      </c>
      <c r="AE2302" t="s">
        <v>28</v>
      </c>
      <c r="AF2302" t="str">
        <f t="shared" si="159"/>
        <v>ec</v>
      </c>
      <c r="AG2302" s="30" t="s">
        <v>9</v>
      </c>
      <c r="AJ2302">
        <v>22.8</v>
      </c>
      <c r="AK2302" s="36">
        <v>0.9900000000000001</v>
      </c>
    </row>
    <row r="2303" spans="1:40">
      <c r="A2303" t="s">
        <v>329</v>
      </c>
      <c r="B2303" s="33">
        <v>4</v>
      </c>
      <c r="C2303" s="33" t="s">
        <v>2902</v>
      </c>
      <c r="D2303" t="s">
        <v>188</v>
      </c>
      <c r="E2303">
        <f t="shared" si="158"/>
        <v>1</v>
      </c>
      <c r="F2303">
        <v>21.9</v>
      </c>
      <c r="P2303" t="s">
        <v>26</v>
      </c>
      <c r="Q2303" s="13">
        <v>2.5</v>
      </c>
      <c r="R2303" s="13">
        <v>2.8</v>
      </c>
      <c r="S2303" s="8">
        <f t="shared" si="156"/>
        <v>2.65</v>
      </c>
      <c r="T2303">
        <v>12.4</v>
      </c>
      <c r="U2303">
        <v>12.4</v>
      </c>
      <c r="Z2303" s="10" t="s">
        <v>588</v>
      </c>
      <c r="AA2303">
        <v>10</v>
      </c>
      <c r="AB2303">
        <v>0.1</v>
      </c>
      <c r="AC2303">
        <f t="shared" si="157"/>
        <v>0.1</v>
      </c>
      <c r="AD2303" t="s">
        <v>27</v>
      </c>
      <c r="AE2303" t="s">
        <v>28</v>
      </c>
      <c r="AF2303" t="str">
        <f t="shared" si="159"/>
        <v>ec</v>
      </c>
      <c r="AG2303" s="30" t="s">
        <v>9</v>
      </c>
      <c r="AJ2303">
        <v>12.4</v>
      </c>
      <c r="AK2303" s="36">
        <v>0.9900000000000001</v>
      </c>
    </row>
    <row r="2304" spans="1:40">
      <c r="A2304" t="s">
        <v>329</v>
      </c>
      <c r="B2304" s="33">
        <v>4</v>
      </c>
      <c r="C2304" s="33" t="s">
        <v>2903</v>
      </c>
      <c r="D2304" t="s">
        <v>180</v>
      </c>
      <c r="E2304">
        <f t="shared" si="158"/>
        <v>1</v>
      </c>
      <c r="F2304">
        <v>24.4</v>
      </c>
      <c r="P2304" t="s">
        <v>26</v>
      </c>
      <c r="Q2304" s="13">
        <v>1.5</v>
      </c>
      <c r="R2304" s="13">
        <v>1.6</v>
      </c>
      <c r="S2304" s="8">
        <f t="shared" si="156"/>
        <v>1.55</v>
      </c>
      <c r="T2304">
        <v>19.8</v>
      </c>
      <c r="U2304">
        <v>19.8</v>
      </c>
      <c r="Z2304" s="10" t="s">
        <v>588</v>
      </c>
      <c r="AA2304">
        <v>5</v>
      </c>
      <c r="AB2304">
        <v>0.05</v>
      </c>
      <c r="AC2304">
        <f t="shared" si="157"/>
        <v>0.05</v>
      </c>
      <c r="AD2304" t="s">
        <v>27</v>
      </c>
      <c r="AE2304" t="s">
        <v>135</v>
      </c>
      <c r="AF2304" t="str">
        <f t="shared" si="159"/>
        <v>esc</v>
      </c>
      <c r="AG2304" s="30" t="s">
        <v>9</v>
      </c>
      <c r="AJ2304">
        <v>19.8</v>
      </c>
      <c r="AK2304" s="36">
        <v>0.9900000000000001</v>
      </c>
    </row>
    <row r="2305" spans="1:38">
      <c r="A2305" t="s">
        <v>329</v>
      </c>
      <c r="B2305" s="33">
        <v>4</v>
      </c>
      <c r="C2305" s="33" t="s">
        <v>2904</v>
      </c>
      <c r="D2305" t="s">
        <v>331</v>
      </c>
      <c r="E2305">
        <f t="shared" si="158"/>
        <v>1</v>
      </c>
      <c r="F2305">
        <v>48.5</v>
      </c>
      <c r="P2305" t="s">
        <v>26</v>
      </c>
      <c r="Q2305" s="13">
        <v>0.99</v>
      </c>
      <c r="R2305" s="13">
        <v>1.5</v>
      </c>
      <c r="S2305" s="8">
        <f t="shared" si="156"/>
        <v>1.2450000000000001</v>
      </c>
      <c r="T2305">
        <v>24.2</v>
      </c>
      <c r="U2305">
        <v>24.2</v>
      </c>
      <c r="Z2305" s="10" t="s">
        <v>588</v>
      </c>
      <c r="AA2305">
        <v>20</v>
      </c>
      <c r="AB2305">
        <v>0.2</v>
      </c>
      <c r="AC2305">
        <f t="shared" si="157"/>
        <v>0.2</v>
      </c>
      <c r="AD2305" t="s">
        <v>27</v>
      </c>
      <c r="AE2305" t="s">
        <v>28</v>
      </c>
      <c r="AF2305" t="str">
        <f t="shared" si="159"/>
        <v>ec</v>
      </c>
      <c r="AG2305" s="30" t="s">
        <v>9</v>
      </c>
      <c r="AJ2305">
        <v>24.2</v>
      </c>
      <c r="AK2305" s="36">
        <v>0.9900000000000001</v>
      </c>
    </row>
    <row r="2306" spans="1:38">
      <c r="A2306" t="s">
        <v>329</v>
      </c>
      <c r="B2306" s="33">
        <v>4</v>
      </c>
      <c r="C2306" s="33" t="s">
        <v>2905</v>
      </c>
      <c r="D2306" t="s">
        <v>331</v>
      </c>
      <c r="E2306">
        <f t="shared" si="158"/>
        <v>1</v>
      </c>
      <c r="F2306">
        <v>30</v>
      </c>
      <c r="P2306" t="s">
        <v>26</v>
      </c>
      <c r="Q2306" s="13">
        <v>0.7</v>
      </c>
      <c r="R2306" s="13">
        <v>0.7</v>
      </c>
      <c r="S2306" s="8">
        <f t="shared" ref="S2306:S2369" si="160">AVERAGE(Q2306:R2306)</f>
        <v>0.7</v>
      </c>
      <c r="T2306">
        <v>18.2</v>
      </c>
      <c r="U2306">
        <v>18.2</v>
      </c>
      <c r="Z2306" s="10" t="s">
        <v>588</v>
      </c>
      <c r="AA2306">
        <v>20</v>
      </c>
      <c r="AB2306">
        <v>0.2</v>
      </c>
      <c r="AC2306">
        <f t="shared" ref="AC2306:AC2369" si="161">AA2306*0.01</f>
        <v>0.2</v>
      </c>
      <c r="AD2306" t="s">
        <v>27</v>
      </c>
      <c r="AE2306" t="s">
        <v>28</v>
      </c>
      <c r="AF2306" t="str">
        <f t="shared" si="159"/>
        <v>ec</v>
      </c>
      <c r="AG2306" s="30" t="s">
        <v>9</v>
      </c>
      <c r="AJ2306">
        <v>18.2</v>
      </c>
      <c r="AK2306" s="36">
        <v>0.9900000000000001</v>
      </c>
    </row>
    <row r="2307" spans="1:38">
      <c r="A2307" t="s">
        <v>329</v>
      </c>
      <c r="B2307" s="33">
        <v>4</v>
      </c>
      <c r="C2307" s="33" t="s">
        <v>2906</v>
      </c>
      <c r="D2307" t="s">
        <v>331</v>
      </c>
      <c r="E2307">
        <f t="shared" ref="E2307:E2370" si="162">IF(AND(F2307&gt;0,G2307=""),1,IF(AND(F2307&gt;0,G2307&gt;0),2))</f>
        <v>1</v>
      </c>
      <c r="F2307">
        <v>44</v>
      </c>
      <c r="P2307" t="s">
        <v>26</v>
      </c>
      <c r="Q2307" s="13">
        <v>0.99</v>
      </c>
      <c r="R2307" s="13">
        <v>0.7</v>
      </c>
      <c r="S2307" s="8">
        <f t="shared" si="160"/>
        <v>0.84499999999999997</v>
      </c>
      <c r="T2307">
        <v>29</v>
      </c>
      <c r="U2307">
        <v>29</v>
      </c>
      <c r="Z2307" s="10" t="s">
        <v>588</v>
      </c>
      <c r="AA2307">
        <v>20</v>
      </c>
      <c r="AB2307">
        <v>0.2</v>
      </c>
      <c r="AC2307">
        <f t="shared" si="161"/>
        <v>0.2</v>
      </c>
      <c r="AD2307" t="s">
        <v>27</v>
      </c>
      <c r="AE2307" t="s">
        <v>135</v>
      </c>
      <c r="AF2307" t="str">
        <f t="shared" ref="AF2307:AF2370" si="163">_xlfn.CONCAT(AD2307, AE2307)</f>
        <v>esc</v>
      </c>
      <c r="AG2307" s="30" t="s">
        <v>9</v>
      </c>
      <c r="AJ2307">
        <v>29</v>
      </c>
      <c r="AK2307" s="36">
        <v>0.9900000000000001</v>
      </c>
    </row>
    <row r="2308" spans="1:38">
      <c r="A2308" t="s">
        <v>329</v>
      </c>
      <c r="B2308" s="33">
        <v>4</v>
      </c>
      <c r="C2308" s="33" t="s">
        <v>2907</v>
      </c>
      <c r="D2308" t="s">
        <v>331</v>
      </c>
      <c r="E2308">
        <f t="shared" si="162"/>
        <v>1</v>
      </c>
      <c r="F2308">
        <v>37.1</v>
      </c>
      <c r="P2308" t="s">
        <v>26</v>
      </c>
      <c r="Q2308" s="13">
        <v>0.99</v>
      </c>
      <c r="R2308" s="13">
        <v>1.1000000000000001</v>
      </c>
      <c r="S2308" s="8">
        <f t="shared" si="160"/>
        <v>1.0449999999999999</v>
      </c>
      <c r="T2308">
        <v>18.8</v>
      </c>
      <c r="U2308">
        <v>18.8</v>
      </c>
      <c r="Z2308" s="10" t="s">
        <v>588</v>
      </c>
      <c r="AA2308">
        <v>20</v>
      </c>
      <c r="AB2308">
        <v>0.2</v>
      </c>
      <c r="AC2308">
        <f t="shared" si="161"/>
        <v>0.2</v>
      </c>
      <c r="AD2308" t="s">
        <v>27</v>
      </c>
      <c r="AE2308" t="s">
        <v>135</v>
      </c>
      <c r="AF2308" t="str">
        <f t="shared" si="163"/>
        <v>esc</v>
      </c>
      <c r="AG2308" s="30" t="s">
        <v>9</v>
      </c>
      <c r="AJ2308">
        <v>18.8</v>
      </c>
      <c r="AK2308" s="36">
        <v>0.9900000000000001</v>
      </c>
    </row>
    <row r="2309" spans="1:38">
      <c r="A2309" t="s">
        <v>329</v>
      </c>
      <c r="B2309" s="33">
        <v>4</v>
      </c>
      <c r="C2309" s="33" t="s">
        <v>2908</v>
      </c>
      <c r="D2309" t="s">
        <v>331</v>
      </c>
      <c r="E2309">
        <f t="shared" si="162"/>
        <v>1</v>
      </c>
      <c r="F2309">
        <v>52.3</v>
      </c>
      <c r="P2309" t="s">
        <v>26</v>
      </c>
      <c r="Q2309" s="13">
        <v>1.4</v>
      </c>
      <c r="R2309" s="13">
        <v>0.9</v>
      </c>
      <c r="S2309" s="8">
        <f t="shared" si="160"/>
        <v>1.1499999999999999</v>
      </c>
      <c r="T2309">
        <v>30.8</v>
      </c>
      <c r="U2309">
        <v>30.8</v>
      </c>
      <c r="Z2309" s="10" t="s">
        <v>588</v>
      </c>
      <c r="AA2309">
        <v>20</v>
      </c>
      <c r="AB2309">
        <v>0.2</v>
      </c>
      <c r="AC2309">
        <f t="shared" si="161"/>
        <v>0.2</v>
      </c>
      <c r="AD2309" t="s">
        <v>27</v>
      </c>
      <c r="AE2309" t="s">
        <v>28</v>
      </c>
      <c r="AF2309" t="str">
        <f t="shared" si="163"/>
        <v>ec</v>
      </c>
      <c r="AG2309" s="30" t="s">
        <v>9</v>
      </c>
      <c r="AJ2309">
        <v>30.8</v>
      </c>
      <c r="AK2309" s="36">
        <v>0.9900000000000001</v>
      </c>
    </row>
    <row r="2310" spans="1:38">
      <c r="A2310" t="s">
        <v>329</v>
      </c>
      <c r="B2310" s="33">
        <v>4</v>
      </c>
      <c r="C2310" s="33" t="s">
        <v>2909</v>
      </c>
      <c r="D2310" t="s">
        <v>159</v>
      </c>
      <c r="E2310">
        <f t="shared" si="162"/>
        <v>1</v>
      </c>
      <c r="F2310">
        <v>32.200000000000003</v>
      </c>
      <c r="P2310" t="s">
        <v>26</v>
      </c>
      <c r="Q2310" s="13">
        <v>2.4</v>
      </c>
      <c r="R2310" s="13">
        <v>3</v>
      </c>
      <c r="S2310" s="8">
        <f t="shared" si="160"/>
        <v>2.7</v>
      </c>
      <c r="T2310">
        <v>16.8</v>
      </c>
      <c r="U2310">
        <v>16.8</v>
      </c>
      <c r="Z2310" s="10" t="s">
        <v>588</v>
      </c>
      <c r="AA2310">
        <v>5</v>
      </c>
      <c r="AB2310">
        <v>0.05</v>
      </c>
      <c r="AC2310">
        <f t="shared" si="161"/>
        <v>0.05</v>
      </c>
      <c r="AD2310" t="s">
        <v>27</v>
      </c>
      <c r="AE2310" t="s">
        <v>28</v>
      </c>
      <c r="AF2310" t="str">
        <f t="shared" si="163"/>
        <v>ec</v>
      </c>
      <c r="AG2310" s="30" t="s">
        <v>9</v>
      </c>
      <c r="AJ2310">
        <v>16.8</v>
      </c>
      <c r="AK2310" s="36">
        <v>0.9900000000000001</v>
      </c>
    </row>
    <row r="2311" spans="1:38">
      <c r="A2311" t="s">
        <v>329</v>
      </c>
      <c r="B2311" s="33">
        <v>4</v>
      </c>
      <c r="C2311" s="33" t="s">
        <v>2910</v>
      </c>
      <c r="D2311" t="s">
        <v>299</v>
      </c>
      <c r="E2311">
        <f t="shared" si="162"/>
        <v>1</v>
      </c>
      <c r="F2311">
        <v>91.2</v>
      </c>
      <c r="P2311" t="s">
        <v>25</v>
      </c>
      <c r="Q2311" s="13">
        <v>5</v>
      </c>
      <c r="R2311" s="13">
        <v>5</v>
      </c>
      <c r="S2311" s="8">
        <f t="shared" si="160"/>
        <v>5</v>
      </c>
      <c r="T2311">
        <v>34.799999999999997</v>
      </c>
      <c r="U2311">
        <v>34.799999999999997</v>
      </c>
      <c r="Z2311" s="10" t="s">
        <v>588</v>
      </c>
      <c r="AA2311">
        <v>5</v>
      </c>
      <c r="AB2311">
        <v>0.05</v>
      </c>
      <c r="AC2311">
        <f t="shared" si="161"/>
        <v>0.05</v>
      </c>
      <c r="AD2311" t="s">
        <v>27</v>
      </c>
      <c r="AE2311" t="s">
        <v>28</v>
      </c>
      <c r="AF2311" t="str">
        <f t="shared" si="163"/>
        <v>ec</v>
      </c>
      <c r="AG2311" s="30" t="s">
        <v>9</v>
      </c>
      <c r="AJ2311">
        <v>34.799999999999997</v>
      </c>
      <c r="AK2311" s="36">
        <v>0.9900000000000001</v>
      </c>
    </row>
    <row r="2312" spans="1:38">
      <c r="A2312" t="s">
        <v>329</v>
      </c>
      <c r="B2312" s="33">
        <v>4</v>
      </c>
      <c r="C2312" s="33" t="s">
        <v>2911</v>
      </c>
      <c r="D2312" t="s">
        <v>299</v>
      </c>
      <c r="E2312">
        <f t="shared" si="162"/>
        <v>1</v>
      </c>
      <c r="F2312">
        <v>71</v>
      </c>
      <c r="P2312" t="s">
        <v>26</v>
      </c>
      <c r="Q2312" s="13">
        <v>5</v>
      </c>
      <c r="R2312" s="13">
        <v>5</v>
      </c>
      <c r="S2312" s="8">
        <f t="shared" si="160"/>
        <v>5</v>
      </c>
      <c r="T2312">
        <v>32</v>
      </c>
      <c r="U2312">
        <v>32</v>
      </c>
      <c r="Z2312" s="10" t="s">
        <v>588</v>
      </c>
      <c r="AA2312">
        <v>10</v>
      </c>
      <c r="AB2312">
        <v>0.1</v>
      </c>
      <c r="AC2312">
        <f t="shared" si="161"/>
        <v>0.1</v>
      </c>
      <c r="AD2312" t="s">
        <v>27</v>
      </c>
      <c r="AE2312" t="s">
        <v>28</v>
      </c>
      <c r="AF2312" t="str">
        <f t="shared" si="163"/>
        <v>ec</v>
      </c>
      <c r="AG2312" s="30" t="s">
        <v>9</v>
      </c>
      <c r="AJ2312">
        <v>32</v>
      </c>
      <c r="AK2312" s="36">
        <v>0.9900000000000001</v>
      </c>
    </row>
    <row r="2313" spans="1:38">
      <c r="A2313" t="s">
        <v>329</v>
      </c>
      <c r="B2313" s="33">
        <v>3</v>
      </c>
      <c r="C2313" s="33" t="s">
        <v>2912</v>
      </c>
      <c r="D2313" t="s">
        <v>331</v>
      </c>
      <c r="E2313">
        <f t="shared" si="162"/>
        <v>1</v>
      </c>
      <c r="F2313">
        <v>10.9</v>
      </c>
      <c r="P2313" t="s">
        <v>26</v>
      </c>
      <c r="Q2313" s="13">
        <v>0.99</v>
      </c>
      <c r="R2313" s="13">
        <v>0.9</v>
      </c>
      <c r="S2313" s="8">
        <f t="shared" si="160"/>
        <v>0.94500000000000006</v>
      </c>
      <c r="T2313">
        <v>9</v>
      </c>
      <c r="U2313">
        <v>9</v>
      </c>
      <c r="Z2313" s="10" t="s">
        <v>588</v>
      </c>
      <c r="AA2313">
        <v>0.01</v>
      </c>
      <c r="AB2313">
        <v>1E-4</v>
      </c>
      <c r="AC2313">
        <f t="shared" si="161"/>
        <v>1E-4</v>
      </c>
      <c r="AD2313" t="s">
        <v>27</v>
      </c>
      <c r="AE2313" t="s">
        <v>28</v>
      </c>
      <c r="AF2313" t="str">
        <f t="shared" si="163"/>
        <v>ec</v>
      </c>
      <c r="AG2313" s="30" t="s">
        <v>9</v>
      </c>
      <c r="AJ2313">
        <v>9</v>
      </c>
      <c r="AK2313" s="36">
        <v>0.9900000000000001</v>
      </c>
    </row>
    <row r="2314" spans="1:38">
      <c r="A2314" t="s">
        <v>329</v>
      </c>
      <c r="B2314" s="33">
        <v>3</v>
      </c>
      <c r="C2314" s="33" t="s">
        <v>2913</v>
      </c>
      <c r="D2314" t="s">
        <v>331</v>
      </c>
      <c r="E2314">
        <f t="shared" si="162"/>
        <v>1</v>
      </c>
      <c r="F2314">
        <v>13.4</v>
      </c>
      <c r="P2314" t="s">
        <v>26</v>
      </c>
      <c r="Q2314" s="13">
        <v>0.9</v>
      </c>
      <c r="R2314" s="13">
        <v>0.99</v>
      </c>
      <c r="S2314" s="8">
        <f t="shared" si="160"/>
        <v>0.94500000000000006</v>
      </c>
      <c r="T2314">
        <v>10</v>
      </c>
      <c r="U2314">
        <v>10</v>
      </c>
      <c r="Z2314" s="10" t="s">
        <v>588</v>
      </c>
      <c r="AA2314">
        <v>10</v>
      </c>
      <c r="AB2314">
        <v>0.1</v>
      </c>
      <c r="AC2314">
        <f t="shared" si="161"/>
        <v>0.1</v>
      </c>
      <c r="AD2314" t="s">
        <v>28</v>
      </c>
      <c r="AE2314" t="s">
        <v>138</v>
      </c>
      <c r="AF2314" t="str">
        <f t="shared" si="163"/>
        <v>clsc</v>
      </c>
      <c r="AG2314" s="30" t="s">
        <v>9</v>
      </c>
      <c r="AH2314">
        <v>4</v>
      </c>
      <c r="AK2314" s="36">
        <v>0.39600000000000002</v>
      </c>
      <c r="AL2314">
        <v>0.99</v>
      </c>
    </row>
    <row r="2315" spans="1:38">
      <c r="A2315" t="s">
        <v>329</v>
      </c>
      <c r="B2315" s="33">
        <v>4</v>
      </c>
      <c r="C2315" s="33" t="s">
        <v>2914</v>
      </c>
      <c r="D2315" t="s">
        <v>159</v>
      </c>
      <c r="E2315">
        <f t="shared" si="162"/>
        <v>2</v>
      </c>
      <c r="F2315">
        <v>25</v>
      </c>
      <c r="G2315">
        <v>13.9</v>
      </c>
      <c r="H2315">
        <v>7.3</v>
      </c>
      <c r="P2315" t="s">
        <v>25</v>
      </c>
      <c r="Q2315" s="13">
        <v>1.4</v>
      </c>
      <c r="R2315" s="13">
        <v>1.5</v>
      </c>
      <c r="S2315" s="8">
        <f t="shared" si="160"/>
        <v>1.45</v>
      </c>
      <c r="T2315">
        <v>10</v>
      </c>
      <c r="U2315">
        <v>10</v>
      </c>
      <c r="Z2315" s="10" t="s">
        <v>588</v>
      </c>
      <c r="AA2315">
        <v>10</v>
      </c>
      <c r="AB2315">
        <v>0.1</v>
      </c>
      <c r="AC2315">
        <f t="shared" si="161"/>
        <v>0.1</v>
      </c>
      <c r="AD2315" t="s">
        <v>27</v>
      </c>
      <c r="AE2315" t="s">
        <v>135</v>
      </c>
      <c r="AF2315" t="str">
        <f t="shared" si="163"/>
        <v>esc</v>
      </c>
      <c r="AG2315" s="30" t="s">
        <v>9</v>
      </c>
      <c r="AJ2315">
        <v>10</v>
      </c>
      <c r="AK2315" s="36">
        <v>0.9900000000000001</v>
      </c>
    </row>
    <row r="2316" spans="1:38">
      <c r="A2316" t="s">
        <v>329</v>
      </c>
      <c r="B2316" s="33">
        <v>3</v>
      </c>
      <c r="C2316" s="33" t="s">
        <v>2915</v>
      </c>
      <c r="D2316" t="s">
        <v>159</v>
      </c>
      <c r="E2316">
        <f t="shared" si="162"/>
        <v>1</v>
      </c>
      <c r="F2316">
        <v>16.7</v>
      </c>
      <c r="P2316" t="s">
        <v>26</v>
      </c>
      <c r="Q2316" s="13">
        <v>2.4</v>
      </c>
      <c r="R2316" s="13">
        <v>2.4</v>
      </c>
      <c r="S2316" s="8">
        <f t="shared" si="160"/>
        <v>2.4</v>
      </c>
      <c r="T2316">
        <v>9</v>
      </c>
      <c r="U2316">
        <v>9</v>
      </c>
      <c r="Z2316" s="10" t="s">
        <v>588</v>
      </c>
      <c r="AA2316">
        <v>10</v>
      </c>
      <c r="AB2316">
        <v>0.1</v>
      </c>
      <c r="AC2316">
        <f t="shared" si="161"/>
        <v>0.1</v>
      </c>
      <c r="AD2316" t="s">
        <v>28</v>
      </c>
      <c r="AE2316" t="s">
        <v>163</v>
      </c>
      <c r="AF2316" t="str">
        <f t="shared" si="163"/>
        <v>clc</v>
      </c>
      <c r="AG2316" s="30" t="s">
        <v>9</v>
      </c>
      <c r="AH2316">
        <v>0.99</v>
      </c>
      <c r="AK2316" s="36">
        <v>0.11</v>
      </c>
      <c r="AL2316">
        <v>3</v>
      </c>
    </row>
    <row r="2317" spans="1:38">
      <c r="A2317" t="s">
        <v>329</v>
      </c>
      <c r="B2317" s="33">
        <v>4</v>
      </c>
      <c r="C2317" s="33" t="s">
        <v>2916</v>
      </c>
      <c r="D2317" t="s">
        <v>331</v>
      </c>
      <c r="E2317">
        <f t="shared" si="162"/>
        <v>1</v>
      </c>
      <c r="F2317">
        <v>20.6</v>
      </c>
      <c r="P2317" t="s">
        <v>26</v>
      </c>
      <c r="Q2317" s="13">
        <v>0.99</v>
      </c>
      <c r="R2317" s="13">
        <v>1.5</v>
      </c>
      <c r="S2317" s="8">
        <f t="shared" si="160"/>
        <v>1.2450000000000001</v>
      </c>
      <c r="T2317">
        <v>15</v>
      </c>
      <c r="U2317">
        <v>15</v>
      </c>
      <c r="Z2317" s="10" t="s">
        <v>588</v>
      </c>
      <c r="AA2317">
        <v>50</v>
      </c>
      <c r="AB2317">
        <v>0.5</v>
      </c>
      <c r="AC2317">
        <f t="shared" si="161"/>
        <v>0.5</v>
      </c>
      <c r="AD2317" t="s">
        <v>27</v>
      </c>
      <c r="AE2317" t="s">
        <v>135</v>
      </c>
      <c r="AF2317" t="str">
        <f t="shared" si="163"/>
        <v>esc</v>
      </c>
      <c r="AG2317" s="30" t="s">
        <v>9</v>
      </c>
      <c r="AJ2317">
        <v>15</v>
      </c>
      <c r="AK2317" s="36">
        <v>0.9900000000000001</v>
      </c>
    </row>
    <row r="2318" spans="1:38">
      <c r="A2318" t="s">
        <v>325</v>
      </c>
      <c r="B2318" s="33">
        <v>4</v>
      </c>
      <c r="C2318" s="33" t="s">
        <v>2917</v>
      </c>
      <c r="D2318" t="s">
        <v>170</v>
      </c>
      <c r="E2318">
        <f t="shared" si="162"/>
        <v>1</v>
      </c>
      <c r="F2318">
        <v>48.3</v>
      </c>
      <c r="P2318" t="s">
        <v>26</v>
      </c>
      <c r="Q2318" s="13">
        <v>1.2</v>
      </c>
      <c r="R2318" s="13">
        <v>0.99</v>
      </c>
      <c r="S2318" s="8">
        <f t="shared" si="160"/>
        <v>1.095</v>
      </c>
      <c r="T2318">
        <v>25.6</v>
      </c>
      <c r="U2318">
        <v>25.6</v>
      </c>
      <c r="Z2318" s="10" t="s">
        <v>588</v>
      </c>
      <c r="AA2318">
        <v>5</v>
      </c>
      <c r="AB2318">
        <v>0.05</v>
      </c>
      <c r="AC2318">
        <f t="shared" si="161"/>
        <v>0.05</v>
      </c>
      <c r="AD2318" t="s">
        <v>27</v>
      </c>
      <c r="AE2318" t="s">
        <v>28</v>
      </c>
      <c r="AF2318" t="str">
        <f t="shared" si="163"/>
        <v>ec</v>
      </c>
      <c r="AG2318" s="30" t="s">
        <v>9</v>
      </c>
      <c r="AJ2318">
        <v>25.6</v>
      </c>
      <c r="AK2318" s="36">
        <v>0.9900000000000001</v>
      </c>
    </row>
    <row r="2319" spans="1:38">
      <c r="A2319" t="s">
        <v>325</v>
      </c>
      <c r="B2319" s="33">
        <v>4</v>
      </c>
      <c r="C2319" s="33" t="s">
        <v>2918</v>
      </c>
      <c r="D2319" t="s">
        <v>169</v>
      </c>
      <c r="E2319">
        <f t="shared" si="162"/>
        <v>1</v>
      </c>
      <c r="F2319">
        <v>58.2</v>
      </c>
      <c r="P2319" t="s">
        <v>26</v>
      </c>
      <c r="Q2319" s="13">
        <v>3.3</v>
      </c>
      <c r="R2319" s="13">
        <v>3.2</v>
      </c>
      <c r="S2319" s="8">
        <f t="shared" si="160"/>
        <v>3.25</v>
      </c>
      <c r="T2319">
        <v>25.6</v>
      </c>
      <c r="U2319">
        <v>25.6</v>
      </c>
      <c r="Z2319" s="10" t="s">
        <v>588</v>
      </c>
      <c r="AA2319">
        <v>20</v>
      </c>
      <c r="AB2319">
        <v>0.2</v>
      </c>
      <c r="AC2319">
        <f t="shared" si="161"/>
        <v>0.2</v>
      </c>
      <c r="AD2319" t="s">
        <v>27</v>
      </c>
      <c r="AE2319" t="s">
        <v>28</v>
      </c>
      <c r="AF2319" t="str">
        <f t="shared" si="163"/>
        <v>ec</v>
      </c>
      <c r="AG2319" s="30" t="s">
        <v>9</v>
      </c>
      <c r="AJ2319">
        <v>25.6</v>
      </c>
      <c r="AK2319" s="36">
        <v>0.9900000000000001</v>
      </c>
    </row>
    <row r="2320" spans="1:38">
      <c r="A2320" t="s">
        <v>325</v>
      </c>
      <c r="B2320" s="33">
        <v>4</v>
      </c>
      <c r="C2320" s="33" t="s">
        <v>2919</v>
      </c>
      <c r="D2320" t="s">
        <v>23</v>
      </c>
      <c r="E2320">
        <f t="shared" si="162"/>
        <v>1</v>
      </c>
      <c r="F2320">
        <v>46.6</v>
      </c>
      <c r="P2320" t="s">
        <v>26</v>
      </c>
      <c r="Q2320" s="13">
        <v>2</v>
      </c>
      <c r="R2320" s="13">
        <v>1.8</v>
      </c>
      <c r="S2320" s="8">
        <f t="shared" si="160"/>
        <v>1.9</v>
      </c>
      <c r="T2320">
        <v>27.2</v>
      </c>
      <c r="U2320">
        <v>27.2</v>
      </c>
      <c r="Z2320" s="10" t="s">
        <v>588</v>
      </c>
      <c r="AA2320">
        <v>5</v>
      </c>
      <c r="AB2320">
        <v>0.05</v>
      </c>
      <c r="AC2320">
        <f t="shared" si="161"/>
        <v>0.05</v>
      </c>
      <c r="AD2320" t="s">
        <v>27</v>
      </c>
      <c r="AE2320" t="s">
        <v>28</v>
      </c>
      <c r="AF2320" t="str">
        <f t="shared" si="163"/>
        <v>ec</v>
      </c>
      <c r="AG2320" s="30" t="s">
        <v>9</v>
      </c>
      <c r="AJ2320">
        <v>27.2</v>
      </c>
      <c r="AK2320" s="36">
        <v>0.9900000000000001</v>
      </c>
    </row>
    <row r="2321" spans="1:38">
      <c r="A2321" t="s">
        <v>325</v>
      </c>
      <c r="B2321" s="33">
        <v>4</v>
      </c>
      <c r="C2321" s="33" t="s">
        <v>2920</v>
      </c>
      <c r="D2321" t="s">
        <v>169</v>
      </c>
      <c r="E2321">
        <f t="shared" si="162"/>
        <v>1</v>
      </c>
      <c r="F2321">
        <v>42</v>
      </c>
      <c r="P2321" t="s">
        <v>26</v>
      </c>
      <c r="Q2321" s="13">
        <v>2.4</v>
      </c>
      <c r="R2321" s="13">
        <v>2.8</v>
      </c>
      <c r="S2321" s="8">
        <f t="shared" si="160"/>
        <v>2.5999999999999996</v>
      </c>
      <c r="T2321">
        <v>20.6</v>
      </c>
      <c r="U2321">
        <v>20.6</v>
      </c>
      <c r="Z2321" s="10" t="s">
        <v>588</v>
      </c>
      <c r="AA2321">
        <v>10</v>
      </c>
      <c r="AB2321">
        <v>0.1</v>
      </c>
      <c r="AC2321">
        <f t="shared" si="161"/>
        <v>0.1</v>
      </c>
      <c r="AD2321" t="s">
        <v>27</v>
      </c>
      <c r="AE2321" t="s">
        <v>28</v>
      </c>
      <c r="AF2321" t="str">
        <f t="shared" si="163"/>
        <v>ec</v>
      </c>
      <c r="AG2321" s="30" t="s">
        <v>9</v>
      </c>
      <c r="AJ2321">
        <v>20.6</v>
      </c>
      <c r="AK2321" s="36">
        <v>0.9900000000000001</v>
      </c>
    </row>
    <row r="2322" spans="1:38">
      <c r="A2322" t="s">
        <v>325</v>
      </c>
      <c r="B2322" s="33">
        <v>4</v>
      </c>
      <c r="C2322" s="33" t="s">
        <v>2921</v>
      </c>
      <c r="D2322" t="s">
        <v>170</v>
      </c>
      <c r="E2322">
        <f t="shared" si="162"/>
        <v>1</v>
      </c>
      <c r="F2322">
        <v>79</v>
      </c>
      <c r="P2322" t="s">
        <v>26</v>
      </c>
      <c r="Q2322" s="13">
        <v>1.8</v>
      </c>
      <c r="R2322" s="13">
        <v>1.9</v>
      </c>
      <c r="S2322" s="8">
        <f t="shared" si="160"/>
        <v>1.85</v>
      </c>
      <c r="T2322">
        <v>28</v>
      </c>
      <c r="U2322">
        <v>28</v>
      </c>
      <c r="Z2322" s="10" t="s">
        <v>588</v>
      </c>
      <c r="AA2322">
        <v>5</v>
      </c>
      <c r="AB2322">
        <v>0.05</v>
      </c>
      <c r="AC2322">
        <f t="shared" si="161"/>
        <v>0.05</v>
      </c>
      <c r="AD2322" t="s">
        <v>27</v>
      </c>
      <c r="AE2322" t="s">
        <v>28</v>
      </c>
      <c r="AF2322" t="str">
        <f t="shared" si="163"/>
        <v>ec</v>
      </c>
      <c r="AG2322" s="30" t="s">
        <v>9</v>
      </c>
      <c r="AJ2322">
        <v>28</v>
      </c>
      <c r="AK2322" s="36">
        <v>0.9900000000000001</v>
      </c>
    </row>
    <row r="2323" spans="1:38">
      <c r="A2323" t="s">
        <v>325</v>
      </c>
      <c r="B2323" s="33">
        <v>4</v>
      </c>
      <c r="C2323" s="33" t="s">
        <v>2922</v>
      </c>
      <c r="D2323" t="s">
        <v>169</v>
      </c>
      <c r="E2323">
        <f t="shared" si="162"/>
        <v>1</v>
      </c>
      <c r="F2323">
        <v>79</v>
      </c>
      <c r="P2323" t="s">
        <v>25</v>
      </c>
      <c r="Q2323" s="13">
        <v>2.2999999999999998</v>
      </c>
      <c r="R2323" s="13">
        <v>2.8</v>
      </c>
      <c r="S2323" s="8">
        <f t="shared" si="160"/>
        <v>2.5499999999999998</v>
      </c>
      <c r="T2323">
        <v>25.8</v>
      </c>
      <c r="U2323">
        <v>25.8</v>
      </c>
      <c r="Z2323" s="10" t="s">
        <v>588</v>
      </c>
      <c r="AA2323">
        <v>10</v>
      </c>
      <c r="AB2323">
        <v>0.1</v>
      </c>
      <c r="AC2323">
        <f t="shared" si="161"/>
        <v>0.1</v>
      </c>
      <c r="AD2323" t="s">
        <v>27</v>
      </c>
      <c r="AE2323" t="s">
        <v>28</v>
      </c>
      <c r="AF2323" t="str">
        <f t="shared" si="163"/>
        <v>ec</v>
      </c>
      <c r="AG2323" s="30" t="s">
        <v>9</v>
      </c>
      <c r="AJ2323">
        <v>25.8</v>
      </c>
      <c r="AK2323" s="36">
        <v>0.9900000000000001</v>
      </c>
    </row>
    <row r="2324" spans="1:38">
      <c r="A2324" t="s">
        <v>325</v>
      </c>
      <c r="B2324" s="33">
        <v>4</v>
      </c>
      <c r="C2324" s="33" t="s">
        <v>2923</v>
      </c>
      <c r="D2324" t="s">
        <v>169</v>
      </c>
      <c r="E2324">
        <f t="shared" si="162"/>
        <v>1</v>
      </c>
      <c r="F2324">
        <v>81.400000000000006</v>
      </c>
      <c r="P2324" t="s">
        <v>25</v>
      </c>
      <c r="Q2324" s="13">
        <v>3.1</v>
      </c>
      <c r="R2324" s="13">
        <v>3.3</v>
      </c>
      <c r="S2324" s="8">
        <f t="shared" si="160"/>
        <v>3.2</v>
      </c>
      <c r="T2324">
        <v>28.8</v>
      </c>
      <c r="U2324">
        <v>28.8</v>
      </c>
      <c r="Z2324" s="10" t="s">
        <v>588</v>
      </c>
      <c r="AA2324">
        <v>20</v>
      </c>
      <c r="AB2324">
        <v>0.2</v>
      </c>
      <c r="AC2324">
        <f t="shared" si="161"/>
        <v>0.2</v>
      </c>
      <c r="AD2324" t="s">
        <v>27</v>
      </c>
      <c r="AE2324" t="s">
        <v>28</v>
      </c>
      <c r="AF2324" t="str">
        <f t="shared" si="163"/>
        <v>ec</v>
      </c>
      <c r="AG2324" s="30" t="s">
        <v>9</v>
      </c>
      <c r="AJ2324">
        <v>28.8</v>
      </c>
      <c r="AK2324" s="36">
        <v>0.9900000000000001</v>
      </c>
    </row>
    <row r="2325" spans="1:38">
      <c r="A2325" t="s">
        <v>325</v>
      </c>
      <c r="B2325" s="33">
        <v>4</v>
      </c>
      <c r="C2325" s="33" t="s">
        <v>2924</v>
      </c>
      <c r="D2325" t="s">
        <v>169</v>
      </c>
      <c r="E2325">
        <f t="shared" si="162"/>
        <v>1</v>
      </c>
      <c r="F2325">
        <v>27</v>
      </c>
      <c r="P2325" t="s">
        <v>26</v>
      </c>
      <c r="Q2325" s="13">
        <v>4</v>
      </c>
      <c r="R2325" s="13">
        <v>3.4</v>
      </c>
      <c r="S2325" s="8">
        <f t="shared" si="160"/>
        <v>3.7</v>
      </c>
      <c r="T2325">
        <v>11</v>
      </c>
      <c r="U2325">
        <v>11</v>
      </c>
      <c r="Z2325" s="10" t="s">
        <v>588</v>
      </c>
      <c r="AA2325">
        <v>20</v>
      </c>
      <c r="AB2325">
        <v>0.2</v>
      </c>
      <c r="AC2325">
        <f t="shared" si="161"/>
        <v>0.2</v>
      </c>
      <c r="AD2325" t="s">
        <v>27</v>
      </c>
      <c r="AE2325" t="s">
        <v>28</v>
      </c>
      <c r="AF2325" t="str">
        <f t="shared" si="163"/>
        <v>ec</v>
      </c>
      <c r="AG2325" s="30" t="s">
        <v>9</v>
      </c>
      <c r="AJ2325">
        <v>11</v>
      </c>
      <c r="AK2325" s="36">
        <v>0.9900000000000001</v>
      </c>
    </row>
    <row r="2326" spans="1:38">
      <c r="A2326" t="s">
        <v>325</v>
      </c>
      <c r="B2326" s="33">
        <v>4</v>
      </c>
      <c r="C2326" s="33" t="s">
        <v>2925</v>
      </c>
      <c r="D2326" t="s">
        <v>10169</v>
      </c>
      <c r="E2326">
        <f t="shared" si="162"/>
        <v>1</v>
      </c>
      <c r="F2326">
        <v>39.299999999999997</v>
      </c>
      <c r="P2326" t="s">
        <v>25</v>
      </c>
      <c r="Q2326" s="13">
        <v>0.01</v>
      </c>
      <c r="R2326" s="13">
        <v>0.01</v>
      </c>
      <c r="S2326" s="8">
        <f t="shared" si="160"/>
        <v>0.01</v>
      </c>
      <c r="T2326">
        <v>18.8</v>
      </c>
      <c r="U2326">
        <v>18.8</v>
      </c>
      <c r="V2326" t="s">
        <v>128</v>
      </c>
      <c r="W2326" t="s">
        <v>585</v>
      </c>
      <c r="Z2326" s="10" t="s">
        <v>585</v>
      </c>
      <c r="AA2326">
        <v>100</v>
      </c>
      <c r="AB2326">
        <v>0.99</v>
      </c>
      <c r="AC2326">
        <f t="shared" si="161"/>
        <v>1</v>
      </c>
      <c r="AD2326" t="s">
        <v>35</v>
      </c>
      <c r="AF2326" t="str">
        <f t="shared" si="163"/>
        <v>d</v>
      </c>
      <c r="AG2326" s="30" t="s">
        <v>29</v>
      </c>
      <c r="AJ2326">
        <v>18.8</v>
      </c>
      <c r="AK2326" s="36">
        <v>0.9900000000000001</v>
      </c>
    </row>
    <row r="2327" spans="1:38">
      <c r="A2327" t="s">
        <v>325</v>
      </c>
      <c r="B2327" s="33">
        <v>4</v>
      </c>
      <c r="C2327" s="33" t="s">
        <v>2926</v>
      </c>
      <c r="D2327" t="s">
        <v>170</v>
      </c>
      <c r="E2327">
        <f t="shared" si="162"/>
        <v>1</v>
      </c>
      <c r="F2327">
        <v>36.799999999999997</v>
      </c>
      <c r="P2327" t="s">
        <v>26</v>
      </c>
      <c r="Q2327" s="13">
        <v>1.4</v>
      </c>
      <c r="R2327" s="13">
        <v>1.6</v>
      </c>
      <c r="S2327" s="8">
        <f t="shared" si="160"/>
        <v>1.5</v>
      </c>
      <c r="T2327">
        <v>14.6</v>
      </c>
      <c r="U2327">
        <v>14.6</v>
      </c>
      <c r="Z2327" s="10" t="s">
        <v>588</v>
      </c>
      <c r="AA2327">
        <v>0.01</v>
      </c>
      <c r="AB2327">
        <v>1E-4</v>
      </c>
      <c r="AC2327">
        <f t="shared" si="161"/>
        <v>1E-4</v>
      </c>
      <c r="AD2327" t="s">
        <v>27</v>
      </c>
      <c r="AE2327" t="s">
        <v>28</v>
      </c>
      <c r="AF2327" t="str">
        <f t="shared" si="163"/>
        <v>ec</v>
      </c>
      <c r="AG2327" s="30" t="s">
        <v>9</v>
      </c>
      <c r="AJ2327">
        <v>14.6</v>
      </c>
      <c r="AK2327" s="36">
        <v>0.9900000000000001</v>
      </c>
    </row>
    <row r="2328" spans="1:38">
      <c r="A2328" t="s">
        <v>325</v>
      </c>
      <c r="B2328" s="33">
        <v>4</v>
      </c>
      <c r="C2328" s="33" t="s">
        <v>2927</v>
      </c>
      <c r="D2328" t="s">
        <v>169</v>
      </c>
      <c r="E2328">
        <f t="shared" si="162"/>
        <v>1</v>
      </c>
      <c r="F2328">
        <v>60</v>
      </c>
      <c r="P2328" t="s">
        <v>26</v>
      </c>
      <c r="Q2328" s="13">
        <v>2.6</v>
      </c>
      <c r="R2328" s="13">
        <v>2.7</v>
      </c>
      <c r="S2328" s="8">
        <f t="shared" si="160"/>
        <v>2.6500000000000004</v>
      </c>
      <c r="T2328">
        <v>25.6</v>
      </c>
      <c r="U2328">
        <v>25.6</v>
      </c>
      <c r="Z2328" s="10" t="s">
        <v>588</v>
      </c>
      <c r="AA2328">
        <v>5</v>
      </c>
      <c r="AB2328">
        <v>0.05</v>
      </c>
      <c r="AC2328">
        <f t="shared" si="161"/>
        <v>0.05</v>
      </c>
      <c r="AD2328" t="s">
        <v>27</v>
      </c>
      <c r="AE2328" t="s">
        <v>28</v>
      </c>
      <c r="AF2328" t="str">
        <f t="shared" si="163"/>
        <v>ec</v>
      </c>
      <c r="AG2328" s="30" t="s">
        <v>9</v>
      </c>
      <c r="AJ2328">
        <v>25.6</v>
      </c>
      <c r="AK2328" s="36">
        <v>0.9900000000000001</v>
      </c>
    </row>
    <row r="2329" spans="1:38">
      <c r="A2329" t="s">
        <v>325</v>
      </c>
      <c r="B2329" s="33">
        <v>4</v>
      </c>
      <c r="C2329" s="33" t="s">
        <v>2928</v>
      </c>
      <c r="D2329" t="s">
        <v>169</v>
      </c>
      <c r="E2329">
        <f t="shared" si="162"/>
        <v>1</v>
      </c>
      <c r="F2329">
        <v>51.9</v>
      </c>
      <c r="P2329" t="s">
        <v>26</v>
      </c>
      <c r="Q2329" s="13">
        <v>2.1</v>
      </c>
      <c r="R2329" s="13">
        <v>2.6</v>
      </c>
      <c r="S2329" s="8">
        <f t="shared" si="160"/>
        <v>2.35</v>
      </c>
      <c r="T2329">
        <v>25.2</v>
      </c>
      <c r="U2329">
        <v>25.2</v>
      </c>
      <c r="Z2329" s="10" t="s">
        <v>588</v>
      </c>
      <c r="AA2329">
        <v>5</v>
      </c>
      <c r="AB2329">
        <v>0.05</v>
      </c>
      <c r="AC2329">
        <f t="shared" si="161"/>
        <v>0.05</v>
      </c>
      <c r="AD2329" t="s">
        <v>27</v>
      </c>
      <c r="AE2329" t="s">
        <v>28</v>
      </c>
      <c r="AF2329" t="str">
        <f t="shared" si="163"/>
        <v>ec</v>
      </c>
      <c r="AG2329" s="30" t="s">
        <v>9</v>
      </c>
      <c r="AJ2329">
        <v>25.2</v>
      </c>
      <c r="AK2329" s="36">
        <v>0.9900000000000001</v>
      </c>
    </row>
    <row r="2330" spans="1:38">
      <c r="A2330" t="s">
        <v>325</v>
      </c>
      <c r="B2330" s="33">
        <v>3</v>
      </c>
      <c r="C2330" s="33" t="s">
        <v>2929</v>
      </c>
      <c r="D2330" t="s">
        <v>169</v>
      </c>
      <c r="E2330">
        <f t="shared" si="162"/>
        <v>1</v>
      </c>
      <c r="F2330">
        <v>15.7</v>
      </c>
      <c r="P2330" t="s">
        <v>26</v>
      </c>
      <c r="Q2330" s="13">
        <v>3.6</v>
      </c>
      <c r="R2330" s="13">
        <v>3.4</v>
      </c>
      <c r="S2330" s="8">
        <f t="shared" si="160"/>
        <v>3.5</v>
      </c>
      <c r="T2330">
        <v>14</v>
      </c>
      <c r="U2330">
        <v>14</v>
      </c>
      <c r="Z2330" s="10" t="s">
        <v>588</v>
      </c>
      <c r="AA2330">
        <v>20</v>
      </c>
      <c r="AB2330">
        <v>0.2</v>
      </c>
      <c r="AC2330">
        <f t="shared" si="161"/>
        <v>0.2</v>
      </c>
      <c r="AD2330" t="s">
        <v>27</v>
      </c>
      <c r="AE2330" t="s">
        <v>28</v>
      </c>
      <c r="AF2330" t="str">
        <f t="shared" si="163"/>
        <v>ec</v>
      </c>
      <c r="AG2330" s="30" t="s">
        <v>9</v>
      </c>
      <c r="AJ2330">
        <v>14</v>
      </c>
      <c r="AK2330" s="36">
        <v>0.9900000000000001</v>
      </c>
    </row>
    <row r="2331" spans="1:38">
      <c r="A2331" t="s">
        <v>325</v>
      </c>
      <c r="B2331" s="33">
        <v>3</v>
      </c>
      <c r="C2331" s="33" t="s">
        <v>2930</v>
      </c>
      <c r="D2331" t="s">
        <v>169</v>
      </c>
      <c r="E2331">
        <f t="shared" si="162"/>
        <v>1</v>
      </c>
      <c r="F2331">
        <v>12.2</v>
      </c>
      <c r="P2331" t="s">
        <v>25</v>
      </c>
      <c r="Q2331" s="13">
        <v>0.01</v>
      </c>
      <c r="R2331" s="13">
        <v>0.01</v>
      </c>
      <c r="S2331" s="8">
        <f t="shared" si="160"/>
        <v>0.01</v>
      </c>
      <c r="T2331">
        <v>13</v>
      </c>
      <c r="U2331">
        <v>0.99</v>
      </c>
      <c r="X2331" t="s">
        <v>540</v>
      </c>
      <c r="Z2331" s="10" t="s">
        <v>540</v>
      </c>
      <c r="AA2331">
        <v>100</v>
      </c>
      <c r="AB2331">
        <v>0.99</v>
      </c>
      <c r="AC2331">
        <f t="shared" si="161"/>
        <v>1</v>
      </c>
      <c r="AD2331" t="s">
        <v>34</v>
      </c>
      <c r="AF2331" t="str">
        <f t="shared" si="163"/>
        <v>l</v>
      </c>
      <c r="AG2331" s="30" t="s">
        <v>582</v>
      </c>
      <c r="AH2331">
        <v>0.99</v>
      </c>
      <c r="AK2331" s="36">
        <v>7.6153846153846155E-2</v>
      </c>
      <c r="AL2331">
        <v>0.99</v>
      </c>
    </row>
    <row r="2332" spans="1:38">
      <c r="A2332" t="s">
        <v>325</v>
      </c>
      <c r="B2332" s="33">
        <v>3</v>
      </c>
      <c r="C2332" s="33" t="s">
        <v>2931</v>
      </c>
      <c r="D2332" t="s">
        <v>170</v>
      </c>
      <c r="E2332">
        <f t="shared" si="162"/>
        <v>1</v>
      </c>
      <c r="F2332">
        <v>10</v>
      </c>
      <c r="P2332" t="s">
        <v>26</v>
      </c>
      <c r="Q2332" s="13">
        <v>1.3</v>
      </c>
      <c r="R2332" s="13">
        <v>1.4</v>
      </c>
      <c r="S2332" s="8">
        <f t="shared" si="160"/>
        <v>1.35</v>
      </c>
      <c r="T2332">
        <v>10.8</v>
      </c>
      <c r="U2332">
        <v>10.8</v>
      </c>
      <c r="Z2332" s="10" t="s">
        <v>588</v>
      </c>
      <c r="AA2332">
        <v>0.01</v>
      </c>
      <c r="AB2332">
        <v>1E-4</v>
      </c>
      <c r="AC2332">
        <f t="shared" si="161"/>
        <v>1E-4</v>
      </c>
      <c r="AD2332" t="s">
        <v>27</v>
      </c>
      <c r="AE2332" t="s">
        <v>28</v>
      </c>
      <c r="AF2332" t="str">
        <f t="shared" si="163"/>
        <v>ec</v>
      </c>
      <c r="AG2332" s="30" t="s">
        <v>9</v>
      </c>
      <c r="AJ2332">
        <v>10.8</v>
      </c>
      <c r="AK2332" s="36">
        <v>0.9900000000000001</v>
      </c>
    </row>
    <row r="2333" spans="1:38">
      <c r="A2333" t="s">
        <v>325</v>
      </c>
      <c r="B2333" s="33">
        <v>4</v>
      </c>
      <c r="C2333" s="33" t="s">
        <v>2932</v>
      </c>
      <c r="D2333" t="s">
        <v>170</v>
      </c>
      <c r="E2333">
        <f t="shared" si="162"/>
        <v>1</v>
      </c>
      <c r="F2333">
        <v>25.2</v>
      </c>
      <c r="P2333" t="s">
        <v>26</v>
      </c>
      <c r="Q2333" s="13">
        <v>1.5</v>
      </c>
      <c r="R2333" s="13">
        <v>1.4</v>
      </c>
      <c r="S2333" s="8">
        <f t="shared" si="160"/>
        <v>1.45</v>
      </c>
      <c r="T2333">
        <v>19.8</v>
      </c>
      <c r="U2333">
        <v>19.8</v>
      </c>
      <c r="Z2333" s="10" t="s">
        <v>588</v>
      </c>
      <c r="AA2333">
        <v>5</v>
      </c>
      <c r="AB2333">
        <v>0.05</v>
      </c>
      <c r="AC2333">
        <f t="shared" si="161"/>
        <v>0.05</v>
      </c>
      <c r="AD2333" t="s">
        <v>27</v>
      </c>
      <c r="AE2333" t="s">
        <v>135</v>
      </c>
      <c r="AF2333" t="str">
        <f t="shared" si="163"/>
        <v>esc</v>
      </c>
      <c r="AG2333" s="30" t="s">
        <v>9</v>
      </c>
      <c r="AJ2333">
        <v>19.8</v>
      </c>
      <c r="AK2333" s="36">
        <v>0.9900000000000001</v>
      </c>
    </row>
    <row r="2334" spans="1:38">
      <c r="A2334" t="s">
        <v>325</v>
      </c>
      <c r="B2334" s="33">
        <v>3</v>
      </c>
      <c r="C2334" s="33" t="s">
        <v>2933</v>
      </c>
      <c r="D2334" t="s">
        <v>186</v>
      </c>
      <c r="E2334">
        <f t="shared" si="162"/>
        <v>1</v>
      </c>
      <c r="F2334">
        <v>10</v>
      </c>
      <c r="P2334" t="s">
        <v>26</v>
      </c>
      <c r="Q2334" s="13">
        <v>1.9</v>
      </c>
      <c r="R2334" s="13">
        <v>1.8</v>
      </c>
      <c r="S2334" s="8">
        <f t="shared" si="160"/>
        <v>1.85</v>
      </c>
      <c r="T2334">
        <v>16</v>
      </c>
      <c r="U2334">
        <v>16</v>
      </c>
      <c r="Z2334" s="10" t="s">
        <v>588</v>
      </c>
      <c r="AA2334">
        <v>0.01</v>
      </c>
      <c r="AB2334">
        <v>1E-4</v>
      </c>
      <c r="AC2334">
        <f t="shared" si="161"/>
        <v>1E-4</v>
      </c>
      <c r="AD2334" t="s">
        <v>27</v>
      </c>
      <c r="AE2334" t="s">
        <v>135</v>
      </c>
      <c r="AF2334" t="str">
        <f t="shared" si="163"/>
        <v>esc</v>
      </c>
      <c r="AG2334" s="30" t="s">
        <v>9</v>
      </c>
      <c r="AJ2334">
        <v>16</v>
      </c>
      <c r="AK2334" s="36">
        <v>0.9900000000000001</v>
      </c>
    </row>
    <row r="2335" spans="1:38">
      <c r="A2335" t="s">
        <v>333</v>
      </c>
      <c r="B2335" s="33">
        <v>4</v>
      </c>
      <c r="C2335" s="33" t="s">
        <v>2934</v>
      </c>
      <c r="D2335" t="s">
        <v>299</v>
      </c>
      <c r="E2335">
        <f t="shared" si="162"/>
        <v>1</v>
      </c>
      <c r="F2335">
        <v>53.5</v>
      </c>
      <c r="P2335" t="s">
        <v>26</v>
      </c>
      <c r="Q2335" s="13">
        <v>5</v>
      </c>
      <c r="R2335" s="13">
        <v>5</v>
      </c>
      <c r="S2335" s="8">
        <f t="shared" si="160"/>
        <v>5</v>
      </c>
      <c r="T2335">
        <v>29.8</v>
      </c>
      <c r="U2335">
        <v>29.8</v>
      </c>
      <c r="Z2335" s="10" t="s">
        <v>588</v>
      </c>
      <c r="AA2335">
        <v>5</v>
      </c>
      <c r="AB2335">
        <v>0.05</v>
      </c>
      <c r="AC2335">
        <f t="shared" si="161"/>
        <v>0.05</v>
      </c>
      <c r="AD2335" t="s">
        <v>27</v>
      </c>
      <c r="AE2335" t="s">
        <v>28</v>
      </c>
      <c r="AF2335" t="str">
        <f t="shared" si="163"/>
        <v>ec</v>
      </c>
      <c r="AG2335" s="30" t="s">
        <v>9</v>
      </c>
      <c r="AJ2335">
        <v>29.8</v>
      </c>
      <c r="AK2335" s="36">
        <v>0.9900000000000001</v>
      </c>
    </row>
    <row r="2336" spans="1:38">
      <c r="A2336" t="s">
        <v>333</v>
      </c>
      <c r="B2336" s="33">
        <v>4</v>
      </c>
      <c r="C2336" s="33" t="s">
        <v>2935</v>
      </c>
      <c r="D2336" t="s">
        <v>180</v>
      </c>
      <c r="E2336">
        <f t="shared" si="162"/>
        <v>1</v>
      </c>
      <c r="F2336">
        <v>33.799999999999997</v>
      </c>
      <c r="P2336" t="s">
        <v>26</v>
      </c>
      <c r="Q2336" s="13">
        <v>1.8</v>
      </c>
      <c r="R2336" s="13">
        <v>1.8</v>
      </c>
      <c r="S2336" s="8">
        <f t="shared" si="160"/>
        <v>1.8</v>
      </c>
      <c r="T2336">
        <v>27.6</v>
      </c>
      <c r="U2336">
        <v>27.6</v>
      </c>
      <c r="Z2336" s="10" t="s">
        <v>588</v>
      </c>
      <c r="AA2336">
        <v>20</v>
      </c>
      <c r="AB2336">
        <v>0.2</v>
      </c>
      <c r="AC2336">
        <f t="shared" si="161"/>
        <v>0.2</v>
      </c>
      <c r="AD2336" t="s">
        <v>27</v>
      </c>
      <c r="AE2336" t="s">
        <v>28</v>
      </c>
      <c r="AF2336" t="str">
        <f t="shared" si="163"/>
        <v>ec</v>
      </c>
      <c r="AG2336" s="30" t="s">
        <v>9</v>
      </c>
      <c r="AJ2336">
        <v>27.6</v>
      </c>
      <c r="AK2336" s="36">
        <v>0.9900000000000001</v>
      </c>
    </row>
    <row r="2337" spans="1:40">
      <c r="A2337" t="s">
        <v>333</v>
      </c>
      <c r="B2337" s="33">
        <v>4</v>
      </c>
      <c r="C2337" s="33" t="s">
        <v>2936</v>
      </c>
      <c r="D2337" t="s">
        <v>299</v>
      </c>
      <c r="E2337">
        <f t="shared" si="162"/>
        <v>2</v>
      </c>
      <c r="F2337">
        <v>28.6</v>
      </c>
      <c r="G2337">
        <v>28.5</v>
      </c>
      <c r="P2337" t="s">
        <v>25</v>
      </c>
      <c r="Q2337" s="13">
        <v>4.5</v>
      </c>
      <c r="R2337" s="13">
        <v>2.5</v>
      </c>
      <c r="S2337" s="8">
        <f t="shared" si="160"/>
        <v>3.5</v>
      </c>
      <c r="T2337">
        <v>19.399999999999999</v>
      </c>
      <c r="U2337">
        <v>0.01</v>
      </c>
      <c r="V2337" t="s">
        <v>128</v>
      </c>
      <c r="W2337" t="s">
        <v>585</v>
      </c>
      <c r="Z2337" s="10" t="s">
        <v>585</v>
      </c>
      <c r="AA2337">
        <v>100</v>
      </c>
      <c r="AB2337">
        <v>0.99</v>
      </c>
      <c r="AC2337">
        <f t="shared" si="161"/>
        <v>1</v>
      </c>
      <c r="AD2337" t="s">
        <v>35</v>
      </c>
      <c r="AF2337" t="str">
        <f t="shared" si="163"/>
        <v>d</v>
      </c>
      <c r="AG2337" s="30" t="s">
        <v>29</v>
      </c>
      <c r="AJ2337">
        <v>0.01</v>
      </c>
      <c r="AK2337" s="36">
        <v>0.01</v>
      </c>
    </row>
    <row r="2338" spans="1:40">
      <c r="A2338" t="s">
        <v>333</v>
      </c>
      <c r="B2338" s="33">
        <v>4</v>
      </c>
      <c r="C2338" s="33" t="s">
        <v>2937</v>
      </c>
      <c r="D2338" t="s">
        <v>299</v>
      </c>
      <c r="E2338">
        <f t="shared" si="162"/>
        <v>1</v>
      </c>
      <c r="F2338">
        <v>103</v>
      </c>
      <c r="P2338" t="s">
        <v>26</v>
      </c>
      <c r="Q2338" s="13">
        <v>5</v>
      </c>
      <c r="R2338" s="13">
        <v>5</v>
      </c>
      <c r="S2338" s="8">
        <f t="shared" si="160"/>
        <v>5</v>
      </c>
      <c r="T2338">
        <v>45.6</v>
      </c>
      <c r="U2338">
        <v>45.6</v>
      </c>
      <c r="Z2338" s="10" t="s">
        <v>588</v>
      </c>
      <c r="AA2338">
        <v>10</v>
      </c>
      <c r="AB2338">
        <v>0.1</v>
      </c>
      <c r="AC2338">
        <f t="shared" si="161"/>
        <v>0.1</v>
      </c>
      <c r="AD2338" t="s">
        <v>27</v>
      </c>
      <c r="AE2338" t="s">
        <v>28</v>
      </c>
      <c r="AF2338" t="str">
        <f t="shared" si="163"/>
        <v>ec</v>
      </c>
      <c r="AG2338" s="30" t="s">
        <v>9</v>
      </c>
      <c r="AJ2338">
        <v>45.6</v>
      </c>
      <c r="AK2338" s="36">
        <v>0.9900000000000001</v>
      </c>
    </row>
    <row r="2339" spans="1:40">
      <c r="A2339" t="s">
        <v>333</v>
      </c>
      <c r="B2339" s="33">
        <v>4</v>
      </c>
      <c r="C2339" s="33" t="s">
        <v>2938</v>
      </c>
      <c r="D2339" t="s">
        <v>180</v>
      </c>
      <c r="E2339">
        <f t="shared" si="162"/>
        <v>1</v>
      </c>
      <c r="F2339">
        <v>41</v>
      </c>
      <c r="P2339" t="s">
        <v>25</v>
      </c>
      <c r="Q2339" s="13">
        <v>1.5</v>
      </c>
      <c r="R2339" s="13">
        <v>2</v>
      </c>
      <c r="S2339" s="8">
        <f t="shared" si="160"/>
        <v>1.75</v>
      </c>
      <c r="T2339">
        <v>21.7</v>
      </c>
      <c r="U2339">
        <v>21.7</v>
      </c>
      <c r="Z2339" s="10" t="s">
        <v>588</v>
      </c>
      <c r="AA2339">
        <v>20</v>
      </c>
      <c r="AB2339">
        <v>0.2</v>
      </c>
      <c r="AC2339">
        <f t="shared" si="161"/>
        <v>0.2</v>
      </c>
      <c r="AD2339" t="s">
        <v>27</v>
      </c>
      <c r="AE2339" t="s">
        <v>28</v>
      </c>
      <c r="AF2339" t="str">
        <f t="shared" si="163"/>
        <v>ec</v>
      </c>
      <c r="AG2339" s="30" t="s">
        <v>9</v>
      </c>
      <c r="AJ2339">
        <v>21.7</v>
      </c>
      <c r="AK2339" s="36">
        <v>0.9900000000000001</v>
      </c>
    </row>
    <row r="2340" spans="1:40">
      <c r="A2340" t="s">
        <v>333</v>
      </c>
      <c r="B2340" s="33">
        <v>4</v>
      </c>
      <c r="C2340" s="33" t="s">
        <v>2939</v>
      </c>
      <c r="D2340" t="s">
        <v>159</v>
      </c>
      <c r="E2340">
        <f t="shared" si="162"/>
        <v>1</v>
      </c>
      <c r="F2340">
        <v>32</v>
      </c>
      <c r="P2340" t="s">
        <v>26</v>
      </c>
      <c r="Q2340" s="13">
        <v>1.4</v>
      </c>
      <c r="R2340" s="13">
        <v>0.99</v>
      </c>
      <c r="S2340" s="8">
        <f t="shared" si="160"/>
        <v>1.1949999999999998</v>
      </c>
      <c r="T2340">
        <v>13</v>
      </c>
      <c r="U2340">
        <v>13</v>
      </c>
      <c r="Z2340" s="10" t="s">
        <v>588</v>
      </c>
      <c r="AA2340">
        <v>10</v>
      </c>
      <c r="AB2340">
        <v>0.1</v>
      </c>
      <c r="AC2340">
        <f t="shared" si="161"/>
        <v>0.1</v>
      </c>
      <c r="AD2340" t="s">
        <v>27</v>
      </c>
      <c r="AE2340" t="s">
        <v>28</v>
      </c>
      <c r="AF2340" t="str">
        <f t="shared" si="163"/>
        <v>ec</v>
      </c>
      <c r="AG2340" s="30" t="s">
        <v>9</v>
      </c>
      <c r="AJ2340">
        <v>13</v>
      </c>
      <c r="AK2340" s="36">
        <v>0.9900000000000001</v>
      </c>
    </row>
    <row r="2341" spans="1:40">
      <c r="A2341" t="s">
        <v>333</v>
      </c>
      <c r="B2341" s="33">
        <v>4</v>
      </c>
      <c r="C2341" s="33" t="s">
        <v>2940</v>
      </c>
      <c r="D2341" t="s">
        <v>299</v>
      </c>
      <c r="E2341">
        <f t="shared" si="162"/>
        <v>1</v>
      </c>
      <c r="F2341">
        <v>69.5</v>
      </c>
      <c r="P2341" t="s">
        <v>26</v>
      </c>
      <c r="Q2341" s="13">
        <v>5</v>
      </c>
      <c r="R2341" s="13">
        <v>5</v>
      </c>
      <c r="S2341" s="8">
        <f t="shared" si="160"/>
        <v>5</v>
      </c>
      <c r="T2341">
        <v>36.4</v>
      </c>
      <c r="U2341">
        <v>36.4</v>
      </c>
      <c r="Z2341" s="10" t="s">
        <v>588</v>
      </c>
      <c r="AA2341">
        <v>10</v>
      </c>
      <c r="AB2341">
        <v>0.1</v>
      </c>
      <c r="AC2341">
        <f t="shared" si="161"/>
        <v>0.1</v>
      </c>
      <c r="AD2341" t="s">
        <v>27</v>
      </c>
      <c r="AE2341" t="s">
        <v>28</v>
      </c>
      <c r="AF2341" t="str">
        <f t="shared" si="163"/>
        <v>ec</v>
      </c>
      <c r="AG2341" s="30" t="s">
        <v>9</v>
      </c>
      <c r="AJ2341">
        <v>36.4</v>
      </c>
      <c r="AK2341" s="36">
        <v>0.9900000000000001</v>
      </c>
    </row>
    <row r="2342" spans="1:40">
      <c r="A2342" t="s">
        <v>333</v>
      </c>
      <c r="B2342" s="33">
        <v>4</v>
      </c>
      <c r="C2342" s="33" t="s">
        <v>2941</v>
      </c>
      <c r="D2342" t="s">
        <v>161</v>
      </c>
      <c r="E2342">
        <f t="shared" si="162"/>
        <v>1</v>
      </c>
      <c r="F2342">
        <v>29</v>
      </c>
      <c r="P2342" t="s">
        <v>25</v>
      </c>
      <c r="Q2342" s="13">
        <v>3.4</v>
      </c>
      <c r="R2342" s="13">
        <v>2.6</v>
      </c>
      <c r="S2342" s="8">
        <f t="shared" si="160"/>
        <v>3</v>
      </c>
      <c r="T2342">
        <v>20.399999999999999</v>
      </c>
      <c r="U2342">
        <v>20.399999999999999</v>
      </c>
      <c r="Z2342" s="10" t="s">
        <v>588</v>
      </c>
      <c r="AA2342">
        <v>5</v>
      </c>
      <c r="AB2342">
        <v>0.05</v>
      </c>
      <c r="AC2342">
        <f t="shared" si="161"/>
        <v>0.05</v>
      </c>
      <c r="AD2342" t="s">
        <v>28</v>
      </c>
      <c r="AE2342" t="s">
        <v>138</v>
      </c>
      <c r="AF2342" t="str">
        <f t="shared" si="163"/>
        <v>clsc</v>
      </c>
      <c r="AG2342" s="30" t="s">
        <v>9</v>
      </c>
      <c r="AJ2342">
        <v>20.399999999999999</v>
      </c>
      <c r="AK2342" s="36">
        <v>0.9900000000000001</v>
      </c>
      <c r="AL2342">
        <v>3</v>
      </c>
      <c r="AM2342">
        <v>0.99</v>
      </c>
    </row>
    <row r="2343" spans="1:40">
      <c r="A2343" t="s">
        <v>333</v>
      </c>
      <c r="B2343" s="33">
        <v>4</v>
      </c>
      <c r="C2343" s="33" t="s">
        <v>2942</v>
      </c>
      <c r="D2343" t="s">
        <v>161</v>
      </c>
      <c r="E2343">
        <f t="shared" si="162"/>
        <v>1</v>
      </c>
      <c r="F2343">
        <v>36.5</v>
      </c>
      <c r="P2343" t="s">
        <v>26</v>
      </c>
      <c r="Q2343" s="13">
        <v>3.5</v>
      </c>
      <c r="R2343" s="13">
        <v>5</v>
      </c>
      <c r="S2343" s="8">
        <f t="shared" si="160"/>
        <v>4.25</v>
      </c>
      <c r="T2343">
        <v>20.399999999999999</v>
      </c>
      <c r="U2343">
        <v>20.399999999999999</v>
      </c>
      <c r="Z2343" s="10" t="s">
        <v>588</v>
      </c>
      <c r="AA2343">
        <v>5</v>
      </c>
      <c r="AB2343">
        <v>0.05</v>
      </c>
      <c r="AC2343">
        <f t="shared" si="161"/>
        <v>0.05</v>
      </c>
      <c r="AD2343" t="s">
        <v>27</v>
      </c>
      <c r="AE2343" t="s">
        <v>135</v>
      </c>
      <c r="AF2343" t="str">
        <f t="shared" si="163"/>
        <v>esc</v>
      </c>
      <c r="AG2343" s="30" t="s">
        <v>9</v>
      </c>
      <c r="AJ2343">
        <v>20.399999999999999</v>
      </c>
      <c r="AK2343" s="36">
        <v>0.9900000000000001</v>
      </c>
    </row>
    <row r="2344" spans="1:40">
      <c r="A2344" t="s">
        <v>333</v>
      </c>
      <c r="B2344" s="33">
        <v>4</v>
      </c>
      <c r="C2344" s="33" t="s">
        <v>2943</v>
      </c>
      <c r="D2344" t="s">
        <v>111</v>
      </c>
      <c r="E2344">
        <f t="shared" si="162"/>
        <v>1</v>
      </c>
      <c r="F2344">
        <v>63</v>
      </c>
      <c r="P2344" t="s">
        <v>25</v>
      </c>
      <c r="Q2344" s="13">
        <v>2.5</v>
      </c>
      <c r="R2344" s="13">
        <v>2.2999999999999998</v>
      </c>
      <c r="S2344" s="8">
        <f t="shared" si="160"/>
        <v>2.4</v>
      </c>
      <c r="T2344">
        <v>33.6</v>
      </c>
      <c r="U2344">
        <v>33.6</v>
      </c>
      <c r="Z2344" s="10" t="s">
        <v>588</v>
      </c>
      <c r="AA2344">
        <v>10</v>
      </c>
      <c r="AB2344">
        <v>0.1</v>
      </c>
      <c r="AC2344">
        <f t="shared" si="161"/>
        <v>0.1</v>
      </c>
      <c r="AD2344" t="s">
        <v>27</v>
      </c>
      <c r="AE2344" t="s">
        <v>28</v>
      </c>
      <c r="AF2344" t="str">
        <f t="shared" si="163"/>
        <v>ec</v>
      </c>
      <c r="AG2344" s="30" t="s">
        <v>9</v>
      </c>
      <c r="AJ2344">
        <v>33.6</v>
      </c>
      <c r="AK2344" s="36">
        <v>0.9900000000000001</v>
      </c>
    </row>
    <row r="2345" spans="1:40">
      <c r="A2345" t="s">
        <v>333</v>
      </c>
      <c r="B2345" s="33">
        <v>4</v>
      </c>
      <c r="C2345" s="33" t="s">
        <v>2944</v>
      </c>
      <c r="D2345" t="s">
        <v>159</v>
      </c>
      <c r="E2345">
        <f t="shared" si="162"/>
        <v>1</v>
      </c>
      <c r="F2345">
        <v>38.200000000000003</v>
      </c>
      <c r="P2345" t="s">
        <v>26</v>
      </c>
      <c r="Q2345" s="13">
        <v>1.8</v>
      </c>
      <c r="R2345" s="13">
        <v>2.8</v>
      </c>
      <c r="S2345" s="8">
        <f t="shared" si="160"/>
        <v>2.2999999999999998</v>
      </c>
      <c r="T2345">
        <v>18.8</v>
      </c>
      <c r="U2345">
        <v>18.8</v>
      </c>
      <c r="Z2345" s="10" t="s">
        <v>588</v>
      </c>
      <c r="AA2345">
        <v>10</v>
      </c>
      <c r="AB2345">
        <v>0.1</v>
      </c>
      <c r="AC2345">
        <f t="shared" si="161"/>
        <v>0.1</v>
      </c>
      <c r="AD2345" t="s">
        <v>27</v>
      </c>
      <c r="AE2345" t="s">
        <v>28</v>
      </c>
      <c r="AF2345" t="str">
        <f t="shared" si="163"/>
        <v>ec</v>
      </c>
      <c r="AG2345" s="30" t="s">
        <v>9</v>
      </c>
      <c r="AJ2345">
        <v>18.8</v>
      </c>
      <c r="AK2345" s="36">
        <v>0.9900000000000001</v>
      </c>
    </row>
    <row r="2346" spans="1:40">
      <c r="A2346" t="s">
        <v>333</v>
      </c>
      <c r="B2346" s="33">
        <v>3</v>
      </c>
      <c r="C2346" s="33" t="s">
        <v>2945</v>
      </c>
      <c r="D2346" t="s">
        <v>299</v>
      </c>
      <c r="E2346">
        <f t="shared" si="162"/>
        <v>1</v>
      </c>
      <c r="F2346">
        <v>10.199999999999999</v>
      </c>
      <c r="P2346" t="s">
        <v>26</v>
      </c>
      <c r="Q2346" s="13">
        <v>2</v>
      </c>
      <c r="R2346" s="13">
        <v>2</v>
      </c>
      <c r="S2346" s="8">
        <f t="shared" si="160"/>
        <v>2</v>
      </c>
      <c r="T2346">
        <v>12</v>
      </c>
      <c r="U2346">
        <v>12</v>
      </c>
      <c r="Z2346" s="10" t="s">
        <v>588</v>
      </c>
      <c r="AA2346">
        <v>30</v>
      </c>
      <c r="AB2346">
        <v>0.3</v>
      </c>
      <c r="AC2346">
        <f t="shared" si="161"/>
        <v>0.3</v>
      </c>
      <c r="AD2346" t="s">
        <v>27</v>
      </c>
      <c r="AE2346" t="s">
        <v>135</v>
      </c>
      <c r="AF2346" t="str">
        <f t="shared" si="163"/>
        <v>esc</v>
      </c>
      <c r="AG2346" s="30" t="s">
        <v>9</v>
      </c>
      <c r="AJ2346">
        <v>12</v>
      </c>
      <c r="AK2346" s="36">
        <v>0.9900000000000001</v>
      </c>
    </row>
    <row r="2347" spans="1:40">
      <c r="A2347" t="s">
        <v>333</v>
      </c>
      <c r="B2347" s="33">
        <v>3</v>
      </c>
      <c r="C2347" s="33" t="s">
        <v>2946</v>
      </c>
      <c r="D2347" t="s">
        <v>194</v>
      </c>
      <c r="E2347">
        <f t="shared" si="162"/>
        <v>1</v>
      </c>
      <c r="F2347">
        <v>18.5</v>
      </c>
      <c r="P2347" t="s">
        <v>25</v>
      </c>
      <c r="Q2347" s="13">
        <v>2</v>
      </c>
      <c r="R2347" s="13">
        <v>2</v>
      </c>
      <c r="S2347" s="8">
        <f t="shared" si="160"/>
        <v>2</v>
      </c>
      <c r="T2347">
        <v>12</v>
      </c>
      <c r="U2347">
        <v>12</v>
      </c>
      <c r="W2347" t="s">
        <v>585</v>
      </c>
      <c r="Z2347" s="10" t="s">
        <v>585</v>
      </c>
      <c r="AA2347">
        <v>100</v>
      </c>
      <c r="AB2347">
        <v>0.99</v>
      </c>
      <c r="AC2347">
        <f t="shared" si="161"/>
        <v>1</v>
      </c>
      <c r="AD2347" t="s">
        <v>35</v>
      </c>
      <c r="AF2347" t="str">
        <f t="shared" si="163"/>
        <v>d</v>
      </c>
      <c r="AG2347" s="30" t="s">
        <v>29</v>
      </c>
      <c r="AJ2347">
        <v>12</v>
      </c>
      <c r="AK2347" s="36">
        <v>0.9900000000000001</v>
      </c>
      <c r="AN2347" t="s">
        <v>255</v>
      </c>
    </row>
    <row r="2348" spans="1:40">
      <c r="A2348" t="s">
        <v>167</v>
      </c>
      <c r="B2348" s="33">
        <v>4</v>
      </c>
      <c r="C2348" s="33" t="s">
        <v>2947</v>
      </c>
      <c r="D2348" t="s">
        <v>161</v>
      </c>
      <c r="E2348">
        <f t="shared" si="162"/>
        <v>1</v>
      </c>
      <c r="F2348">
        <v>23</v>
      </c>
      <c r="P2348" t="s">
        <v>26</v>
      </c>
      <c r="Q2348" s="13">
        <v>2.1</v>
      </c>
      <c r="R2348" s="13">
        <v>2.2999999999999998</v>
      </c>
      <c r="S2348" s="8">
        <f t="shared" si="160"/>
        <v>2.2000000000000002</v>
      </c>
      <c r="T2348">
        <v>12.9</v>
      </c>
      <c r="U2348">
        <v>12.9</v>
      </c>
      <c r="Z2348" s="10" t="s">
        <v>588</v>
      </c>
      <c r="AA2348">
        <v>5</v>
      </c>
      <c r="AB2348">
        <v>0.05</v>
      </c>
      <c r="AC2348">
        <f t="shared" si="161"/>
        <v>0.05</v>
      </c>
      <c r="AD2348" t="s">
        <v>27</v>
      </c>
      <c r="AE2348" t="s">
        <v>28</v>
      </c>
      <c r="AF2348" t="str">
        <f t="shared" si="163"/>
        <v>ec</v>
      </c>
      <c r="AG2348" s="30" t="s">
        <v>9</v>
      </c>
      <c r="AJ2348">
        <v>12.9</v>
      </c>
      <c r="AK2348" s="36">
        <v>0.9900000000000001</v>
      </c>
    </row>
    <row r="2349" spans="1:40">
      <c r="A2349" t="s">
        <v>167</v>
      </c>
      <c r="B2349" s="33">
        <v>4</v>
      </c>
      <c r="C2349" s="33" t="s">
        <v>2948</v>
      </c>
      <c r="D2349" t="s">
        <v>161</v>
      </c>
      <c r="E2349">
        <f t="shared" si="162"/>
        <v>1</v>
      </c>
      <c r="F2349">
        <v>30.4</v>
      </c>
      <c r="P2349" t="s">
        <v>26</v>
      </c>
      <c r="Q2349" s="13">
        <v>4</v>
      </c>
      <c r="R2349" s="13">
        <v>3.7</v>
      </c>
      <c r="S2349" s="8">
        <f t="shared" si="160"/>
        <v>3.85</v>
      </c>
      <c r="T2349">
        <v>20</v>
      </c>
      <c r="U2349">
        <v>20</v>
      </c>
      <c r="Z2349" s="10" t="s">
        <v>588</v>
      </c>
      <c r="AA2349">
        <v>0.01</v>
      </c>
      <c r="AB2349">
        <v>1E-4</v>
      </c>
      <c r="AC2349">
        <f t="shared" si="161"/>
        <v>1E-4</v>
      </c>
      <c r="AD2349" t="s">
        <v>27</v>
      </c>
      <c r="AE2349" t="s">
        <v>28</v>
      </c>
      <c r="AF2349" t="str">
        <f t="shared" si="163"/>
        <v>ec</v>
      </c>
      <c r="AG2349" s="30" t="s">
        <v>9</v>
      </c>
      <c r="AJ2349">
        <v>20</v>
      </c>
      <c r="AK2349" s="36">
        <v>0.9900000000000001</v>
      </c>
    </row>
    <row r="2350" spans="1:40">
      <c r="A2350" t="s">
        <v>167</v>
      </c>
      <c r="B2350" s="33">
        <v>4</v>
      </c>
      <c r="C2350" s="33" t="s">
        <v>2949</v>
      </c>
      <c r="D2350" t="s">
        <v>161</v>
      </c>
      <c r="E2350">
        <f t="shared" si="162"/>
        <v>1</v>
      </c>
      <c r="F2350">
        <v>39.200000000000003</v>
      </c>
      <c r="P2350" t="s">
        <v>26</v>
      </c>
      <c r="Q2350" s="13">
        <v>3.4</v>
      </c>
      <c r="R2350" s="13">
        <v>3.6</v>
      </c>
      <c r="S2350" s="8">
        <f t="shared" si="160"/>
        <v>3.5</v>
      </c>
      <c r="T2350">
        <v>19.8</v>
      </c>
      <c r="U2350">
        <v>19.8</v>
      </c>
      <c r="Z2350" s="10" t="s">
        <v>588</v>
      </c>
      <c r="AA2350">
        <v>5</v>
      </c>
      <c r="AB2350">
        <v>0.05</v>
      </c>
      <c r="AC2350">
        <f t="shared" si="161"/>
        <v>0.05</v>
      </c>
      <c r="AD2350" t="s">
        <v>27</v>
      </c>
      <c r="AE2350" t="s">
        <v>28</v>
      </c>
      <c r="AF2350" t="str">
        <f t="shared" si="163"/>
        <v>ec</v>
      </c>
      <c r="AG2350" s="30" t="s">
        <v>9</v>
      </c>
      <c r="AJ2350">
        <v>19.8</v>
      </c>
      <c r="AK2350" s="36">
        <v>0.9900000000000001</v>
      </c>
    </row>
    <row r="2351" spans="1:40">
      <c r="A2351" t="s">
        <v>167</v>
      </c>
      <c r="B2351" s="33">
        <v>4</v>
      </c>
      <c r="C2351" s="33" t="s">
        <v>2950</v>
      </c>
      <c r="D2351" t="s">
        <v>161</v>
      </c>
      <c r="E2351">
        <f t="shared" si="162"/>
        <v>1</v>
      </c>
      <c r="F2351">
        <v>28.2</v>
      </c>
      <c r="P2351" t="s">
        <v>26</v>
      </c>
      <c r="Q2351" s="13">
        <v>3.1</v>
      </c>
      <c r="R2351" s="13">
        <v>3.3</v>
      </c>
      <c r="S2351" s="8">
        <f t="shared" si="160"/>
        <v>3.2</v>
      </c>
      <c r="T2351">
        <v>14.2</v>
      </c>
      <c r="U2351">
        <v>14.2</v>
      </c>
      <c r="Z2351" s="10" t="s">
        <v>588</v>
      </c>
      <c r="AA2351">
        <v>5</v>
      </c>
      <c r="AB2351">
        <v>0.05</v>
      </c>
      <c r="AC2351">
        <f t="shared" si="161"/>
        <v>0.05</v>
      </c>
      <c r="AD2351" t="s">
        <v>27</v>
      </c>
      <c r="AE2351" t="s">
        <v>28</v>
      </c>
      <c r="AF2351" t="str">
        <f t="shared" si="163"/>
        <v>ec</v>
      </c>
      <c r="AG2351" s="30" t="s">
        <v>9</v>
      </c>
      <c r="AJ2351">
        <v>14.2</v>
      </c>
      <c r="AK2351" s="36">
        <v>0.9900000000000001</v>
      </c>
    </row>
    <row r="2352" spans="1:40">
      <c r="A2352" t="s">
        <v>167</v>
      </c>
      <c r="B2352" s="33">
        <v>4</v>
      </c>
      <c r="C2352" s="33" t="s">
        <v>2951</v>
      </c>
      <c r="D2352" t="s">
        <v>159</v>
      </c>
      <c r="E2352">
        <f t="shared" si="162"/>
        <v>1</v>
      </c>
      <c r="F2352">
        <v>52.6</v>
      </c>
      <c r="P2352" t="s">
        <v>26</v>
      </c>
      <c r="Q2352" s="13">
        <v>3</v>
      </c>
      <c r="R2352" s="13">
        <v>3.5</v>
      </c>
      <c r="S2352" s="8">
        <f t="shared" si="160"/>
        <v>3.25</v>
      </c>
      <c r="T2352">
        <v>20.6</v>
      </c>
      <c r="U2352">
        <v>20.6</v>
      </c>
      <c r="Z2352" s="10" t="s">
        <v>588</v>
      </c>
      <c r="AA2352">
        <v>10</v>
      </c>
      <c r="AB2352">
        <v>0.1</v>
      </c>
      <c r="AC2352">
        <f t="shared" si="161"/>
        <v>0.1</v>
      </c>
      <c r="AD2352" t="s">
        <v>27</v>
      </c>
      <c r="AE2352" t="s">
        <v>135</v>
      </c>
      <c r="AF2352" t="str">
        <f t="shared" si="163"/>
        <v>esc</v>
      </c>
      <c r="AG2352" s="30" t="s">
        <v>9</v>
      </c>
      <c r="AJ2352">
        <v>20.6</v>
      </c>
      <c r="AK2352" s="36">
        <v>0.9900000000000001</v>
      </c>
    </row>
    <row r="2353" spans="1:40">
      <c r="A2353" t="s">
        <v>167</v>
      </c>
      <c r="B2353" s="33">
        <v>4</v>
      </c>
      <c r="C2353" s="33" t="s">
        <v>2952</v>
      </c>
      <c r="D2353" t="s">
        <v>159</v>
      </c>
      <c r="E2353">
        <f t="shared" si="162"/>
        <v>1</v>
      </c>
      <c r="F2353">
        <v>30.7</v>
      </c>
      <c r="P2353" t="s">
        <v>25</v>
      </c>
      <c r="Q2353" s="13">
        <v>2.8</v>
      </c>
      <c r="R2353" s="13">
        <v>2.1</v>
      </c>
      <c r="S2353" s="8">
        <f t="shared" si="160"/>
        <v>2.4500000000000002</v>
      </c>
      <c r="T2353">
        <v>21.6</v>
      </c>
      <c r="U2353">
        <v>21.6</v>
      </c>
      <c r="Z2353" s="10" t="s">
        <v>588</v>
      </c>
      <c r="AA2353">
        <v>5</v>
      </c>
      <c r="AB2353">
        <v>0.05</v>
      </c>
      <c r="AC2353">
        <f t="shared" si="161"/>
        <v>0.05</v>
      </c>
      <c r="AD2353" t="s">
        <v>27</v>
      </c>
      <c r="AE2353" t="s">
        <v>28</v>
      </c>
      <c r="AF2353" t="str">
        <f t="shared" si="163"/>
        <v>ec</v>
      </c>
      <c r="AG2353" s="30" t="s">
        <v>9</v>
      </c>
      <c r="AJ2353">
        <v>21.6</v>
      </c>
      <c r="AK2353" s="36">
        <v>0.9900000000000001</v>
      </c>
    </row>
    <row r="2354" spans="1:40">
      <c r="A2354" t="s">
        <v>167</v>
      </c>
      <c r="B2354" s="33">
        <v>4</v>
      </c>
      <c r="C2354" s="33" t="s">
        <v>2953</v>
      </c>
      <c r="D2354" t="s">
        <v>168</v>
      </c>
      <c r="E2354">
        <f t="shared" si="162"/>
        <v>1</v>
      </c>
      <c r="F2354">
        <v>53.9</v>
      </c>
      <c r="P2354" t="s">
        <v>26</v>
      </c>
      <c r="Q2354" s="13">
        <v>2.9</v>
      </c>
      <c r="R2354" s="13">
        <v>2.1</v>
      </c>
      <c r="S2354" s="8">
        <f t="shared" si="160"/>
        <v>2.5</v>
      </c>
      <c r="T2354">
        <v>27</v>
      </c>
      <c r="U2354">
        <v>27</v>
      </c>
      <c r="Z2354" s="10" t="s">
        <v>588</v>
      </c>
      <c r="AA2354">
        <v>5</v>
      </c>
      <c r="AB2354">
        <v>0.05</v>
      </c>
      <c r="AC2354">
        <f t="shared" si="161"/>
        <v>0.05</v>
      </c>
      <c r="AD2354" t="s">
        <v>27</v>
      </c>
      <c r="AE2354" t="s">
        <v>28</v>
      </c>
      <c r="AF2354" t="str">
        <f t="shared" si="163"/>
        <v>ec</v>
      </c>
      <c r="AG2354" s="30" t="s">
        <v>9</v>
      </c>
      <c r="AJ2354">
        <v>27</v>
      </c>
      <c r="AK2354" s="36">
        <v>0.9900000000000001</v>
      </c>
    </row>
    <row r="2355" spans="1:40">
      <c r="A2355" t="s">
        <v>167</v>
      </c>
      <c r="B2355" s="33">
        <v>4</v>
      </c>
      <c r="C2355" s="33" t="s">
        <v>2954</v>
      </c>
      <c r="D2355" t="s">
        <v>161</v>
      </c>
      <c r="E2355">
        <f t="shared" si="162"/>
        <v>1</v>
      </c>
      <c r="F2355">
        <v>36.299999999999997</v>
      </c>
      <c r="P2355" t="s">
        <v>26</v>
      </c>
      <c r="Q2355" s="13">
        <v>1.3</v>
      </c>
      <c r="R2355" s="13">
        <v>2.4</v>
      </c>
      <c r="S2355" s="8">
        <f t="shared" si="160"/>
        <v>1.85</v>
      </c>
      <c r="T2355">
        <v>22.8</v>
      </c>
      <c r="U2355">
        <v>22.8</v>
      </c>
      <c r="Z2355" s="10" t="s">
        <v>588</v>
      </c>
      <c r="AA2355">
        <v>5</v>
      </c>
      <c r="AB2355">
        <v>0.05</v>
      </c>
      <c r="AC2355">
        <f t="shared" si="161"/>
        <v>0.05</v>
      </c>
      <c r="AD2355" t="s">
        <v>27</v>
      </c>
      <c r="AE2355" t="s">
        <v>28</v>
      </c>
      <c r="AF2355" t="str">
        <f t="shared" si="163"/>
        <v>ec</v>
      </c>
      <c r="AG2355" s="30" t="s">
        <v>9</v>
      </c>
      <c r="AJ2355">
        <v>22.8</v>
      </c>
      <c r="AK2355" s="36">
        <v>0.9900000000000001</v>
      </c>
    </row>
    <row r="2356" spans="1:40">
      <c r="A2356" t="s">
        <v>167</v>
      </c>
      <c r="B2356" s="33">
        <v>4</v>
      </c>
      <c r="C2356" s="33" t="s">
        <v>2955</v>
      </c>
      <c r="D2356" t="s">
        <v>169</v>
      </c>
      <c r="E2356">
        <f t="shared" si="162"/>
        <v>1</v>
      </c>
      <c r="F2356">
        <v>40.799999999999997</v>
      </c>
      <c r="P2356" t="s">
        <v>26</v>
      </c>
      <c r="Q2356" s="13">
        <v>3.4</v>
      </c>
      <c r="R2356" s="13">
        <v>2.9</v>
      </c>
      <c r="S2356" s="8">
        <f t="shared" si="160"/>
        <v>3.15</v>
      </c>
      <c r="T2356">
        <v>23.4</v>
      </c>
      <c r="U2356">
        <v>23.4</v>
      </c>
      <c r="Z2356" s="10" t="s">
        <v>588</v>
      </c>
      <c r="AA2356">
        <v>10</v>
      </c>
      <c r="AB2356">
        <v>0.1</v>
      </c>
      <c r="AC2356">
        <f t="shared" si="161"/>
        <v>0.1</v>
      </c>
      <c r="AD2356" t="s">
        <v>27</v>
      </c>
      <c r="AE2356" t="s">
        <v>28</v>
      </c>
      <c r="AF2356" t="str">
        <f t="shared" si="163"/>
        <v>ec</v>
      </c>
      <c r="AG2356" s="30" t="s">
        <v>9</v>
      </c>
      <c r="AJ2356">
        <v>23.4</v>
      </c>
      <c r="AK2356" s="36">
        <v>0.9900000000000001</v>
      </c>
    </row>
    <row r="2357" spans="1:40">
      <c r="A2357" t="s">
        <v>167</v>
      </c>
      <c r="B2357" s="33">
        <v>4</v>
      </c>
      <c r="C2357" s="33" t="s">
        <v>2956</v>
      </c>
      <c r="D2357" t="s">
        <v>161</v>
      </c>
      <c r="E2357">
        <f t="shared" si="162"/>
        <v>1</v>
      </c>
      <c r="F2357">
        <v>50.8</v>
      </c>
      <c r="P2357" t="s">
        <v>25</v>
      </c>
      <c r="Q2357" s="13">
        <v>3.7</v>
      </c>
      <c r="R2357" s="13">
        <v>3.4</v>
      </c>
      <c r="S2357" s="8">
        <f t="shared" si="160"/>
        <v>3.55</v>
      </c>
      <c r="T2357">
        <v>25.9</v>
      </c>
      <c r="U2357">
        <v>25.9</v>
      </c>
      <c r="Z2357" s="10" t="s">
        <v>588</v>
      </c>
      <c r="AA2357">
        <v>0.01</v>
      </c>
      <c r="AB2357">
        <v>1E-4</v>
      </c>
      <c r="AC2357">
        <f t="shared" si="161"/>
        <v>1E-4</v>
      </c>
      <c r="AD2357" t="s">
        <v>27</v>
      </c>
      <c r="AE2357" t="s">
        <v>28</v>
      </c>
      <c r="AF2357" t="str">
        <f t="shared" si="163"/>
        <v>ec</v>
      </c>
      <c r="AG2357" s="30" t="s">
        <v>9</v>
      </c>
      <c r="AJ2357">
        <v>25.9</v>
      </c>
      <c r="AK2357" s="36">
        <v>0.9900000000000001</v>
      </c>
    </row>
    <row r="2358" spans="1:40">
      <c r="A2358" t="s">
        <v>167</v>
      </c>
      <c r="B2358" s="33">
        <v>4</v>
      </c>
      <c r="C2358" s="33" t="s">
        <v>2957</v>
      </c>
      <c r="D2358" t="s">
        <v>170</v>
      </c>
      <c r="E2358">
        <f t="shared" si="162"/>
        <v>1</v>
      </c>
      <c r="F2358">
        <v>78.5</v>
      </c>
      <c r="P2358" t="s">
        <v>25</v>
      </c>
      <c r="Q2358" s="13">
        <v>1.6</v>
      </c>
      <c r="R2358" s="13">
        <v>1.2</v>
      </c>
      <c r="S2358" s="8">
        <f t="shared" si="160"/>
        <v>1.4</v>
      </c>
      <c r="T2358">
        <v>28.2</v>
      </c>
      <c r="U2358">
        <v>28.2</v>
      </c>
      <c r="Z2358" s="10" t="s">
        <v>588</v>
      </c>
      <c r="AA2358">
        <v>10</v>
      </c>
      <c r="AB2358">
        <v>0.1</v>
      </c>
      <c r="AC2358">
        <f t="shared" si="161"/>
        <v>0.1</v>
      </c>
      <c r="AD2358" t="s">
        <v>27</v>
      </c>
      <c r="AE2358" t="s">
        <v>28</v>
      </c>
      <c r="AF2358" t="str">
        <f t="shared" si="163"/>
        <v>ec</v>
      </c>
      <c r="AG2358" s="30" t="s">
        <v>9</v>
      </c>
      <c r="AJ2358">
        <v>28.2</v>
      </c>
      <c r="AK2358" s="36">
        <v>0.9900000000000001</v>
      </c>
    </row>
    <row r="2359" spans="1:40">
      <c r="A2359" t="s">
        <v>167</v>
      </c>
      <c r="B2359" s="33">
        <v>4</v>
      </c>
      <c r="C2359" s="33" t="s">
        <v>2958</v>
      </c>
      <c r="D2359" t="s">
        <v>170</v>
      </c>
      <c r="E2359">
        <f t="shared" si="162"/>
        <v>1</v>
      </c>
      <c r="F2359">
        <v>69</v>
      </c>
      <c r="P2359" t="s">
        <v>26</v>
      </c>
      <c r="Q2359" s="13">
        <v>1.5</v>
      </c>
      <c r="R2359" s="13">
        <v>1.5</v>
      </c>
      <c r="S2359" s="8">
        <f t="shared" si="160"/>
        <v>1.5</v>
      </c>
      <c r="T2359">
        <v>23.8</v>
      </c>
      <c r="U2359">
        <v>23.8</v>
      </c>
      <c r="Z2359" s="10" t="s">
        <v>588</v>
      </c>
      <c r="AA2359">
        <v>10</v>
      </c>
      <c r="AB2359">
        <v>0.1</v>
      </c>
      <c r="AC2359">
        <f t="shared" si="161"/>
        <v>0.1</v>
      </c>
      <c r="AD2359" t="s">
        <v>27</v>
      </c>
      <c r="AE2359" t="s">
        <v>28</v>
      </c>
      <c r="AF2359" t="str">
        <f t="shared" si="163"/>
        <v>ec</v>
      </c>
      <c r="AG2359" s="30" t="s">
        <v>9</v>
      </c>
      <c r="AJ2359">
        <v>23.8</v>
      </c>
      <c r="AK2359" s="36">
        <v>0.9900000000000001</v>
      </c>
    </row>
    <row r="2360" spans="1:40">
      <c r="A2360" t="s">
        <v>167</v>
      </c>
      <c r="B2360" s="33">
        <v>4</v>
      </c>
      <c r="C2360" s="33" t="s">
        <v>2959</v>
      </c>
      <c r="D2360" t="s">
        <v>161</v>
      </c>
      <c r="E2360">
        <f t="shared" si="162"/>
        <v>1</v>
      </c>
      <c r="F2360">
        <v>52.1</v>
      </c>
      <c r="P2360" t="s">
        <v>26</v>
      </c>
      <c r="Q2360" s="13">
        <v>5</v>
      </c>
      <c r="R2360" s="13">
        <v>5</v>
      </c>
      <c r="S2360" s="8">
        <f t="shared" si="160"/>
        <v>5</v>
      </c>
      <c r="T2360">
        <v>25.4</v>
      </c>
      <c r="U2360">
        <v>25.4</v>
      </c>
      <c r="Z2360" s="10" t="s">
        <v>588</v>
      </c>
      <c r="AA2360">
        <v>10</v>
      </c>
      <c r="AB2360">
        <v>0.1</v>
      </c>
      <c r="AC2360">
        <f t="shared" si="161"/>
        <v>0.1</v>
      </c>
      <c r="AD2360" t="s">
        <v>27</v>
      </c>
      <c r="AE2360" t="s">
        <v>135</v>
      </c>
      <c r="AF2360" t="str">
        <f t="shared" si="163"/>
        <v>esc</v>
      </c>
      <c r="AG2360" s="30" t="s">
        <v>9</v>
      </c>
      <c r="AJ2360">
        <v>25.4</v>
      </c>
      <c r="AK2360" s="36">
        <v>0.9900000000000001</v>
      </c>
    </row>
    <row r="2361" spans="1:40">
      <c r="A2361" t="s">
        <v>167</v>
      </c>
      <c r="B2361" s="33">
        <v>4</v>
      </c>
      <c r="C2361" s="33" t="s">
        <v>2960</v>
      </c>
      <c r="D2361" t="s">
        <v>161</v>
      </c>
      <c r="E2361">
        <f t="shared" si="162"/>
        <v>1</v>
      </c>
      <c r="F2361">
        <v>54.2</v>
      </c>
      <c r="P2361" t="s">
        <v>25</v>
      </c>
      <c r="Q2361" s="13">
        <v>2.2999999999999998</v>
      </c>
      <c r="R2361" s="13">
        <v>3.8</v>
      </c>
      <c r="S2361" s="8">
        <f t="shared" si="160"/>
        <v>3.05</v>
      </c>
      <c r="T2361">
        <v>22</v>
      </c>
      <c r="U2361">
        <v>22</v>
      </c>
      <c r="Z2361" s="10" t="s">
        <v>588</v>
      </c>
      <c r="AA2361">
        <v>10</v>
      </c>
      <c r="AB2361">
        <v>0.1</v>
      </c>
      <c r="AC2361">
        <f t="shared" si="161"/>
        <v>0.1</v>
      </c>
      <c r="AD2361" t="s">
        <v>27</v>
      </c>
      <c r="AE2361" t="s">
        <v>135</v>
      </c>
      <c r="AF2361" t="str">
        <f t="shared" si="163"/>
        <v>esc</v>
      </c>
      <c r="AG2361" s="30" t="s">
        <v>9</v>
      </c>
      <c r="AJ2361">
        <v>22</v>
      </c>
      <c r="AK2361" s="36">
        <v>0.9900000000000001</v>
      </c>
    </row>
    <row r="2362" spans="1:40">
      <c r="A2362" t="s">
        <v>167</v>
      </c>
      <c r="B2362" s="33">
        <v>4</v>
      </c>
      <c r="C2362" s="33" t="s">
        <v>2961</v>
      </c>
      <c r="D2362" t="s">
        <v>161</v>
      </c>
      <c r="E2362">
        <f t="shared" si="162"/>
        <v>2</v>
      </c>
      <c r="F2362">
        <v>58.7</v>
      </c>
      <c r="G2362">
        <v>55.6</v>
      </c>
      <c r="P2362" t="s">
        <v>26</v>
      </c>
      <c r="Q2362" s="13">
        <v>3.4</v>
      </c>
      <c r="R2362" s="13">
        <v>2.5</v>
      </c>
      <c r="S2362" s="8">
        <f t="shared" si="160"/>
        <v>2.95</v>
      </c>
      <c r="T2362">
        <v>31</v>
      </c>
      <c r="U2362">
        <v>31</v>
      </c>
      <c r="Z2362" s="10" t="s">
        <v>588</v>
      </c>
      <c r="AA2362">
        <v>5</v>
      </c>
      <c r="AB2362">
        <v>0.05</v>
      </c>
      <c r="AC2362">
        <f t="shared" si="161"/>
        <v>0.05</v>
      </c>
      <c r="AD2362" t="s">
        <v>27</v>
      </c>
      <c r="AE2362" t="s">
        <v>28</v>
      </c>
      <c r="AF2362" t="str">
        <f t="shared" si="163"/>
        <v>ec</v>
      </c>
      <c r="AG2362" s="30" t="s">
        <v>9</v>
      </c>
      <c r="AJ2362">
        <v>31</v>
      </c>
      <c r="AK2362" s="36">
        <v>0.9900000000000001</v>
      </c>
    </row>
    <row r="2363" spans="1:40">
      <c r="A2363" t="s">
        <v>167</v>
      </c>
      <c r="B2363" s="33">
        <v>4</v>
      </c>
      <c r="C2363" s="33" t="s">
        <v>2962</v>
      </c>
      <c r="D2363" t="s">
        <v>161</v>
      </c>
      <c r="E2363">
        <f t="shared" si="162"/>
        <v>1</v>
      </c>
      <c r="F2363">
        <v>68.5</v>
      </c>
      <c r="P2363" t="s">
        <v>25</v>
      </c>
      <c r="Q2363" s="13">
        <v>3.5</v>
      </c>
      <c r="R2363" s="13">
        <v>3.4</v>
      </c>
      <c r="S2363" s="8">
        <f t="shared" si="160"/>
        <v>3.45</v>
      </c>
      <c r="T2363">
        <v>17</v>
      </c>
      <c r="U2363">
        <v>17</v>
      </c>
      <c r="Z2363" s="10" t="s">
        <v>588</v>
      </c>
      <c r="AA2363">
        <v>5</v>
      </c>
      <c r="AB2363">
        <v>0.05</v>
      </c>
      <c r="AC2363">
        <f t="shared" si="161"/>
        <v>0.05</v>
      </c>
      <c r="AD2363" t="s">
        <v>28</v>
      </c>
      <c r="AE2363" t="s">
        <v>138</v>
      </c>
      <c r="AF2363" t="str">
        <f t="shared" si="163"/>
        <v>clsc</v>
      </c>
      <c r="AG2363" s="30" t="s">
        <v>9</v>
      </c>
      <c r="AH2363">
        <v>6</v>
      </c>
      <c r="AK2363" s="36">
        <v>0.34941176470588242</v>
      </c>
      <c r="AL2363">
        <v>0.99</v>
      </c>
    </row>
    <row r="2364" spans="1:40">
      <c r="A2364" t="s">
        <v>167</v>
      </c>
      <c r="B2364" s="33">
        <v>4</v>
      </c>
      <c r="C2364" s="33" t="s">
        <v>2963</v>
      </c>
      <c r="D2364" t="s">
        <v>161</v>
      </c>
      <c r="E2364">
        <f t="shared" si="162"/>
        <v>1</v>
      </c>
      <c r="F2364">
        <v>62.5</v>
      </c>
      <c r="P2364" t="s">
        <v>25</v>
      </c>
      <c r="Q2364" s="13">
        <v>2</v>
      </c>
      <c r="R2364" s="13">
        <v>2</v>
      </c>
      <c r="S2364" s="8">
        <f t="shared" si="160"/>
        <v>2</v>
      </c>
      <c r="T2364">
        <v>23.8</v>
      </c>
      <c r="U2364">
        <v>23.8</v>
      </c>
      <c r="V2364" t="s">
        <v>128</v>
      </c>
      <c r="W2364" t="s">
        <v>585</v>
      </c>
      <c r="Z2364" s="10" t="s">
        <v>585</v>
      </c>
      <c r="AA2364">
        <v>100</v>
      </c>
      <c r="AB2364">
        <v>0.99</v>
      </c>
      <c r="AC2364">
        <f t="shared" si="161"/>
        <v>1</v>
      </c>
      <c r="AD2364" t="s">
        <v>35</v>
      </c>
      <c r="AF2364" t="str">
        <f t="shared" si="163"/>
        <v>d</v>
      </c>
      <c r="AG2364" s="30" t="s">
        <v>29</v>
      </c>
      <c r="AJ2364">
        <v>23.8</v>
      </c>
      <c r="AK2364" s="36">
        <v>0.9900000000000001</v>
      </c>
      <c r="AN2364" t="s">
        <v>171</v>
      </c>
    </row>
    <row r="2365" spans="1:40">
      <c r="A2365" t="s">
        <v>167</v>
      </c>
      <c r="B2365" s="33">
        <v>4</v>
      </c>
      <c r="C2365" s="33" t="s">
        <v>2964</v>
      </c>
      <c r="D2365" t="s">
        <v>161</v>
      </c>
      <c r="E2365">
        <f t="shared" si="162"/>
        <v>1</v>
      </c>
      <c r="F2365">
        <v>43</v>
      </c>
      <c r="P2365" t="s">
        <v>25</v>
      </c>
      <c r="Q2365" s="13">
        <v>2.2999999999999998</v>
      </c>
      <c r="R2365" s="13">
        <v>3</v>
      </c>
      <c r="S2365" s="8">
        <f t="shared" si="160"/>
        <v>2.65</v>
      </c>
      <c r="T2365">
        <v>20.8</v>
      </c>
      <c r="U2365">
        <v>15</v>
      </c>
      <c r="Z2365" s="10" t="s">
        <v>588</v>
      </c>
      <c r="AA2365">
        <v>70</v>
      </c>
      <c r="AB2365">
        <v>0.70000000000000007</v>
      </c>
      <c r="AC2365">
        <f t="shared" si="161"/>
        <v>0.70000000000000007</v>
      </c>
      <c r="AD2365" t="s">
        <v>27</v>
      </c>
      <c r="AE2365" t="s">
        <v>47</v>
      </c>
      <c r="AF2365" t="str">
        <f t="shared" si="163"/>
        <v>es</v>
      </c>
      <c r="AG2365" s="30" t="s">
        <v>540</v>
      </c>
      <c r="AI2365">
        <v>15</v>
      </c>
      <c r="AJ2365">
        <v>15</v>
      </c>
      <c r="AK2365" s="36">
        <v>0.71394230769230771</v>
      </c>
      <c r="AN2365" t="s">
        <v>172</v>
      </c>
    </row>
    <row r="2366" spans="1:40">
      <c r="A2366" t="s">
        <v>167</v>
      </c>
      <c r="B2366" s="33">
        <v>4</v>
      </c>
      <c r="C2366" s="33" t="s">
        <v>2965</v>
      </c>
      <c r="D2366" t="s">
        <v>168</v>
      </c>
      <c r="E2366">
        <f t="shared" si="162"/>
        <v>1</v>
      </c>
      <c r="F2366">
        <v>58.2</v>
      </c>
      <c r="P2366" t="s">
        <v>26</v>
      </c>
      <c r="Q2366" s="13">
        <v>2.5</v>
      </c>
      <c r="R2366" s="13">
        <v>2.9</v>
      </c>
      <c r="S2366" s="8">
        <f t="shared" si="160"/>
        <v>2.7</v>
      </c>
      <c r="T2366">
        <v>30</v>
      </c>
      <c r="U2366">
        <v>30</v>
      </c>
      <c r="Z2366" s="10" t="s">
        <v>588</v>
      </c>
      <c r="AA2366">
        <v>10</v>
      </c>
      <c r="AB2366">
        <v>0.1</v>
      </c>
      <c r="AC2366">
        <f t="shared" si="161"/>
        <v>0.1</v>
      </c>
      <c r="AD2366" t="s">
        <v>27</v>
      </c>
      <c r="AE2366" t="s">
        <v>28</v>
      </c>
      <c r="AF2366" t="str">
        <f t="shared" si="163"/>
        <v>ec</v>
      </c>
      <c r="AG2366" s="30" t="s">
        <v>9</v>
      </c>
      <c r="AJ2366">
        <v>30</v>
      </c>
      <c r="AK2366" s="36">
        <v>0.9900000000000001</v>
      </c>
    </row>
    <row r="2367" spans="1:40">
      <c r="A2367" t="s">
        <v>167</v>
      </c>
      <c r="B2367" s="33">
        <v>4</v>
      </c>
      <c r="C2367" s="33" t="s">
        <v>2966</v>
      </c>
      <c r="D2367" t="s">
        <v>161</v>
      </c>
      <c r="E2367">
        <f t="shared" si="162"/>
        <v>1</v>
      </c>
      <c r="F2367">
        <v>38.4</v>
      </c>
      <c r="P2367" t="s">
        <v>26</v>
      </c>
      <c r="Q2367" s="13">
        <v>2.2000000000000002</v>
      </c>
      <c r="R2367" s="13">
        <v>2</v>
      </c>
      <c r="S2367" s="8">
        <f t="shared" si="160"/>
        <v>2.1</v>
      </c>
      <c r="T2367">
        <v>22</v>
      </c>
      <c r="U2367">
        <v>22</v>
      </c>
      <c r="Z2367" s="10" t="s">
        <v>588</v>
      </c>
      <c r="AA2367">
        <v>10</v>
      </c>
      <c r="AB2367">
        <v>0.1</v>
      </c>
      <c r="AC2367">
        <f t="shared" si="161"/>
        <v>0.1</v>
      </c>
      <c r="AD2367" t="s">
        <v>27</v>
      </c>
      <c r="AE2367" t="s">
        <v>135</v>
      </c>
      <c r="AF2367" t="str">
        <f t="shared" si="163"/>
        <v>esc</v>
      </c>
      <c r="AG2367" s="30" t="s">
        <v>9</v>
      </c>
      <c r="AJ2367">
        <v>22</v>
      </c>
      <c r="AK2367" s="36">
        <v>0.9900000000000001</v>
      </c>
    </row>
    <row r="2368" spans="1:40">
      <c r="A2368" t="s">
        <v>167</v>
      </c>
      <c r="B2368" s="33">
        <v>3</v>
      </c>
      <c r="C2368" s="33" t="s">
        <v>2967</v>
      </c>
      <c r="D2368" t="s">
        <v>161</v>
      </c>
      <c r="E2368">
        <f t="shared" si="162"/>
        <v>1</v>
      </c>
      <c r="F2368">
        <v>10.3</v>
      </c>
      <c r="P2368" t="s">
        <v>26</v>
      </c>
      <c r="Q2368" s="13">
        <v>1.2</v>
      </c>
      <c r="R2368" s="13">
        <v>2</v>
      </c>
      <c r="S2368" s="8">
        <f t="shared" si="160"/>
        <v>1.6</v>
      </c>
      <c r="T2368">
        <v>9</v>
      </c>
      <c r="U2368">
        <v>9</v>
      </c>
      <c r="Z2368" s="10" t="s">
        <v>588</v>
      </c>
      <c r="AA2368">
        <v>5</v>
      </c>
      <c r="AB2368">
        <v>0.05</v>
      </c>
      <c r="AC2368">
        <f t="shared" si="161"/>
        <v>0.05</v>
      </c>
      <c r="AD2368" t="s">
        <v>27</v>
      </c>
      <c r="AE2368" t="s">
        <v>135</v>
      </c>
      <c r="AF2368" t="str">
        <f t="shared" si="163"/>
        <v>esc</v>
      </c>
      <c r="AG2368" s="30" t="s">
        <v>9</v>
      </c>
      <c r="AJ2368">
        <v>9</v>
      </c>
      <c r="AK2368" s="36">
        <v>0.9900000000000001</v>
      </c>
    </row>
    <row r="2369" spans="1:40">
      <c r="A2369" t="s">
        <v>167</v>
      </c>
      <c r="B2369" s="33">
        <v>3</v>
      </c>
      <c r="C2369" s="33" t="s">
        <v>2968</v>
      </c>
      <c r="D2369" t="s">
        <v>159</v>
      </c>
      <c r="E2369">
        <f t="shared" si="162"/>
        <v>1</v>
      </c>
      <c r="F2369">
        <v>10.199999999999999</v>
      </c>
      <c r="P2369" t="s">
        <v>26</v>
      </c>
      <c r="Q2369" s="13">
        <v>1.8</v>
      </c>
      <c r="R2369" s="13">
        <v>1.5</v>
      </c>
      <c r="S2369" s="8">
        <f t="shared" si="160"/>
        <v>1.65</v>
      </c>
      <c r="T2369">
        <v>10</v>
      </c>
      <c r="U2369">
        <v>10</v>
      </c>
      <c r="Z2369" s="10" t="s">
        <v>588</v>
      </c>
      <c r="AA2369">
        <v>5</v>
      </c>
      <c r="AB2369">
        <v>0.05</v>
      </c>
      <c r="AC2369">
        <f t="shared" si="161"/>
        <v>0.05</v>
      </c>
      <c r="AD2369" t="s">
        <v>27</v>
      </c>
      <c r="AE2369" t="s">
        <v>28</v>
      </c>
      <c r="AF2369" t="str">
        <f t="shared" si="163"/>
        <v>ec</v>
      </c>
      <c r="AG2369" s="30" t="s">
        <v>9</v>
      </c>
      <c r="AJ2369">
        <v>10</v>
      </c>
      <c r="AK2369" s="36">
        <v>0.9900000000000001</v>
      </c>
    </row>
    <row r="2370" spans="1:40">
      <c r="A2370" t="s">
        <v>167</v>
      </c>
      <c r="B2370" s="33">
        <v>4</v>
      </c>
      <c r="C2370" s="33" t="s">
        <v>2969</v>
      </c>
      <c r="D2370" t="s">
        <v>159</v>
      </c>
      <c r="E2370">
        <f t="shared" si="162"/>
        <v>1</v>
      </c>
      <c r="F2370">
        <v>21.5</v>
      </c>
      <c r="P2370" t="s">
        <v>26</v>
      </c>
      <c r="Q2370" s="13">
        <v>2.4</v>
      </c>
      <c r="R2370" s="13">
        <v>3</v>
      </c>
      <c r="S2370" s="8">
        <f t="shared" ref="S2370:S2433" si="164">AVERAGE(Q2370:R2370)</f>
        <v>2.7</v>
      </c>
      <c r="T2370">
        <v>18</v>
      </c>
      <c r="U2370">
        <v>18</v>
      </c>
      <c r="Z2370" s="10" t="s">
        <v>588</v>
      </c>
      <c r="AA2370">
        <v>5</v>
      </c>
      <c r="AB2370">
        <v>0.05</v>
      </c>
      <c r="AC2370">
        <f t="shared" ref="AC2370:AC2433" si="165">AA2370*0.01</f>
        <v>0.05</v>
      </c>
      <c r="AD2370" t="s">
        <v>27</v>
      </c>
      <c r="AE2370" t="s">
        <v>28</v>
      </c>
      <c r="AF2370" t="str">
        <f t="shared" si="163"/>
        <v>ec</v>
      </c>
      <c r="AG2370" s="30" t="s">
        <v>9</v>
      </c>
      <c r="AJ2370">
        <v>18</v>
      </c>
      <c r="AK2370" s="36">
        <v>0.9900000000000001</v>
      </c>
    </row>
    <row r="2371" spans="1:40">
      <c r="A2371" t="s">
        <v>167</v>
      </c>
      <c r="B2371" s="33">
        <v>3</v>
      </c>
      <c r="C2371" s="33" t="s">
        <v>2970</v>
      </c>
      <c r="D2371" t="s">
        <v>159</v>
      </c>
      <c r="E2371">
        <f t="shared" ref="E2371:E2434" si="166">IF(AND(F2371&gt;0,G2371=""),1,IF(AND(F2371&gt;0,G2371&gt;0),2))</f>
        <v>1</v>
      </c>
      <c r="F2371">
        <v>13.7</v>
      </c>
      <c r="P2371" t="s">
        <v>26</v>
      </c>
      <c r="Q2371" s="13">
        <v>2.4</v>
      </c>
      <c r="R2371" s="13">
        <v>2.2999999999999998</v>
      </c>
      <c r="S2371" s="8">
        <f t="shared" si="164"/>
        <v>2.3499999999999996</v>
      </c>
      <c r="Z2371" s="10" t="s">
        <v>588</v>
      </c>
      <c r="AB2371">
        <v>0.01</v>
      </c>
      <c r="AC2371">
        <f t="shared" si="165"/>
        <v>0</v>
      </c>
      <c r="AF2371" t="str">
        <f t="shared" ref="AF2371:AF2434" si="167">_xlfn.CONCAT(AD2371, AE2371)</f>
        <v/>
      </c>
      <c r="AG2371" s="30" t="s">
        <v>581</v>
      </c>
      <c r="AJ2371">
        <v>0.01</v>
      </c>
      <c r="AN2371" t="s">
        <v>173</v>
      </c>
    </row>
    <row r="2372" spans="1:40">
      <c r="A2372" t="s">
        <v>176</v>
      </c>
      <c r="B2372" s="33">
        <v>4</v>
      </c>
      <c r="C2372" s="33" t="s">
        <v>2971</v>
      </c>
      <c r="D2372" t="s">
        <v>161</v>
      </c>
      <c r="E2372">
        <f t="shared" si="166"/>
        <v>1</v>
      </c>
      <c r="F2372">
        <v>23.1</v>
      </c>
      <c r="P2372" t="s">
        <v>26</v>
      </c>
      <c r="Q2372" s="13">
        <v>3.9</v>
      </c>
      <c r="R2372" s="13">
        <v>3.4</v>
      </c>
      <c r="S2372" s="8">
        <f t="shared" si="164"/>
        <v>3.65</v>
      </c>
      <c r="T2372">
        <v>15</v>
      </c>
      <c r="U2372">
        <v>15</v>
      </c>
      <c r="Z2372" s="10" t="s">
        <v>588</v>
      </c>
      <c r="AA2372">
        <v>10</v>
      </c>
      <c r="AB2372">
        <v>0.1</v>
      </c>
      <c r="AC2372">
        <f t="shared" si="165"/>
        <v>0.1</v>
      </c>
      <c r="AD2372" t="s">
        <v>27</v>
      </c>
      <c r="AE2372" t="s">
        <v>135</v>
      </c>
      <c r="AF2372" t="str">
        <f t="shared" si="167"/>
        <v>esc</v>
      </c>
      <c r="AG2372" s="30" t="s">
        <v>9</v>
      </c>
      <c r="AJ2372">
        <v>15</v>
      </c>
      <c r="AK2372" s="36">
        <v>0.9900000000000001</v>
      </c>
    </row>
    <row r="2373" spans="1:40">
      <c r="A2373" t="s">
        <v>176</v>
      </c>
      <c r="B2373" s="33">
        <v>4</v>
      </c>
      <c r="C2373" s="33" t="s">
        <v>2972</v>
      </c>
      <c r="D2373" t="s">
        <v>161</v>
      </c>
      <c r="E2373">
        <f t="shared" si="166"/>
        <v>1</v>
      </c>
      <c r="F2373">
        <v>84</v>
      </c>
      <c r="P2373" t="s">
        <v>25</v>
      </c>
      <c r="Q2373" s="13">
        <v>2.4</v>
      </c>
      <c r="R2373" s="13">
        <v>4.5</v>
      </c>
      <c r="S2373" s="8">
        <f t="shared" si="164"/>
        <v>3.45</v>
      </c>
      <c r="T2373">
        <v>19</v>
      </c>
      <c r="U2373">
        <v>19</v>
      </c>
      <c r="Z2373" s="10" t="s">
        <v>588</v>
      </c>
      <c r="AA2373">
        <v>5</v>
      </c>
      <c r="AB2373">
        <v>0.05</v>
      </c>
      <c r="AC2373">
        <f t="shared" si="165"/>
        <v>0.05</v>
      </c>
      <c r="AD2373" t="s">
        <v>27</v>
      </c>
      <c r="AE2373" t="s">
        <v>28</v>
      </c>
      <c r="AF2373" t="str">
        <f t="shared" si="167"/>
        <v>ec</v>
      </c>
      <c r="AG2373" s="30" t="s">
        <v>9</v>
      </c>
      <c r="AJ2373">
        <v>19</v>
      </c>
      <c r="AK2373" s="36">
        <v>0.9900000000000001</v>
      </c>
    </row>
    <row r="2374" spans="1:40">
      <c r="A2374" t="s">
        <v>176</v>
      </c>
      <c r="B2374" s="33">
        <v>4</v>
      </c>
      <c r="C2374" s="33" t="s">
        <v>2973</v>
      </c>
      <c r="D2374" t="s">
        <v>177</v>
      </c>
      <c r="E2374">
        <f t="shared" si="166"/>
        <v>1</v>
      </c>
      <c r="F2374">
        <v>20</v>
      </c>
      <c r="P2374" t="s">
        <v>26</v>
      </c>
      <c r="Q2374" s="13">
        <v>1.2</v>
      </c>
      <c r="R2374" s="13">
        <v>1.5</v>
      </c>
      <c r="S2374" s="8">
        <f t="shared" si="164"/>
        <v>1.35</v>
      </c>
      <c r="T2374">
        <v>14.5</v>
      </c>
      <c r="U2374">
        <v>14.5</v>
      </c>
      <c r="Z2374" s="10" t="s">
        <v>588</v>
      </c>
      <c r="AA2374">
        <v>10</v>
      </c>
      <c r="AB2374">
        <v>0.1</v>
      </c>
      <c r="AC2374">
        <f t="shared" si="165"/>
        <v>0.1</v>
      </c>
      <c r="AD2374" t="s">
        <v>27</v>
      </c>
      <c r="AE2374" t="s">
        <v>135</v>
      </c>
      <c r="AF2374" t="str">
        <f t="shared" si="167"/>
        <v>esc</v>
      </c>
      <c r="AG2374" s="30" t="s">
        <v>9</v>
      </c>
      <c r="AJ2374">
        <v>14.5</v>
      </c>
      <c r="AK2374" s="36">
        <v>0.9900000000000001</v>
      </c>
    </row>
    <row r="2375" spans="1:40">
      <c r="A2375" t="s">
        <v>176</v>
      </c>
      <c r="B2375" s="33">
        <v>4</v>
      </c>
      <c r="C2375" s="33" t="s">
        <v>2974</v>
      </c>
      <c r="D2375" t="s">
        <v>161</v>
      </c>
      <c r="E2375">
        <f t="shared" si="166"/>
        <v>1</v>
      </c>
      <c r="F2375">
        <v>25.6</v>
      </c>
      <c r="P2375" t="s">
        <v>26</v>
      </c>
      <c r="Q2375" s="13">
        <v>2.7</v>
      </c>
      <c r="R2375" s="13">
        <v>2.6</v>
      </c>
      <c r="S2375" s="8">
        <f t="shared" si="164"/>
        <v>2.6500000000000004</v>
      </c>
      <c r="T2375">
        <v>19</v>
      </c>
      <c r="U2375">
        <v>19</v>
      </c>
      <c r="Z2375" s="10" t="s">
        <v>588</v>
      </c>
      <c r="AA2375">
        <v>5</v>
      </c>
      <c r="AB2375">
        <v>0.05</v>
      </c>
      <c r="AC2375">
        <f t="shared" si="165"/>
        <v>0.05</v>
      </c>
      <c r="AD2375" t="s">
        <v>27</v>
      </c>
      <c r="AE2375" t="s">
        <v>28</v>
      </c>
      <c r="AF2375" t="str">
        <f t="shared" si="167"/>
        <v>ec</v>
      </c>
      <c r="AG2375" s="30" t="s">
        <v>9</v>
      </c>
      <c r="AJ2375">
        <v>19</v>
      </c>
      <c r="AK2375" s="36">
        <v>0.9900000000000001</v>
      </c>
    </row>
    <row r="2376" spans="1:40">
      <c r="A2376" t="s">
        <v>176</v>
      </c>
      <c r="B2376" s="33">
        <v>4</v>
      </c>
      <c r="C2376" s="33" t="s">
        <v>2975</v>
      </c>
      <c r="D2376" t="s">
        <v>177</v>
      </c>
      <c r="E2376">
        <f t="shared" si="166"/>
        <v>1</v>
      </c>
      <c r="F2376">
        <v>79</v>
      </c>
      <c r="P2376" t="s">
        <v>26</v>
      </c>
      <c r="Q2376" s="13">
        <v>2.1</v>
      </c>
      <c r="R2376" s="13">
        <v>2.2000000000000002</v>
      </c>
      <c r="S2376" s="8">
        <f t="shared" si="164"/>
        <v>2.1500000000000004</v>
      </c>
      <c r="T2376">
        <v>24</v>
      </c>
      <c r="U2376">
        <v>24</v>
      </c>
      <c r="Z2376" s="10" t="s">
        <v>588</v>
      </c>
      <c r="AA2376">
        <v>20</v>
      </c>
      <c r="AB2376">
        <v>0.2</v>
      </c>
      <c r="AC2376">
        <f t="shared" si="165"/>
        <v>0.2</v>
      </c>
      <c r="AD2376" t="s">
        <v>27</v>
      </c>
      <c r="AE2376" t="s">
        <v>28</v>
      </c>
      <c r="AF2376" t="str">
        <f t="shared" si="167"/>
        <v>ec</v>
      </c>
      <c r="AG2376" s="30" t="s">
        <v>9</v>
      </c>
      <c r="AJ2376">
        <v>24</v>
      </c>
      <c r="AK2376" s="36">
        <v>0.9900000000000001</v>
      </c>
    </row>
    <row r="2377" spans="1:40">
      <c r="A2377" t="s">
        <v>176</v>
      </c>
      <c r="B2377" s="33">
        <v>4</v>
      </c>
      <c r="C2377" s="33" t="s">
        <v>2976</v>
      </c>
      <c r="D2377" t="s">
        <v>162</v>
      </c>
      <c r="E2377">
        <f t="shared" si="166"/>
        <v>1</v>
      </c>
      <c r="F2377">
        <v>54.3</v>
      </c>
      <c r="P2377" t="s">
        <v>26</v>
      </c>
      <c r="Q2377" s="13">
        <v>5</v>
      </c>
      <c r="R2377" s="13">
        <v>5</v>
      </c>
      <c r="S2377" s="8">
        <f t="shared" si="164"/>
        <v>5</v>
      </c>
      <c r="T2377">
        <v>24.6</v>
      </c>
      <c r="U2377">
        <v>24.6</v>
      </c>
      <c r="Z2377" s="10" t="s">
        <v>588</v>
      </c>
      <c r="AA2377">
        <v>10</v>
      </c>
      <c r="AB2377">
        <v>0.1</v>
      </c>
      <c r="AC2377">
        <f t="shared" si="165"/>
        <v>0.1</v>
      </c>
      <c r="AD2377" t="s">
        <v>27</v>
      </c>
      <c r="AE2377" t="s">
        <v>28</v>
      </c>
      <c r="AF2377" t="str">
        <f t="shared" si="167"/>
        <v>ec</v>
      </c>
      <c r="AG2377" s="30" t="s">
        <v>9</v>
      </c>
      <c r="AJ2377">
        <v>24.6</v>
      </c>
      <c r="AK2377" s="36">
        <v>0.9900000000000001</v>
      </c>
    </row>
    <row r="2378" spans="1:40">
      <c r="A2378" t="s">
        <v>176</v>
      </c>
      <c r="B2378" s="33">
        <v>4</v>
      </c>
      <c r="C2378" s="33" t="s">
        <v>2977</v>
      </c>
      <c r="D2378" t="s">
        <v>161</v>
      </c>
      <c r="E2378">
        <f t="shared" si="166"/>
        <v>1</v>
      </c>
      <c r="F2378">
        <v>26.6</v>
      </c>
      <c r="P2378" t="s">
        <v>26</v>
      </c>
      <c r="Q2378" s="13">
        <v>2</v>
      </c>
      <c r="R2378" s="13">
        <v>2.5</v>
      </c>
      <c r="S2378" s="8">
        <f t="shared" si="164"/>
        <v>2.25</v>
      </c>
      <c r="T2378">
        <v>14.2</v>
      </c>
      <c r="U2378">
        <v>14.2</v>
      </c>
      <c r="Z2378" s="10" t="s">
        <v>588</v>
      </c>
      <c r="AA2378">
        <v>5</v>
      </c>
      <c r="AB2378">
        <v>0.05</v>
      </c>
      <c r="AC2378">
        <f t="shared" si="165"/>
        <v>0.05</v>
      </c>
      <c r="AD2378" t="s">
        <v>27</v>
      </c>
      <c r="AE2378" t="s">
        <v>28</v>
      </c>
      <c r="AF2378" t="str">
        <f t="shared" si="167"/>
        <v>ec</v>
      </c>
      <c r="AG2378" s="30" t="s">
        <v>9</v>
      </c>
      <c r="AJ2378">
        <v>14.2</v>
      </c>
      <c r="AK2378" s="36">
        <v>0.9900000000000001</v>
      </c>
    </row>
    <row r="2379" spans="1:40">
      <c r="A2379" t="s">
        <v>176</v>
      </c>
      <c r="B2379" s="33">
        <v>4</v>
      </c>
      <c r="C2379" s="33" t="s">
        <v>2978</v>
      </c>
      <c r="D2379" t="s">
        <v>159</v>
      </c>
      <c r="E2379">
        <f t="shared" si="166"/>
        <v>1</v>
      </c>
      <c r="F2379">
        <v>49.2</v>
      </c>
      <c r="P2379" t="s">
        <v>26</v>
      </c>
      <c r="Q2379" s="13">
        <v>2.7</v>
      </c>
      <c r="R2379" s="13">
        <v>2.4</v>
      </c>
      <c r="S2379" s="8">
        <f t="shared" si="164"/>
        <v>2.5499999999999998</v>
      </c>
      <c r="T2379">
        <v>20</v>
      </c>
      <c r="U2379">
        <v>20</v>
      </c>
      <c r="Z2379" s="10" t="s">
        <v>588</v>
      </c>
      <c r="AA2379">
        <v>10</v>
      </c>
      <c r="AB2379">
        <v>0.1</v>
      </c>
      <c r="AC2379">
        <f t="shared" si="165"/>
        <v>0.1</v>
      </c>
      <c r="AD2379" t="s">
        <v>27</v>
      </c>
      <c r="AE2379" t="s">
        <v>135</v>
      </c>
      <c r="AF2379" t="str">
        <f t="shared" si="167"/>
        <v>esc</v>
      </c>
      <c r="AG2379" s="30" t="s">
        <v>9</v>
      </c>
      <c r="AJ2379">
        <v>20</v>
      </c>
      <c r="AK2379" s="36">
        <v>0.9900000000000001</v>
      </c>
    </row>
    <row r="2380" spans="1:40">
      <c r="A2380" t="s">
        <v>176</v>
      </c>
      <c r="B2380" s="33">
        <v>4</v>
      </c>
      <c r="C2380" s="33" t="s">
        <v>2979</v>
      </c>
      <c r="D2380" t="s">
        <v>168</v>
      </c>
      <c r="E2380">
        <f t="shared" si="166"/>
        <v>1</v>
      </c>
      <c r="F2380">
        <v>35.5</v>
      </c>
      <c r="P2380" t="s">
        <v>26</v>
      </c>
      <c r="Q2380" s="13">
        <v>2.4</v>
      </c>
      <c r="R2380" s="13">
        <v>2</v>
      </c>
      <c r="S2380" s="8">
        <f t="shared" si="164"/>
        <v>2.2000000000000002</v>
      </c>
      <c r="T2380">
        <v>29.8</v>
      </c>
      <c r="U2380">
        <v>29.8</v>
      </c>
      <c r="Z2380" s="10" t="s">
        <v>588</v>
      </c>
      <c r="AA2380">
        <v>5</v>
      </c>
      <c r="AB2380">
        <v>0.05</v>
      </c>
      <c r="AC2380">
        <f t="shared" si="165"/>
        <v>0.05</v>
      </c>
      <c r="AD2380" t="s">
        <v>27</v>
      </c>
      <c r="AE2380" t="s">
        <v>28</v>
      </c>
      <c r="AF2380" t="str">
        <f t="shared" si="167"/>
        <v>ec</v>
      </c>
      <c r="AG2380" s="30" t="s">
        <v>9</v>
      </c>
      <c r="AJ2380">
        <v>29.8</v>
      </c>
      <c r="AK2380" s="36">
        <v>0.9900000000000001</v>
      </c>
    </row>
    <row r="2381" spans="1:40">
      <c r="A2381" t="s">
        <v>176</v>
      </c>
      <c r="B2381" s="33">
        <v>4</v>
      </c>
      <c r="C2381" s="33" t="s">
        <v>2980</v>
      </c>
      <c r="D2381" t="s">
        <v>161</v>
      </c>
      <c r="E2381">
        <f t="shared" si="166"/>
        <v>1</v>
      </c>
      <c r="F2381">
        <v>20.100000000000001</v>
      </c>
      <c r="P2381" t="s">
        <v>26</v>
      </c>
      <c r="Q2381" s="13">
        <v>3</v>
      </c>
      <c r="R2381" s="13">
        <v>2.9</v>
      </c>
      <c r="S2381" s="8">
        <f t="shared" si="164"/>
        <v>2.95</v>
      </c>
      <c r="T2381">
        <v>13.4</v>
      </c>
      <c r="U2381">
        <v>13.4</v>
      </c>
      <c r="Z2381" s="10" t="s">
        <v>588</v>
      </c>
      <c r="AA2381">
        <v>5</v>
      </c>
      <c r="AB2381">
        <v>0.05</v>
      </c>
      <c r="AC2381">
        <f t="shared" si="165"/>
        <v>0.05</v>
      </c>
      <c r="AD2381" t="s">
        <v>27</v>
      </c>
      <c r="AE2381" t="s">
        <v>28</v>
      </c>
      <c r="AF2381" t="str">
        <f t="shared" si="167"/>
        <v>ec</v>
      </c>
      <c r="AG2381" s="30" t="s">
        <v>9</v>
      </c>
      <c r="AJ2381">
        <v>13.4</v>
      </c>
      <c r="AK2381" s="36">
        <v>0.9900000000000001</v>
      </c>
    </row>
    <row r="2382" spans="1:40">
      <c r="A2382" t="s">
        <v>176</v>
      </c>
      <c r="B2382" s="33">
        <v>3</v>
      </c>
      <c r="C2382" s="33" t="s">
        <v>2981</v>
      </c>
      <c r="D2382" t="s">
        <v>161</v>
      </c>
      <c r="E2382">
        <f t="shared" si="166"/>
        <v>1</v>
      </c>
      <c r="F2382">
        <v>19</v>
      </c>
      <c r="P2382" t="s">
        <v>26</v>
      </c>
      <c r="Q2382" s="13">
        <v>2.2000000000000002</v>
      </c>
      <c r="R2382" s="13">
        <v>2.8</v>
      </c>
      <c r="S2382" s="8">
        <f t="shared" si="164"/>
        <v>2.5</v>
      </c>
      <c r="T2382">
        <v>12</v>
      </c>
      <c r="U2382">
        <v>12</v>
      </c>
      <c r="Z2382" s="10" t="s">
        <v>588</v>
      </c>
      <c r="AA2382">
        <v>10</v>
      </c>
      <c r="AB2382">
        <v>0.1</v>
      </c>
      <c r="AC2382">
        <f t="shared" si="165"/>
        <v>0.1</v>
      </c>
      <c r="AD2382" t="s">
        <v>27</v>
      </c>
      <c r="AE2382" t="s">
        <v>47</v>
      </c>
      <c r="AF2382" t="str">
        <f t="shared" si="167"/>
        <v>es</v>
      </c>
      <c r="AG2382" s="30" t="s">
        <v>540</v>
      </c>
      <c r="AJ2382">
        <v>12</v>
      </c>
      <c r="AK2382" s="36">
        <v>0.9900000000000001</v>
      </c>
    </row>
    <row r="2383" spans="1:40">
      <c r="A2383" t="s">
        <v>176</v>
      </c>
      <c r="B2383" s="33">
        <v>3</v>
      </c>
      <c r="C2383" s="33" t="s">
        <v>2982</v>
      </c>
      <c r="D2383" t="s">
        <v>161</v>
      </c>
      <c r="E2383">
        <f t="shared" si="166"/>
        <v>1</v>
      </c>
      <c r="F2383">
        <v>19.5</v>
      </c>
      <c r="P2383" t="s">
        <v>26</v>
      </c>
      <c r="Q2383" s="13">
        <v>2</v>
      </c>
      <c r="R2383" s="13">
        <v>2.4</v>
      </c>
      <c r="S2383" s="8">
        <f t="shared" si="164"/>
        <v>2.2000000000000002</v>
      </c>
      <c r="T2383">
        <v>11</v>
      </c>
      <c r="U2383">
        <v>11</v>
      </c>
      <c r="Z2383" s="10" t="s">
        <v>588</v>
      </c>
      <c r="AA2383">
        <v>10</v>
      </c>
      <c r="AB2383">
        <v>0.1</v>
      </c>
      <c r="AC2383">
        <f t="shared" si="165"/>
        <v>0.1</v>
      </c>
      <c r="AD2383" t="s">
        <v>27</v>
      </c>
      <c r="AE2383" t="s">
        <v>28</v>
      </c>
      <c r="AF2383" t="str">
        <f t="shared" si="167"/>
        <v>ec</v>
      </c>
      <c r="AG2383" s="30" t="s">
        <v>9</v>
      </c>
      <c r="AJ2383">
        <v>11</v>
      </c>
      <c r="AK2383" s="36">
        <v>0.9900000000000001</v>
      </c>
    </row>
    <row r="2384" spans="1:40">
      <c r="A2384" t="s">
        <v>176</v>
      </c>
      <c r="B2384" s="33">
        <v>3</v>
      </c>
      <c r="C2384" s="33" t="s">
        <v>2983</v>
      </c>
      <c r="D2384" t="s">
        <v>159</v>
      </c>
      <c r="E2384">
        <f t="shared" si="166"/>
        <v>1</v>
      </c>
      <c r="F2384">
        <v>19</v>
      </c>
      <c r="P2384" t="s">
        <v>26</v>
      </c>
      <c r="Q2384" s="13">
        <v>1.5</v>
      </c>
      <c r="R2384" s="13">
        <v>1.8</v>
      </c>
      <c r="S2384" s="8">
        <f t="shared" si="164"/>
        <v>1.65</v>
      </c>
      <c r="T2384">
        <v>16</v>
      </c>
      <c r="U2384">
        <v>0.01</v>
      </c>
      <c r="V2384" t="s">
        <v>128</v>
      </c>
      <c r="W2384" t="s">
        <v>585</v>
      </c>
      <c r="Z2384" s="10" t="s">
        <v>585</v>
      </c>
      <c r="AA2384">
        <v>100</v>
      </c>
      <c r="AB2384">
        <v>0.99</v>
      </c>
      <c r="AC2384">
        <f t="shared" si="165"/>
        <v>1</v>
      </c>
      <c r="AD2384" t="s">
        <v>35</v>
      </c>
      <c r="AF2384" t="str">
        <f t="shared" si="167"/>
        <v>d</v>
      </c>
      <c r="AG2384" s="30" t="s">
        <v>29</v>
      </c>
      <c r="AJ2384">
        <v>0.01</v>
      </c>
      <c r="AK2384" s="36">
        <v>0.01</v>
      </c>
      <c r="AN2384" t="s">
        <v>178</v>
      </c>
    </row>
    <row r="2385" spans="1:40">
      <c r="A2385" t="s">
        <v>176</v>
      </c>
      <c r="B2385" s="33">
        <v>3</v>
      </c>
      <c r="C2385" s="33" t="s">
        <v>2984</v>
      </c>
      <c r="D2385" t="s">
        <v>177</v>
      </c>
      <c r="E2385">
        <f t="shared" si="166"/>
        <v>1</v>
      </c>
      <c r="F2385">
        <v>12</v>
      </c>
      <c r="P2385" t="s">
        <v>26</v>
      </c>
      <c r="Q2385" s="13">
        <v>1.4</v>
      </c>
      <c r="R2385" s="13">
        <v>1.4</v>
      </c>
      <c r="S2385" s="8">
        <f t="shared" si="164"/>
        <v>1.4</v>
      </c>
      <c r="T2385">
        <v>13</v>
      </c>
      <c r="U2385">
        <v>13</v>
      </c>
      <c r="Z2385" s="10" t="s">
        <v>588</v>
      </c>
      <c r="AA2385">
        <v>5</v>
      </c>
      <c r="AB2385">
        <v>0.05</v>
      </c>
      <c r="AC2385">
        <f t="shared" si="165"/>
        <v>0.05</v>
      </c>
      <c r="AD2385" t="s">
        <v>27</v>
      </c>
      <c r="AE2385" t="s">
        <v>28</v>
      </c>
      <c r="AF2385" t="str">
        <f t="shared" si="167"/>
        <v>ec</v>
      </c>
      <c r="AG2385" s="30" t="s">
        <v>9</v>
      </c>
      <c r="AJ2385">
        <v>13</v>
      </c>
      <c r="AK2385" s="36">
        <v>0.9900000000000001</v>
      </c>
    </row>
    <row r="2386" spans="1:40">
      <c r="A2386" t="s">
        <v>176</v>
      </c>
      <c r="B2386" s="33">
        <v>3</v>
      </c>
      <c r="C2386" s="33" t="s">
        <v>2985</v>
      </c>
      <c r="D2386" t="s">
        <v>177</v>
      </c>
      <c r="E2386">
        <f t="shared" si="166"/>
        <v>1</v>
      </c>
      <c r="F2386">
        <v>12.8</v>
      </c>
      <c r="P2386" t="s">
        <v>26</v>
      </c>
      <c r="Q2386" s="13">
        <v>1.1000000000000001</v>
      </c>
      <c r="R2386" s="13">
        <v>0.99</v>
      </c>
      <c r="S2386" s="8">
        <f t="shared" si="164"/>
        <v>1.0449999999999999</v>
      </c>
      <c r="T2386">
        <v>11</v>
      </c>
      <c r="U2386">
        <v>11</v>
      </c>
      <c r="Z2386" s="10" t="s">
        <v>588</v>
      </c>
      <c r="AA2386">
        <v>10</v>
      </c>
      <c r="AB2386">
        <v>0.1</v>
      </c>
      <c r="AC2386">
        <f t="shared" si="165"/>
        <v>0.1</v>
      </c>
      <c r="AD2386" t="s">
        <v>27</v>
      </c>
      <c r="AE2386" t="s">
        <v>28</v>
      </c>
      <c r="AF2386" t="str">
        <f t="shared" si="167"/>
        <v>ec</v>
      </c>
      <c r="AG2386" s="30" t="s">
        <v>9</v>
      </c>
      <c r="AJ2386">
        <v>11</v>
      </c>
      <c r="AK2386" s="36">
        <v>0.9900000000000001</v>
      </c>
    </row>
    <row r="2387" spans="1:40">
      <c r="A2387" t="s">
        <v>174</v>
      </c>
      <c r="B2387" s="33">
        <v>4</v>
      </c>
      <c r="C2387" s="33" t="s">
        <v>2986</v>
      </c>
      <c r="D2387" t="s">
        <v>160</v>
      </c>
      <c r="E2387">
        <f t="shared" si="166"/>
        <v>1</v>
      </c>
      <c r="F2387">
        <v>168</v>
      </c>
      <c r="P2387" t="s">
        <v>25</v>
      </c>
      <c r="Q2387" s="13">
        <v>1.4</v>
      </c>
      <c r="R2387" s="13">
        <v>1.3</v>
      </c>
      <c r="S2387" s="8">
        <f t="shared" si="164"/>
        <v>1.35</v>
      </c>
      <c r="T2387">
        <v>54.8</v>
      </c>
      <c r="U2387">
        <v>54.8</v>
      </c>
      <c r="Z2387" s="10" t="s">
        <v>588</v>
      </c>
      <c r="AA2387">
        <v>20</v>
      </c>
      <c r="AB2387">
        <v>0.2</v>
      </c>
      <c r="AC2387">
        <f t="shared" si="165"/>
        <v>0.2</v>
      </c>
      <c r="AD2387" t="s">
        <v>27</v>
      </c>
      <c r="AE2387" t="s">
        <v>28</v>
      </c>
      <c r="AF2387" t="str">
        <f t="shared" si="167"/>
        <v>ec</v>
      </c>
      <c r="AG2387" s="30" t="s">
        <v>9</v>
      </c>
      <c r="AJ2387">
        <v>54.8</v>
      </c>
      <c r="AK2387" s="36">
        <v>0.9900000000000001</v>
      </c>
    </row>
    <row r="2388" spans="1:40">
      <c r="A2388" t="s">
        <v>174</v>
      </c>
      <c r="B2388" s="33">
        <v>4</v>
      </c>
      <c r="C2388" s="33" t="s">
        <v>2987</v>
      </c>
      <c r="D2388" t="s">
        <v>160</v>
      </c>
      <c r="E2388">
        <f t="shared" si="166"/>
        <v>1</v>
      </c>
      <c r="F2388">
        <v>169</v>
      </c>
      <c r="P2388" t="s">
        <v>25</v>
      </c>
      <c r="Q2388" s="13">
        <v>3.1</v>
      </c>
      <c r="R2388" s="13">
        <v>2.2000000000000002</v>
      </c>
      <c r="S2388" s="8">
        <f t="shared" si="164"/>
        <v>2.6500000000000004</v>
      </c>
      <c r="T2388">
        <v>45.6</v>
      </c>
      <c r="U2388">
        <v>45.6</v>
      </c>
      <c r="Z2388" s="10" t="s">
        <v>588</v>
      </c>
      <c r="AA2388">
        <v>10</v>
      </c>
      <c r="AB2388">
        <v>0.1</v>
      </c>
      <c r="AC2388">
        <f t="shared" si="165"/>
        <v>0.1</v>
      </c>
      <c r="AD2388" t="s">
        <v>27</v>
      </c>
      <c r="AE2388" t="s">
        <v>28</v>
      </c>
      <c r="AF2388" t="str">
        <f t="shared" si="167"/>
        <v>ec</v>
      </c>
      <c r="AG2388" s="30" t="s">
        <v>9</v>
      </c>
      <c r="AJ2388">
        <v>45.6</v>
      </c>
      <c r="AK2388" s="36">
        <v>0.9900000000000001</v>
      </c>
    </row>
    <row r="2389" spans="1:40">
      <c r="A2389" t="s">
        <v>174</v>
      </c>
      <c r="B2389" s="33">
        <v>4</v>
      </c>
      <c r="C2389" s="33" t="s">
        <v>2988</v>
      </c>
      <c r="D2389" t="s">
        <v>159</v>
      </c>
      <c r="E2389">
        <f t="shared" si="166"/>
        <v>1</v>
      </c>
      <c r="F2389">
        <v>106</v>
      </c>
      <c r="P2389" t="s">
        <v>25</v>
      </c>
      <c r="Q2389" s="13">
        <v>2</v>
      </c>
      <c r="R2389" s="13">
        <v>2.7</v>
      </c>
      <c r="S2389" s="8">
        <f t="shared" si="164"/>
        <v>2.35</v>
      </c>
      <c r="T2389">
        <v>15.8</v>
      </c>
      <c r="U2389">
        <v>15.8</v>
      </c>
      <c r="Z2389" s="10" t="s">
        <v>588</v>
      </c>
      <c r="AA2389">
        <v>60</v>
      </c>
      <c r="AB2389">
        <v>0.6</v>
      </c>
      <c r="AC2389">
        <f t="shared" si="165"/>
        <v>0.6</v>
      </c>
      <c r="AD2389" t="s">
        <v>27</v>
      </c>
      <c r="AE2389" t="s">
        <v>135</v>
      </c>
      <c r="AF2389" t="str">
        <f t="shared" si="167"/>
        <v>esc</v>
      </c>
      <c r="AG2389" s="30" t="s">
        <v>9</v>
      </c>
      <c r="AJ2389">
        <v>15.8</v>
      </c>
      <c r="AK2389" s="36">
        <v>0.9900000000000001</v>
      </c>
      <c r="AN2389" t="s">
        <v>175</v>
      </c>
    </row>
    <row r="2390" spans="1:40">
      <c r="A2390" t="s">
        <v>174</v>
      </c>
      <c r="B2390" s="33">
        <v>4</v>
      </c>
      <c r="C2390" s="33" t="s">
        <v>2989</v>
      </c>
      <c r="D2390" t="s">
        <v>159</v>
      </c>
      <c r="E2390">
        <f t="shared" si="166"/>
        <v>1</v>
      </c>
      <c r="F2390">
        <v>62</v>
      </c>
      <c r="P2390" t="s">
        <v>26</v>
      </c>
      <c r="Q2390" s="13">
        <v>4.2</v>
      </c>
      <c r="R2390" s="13">
        <v>4.0999999999999996</v>
      </c>
      <c r="S2390" s="8">
        <f t="shared" si="164"/>
        <v>4.1500000000000004</v>
      </c>
      <c r="T2390">
        <v>18</v>
      </c>
      <c r="U2390">
        <v>18</v>
      </c>
      <c r="Z2390" s="10" t="s">
        <v>588</v>
      </c>
      <c r="AA2390">
        <v>20</v>
      </c>
      <c r="AB2390">
        <v>0.2</v>
      </c>
      <c r="AC2390">
        <f t="shared" si="165"/>
        <v>0.2</v>
      </c>
      <c r="AD2390" t="s">
        <v>27</v>
      </c>
      <c r="AE2390" t="s">
        <v>28</v>
      </c>
      <c r="AF2390" t="str">
        <f t="shared" si="167"/>
        <v>ec</v>
      </c>
      <c r="AG2390" s="30" t="s">
        <v>9</v>
      </c>
      <c r="AJ2390">
        <v>18</v>
      </c>
      <c r="AK2390" s="36">
        <v>0.9900000000000001</v>
      </c>
    </row>
    <row r="2391" spans="1:40">
      <c r="A2391" t="s">
        <v>174</v>
      </c>
      <c r="B2391" s="33">
        <v>4</v>
      </c>
      <c r="C2391" s="33" t="s">
        <v>2990</v>
      </c>
      <c r="D2391" t="s">
        <v>159</v>
      </c>
      <c r="E2391">
        <f t="shared" si="166"/>
        <v>1</v>
      </c>
      <c r="F2391">
        <v>71</v>
      </c>
      <c r="P2391" t="s">
        <v>26</v>
      </c>
      <c r="Q2391" s="13">
        <v>2.8</v>
      </c>
      <c r="R2391" s="13">
        <v>2.1</v>
      </c>
      <c r="S2391" s="8">
        <f t="shared" si="164"/>
        <v>2.4500000000000002</v>
      </c>
      <c r="T2391">
        <v>19</v>
      </c>
      <c r="U2391">
        <v>19</v>
      </c>
      <c r="Z2391" s="10" t="s">
        <v>588</v>
      </c>
      <c r="AA2391">
        <v>20</v>
      </c>
      <c r="AB2391">
        <v>0.2</v>
      </c>
      <c r="AC2391">
        <f t="shared" si="165"/>
        <v>0.2</v>
      </c>
      <c r="AD2391" t="s">
        <v>27</v>
      </c>
      <c r="AE2391" t="s">
        <v>28</v>
      </c>
      <c r="AF2391" t="str">
        <f t="shared" si="167"/>
        <v>ec</v>
      </c>
      <c r="AG2391" s="30" t="s">
        <v>9</v>
      </c>
      <c r="AJ2391">
        <v>19</v>
      </c>
      <c r="AK2391" s="36">
        <v>0.9900000000000001</v>
      </c>
    </row>
    <row r="2392" spans="1:40">
      <c r="A2392" t="s">
        <v>158</v>
      </c>
      <c r="B2392" s="33">
        <v>4</v>
      </c>
      <c r="C2392" s="33" t="s">
        <v>2991</v>
      </c>
      <c r="D2392" t="s">
        <v>159</v>
      </c>
      <c r="E2392">
        <f t="shared" si="166"/>
        <v>1</v>
      </c>
      <c r="F2392">
        <v>89.5</v>
      </c>
      <c r="P2392" t="s">
        <v>26</v>
      </c>
      <c r="Q2392" s="13">
        <v>5</v>
      </c>
      <c r="R2392" s="13">
        <v>4.3</v>
      </c>
      <c r="S2392" s="8">
        <f t="shared" si="164"/>
        <v>4.6500000000000004</v>
      </c>
      <c r="T2392">
        <v>35</v>
      </c>
      <c r="U2392">
        <v>35</v>
      </c>
      <c r="Z2392" s="10" t="s">
        <v>588</v>
      </c>
      <c r="AA2392">
        <v>5</v>
      </c>
      <c r="AB2392">
        <v>0.05</v>
      </c>
      <c r="AC2392">
        <f t="shared" si="165"/>
        <v>0.05</v>
      </c>
      <c r="AD2392" t="s">
        <v>27</v>
      </c>
      <c r="AE2392" t="s">
        <v>28</v>
      </c>
      <c r="AF2392" t="str">
        <f t="shared" si="167"/>
        <v>ec</v>
      </c>
      <c r="AG2392" s="30" t="s">
        <v>9</v>
      </c>
      <c r="AJ2392">
        <v>35</v>
      </c>
      <c r="AK2392" s="36">
        <v>0.9900000000000001</v>
      </c>
    </row>
    <row r="2393" spans="1:40">
      <c r="A2393" t="s">
        <v>158</v>
      </c>
      <c r="B2393" s="33">
        <v>4</v>
      </c>
      <c r="C2393" s="33" t="s">
        <v>2992</v>
      </c>
      <c r="D2393" t="s">
        <v>160</v>
      </c>
      <c r="E2393">
        <f t="shared" si="166"/>
        <v>1</v>
      </c>
      <c r="F2393">
        <v>120</v>
      </c>
      <c r="P2393" t="s">
        <v>26</v>
      </c>
      <c r="Q2393" s="13">
        <v>2.4</v>
      </c>
      <c r="R2393" s="13">
        <v>2</v>
      </c>
      <c r="S2393" s="8">
        <f t="shared" si="164"/>
        <v>2.2000000000000002</v>
      </c>
      <c r="T2393">
        <v>37.5</v>
      </c>
      <c r="U2393">
        <v>37.5</v>
      </c>
      <c r="Z2393" s="10" t="s">
        <v>588</v>
      </c>
      <c r="AA2393">
        <v>25</v>
      </c>
      <c r="AB2393">
        <v>0.25</v>
      </c>
      <c r="AC2393">
        <f t="shared" si="165"/>
        <v>0.25</v>
      </c>
      <c r="AD2393" t="s">
        <v>27</v>
      </c>
      <c r="AE2393" t="s">
        <v>28</v>
      </c>
      <c r="AF2393" t="str">
        <f t="shared" si="167"/>
        <v>ec</v>
      </c>
      <c r="AG2393" s="30" t="s">
        <v>9</v>
      </c>
      <c r="AJ2393">
        <v>37.5</v>
      </c>
      <c r="AK2393" s="36">
        <v>0.9900000000000001</v>
      </c>
    </row>
    <row r="2394" spans="1:40">
      <c r="A2394" t="s">
        <v>158</v>
      </c>
      <c r="B2394" s="33">
        <v>4</v>
      </c>
      <c r="C2394" s="33" t="s">
        <v>2993</v>
      </c>
      <c r="D2394" t="s">
        <v>161</v>
      </c>
      <c r="E2394">
        <f t="shared" si="166"/>
        <v>1</v>
      </c>
      <c r="F2394">
        <v>67</v>
      </c>
      <c r="P2394" t="s">
        <v>26</v>
      </c>
      <c r="Q2394" s="13">
        <v>4.5</v>
      </c>
      <c r="R2394" s="13">
        <v>5</v>
      </c>
      <c r="S2394" s="8">
        <f t="shared" si="164"/>
        <v>4.75</v>
      </c>
      <c r="T2394">
        <v>35</v>
      </c>
      <c r="U2394">
        <v>35</v>
      </c>
      <c r="Z2394" s="10" t="s">
        <v>588</v>
      </c>
      <c r="AA2394">
        <v>5</v>
      </c>
      <c r="AB2394">
        <v>0.05</v>
      </c>
      <c r="AC2394">
        <f t="shared" si="165"/>
        <v>0.05</v>
      </c>
      <c r="AD2394" t="s">
        <v>27</v>
      </c>
      <c r="AE2394" t="s">
        <v>28</v>
      </c>
      <c r="AF2394" t="str">
        <f t="shared" si="167"/>
        <v>ec</v>
      </c>
      <c r="AG2394" s="30" t="s">
        <v>9</v>
      </c>
      <c r="AJ2394">
        <v>35</v>
      </c>
      <c r="AK2394" s="36">
        <v>0.9900000000000001</v>
      </c>
    </row>
    <row r="2395" spans="1:40">
      <c r="A2395" t="s">
        <v>158</v>
      </c>
      <c r="B2395" s="33">
        <v>4</v>
      </c>
      <c r="C2395" s="33" t="s">
        <v>2994</v>
      </c>
      <c r="D2395" t="s">
        <v>159</v>
      </c>
      <c r="E2395">
        <f t="shared" si="166"/>
        <v>1</v>
      </c>
      <c r="F2395">
        <v>87</v>
      </c>
      <c r="P2395" t="s">
        <v>25</v>
      </c>
      <c r="Q2395" s="13">
        <v>3.7</v>
      </c>
      <c r="R2395" s="13">
        <v>4</v>
      </c>
      <c r="S2395" s="8">
        <f t="shared" si="164"/>
        <v>3.85</v>
      </c>
      <c r="T2395">
        <v>35</v>
      </c>
      <c r="U2395">
        <v>35</v>
      </c>
      <c r="Z2395" s="10" t="s">
        <v>588</v>
      </c>
      <c r="AA2395">
        <v>5</v>
      </c>
      <c r="AB2395">
        <v>0.05</v>
      </c>
      <c r="AC2395">
        <f t="shared" si="165"/>
        <v>0.05</v>
      </c>
      <c r="AD2395" t="s">
        <v>27</v>
      </c>
      <c r="AE2395" t="s">
        <v>28</v>
      </c>
      <c r="AF2395" t="str">
        <f t="shared" si="167"/>
        <v>ec</v>
      </c>
      <c r="AG2395" s="30" t="s">
        <v>9</v>
      </c>
      <c r="AJ2395">
        <v>35</v>
      </c>
      <c r="AK2395" s="36">
        <v>0.9900000000000001</v>
      </c>
    </row>
    <row r="2396" spans="1:40">
      <c r="A2396" t="s">
        <v>158</v>
      </c>
      <c r="B2396" s="33">
        <v>4</v>
      </c>
      <c r="C2396" s="33" t="s">
        <v>2995</v>
      </c>
      <c r="D2396" t="s">
        <v>159</v>
      </c>
      <c r="E2396">
        <f t="shared" si="166"/>
        <v>1</v>
      </c>
      <c r="F2396">
        <v>64.400000000000006</v>
      </c>
      <c r="P2396" t="s">
        <v>26</v>
      </c>
      <c r="Q2396" s="13">
        <v>3.4</v>
      </c>
      <c r="R2396" s="13">
        <v>3.2</v>
      </c>
      <c r="S2396" s="8">
        <f t="shared" si="164"/>
        <v>3.3</v>
      </c>
      <c r="T2396">
        <v>25</v>
      </c>
      <c r="U2396">
        <v>25</v>
      </c>
      <c r="Z2396" s="10" t="s">
        <v>588</v>
      </c>
      <c r="AA2396">
        <v>5</v>
      </c>
      <c r="AB2396">
        <v>0.05</v>
      </c>
      <c r="AC2396">
        <f t="shared" si="165"/>
        <v>0.05</v>
      </c>
      <c r="AD2396" t="s">
        <v>27</v>
      </c>
      <c r="AE2396" t="s">
        <v>28</v>
      </c>
      <c r="AF2396" t="str">
        <f t="shared" si="167"/>
        <v>ec</v>
      </c>
      <c r="AG2396" s="30" t="s">
        <v>9</v>
      </c>
      <c r="AJ2396">
        <v>25</v>
      </c>
      <c r="AK2396" s="36">
        <v>0.9900000000000001</v>
      </c>
    </row>
    <row r="2397" spans="1:40">
      <c r="A2397" t="s">
        <v>158</v>
      </c>
      <c r="B2397" s="33">
        <v>4</v>
      </c>
      <c r="C2397" s="33" t="s">
        <v>2996</v>
      </c>
      <c r="D2397" t="s">
        <v>162</v>
      </c>
      <c r="E2397">
        <f t="shared" si="166"/>
        <v>1</v>
      </c>
      <c r="F2397">
        <v>95</v>
      </c>
      <c r="P2397" t="s">
        <v>26</v>
      </c>
      <c r="Q2397" s="13">
        <v>5</v>
      </c>
      <c r="R2397" s="13">
        <v>5</v>
      </c>
      <c r="S2397" s="8">
        <f t="shared" si="164"/>
        <v>5</v>
      </c>
      <c r="T2397">
        <v>40</v>
      </c>
      <c r="U2397">
        <v>40</v>
      </c>
      <c r="Z2397" s="10" t="s">
        <v>588</v>
      </c>
      <c r="AA2397">
        <v>5</v>
      </c>
      <c r="AB2397">
        <v>0.05</v>
      </c>
      <c r="AC2397">
        <f t="shared" si="165"/>
        <v>0.05</v>
      </c>
      <c r="AD2397" t="s">
        <v>27</v>
      </c>
      <c r="AE2397" t="s">
        <v>28</v>
      </c>
      <c r="AF2397" t="str">
        <f t="shared" si="167"/>
        <v>ec</v>
      </c>
      <c r="AG2397" s="30" t="s">
        <v>9</v>
      </c>
      <c r="AJ2397">
        <v>40</v>
      </c>
      <c r="AK2397" s="36">
        <v>0.9900000000000001</v>
      </c>
    </row>
    <row r="2398" spans="1:40">
      <c r="A2398" t="s">
        <v>158</v>
      </c>
      <c r="B2398" s="33">
        <v>4</v>
      </c>
      <c r="C2398" s="33" t="s">
        <v>2997</v>
      </c>
      <c r="D2398" t="s">
        <v>162</v>
      </c>
      <c r="E2398">
        <f t="shared" si="166"/>
        <v>1</v>
      </c>
      <c r="F2398">
        <v>69</v>
      </c>
      <c r="P2398" t="s">
        <v>26</v>
      </c>
      <c r="Q2398" s="13">
        <v>5</v>
      </c>
      <c r="R2398" s="13">
        <v>5</v>
      </c>
      <c r="S2398" s="8">
        <f t="shared" si="164"/>
        <v>5</v>
      </c>
      <c r="T2398">
        <v>25</v>
      </c>
      <c r="U2398">
        <v>25</v>
      </c>
      <c r="Z2398" s="10" t="s">
        <v>588</v>
      </c>
      <c r="AA2398">
        <v>30</v>
      </c>
      <c r="AB2398">
        <v>0.3</v>
      </c>
      <c r="AC2398">
        <f t="shared" si="165"/>
        <v>0.3</v>
      </c>
      <c r="AD2398" t="s">
        <v>27</v>
      </c>
      <c r="AE2398" t="s">
        <v>135</v>
      </c>
      <c r="AF2398" t="str">
        <f t="shared" si="167"/>
        <v>esc</v>
      </c>
      <c r="AG2398" s="30" t="s">
        <v>9</v>
      </c>
      <c r="AJ2398">
        <v>25</v>
      </c>
      <c r="AK2398" s="36">
        <v>0.9900000000000001</v>
      </c>
    </row>
    <row r="2399" spans="1:40">
      <c r="A2399" t="s">
        <v>158</v>
      </c>
      <c r="B2399" s="33">
        <v>4</v>
      </c>
      <c r="C2399" s="33" t="s">
        <v>2998</v>
      </c>
      <c r="D2399" t="s">
        <v>162</v>
      </c>
      <c r="E2399">
        <f t="shared" si="166"/>
        <v>1</v>
      </c>
      <c r="F2399">
        <v>30.2</v>
      </c>
      <c r="P2399" t="s">
        <v>26</v>
      </c>
      <c r="Q2399" s="13">
        <v>2</v>
      </c>
      <c r="R2399" s="13">
        <v>2.7</v>
      </c>
      <c r="S2399" s="8">
        <f t="shared" si="164"/>
        <v>2.35</v>
      </c>
      <c r="T2399">
        <v>21.5</v>
      </c>
      <c r="U2399">
        <v>21.5</v>
      </c>
      <c r="Z2399" s="10" t="s">
        <v>588</v>
      </c>
      <c r="AA2399">
        <v>20</v>
      </c>
      <c r="AB2399">
        <v>0.2</v>
      </c>
      <c r="AC2399">
        <f t="shared" si="165"/>
        <v>0.2</v>
      </c>
      <c r="AD2399" t="s">
        <v>27</v>
      </c>
      <c r="AE2399" t="s">
        <v>28</v>
      </c>
      <c r="AF2399" t="str">
        <f t="shared" si="167"/>
        <v>ec</v>
      </c>
      <c r="AG2399" s="30" t="s">
        <v>9</v>
      </c>
      <c r="AJ2399">
        <v>21.5</v>
      </c>
      <c r="AK2399" s="36">
        <v>0.9900000000000001</v>
      </c>
    </row>
    <row r="2400" spans="1:40">
      <c r="A2400" t="s">
        <v>158</v>
      </c>
      <c r="B2400" s="33">
        <v>3</v>
      </c>
      <c r="C2400" s="33" t="s">
        <v>2999</v>
      </c>
      <c r="D2400" t="s">
        <v>161</v>
      </c>
      <c r="E2400">
        <f t="shared" si="166"/>
        <v>1</v>
      </c>
      <c r="F2400">
        <v>15.7</v>
      </c>
      <c r="P2400" t="s">
        <v>26</v>
      </c>
      <c r="Q2400" s="13">
        <v>2.1</v>
      </c>
      <c r="R2400" s="13">
        <v>1.6</v>
      </c>
      <c r="S2400" s="8">
        <f t="shared" si="164"/>
        <v>1.85</v>
      </c>
      <c r="T2400">
        <v>16</v>
      </c>
      <c r="U2400">
        <v>16</v>
      </c>
      <c r="Z2400" s="10" t="s">
        <v>588</v>
      </c>
      <c r="AA2400">
        <v>10</v>
      </c>
      <c r="AB2400">
        <v>0.1</v>
      </c>
      <c r="AC2400">
        <f t="shared" si="165"/>
        <v>0.1</v>
      </c>
      <c r="AD2400" t="s">
        <v>28</v>
      </c>
      <c r="AE2400" t="s">
        <v>163</v>
      </c>
      <c r="AF2400" t="str">
        <f t="shared" si="167"/>
        <v>clc</v>
      </c>
      <c r="AG2400" s="30" t="s">
        <v>9</v>
      </c>
      <c r="AH2400">
        <v>2</v>
      </c>
      <c r="AK2400" s="36">
        <v>0.12375000000000001</v>
      </c>
      <c r="AL2400">
        <v>3</v>
      </c>
    </row>
    <row r="2401" spans="1:40">
      <c r="A2401" t="s">
        <v>164</v>
      </c>
      <c r="B2401" s="33">
        <v>4</v>
      </c>
      <c r="C2401" s="33" t="s">
        <v>3000</v>
      </c>
      <c r="D2401" t="s">
        <v>160</v>
      </c>
      <c r="E2401">
        <f t="shared" si="166"/>
        <v>1</v>
      </c>
      <c r="F2401">
        <v>137</v>
      </c>
      <c r="P2401" t="s">
        <v>25</v>
      </c>
      <c r="Q2401" s="13">
        <v>2.1</v>
      </c>
      <c r="R2401" s="13">
        <v>1.8</v>
      </c>
      <c r="S2401" s="8">
        <f t="shared" si="164"/>
        <v>1.9500000000000002</v>
      </c>
      <c r="T2401">
        <v>40</v>
      </c>
      <c r="U2401">
        <v>40</v>
      </c>
      <c r="Z2401" s="10" t="s">
        <v>588</v>
      </c>
      <c r="AA2401">
        <v>20</v>
      </c>
      <c r="AB2401">
        <v>0.2</v>
      </c>
      <c r="AC2401">
        <f t="shared" si="165"/>
        <v>0.2</v>
      </c>
      <c r="AD2401" t="s">
        <v>27</v>
      </c>
      <c r="AE2401" t="s">
        <v>28</v>
      </c>
      <c r="AF2401" t="str">
        <f t="shared" si="167"/>
        <v>ec</v>
      </c>
      <c r="AG2401" s="30" t="s">
        <v>9</v>
      </c>
      <c r="AJ2401">
        <v>40</v>
      </c>
      <c r="AK2401" s="36">
        <v>0.9900000000000001</v>
      </c>
    </row>
    <row r="2402" spans="1:40">
      <c r="A2402" t="s">
        <v>164</v>
      </c>
      <c r="B2402" s="33">
        <v>4</v>
      </c>
      <c r="C2402" s="33" t="s">
        <v>3001</v>
      </c>
      <c r="D2402" t="s">
        <v>159</v>
      </c>
      <c r="E2402">
        <f t="shared" si="166"/>
        <v>1</v>
      </c>
      <c r="F2402">
        <v>92</v>
      </c>
      <c r="P2402" t="s">
        <v>26</v>
      </c>
      <c r="Q2402" s="13">
        <v>3.5</v>
      </c>
      <c r="R2402" s="13">
        <v>2.4</v>
      </c>
      <c r="S2402" s="8">
        <f t="shared" si="164"/>
        <v>2.95</v>
      </c>
      <c r="T2402">
        <v>31.4</v>
      </c>
      <c r="U2402">
        <v>31.4</v>
      </c>
      <c r="Z2402" s="10" t="s">
        <v>588</v>
      </c>
      <c r="AA2402">
        <v>10</v>
      </c>
      <c r="AB2402">
        <v>0.1</v>
      </c>
      <c r="AC2402">
        <f t="shared" si="165"/>
        <v>0.1</v>
      </c>
      <c r="AD2402" t="s">
        <v>27</v>
      </c>
      <c r="AE2402" t="s">
        <v>28</v>
      </c>
      <c r="AF2402" t="str">
        <f t="shared" si="167"/>
        <v>ec</v>
      </c>
      <c r="AG2402" s="30" t="s">
        <v>9</v>
      </c>
      <c r="AJ2402">
        <v>31.4</v>
      </c>
      <c r="AK2402" s="36">
        <v>0.9900000000000001</v>
      </c>
    </row>
    <row r="2403" spans="1:40">
      <c r="A2403" t="s">
        <v>164</v>
      </c>
      <c r="B2403" s="33">
        <v>4</v>
      </c>
      <c r="C2403" s="33" t="s">
        <v>3002</v>
      </c>
      <c r="D2403" t="s">
        <v>160</v>
      </c>
      <c r="E2403">
        <f t="shared" si="166"/>
        <v>1</v>
      </c>
      <c r="F2403">
        <v>47.4</v>
      </c>
      <c r="P2403" t="s">
        <v>26</v>
      </c>
      <c r="Q2403" s="13">
        <v>2.6</v>
      </c>
      <c r="R2403" s="13">
        <v>1.8</v>
      </c>
      <c r="S2403" s="8">
        <f t="shared" si="164"/>
        <v>2.2000000000000002</v>
      </c>
      <c r="T2403">
        <v>23</v>
      </c>
      <c r="U2403">
        <v>23</v>
      </c>
      <c r="Z2403" s="10" t="s">
        <v>588</v>
      </c>
      <c r="AA2403">
        <v>10</v>
      </c>
      <c r="AB2403">
        <v>0.1</v>
      </c>
      <c r="AC2403">
        <f t="shared" si="165"/>
        <v>0.1</v>
      </c>
      <c r="AD2403" t="s">
        <v>27</v>
      </c>
      <c r="AE2403" t="s">
        <v>135</v>
      </c>
      <c r="AF2403" t="str">
        <f t="shared" si="167"/>
        <v>esc</v>
      </c>
      <c r="AG2403" s="30" t="s">
        <v>9</v>
      </c>
      <c r="AJ2403">
        <v>23</v>
      </c>
      <c r="AK2403" s="36">
        <v>0.9900000000000001</v>
      </c>
    </row>
    <row r="2404" spans="1:40">
      <c r="A2404" t="s">
        <v>164</v>
      </c>
      <c r="B2404" s="33">
        <v>4</v>
      </c>
      <c r="C2404" s="33" t="s">
        <v>3003</v>
      </c>
      <c r="D2404" t="s">
        <v>160</v>
      </c>
      <c r="E2404">
        <f t="shared" si="166"/>
        <v>1</v>
      </c>
      <c r="F2404">
        <v>108</v>
      </c>
      <c r="P2404" t="s">
        <v>26</v>
      </c>
      <c r="T2404">
        <v>43.4</v>
      </c>
      <c r="U2404">
        <v>43.4</v>
      </c>
      <c r="Z2404" s="10" t="s">
        <v>588</v>
      </c>
      <c r="AA2404">
        <v>20</v>
      </c>
      <c r="AB2404">
        <v>0.2</v>
      </c>
      <c r="AC2404">
        <f t="shared" si="165"/>
        <v>0.2</v>
      </c>
      <c r="AD2404" t="s">
        <v>27</v>
      </c>
      <c r="AE2404" t="s">
        <v>135</v>
      </c>
      <c r="AF2404" t="str">
        <f t="shared" si="167"/>
        <v>esc</v>
      </c>
      <c r="AG2404" s="30" t="s">
        <v>9</v>
      </c>
      <c r="AJ2404">
        <v>43.4</v>
      </c>
      <c r="AK2404" s="36">
        <v>0.9900000000000001</v>
      </c>
      <c r="AN2404" t="s">
        <v>165</v>
      </c>
    </row>
    <row r="2405" spans="1:40">
      <c r="A2405" t="s">
        <v>164</v>
      </c>
      <c r="B2405" s="33">
        <v>4</v>
      </c>
      <c r="C2405" s="33" t="s">
        <v>3004</v>
      </c>
      <c r="D2405" t="s">
        <v>162</v>
      </c>
      <c r="E2405">
        <f t="shared" si="166"/>
        <v>1</v>
      </c>
      <c r="F2405">
        <v>50.2</v>
      </c>
      <c r="P2405" t="s">
        <v>26</v>
      </c>
      <c r="Q2405" s="13">
        <v>3.5</v>
      </c>
      <c r="R2405" s="13">
        <v>5</v>
      </c>
      <c r="S2405" s="8">
        <f t="shared" si="164"/>
        <v>4.25</v>
      </c>
      <c r="T2405">
        <v>25</v>
      </c>
      <c r="U2405">
        <v>25</v>
      </c>
      <c r="Z2405" s="10" t="s">
        <v>588</v>
      </c>
      <c r="AA2405">
        <v>30</v>
      </c>
      <c r="AB2405">
        <v>0.3</v>
      </c>
      <c r="AC2405">
        <f t="shared" si="165"/>
        <v>0.3</v>
      </c>
      <c r="AD2405" t="s">
        <v>27</v>
      </c>
      <c r="AE2405" t="s">
        <v>28</v>
      </c>
      <c r="AF2405" t="str">
        <f t="shared" si="167"/>
        <v>ec</v>
      </c>
      <c r="AG2405" s="30" t="s">
        <v>9</v>
      </c>
      <c r="AJ2405">
        <v>25</v>
      </c>
      <c r="AK2405" s="36">
        <v>0.9900000000000001</v>
      </c>
    </row>
    <row r="2406" spans="1:40">
      <c r="A2406" t="s">
        <v>164</v>
      </c>
      <c r="B2406" s="33">
        <v>4</v>
      </c>
      <c r="C2406" s="33" t="s">
        <v>3005</v>
      </c>
      <c r="D2406" t="s">
        <v>162</v>
      </c>
      <c r="E2406">
        <f t="shared" si="166"/>
        <v>1</v>
      </c>
      <c r="F2406">
        <v>107</v>
      </c>
      <c r="P2406" t="s">
        <v>26</v>
      </c>
      <c r="Q2406" s="13">
        <v>5</v>
      </c>
      <c r="R2406" s="13">
        <v>5</v>
      </c>
      <c r="S2406" s="8">
        <f t="shared" si="164"/>
        <v>5</v>
      </c>
      <c r="T2406">
        <v>40</v>
      </c>
      <c r="U2406">
        <v>40</v>
      </c>
      <c r="Z2406" s="10" t="s">
        <v>588</v>
      </c>
      <c r="AA2406">
        <v>40</v>
      </c>
      <c r="AB2406">
        <v>0.4</v>
      </c>
      <c r="AC2406">
        <f t="shared" si="165"/>
        <v>0.4</v>
      </c>
      <c r="AD2406" t="s">
        <v>27</v>
      </c>
      <c r="AE2406" t="s">
        <v>28</v>
      </c>
      <c r="AF2406" t="str">
        <f t="shared" si="167"/>
        <v>ec</v>
      </c>
      <c r="AG2406" s="30" t="s">
        <v>9</v>
      </c>
      <c r="AJ2406">
        <v>40</v>
      </c>
      <c r="AK2406" s="36">
        <v>0.9900000000000001</v>
      </c>
    </row>
    <row r="2407" spans="1:40">
      <c r="A2407" t="s">
        <v>164</v>
      </c>
      <c r="B2407" s="33">
        <v>4</v>
      </c>
      <c r="C2407" s="33" t="s">
        <v>3006</v>
      </c>
      <c r="D2407" t="s">
        <v>162</v>
      </c>
      <c r="E2407">
        <f t="shared" si="166"/>
        <v>1</v>
      </c>
      <c r="F2407">
        <v>76</v>
      </c>
      <c r="P2407" t="s">
        <v>26</v>
      </c>
      <c r="Q2407" s="13">
        <v>5</v>
      </c>
      <c r="R2407" s="13">
        <v>5</v>
      </c>
      <c r="S2407" s="8">
        <f t="shared" si="164"/>
        <v>5</v>
      </c>
      <c r="T2407">
        <v>40</v>
      </c>
      <c r="U2407">
        <v>40</v>
      </c>
      <c r="Z2407" s="10" t="s">
        <v>588</v>
      </c>
      <c r="AA2407">
        <v>20</v>
      </c>
      <c r="AB2407">
        <v>0.2</v>
      </c>
      <c r="AC2407">
        <f t="shared" si="165"/>
        <v>0.2</v>
      </c>
      <c r="AD2407" t="s">
        <v>28</v>
      </c>
      <c r="AE2407" t="s">
        <v>163</v>
      </c>
      <c r="AF2407" t="str">
        <f t="shared" si="167"/>
        <v>clc</v>
      </c>
      <c r="AG2407" s="30" t="s">
        <v>9</v>
      </c>
      <c r="AH2407">
        <v>2</v>
      </c>
      <c r="AK2407" s="36">
        <v>4.9500000000000002E-2</v>
      </c>
      <c r="AL2407">
        <v>2</v>
      </c>
    </row>
    <row r="2408" spans="1:40">
      <c r="A2408" t="s">
        <v>164</v>
      </c>
      <c r="B2408" s="33">
        <v>4</v>
      </c>
      <c r="C2408" s="33" t="s">
        <v>3007</v>
      </c>
      <c r="D2408" t="s">
        <v>160</v>
      </c>
      <c r="E2408">
        <f t="shared" si="166"/>
        <v>1</v>
      </c>
      <c r="F2408">
        <v>28.9</v>
      </c>
      <c r="P2408" t="s">
        <v>26</v>
      </c>
      <c r="Q2408" s="13">
        <v>2</v>
      </c>
      <c r="R2408" s="13">
        <v>1.6</v>
      </c>
      <c r="S2408" s="8">
        <f t="shared" si="164"/>
        <v>1.8</v>
      </c>
      <c r="T2408">
        <v>18</v>
      </c>
      <c r="U2408">
        <v>18</v>
      </c>
      <c r="Z2408" s="10" t="s">
        <v>588</v>
      </c>
      <c r="AA2408">
        <v>10</v>
      </c>
      <c r="AB2408">
        <v>0.1</v>
      </c>
      <c r="AC2408">
        <f t="shared" si="165"/>
        <v>0.1</v>
      </c>
      <c r="AD2408" t="s">
        <v>27</v>
      </c>
      <c r="AE2408" t="s">
        <v>135</v>
      </c>
      <c r="AF2408" t="str">
        <f t="shared" si="167"/>
        <v>esc</v>
      </c>
      <c r="AG2408" s="30" t="s">
        <v>9</v>
      </c>
      <c r="AJ2408">
        <v>18</v>
      </c>
      <c r="AK2408" s="36">
        <v>0.9900000000000001</v>
      </c>
    </row>
    <row r="2409" spans="1:40">
      <c r="A2409" t="s">
        <v>164</v>
      </c>
      <c r="B2409" s="33">
        <v>4</v>
      </c>
      <c r="C2409" s="33" t="s">
        <v>3008</v>
      </c>
      <c r="D2409" t="s">
        <v>162</v>
      </c>
      <c r="E2409">
        <f t="shared" si="166"/>
        <v>1</v>
      </c>
      <c r="F2409">
        <v>72</v>
      </c>
      <c r="P2409" t="s">
        <v>26</v>
      </c>
      <c r="Q2409" s="13">
        <v>5</v>
      </c>
      <c r="R2409" s="13">
        <v>5</v>
      </c>
      <c r="S2409" s="8">
        <f t="shared" si="164"/>
        <v>5</v>
      </c>
      <c r="T2409">
        <v>35</v>
      </c>
      <c r="U2409">
        <v>35</v>
      </c>
      <c r="Z2409" s="10" t="s">
        <v>588</v>
      </c>
      <c r="AA2409">
        <v>20</v>
      </c>
      <c r="AB2409">
        <v>0.2</v>
      </c>
      <c r="AC2409">
        <f t="shared" si="165"/>
        <v>0.2</v>
      </c>
      <c r="AD2409" t="s">
        <v>27</v>
      </c>
      <c r="AE2409" t="s">
        <v>28</v>
      </c>
      <c r="AF2409" t="str">
        <f t="shared" si="167"/>
        <v>ec</v>
      </c>
      <c r="AG2409" s="30" t="s">
        <v>9</v>
      </c>
      <c r="AJ2409">
        <v>35</v>
      </c>
      <c r="AK2409" s="36">
        <v>0.9900000000000001</v>
      </c>
    </row>
    <row r="2410" spans="1:40">
      <c r="A2410" t="s">
        <v>164</v>
      </c>
      <c r="B2410" s="33">
        <v>4</v>
      </c>
      <c r="C2410" s="33" t="s">
        <v>3009</v>
      </c>
      <c r="D2410" t="s">
        <v>162</v>
      </c>
      <c r="E2410">
        <f t="shared" si="166"/>
        <v>1</v>
      </c>
      <c r="F2410">
        <v>78.5</v>
      </c>
      <c r="P2410" t="s">
        <v>26</v>
      </c>
      <c r="Q2410" s="13">
        <v>5</v>
      </c>
      <c r="R2410" s="13">
        <v>5</v>
      </c>
      <c r="S2410" s="8">
        <f t="shared" si="164"/>
        <v>5</v>
      </c>
      <c r="T2410">
        <v>30</v>
      </c>
      <c r="U2410">
        <v>30</v>
      </c>
      <c r="Z2410" s="10" t="s">
        <v>588</v>
      </c>
      <c r="AA2410">
        <v>40</v>
      </c>
      <c r="AB2410">
        <v>0.4</v>
      </c>
      <c r="AC2410">
        <f t="shared" si="165"/>
        <v>0.4</v>
      </c>
      <c r="AD2410" t="s">
        <v>27</v>
      </c>
      <c r="AE2410" t="s">
        <v>135</v>
      </c>
      <c r="AF2410" t="str">
        <f t="shared" si="167"/>
        <v>esc</v>
      </c>
      <c r="AG2410" s="30" t="s">
        <v>9</v>
      </c>
      <c r="AJ2410">
        <v>30</v>
      </c>
      <c r="AK2410" s="36">
        <v>0.9900000000000001</v>
      </c>
    </row>
    <row r="2411" spans="1:40">
      <c r="A2411" t="s">
        <v>164</v>
      </c>
      <c r="B2411" s="33">
        <v>3</v>
      </c>
      <c r="C2411" s="33" t="s">
        <v>3010</v>
      </c>
      <c r="D2411" t="s">
        <v>162</v>
      </c>
      <c r="E2411">
        <f t="shared" si="166"/>
        <v>2</v>
      </c>
      <c r="F2411">
        <v>18.600000000000001</v>
      </c>
      <c r="G2411">
        <v>10</v>
      </c>
      <c r="P2411" t="s">
        <v>25</v>
      </c>
      <c r="Q2411" s="13">
        <v>1.1000000000000001</v>
      </c>
      <c r="R2411" s="13">
        <v>0.99</v>
      </c>
      <c r="S2411" s="8">
        <f t="shared" si="164"/>
        <v>1.0449999999999999</v>
      </c>
      <c r="T2411">
        <v>10</v>
      </c>
      <c r="U2411">
        <v>10</v>
      </c>
      <c r="Z2411" s="10" t="s">
        <v>588</v>
      </c>
      <c r="AA2411">
        <v>20</v>
      </c>
      <c r="AB2411">
        <v>0.2</v>
      </c>
      <c r="AC2411">
        <f t="shared" si="165"/>
        <v>0.2</v>
      </c>
      <c r="AD2411" t="s">
        <v>28</v>
      </c>
      <c r="AE2411" t="s">
        <v>138</v>
      </c>
      <c r="AF2411" t="str">
        <f t="shared" si="167"/>
        <v>clsc</v>
      </c>
      <c r="AG2411" s="30" t="s">
        <v>9</v>
      </c>
      <c r="AH2411">
        <v>2</v>
      </c>
      <c r="AK2411" s="36">
        <v>0.19800000000000001</v>
      </c>
      <c r="AL2411">
        <v>4</v>
      </c>
      <c r="AN2411" t="s">
        <v>166</v>
      </c>
    </row>
    <row r="2412" spans="1:40">
      <c r="A2412" t="s">
        <v>179</v>
      </c>
      <c r="B2412" s="33">
        <v>4</v>
      </c>
      <c r="C2412" s="33" t="s">
        <v>3011</v>
      </c>
      <c r="D2412" t="s">
        <v>180</v>
      </c>
      <c r="E2412">
        <f t="shared" si="166"/>
        <v>1</v>
      </c>
      <c r="F2412">
        <v>95.3</v>
      </c>
      <c r="P2412" t="s">
        <v>25</v>
      </c>
      <c r="Q2412" s="13">
        <v>2</v>
      </c>
      <c r="R2412" s="13">
        <v>1.8</v>
      </c>
      <c r="S2412" s="8">
        <f t="shared" si="164"/>
        <v>1.9</v>
      </c>
      <c r="T2412">
        <v>48</v>
      </c>
      <c r="U2412">
        <v>48</v>
      </c>
      <c r="Z2412" s="10" t="s">
        <v>588</v>
      </c>
      <c r="AA2412">
        <v>40</v>
      </c>
      <c r="AB2412">
        <v>0.4</v>
      </c>
      <c r="AC2412">
        <f t="shared" si="165"/>
        <v>0.4</v>
      </c>
      <c r="AD2412" t="s">
        <v>27</v>
      </c>
      <c r="AE2412" t="s">
        <v>28</v>
      </c>
      <c r="AF2412" t="str">
        <f t="shared" si="167"/>
        <v>ec</v>
      </c>
      <c r="AG2412" s="30" t="s">
        <v>9</v>
      </c>
      <c r="AJ2412">
        <v>48</v>
      </c>
      <c r="AK2412" s="36">
        <v>0.9900000000000001</v>
      </c>
    </row>
    <row r="2413" spans="1:40">
      <c r="A2413" t="s">
        <v>179</v>
      </c>
      <c r="B2413" s="33">
        <v>4</v>
      </c>
      <c r="C2413" s="33" t="s">
        <v>3012</v>
      </c>
      <c r="D2413" t="s">
        <v>180</v>
      </c>
      <c r="E2413">
        <f t="shared" si="166"/>
        <v>1</v>
      </c>
      <c r="F2413">
        <v>85.5</v>
      </c>
      <c r="P2413" t="s">
        <v>25</v>
      </c>
      <c r="Q2413" s="13">
        <v>1.7</v>
      </c>
      <c r="R2413" s="13">
        <v>0.99</v>
      </c>
      <c r="S2413" s="8">
        <f t="shared" si="164"/>
        <v>1.345</v>
      </c>
      <c r="T2413">
        <v>46</v>
      </c>
      <c r="U2413">
        <v>46</v>
      </c>
      <c r="Z2413" s="10" t="s">
        <v>588</v>
      </c>
      <c r="AA2413">
        <v>40</v>
      </c>
      <c r="AB2413">
        <v>0.4</v>
      </c>
      <c r="AC2413">
        <f t="shared" si="165"/>
        <v>0.4</v>
      </c>
      <c r="AD2413" t="s">
        <v>27</v>
      </c>
      <c r="AE2413" t="s">
        <v>135</v>
      </c>
      <c r="AF2413" t="str">
        <f t="shared" si="167"/>
        <v>esc</v>
      </c>
      <c r="AG2413" s="30" t="s">
        <v>9</v>
      </c>
      <c r="AJ2413">
        <v>46</v>
      </c>
      <c r="AK2413" s="36">
        <v>0.9900000000000001</v>
      </c>
    </row>
    <row r="2414" spans="1:40">
      <c r="A2414" t="s">
        <v>179</v>
      </c>
      <c r="B2414" s="33">
        <v>4</v>
      </c>
      <c r="C2414" s="33" t="s">
        <v>3013</v>
      </c>
      <c r="D2414" t="s">
        <v>180</v>
      </c>
      <c r="E2414">
        <f t="shared" si="166"/>
        <v>1</v>
      </c>
      <c r="F2414">
        <v>69</v>
      </c>
      <c r="P2414" t="s">
        <v>26</v>
      </c>
      <c r="Q2414" s="13">
        <v>1.7</v>
      </c>
      <c r="R2414" s="13">
        <v>2.4</v>
      </c>
      <c r="S2414" s="8">
        <f t="shared" si="164"/>
        <v>2.0499999999999998</v>
      </c>
      <c r="T2414">
        <v>34</v>
      </c>
      <c r="U2414">
        <v>34</v>
      </c>
      <c r="Z2414" s="10" t="s">
        <v>588</v>
      </c>
      <c r="AA2414">
        <v>20</v>
      </c>
      <c r="AB2414">
        <v>0.2</v>
      </c>
      <c r="AC2414">
        <f t="shared" si="165"/>
        <v>0.2</v>
      </c>
      <c r="AD2414" t="s">
        <v>27</v>
      </c>
      <c r="AE2414" t="s">
        <v>135</v>
      </c>
      <c r="AF2414" t="str">
        <f t="shared" si="167"/>
        <v>esc</v>
      </c>
      <c r="AG2414" s="30" t="s">
        <v>9</v>
      </c>
      <c r="AJ2414">
        <v>34</v>
      </c>
      <c r="AK2414" s="36">
        <v>0.9900000000000001</v>
      </c>
    </row>
    <row r="2415" spans="1:40">
      <c r="A2415" t="s">
        <v>179</v>
      </c>
      <c r="B2415" s="33">
        <v>4</v>
      </c>
      <c r="C2415" s="33" t="s">
        <v>3014</v>
      </c>
      <c r="D2415" t="s">
        <v>159</v>
      </c>
      <c r="E2415">
        <f t="shared" si="166"/>
        <v>1</v>
      </c>
      <c r="F2415">
        <v>29.9</v>
      </c>
      <c r="P2415" t="s">
        <v>26</v>
      </c>
      <c r="Q2415" s="13">
        <v>2.4</v>
      </c>
      <c r="R2415" s="13">
        <v>1.8</v>
      </c>
      <c r="S2415" s="8">
        <f t="shared" si="164"/>
        <v>2.1</v>
      </c>
      <c r="T2415">
        <v>36</v>
      </c>
      <c r="U2415">
        <v>32</v>
      </c>
      <c r="Z2415" s="10" t="s">
        <v>588</v>
      </c>
      <c r="AA2415">
        <v>30</v>
      </c>
      <c r="AB2415">
        <v>0.3</v>
      </c>
      <c r="AC2415">
        <f t="shared" si="165"/>
        <v>0.3</v>
      </c>
      <c r="AD2415" t="s">
        <v>27</v>
      </c>
      <c r="AE2415" t="s">
        <v>28</v>
      </c>
      <c r="AF2415" t="str">
        <f t="shared" si="167"/>
        <v>ec</v>
      </c>
      <c r="AG2415" s="30" t="s">
        <v>9</v>
      </c>
      <c r="AJ2415">
        <v>32</v>
      </c>
      <c r="AK2415" s="36">
        <v>0.88</v>
      </c>
    </row>
    <row r="2416" spans="1:40">
      <c r="A2416" t="s">
        <v>179</v>
      </c>
      <c r="B2416" s="33">
        <v>4</v>
      </c>
      <c r="C2416" s="33" t="s">
        <v>3015</v>
      </c>
      <c r="D2416" t="s">
        <v>177</v>
      </c>
      <c r="E2416">
        <f t="shared" si="166"/>
        <v>1</v>
      </c>
      <c r="F2416">
        <v>68</v>
      </c>
      <c r="P2416" t="s">
        <v>26</v>
      </c>
      <c r="Q2416" s="13">
        <v>1.5</v>
      </c>
      <c r="R2416" s="13">
        <v>1.6</v>
      </c>
      <c r="S2416" s="8">
        <f t="shared" si="164"/>
        <v>1.55</v>
      </c>
      <c r="T2416">
        <v>30</v>
      </c>
      <c r="U2416">
        <v>30</v>
      </c>
      <c r="Z2416" s="10" t="s">
        <v>588</v>
      </c>
      <c r="AA2416">
        <v>20</v>
      </c>
      <c r="AB2416">
        <v>0.2</v>
      </c>
      <c r="AC2416">
        <f t="shared" si="165"/>
        <v>0.2</v>
      </c>
      <c r="AD2416" t="s">
        <v>27</v>
      </c>
      <c r="AE2416" t="s">
        <v>28</v>
      </c>
      <c r="AF2416" t="str">
        <f t="shared" si="167"/>
        <v>ec</v>
      </c>
      <c r="AG2416" s="30" t="s">
        <v>9</v>
      </c>
      <c r="AJ2416">
        <v>30</v>
      </c>
      <c r="AK2416" s="36">
        <v>0.9900000000000001</v>
      </c>
    </row>
    <row r="2417" spans="1:37">
      <c r="A2417" t="s">
        <v>179</v>
      </c>
      <c r="B2417" s="33">
        <v>4</v>
      </c>
      <c r="C2417" s="33" t="s">
        <v>3016</v>
      </c>
      <c r="D2417" t="s">
        <v>177</v>
      </c>
      <c r="E2417">
        <f t="shared" si="166"/>
        <v>1</v>
      </c>
      <c r="F2417">
        <v>23.5</v>
      </c>
      <c r="P2417" t="s">
        <v>26</v>
      </c>
      <c r="Q2417" s="13">
        <v>1.2</v>
      </c>
      <c r="R2417" s="13">
        <v>1.1000000000000001</v>
      </c>
      <c r="S2417" s="8">
        <f t="shared" si="164"/>
        <v>1.1499999999999999</v>
      </c>
      <c r="T2417">
        <v>15.8</v>
      </c>
      <c r="U2417">
        <v>15.8</v>
      </c>
      <c r="Z2417" s="10" t="s">
        <v>588</v>
      </c>
      <c r="AA2417">
        <v>10</v>
      </c>
      <c r="AB2417">
        <v>0.1</v>
      </c>
      <c r="AC2417">
        <f t="shared" si="165"/>
        <v>0.1</v>
      </c>
      <c r="AD2417" t="s">
        <v>27</v>
      </c>
      <c r="AE2417" t="s">
        <v>28</v>
      </c>
      <c r="AF2417" t="str">
        <f t="shared" si="167"/>
        <v>ec</v>
      </c>
      <c r="AG2417" s="30" t="s">
        <v>9</v>
      </c>
      <c r="AJ2417">
        <v>15.8</v>
      </c>
      <c r="AK2417" s="36">
        <v>0.9900000000000001</v>
      </c>
    </row>
    <row r="2418" spans="1:37">
      <c r="A2418" t="s">
        <v>179</v>
      </c>
      <c r="B2418" s="33">
        <v>4</v>
      </c>
      <c r="C2418" s="33" t="s">
        <v>3017</v>
      </c>
      <c r="D2418" t="s">
        <v>159</v>
      </c>
      <c r="E2418">
        <f t="shared" si="166"/>
        <v>1</v>
      </c>
      <c r="F2418">
        <v>25</v>
      </c>
      <c r="P2418" t="s">
        <v>26</v>
      </c>
      <c r="Q2418" s="13">
        <v>2.6</v>
      </c>
      <c r="R2418" s="13">
        <v>3</v>
      </c>
      <c r="S2418" s="8">
        <f t="shared" si="164"/>
        <v>2.8</v>
      </c>
      <c r="T2418">
        <v>12</v>
      </c>
      <c r="U2418">
        <v>12</v>
      </c>
      <c r="Z2418" s="10" t="s">
        <v>588</v>
      </c>
      <c r="AA2418">
        <v>5</v>
      </c>
      <c r="AB2418">
        <v>0.05</v>
      </c>
      <c r="AC2418">
        <f t="shared" si="165"/>
        <v>0.05</v>
      </c>
      <c r="AD2418" t="s">
        <v>27</v>
      </c>
      <c r="AE2418" t="s">
        <v>135</v>
      </c>
      <c r="AF2418" t="str">
        <f t="shared" si="167"/>
        <v>esc</v>
      </c>
      <c r="AG2418" s="30" t="s">
        <v>9</v>
      </c>
      <c r="AJ2418">
        <v>12</v>
      </c>
      <c r="AK2418" s="36">
        <v>0.9900000000000001</v>
      </c>
    </row>
    <row r="2419" spans="1:37">
      <c r="A2419" t="s">
        <v>179</v>
      </c>
      <c r="B2419" s="33">
        <v>4</v>
      </c>
      <c r="C2419" s="33" t="s">
        <v>3018</v>
      </c>
      <c r="D2419" t="s">
        <v>162</v>
      </c>
      <c r="E2419">
        <f t="shared" si="166"/>
        <v>1</v>
      </c>
      <c r="F2419">
        <v>30.4</v>
      </c>
      <c r="P2419" t="s">
        <v>26</v>
      </c>
      <c r="Q2419" s="13">
        <v>3.7</v>
      </c>
      <c r="R2419" s="13">
        <v>3.6</v>
      </c>
      <c r="S2419" s="8">
        <f t="shared" si="164"/>
        <v>3.6500000000000004</v>
      </c>
      <c r="T2419">
        <v>24.4</v>
      </c>
      <c r="U2419">
        <v>24.4</v>
      </c>
      <c r="Z2419" s="10" t="s">
        <v>588</v>
      </c>
      <c r="AA2419">
        <v>5</v>
      </c>
      <c r="AB2419">
        <v>0.05</v>
      </c>
      <c r="AC2419">
        <f t="shared" si="165"/>
        <v>0.05</v>
      </c>
      <c r="AD2419" t="s">
        <v>27</v>
      </c>
      <c r="AE2419" t="s">
        <v>135</v>
      </c>
      <c r="AF2419" t="str">
        <f t="shared" si="167"/>
        <v>esc</v>
      </c>
      <c r="AG2419" s="30" t="s">
        <v>9</v>
      </c>
      <c r="AJ2419">
        <v>24.4</v>
      </c>
      <c r="AK2419" s="36">
        <v>0.9900000000000001</v>
      </c>
    </row>
    <row r="2420" spans="1:37">
      <c r="A2420" t="s">
        <v>179</v>
      </c>
      <c r="B2420" s="33">
        <v>4</v>
      </c>
      <c r="C2420" s="33" t="s">
        <v>3019</v>
      </c>
      <c r="D2420" t="s">
        <v>162</v>
      </c>
      <c r="E2420">
        <f t="shared" si="166"/>
        <v>1</v>
      </c>
      <c r="F2420">
        <v>38</v>
      </c>
      <c r="P2420" t="s">
        <v>26</v>
      </c>
      <c r="Q2420" s="13">
        <v>5</v>
      </c>
      <c r="R2420" s="13">
        <v>5</v>
      </c>
      <c r="S2420" s="8">
        <f t="shared" si="164"/>
        <v>5</v>
      </c>
      <c r="T2420">
        <v>18</v>
      </c>
      <c r="U2420">
        <v>18</v>
      </c>
      <c r="Z2420" s="10" t="s">
        <v>588</v>
      </c>
      <c r="AA2420">
        <v>30</v>
      </c>
      <c r="AB2420">
        <v>0.3</v>
      </c>
      <c r="AC2420">
        <f t="shared" si="165"/>
        <v>0.3</v>
      </c>
      <c r="AD2420" t="s">
        <v>27</v>
      </c>
      <c r="AE2420" t="s">
        <v>28</v>
      </c>
      <c r="AF2420" t="str">
        <f t="shared" si="167"/>
        <v>ec</v>
      </c>
      <c r="AG2420" s="30" t="s">
        <v>9</v>
      </c>
      <c r="AJ2420">
        <v>18</v>
      </c>
      <c r="AK2420" s="36">
        <v>0.9900000000000001</v>
      </c>
    </row>
    <row r="2421" spans="1:37">
      <c r="A2421" t="s">
        <v>179</v>
      </c>
      <c r="B2421" s="33">
        <v>4</v>
      </c>
      <c r="C2421" s="33" t="s">
        <v>3020</v>
      </c>
      <c r="D2421" t="s">
        <v>162</v>
      </c>
      <c r="E2421">
        <f t="shared" si="166"/>
        <v>1</v>
      </c>
      <c r="F2421">
        <v>23.9</v>
      </c>
      <c r="P2421" t="s">
        <v>26</v>
      </c>
      <c r="Q2421" s="13">
        <v>4.5</v>
      </c>
      <c r="R2421" s="13">
        <v>2.4</v>
      </c>
      <c r="S2421" s="8">
        <f t="shared" si="164"/>
        <v>3.45</v>
      </c>
      <c r="T2421">
        <v>20</v>
      </c>
      <c r="U2421">
        <v>20</v>
      </c>
      <c r="Z2421" s="10" t="s">
        <v>588</v>
      </c>
      <c r="AA2421">
        <v>10</v>
      </c>
      <c r="AB2421">
        <v>0.1</v>
      </c>
      <c r="AC2421">
        <f t="shared" si="165"/>
        <v>0.1</v>
      </c>
      <c r="AD2421" t="s">
        <v>27</v>
      </c>
      <c r="AE2421" t="s">
        <v>135</v>
      </c>
      <c r="AF2421" t="str">
        <f t="shared" si="167"/>
        <v>esc</v>
      </c>
      <c r="AG2421" s="30" t="s">
        <v>9</v>
      </c>
      <c r="AJ2421">
        <v>20</v>
      </c>
      <c r="AK2421" s="36">
        <v>0.9900000000000001</v>
      </c>
    </row>
    <row r="2422" spans="1:37">
      <c r="A2422" t="s">
        <v>179</v>
      </c>
      <c r="B2422" s="33">
        <v>4</v>
      </c>
      <c r="C2422" s="33" t="s">
        <v>3021</v>
      </c>
      <c r="D2422" t="s">
        <v>177</v>
      </c>
      <c r="E2422">
        <f t="shared" si="166"/>
        <v>1</v>
      </c>
      <c r="F2422">
        <v>74.099999999999994</v>
      </c>
      <c r="P2422" t="s">
        <v>26</v>
      </c>
      <c r="Q2422" s="13">
        <v>1.4</v>
      </c>
      <c r="R2422" s="13">
        <v>1.5</v>
      </c>
      <c r="S2422" s="8">
        <f t="shared" si="164"/>
        <v>1.45</v>
      </c>
      <c r="T2422">
        <v>27</v>
      </c>
      <c r="U2422">
        <v>27</v>
      </c>
      <c r="Z2422" s="10" t="s">
        <v>588</v>
      </c>
      <c r="AA2422">
        <v>30</v>
      </c>
      <c r="AB2422">
        <v>0.3</v>
      </c>
      <c r="AC2422">
        <f t="shared" si="165"/>
        <v>0.3</v>
      </c>
      <c r="AD2422" t="s">
        <v>27</v>
      </c>
      <c r="AE2422" t="s">
        <v>28</v>
      </c>
      <c r="AF2422" t="str">
        <f t="shared" si="167"/>
        <v>ec</v>
      </c>
      <c r="AG2422" s="30" t="s">
        <v>9</v>
      </c>
      <c r="AJ2422">
        <v>27</v>
      </c>
      <c r="AK2422" s="36">
        <v>0.9900000000000001</v>
      </c>
    </row>
    <row r="2423" spans="1:37">
      <c r="A2423" t="s">
        <v>179</v>
      </c>
      <c r="B2423" s="33">
        <v>4</v>
      </c>
      <c r="C2423" s="33" t="s">
        <v>3022</v>
      </c>
      <c r="D2423" t="s">
        <v>177</v>
      </c>
      <c r="E2423">
        <f t="shared" si="166"/>
        <v>1</v>
      </c>
      <c r="F2423">
        <v>22</v>
      </c>
      <c r="P2423" t="s">
        <v>26</v>
      </c>
      <c r="Q2423" s="13">
        <v>1.2</v>
      </c>
      <c r="R2423" s="13">
        <v>1.4</v>
      </c>
      <c r="S2423" s="8">
        <f t="shared" si="164"/>
        <v>1.2999999999999998</v>
      </c>
      <c r="T2423">
        <v>16</v>
      </c>
      <c r="U2423">
        <v>10</v>
      </c>
      <c r="Z2423" s="10" t="s">
        <v>588</v>
      </c>
      <c r="AA2423">
        <v>60</v>
      </c>
      <c r="AB2423">
        <v>0.6</v>
      </c>
      <c r="AC2423">
        <f t="shared" si="165"/>
        <v>0.6</v>
      </c>
      <c r="AD2423" t="s">
        <v>27</v>
      </c>
      <c r="AE2423" t="s">
        <v>135</v>
      </c>
      <c r="AF2423" t="str">
        <f t="shared" si="167"/>
        <v>esc</v>
      </c>
      <c r="AG2423" s="30" t="s">
        <v>9</v>
      </c>
      <c r="AI2423">
        <v>9</v>
      </c>
      <c r="AJ2423">
        <v>10</v>
      </c>
      <c r="AK2423" s="36">
        <v>0.61875000000000002</v>
      </c>
    </row>
    <row r="2424" spans="1:37">
      <c r="A2424" t="s">
        <v>179</v>
      </c>
      <c r="B2424" s="33">
        <v>4</v>
      </c>
      <c r="C2424" s="33" t="s">
        <v>3023</v>
      </c>
      <c r="D2424" t="s">
        <v>162</v>
      </c>
      <c r="E2424">
        <f t="shared" si="166"/>
        <v>1</v>
      </c>
      <c r="F2424">
        <v>47</v>
      </c>
      <c r="P2424" t="s">
        <v>26</v>
      </c>
      <c r="Q2424" s="13">
        <v>5</v>
      </c>
      <c r="R2424" s="13">
        <v>5</v>
      </c>
      <c r="S2424" s="8">
        <f t="shared" si="164"/>
        <v>5</v>
      </c>
      <c r="T2424">
        <v>28.8</v>
      </c>
      <c r="U2424">
        <v>28.8</v>
      </c>
      <c r="Z2424" s="10" t="s">
        <v>588</v>
      </c>
      <c r="AA2424">
        <v>20</v>
      </c>
      <c r="AB2424">
        <v>0.2</v>
      </c>
      <c r="AC2424">
        <f t="shared" si="165"/>
        <v>0.2</v>
      </c>
      <c r="AD2424" t="s">
        <v>27</v>
      </c>
      <c r="AE2424" t="s">
        <v>135</v>
      </c>
      <c r="AF2424" t="str">
        <f t="shared" si="167"/>
        <v>esc</v>
      </c>
      <c r="AG2424" s="30" t="s">
        <v>9</v>
      </c>
      <c r="AJ2424">
        <v>28.8</v>
      </c>
      <c r="AK2424" s="36">
        <v>0.9900000000000001</v>
      </c>
    </row>
    <row r="2425" spans="1:37">
      <c r="A2425" t="s">
        <v>179</v>
      </c>
      <c r="B2425" s="33">
        <v>4</v>
      </c>
      <c r="C2425" s="33" t="s">
        <v>3024</v>
      </c>
      <c r="D2425" t="s">
        <v>162</v>
      </c>
      <c r="E2425">
        <f t="shared" si="166"/>
        <v>1</v>
      </c>
      <c r="F2425">
        <v>43.5</v>
      </c>
      <c r="P2425" t="s">
        <v>26</v>
      </c>
      <c r="Q2425" s="13">
        <v>5</v>
      </c>
      <c r="R2425" s="13">
        <v>5</v>
      </c>
      <c r="S2425" s="8">
        <f t="shared" si="164"/>
        <v>5</v>
      </c>
      <c r="T2425">
        <v>27</v>
      </c>
      <c r="U2425">
        <v>27</v>
      </c>
      <c r="Z2425" s="10" t="s">
        <v>588</v>
      </c>
      <c r="AA2425">
        <v>20</v>
      </c>
      <c r="AB2425">
        <v>0.2</v>
      </c>
      <c r="AC2425">
        <f t="shared" si="165"/>
        <v>0.2</v>
      </c>
      <c r="AD2425" t="s">
        <v>27</v>
      </c>
      <c r="AE2425" t="s">
        <v>28</v>
      </c>
      <c r="AF2425" t="str">
        <f t="shared" si="167"/>
        <v>ec</v>
      </c>
      <c r="AG2425" s="30" t="s">
        <v>9</v>
      </c>
      <c r="AJ2425">
        <v>27</v>
      </c>
      <c r="AK2425" s="36">
        <v>0.9900000000000001</v>
      </c>
    </row>
    <row r="2426" spans="1:37">
      <c r="A2426" t="s">
        <v>179</v>
      </c>
      <c r="B2426" s="33">
        <v>4</v>
      </c>
      <c r="C2426" s="33" t="s">
        <v>3025</v>
      </c>
      <c r="D2426" t="s">
        <v>177</v>
      </c>
      <c r="E2426">
        <f t="shared" si="166"/>
        <v>1</v>
      </c>
      <c r="F2426">
        <v>52.4</v>
      </c>
      <c r="P2426" t="s">
        <v>26</v>
      </c>
      <c r="Q2426" s="13">
        <v>1.4</v>
      </c>
      <c r="R2426" s="13">
        <v>1.9</v>
      </c>
      <c r="S2426" s="8">
        <f t="shared" si="164"/>
        <v>1.65</v>
      </c>
      <c r="T2426">
        <v>5</v>
      </c>
      <c r="U2426">
        <v>5</v>
      </c>
      <c r="Z2426" s="10" t="s">
        <v>588</v>
      </c>
      <c r="AA2426">
        <v>30</v>
      </c>
      <c r="AB2426">
        <v>0.3</v>
      </c>
      <c r="AC2426">
        <f t="shared" si="165"/>
        <v>0.3</v>
      </c>
      <c r="AD2426" t="s">
        <v>27</v>
      </c>
      <c r="AE2426" t="s">
        <v>28</v>
      </c>
      <c r="AF2426" t="str">
        <f t="shared" si="167"/>
        <v>ec</v>
      </c>
      <c r="AG2426" s="30" t="s">
        <v>9</v>
      </c>
      <c r="AJ2426">
        <v>5</v>
      </c>
      <c r="AK2426" s="36">
        <v>0.9900000000000001</v>
      </c>
    </row>
    <row r="2427" spans="1:37">
      <c r="A2427" t="s">
        <v>179</v>
      </c>
      <c r="B2427" s="33">
        <v>4</v>
      </c>
      <c r="C2427" s="33" t="s">
        <v>3026</v>
      </c>
      <c r="D2427" t="s">
        <v>177</v>
      </c>
      <c r="E2427">
        <f t="shared" si="166"/>
        <v>1</v>
      </c>
      <c r="F2427">
        <v>49.9</v>
      </c>
      <c r="P2427" t="s">
        <v>26</v>
      </c>
      <c r="Q2427" s="13">
        <v>1.8</v>
      </c>
      <c r="R2427" s="13">
        <v>1.5</v>
      </c>
      <c r="S2427" s="8">
        <f t="shared" si="164"/>
        <v>1.65</v>
      </c>
      <c r="T2427">
        <v>24</v>
      </c>
      <c r="U2427">
        <v>24</v>
      </c>
      <c r="Z2427" s="10" t="s">
        <v>588</v>
      </c>
      <c r="AA2427">
        <v>20</v>
      </c>
      <c r="AB2427">
        <v>0.2</v>
      </c>
      <c r="AC2427">
        <f t="shared" si="165"/>
        <v>0.2</v>
      </c>
      <c r="AD2427" t="s">
        <v>27</v>
      </c>
      <c r="AE2427" t="s">
        <v>28</v>
      </c>
      <c r="AF2427" t="str">
        <f t="shared" si="167"/>
        <v>ec</v>
      </c>
      <c r="AG2427" s="30" t="s">
        <v>9</v>
      </c>
      <c r="AJ2427">
        <v>24</v>
      </c>
      <c r="AK2427" s="36">
        <v>0.9900000000000001</v>
      </c>
    </row>
    <row r="2428" spans="1:37">
      <c r="A2428" t="s">
        <v>179</v>
      </c>
      <c r="B2428" s="33">
        <v>4</v>
      </c>
      <c r="C2428" s="33" t="s">
        <v>3027</v>
      </c>
      <c r="D2428" t="s">
        <v>177</v>
      </c>
      <c r="E2428">
        <f t="shared" si="166"/>
        <v>1</v>
      </c>
      <c r="F2428">
        <v>21.1</v>
      </c>
      <c r="P2428" t="s">
        <v>25</v>
      </c>
      <c r="Q2428" s="13">
        <v>0.99</v>
      </c>
      <c r="R2428" s="13">
        <v>0.7</v>
      </c>
      <c r="S2428" s="8">
        <f t="shared" si="164"/>
        <v>0.84499999999999997</v>
      </c>
      <c r="T2428">
        <v>12</v>
      </c>
      <c r="U2428">
        <v>12</v>
      </c>
      <c r="Z2428" s="10" t="s">
        <v>588</v>
      </c>
      <c r="AA2428">
        <v>30</v>
      </c>
      <c r="AB2428">
        <v>0.3</v>
      </c>
      <c r="AC2428">
        <f t="shared" si="165"/>
        <v>0.3</v>
      </c>
      <c r="AD2428" t="s">
        <v>27</v>
      </c>
      <c r="AE2428" t="s">
        <v>135</v>
      </c>
      <c r="AF2428" t="str">
        <f t="shared" si="167"/>
        <v>esc</v>
      </c>
      <c r="AG2428" s="30" t="s">
        <v>9</v>
      </c>
      <c r="AJ2428">
        <v>12</v>
      </c>
      <c r="AK2428" s="36">
        <v>0.9900000000000001</v>
      </c>
    </row>
    <row r="2429" spans="1:37">
      <c r="A2429" t="s">
        <v>179</v>
      </c>
      <c r="B2429" s="33">
        <v>4</v>
      </c>
      <c r="C2429" s="33" t="s">
        <v>3028</v>
      </c>
      <c r="D2429" t="s">
        <v>177</v>
      </c>
      <c r="E2429">
        <f t="shared" si="166"/>
        <v>1</v>
      </c>
      <c r="F2429">
        <v>34.6</v>
      </c>
      <c r="P2429" t="s">
        <v>26</v>
      </c>
      <c r="Q2429" s="13">
        <v>1.6</v>
      </c>
      <c r="R2429" s="13">
        <v>1.9</v>
      </c>
      <c r="S2429" s="8">
        <f t="shared" si="164"/>
        <v>1.75</v>
      </c>
      <c r="T2429">
        <v>6</v>
      </c>
      <c r="U2429">
        <v>6</v>
      </c>
      <c r="Z2429" s="10" t="s">
        <v>588</v>
      </c>
      <c r="AA2429">
        <v>15</v>
      </c>
      <c r="AB2429">
        <v>0.15</v>
      </c>
      <c r="AC2429">
        <f t="shared" si="165"/>
        <v>0.15</v>
      </c>
      <c r="AD2429" t="s">
        <v>27</v>
      </c>
      <c r="AE2429" t="s">
        <v>28</v>
      </c>
      <c r="AF2429" t="str">
        <f t="shared" si="167"/>
        <v>ec</v>
      </c>
      <c r="AG2429" s="30" t="s">
        <v>9</v>
      </c>
      <c r="AJ2429">
        <v>6</v>
      </c>
      <c r="AK2429" s="36">
        <v>0.9900000000000001</v>
      </c>
    </row>
    <row r="2430" spans="1:37">
      <c r="A2430" t="s">
        <v>179</v>
      </c>
      <c r="B2430" s="33">
        <v>4</v>
      </c>
      <c r="C2430" s="33" t="s">
        <v>3029</v>
      </c>
      <c r="D2430" t="s">
        <v>161</v>
      </c>
      <c r="E2430">
        <f t="shared" si="166"/>
        <v>1</v>
      </c>
      <c r="F2430">
        <v>49.2</v>
      </c>
      <c r="P2430" t="s">
        <v>26</v>
      </c>
      <c r="Q2430" s="13">
        <v>4</v>
      </c>
      <c r="R2430" s="13">
        <v>4.2</v>
      </c>
      <c r="S2430" s="8">
        <f t="shared" si="164"/>
        <v>4.0999999999999996</v>
      </c>
      <c r="T2430">
        <v>32</v>
      </c>
      <c r="U2430">
        <v>32</v>
      </c>
      <c r="Z2430" s="10" t="s">
        <v>588</v>
      </c>
      <c r="AA2430">
        <v>5</v>
      </c>
      <c r="AB2430">
        <v>0.05</v>
      </c>
      <c r="AC2430">
        <f t="shared" si="165"/>
        <v>0.05</v>
      </c>
      <c r="AD2430" t="s">
        <v>27</v>
      </c>
      <c r="AE2430" t="s">
        <v>135</v>
      </c>
      <c r="AF2430" t="str">
        <f t="shared" si="167"/>
        <v>esc</v>
      </c>
      <c r="AG2430" s="30" t="s">
        <v>9</v>
      </c>
      <c r="AJ2430">
        <v>32</v>
      </c>
      <c r="AK2430" s="36">
        <v>0.9900000000000001</v>
      </c>
    </row>
    <row r="2431" spans="1:37">
      <c r="A2431" t="s">
        <v>179</v>
      </c>
      <c r="B2431" s="33">
        <v>4</v>
      </c>
      <c r="C2431" s="33" t="s">
        <v>3030</v>
      </c>
      <c r="D2431" t="s">
        <v>159</v>
      </c>
      <c r="E2431">
        <f t="shared" si="166"/>
        <v>1</v>
      </c>
      <c r="F2431">
        <v>32.5</v>
      </c>
      <c r="P2431" t="s">
        <v>26</v>
      </c>
      <c r="Q2431" s="13">
        <v>1.4</v>
      </c>
      <c r="R2431" s="13">
        <v>1.3</v>
      </c>
      <c r="S2431" s="8">
        <f t="shared" si="164"/>
        <v>1.35</v>
      </c>
      <c r="T2431">
        <v>19.5</v>
      </c>
      <c r="U2431">
        <v>19.5</v>
      </c>
      <c r="Z2431" s="10" t="s">
        <v>588</v>
      </c>
      <c r="AA2431">
        <v>30</v>
      </c>
      <c r="AB2431">
        <v>0.3</v>
      </c>
      <c r="AC2431">
        <f t="shared" si="165"/>
        <v>0.3</v>
      </c>
      <c r="AD2431" t="s">
        <v>27</v>
      </c>
      <c r="AE2431" t="s">
        <v>28</v>
      </c>
      <c r="AF2431" t="str">
        <f t="shared" si="167"/>
        <v>ec</v>
      </c>
      <c r="AG2431" s="30" t="s">
        <v>9</v>
      </c>
      <c r="AJ2431">
        <v>19.5</v>
      </c>
      <c r="AK2431" s="36">
        <v>0.9900000000000001</v>
      </c>
    </row>
    <row r="2432" spans="1:37">
      <c r="A2432" t="s">
        <v>179</v>
      </c>
      <c r="B2432" s="33">
        <v>3</v>
      </c>
      <c r="C2432" s="33" t="s">
        <v>3031</v>
      </c>
      <c r="D2432" t="s">
        <v>177</v>
      </c>
      <c r="E2432">
        <f t="shared" si="166"/>
        <v>1</v>
      </c>
      <c r="F2432">
        <v>13.7</v>
      </c>
      <c r="P2432" t="s">
        <v>25</v>
      </c>
      <c r="Q2432" s="13">
        <v>0.9</v>
      </c>
      <c r="R2432" s="13">
        <v>0.99</v>
      </c>
      <c r="S2432" s="8">
        <f t="shared" si="164"/>
        <v>0.94500000000000006</v>
      </c>
      <c r="T2432">
        <v>16</v>
      </c>
      <c r="U2432">
        <v>14</v>
      </c>
      <c r="Z2432" s="10" t="s">
        <v>588</v>
      </c>
      <c r="AA2432">
        <v>30</v>
      </c>
      <c r="AB2432">
        <v>0.3</v>
      </c>
      <c r="AC2432">
        <f t="shared" si="165"/>
        <v>0.3</v>
      </c>
      <c r="AD2432" t="s">
        <v>27</v>
      </c>
      <c r="AE2432" t="s">
        <v>135</v>
      </c>
      <c r="AF2432" t="str">
        <f t="shared" si="167"/>
        <v>esc</v>
      </c>
      <c r="AG2432" s="30" t="s">
        <v>9</v>
      </c>
      <c r="AJ2432">
        <v>14</v>
      </c>
      <c r="AK2432" s="36">
        <v>0.86625000000000008</v>
      </c>
    </row>
    <row r="2433" spans="1:40">
      <c r="A2433" t="s">
        <v>181</v>
      </c>
      <c r="B2433" s="33">
        <v>4</v>
      </c>
      <c r="C2433" s="33" t="s">
        <v>3032</v>
      </c>
      <c r="D2433" t="s">
        <v>182</v>
      </c>
      <c r="E2433">
        <f t="shared" si="166"/>
        <v>1</v>
      </c>
      <c r="F2433">
        <v>35.5</v>
      </c>
      <c r="P2433" t="s">
        <v>25</v>
      </c>
      <c r="Q2433" s="13">
        <v>0.99</v>
      </c>
      <c r="R2433" s="13">
        <v>1.6</v>
      </c>
      <c r="S2433" s="8">
        <f t="shared" si="164"/>
        <v>1.2949999999999999</v>
      </c>
      <c r="T2433">
        <v>11</v>
      </c>
      <c r="U2433">
        <v>9</v>
      </c>
      <c r="Y2433" t="s">
        <v>9</v>
      </c>
      <c r="Z2433" s="10" t="s">
        <v>9</v>
      </c>
      <c r="AA2433">
        <v>80</v>
      </c>
      <c r="AB2433">
        <v>0.8</v>
      </c>
      <c r="AC2433">
        <f t="shared" si="165"/>
        <v>0.8</v>
      </c>
      <c r="AD2433" t="s">
        <v>27</v>
      </c>
      <c r="AE2433" t="s">
        <v>47</v>
      </c>
      <c r="AF2433" t="str">
        <f t="shared" si="167"/>
        <v>es</v>
      </c>
      <c r="AG2433" s="30" t="s">
        <v>540</v>
      </c>
      <c r="AI2433">
        <v>0.99</v>
      </c>
      <c r="AJ2433">
        <v>9</v>
      </c>
      <c r="AK2433" s="36">
        <v>0.81000000000000016</v>
      </c>
    </row>
    <row r="2434" spans="1:40">
      <c r="A2434" t="s">
        <v>181</v>
      </c>
      <c r="B2434" s="33">
        <v>4</v>
      </c>
      <c r="C2434" s="33" t="s">
        <v>3033</v>
      </c>
      <c r="D2434" t="s">
        <v>182</v>
      </c>
      <c r="E2434">
        <f t="shared" si="166"/>
        <v>1</v>
      </c>
      <c r="F2434">
        <v>95.5</v>
      </c>
      <c r="P2434" t="s">
        <v>26</v>
      </c>
      <c r="Q2434" s="13">
        <v>1.8</v>
      </c>
      <c r="R2434" s="13">
        <v>1.4</v>
      </c>
      <c r="S2434" s="8">
        <f t="shared" ref="S2434:S2497" si="168">AVERAGE(Q2434:R2434)</f>
        <v>1.6</v>
      </c>
      <c r="T2434">
        <v>40.799999999999997</v>
      </c>
      <c r="U2434">
        <v>40.799999999999997</v>
      </c>
      <c r="Z2434" s="10" t="s">
        <v>588</v>
      </c>
      <c r="AA2434">
        <v>30</v>
      </c>
      <c r="AB2434">
        <v>0.3</v>
      </c>
      <c r="AC2434">
        <f t="shared" ref="AC2434:AC2497" si="169">AA2434*0.01</f>
        <v>0.3</v>
      </c>
      <c r="AD2434" t="s">
        <v>27</v>
      </c>
      <c r="AE2434" t="s">
        <v>28</v>
      </c>
      <c r="AF2434" t="str">
        <f t="shared" si="167"/>
        <v>ec</v>
      </c>
      <c r="AG2434" s="30" t="s">
        <v>9</v>
      </c>
      <c r="AJ2434">
        <v>40.799999999999997</v>
      </c>
      <c r="AK2434" s="36">
        <v>0.9900000000000001</v>
      </c>
    </row>
    <row r="2435" spans="1:40">
      <c r="A2435" t="s">
        <v>181</v>
      </c>
      <c r="B2435" s="33">
        <v>4</v>
      </c>
      <c r="C2435" s="33" t="s">
        <v>3034</v>
      </c>
      <c r="D2435" t="s">
        <v>182</v>
      </c>
      <c r="E2435">
        <f t="shared" ref="E2435:E2498" si="170">IF(AND(F2435&gt;0,G2435=""),1,IF(AND(F2435&gt;0,G2435&gt;0),2))</f>
        <v>1</v>
      </c>
      <c r="F2435">
        <v>38.799999999999997</v>
      </c>
      <c r="P2435" t="s">
        <v>26</v>
      </c>
      <c r="Q2435" s="13">
        <v>1.1000000000000001</v>
      </c>
      <c r="R2435" s="13">
        <v>1.3</v>
      </c>
      <c r="S2435" s="8">
        <f t="shared" si="168"/>
        <v>1.2000000000000002</v>
      </c>
      <c r="T2435">
        <v>25</v>
      </c>
      <c r="U2435">
        <v>25</v>
      </c>
      <c r="Z2435" s="10" t="s">
        <v>588</v>
      </c>
      <c r="AA2435">
        <v>10</v>
      </c>
      <c r="AB2435">
        <v>0.1</v>
      </c>
      <c r="AC2435">
        <f t="shared" si="169"/>
        <v>0.1</v>
      </c>
      <c r="AD2435" t="s">
        <v>27</v>
      </c>
      <c r="AE2435" t="s">
        <v>135</v>
      </c>
      <c r="AF2435" t="str">
        <f t="shared" ref="AF2435:AF2498" si="171">_xlfn.CONCAT(AD2435, AE2435)</f>
        <v>esc</v>
      </c>
      <c r="AG2435" s="30" t="s">
        <v>9</v>
      </c>
      <c r="AJ2435">
        <v>25</v>
      </c>
      <c r="AK2435" s="36">
        <v>0.9900000000000001</v>
      </c>
    </row>
    <row r="2436" spans="1:40">
      <c r="A2436" t="s">
        <v>181</v>
      </c>
      <c r="B2436" s="33">
        <v>4</v>
      </c>
      <c r="C2436" s="33" t="s">
        <v>3035</v>
      </c>
      <c r="D2436" t="s">
        <v>182</v>
      </c>
      <c r="E2436">
        <f t="shared" si="170"/>
        <v>1</v>
      </c>
      <c r="F2436">
        <v>91</v>
      </c>
      <c r="P2436" t="s">
        <v>26</v>
      </c>
      <c r="Q2436" s="13">
        <v>1.8</v>
      </c>
      <c r="R2436" s="13">
        <v>1.8</v>
      </c>
      <c r="S2436" s="8">
        <f t="shared" si="168"/>
        <v>1.8</v>
      </c>
      <c r="T2436">
        <v>36</v>
      </c>
      <c r="U2436">
        <v>36</v>
      </c>
      <c r="Z2436" s="10" t="s">
        <v>588</v>
      </c>
      <c r="AA2436">
        <v>20</v>
      </c>
      <c r="AB2436">
        <v>0.2</v>
      </c>
      <c r="AC2436">
        <f t="shared" si="169"/>
        <v>0.2</v>
      </c>
      <c r="AD2436" t="s">
        <v>27</v>
      </c>
      <c r="AE2436" t="s">
        <v>28</v>
      </c>
      <c r="AF2436" t="str">
        <f t="shared" si="171"/>
        <v>ec</v>
      </c>
      <c r="AG2436" s="30" t="s">
        <v>9</v>
      </c>
      <c r="AJ2436">
        <v>36</v>
      </c>
      <c r="AK2436" s="36">
        <v>0.9900000000000001</v>
      </c>
    </row>
    <row r="2437" spans="1:40">
      <c r="A2437" t="s">
        <v>181</v>
      </c>
      <c r="B2437" s="33">
        <v>4</v>
      </c>
      <c r="C2437" s="33" t="s">
        <v>3036</v>
      </c>
      <c r="D2437" t="s">
        <v>161</v>
      </c>
      <c r="E2437">
        <f t="shared" si="170"/>
        <v>1</v>
      </c>
      <c r="F2437">
        <v>28.1</v>
      </c>
      <c r="P2437" t="s">
        <v>26</v>
      </c>
      <c r="Q2437" s="13">
        <v>2.7</v>
      </c>
      <c r="R2437" s="13">
        <v>2.6</v>
      </c>
      <c r="S2437" s="8">
        <f t="shared" si="168"/>
        <v>2.6500000000000004</v>
      </c>
      <c r="T2437">
        <v>22</v>
      </c>
      <c r="U2437">
        <v>22</v>
      </c>
      <c r="Z2437" s="10" t="s">
        <v>588</v>
      </c>
      <c r="AA2437">
        <v>5</v>
      </c>
      <c r="AB2437">
        <v>0.05</v>
      </c>
      <c r="AC2437">
        <f t="shared" si="169"/>
        <v>0.05</v>
      </c>
      <c r="AD2437" t="s">
        <v>28</v>
      </c>
      <c r="AE2437" t="s">
        <v>138</v>
      </c>
      <c r="AF2437" t="str">
        <f t="shared" si="171"/>
        <v>clsc</v>
      </c>
      <c r="AG2437" s="30" t="s">
        <v>9</v>
      </c>
      <c r="AH2437">
        <v>4</v>
      </c>
      <c r="AK2437" s="36">
        <v>0.18000000000000002</v>
      </c>
      <c r="AM2437">
        <v>0.99</v>
      </c>
    </row>
    <row r="2438" spans="1:40">
      <c r="A2438" t="s">
        <v>181</v>
      </c>
      <c r="B2438" s="33">
        <v>4</v>
      </c>
      <c r="C2438" s="33" t="s">
        <v>3037</v>
      </c>
      <c r="D2438" t="s">
        <v>182</v>
      </c>
      <c r="E2438">
        <f t="shared" si="170"/>
        <v>1</v>
      </c>
      <c r="F2438">
        <v>68</v>
      </c>
      <c r="P2438" t="s">
        <v>26</v>
      </c>
      <c r="Q2438" s="13">
        <v>1.4</v>
      </c>
      <c r="R2438" s="13">
        <v>1.6</v>
      </c>
      <c r="S2438" s="8">
        <f t="shared" si="168"/>
        <v>1.5</v>
      </c>
      <c r="T2438">
        <v>34.200000000000003</v>
      </c>
      <c r="U2438">
        <v>34.200000000000003</v>
      </c>
      <c r="Z2438" s="10" t="s">
        <v>588</v>
      </c>
      <c r="AA2438">
        <v>20</v>
      </c>
      <c r="AB2438">
        <v>0.2</v>
      </c>
      <c r="AC2438">
        <f t="shared" si="169"/>
        <v>0.2</v>
      </c>
      <c r="AD2438" t="s">
        <v>27</v>
      </c>
      <c r="AE2438" t="s">
        <v>28</v>
      </c>
      <c r="AF2438" t="str">
        <f t="shared" si="171"/>
        <v>ec</v>
      </c>
      <c r="AG2438" s="30" t="s">
        <v>9</v>
      </c>
      <c r="AJ2438">
        <v>34.200000000000003</v>
      </c>
      <c r="AK2438" s="36">
        <v>0.9900000000000001</v>
      </c>
    </row>
    <row r="2439" spans="1:40">
      <c r="A2439" t="s">
        <v>181</v>
      </c>
      <c r="B2439" s="33">
        <v>4</v>
      </c>
      <c r="C2439" s="33" t="s">
        <v>3038</v>
      </c>
      <c r="D2439" t="s">
        <v>177</v>
      </c>
      <c r="E2439">
        <f t="shared" si="170"/>
        <v>1</v>
      </c>
      <c r="F2439">
        <v>105</v>
      </c>
      <c r="P2439" t="s">
        <v>26</v>
      </c>
      <c r="Q2439" s="13">
        <v>1.6</v>
      </c>
      <c r="R2439" s="13">
        <v>1.5</v>
      </c>
      <c r="S2439" s="8">
        <f t="shared" si="168"/>
        <v>1.55</v>
      </c>
      <c r="T2439">
        <v>23.4</v>
      </c>
      <c r="U2439">
        <v>23.4</v>
      </c>
      <c r="Z2439" s="10" t="s">
        <v>588</v>
      </c>
      <c r="AA2439">
        <v>10</v>
      </c>
      <c r="AB2439">
        <v>0.1</v>
      </c>
      <c r="AC2439">
        <f t="shared" si="169"/>
        <v>0.1</v>
      </c>
      <c r="AD2439" t="s">
        <v>27</v>
      </c>
      <c r="AE2439" t="s">
        <v>47</v>
      </c>
      <c r="AF2439" t="str">
        <f t="shared" si="171"/>
        <v>es</v>
      </c>
      <c r="AG2439" s="30" t="s">
        <v>540</v>
      </c>
      <c r="AJ2439">
        <v>23.4</v>
      </c>
      <c r="AK2439" s="36">
        <v>0.9900000000000001</v>
      </c>
      <c r="AN2439" t="s">
        <v>183</v>
      </c>
    </row>
    <row r="2440" spans="1:40">
      <c r="A2440" t="s">
        <v>181</v>
      </c>
      <c r="B2440" s="33">
        <v>4</v>
      </c>
      <c r="C2440" s="33" t="s">
        <v>3039</v>
      </c>
      <c r="D2440" t="s">
        <v>161</v>
      </c>
      <c r="E2440">
        <f t="shared" si="170"/>
        <v>2</v>
      </c>
      <c r="F2440">
        <v>20</v>
      </c>
      <c r="G2440">
        <v>18</v>
      </c>
      <c r="P2440" t="s">
        <v>26</v>
      </c>
      <c r="T2440">
        <v>15</v>
      </c>
      <c r="U2440">
        <v>15</v>
      </c>
      <c r="Z2440" s="10" t="s">
        <v>588</v>
      </c>
      <c r="AA2440">
        <v>5</v>
      </c>
      <c r="AB2440">
        <v>0.05</v>
      </c>
      <c r="AC2440">
        <f t="shared" si="169"/>
        <v>0.05</v>
      </c>
      <c r="AD2440" t="s">
        <v>27</v>
      </c>
      <c r="AE2440" t="s">
        <v>135</v>
      </c>
      <c r="AF2440" t="str">
        <f t="shared" si="171"/>
        <v>esc</v>
      </c>
      <c r="AG2440" s="30" t="s">
        <v>9</v>
      </c>
      <c r="AJ2440">
        <v>15</v>
      </c>
      <c r="AK2440" s="36">
        <v>0.9900000000000001</v>
      </c>
      <c r="AN2440" t="s">
        <v>165</v>
      </c>
    </row>
    <row r="2441" spans="1:40">
      <c r="A2441" t="s">
        <v>181</v>
      </c>
      <c r="B2441" s="33">
        <v>4</v>
      </c>
      <c r="C2441" s="33" t="s">
        <v>3040</v>
      </c>
      <c r="D2441" t="s">
        <v>162</v>
      </c>
      <c r="E2441">
        <f t="shared" si="170"/>
        <v>1</v>
      </c>
      <c r="F2441">
        <v>49.4</v>
      </c>
      <c r="P2441" t="s">
        <v>26</v>
      </c>
      <c r="Q2441" s="13">
        <v>4</v>
      </c>
      <c r="R2441" s="13">
        <v>4</v>
      </c>
      <c r="S2441" s="8">
        <f t="shared" si="168"/>
        <v>4</v>
      </c>
      <c r="T2441">
        <v>30.8</v>
      </c>
      <c r="U2441">
        <v>30.8</v>
      </c>
      <c r="Z2441" s="10" t="s">
        <v>588</v>
      </c>
      <c r="AA2441">
        <v>10</v>
      </c>
      <c r="AB2441">
        <v>0.1</v>
      </c>
      <c r="AC2441">
        <f t="shared" si="169"/>
        <v>0.1</v>
      </c>
      <c r="AD2441" t="s">
        <v>27</v>
      </c>
      <c r="AE2441" t="s">
        <v>135</v>
      </c>
      <c r="AF2441" t="str">
        <f t="shared" si="171"/>
        <v>esc</v>
      </c>
      <c r="AG2441" s="30" t="s">
        <v>9</v>
      </c>
      <c r="AJ2441">
        <v>30.8</v>
      </c>
      <c r="AK2441" s="36">
        <v>0.9900000000000001</v>
      </c>
    </row>
    <row r="2442" spans="1:40">
      <c r="A2442" t="s">
        <v>181</v>
      </c>
      <c r="B2442" s="33">
        <v>4</v>
      </c>
      <c r="C2442" s="33" t="s">
        <v>3041</v>
      </c>
      <c r="D2442" t="s">
        <v>161</v>
      </c>
      <c r="E2442">
        <f t="shared" si="170"/>
        <v>1</v>
      </c>
      <c r="F2442">
        <v>23.5</v>
      </c>
      <c r="P2442" t="s">
        <v>25</v>
      </c>
      <c r="Q2442" s="13">
        <v>2</v>
      </c>
      <c r="R2442" s="13">
        <v>2.2000000000000002</v>
      </c>
      <c r="S2442" s="8">
        <f t="shared" si="168"/>
        <v>2.1</v>
      </c>
      <c r="T2442">
        <v>17.2</v>
      </c>
      <c r="U2442">
        <v>17.2</v>
      </c>
      <c r="Z2442" s="10" t="s">
        <v>588</v>
      </c>
      <c r="AA2442">
        <v>5</v>
      </c>
      <c r="AB2442">
        <v>0.05</v>
      </c>
      <c r="AC2442">
        <f t="shared" si="169"/>
        <v>0.05</v>
      </c>
      <c r="AD2442" t="s">
        <v>27</v>
      </c>
      <c r="AE2442" t="s">
        <v>135</v>
      </c>
      <c r="AF2442" t="str">
        <f t="shared" si="171"/>
        <v>esc</v>
      </c>
      <c r="AG2442" s="30" t="s">
        <v>9</v>
      </c>
      <c r="AJ2442">
        <v>17.2</v>
      </c>
      <c r="AK2442" s="36">
        <v>0.9900000000000001</v>
      </c>
    </row>
    <row r="2443" spans="1:40">
      <c r="A2443" t="s">
        <v>181</v>
      </c>
      <c r="B2443" s="33">
        <v>4</v>
      </c>
      <c r="C2443" s="33" t="s">
        <v>3042</v>
      </c>
      <c r="D2443" t="s">
        <v>182</v>
      </c>
      <c r="E2443">
        <f t="shared" si="170"/>
        <v>1</v>
      </c>
      <c r="F2443">
        <v>73</v>
      </c>
      <c r="P2443" t="s">
        <v>26</v>
      </c>
      <c r="Q2443" s="13">
        <v>2</v>
      </c>
      <c r="R2443" s="13">
        <v>2.1</v>
      </c>
      <c r="S2443" s="8">
        <f t="shared" si="168"/>
        <v>2.0499999999999998</v>
      </c>
      <c r="T2443">
        <v>41.8</v>
      </c>
      <c r="U2443">
        <v>41.8</v>
      </c>
      <c r="Z2443" s="10" t="s">
        <v>588</v>
      </c>
      <c r="AA2443">
        <v>20</v>
      </c>
      <c r="AB2443">
        <v>0.2</v>
      </c>
      <c r="AC2443">
        <f t="shared" si="169"/>
        <v>0.2</v>
      </c>
      <c r="AD2443" t="s">
        <v>27</v>
      </c>
      <c r="AE2443" t="s">
        <v>28</v>
      </c>
      <c r="AF2443" t="str">
        <f t="shared" si="171"/>
        <v>ec</v>
      </c>
      <c r="AG2443" s="30" t="s">
        <v>9</v>
      </c>
      <c r="AJ2443">
        <v>41.8</v>
      </c>
      <c r="AK2443" s="36">
        <v>0.9900000000000001</v>
      </c>
    </row>
    <row r="2444" spans="1:40">
      <c r="A2444" t="s">
        <v>181</v>
      </c>
      <c r="B2444" s="33">
        <v>4</v>
      </c>
      <c r="C2444" s="33" t="s">
        <v>3043</v>
      </c>
      <c r="D2444" t="s">
        <v>182</v>
      </c>
      <c r="E2444">
        <f t="shared" si="170"/>
        <v>1</v>
      </c>
      <c r="F2444">
        <v>77.2</v>
      </c>
      <c r="P2444" t="s">
        <v>26</v>
      </c>
      <c r="Q2444" s="13">
        <v>1.1000000000000001</v>
      </c>
      <c r="R2444" s="13">
        <v>2.1</v>
      </c>
      <c r="S2444" s="8">
        <f t="shared" si="168"/>
        <v>1.6</v>
      </c>
      <c r="T2444">
        <v>36.4</v>
      </c>
      <c r="U2444">
        <v>36.4</v>
      </c>
      <c r="Z2444" s="10" t="s">
        <v>588</v>
      </c>
      <c r="AA2444">
        <v>20</v>
      </c>
      <c r="AB2444">
        <v>0.2</v>
      </c>
      <c r="AC2444">
        <f t="shared" si="169"/>
        <v>0.2</v>
      </c>
      <c r="AD2444" t="s">
        <v>27</v>
      </c>
      <c r="AE2444" t="s">
        <v>28</v>
      </c>
      <c r="AF2444" t="str">
        <f t="shared" si="171"/>
        <v>ec</v>
      </c>
      <c r="AG2444" s="30" t="s">
        <v>9</v>
      </c>
      <c r="AJ2444">
        <v>36.4</v>
      </c>
      <c r="AK2444" s="36">
        <v>0.9900000000000001</v>
      </c>
    </row>
    <row r="2445" spans="1:40">
      <c r="A2445" t="s">
        <v>181</v>
      </c>
      <c r="B2445" s="33">
        <v>4</v>
      </c>
      <c r="C2445" s="33" t="s">
        <v>3044</v>
      </c>
      <c r="D2445" t="s">
        <v>177</v>
      </c>
      <c r="E2445">
        <f t="shared" si="170"/>
        <v>1</v>
      </c>
      <c r="F2445">
        <v>23.3</v>
      </c>
      <c r="P2445" t="s">
        <v>26</v>
      </c>
      <c r="Q2445" s="13">
        <v>2</v>
      </c>
      <c r="R2445" s="13">
        <v>1.9</v>
      </c>
      <c r="S2445" s="8">
        <f t="shared" si="168"/>
        <v>1.95</v>
      </c>
      <c r="T2445">
        <v>20</v>
      </c>
      <c r="U2445">
        <v>20</v>
      </c>
      <c r="Z2445" s="10" t="s">
        <v>588</v>
      </c>
      <c r="AA2445">
        <v>10</v>
      </c>
      <c r="AB2445">
        <v>0.1</v>
      </c>
      <c r="AC2445">
        <f t="shared" si="169"/>
        <v>0.1</v>
      </c>
      <c r="AD2445" t="s">
        <v>27</v>
      </c>
      <c r="AE2445" t="s">
        <v>135</v>
      </c>
      <c r="AF2445" t="str">
        <f t="shared" si="171"/>
        <v>esc</v>
      </c>
      <c r="AG2445" s="30" t="s">
        <v>9</v>
      </c>
      <c r="AJ2445">
        <v>20</v>
      </c>
      <c r="AK2445" s="36">
        <v>0.9900000000000001</v>
      </c>
    </row>
    <row r="2446" spans="1:40">
      <c r="A2446" t="s">
        <v>181</v>
      </c>
      <c r="B2446" s="33">
        <v>3</v>
      </c>
      <c r="C2446" s="33" t="s">
        <v>3045</v>
      </c>
      <c r="D2446" t="s">
        <v>182</v>
      </c>
      <c r="E2446">
        <f t="shared" si="170"/>
        <v>1</v>
      </c>
      <c r="F2446">
        <v>15.3</v>
      </c>
      <c r="P2446" t="s">
        <v>26</v>
      </c>
      <c r="Q2446" s="13">
        <v>1.5</v>
      </c>
      <c r="R2446" s="13">
        <v>1.3</v>
      </c>
      <c r="S2446" s="8">
        <f t="shared" si="168"/>
        <v>1.4</v>
      </c>
      <c r="T2446">
        <v>13</v>
      </c>
      <c r="U2446">
        <v>12</v>
      </c>
      <c r="Z2446" s="10" t="s">
        <v>588</v>
      </c>
      <c r="AA2446">
        <v>20</v>
      </c>
      <c r="AB2446">
        <v>0.2</v>
      </c>
      <c r="AC2446">
        <f t="shared" si="169"/>
        <v>0.2</v>
      </c>
      <c r="AD2446" t="s">
        <v>27</v>
      </c>
      <c r="AE2446" t="s">
        <v>135</v>
      </c>
      <c r="AF2446" t="str">
        <f t="shared" si="171"/>
        <v>esc</v>
      </c>
      <c r="AG2446" s="30" t="s">
        <v>9</v>
      </c>
      <c r="AJ2446">
        <v>12</v>
      </c>
      <c r="AK2446" s="36">
        <v>0.91384615384615386</v>
      </c>
    </row>
    <row r="2447" spans="1:40">
      <c r="A2447" t="s">
        <v>181</v>
      </c>
      <c r="B2447" s="33">
        <v>4</v>
      </c>
      <c r="C2447" s="33" t="s">
        <v>3046</v>
      </c>
      <c r="D2447" t="s">
        <v>182</v>
      </c>
      <c r="E2447">
        <f t="shared" si="170"/>
        <v>1</v>
      </c>
      <c r="F2447">
        <v>25.2</v>
      </c>
      <c r="P2447" t="s">
        <v>25</v>
      </c>
      <c r="Q2447" s="13">
        <v>1.3</v>
      </c>
      <c r="R2447" s="13">
        <v>1.4</v>
      </c>
      <c r="S2447" s="8">
        <f t="shared" si="168"/>
        <v>1.35</v>
      </c>
      <c r="T2447">
        <v>21</v>
      </c>
      <c r="U2447">
        <v>21</v>
      </c>
      <c r="Z2447" s="10" t="s">
        <v>588</v>
      </c>
      <c r="AA2447">
        <v>30</v>
      </c>
      <c r="AB2447">
        <v>0.3</v>
      </c>
      <c r="AC2447">
        <f t="shared" si="169"/>
        <v>0.3</v>
      </c>
      <c r="AD2447" t="s">
        <v>27</v>
      </c>
      <c r="AE2447" t="s">
        <v>135</v>
      </c>
      <c r="AF2447" t="str">
        <f t="shared" si="171"/>
        <v>esc</v>
      </c>
      <c r="AG2447" s="30" t="s">
        <v>9</v>
      </c>
      <c r="AJ2447">
        <v>21</v>
      </c>
      <c r="AK2447" s="36">
        <v>0.9900000000000001</v>
      </c>
    </row>
    <row r="2448" spans="1:40">
      <c r="A2448" t="s">
        <v>568</v>
      </c>
      <c r="B2448" s="33">
        <v>4</v>
      </c>
      <c r="C2448" s="33" t="s">
        <v>3047</v>
      </c>
      <c r="D2448" t="s">
        <v>169</v>
      </c>
      <c r="E2448">
        <f t="shared" si="170"/>
        <v>1</v>
      </c>
      <c r="F2448">
        <v>42.3</v>
      </c>
      <c r="P2448" t="s">
        <v>26</v>
      </c>
      <c r="Q2448" s="13">
        <v>3.1</v>
      </c>
      <c r="R2448" s="13">
        <v>1.8</v>
      </c>
      <c r="S2448" s="8">
        <f t="shared" si="168"/>
        <v>2.4500000000000002</v>
      </c>
      <c r="T2448">
        <v>10</v>
      </c>
      <c r="U2448">
        <v>7.6</v>
      </c>
      <c r="Y2448" t="s">
        <v>9</v>
      </c>
      <c r="Z2448" s="10" t="s">
        <v>9</v>
      </c>
      <c r="AA2448">
        <v>70</v>
      </c>
      <c r="AB2448">
        <v>0.70000000000000007</v>
      </c>
      <c r="AC2448">
        <f t="shared" si="169"/>
        <v>0.70000000000000007</v>
      </c>
      <c r="AD2448" t="s">
        <v>28</v>
      </c>
      <c r="AE2448" t="s">
        <v>137</v>
      </c>
      <c r="AF2448" t="str">
        <f t="shared" si="171"/>
        <v>cls</v>
      </c>
      <c r="AG2448" s="30" t="s">
        <v>540</v>
      </c>
      <c r="AH2448">
        <v>2.5</v>
      </c>
      <c r="AI2448">
        <v>7</v>
      </c>
      <c r="AK2448" s="36">
        <v>0.69300000000000006</v>
      </c>
      <c r="AL2448">
        <v>3</v>
      </c>
      <c r="AM2448">
        <v>7</v>
      </c>
    </row>
    <row r="2449" spans="1:39">
      <c r="A2449" t="s">
        <v>568</v>
      </c>
      <c r="B2449" s="33">
        <v>4</v>
      </c>
      <c r="C2449" s="33" t="s">
        <v>3048</v>
      </c>
      <c r="D2449" t="s">
        <v>40</v>
      </c>
      <c r="E2449">
        <f t="shared" si="170"/>
        <v>1</v>
      </c>
      <c r="F2449">
        <v>32.6</v>
      </c>
      <c r="P2449" t="s">
        <v>26</v>
      </c>
      <c r="Q2449" s="13">
        <v>1.1000000000000001</v>
      </c>
      <c r="R2449" s="13">
        <v>1.3</v>
      </c>
      <c r="S2449" s="8">
        <f t="shared" si="168"/>
        <v>1.2000000000000002</v>
      </c>
      <c r="T2449">
        <v>12.6</v>
      </c>
      <c r="U2449">
        <v>12.6</v>
      </c>
      <c r="Z2449" s="10" t="s">
        <v>588</v>
      </c>
      <c r="AA2449">
        <v>20</v>
      </c>
      <c r="AB2449">
        <v>0.2</v>
      </c>
      <c r="AC2449">
        <f t="shared" si="169"/>
        <v>0.2</v>
      </c>
      <c r="AD2449" t="s">
        <v>28</v>
      </c>
      <c r="AE2449" t="s">
        <v>190</v>
      </c>
      <c r="AF2449" t="str">
        <f t="shared" si="171"/>
        <v>cbsc</v>
      </c>
      <c r="AG2449" s="30" t="s">
        <v>9</v>
      </c>
      <c r="AH2449">
        <v>4</v>
      </c>
      <c r="AK2449" s="36">
        <v>0.31428571428571428</v>
      </c>
      <c r="AL2449">
        <v>0.99</v>
      </c>
      <c r="AM2449">
        <v>3</v>
      </c>
    </row>
    <row r="2450" spans="1:39">
      <c r="A2450" t="s">
        <v>568</v>
      </c>
      <c r="B2450" s="33">
        <v>4</v>
      </c>
      <c r="C2450" s="33" t="s">
        <v>3049</v>
      </c>
      <c r="D2450" t="s">
        <v>169</v>
      </c>
      <c r="E2450">
        <f t="shared" si="170"/>
        <v>1</v>
      </c>
      <c r="F2450">
        <v>20.7</v>
      </c>
      <c r="P2450" t="s">
        <v>26</v>
      </c>
      <c r="Q2450" s="13">
        <v>2</v>
      </c>
      <c r="R2450" s="13">
        <v>1.9</v>
      </c>
      <c r="S2450" s="8">
        <f t="shared" si="168"/>
        <v>1.95</v>
      </c>
      <c r="T2450">
        <v>10.4</v>
      </c>
      <c r="U2450">
        <v>10.4</v>
      </c>
      <c r="Z2450" s="10" t="s">
        <v>588</v>
      </c>
      <c r="AA2450">
        <v>15</v>
      </c>
      <c r="AB2450">
        <v>0.15</v>
      </c>
      <c r="AC2450">
        <f t="shared" si="169"/>
        <v>0.15</v>
      </c>
      <c r="AD2450" t="s">
        <v>28</v>
      </c>
      <c r="AE2450" t="s">
        <v>138</v>
      </c>
      <c r="AF2450" t="str">
        <f t="shared" si="171"/>
        <v>clsc</v>
      </c>
      <c r="AG2450" s="30" t="s">
        <v>9</v>
      </c>
      <c r="AJ2450">
        <v>10.4</v>
      </c>
      <c r="AK2450" s="36">
        <v>0.9900000000000001</v>
      </c>
      <c r="AM2450">
        <v>2</v>
      </c>
    </row>
    <row r="2451" spans="1:39">
      <c r="A2451" t="s">
        <v>568</v>
      </c>
      <c r="B2451" s="33">
        <v>4</v>
      </c>
      <c r="C2451" s="33" t="s">
        <v>3050</v>
      </c>
      <c r="D2451" t="s">
        <v>40</v>
      </c>
      <c r="E2451">
        <f t="shared" si="170"/>
        <v>1</v>
      </c>
      <c r="F2451">
        <v>21.6</v>
      </c>
      <c r="P2451" t="s">
        <v>26</v>
      </c>
      <c r="Q2451" s="13">
        <v>0.99</v>
      </c>
      <c r="R2451" s="13">
        <v>1.5</v>
      </c>
      <c r="S2451" s="8">
        <f t="shared" si="168"/>
        <v>1.2450000000000001</v>
      </c>
      <c r="T2451">
        <v>12.4</v>
      </c>
      <c r="U2451">
        <v>11.4</v>
      </c>
      <c r="Z2451" s="10" t="s">
        <v>588</v>
      </c>
      <c r="AA2451">
        <v>20</v>
      </c>
      <c r="AB2451">
        <v>0.2</v>
      </c>
      <c r="AC2451">
        <f t="shared" si="169"/>
        <v>0.2</v>
      </c>
      <c r="AD2451" t="s">
        <v>28</v>
      </c>
      <c r="AE2451" t="s">
        <v>190</v>
      </c>
      <c r="AF2451" t="str">
        <f t="shared" si="171"/>
        <v>cbsc</v>
      </c>
      <c r="AG2451" s="30" t="s">
        <v>9</v>
      </c>
      <c r="AJ2451">
        <v>11.4</v>
      </c>
      <c r="AK2451" s="36">
        <v>0.91016129032258075</v>
      </c>
      <c r="AM2451">
        <v>0.99</v>
      </c>
    </row>
    <row r="2452" spans="1:39">
      <c r="A2452" t="s">
        <v>568</v>
      </c>
      <c r="B2452" s="33">
        <v>4</v>
      </c>
      <c r="C2452" s="33" t="s">
        <v>3051</v>
      </c>
      <c r="D2452" t="s">
        <v>429</v>
      </c>
      <c r="E2452">
        <f t="shared" si="170"/>
        <v>1</v>
      </c>
      <c r="F2452">
        <v>21.4</v>
      </c>
      <c r="P2452" t="s">
        <v>25</v>
      </c>
      <c r="Q2452" s="13">
        <v>2.1</v>
      </c>
      <c r="R2452" s="13">
        <v>2.8</v>
      </c>
      <c r="S2452" s="8">
        <f t="shared" si="168"/>
        <v>2.4500000000000002</v>
      </c>
      <c r="T2452">
        <v>5.4</v>
      </c>
      <c r="U2452">
        <v>5.4</v>
      </c>
      <c r="Z2452" s="10" t="s">
        <v>588</v>
      </c>
      <c r="AA2452">
        <v>5</v>
      </c>
      <c r="AB2452">
        <v>0.05</v>
      </c>
      <c r="AC2452">
        <f t="shared" si="169"/>
        <v>0.05</v>
      </c>
      <c r="AD2452" t="s">
        <v>27</v>
      </c>
      <c r="AE2452" t="s">
        <v>135</v>
      </c>
      <c r="AF2452" t="str">
        <f t="shared" si="171"/>
        <v>esc</v>
      </c>
      <c r="AG2452" s="30" t="s">
        <v>9</v>
      </c>
      <c r="AJ2452">
        <v>5.4</v>
      </c>
      <c r="AK2452" s="36">
        <v>0.9900000000000001</v>
      </c>
    </row>
    <row r="2453" spans="1:39">
      <c r="A2453" t="s">
        <v>568</v>
      </c>
      <c r="B2453" s="33">
        <v>4</v>
      </c>
      <c r="C2453" s="33" t="s">
        <v>3052</v>
      </c>
      <c r="D2453" t="s">
        <v>169</v>
      </c>
      <c r="E2453">
        <f t="shared" si="170"/>
        <v>2</v>
      </c>
      <c r="F2453">
        <v>21.8</v>
      </c>
      <c r="G2453">
        <v>19.100000000000001</v>
      </c>
      <c r="P2453" t="s">
        <v>26</v>
      </c>
      <c r="Q2453" s="13">
        <v>2.2000000000000002</v>
      </c>
      <c r="R2453" s="13">
        <v>2.2999999999999998</v>
      </c>
      <c r="S2453" s="8">
        <f t="shared" si="168"/>
        <v>2.25</v>
      </c>
      <c r="T2453">
        <v>11.8</v>
      </c>
      <c r="U2453">
        <v>11.8</v>
      </c>
      <c r="Z2453" s="10" t="s">
        <v>588</v>
      </c>
      <c r="AA2453">
        <v>5</v>
      </c>
      <c r="AB2453">
        <v>0.05</v>
      </c>
      <c r="AC2453">
        <f t="shared" si="169"/>
        <v>0.05</v>
      </c>
      <c r="AD2453" t="s">
        <v>27</v>
      </c>
      <c r="AE2453" t="s">
        <v>135</v>
      </c>
      <c r="AF2453" t="str">
        <f t="shared" si="171"/>
        <v>esc</v>
      </c>
      <c r="AG2453" s="30" t="s">
        <v>9</v>
      </c>
      <c r="AJ2453">
        <v>11.8</v>
      </c>
      <c r="AK2453" s="36">
        <v>0.9900000000000001</v>
      </c>
    </row>
    <row r="2454" spans="1:39">
      <c r="A2454" t="s">
        <v>568</v>
      </c>
      <c r="B2454" s="33">
        <v>4</v>
      </c>
      <c r="C2454" s="33" t="s">
        <v>3053</v>
      </c>
      <c r="D2454" t="s">
        <v>40</v>
      </c>
      <c r="E2454">
        <f t="shared" si="170"/>
        <v>2</v>
      </c>
      <c r="F2454">
        <v>46.7</v>
      </c>
      <c r="G2454">
        <v>31</v>
      </c>
      <c r="H2454">
        <v>16.100000000000001</v>
      </c>
      <c r="P2454" t="s">
        <v>25</v>
      </c>
      <c r="Q2454" s="13">
        <v>1.8</v>
      </c>
      <c r="R2454" s="13">
        <v>0.01</v>
      </c>
      <c r="S2454" s="8">
        <f t="shared" si="168"/>
        <v>0.90500000000000003</v>
      </c>
      <c r="T2454">
        <v>11.8</v>
      </c>
      <c r="U2454">
        <v>10.199999999999999</v>
      </c>
      <c r="Z2454" s="10" t="s">
        <v>588</v>
      </c>
      <c r="AA2454">
        <v>30</v>
      </c>
      <c r="AB2454">
        <v>0.3</v>
      </c>
      <c r="AC2454">
        <f t="shared" si="169"/>
        <v>0.3</v>
      </c>
      <c r="AD2454" t="s">
        <v>27</v>
      </c>
      <c r="AE2454" t="s">
        <v>135</v>
      </c>
      <c r="AF2454" t="str">
        <f t="shared" si="171"/>
        <v>esc</v>
      </c>
      <c r="AG2454" s="30" t="s">
        <v>9</v>
      </c>
      <c r="AJ2454">
        <v>10.199999999999999</v>
      </c>
      <c r="AK2454" s="36">
        <v>0.85576271186440678</v>
      </c>
    </row>
    <row r="2455" spans="1:39">
      <c r="A2455" t="s">
        <v>568</v>
      </c>
      <c r="B2455" s="33">
        <v>4</v>
      </c>
      <c r="C2455" s="33" t="s">
        <v>3054</v>
      </c>
      <c r="D2455" t="s">
        <v>40</v>
      </c>
      <c r="E2455">
        <f t="shared" si="170"/>
        <v>2</v>
      </c>
      <c r="F2455">
        <v>27.2</v>
      </c>
      <c r="G2455">
        <v>10.4</v>
      </c>
      <c r="P2455" t="s">
        <v>26</v>
      </c>
      <c r="Q2455" s="13">
        <v>2</v>
      </c>
      <c r="R2455" s="13">
        <v>1.1000000000000001</v>
      </c>
      <c r="S2455" s="8">
        <f t="shared" si="168"/>
        <v>1.55</v>
      </c>
      <c r="T2455">
        <v>12</v>
      </c>
      <c r="U2455">
        <v>11.4</v>
      </c>
      <c r="Z2455" s="10" t="s">
        <v>588</v>
      </c>
      <c r="AA2455">
        <v>20</v>
      </c>
      <c r="AB2455">
        <v>0.2</v>
      </c>
      <c r="AC2455">
        <f t="shared" si="169"/>
        <v>0.2</v>
      </c>
      <c r="AD2455" t="s">
        <v>28</v>
      </c>
      <c r="AE2455" t="s">
        <v>138</v>
      </c>
      <c r="AF2455" t="str">
        <f t="shared" si="171"/>
        <v>clsc</v>
      </c>
      <c r="AG2455" s="30" t="s">
        <v>9</v>
      </c>
      <c r="AH2455">
        <v>2.5</v>
      </c>
      <c r="AK2455" s="36">
        <v>0.20625000000000004</v>
      </c>
      <c r="AL2455">
        <v>0.99</v>
      </c>
      <c r="AM2455">
        <v>6</v>
      </c>
    </row>
    <row r="2456" spans="1:39">
      <c r="A2456" t="s">
        <v>568</v>
      </c>
      <c r="B2456" s="33">
        <v>4</v>
      </c>
      <c r="C2456" s="33" t="s">
        <v>3055</v>
      </c>
      <c r="D2456" t="s">
        <v>40</v>
      </c>
      <c r="E2456">
        <f t="shared" si="170"/>
        <v>1</v>
      </c>
      <c r="F2456">
        <v>31.9</v>
      </c>
      <c r="P2456" t="s">
        <v>26</v>
      </c>
      <c r="Q2456" s="13">
        <v>1.4</v>
      </c>
      <c r="R2456" s="13">
        <v>1.4</v>
      </c>
      <c r="S2456" s="8">
        <f t="shared" si="168"/>
        <v>1.4</v>
      </c>
      <c r="T2456">
        <v>11</v>
      </c>
      <c r="U2456">
        <v>10</v>
      </c>
      <c r="Z2456" s="10" t="s">
        <v>588</v>
      </c>
      <c r="AA2456">
        <v>30</v>
      </c>
      <c r="AB2456">
        <v>0.3</v>
      </c>
      <c r="AC2456">
        <f t="shared" si="169"/>
        <v>0.3</v>
      </c>
      <c r="AD2456" t="s">
        <v>28</v>
      </c>
      <c r="AE2456" t="s">
        <v>138</v>
      </c>
      <c r="AF2456" t="str">
        <f t="shared" si="171"/>
        <v>clsc</v>
      </c>
      <c r="AG2456" s="30" t="s">
        <v>9</v>
      </c>
      <c r="AH2456">
        <v>4.5</v>
      </c>
      <c r="AK2456" s="36">
        <v>0.40500000000000008</v>
      </c>
      <c r="AL2456">
        <v>2</v>
      </c>
      <c r="AM2456">
        <v>5</v>
      </c>
    </row>
    <row r="2457" spans="1:39">
      <c r="A2457" t="s">
        <v>568</v>
      </c>
      <c r="B2457" s="33">
        <v>4</v>
      </c>
      <c r="C2457" s="33" t="s">
        <v>3056</v>
      </c>
      <c r="D2457" t="s">
        <v>429</v>
      </c>
      <c r="E2457">
        <f t="shared" si="170"/>
        <v>2</v>
      </c>
      <c r="F2457">
        <v>26.5</v>
      </c>
      <c r="G2457">
        <v>9.3000000000000007</v>
      </c>
      <c r="P2457" t="s">
        <v>26</v>
      </c>
      <c r="Q2457" s="13">
        <v>3.9</v>
      </c>
      <c r="R2457" s="13">
        <v>3.7</v>
      </c>
      <c r="S2457" s="8">
        <f t="shared" si="168"/>
        <v>3.8</v>
      </c>
      <c r="T2457">
        <v>6.4</v>
      </c>
      <c r="U2457">
        <v>6.4</v>
      </c>
      <c r="Z2457" s="10" t="s">
        <v>588</v>
      </c>
      <c r="AA2457">
        <v>30</v>
      </c>
      <c r="AB2457">
        <v>0.3</v>
      </c>
      <c r="AC2457">
        <f t="shared" si="169"/>
        <v>0.3</v>
      </c>
      <c r="AD2457" t="s">
        <v>28</v>
      </c>
      <c r="AE2457" t="s">
        <v>138</v>
      </c>
      <c r="AF2457" t="str">
        <f t="shared" si="171"/>
        <v>clsc</v>
      </c>
      <c r="AG2457" s="30" t="s">
        <v>9</v>
      </c>
      <c r="AH2457">
        <v>0.99</v>
      </c>
      <c r="AK2457" s="36">
        <v>0.15468750000000001</v>
      </c>
      <c r="AL2457">
        <v>2</v>
      </c>
      <c r="AM2457">
        <v>0.99</v>
      </c>
    </row>
    <row r="2458" spans="1:39">
      <c r="A2458" t="s">
        <v>568</v>
      </c>
      <c r="B2458" s="33">
        <v>4</v>
      </c>
      <c r="C2458" s="33" t="s">
        <v>3057</v>
      </c>
      <c r="D2458" t="s">
        <v>40</v>
      </c>
      <c r="E2458">
        <f t="shared" si="170"/>
        <v>2</v>
      </c>
      <c r="F2458">
        <v>22.3</v>
      </c>
      <c r="G2458">
        <v>20.6</v>
      </c>
      <c r="P2458" t="s">
        <v>26</v>
      </c>
      <c r="Q2458" s="13">
        <v>1.7</v>
      </c>
      <c r="R2458" s="13">
        <v>1.6</v>
      </c>
      <c r="S2458" s="8">
        <f t="shared" si="168"/>
        <v>1.65</v>
      </c>
      <c r="T2458">
        <v>10.8</v>
      </c>
      <c r="U2458">
        <v>10.8</v>
      </c>
      <c r="Z2458" s="10" t="s">
        <v>588</v>
      </c>
      <c r="AA2458">
        <v>15</v>
      </c>
      <c r="AB2458">
        <v>0.15</v>
      </c>
      <c r="AC2458">
        <f t="shared" si="169"/>
        <v>0.15</v>
      </c>
      <c r="AD2458" t="s">
        <v>27</v>
      </c>
      <c r="AE2458" t="s">
        <v>135</v>
      </c>
      <c r="AF2458" t="str">
        <f t="shared" si="171"/>
        <v>esc</v>
      </c>
      <c r="AG2458" s="30" t="s">
        <v>9</v>
      </c>
      <c r="AJ2458">
        <v>10.8</v>
      </c>
      <c r="AK2458" s="36">
        <v>0.9900000000000001</v>
      </c>
    </row>
    <row r="2459" spans="1:39">
      <c r="A2459" t="s">
        <v>568</v>
      </c>
      <c r="B2459" s="33">
        <v>4</v>
      </c>
      <c r="C2459" s="33" t="s">
        <v>3058</v>
      </c>
      <c r="D2459" t="s">
        <v>169</v>
      </c>
      <c r="E2459">
        <f t="shared" si="170"/>
        <v>1</v>
      </c>
      <c r="F2459">
        <v>27.2</v>
      </c>
      <c r="P2459" t="s">
        <v>25</v>
      </c>
      <c r="Q2459" s="13">
        <v>1.9</v>
      </c>
      <c r="R2459" s="13">
        <v>2.6</v>
      </c>
      <c r="S2459" s="8">
        <f t="shared" si="168"/>
        <v>2.25</v>
      </c>
      <c r="T2459">
        <v>11.4</v>
      </c>
      <c r="U2459">
        <v>8.6</v>
      </c>
      <c r="Y2459" t="s">
        <v>9</v>
      </c>
      <c r="Z2459" s="10" t="s">
        <v>9</v>
      </c>
      <c r="AA2459">
        <v>70</v>
      </c>
      <c r="AB2459">
        <v>0.70000000000000007</v>
      </c>
      <c r="AC2459">
        <f t="shared" si="169"/>
        <v>0.70000000000000007</v>
      </c>
      <c r="AD2459" t="s">
        <v>27</v>
      </c>
      <c r="AE2459" t="s">
        <v>47</v>
      </c>
      <c r="AF2459" t="str">
        <f t="shared" si="171"/>
        <v>es</v>
      </c>
      <c r="AG2459" s="30" t="s">
        <v>540</v>
      </c>
      <c r="AJ2459">
        <v>8.6</v>
      </c>
      <c r="AK2459" s="36">
        <v>0.74684210526315775</v>
      </c>
    </row>
    <row r="2460" spans="1:39">
      <c r="A2460" t="s">
        <v>568</v>
      </c>
      <c r="B2460" s="33">
        <v>4</v>
      </c>
      <c r="C2460" s="33" t="s">
        <v>3059</v>
      </c>
      <c r="D2460" t="s">
        <v>40</v>
      </c>
      <c r="E2460">
        <f t="shared" si="170"/>
        <v>1</v>
      </c>
      <c r="F2460">
        <v>29.3</v>
      </c>
      <c r="P2460" t="s">
        <v>25</v>
      </c>
      <c r="Q2460" s="13">
        <v>1.1000000000000001</v>
      </c>
      <c r="R2460" s="13">
        <v>1.1000000000000001</v>
      </c>
      <c r="S2460" s="8">
        <f t="shared" si="168"/>
        <v>1.1000000000000001</v>
      </c>
      <c r="T2460">
        <v>11</v>
      </c>
      <c r="U2460">
        <v>9.1999999999999993</v>
      </c>
      <c r="Z2460" s="10" t="s">
        <v>588</v>
      </c>
      <c r="AA2460">
        <v>60</v>
      </c>
      <c r="AB2460">
        <v>0.6</v>
      </c>
      <c r="AC2460">
        <f t="shared" si="169"/>
        <v>0.6</v>
      </c>
      <c r="AD2460" t="s">
        <v>27</v>
      </c>
      <c r="AE2460" t="s">
        <v>135</v>
      </c>
      <c r="AF2460" t="str">
        <f t="shared" si="171"/>
        <v>esc</v>
      </c>
      <c r="AG2460" s="30" t="s">
        <v>9</v>
      </c>
      <c r="AJ2460">
        <v>9.1999999999999993</v>
      </c>
      <c r="AK2460" s="36">
        <v>0.82799999999999996</v>
      </c>
    </row>
    <row r="2461" spans="1:39">
      <c r="A2461" t="s">
        <v>568</v>
      </c>
      <c r="B2461" s="33">
        <v>4</v>
      </c>
      <c r="C2461" s="33" t="s">
        <v>3060</v>
      </c>
      <c r="D2461" t="s">
        <v>40</v>
      </c>
      <c r="E2461">
        <f t="shared" si="170"/>
        <v>1</v>
      </c>
      <c r="F2461">
        <v>24.8</v>
      </c>
      <c r="P2461" t="s">
        <v>26</v>
      </c>
      <c r="Q2461" s="13">
        <v>1.2</v>
      </c>
      <c r="R2461" s="13">
        <v>1.4</v>
      </c>
      <c r="S2461" s="8">
        <f t="shared" si="168"/>
        <v>1.2999999999999998</v>
      </c>
      <c r="T2461">
        <v>11.2</v>
      </c>
      <c r="U2461">
        <v>11.2</v>
      </c>
      <c r="Z2461" s="10" t="s">
        <v>588</v>
      </c>
      <c r="AA2461">
        <v>10</v>
      </c>
      <c r="AB2461">
        <v>0.1</v>
      </c>
      <c r="AC2461">
        <f t="shared" si="169"/>
        <v>0.1</v>
      </c>
      <c r="AD2461" t="s">
        <v>27</v>
      </c>
      <c r="AE2461" t="s">
        <v>135</v>
      </c>
      <c r="AF2461" t="str">
        <f t="shared" si="171"/>
        <v>esc</v>
      </c>
      <c r="AG2461" s="30" t="s">
        <v>9</v>
      </c>
      <c r="AJ2461">
        <v>11.2</v>
      </c>
      <c r="AK2461" s="36">
        <v>0.9900000000000001</v>
      </c>
    </row>
    <row r="2462" spans="1:39">
      <c r="A2462" t="s">
        <v>568</v>
      </c>
      <c r="B2462" s="33">
        <v>3</v>
      </c>
      <c r="C2462" s="33" t="s">
        <v>3061</v>
      </c>
      <c r="D2462" t="s">
        <v>40</v>
      </c>
      <c r="E2462">
        <f t="shared" si="170"/>
        <v>1</v>
      </c>
      <c r="F2462">
        <v>17.399999999999999</v>
      </c>
      <c r="P2462" t="s">
        <v>26</v>
      </c>
      <c r="Q2462" s="13">
        <v>0.9</v>
      </c>
      <c r="R2462" s="13">
        <v>1.1000000000000001</v>
      </c>
      <c r="S2462" s="8">
        <f t="shared" si="168"/>
        <v>1</v>
      </c>
      <c r="T2462">
        <v>11.5</v>
      </c>
      <c r="U2462">
        <v>10.5</v>
      </c>
      <c r="Z2462" s="10" t="s">
        <v>588</v>
      </c>
      <c r="AA2462">
        <v>55</v>
      </c>
      <c r="AB2462">
        <v>0.55000000000000004</v>
      </c>
      <c r="AC2462">
        <f t="shared" si="169"/>
        <v>0.55000000000000004</v>
      </c>
      <c r="AD2462" t="s">
        <v>27</v>
      </c>
      <c r="AE2462" t="s">
        <v>135</v>
      </c>
      <c r="AF2462" t="str">
        <f t="shared" si="171"/>
        <v>esc</v>
      </c>
      <c r="AG2462" s="30" t="s">
        <v>9</v>
      </c>
      <c r="AJ2462">
        <v>10.5</v>
      </c>
      <c r="AK2462" s="36">
        <v>0.90391304347826096</v>
      </c>
    </row>
    <row r="2463" spans="1:39">
      <c r="A2463" t="s">
        <v>568</v>
      </c>
      <c r="B2463" s="33">
        <v>3</v>
      </c>
      <c r="C2463" s="33" t="s">
        <v>3062</v>
      </c>
      <c r="D2463" t="s">
        <v>40</v>
      </c>
      <c r="E2463">
        <f t="shared" si="170"/>
        <v>2</v>
      </c>
      <c r="F2463">
        <v>13.2</v>
      </c>
      <c r="G2463">
        <v>11</v>
      </c>
      <c r="P2463" t="s">
        <v>26</v>
      </c>
      <c r="Q2463" s="13">
        <v>1.4</v>
      </c>
      <c r="R2463" s="13">
        <v>1.6</v>
      </c>
      <c r="S2463" s="8">
        <f t="shared" si="168"/>
        <v>1.5</v>
      </c>
      <c r="T2463">
        <v>11.5</v>
      </c>
      <c r="U2463">
        <v>10.6</v>
      </c>
      <c r="Z2463" s="10" t="s">
        <v>588</v>
      </c>
      <c r="AA2463">
        <v>40</v>
      </c>
      <c r="AB2463">
        <v>0.4</v>
      </c>
      <c r="AC2463">
        <f t="shared" si="169"/>
        <v>0.4</v>
      </c>
      <c r="AD2463" t="s">
        <v>28</v>
      </c>
      <c r="AE2463" t="s">
        <v>138</v>
      </c>
      <c r="AF2463" t="str">
        <f t="shared" si="171"/>
        <v>clsc</v>
      </c>
      <c r="AG2463" s="30" t="s">
        <v>9</v>
      </c>
      <c r="AH2463">
        <v>7</v>
      </c>
      <c r="AK2463" s="36">
        <v>0.60260869565217401</v>
      </c>
      <c r="AL2463">
        <v>2</v>
      </c>
      <c r="AM2463">
        <v>9</v>
      </c>
    </row>
    <row r="2464" spans="1:39">
      <c r="A2464" t="s">
        <v>568</v>
      </c>
      <c r="B2464" s="33">
        <v>3</v>
      </c>
      <c r="C2464" s="33" t="s">
        <v>3063</v>
      </c>
      <c r="D2464" t="s">
        <v>169</v>
      </c>
      <c r="E2464">
        <f t="shared" si="170"/>
        <v>1</v>
      </c>
      <c r="F2464">
        <v>13.3</v>
      </c>
      <c r="P2464" t="s">
        <v>26</v>
      </c>
      <c r="Q2464" s="13">
        <v>1.9</v>
      </c>
      <c r="R2464" s="13">
        <v>2.4</v>
      </c>
      <c r="S2464" s="8">
        <f t="shared" si="168"/>
        <v>2.15</v>
      </c>
      <c r="T2464">
        <v>7.8</v>
      </c>
      <c r="U2464">
        <v>7.8</v>
      </c>
      <c r="Z2464" s="10" t="s">
        <v>588</v>
      </c>
      <c r="AA2464">
        <v>0.01</v>
      </c>
      <c r="AB2464">
        <v>1E-4</v>
      </c>
      <c r="AC2464">
        <f t="shared" si="169"/>
        <v>1E-4</v>
      </c>
      <c r="AD2464" t="s">
        <v>28</v>
      </c>
      <c r="AE2464" t="s">
        <v>138</v>
      </c>
      <c r="AF2464" t="str">
        <f t="shared" si="171"/>
        <v>clsc</v>
      </c>
      <c r="AG2464" s="30" t="s">
        <v>9</v>
      </c>
      <c r="AH2464">
        <v>1.8</v>
      </c>
      <c r="AK2464" s="36">
        <v>0.22846153846153847</v>
      </c>
      <c r="AL2464">
        <v>2</v>
      </c>
      <c r="AM2464">
        <v>6</v>
      </c>
    </row>
    <row r="2465" spans="1:39">
      <c r="A2465" t="s">
        <v>568</v>
      </c>
      <c r="B2465" s="33">
        <v>3</v>
      </c>
      <c r="C2465" s="33" t="s">
        <v>3064</v>
      </c>
      <c r="D2465" t="s">
        <v>169</v>
      </c>
      <c r="E2465">
        <f t="shared" si="170"/>
        <v>2</v>
      </c>
      <c r="F2465">
        <v>13.2</v>
      </c>
      <c r="G2465">
        <v>12.4</v>
      </c>
      <c r="P2465" t="s">
        <v>25</v>
      </c>
      <c r="Q2465" s="13">
        <v>2.1</v>
      </c>
      <c r="R2465" s="13">
        <v>2</v>
      </c>
      <c r="S2465" s="8">
        <f t="shared" si="168"/>
        <v>2.0499999999999998</v>
      </c>
      <c r="T2465">
        <v>9.6</v>
      </c>
      <c r="U2465">
        <v>9.6</v>
      </c>
      <c r="Z2465" s="10" t="s">
        <v>588</v>
      </c>
      <c r="AA2465">
        <v>5</v>
      </c>
      <c r="AB2465">
        <v>0.05</v>
      </c>
      <c r="AC2465">
        <f t="shared" si="169"/>
        <v>0.05</v>
      </c>
      <c r="AD2465" t="s">
        <v>28</v>
      </c>
      <c r="AE2465" t="s">
        <v>138</v>
      </c>
      <c r="AF2465" t="str">
        <f t="shared" si="171"/>
        <v>clsc</v>
      </c>
      <c r="AG2465" s="30" t="s">
        <v>9</v>
      </c>
      <c r="AH2465">
        <v>1.5</v>
      </c>
      <c r="AK2465" s="36">
        <v>0.15468750000000001</v>
      </c>
      <c r="AL2465">
        <v>2</v>
      </c>
      <c r="AM2465">
        <v>14</v>
      </c>
    </row>
    <row r="2466" spans="1:39">
      <c r="A2466" t="s">
        <v>568</v>
      </c>
      <c r="B2466" s="33">
        <v>3</v>
      </c>
      <c r="C2466" s="33" t="s">
        <v>3065</v>
      </c>
      <c r="D2466" t="s">
        <v>40</v>
      </c>
      <c r="E2466">
        <f t="shared" si="170"/>
        <v>1</v>
      </c>
      <c r="F2466">
        <v>19.100000000000001</v>
      </c>
      <c r="P2466" t="s">
        <v>26</v>
      </c>
      <c r="Q2466" s="13">
        <v>1.6</v>
      </c>
      <c r="R2466" s="13">
        <v>1.2</v>
      </c>
      <c r="S2466" s="8">
        <f t="shared" si="168"/>
        <v>1.4</v>
      </c>
      <c r="T2466">
        <v>10.4</v>
      </c>
      <c r="U2466">
        <v>9</v>
      </c>
      <c r="Z2466" s="10" t="s">
        <v>588</v>
      </c>
      <c r="AA2466">
        <v>60</v>
      </c>
      <c r="AB2466">
        <v>0.6</v>
      </c>
      <c r="AC2466">
        <f t="shared" si="169"/>
        <v>0.6</v>
      </c>
      <c r="AD2466" t="s">
        <v>27</v>
      </c>
      <c r="AE2466" t="s">
        <v>190</v>
      </c>
      <c r="AF2466" t="str">
        <f t="shared" si="171"/>
        <v>ebsc</v>
      </c>
      <c r="AG2466" s="30" t="s">
        <v>9</v>
      </c>
      <c r="AJ2466">
        <v>9</v>
      </c>
      <c r="AK2466" s="36">
        <v>0.8567307692307693</v>
      </c>
    </row>
    <row r="2467" spans="1:39">
      <c r="A2467" t="s">
        <v>568</v>
      </c>
      <c r="B2467" s="33">
        <v>3</v>
      </c>
      <c r="C2467" s="33" t="s">
        <v>3066</v>
      </c>
      <c r="D2467" t="s">
        <v>40</v>
      </c>
      <c r="E2467">
        <f t="shared" si="170"/>
        <v>1</v>
      </c>
      <c r="F2467">
        <v>15.8</v>
      </c>
      <c r="P2467" t="s">
        <v>26</v>
      </c>
      <c r="Q2467" s="13">
        <v>1.4</v>
      </c>
      <c r="R2467" s="13">
        <v>0.9</v>
      </c>
      <c r="S2467" s="8">
        <f t="shared" si="168"/>
        <v>1.1499999999999999</v>
      </c>
      <c r="T2467">
        <v>11.4</v>
      </c>
      <c r="U2467">
        <v>11.4</v>
      </c>
      <c r="Z2467" s="10" t="s">
        <v>588</v>
      </c>
      <c r="AA2467">
        <v>20</v>
      </c>
      <c r="AB2467">
        <v>0.2</v>
      </c>
      <c r="AC2467">
        <f t="shared" si="169"/>
        <v>0.2</v>
      </c>
      <c r="AD2467" t="s">
        <v>27</v>
      </c>
      <c r="AE2467" t="s">
        <v>135</v>
      </c>
      <c r="AF2467" t="str">
        <f t="shared" si="171"/>
        <v>esc</v>
      </c>
      <c r="AG2467" s="30" t="s">
        <v>9</v>
      </c>
      <c r="AJ2467">
        <v>11.4</v>
      </c>
      <c r="AK2467" s="36">
        <v>0.9900000000000001</v>
      </c>
    </row>
    <row r="2468" spans="1:39">
      <c r="A2468" t="s">
        <v>568</v>
      </c>
      <c r="B2468" s="33">
        <v>3</v>
      </c>
      <c r="C2468" s="33" t="s">
        <v>3067</v>
      </c>
      <c r="D2468" t="s">
        <v>169</v>
      </c>
      <c r="E2468">
        <f t="shared" si="170"/>
        <v>1</v>
      </c>
      <c r="F2468">
        <v>13</v>
      </c>
      <c r="P2468" t="s">
        <v>25</v>
      </c>
      <c r="Q2468" s="13">
        <v>2.1</v>
      </c>
      <c r="R2468" s="13">
        <v>2.2999999999999998</v>
      </c>
      <c r="S2468" s="8">
        <f t="shared" si="168"/>
        <v>2.2000000000000002</v>
      </c>
      <c r="T2468">
        <v>6</v>
      </c>
      <c r="U2468">
        <v>6</v>
      </c>
      <c r="Z2468" s="10" t="s">
        <v>588</v>
      </c>
      <c r="AA2468">
        <v>60</v>
      </c>
      <c r="AB2468">
        <v>0.6</v>
      </c>
      <c r="AC2468">
        <f t="shared" si="169"/>
        <v>0.6</v>
      </c>
      <c r="AD2468" t="s">
        <v>28</v>
      </c>
      <c r="AE2468" t="s">
        <v>138</v>
      </c>
      <c r="AF2468" t="str">
        <f t="shared" si="171"/>
        <v>clsc</v>
      </c>
      <c r="AG2468" s="30" t="s">
        <v>9</v>
      </c>
      <c r="AJ2468">
        <v>6</v>
      </c>
      <c r="AK2468" s="36">
        <v>0.9900000000000001</v>
      </c>
      <c r="AM2468">
        <v>0.99</v>
      </c>
    </row>
    <row r="2469" spans="1:39">
      <c r="A2469" t="s">
        <v>568</v>
      </c>
      <c r="B2469" s="33">
        <v>3</v>
      </c>
      <c r="C2469" s="33" t="s">
        <v>3068</v>
      </c>
      <c r="D2469" t="s">
        <v>169</v>
      </c>
      <c r="E2469">
        <f t="shared" si="170"/>
        <v>1</v>
      </c>
      <c r="F2469">
        <v>10.3</v>
      </c>
      <c r="P2469" t="s">
        <v>26</v>
      </c>
      <c r="Q2469" s="13">
        <v>1.3</v>
      </c>
      <c r="R2469" s="13">
        <v>1.7</v>
      </c>
      <c r="S2469" s="8">
        <f t="shared" si="168"/>
        <v>1.5</v>
      </c>
      <c r="T2469">
        <v>7.4</v>
      </c>
      <c r="U2469">
        <v>7.4</v>
      </c>
      <c r="Z2469" s="10" t="s">
        <v>588</v>
      </c>
      <c r="AA2469">
        <v>15</v>
      </c>
      <c r="AB2469">
        <v>0.15</v>
      </c>
      <c r="AC2469">
        <f t="shared" si="169"/>
        <v>0.15</v>
      </c>
      <c r="AD2469" t="s">
        <v>27</v>
      </c>
      <c r="AE2469" t="s">
        <v>135</v>
      </c>
      <c r="AF2469" t="str">
        <f t="shared" si="171"/>
        <v>esc</v>
      </c>
      <c r="AG2469" s="30" t="s">
        <v>9</v>
      </c>
      <c r="AJ2469">
        <v>7.4</v>
      </c>
      <c r="AK2469" s="36">
        <v>0.9900000000000001</v>
      </c>
    </row>
    <row r="2470" spans="1:39">
      <c r="A2470" t="s">
        <v>568</v>
      </c>
      <c r="B2470" s="33">
        <v>3</v>
      </c>
      <c r="C2470" s="33" t="s">
        <v>3069</v>
      </c>
      <c r="D2470" t="s">
        <v>23</v>
      </c>
      <c r="E2470">
        <f t="shared" si="170"/>
        <v>2</v>
      </c>
      <c r="F2470">
        <v>15.2</v>
      </c>
      <c r="G2470">
        <v>12.9</v>
      </c>
      <c r="P2470" t="s">
        <v>26</v>
      </c>
      <c r="Q2470" s="13">
        <v>1.1000000000000001</v>
      </c>
      <c r="R2470" s="13">
        <v>0.99</v>
      </c>
      <c r="S2470" s="8">
        <f t="shared" si="168"/>
        <v>1.0449999999999999</v>
      </c>
      <c r="T2470">
        <v>9.8000000000000007</v>
      </c>
      <c r="U2470">
        <v>7.8</v>
      </c>
      <c r="Y2470" t="s">
        <v>9</v>
      </c>
      <c r="Z2470" s="10" t="s">
        <v>9</v>
      </c>
      <c r="AA2470">
        <v>70</v>
      </c>
      <c r="AB2470">
        <v>0.70000000000000007</v>
      </c>
      <c r="AC2470">
        <f t="shared" si="169"/>
        <v>0.70000000000000007</v>
      </c>
      <c r="AD2470" t="s">
        <v>28</v>
      </c>
      <c r="AE2470" t="s">
        <v>137</v>
      </c>
      <c r="AF2470" t="str">
        <f t="shared" si="171"/>
        <v>cls</v>
      </c>
      <c r="AG2470" s="30" t="s">
        <v>540</v>
      </c>
      <c r="AH2470">
        <v>2.5</v>
      </c>
      <c r="AI2470">
        <v>6.3</v>
      </c>
      <c r="AK2470" s="36">
        <v>0.63642857142857145</v>
      </c>
      <c r="AL2470">
        <v>0.99</v>
      </c>
      <c r="AM2470">
        <v>0.99</v>
      </c>
    </row>
    <row r="2471" spans="1:39">
      <c r="A2471" t="s">
        <v>568</v>
      </c>
      <c r="B2471" s="33">
        <v>3</v>
      </c>
      <c r="C2471" s="33" t="s">
        <v>3070</v>
      </c>
      <c r="D2471" t="s">
        <v>451</v>
      </c>
      <c r="E2471">
        <f t="shared" si="170"/>
        <v>1</v>
      </c>
      <c r="F2471">
        <v>18</v>
      </c>
      <c r="P2471" t="s">
        <v>26</v>
      </c>
      <c r="Q2471" s="13">
        <v>1.1000000000000001</v>
      </c>
      <c r="R2471" s="13">
        <v>1.3</v>
      </c>
      <c r="S2471" s="8">
        <f t="shared" si="168"/>
        <v>1.2000000000000002</v>
      </c>
      <c r="T2471">
        <v>9.6</v>
      </c>
      <c r="U2471">
        <v>9.6</v>
      </c>
      <c r="Z2471" s="10" t="s">
        <v>588</v>
      </c>
      <c r="AA2471">
        <v>10</v>
      </c>
      <c r="AB2471">
        <v>0.1</v>
      </c>
      <c r="AC2471">
        <f t="shared" si="169"/>
        <v>0.1</v>
      </c>
      <c r="AD2471" t="s">
        <v>28</v>
      </c>
      <c r="AE2471" t="s">
        <v>138</v>
      </c>
      <c r="AF2471" t="str">
        <f t="shared" si="171"/>
        <v>clsc</v>
      </c>
      <c r="AG2471" s="30" t="s">
        <v>9</v>
      </c>
      <c r="AH2471">
        <v>1.8</v>
      </c>
      <c r="AK2471" s="36">
        <v>0.18562500000000001</v>
      </c>
      <c r="AL2471">
        <v>3</v>
      </c>
      <c r="AM2471">
        <v>6</v>
      </c>
    </row>
    <row r="2472" spans="1:39">
      <c r="A2472" t="s">
        <v>568</v>
      </c>
      <c r="B2472" s="33">
        <v>3</v>
      </c>
      <c r="C2472" s="33" t="s">
        <v>3071</v>
      </c>
      <c r="D2472" t="s">
        <v>169</v>
      </c>
      <c r="E2472">
        <f t="shared" si="170"/>
        <v>1</v>
      </c>
      <c r="F2472">
        <v>14.6</v>
      </c>
      <c r="P2472" t="s">
        <v>26</v>
      </c>
      <c r="Q2472" s="13">
        <v>2.1</v>
      </c>
      <c r="R2472" s="13">
        <v>1.9</v>
      </c>
      <c r="S2472" s="8">
        <f t="shared" si="168"/>
        <v>2</v>
      </c>
      <c r="T2472">
        <v>12</v>
      </c>
      <c r="U2472">
        <v>9.6</v>
      </c>
      <c r="Y2472" t="s">
        <v>9</v>
      </c>
      <c r="Z2472" s="10" t="s">
        <v>9</v>
      </c>
      <c r="AA2472">
        <v>70</v>
      </c>
      <c r="AB2472">
        <v>0.70000000000000007</v>
      </c>
      <c r="AC2472">
        <f t="shared" si="169"/>
        <v>0.70000000000000007</v>
      </c>
      <c r="AD2472" t="s">
        <v>28</v>
      </c>
      <c r="AE2472" t="s">
        <v>137</v>
      </c>
      <c r="AF2472" t="str">
        <f t="shared" si="171"/>
        <v>cls</v>
      </c>
      <c r="AG2472" s="30" t="s">
        <v>540</v>
      </c>
      <c r="AI2472">
        <v>8.6</v>
      </c>
      <c r="AJ2472">
        <v>9.6</v>
      </c>
      <c r="AK2472" s="36">
        <v>0.79200000000000004</v>
      </c>
      <c r="AM2472">
        <v>5</v>
      </c>
    </row>
    <row r="2473" spans="1:39">
      <c r="A2473" t="s">
        <v>568</v>
      </c>
      <c r="B2473" s="33">
        <v>3</v>
      </c>
      <c r="C2473" s="33" t="s">
        <v>3072</v>
      </c>
      <c r="D2473" t="s">
        <v>429</v>
      </c>
      <c r="E2473">
        <f t="shared" si="170"/>
        <v>1</v>
      </c>
      <c r="F2473">
        <v>11</v>
      </c>
      <c r="P2473" t="s">
        <v>26</v>
      </c>
      <c r="Q2473" s="13">
        <v>2.2999999999999998</v>
      </c>
      <c r="R2473" s="13">
        <v>2.4</v>
      </c>
      <c r="S2473" s="8">
        <f t="shared" si="168"/>
        <v>2.3499999999999996</v>
      </c>
      <c r="U2473">
        <v>3.5</v>
      </c>
      <c r="Y2473" t="s">
        <v>9</v>
      </c>
      <c r="Z2473" s="10" t="s">
        <v>9</v>
      </c>
      <c r="AA2473">
        <v>70</v>
      </c>
      <c r="AB2473">
        <v>0.70000000000000007</v>
      </c>
      <c r="AC2473">
        <f t="shared" si="169"/>
        <v>0.70000000000000007</v>
      </c>
      <c r="AD2473" t="s">
        <v>28</v>
      </c>
      <c r="AE2473" t="s">
        <v>137</v>
      </c>
      <c r="AF2473" t="str">
        <f t="shared" si="171"/>
        <v>cls</v>
      </c>
      <c r="AG2473" s="30" t="s">
        <v>540</v>
      </c>
      <c r="AH2473">
        <v>0.7</v>
      </c>
      <c r="AI2473">
        <v>1.8</v>
      </c>
      <c r="AK2473" s="36">
        <v>0.01</v>
      </c>
      <c r="AL2473">
        <v>18</v>
      </c>
      <c r="AM2473">
        <v>0.99</v>
      </c>
    </row>
    <row r="2474" spans="1:39">
      <c r="A2474" t="s">
        <v>568</v>
      </c>
      <c r="B2474" s="33">
        <v>3</v>
      </c>
      <c r="C2474" s="33" t="s">
        <v>3073</v>
      </c>
      <c r="D2474" t="s">
        <v>40</v>
      </c>
      <c r="E2474">
        <f t="shared" si="170"/>
        <v>1</v>
      </c>
      <c r="F2474">
        <v>14.3</v>
      </c>
      <c r="P2474" t="s">
        <v>26</v>
      </c>
      <c r="Q2474" s="13">
        <v>1.2</v>
      </c>
      <c r="R2474" s="13">
        <v>0.9</v>
      </c>
      <c r="S2474" s="8">
        <f t="shared" si="168"/>
        <v>1.05</v>
      </c>
      <c r="T2474">
        <v>8.6</v>
      </c>
      <c r="U2474">
        <v>6.8</v>
      </c>
      <c r="Y2474" t="s">
        <v>9</v>
      </c>
      <c r="Z2474" s="10" t="s">
        <v>9</v>
      </c>
      <c r="AA2474">
        <v>70</v>
      </c>
      <c r="AB2474">
        <v>0.70000000000000007</v>
      </c>
      <c r="AC2474">
        <f t="shared" si="169"/>
        <v>0.70000000000000007</v>
      </c>
      <c r="AD2474" t="s">
        <v>28</v>
      </c>
      <c r="AE2474" t="s">
        <v>137</v>
      </c>
      <c r="AF2474" t="str">
        <f t="shared" si="171"/>
        <v>cls</v>
      </c>
      <c r="AG2474" s="30" t="s">
        <v>540</v>
      </c>
      <c r="AH2474">
        <v>5.5</v>
      </c>
      <c r="AK2474" s="36">
        <v>0.63313953488372099</v>
      </c>
      <c r="AL2474">
        <v>3</v>
      </c>
      <c r="AM2474">
        <v>4</v>
      </c>
    </row>
    <row r="2475" spans="1:39">
      <c r="A2475" t="s">
        <v>568</v>
      </c>
      <c r="B2475" s="33">
        <v>3</v>
      </c>
      <c r="C2475" s="33" t="s">
        <v>3074</v>
      </c>
      <c r="D2475" t="s">
        <v>40</v>
      </c>
      <c r="E2475">
        <f t="shared" si="170"/>
        <v>2</v>
      </c>
      <c r="F2475">
        <v>17.3</v>
      </c>
      <c r="G2475">
        <v>14.1</v>
      </c>
      <c r="P2475" t="s">
        <v>26</v>
      </c>
      <c r="Q2475" s="13">
        <v>1.5</v>
      </c>
      <c r="R2475" s="13">
        <v>1.5</v>
      </c>
      <c r="S2475" s="8">
        <f t="shared" si="168"/>
        <v>1.5</v>
      </c>
      <c r="T2475">
        <v>12</v>
      </c>
      <c r="U2475">
        <v>10</v>
      </c>
      <c r="Z2475" s="10" t="s">
        <v>588</v>
      </c>
      <c r="AA2475">
        <v>40</v>
      </c>
      <c r="AB2475">
        <v>0.4</v>
      </c>
      <c r="AC2475">
        <f t="shared" si="169"/>
        <v>0.4</v>
      </c>
      <c r="AD2475" t="s">
        <v>27</v>
      </c>
      <c r="AE2475" t="s">
        <v>135</v>
      </c>
      <c r="AF2475" t="str">
        <f t="shared" si="171"/>
        <v>esc</v>
      </c>
      <c r="AG2475" s="30" t="s">
        <v>9</v>
      </c>
      <c r="AJ2475">
        <v>10</v>
      </c>
      <c r="AK2475" s="36">
        <v>0.82500000000000018</v>
      </c>
    </row>
    <row r="2476" spans="1:39">
      <c r="A2476" t="s">
        <v>568</v>
      </c>
      <c r="B2476" s="33">
        <v>3</v>
      </c>
      <c r="C2476" s="33" t="s">
        <v>3075</v>
      </c>
      <c r="D2476" t="s">
        <v>40</v>
      </c>
      <c r="E2476">
        <f t="shared" si="170"/>
        <v>1</v>
      </c>
      <c r="F2476">
        <v>14.9</v>
      </c>
      <c r="P2476" t="s">
        <v>26</v>
      </c>
      <c r="Q2476" s="13">
        <v>0.9</v>
      </c>
      <c r="R2476" s="13">
        <v>0.99</v>
      </c>
      <c r="S2476" s="8">
        <f t="shared" si="168"/>
        <v>0.94500000000000006</v>
      </c>
      <c r="T2476">
        <v>12.5</v>
      </c>
      <c r="U2476">
        <v>12</v>
      </c>
      <c r="Z2476" s="10" t="s">
        <v>588</v>
      </c>
      <c r="AA2476">
        <v>65</v>
      </c>
      <c r="AB2476">
        <v>0.65</v>
      </c>
      <c r="AC2476">
        <f t="shared" si="169"/>
        <v>0.65</v>
      </c>
      <c r="AD2476" t="s">
        <v>27</v>
      </c>
      <c r="AE2476" t="s">
        <v>135</v>
      </c>
      <c r="AF2476" t="str">
        <f t="shared" si="171"/>
        <v>esc</v>
      </c>
      <c r="AG2476" s="30" t="s">
        <v>9</v>
      </c>
      <c r="AJ2476">
        <v>12</v>
      </c>
      <c r="AK2476" s="36">
        <v>0.95040000000000013</v>
      </c>
    </row>
    <row r="2477" spans="1:39">
      <c r="A2477" t="s">
        <v>568</v>
      </c>
      <c r="B2477" s="33">
        <v>3</v>
      </c>
      <c r="C2477" s="33" t="s">
        <v>3076</v>
      </c>
      <c r="D2477" t="s">
        <v>40</v>
      </c>
      <c r="E2477">
        <f t="shared" si="170"/>
        <v>1</v>
      </c>
      <c r="F2477">
        <v>11.2</v>
      </c>
      <c r="P2477" t="s">
        <v>26</v>
      </c>
      <c r="Q2477" s="13">
        <v>1.4</v>
      </c>
      <c r="R2477" s="13">
        <v>1.2</v>
      </c>
      <c r="S2477" s="8">
        <f t="shared" si="168"/>
        <v>1.2999999999999998</v>
      </c>
      <c r="T2477">
        <v>9.5</v>
      </c>
      <c r="U2477">
        <v>7</v>
      </c>
      <c r="Y2477" t="s">
        <v>9</v>
      </c>
      <c r="Z2477" s="10" t="s">
        <v>9</v>
      </c>
      <c r="AA2477">
        <v>70</v>
      </c>
      <c r="AB2477">
        <v>0.70000000000000007</v>
      </c>
      <c r="AC2477">
        <f t="shared" si="169"/>
        <v>0.70000000000000007</v>
      </c>
      <c r="AD2477" t="s">
        <v>28</v>
      </c>
      <c r="AE2477" t="s">
        <v>137</v>
      </c>
      <c r="AF2477" t="str">
        <f t="shared" si="171"/>
        <v>cls</v>
      </c>
      <c r="AG2477" s="30" t="s">
        <v>540</v>
      </c>
      <c r="AI2477">
        <v>5.8</v>
      </c>
      <c r="AJ2477">
        <v>7</v>
      </c>
      <c r="AK2477" s="36">
        <v>0.72947368421052627</v>
      </c>
      <c r="AL2477">
        <v>4</v>
      </c>
    </row>
    <row r="2478" spans="1:39">
      <c r="A2478" t="s">
        <v>566</v>
      </c>
      <c r="B2478" s="33">
        <v>4</v>
      </c>
      <c r="C2478" s="33" t="s">
        <v>3077</v>
      </c>
      <c r="D2478" t="s">
        <v>69</v>
      </c>
      <c r="E2478">
        <f t="shared" si="170"/>
        <v>1</v>
      </c>
      <c r="F2478">
        <v>83.5</v>
      </c>
      <c r="P2478" t="s">
        <v>25</v>
      </c>
      <c r="Q2478" s="13">
        <v>1.4</v>
      </c>
      <c r="R2478" s="13">
        <v>0.99</v>
      </c>
      <c r="S2478" s="8">
        <f t="shared" si="168"/>
        <v>1.1949999999999998</v>
      </c>
      <c r="T2478">
        <v>11.8</v>
      </c>
      <c r="U2478">
        <v>10.6</v>
      </c>
      <c r="Z2478" s="10" t="s">
        <v>588</v>
      </c>
      <c r="AA2478">
        <v>40</v>
      </c>
      <c r="AB2478">
        <v>0.4</v>
      </c>
      <c r="AC2478">
        <f t="shared" si="169"/>
        <v>0.4</v>
      </c>
      <c r="AD2478" t="s">
        <v>27</v>
      </c>
      <c r="AE2478" t="s">
        <v>135</v>
      </c>
      <c r="AF2478" t="str">
        <f t="shared" si="171"/>
        <v>esc</v>
      </c>
      <c r="AG2478" s="30" t="s">
        <v>9</v>
      </c>
      <c r="AJ2478">
        <v>10.6</v>
      </c>
      <c r="AK2478" s="36">
        <v>0.88932203389830511</v>
      </c>
    </row>
    <row r="2479" spans="1:39">
      <c r="A2479" t="s">
        <v>566</v>
      </c>
      <c r="B2479" s="33">
        <v>4</v>
      </c>
      <c r="C2479" s="33" t="s">
        <v>3078</v>
      </c>
      <c r="D2479" t="s">
        <v>111</v>
      </c>
      <c r="E2479">
        <f t="shared" si="170"/>
        <v>1</v>
      </c>
      <c r="F2479">
        <v>44.6</v>
      </c>
      <c r="P2479" t="s">
        <v>25</v>
      </c>
      <c r="Q2479" s="13">
        <v>1.1000000000000001</v>
      </c>
      <c r="R2479" s="13">
        <v>1.3</v>
      </c>
      <c r="S2479" s="8">
        <f t="shared" si="168"/>
        <v>1.2000000000000002</v>
      </c>
      <c r="T2479">
        <v>16.2</v>
      </c>
      <c r="U2479">
        <v>0.01</v>
      </c>
      <c r="V2479">
        <v>2013</v>
      </c>
      <c r="W2479" t="s">
        <v>585</v>
      </c>
      <c r="Z2479" s="10" t="s">
        <v>585</v>
      </c>
      <c r="AA2479">
        <v>100</v>
      </c>
      <c r="AB2479">
        <v>0.99</v>
      </c>
      <c r="AC2479">
        <f t="shared" si="169"/>
        <v>1</v>
      </c>
      <c r="AD2479" t="s">
        <v>35</v>
      </c>
      <c r="AF2479" t="str">
        <f t="shared" si="171"/>
        <v>d</v>
      </c>
      <c r="AG2479" s="30" t="s">
        <v>29</v>
      </c>
      <c r="AJ2479">
        <v>0.01</v>
      </c>
      <c r="AK2479" s="36">
        <v>0.01</v>
      </c>
    </row>
    <row r="2480" spans="1:39">
      <c r="A2480" t="s">
        <v>566</v>
      </c>
      <c r="B2480" s="33">
        <v>4</v>
      </c>
      <c r="C2480" s="33" t="s">
        <v>3079</v>
      </c>
      <c r="D2480" t="s">
        <v>69</v>
      </c>
      <c r="E2480">
        <f t="shared" si="170"/>
        <v>1</v>
      </c>
      <c r="F2480">
        <v>30.1</v>
      </c>
      <c r="P2480" t="s">
        <v>26</v>
      </c>
      <c r="Q2480" s="13">
        <v>1.3</v>
      </c>
      <c r="R2480" s="13">
        <v>1.7</v>
      </c>
      <c r="S2480" s="8">
        <f t="shared" si="168"/>
        <v>1.5</v>
      </c>
      <c r="T2480">
        <v>7.4</v>
      </c>
      <c r="U2480">
        <v>7.4</v>
      </c>
      <c r="Z2480" s="10" t="s">
        <v>588</v>
      </c>
      <c r="AA2480">
        <v>30</v>
      </c>
      <c r="AB2480">
        <v>0.3</v>
      </c>
      <c r="AC2480">
        <f t="shared" si="169"/>
        <v>0.3</v>
      </c>
      <c r="AD2480" t="s">
        <v>27</v>
      </c>
      <c r="AE2480" t="s">
        <v>135</v>
      </c>
      <c r="AF2480" t="str">
        <f t="shared" si="171"/>
        <v>esc</v>
      </c>
      <c r="AG2480" s="30" t="s">
        <v>9</v>
      </c>
      <c r="AJ2480">
        <v>7.4</v>
      </c>
      <c r="AK2480" s="36">
        <v>0.9900000000000001</v>
      </c>
    </row>
    <row r="2481" spans="1:37">
      <c r="A2481" t="s">
        <v>566</v>
      </c>
      <c r="B2481" s="33">
        <v>4</v>
      </c>
      <c r="C2481" s="33" t="s">
        <v>3080</v>
      </c>
      <c r="D2481" t="s">
        <v>169</v>
      </c>
      <c r="E2481">
        <f t="shared" si="170"/>
        <v>1</v>
      </c>
      <c r="F2481">
        <v>27.9</v>
      </c>
      <c r="P2481" t="s">
        <v>26</v>
      </c>
      <c r="Q2481" s="13">
        <v>3.1</v>
      </c>
      <c r="R2481" s="13">
        <v>2.9</v>
      </c>
      <c r="S2481" s="8">
        <f t="shared" si="168"/>
        <v>3</v>
      </c>
      <c r="T2481">
        <v>10.4</v>
      </c>
      <c r="U2481">
        <v>10.4</v>
      </c>
      <c r="Z2481" s="10" t="s">
        <v>588</v>
      </c>
      <c r="AA2481">
        <v>10</v>
      </c>
      <c r="AB2481">
        <v>0.1</v>
      </c>
      <c r="AC2481">
        <f t="shared" si="169"/>
        <v>0.1</v>
      </c>
      <c r="AD2481" t="s">
        <v>27</v>
      </c>
      <c r="AE2481" t="s">
        <v>135</v>
      </c>
      <c r="AF2481" t="str">
        <f t="shared" si="171"/>
        <v>esc</v>
      </c>
      <c r="AG2481" s="30" t="s">
        <v>9</v>
      </c>
      <c r="AJ2481">
        <v>10.4</v>
      </c>
      <c r="AK2481" s="36">
        <v>0.9900000000000001</v>
      </c>
    </row>
    <row r="2482" spans="1:37">
      <c r="A2482" t="s">
        <v>566</v>
      </c>
      <c r="B2482" s="33">
        <v>4</v>
      </c>
      <c r="C2482" s="33" t="s">
        <v>3081</v>
      </c>
      <c r="D2482" t="s">
        <v>169</v>
      </c>
      <c r="E2482">
        <f t="shared" si="170"/>
        <v>1</v>
      </c>
      <c r="F2482">
        <v>20.6</v>
      </c>
      <c r="P2482" t="s">
        <v>25</v>
      </c>
      <c r="Q2482" s="13">
        <v>2.7</v>
      </c>
      <c r="R2482" s="13">
        <v>2.7</v>
      </c>
      <c r="S2482" s="8">
        <f t="shared" si="168"/>
        <v>2.7</v>
      </c>
      <c r="T2482">
        <v>8.1999999999999993</v>
      </c>
      <c r="U2482">
        <v>7</v>
      </c>
      <c r="Y2482" t="s">
        <v>9</v>
      </c>
      <c r="Z2482" s="10" t="s">
        <v>9</v>
      </c>
      <c r="AA2482">
        <v>70</v>
      </c>
      <c r="AB2482">
        <v>0.70000000000000007</v>
      </c>
      <c r="AC2482">
        <f t="shared" si="169"/>
        <v>0.70000000000000007</v>
      </c>
      <c r="AD2482" t="s">
        <v>28</v>
      </c>
      <c r="AE2482" t="s">
        <v>137</v>
      </c>
      <c r="AF2482" t="str">
        <f t="shared" si="171"/>
        <v>cls</v>
      </c>
      <c r="AG2482" s="30" t="s">
        <v>540</v>
      </c>
      <c r="AH2482">
        <v>2.5</v>
      </c>
      <c r="AI2482">
        <v>2.5</v>
      </c>
      <c r="AK2482" s="36">
        <v>0.30182926829268297</v>
      </c>
    </row>
    <row r="2483" spans="1:37">
      <c r="A2483" t="s">
        <v>566</v>
      </c>
      <c r="B2483" s="33">
        <v>4</v>
      </c>
      <c r="C2483" s="33" t="s">
        <v>3082</v>
      </c>
      <c r="D2483" t="s">
        <v>169</v>
      </c>
      <c r="E2483">
        <f t="shared" si="170"/>
        <v>1</v>
      </c>
      <c r="F2483">
        <v>20.6</v>
      </c>
      <c r="P2483" t="s">
        <v>26</v>
      </c>
      <c r="Q2483" s="13">
        <v>3.5</v>
      </c>
      <c r="R2483" s="13">
        <v>3.4</v>
      </c>
      <c r="S2483" s="8">
        <f t="shared" si="168"/>
        <v>3.45</v>
      </c>
      <c r="T2483">
        <v>8.1999999999999993</v>
      </c>
      <c r="U2483">
        <v>8.1999999999999993</v>
      </c>
      <c r="Z2483" s="10" t="s">
        <v>588</v>
      </c>
      <c r="AA2483">
        <v>40</v>
      </c>
      <c r="AB2483">
        <v>0.4</v>
      </c>
      <c r="AC2483">
        <f t="shared" si="169"/>
        <v>0.4</v>
      </c>
      <c r="AD2483" t="s">
        <v>27</v>
      </c>
      <c r="AE2483" t="s">
        <v>135</v>
      </c>
      <c r="AF2483" t="str">
        <f t="shared" si="171"/>
        <v>esc</v>
      </c>
      <c r="AG2483" s="30" t="s">
        <v>9</v>
      </c>
      <c r="AJ2483">
        <v>8.1999999999999993</v>
      </c>
      <c r="AK2483" s="36">
        <v>0.9900000000000001</v>
      </c>
    </row>
    <row r="2484" spans="1:37">
      <c r="A2484" t="s">
        <v>566</v>
      </c>
      <c r="B2484" s="33">
        <v>4</v>
      </c>
      <c r="C2484" s="33" t="s">
        <v>3083</v>
      </c>
      <c r="D2484" t="s">
        <v>451</v>
      </c>
      <c r="E2484">
        <f t="shared" si="170"/>
        <v>1</v>
      </c>
      <c r="F2484">
        <v>52.6</v>
      </c>
      <c r="P2484" t="s">
        <v>25</v>
      </c>
      <c r="Q2484" s="13">
        <v>1.9</v>
      </c>
      <c r="R2484" s="13">
        <v>1.6</v>
      </c>
      <c r="S2484" s="8">
        <f t="shared" si="168"/>
        <v>1.75</v>
      </c>
      <c r="T2484">
        <v>12.2</v>
      </c>
      <c r="U2484">
        <v>10.199999999999999</v>
      </c>
      <c r="Z2484" s="10" t="s">
        <v>588</v>
      </c>
      <c r="AA2484">
        <v>40</v>
      </c>
      <c r="AB2484">
        <v>0.4</v>
      </c>
      <c r="AC2484">
        <f t="shared" si="169"/>
        <v>0.4</v>
      </c>
      <c r="AD2484" t="s">
        <v>27</v>
      </c>
      <c r="AE2484" t="s">
        <v>28</v>
      </c>
      <c r="AF2484" t="str">
        <f t="shared" si="171"/>
        <v>ec</v>
      </c>
      <c r="AG2484" s="30" t="s">
        <v>9</v>
      </c>
      <c r="AJ2484">
        <v>10.199999999999999</v>
      </c>
      <c r="AK2484" s="36">
        <v>0.82770491803278701</v>
      </c>
    </row>
    <row r="2485" spans="1:37">
      <c r="A2485" t="s">
        <v>566</v>
      </c>
      <c r="B2485" s="33">
        <v>4</v>
      </c>
      <c r="C2485" s="33" t="s">
        <v>3084</v>
      </c>
      <c r="D2485" t="s">
        <v>169</v>
      </c>
      <c r="E2485">
        <f t="shared" si="170"/>
        <v>1</v>
      </c>
      <c r="F2485">
        <v>22.6</v>
      </c>
      <c r="P2485" t="s">
        <v>26</v>
      </c>
      <c r="Q2485" s="13">
        <v>2.4</v>
      </c>
      <c r="R2485" s="13">
        <v>3</v>
      </c>
      <c r="S2485" s="8">
        <f t="shared" si="168"/>
        <v>2.7</v>
      </c>
      <c r="T2485">
        <v>12.4</v>
      </c>
      <c r="U2485">
        <v>7.4</v>
      </c>
      <c r="Y2485" t="s">
        <v>9</v>
      </c>
      <c r="Z2485" s="10" t="s">
        <v>9</v>
      </c>
      <c r="AA2485">
        <v>70</v>
      </c>
      <c r="AB2485">
        <v>0.70000000000000007</v>
      </c>
      <c r="AC2485">
        <f t="shared" si="169"/>
        <v>0.70000000000000007</v>
      </c>
      <c r="AD2485" t="s">
        <v>27</v>
      </c>
      <c r="AE2485" t="s">
        <v>47</v>
      </c>
      <c r="AF2485" t="str">
        <f t="shared" si="171"/>
        <v>es</v>
      </c>
      <c r="AG2485" s="30" t="s">
        <v>540</v>
      </c>
      <c r="AI2485">
        <v>4.5</v>
      </c>
      <c r="AJ2485">
        <v>7.4</v>
      </c>
      <c r="AK2485" s="36">
        <v>0.59080645161290335</v>
      </c>
    </row>
    <row r="2486" spans="1:37">
      <c r="A2486" t="s">
        <v>566</v>
      </c>
      <c r="B2486" s="33">
        <v>4</v>
      </c>
      <c r="C2486" s="33" t="s">
        <v>3085</v>
      </c>
      <c r="D2486" t="s">
        <v>40</v>
      </c>
      <c r="E2486">
        <f t="shared" si="170"/>
        <v>1</v>
      </c>
      <c r="F2486">
        <v>58.5</v>
      </c>
      <c r="P2486" t="s">
        <v>25</v>
      </c>
      <c r="Q2486" s="13">
        <v>4.5</v>
      </c>
      <c r="R2486" s="13">
        <v>5</v>
      </c>
      <c r="S2486" s="8">
        <f t="shared" si="168"/>
        <v>4.75</v>
      </c>
      <c r="T2486">
        <v>17.600000000000001</v>
      </c>
      <c r="U2486">
        <v>13.6</v>
      </c>
      <c r="Z2486" s="10" t="s">
        <v>588</v>
      </c>
      <c r="AA2486">
        <v>60</v>
      </c>
      <c r="AB2486">
        <v>0.6</v>
      </c>
      <c r="AC2486">
        <f t="shared" si="169"/>
        <v>0.6</v>
      </c>
      <c r="AD2486" t="s">
        <v>28</v>
      </c>
      <c r="AE2486" t="s">
        <v>138</v>
      </c>
      <c r="AF2486" t="str">
        <f t="shared" si="171"/>
        <v>clsc</v>
      </c>
      <c r="AG2486" s="30" t="s">
        <v>9</v>
      </c>
      <c r="AH2486">
        <v>5.5</v>
      </c>
      <c r="AK2486" s="36">
        <v>0.30937500000000001</v>
      </c>
    </row>
    <row r="2487" spans="1:37">
      <c r="A2487" t="s">
        <v>566</v>
      </c>
      <c r="B2487" s="33">
        <v>4</v>
      </c>
      <c r="C2487" s="33" t="s">
        <v>3086</v>
      </c>
      <c r="D2487" t="s">
        <v>40</v>
      </c>
      <c r="E2487">
        <f t="shared" si="170"/>
        <v>1</v>
      </c>
      <c r="F2487">
        <v>29.8</v>
      </c>
      <c r="P2487" t="s">
        <v>26</v>
      </c>
      <c r="Q2487" s="13">
        <v>2</v>
      </c>
      <c r="R2487" s="13">
        <v>1.9</v>
      </c>
      <c r="S2487" s="8">
        <f t="shared" si="168"/>
        <v>1.95</v>
      </c>
      <c r="T2487">
        <v>13</v>
      </c>
      <c r="U2487">
        <v>11</v>
      </c>
      <c r="Z2487" s="10" t="s">
        <v>588</v>
      </c>
      <c r="AA2487">
        <v>60</v>
      </c>
      <c r="AB2487">
        <v>0.6</v>
      </c>
      <c r="AC2487">
        <f t="shared" si="169"/>
        <v>0.6</v>
      </c>
      <c r="AD2487" t="s">
        <v>28</v>
      </c>
      <c r="AE2487" t="s">
        <v>138</v>
      </c>
      <c r="AF2487" t="str">
        <f t="shared" si="171"/>
        <v>clsc</v>
      </c>
      <c r="AG2487" s="30" t="s">
        <v>9</v>
      </c>
      <c r="AJ2487">
        <v>11</v>
      </c>
      <c r="AK2487" s="36">
        <v>0.83769230769230774</v>
      </c>
    </row>
    <row r="2488" spans="1:37">
      <c r="A2488" t="s">
        <v>566</v>
      </c>
      <c r="B2488" s="33">
        <v>4</v>
      </c>
      <c r="C2488" s="33" t="s">
        <v>3087</v>
      </c>
      <c r="D2488" t="s">
        <v>40</v>
      </c>
      <c r="E2488">
        <f t="shared" si="170"/>
        <v>2</v>
      </c>
      <c r="F2488">
        <v>37.1</v>
      </c>
      <c r="G2488">
        <v>27.4</v>
      </c>
      <c r="P2488" t="s">
        <v>26</v>
      </c>
      <c r="Q2488" s="13">
        <v>3.3</v>
      </c>
      <c r="R2488" s="13">
        <v>1.7</v>
      </c>
      <c r="S2488" s="8">
        <f t="shared" si="168"/>
        <v>2.5</v>
      </c>
      <c r="T2488">
        <v>16.399999999999999</v>
      </c>
      <c r="U2488">
        <v>9</v>
      </c>
      <c r="Y2488" t="s">
        <v>9</v>
      </c>
      <c r="Z2488" s="10" t="s">
        <v>9</v>
      </c>
      <c r="AA2488">
        <v>70</v>
      </c>
      <c r="AB2488">
        <v>0.70000000000000007</v>
      </c>
      <c r="AC2488">
        <f t="shared" si="169"/>
        <v>0.70000000000000007</v>
      </c>
      <c r="AD2488" t="s">
        <v>28</v>
      </c>
      <c r="AE2488" t="s">
        <v>137</v>
      </c>
      <c r="AF2488" t="str">
        <f t="shared" si="171"/>
        <v>cls</v>
      </c>
      <c r="AG2488" s="30" t="s">
        <v>540</v>
      </c>
      <c r="AH2488">
        <v>3.5</v>
      </c>
      <c r="AI2488">
        <v>6.2</v>
      </c>
      <c r="AK2488" s="36">
        <v>0.37426829268292694</v>
      </c>
    </row>
    <row r="2489" spans="1:37">
      <c r="A2489" t="s">
        <v>566</v>
      </c>
      <c r="B2489" s="33">
        <v>4</v>
      </c>
      <c r="C2489" s="33" t="s">
        <v>3088</v>
      </c>
      <c r="D2489" t="s">
        <v>451</v>
      </c>
      <c r="E2489">
        <f t="shared" si="170"/>
        <v>1</v>
      </c>
      <c r="F2489">
        <v>36.4</v>
      </c>
      <c r="P2489" t="s">
        <v>26</v>
      </c>
      <c r="Q2489" s="13">
        <v>1.5</v>
      </c>
      <c r="R2489" s="13">
        <v>1.6</v>
      </c>
      <c r="S2489" s="8">
        <f t="shared" si="168"/>
        <v>1.55</v>
      </c>
      <c r="T2489">
        <v>14.2</v>
      </c>
      <c r="U2489">
        <v>11.6</v>
      </c>
      <c r="Z2489" s="10" t="s">
        <v>588</v>
      </c>
      <c r="AA2489">
        <v>60</v>
      </c>
      <c r="AB2489">
        <v>0.6</v>
      </c>
      <c r="AC2489">
        <f t="shared" si="169"/>
        <v>0.6</v>
      </c>
      <c r="AD2489" t="s">
        <v>27</v>
      </c>
      <c r="AE2489" t="s">
        <v>135</v>
      </c>
      <c r="AF2489" t="str">
        <f t="shared" si="171"/>
        <v>esc</v>
      </c>
      <c r="AG2489" s="30" t="s">
        <v>9</v>
      </c>
      <c r="AJ2489">
        <v>11.6</v>
      </c>
      <c r="AK2489" s="36">
        <v>0.80873239436619737</v>
      </c>
    </row>
    <row r="2490" spans="1:37">
      <c r="A2490" t="s">
        <v>566</v>
      </c>
      <c r="B2490" s="33">
        <v>4</v>
      </c>
      <c r="C2490" s="33" t="s">
        <v>3089</v>
      </c>
      <c r="D2490" t="s">
        <v>451</v>
      </c>
      <c r="E2490">
        <f t="shared" si="170"/>
        <v>1</v>
      </c>
      <c r="F2490">
        <v>50.7</v>
      </c>
      <c r="P2490" t="s">
        <v>25</v>
      </c>
      <c r="Q2490" s="13">
        <v>0.99</v>
      </c>
      <c r="R2490" s="13">
        <v>0.01</v>
      </c>
      <c r="S2490" s="8">
        <f t="shared" si="168"/>
        <v>0.5</v>
      </c>
      <c r="T2490">
        <v>12.6</v>
      </c>
      <c r="U2490">
        <v>0.01</v>
      </c>
      <c r="V2490">
        <v>2013</v>
      </c>
      <c r="W2490" t="s">
        <v>585</v>
      </c>
      <c r="Z2490" s="10" t="s">
        <v>585</v>
      </c>
      <c r="AA2490">
        <v>100</v>
      </c>
      <c r="AB2490">
        <v>0.99</v>
      </c>
      <c r="AC2490">
        <f t="shared" si="169"/>
        <v>1</v>
      </c>
      <c r="AD2490" t="s">
        <v>35</v>
      </c>
      <c r="AF2490" t="str">
        <f t="shared" si="171"/>
        <v>d</v>
      </c>
      <c r="AG2490" s="30" t="s">
        <v>29</v>
      </c>
      <c r="AJ2490">
        <v>0.01</v>
      </c>
      <c r="AK2490" s="36">
        <v>0.01</v>
      </c>
    </row>
    <row r="2491" spans="1:37">
      <c r="A2491" t="s">
        <v>566</v>
      </c>
      <c r="B2491" s="33">
        <v>4</v>
      </c>
      <c r="C2491" s="33" t="s">
        <v>3090</v>
      </c>
      <c r="D2491" t="s">
        <v>451</v>
      </c>
      <c r="E2491">
        <f t="shared" si="170"/>
        <v>1</v>
      </c>
      <c r="F2491">
        <v>49.4</v>
      </c>
      <c r="P2491" t="s">
        <v>26</v>
      </c>
      <c r="Q2491" s="13">
        <v>1.8</v>
      </c>
      <c r="R2491" s="13">
        <v>1.1000000000000001</v>
      </c>
      <c r="S2491" s="8">
        <f t="shared" si="168"/>
        <v>1.4500000000000002</v>
      </c>
      <c r="T2491">
        <v>13</v>
      </c>
      <c r="U2491">
        <v>11.4</v>
      </c>
      <c r="Z2491" s="10" t="s">
        <v>588</v>
      </c>
      <c r="AA2491">
        <v>50</v>
      </c>
      <c r="AB2491">
        <v>0.5</v>
      </c>
      <c r="AC2491">
        <f t="shared" si="169"/>
        <v>0.5</v>
      </c>
      <c r="AD2491" t="s">
        <v>27</v>
      </c>
      <c r="AE2491" t="s">
        <v>135</v>
      </c>
      <c r="AF2491" t="str">
        <f t="shared" si="171"/>
        <v>esc</v>
      </c>
      <c r="AG2491" s="30" t="s">
        <v>9</v>
      </c>
      <c r="AJ2491">
        <v>11.4</v>
      </c>
      <c r="AK2491" s="36">
        <v>0.86815384615384628</v>
      </c>
    </row>
    <row r="2492" spans="1:37">
      <c r="A2492" t="s">
        <v>566</v>
      </c>
      <c r="B2492" s="33">
        <v>4</v>
      </c>
      <c r="C2492" s="33" t="s">
        <v>3091</v>
      </c>
      <c r="D2492" t="s">
        <v>169</v>
      </c>
      <c r="E2492">
        <f t="shared" si="170"/>
        <v>1</v>
      </c>
      <c r="F2492">
        <v>25.4</v>
      </c>
      <c r="P2492" t="s">
        <v>26</v>
      </c>
      <c r="Q2492" s="13">
        <v>2.5</v>
      </c>
      <c r="R2492" s="13">
        <v>2.8</v>
      </c>
      <c r="S2492" s="8">
        <f t="shared" si="168"/>
        <v>2.65</v>
      </c>
      <c r="T2492">
        <v>12.2</v>
      </c>
      <c r="U2492">
        <v>9</v>
      </c>
      <c r="Y2492" t="s">
        <v>9</v>
      </c>
      <c r="Z2492" s="10" t="s">
        <v>9</v>
      </c>
      <c r="AA2492">
        <v>70</v>
      </c>
      <c r="AB2492">
        <v>0.70000000000000007</v>
      </c>
      <c r="AC2492">
        <f t="shared" si="169"/>
        <v>0.70000000000000007</v>
      </c>
      <c r="AD2492" t="s">
        <v>27</v>
      </c>
      <c r="AE2492" t="s">
        <v>47</v>
      </c>
      <c r="AF2492" t="str">
        <f t="shared" si="171"/>
        <v>es</v>
      </c>
      <c r="AG2492" s="30" t="s">
        <v>540</v>
      </c>
      <c r="AI2492">
        <v>7</v>
      </c>
      <c r="AJ2492">
        <v>9</v>
      </c>
      <c r="AK2492" s="36">
        <v>0.73032786885245904</v>
      </c>
    </row>
    <row r="2493" spans="1:37">
      <c r="A2493" t="s">
        <v>566</v>
      </c>
      <c r="B2493" s="33">
        <v>4</v>
      </c>
      <c r="C2493" s="33" t="s">
        <v>3092</v>
      </c>
      <c r="D2493" t="s">
        <v>451</v>
      </c>
      <c r="E2493">
        <f t="shared" si="170"/>
        <v>1</v>
      </c>
      <c r="F2493">
        <v>21.3</v>
      </c>
      <c r="P2493" t="s">
        <v>26</v>
      </c>
      <c r="Q2493" s="13">
        <v>2.1</v>
      </c>
      <c r="R2493" s="13">
        <v>1.9</v>
      </c>
      <c r="S2493" s="8">
        <f t="shared" si="168"/>
        <v>2</v>
      </c>
      <c r="T2493">
        <v>12.8</v>
      </c>
      <c r="U2493">
        <v>12</v>
      </c>
      <c r="Z2493" s="10" t="s">
        <v>588</v>
      </c>
      <c r="AA2493">
        <v>20</v>
      </c>
      <c r="AB2493">
        <v>0.2</v>
      </c>
      <c r="AC2493">
        <f t="shared" si="169"/>
        <v>0.2</v>
      </c>
      <c r="AD2493" t="s">
        <v>27</v>
      </c>
      <c r="AE2493" t="s">
        <v>135</v>
      </c>
      <c r="AF2493" t="str">
        <f t="shared" si="171"/>
        <v>esc</v>
      </c>
      <c r="AG2493" s="30" t="s">
        <v>9</v>
      </c>
      <c r="AJ2493">
        <v>12</v>
      </c>
      <c r="AK2493" s="36">
        <v>0.92812500000000009</v>
      </c>
    </row>
    <row r="2494" spans="1:37">
      <c r="A2494" t="s">
        <v>566</v>
      </c>
      <c r="B2494" s="33">
        <v>4</v>
      </c>
      <c r="C2494" s="33" t="s">
        <v>3093</v>
      </c>
      <c r="D2494" t="s">
        <v>169</v>
      </c>
      <c r="E2494">
        <f t="shared" si="170"/>
        <v>1</v>
      </c>
      <c r="F2494">
        <v>27.8</v>
      </c>
      <c r="P2494" t="s">
        <v>26</v>
      </c>
      <c r="Q2494" s="13">
        <v>2.4</v>
      </c>
      <c r="R2494" s="13">
        <v>2</v>
      </c>
      <c r="S2494" s="8">
        <f t="shared" si="168"/>
        <v>2.2000000000000002</v>
      </c>
      <c r="T2494">
        <v>11.4</v>
      </c>
      <c r="U2494">
        <v>8.1999999999999993</v>
      </c>
      <c r="Y2494" t="s">
        <v>9</v>
      </c>
      <c r="Z2494" s="10" t="s">
        <v>9</v>
      </c>
      <c r="AA2494">
        <v>75</v>
      </c>
      <c r="AB2494">
        <v>0.75</v>
      </c>
      <c r="AC2494">
        <f t="shared" si="169"/>
        <v>0.75</v>
      </c>
      <c r="AD2494" t="s">
        <v>28</v>
      </c>
      <c r="AE2494" t="s">
        <v>137</v>
      </c>
      <c r="AF2494" t="str">
        <f t="shared" si="171"/>
        <v>cls</v>
      </c>
      <c r="AG2494" s="30" t="s">
        <v>540</v>
      </c>
      <c r="AH2494">
        <v>3</v>
      </c>
      <c r="AI2494">
        <v>6</v>
      </c>
      <c r="AK2494" s="36">
        <v>0.52105263157894732</v>
      </c>
    </row>
    <row r="2495" spans="1:37">
      <c r="A2495" t="s">
        <v>566</v>
      </c>
      <c r="B2495" s="33">
        <v>4</v>
      </c>
      <c r="C2495" s="33" t="s">
        <v>3094</v>
      </c>
      <c r="D2495" t="s">
        <v>40</v>
      </c>
      <c r="E2495">
        <f t="shared" si="170"/>
        <v>1</v>
      </c>
      <c r="F2495">
        <v>25.3</v>
      </c>
      <c r="P2495" t="s">
        <v>26</v>
      </c>
      <c r="Q2495" s="13">
        <v>1.7</v>
      </c>
      <c r="R2495" s="13">
        <v>1.4</v>
      </c>
      <c r="S2495" s="8">
        <f t="shared" si="168"/>
        <v>1.5499999999999998</v>
      </c>
      <c r="T2495">
        <v>16</v>
      </c>
      <c r="U2495">
        <v>12</v>
      </c>
      <c r="Y2495" t="s">
        <v>9</v>
      </c>
      <c r="Z2495" s="10" t="s">
        <v>9</v>
      </c>
      <c r="AA2495">
        <v>70</v>
      </c>
      <c r="AB2495">
        <v>0.70000000000000007</v>
      </c>
      <c r="AC2495">
        <f t="shared" si="169"/>
        <v>0.70000000000000007</v>
      </c>
      <c r="AD2495" t="s">
        <v>28</v>
      </c>
      <c r="AE2495" t="s">
        <v>137</v>
      </c>
      <c r="AF2495" t="str">
        <f t="shared" si="171"/>
        <v>cls</v>
      </c>
      <c r="AG2495" s="30" t="s">
        <v>540</v>
      </c>
      <c r="AI2495">
        <v>6.6</v>
      </c>
      <c r="AJ2495">
        <v>12</v>
      </c>
      <c r="AK2495" s="36">
        <v>0.74250000000000005</v>
      </c>
    </row>
    <row r="2496" spans="1:37">
      <c r="A2496" t="s">
        <v>566</v>
      </c>
      <c r="B2496" s="33">
        <v>4</v>
      </c>
      <c r="C2496" s="33" t="s">
        <v>3095</v>
      </c>
      <c r="D2496" t="s">
        <v>169</v>
      </c>
      <c r="E2496">
        <f t="shared" si="170"/>
        <v>1</v>
      </c>
      <c r="F2496">
        <v>23.9</v>
      </c>
      <c r="P2496" t="s">
        <v>26</v>
      </c>
      <c r="Q2496" s="13">
        <v>1.5</v>
      </c>
      <c r="R2496" s="13">
        <v>1.8</v>
      </c>
      <c r="S2496" s="8">
        <f t="shared" si="168"/>
        <v>1.65</v>
      </c>
      <c r="T2496">
        <v>9</v>
      </c>
      <c r="U2496">
        <v>9</v>
      </c>
      <c r="Z2496" s="10" t="s">
        <v>588</v>
      </c>
      <c r="AA2496">
        <v>40</v>
      </c>
      <c r="AB2496">
        <v>0.4</v>
      </c>
      <c r="AC2496">
        <f t="shared" si="169"/>
        <v>0.4</v>
      </c>
      <c r="AD2496" t="s">
        <v>28</v>
      </c>
      <c r="AE2496" t="s">
        <v>138</v>
      </c>
      <c r="AF2496" t="str">
        <f t="shared" si="171"/>
        <v>clsc</v>
      </c>
      <c r="AG2496" s="30" t="s">
        <v>9</v>
      </c>
      <c r="AH2496">
        <v>4</v>
      </c>
      <c r="AK2496" s="36">
        <v>0.44</v>
      </c>
    </row>
    <row r="2497" spans="1:39">
      <c r="A2497" t="s">
        <v>566</v>
      </c>
      <c r="B2497" s="33">
        <v>4</v>
      </c>
      <c r="C2497" s="33" t="s">
        <v>3096</v>
      </c>
      <c r="D2497" t="s">
        <v>451</v>
      </c>
      <c r="E2497">
        <f t="shared" si="170"/>
        <v>1</v>
      </c>
      <c r="F2497">
        <v>34.799999999999997</v>
      </c>
      <c r="P2497" t="s">
        <v>26</v>
      </c>
      <c r="Q2497" s="13">
        <v>2.1</v>
      </c>
      <c r="R2497" s="13">
        <v>1.7</v>
      </c>
      <c r="S2497" s="8">
        <f t="shared" si="168"/>
        <v>1.9</v>
      </c>
      <c r="T2497">
        <v>12.2</v>
      </c>
      <c r="U2497">
        <v>10.199999999999999</v>
      </c>
      <c r="Z2497" s="10" t="s">
        <v>588</v>
      </c>
      <c r="AA2497">
        <v>60</v>
      </c>
      <c r="AB2497">
        <v>0.6</v>
      </c>
      <c r="AC2497">
        <f t="shared" si="169"/>
        <v>0.6</v>
      </c>
      <c r="AD2497" t="s">
        <v>27</v>
      </c>
      <c r="AE2497" t="s">
        <v>135</v>
      </c>
      <c r="AF2497" t="str">
        <f t="shared" si="171"/>
        <v>esc</v>
      </c>
      <c r="AG2497" s="30" t="s">
        <v>9</v>
      </c>
      <c r="AJ2497">
        <v>10.199999999999999</v>
      </c>
      <c r="AK2497" s="36">
        <v>0.82770491803278701</v>
      </c>
    </row>
    <row r="2498" spans="1:39">
      <c r="A2498" t="s">
        <v>566</v>
      </c>
      <c r="B2498" s="33">
        <v>4</v>
      </c>
      <c r="C2498" s="33" t="s">
        <v>3097</v>
      </c>
      <c r="D2498" t="s">
        <v>451</v>
      </c>
      <c r="E2498">
        <f t="shared" si="170"/>
        <v>1</v>
      </c>
      <c r="F2498">
        <v>45.9</v>
      </c>
      <c r="P2498" t="s">
        <v>26</v>
      </c>
      <c r="Q2498" s="13">
        <v>1.5</v>
      </c>
      <c r="R2498" s="13">
        <v>0.9</v>
      </c>
      <c r="S2498" s="8">
        <f t="shared" ref="S2498:S2582" si="172">AVERAGE(Q2498:R2498)</f>
        <v>1.2</v>
      </c>
      <c r="T2498">
        <v>19.600000000000001</v>
      </c>
      <c r="U2498">
        <v>18.2</v>
      </c>
      <c r="Z2498" s="10" t="s">
        <v>588</v>
      </c>
      <c r="AA2498">
        <v>30</v>
      </c>
      <c r="AB2498">
        <v>0.3</v>
      </c>
      <c r="AC2498">
        <f t="shared" ref="AC2498:AC2561" si="173">AA2498*0.01</f>
        <v>0.3</v>
      </c>
      <c r="AD2498" t="s">
        <v>27</v>
      </c>
      <c r="AE2498" t="s">
        <v>135</v>
      </c>
      <c r="AF2498" t="str">
        <f t="shared" si="171"/>
        <v>esc</v>
      </c>
      <c r="AG2498" s="30" t="s">
        <v>9</v>
      </c>
      <c r="AJ2498">
        <v>18.2</v>
      </c>
      <c r="AK2498" s="36">
        <v>0.91928571428571426</v>
      </c>
    </row>
    <row r="2499" spans="1:39">
      <c r="A2499" t="s">
        <v>566</v>
      </c>
      <c r="B2499" s="33">
        <v>4</v>
      </c>
      <c r="C2499" s="33" t="s">
        <v>3098</v>
      </c>
      <c r="D2499" t="s">
        <v>169</v>
      </c>
      <c r="E2499">
        <f t="shared" ref="E2499:E2562" si="174">IF(AND(F2499&gt;0,G2499=""),1,IF(AND(F2499&gt;0,G2499&gt;0),2))</f>
        <v>1</v>
      </c>
      <c r="F2499">
        <v>28.6</v>
      </c>
      <c r="P2499" t="s">
        <v>26</v>
      </c>
      <c r="Q2499" s="13">
        <v>2.2999999999999998</v>
      </c>
      <c r="R2499" s="13">
        <v>2.4</v>
      </c>
      <c r="S2499" s="8">
        <f t="shared" si="172"/>
        <v>2.3499999999999996</v>
      </c>
      <c r="T2499">
        <v>11.6</v>
      </c>
      <c r="U2499">
        <v>11.6</v>
      </c>
      <c r="Z2499" s="10" t="s">
        <v>588</v>
      </c>
      <c r="AA2499">
        <v>10</v>
      </c>
      <c r="AB2499">
        <v>0.1</v>
      </c>
      <c r="AC2499">
        <f t="shared" si="173"/>
        <v>0.1</v>
      </c>
      <c r="AD2499" t="s">
        <v>27</v>
      </c>
      <c r="AE2499" t="s">
        <v>135</v>
      </c>
      <c r="AF2499" t="str">
        <f t="shared" ref="AF2499:AF2562" si="175">_xlfn.CONCAT(AD2499, AE2499)</f>
        <v>esc</v>
      </c>
      <c r="AG2499" s="30" t="s">
        <v>9</v>
      </c>
      <c r="AJ2499">
        <v>11.6</v>
      </c>
      <c r="AK2499" s="36">
        <v>0.9900000000000001</v>
      </c>
    </row>
    <row r="2500" spans="1:39">
      <c r="A2500" t="s">
        <v>566</v>
      </c>
      <c r="B2500" s="33">
        <v>4</v>
      </c>
      <c r="C2500" s="33" t="s">
        <v>3099</v>
      </c>
      <c r="D2500" t="s">
        <v>69</v>
      </c>
      <c r="E2500">
        <f t="shared" si="174"/>
        <v>1</v>
      </c>
      <c r="F2500">
        <v>64.2</v>
      </c>
      <c r="P2500" t="s">
        <v>25</v>
      </c>
      <c r="Q2500" s="13">
        <v>1.5</v>
      </c>
      <c r="R2500" s="13">
        <v>1.3</v>
      </c>
      <c r="S2500" s="8">
        <f t="shared" si="172"/>
        <v>1.4</v>
      </c>
      <c r="T2500">
        <v>19.2</v>
      </c>
      <c r="U2500">
        <v>19.2</v>
      </c>
      <c r="Z2500" s="10" t="s">
        <v>588</v>
      </c>
      <c r="AA2500">
        <v>10</v>
      </c>
      <c r="AB2500">
        <v>0.1</v>
      </c>
      <c r="AC2500">
        <f t="shared" si="173"/>
        <v>0.1</v>
      </c>
      <c r="AD2500" t="s">
        <v>27</v>
      </c>
      <c r="AE2500" t="s">
        <v>135</v>
      </c>
      <c r="AF2500" t="str">
        <f t="shared" si="175"/>
        <v>esc</v>
      </c>
      <c r="AG2500" s="30" t="s">
        <v>9</v>
      </c>
      <c r="AJ2500">
        <v>19.2</v>
      </c>
      <c r="AK2500" s="36">
        <v>0.9900000000000001</v>
      </c>
    </row>
    <row r="2501" spans="1:39">
      <c r="A2501" t="s">
        <v>566</v>
      </c>
      <c r="B2501" s="33">
        <v>4</v>
      </c>
      <c r="C2501" s="33" t="s">
        <v>3100</v>
      </c>
      <c r="D2501" t="s">
        <v>169</v>
      </c>
      <c r="E2501">
        <f t="shared" si="174"/>
        <v>1</v>
      </c>
      <c r="F2501">
        <v>41.1</v>
      </c>
      <c r="P2501" t="s">
        <v>25</v>
      </c>
      <c r="Q2501" s="13">
        <v>0.01</v>
      </c>
      <c r="R2501" s="13">
        <v>0.01</v>
      </c>
      <c r="S2501" s="8">
        <f t="shared" si="172"/>
        <v>0.01</v>
      </c>
      <c r="T2501">
        <v>12.8</v>
      </c>
      <c r="U2501">
        <v>6</v>
      </c>
      <c r="X2501" t="s">
        <v>540</v>
      </c>
      <c r="Z2501" s="10" t="s">
        <v>540</v>
      </c>
      <c r="AA2501">
        <v>100</v>
      </c>
      <c r="AB2501">
        <v>0.99</v>
      </c>
      <c r="AC2501">
        <f t="shared" si="173"/>
        <v>1</v>
      </c>
      <c r="AD2501" t="s">
        <v>34</v>
      </c>
      <c r="AF2501" t="str">
        <f t="shared" si="175"/>
        <v>l</v>
      </c>
      <c r="AG2501" s="30" t="s">
        <v>582</v>
      </c>
      <c r="AH2501">
        <v>6</v>
      </c>
      <c r="AK2501" s="36">
        <v>0.46406250000000004</v>
      </c>
    </row>
    <row r="2502" spans="1:39">
      <c r="A2502" t="s">
        <v>566</v>
      </c>
      <c r="B2502" s="33">
        <v>3</v>
      </c>
      <c r="C2502" s="33" t="s">
        <v>3101</v>
      </c>
      <c r="D2502" t="s">
        <v>169</v>
      </c>
      <c r="E2502">
        <f t="shared" si="174"/>
        <v>1</v>
      </c>
      <c r="F2502">
        <v>10</v>
      </c>
      <c r="P2502" t="s">
        <v>26</v>
      </c>
      <c r="Q2502" s="13">
        <v>1.8</v>
      </c>
      <c r="R2502" s="13">
        <v>2.1</v>
      </c>
      <c r="S2502" s="8">
        <f t="shared" si="172"/>
        <v>1.9500000000000002</v>
      </c>
      <c r="T2502">
        <v>8</v>
      </c>
      <c r="U2502">
        <v>5.2</v>
      </c>
      <c r="Y2502" t="s">
        <v>9</v>
      </c>
      <c r="Z2502" s="10" t="s">
        <v>9</v>
      </c>
      <c r="AA2502">
        <v>80</v>
      </c>
      <c r="AB2502">
        <v>0.8</v>
      </c>
      <c r="AC2502">
        <f t="shared" si="173"/>
        <v>0.8</v>
      </c>
      <c r="AD2502" t="s">
        <v>28</v>
      </c>
      <c r="AE2502" t="s">
        <v>137</v>
      </c>
      <c r="AF2502" t="str">
        <f t="shared" si="175"/>
        <v>cls</v>
      </c>
      <c r="AG2502" s="30" t="s">
        <v>540</v>
      </c>
      <c r="AH2502">
        <v>5.2</v>
      </c>
      <c r="AI2502">
        <v>2</v>
      </c>
      <c r="AK2502" s="36">
        <v>0.64350000000000007</v>
      </c>
      <c r="AL2502">
        <v>3</v>
      </c>
      <c r="AM2502">
        <v>2</v>
      </c>
    </row>
    <row r="2503" spans="1:39">
      <c r="A2503" t="s">
        <v>566</v>
      </c>
      <c r="B2503" s="33">
        <v>3</v>
      </c>
      <c r="C2503" s="33" t="s">
        <v>3102</v>
      </c>
      <c r="D2503" t="s">
        <v>169</v>
      </c>
      <c r="E2503">
        <f t="shared" si="174"/>
        <v>1</v>
      </c>
      <c r="F2503">
        <v>12.3</v>
      </c>
      <c r="P2503" t="s">
        <v>26</v>
      </c>
      <c r="Q2503" s="13">
        <v>1.4</v>
      </c>
      <c r="R2503" s="13">
        <v>1.6</v>
      </c>
      <c r="S2503" s="8">
        <f t="shared" si="172"/>
        <v>1.5</v>
      </c>
      <c r="T2503">
        <v>5.5</v>
      </c>
      <c r="U2503">
        <v>5.5</v>
      </c>
      <c r="Y2503" t="s">
        <v>9</v>
      </c>
      <c r="Z2503" s="10" t="s">
        <v>9</v>
      </c>
      <c r="AA2503">
        <v>70</v>
      </c>
      <c r="AB2503">
        <v>0.70000000000000007</v>
      </c>
      <c r="AC2503">
        <f t="shared" si="173"/>
        <v>0.70000000000000007</v>
      </c>
      <c r="AD2503" t="s">
        <v>28</v>
      </c>
      <c r="AE2503" t="s">
        <v>137</v>
      </c>
      <c r="AF2503" t="str">
        <f t="shared" si="175"/>
        <v>cls</v>
      </c>
      <c r="AG2503" s="30" t="s">
        <v>540</v>
      </c>
      <c r="AH2503">
        <v>3</v>
      </c>
      <c r="AI2503">
        <v>2.5</v>
      </c>
      <c r="AK2503" s="36">
        <v>0.54</v>
      </c>
      <c r="AL2503">
        <v>2</v>
      </c>
    </row>
    <row r="2504" spans="1:39">
      <c r="A2504" t="s">
        <v>566</v>
      </c>
      <c r="B2504" s="33">
        <v>3</v>
      </c>
      <c r="C2504" s="33" t="s">
        <v>3103</v>
      </c>
      <c r="D2504" t="s">
        <v>169</v>
      </c>
      <c r="E2504">
        <f t="shared" si="174"/>
        <v>1</v>
      </c>
      <c r="F2504">
        <v>14.1</v>
      </c>
      <c r="P2504" t="s">
        <v>26</v>
      </c>
      <c r="Q2504" s="13">
        <v>2.1</v>
      </c>
      <c r="R2504" s="13">
        <v>1.9</v>
      </c>
      <c r="S2504" s="8">
        <f t="shared" si="172"/>
        <v>2</v>
      </c>
      <c r="T2504">
        <v>8</v>
      </c>
      <c r="U2504">
        <v>7</v>
      </c>
      <c r="Y2504" t="s">
        <v>9</v>
      </c>
      <c r="Z2504" s="10" t="s">
        <v>9</v>
      </c>
      <c r="AA2504">
        <v>70</v>
      </c>
      <c r="AB2504">
        <v>0.70000000000000007</v>
      </c>
      <c r="AC2504">
        <f t="shared" si="173"/>
        <v>0.70000000000000007</v>
      </c>
      <c r="AD2504" t="s">
        <v>28</v>
      </c>
      <c r="AE2504" t="s">
        <v>137</v>
      </c>
      <c r="AF2504" t="str">
        <f t="shared" si="175"/>
        <v>cls</v>
      </c>
      <c r="AG2504" s="30" t="s">
        <v>540</v>
      </c>
      <c r="AI2504">
        <v>2.5</v>
      </c>
      <c r="AJ2504">
        <v>7</v>
      </c>
      <c r="AK2504" s="36">
        <v>0.86625000000000008</v>
      </c>
      <c r="AM2504">
        <v>2</v>
      </c>
    </row>
    <row r="2505" spans="1:39">
      <c r="A2505" t="s">
        <v>566</v>
      </c>
      <c r="B2505" s="33">
        <v>3</v>
      </c>
      <c r="C2505" s="33" t="s">
        <v>3104</v>
      </c>
      <c r="D2505" t="s">
        <v>169</v>
      </c>
      <c r="E2505">
        <f t="shared" si="174"/>
        <v>1</v>
      </c>
      <c r="F2505">
        <v>10.4</v>
      </c>
      <c r="P2505" t="s">
        <v>26</v>
      </c>
      <c r="Q2505" s="13">
        <v>2</v>
      </c>
      <c r="R2505" s="13">
        <v>0.01</v>
      </c>
      <c r="S2505" s="8">
        <f t="shared" si="172"/>
        <v>1.0049999999999999</v>
      </c>
      <c r="T2505">
        <v>7</v>
      </c>
      <c r="U2505">
        <v>7</v>
      </c>
      <c r="Y2505" t="s">
        <v>9</v>
      </c>
      <c r="Z2505" s="10" t="s">
        <v>9</v>
      </c>
      <c r="AA2505">
        <v>75</v>
      </c>
      <c r="AB2505">
        <v>0.75</v>
      </c>
      <c r="AC2505">
        <f t="shared" si="173"/>
        <v>0.75</v>
      </c>
      <c r="AD2505" t="s">
        <v>28</v>
      </c>
      <c r="AE2505" t="s">
        <v>137</v>
      </c>
      <c r="AF2505" t="str">
        <f t="shared" si="175"/>
        <v>cls</v>
      </c>
      <c r="AG2505" s="30" t="s">
        <v>540</v>
      </c>
      <c r="AI2505">
        <v>2</v>
      </c>
      <c r="AJ2505">
        <v>7</v>
      </c>
      <c r="AK2505" s="36">
        <v>0.9900000000000001</v>
      </c>
      <c r="AL2505">
        <v>0.99</v>
      </c>
      <c r="AM2505">
        <v>0.99</v>
      </c>
    </row>
    <row r="2506" spans="1:39">
      <c r="A2506" t="s">
        <v>566</v>
      </c>
      <c r="B2506" s="33">
        <v>3</v>
      </c>
      <c r="C2506" s="33" t="s">
        <v>3105</v>
      </c>
      <c r="D2506" t="s">
        <v>169</v>
      </c>
      <c r="E2506">
        <f t="shared" si="174"/>
        <v>1</v>
      </c>
      <c r="F2506">
        <v>18.100000000000001</v>
      </c>
      <c r="P2506" t="s">
        <v>25</v>
      </c>
      <c r="Q2506" s="13">
        <v>1.9</v>
      </c>
      <c r="R2506" s="13">
        <v>1.6</v>
      </c>
      <c r="S2506" s="8">
        <f t="shared" si="172"/>
        <v>1.75</v>
      </c>
      <c r="T2506">
        <v>8.1999999999999993</v>
      </c>
      <c r="U2506">
        <v>7</v>
      </c>
      <c r="Y2506" t="s">
        <v>9</v>
      </c>
      <c r="Z2506" s="10" t="s">
        <v>9</v>
      </c>
      <c r="AA2506">
        <v>85</v>
      </c>
      <c r="AB2506">
        <v>0.85</v>
      </c>
      <c r="AC2506">
        <f t="shared" si="173"/>
        <v>0.85</v>
      </c>
      <c r="AD2506" t="s">
        <v>28</v>
      </c>
      <c r="AE2506" t="s">
        <v>137</v>
      </c>
      <c r="AF2506" t="str">
        <f t="shared" si="175"/>
        <v>cls</v>
      </c>
      <c r="AG2506" s="30" t="s">
        <v>540</v>
      </c>
      <c r="AH2506">
        <v>2</v>
      </c>
      <c r="AI2506">
        <v>0.99</v>
      </c>
      <c r="AK2506" s="36">
        <v>0.24146341463414639</v>
      </c>
      <c r="AL2506">
        <v>2</v>
      </c>
      <c r="AM2506">
        <v>3</v>
      </c>
    </row>
    <row r="2507" spans="1:39">
      <c r="A2507" t="s">
        <v>566</v>
      </c>
      <c r="B2507" s="33">
        <v>3</v>
      </c>
      <c r="C2507" s="33" t="s">
        <v>3106</v>
      </c>
      <c r="D2507" t="s">
        <v>169</v>
      </c>
      <c r="E2507">
        <f t="shared" si="174"/>
        <v>1</v>
      </c>
      <c r="F2507">
        <v>13.7</v>
      </c>
      <c r="P2507" t="s">
        <v>26</v>
      </c>
      <c r="Q2507" s="13">
        <v>2</v>
      </c>
      <c r="R2507" s="13">
        <v>2.2999999999999998</v>
      </c>
      <c r="S2507" s="8">
        <f t="shared" si="172"/>
        <v>2.15</v>
      </c>
      <c r="T2507">
        <v>8</v>
      </c>
      <c r="U2507">
        <v>6.5</v>
      </c>
      <c r="Y2507" t="s">
        <v>9</v>
      </c>
      <c r="Z2507" s="10" t="s">
        <v>9</v>
      </c>
      <c r="AA2507">
        <v>70</v>
      </c>
      <c r="AB2507">
        <v>0.70000000000000007</v>
      </c>
      <c r="AC2507">
        <f t="shared" si="173"/>
        <v>0.70000000000000007</v>
      </c>
      <c r="AD2507" t="s">
        <v>28</v>
      </c>
      <c r="AE2507" t="s">
        <v>137</v>
      </c>
      <c r="AF2507" t="str">
        <f t="shared" si="175"/>
        <v>cls</v>
      </c>
      <c r="AG2507" s="30" t="s">
        <v>540</v>
      </c>
      <c r="AI2507">
        <v>2</v>
      </c>
      <c r="AJ2507">
        <v>6.5</v>
      </c>
      <c r="AK2507" s="36">
        <v>0.80437500000000006</v>
      </c>
      <c r="AM2507">
        <v>4</v>
      </c>
    </row>
    <row r="2508" spans="1:39">
      <c r="A2508" t="s">
        <v>566</v>
      </c>
      <c r="B2508" s="33">
        <v>3</v>
      </c>
      <c r="C2508" s="33" t="s">
        <v>3107</v>
      </c>
      <c r="D2508" t="s">
        <v>169</v>
      </c>
      <c r="E2508">
        <f t="shared" si="174"/>
        <v>1</v>
      </c>
      <c r="F2508">
        <v>10.7</v>
      </c>
      <c r="P2508" t="s">
        <v>26</v>
      </c>
      <c r="Q2508" s="13">
        <v>1.9</v>
      </c>
      <c r="R2508" s="13">
        <v>1.6</v>
      </c>
      <c r="S2508" s="8">
        <f t="shared" si="172"/>
        <v>1.75</v>
      </c>
      <c r="T2508">
        <v>8</v>
      </c>
      <c r="U2508">
        <v>6.5</v>
      </c>
      <c r="Y2508" t="s">
        <v>9</v>
      </c>
      <c r="Z2508" s="10" t="s">
        <v>9</v>
      </c>
      <c r="AA2508">
        <v>70</v>
      </c>
      <c r="AB2508">
        <v>0.70000000000000007</v>
      </c>
      <c r="AC2508">
        <f t="shared" si="173"/>
        <v>0.70000000000000007</v>
      </c>
      <c r="AD2508" t="s">
        <v>27</v>
      </c>
      <c r="AE2508" t="s">
        <v>47</v>
      </c>
      <c r="AF2508" t="str">
        <f t="shared" si="175"/>
        <v>es</v>
      </c>
      <c r="AG2508" s="30" t="s">
        <v>540</v>
      </c>
      <c r="AI2508">
        <v>3</v>
      </c>
      <c r="AJ2508">
        <v>6.5</v>
      </c>
      <c r="AK2508" s="36">
        <v>0.80437500000000006</v>
      </c>
    </row>
    <row r="2509" spans="1:39">
      <c r="A2509" t="s">
        <v>566</v>
      </c>
      <c r="B2509" s="33">
        <v>3</v>
      </c>
      <c r="C2509" s="33" t="s">
        <v>3108</v>
      </c>
      <c r="D2509" t="s">
        <v>169</v>
      </c>
      <c r="E2509">
        <f t="shared" si="174"/>
        <v>1</v>
      </c>
      <c r="F2509">
        <v>10.7</v>
      </c>
      <c r="P2509" t="s">
        <v>26</v>
      </c>
      <c r="Q2509" s="13">
        <v>1.9</v>
      </c>
      <c r="R2509" s="13">
        <v>2.4</v>
      </c>
      <c r="S2509" s="8">
        <f t="shared" si="172"/>
        <v>2.15</v>
      </c>
      <c r="T2509">
        <v>8</v>
      </c>
      <c r="U2509">
        <v>6.5</v>
      </c>
      <c r="Y2509" t="s">
        <v>9</v>
      </c>
      <c r="Z2509" s="10" t="s">
        <v>9</v>
      </c>
      <c r="AA2509">
        <v>70</v>
      </c>
      <c r="AB2509">
        <v>0.70000000000000007</v>
      </c>
      <c r="AC2509">
        <f t="shared" si="173"/>
        <v>0.70000000000000007</v>
      </c>
      <c r="AD2509" t="s">
        <v>28</v>
      </c>
      <c r="AE2509" t="s">
        <v>137</v>
      </c>
      <c r="AF2509" t="str">
        <f t="shared" si="175"/>
        <v>cls</v>
      </c>
      <c r="AG2509" s="30" t="s">
        <v>540</v>
      </c>
      <c r="AH2509">
        <v>3.5</v>
      </c>
      <c r="AI2509">
        <v>6</v>
      </c>
      <c r="AK2509" s="36">
        <v>0.74250000000000005</v>
      </c>
      <c r="AL2509">
        <v>5</v>
      </c>
      <c r="AM2509">
        <v>5</v>
      </c>
    </row>
    <row r="2510" spans="1:39">
      <c r="A2510" t="s">
        <v>566</v>
      </c>
      <c r="B2510" s="33">
        <v>3</v>
      </c>
      <c r="C2510" s="33" t="s">
        <v>3109</v>
      </c>
      <c r="D2510" t="s">
        <v>169</v>
      </c>
      <c r="E2510">
        <f t="shared" si="174"/>
        <v>1</v>
      </c>
      <c r="F2510">
        <v>14.6</v>
      </c>
      <c r="P2510" t="s">
        <v>26</v>
      </c>
      <c r="Q2510" s="13">
        <v>2.1</v>
      </c>
      <c r="R2510" s="13">
        <v>1.9</v>
      </c>
      <c r="S2510" s="8">
        <f t="shared" si="172"/>
        <v>2</v>
      </c>
      <c r="T2510">
        <v>8</v>
      </c>
      <c r="U2510">
        <v>8</v>
      </c>
      <c r="Z2510" s="10" t="s">
        <v>588</v>
      </c>
      <c r="AA2510">
        <v>60</v>
      </c>
      <c r="AB2510">
        <v>0.6</v>
      </c>
      <c r="AC2510">
        <f t="shared" si="173"/>
        <v>0.6</v>
      </c>
      <c r="AD2510" t="s">
        <v>28</v>
      </c>
      <c r="AE2510" t="s">
        <v>138</v>
      </c>
      <c r="AF2510" t="str">
        <f t="shared" si="175"/>
        <v>clsc</v>
      </c>
      <c r="AG2510" s="30" t="s">
        <v>9</v>
      </c>
      <c r="AH2510">
        <v>4</v>
      </c>
      <c r="AK2510" s="36">
        <v>0.49500000000000005</v>
      </c>
      <c r="AL2510">
        <v>3</v>
      </c>
      <c r="AM2510">
        <v>2</v>
      </c>
    </row>
    <row r="2511" spans="1:39">
      <c r="A2511" t="s">
        <v>566</v>
      </c>
      <c r="B2511" s="33">
        <v>3</v>
      </c>
      <c r="C2511" s="33" t="s">
        <v>3110</v>
      </c>
      <c r="D2511" t="s">
        <v>169</v>
      </c>
      <c r="E2511">
        <f t="shared" si="174"/>
        <v>1</v>
      </c>
      <c r="F2511">
        <v>14</v>
      </c>
      <c r="P2511" t="s">
        <v>26</v>
      </c>
      <c r="Q2511" s="13">
        <v>2.5</v>
      </c>
      <c r="R2511" s="13">
        <v>2.1</v>
      </c>
      <c r="S2511" s="8">
        <f t="shared" si="172"/>
        <v>2.2999999999999998</v>
      </c>
      <c r="T2511">
        <v>8</v>
      </c>
      <c r="U2511">
        <v>6</v>
      </c>
      <c r="Y2511" t="s">
        <v>9</v>
      </c>
      <c r="Z2511" s="10" t="s">
        <v>9</v>
      </c>
      <c r="AA2511">
        <v>70</v>
      </c>
      <c r="AB2511">
        <v>0.70000000000000007</v>
      </c>
      <c r="AC2511">
        <f t="shared" si="173"/>
        <v>0.70000000000000007</v>
      </c>
      <c r="AD2511" t="s">
        <v>28</v>
      </c>
      <c r="AE2511" t="s">
        <v>137</v>
      </c>
      <c r="AF2511" t="str">
        <f t="shared" si="175"/>
        <v>cls</v>
      </c>
      <c r="AG2511" s="30" t="s">
        <v>540</v>
      </c>
      <c r="AH2511">
        <v>2</v>
      </c>
      <c r="AI2511">
        <v>2.5</v>
      </c>
      <c r="AK2511" s="36">
        <v>0.30937500000000001</v>
      </c>
      <c r="AL2511">
        <v>4</v>
      </c>
      <c r="AM2511">
        <v>4</v>
      </c>
    </row>
    <row r="2512" spans="1:39">
      <c r="A2512" t="s">
        <v>566</v>
      </c>
      <c r="B2512" s="33">
        <v>3</v>
      </c>
      <c r="C2512" s="33" t="s">
        <v>3111</v>
      </c>
      <c r="D2512" t="s">
        <v>169</v>
      </c>
      <c r="E2512">
        <f t="shared" si="174"/>
        <v>1</v>
      </c>
      <c r="F2512">
        <v>18.7</v>
      </c>
      <c r="P2512" t="s">
        <v>26</v>
      </c>
      <c r="Q2512" s="13">
        <v>2.4</v>
      </c>
      <c r="R2512" s="13">
        <v>2.4</v>
      </c>
      <c r="S2512" s="8">
        <f t="shared" si="172"/>
        <v>2.4</v>
      </c>
      <c r="T2512">
        <v>9.5</v>
      </c>
      <c r="U2512">
        <v>9.5</v>
      </c>
      <c r="Z2512" s="10" t="s">
        <v>588</v>
      </c>
      <c r="AA2512">
        <v>50</v>
      </c>
      <c r="AB2512">
        <v>0.5</v>
      </c>
      <c r="AC2512">
        <f t="shared" si="173"/>
        <v>0.5</v>
      </c>
      <c r="AD2512" t="s">
        <v>28</v>
      </c>
      <c r="AE2512" t="s">
        <v>138</v>
      </c>
      <c r="AF2512" t="str">
        <f t="shared" si="175"/>
        <v>clsc</v>
      </c>
      <c r="AG2512" s="30" t="s">
        <v>9</v>
      </c>
      <c r="AH2512">
        <v>4</v>
      </c>
      <c r="AK2512" s="36">
        <v>0.4168421052631579</v>
      </c>
      <c r="AL2512">
        <v>3</v>
      </c>
      <c r="AM2512">
        <v>11</v>
      </c>
    </row>
    <row r="2513" spans="1:39">
      <c r="A2513" t="s">
        <v>566</v>
      </c>
      <c r="B2513" s="33">
        <v>3</v>
      </c>
      <c r="C2513" s="33" t="s">
        <v>3112</v>
      </c>
      <c r="D2513" t="s">
        <v>169</v>
      </c>
      <c r="E2513">
        <f t="shared" si="174"/>
        <v>1</v>
      </c>
      <c r="F2513">
        <v>14.3</v>
      </c>
      <c r="P2513" t="s">
        <v>26</v>
      </c>
      <c r="Q2513" s="13">
        <v>1.8</v>
      </c>
      <c r="R2513" s="13">
        <v>2.1</v>
      </c>
      <c r="S2513" s="8">
        <f t="shared" si="172"/>
        <v>1.9500000000000002</v>
      </c>
      <c r="T2513">
        <v>9</v>
      </c>
      <c r="U2513">
        <v>9</v>
      </c>
      <c r="Y2513" t="s">
        <v>9</v>
      </c>
      <c r="Z2513" s="10" t="s">
        <v>9</v>
      </c>
      <c r="AA2513">
        <v>70</v>
      </c>
      <c r="AB2513">
        <v>0.70000000000000007</v>
      </c>
      <c r="AC2513">
        <f t="shared" si="173"/>
        <v>0.70000000000000007</v>
      </c>
      <c r="AD2513" t="s">
        <v>28</v>
      </c>
      <c r="AE2513" t="s">
        <v>137</v>
      </c>
      <c r="AF2513" t="str">
        <f t="shared" si="175"/>
        <v>cls</v>
      </c>
      <c r="AG2513" s="30" t="s">
        <v>540</v>
      </c>
      <c r="AH2513">
        <v>4</v>
      </c>
      <c r="AI2513">
        <v>3.5</v>
      </c>
      <c r="AK2513" s="36">
        <v>0.44</v>
      </c>
      <c r="AL2513">
        <v>4</v>
      </c>
      <c r="AM2513">
        <v>5</v>
      </c>
    </row>
    <row r="2514" spans="1:39">
      <c r="A2514" t="s">
        <v>561</v>
      </c>
      <c r="B2514" s="33">
        <v>4</v>
      </c>
      <c r="C2514" s="33" t="s">
        <v>3113</v>
      </c>
      <c r="D2514" t="s">
        <v>169</v>
      </c>
      <c r="E2514">
        <f t="shared" si="174"/>
        <v>2</v>
      </c>
      <c r="F2514">
        <v>23.8</v>
      </c>
      <c r="G2514">
        <v>17.3</v>
      </c>
      <c r="P2514" t="s">
        <v>26</v>
      </c>
      <c r="Q2514" s="13">
        <v>2.2999999999999998</v>
      </c>
      <c r="R2514" s="13">
        <v>1.5</v>
      </c>
      <c r="S2514" s="8">
        <f t="shared" si="172"/>
        <v>1.9</v>
      </c>
      <c r="T2514">
        <v>11</v>
      </c>
      <c r="U2514">
        <v>11</v>
      </c>
      <c r="Z2514" s="10" t="s">
        <v>588</v>
      </c>
      <c r="AA2514">
        <v>20</v>
      </c>
      <c r="AB2514">
        <v>0.2</v>
      </c>
      <c r="AC2514">
        <f t="shared" si="173"/>
        <v>0.2</v>
      </c>
      <c r="AD2514" t="s">
        <v>27</v>
      </c>
      <c r="AE2514" t="s">
        <v>135</v>
      </c>
      <c r="AF2514" t="str">
        <f t="shared" si="175"/>
        <v>esc</v>
      </c>
      <c r="AG2514" s="30" t="s">
        <v>9</v>
      </c>
      <c r="AJ2514">
        <v>11</v>
      </c>
      <c r="AK2514" s="36">
        <v>0.9900000000000001</v>
      </c>
    </row>
    <row r="2515" spans="1:39">
      <c r="A2515" t="s">
        <v>561</v>
      </c>
      <c r="B2515" s="33">
        <v>4</v>
      </c>
      <c r="C2515" s="33" t="s">
        <v>3114</v>
      </c>
      <c r="D2515" t="s">
        <v>186</v>
      </c>
      <c r="E2515">
        <f t="shared" si="174"/>
        <v>1</v>
      </c>
      <c r="F2515">
        <v>34.6</v>
      </c>
      <c r="P2515" t="s">
        <v>26</v>
      </c>
      <c r="Q2515" s="13">
        <v>0.8</v>
      </c>
      <c r="R2515" s="13">
        <v>0.9</v>
      </c>
      <c r="S2515" s="8">
        <f t="shared" si="172"/>
        <v>0.85000000000000009</v>
      </c>
      <c r="T2515">
        <v>13</v>
      </c>
      <c r="U2515">
        <v>12</v>
      </c>
      <c r="Z2515" s="10" t="s">
        <v>588</v>
      </c>
      <c r="AA2515">
        <v>15</v>
      </c>
      <c r="AB2515">
        <v>0.15</v>
      </c>
      <c r="AC2515">
        <f t="shared" si="173"/>
        <v>0.15</v>
      </c>
      <c r="AD2515" t="s">
        <v>27</v>
      </c>
      <c r="AE2515" t="s">
        <v>28</v>
      </c>
      <c r="AF2515" t="str">
        <f t="shared" si="175"/>
        <v>ec</v>
      </c>
      <c r="AG2515" s="30" t="s">
        <v>9</v>
      </c>
      <c r="AJ2515">
        <v>12</v>
      </c>
      <c r="AK2515" s="36">
        <v>0.91384615384615386</v>
      </c>
    </row>
    <row r="2516" spans="1:39">
      <c r="A2516" t="s">
        <v>561</v>
      </c>
      <c r="B2516" s="33">
        <v>4</v>
      </c>
      <c r="C2516" s="33" t="s">
        <v>3115</v>
      </c>
      <c r="D2516" t="s">
        <v>70</v>
      </c>
      <c r="E2516">
        <f t="shared" si="174"/>
        <v>1</v>
      </c>
      <c r="F2516">
        <v>40.700000000000003</v>
      </c>
      <c r="P2516" t="s">
        <v>25</v>
      </c>
      <c r="Q2516" s="13">
        <v>1.3</v>
      </c>
      <c r="R2516" s="13">
        <v>1.3</v>
      </c>
      <c r="S2516" s="8">
        <f t="shared" si="172"/>
        <v>1.3</v>
      </c>
      <c r="T2516">
        <v>15.2</v>
      </c>
      <c r="U2516">
        <v>15.2</v>
      </c>
      <c r="Z2516" s="10" t="s">
        <v>588</v>
      </c>
      <c r="AA2516">
        <v>10</v>
      </c>
      <c r="AB2516">
        <v>0.1</v>
      </c>
      <c r="AC2516">
        <f t="shared" si="173"/>
        <v>0.1</v>
      </c>
      <c r="AD2516" t="s">
        <v>27</v>
      </c>
      <c r="AE2516" t="s">
        <v>28</v>
      </c>
      <c r="AF2516" t="str">
        <f t="shared" si="175"/>
        <v>ec</v>
      </c>
      <c r="AG2516" s="30" t="s">
        <v>9</v>
      </c>
      <c r="AJ2516">
        <v>15.2</v>
      </c>
      <c r="AK2516" s="36">
        <v>0.9900000000000001</v>
      </c>
    </row>
    <row r="2517" spans="1:39">
      <c r="A2517" t="s">
        <v>561</v>
      </c>
      <c r="B2517" s="33">
        <v>4</v>
      </c>
      <c r="C2517" s="33" t="s">
        <v>3116</v>
      </c>
      <c r="D2517" t="s">
        <v>186</v>
      </c>
      <c r="E2517">
        <f t="shared" si="174"/>
        <v>1</v>
      </c>
      <c r="F2517">
        <v>45.4</v>
      </c>
      <c r="P2517" t="s">
        <v>26</v>
      </c>
      <c r="Q2517" s="13">
        <v>1.1000000000000001</v>
      </c>
      <c r="R2517" s="13">
        <v>1.4</v>
      </c>
      <c r="S2517" s="8">
        <f t="shared" si="172"/>
        <v>1.25</v>
      </c>
      <c r="T2517">
        <v>19.399999999999999</v>
      </c>
      <c r="U2517">
        <v>19.399999999999999</v>
      </c>
      <c r="Z2517" s="10" t="s">
        <v>588</v>
      </c>
      <c r="AA2517">
        <v>10</v>
      </c>
      <c r="AB2517">
        <v>0.1</v>
      </c>
      <c r="AC2517">
        <f t="shared" si="173"/>
        <v>0.1</v>
      </c>
      <c r="AD2517" t="s">
        <v>27</v>
      </c>
      <c r="AE2517" t="s">
        <v>28</v>
      </c>
      <c r="AF2517" t="str">
        <f t="shared" si="175"/>
        <v>ec</v>
      </c>
      <c r="AG2517" s="30" t="s">
        <v>9</v>
      </c>
      <c r="AJ2517">
        <v>19.399999999999999</v>
      </c>
      <c r="AK2517" s="36">
        <v>0.9900000000000001</v>
      </c>
    </row>
    <row r="2518" spans="1:39">
      <c r="A2518" t="s">
        <v>561</v>
      </c>
      <c r="B2518" s="33">
        <v>4</v>
      </c>
      <c r="C2518" s="33" t="s">
        <v>3117</v>
      </c>
      <c r="D2518" t="s">
        <v>70</v>
      </c>
      <c r="E2518">
        <f t="shared" si="174"/>
        <v>1</v>
      </c>
      <c r="F2518">
        <v>20</v>
      </c>
      <c r="P2518" t="s">
        <v>26</v>
      </c>
      <c r="Q2518" s="13">
        <v>1.7</v>
      </c>
      <c r="R2518" s="13">
        <v>1.8</v>
      </c>
      <c r="S2518" s="8">
        <f t="shared" si="172"/>
        <v>1.75</v>
      </c>
      <c r="T2518">
        <v>14</v>
      </c>
      <c r="U2518">
        <v>13.5</v>
      </c>
      <c r="Z2518" s="10" t="s">
        <v>588</v>
      </c>
      <c r="AA2518">
        <v>30</v>
      </c>
      <c r="AB2518">
        <v>0.3</v>
      </c>
      <c r="AC2518">
        <f t="shared" si="173"/>
        <v>0.3</v>
      </c>
      <c r="AD2518" t="s">
        <v>27</v>
      </c>
      <c r="AE2518" t="s">
        <v>135</v>
      </c>
      <c r="AF2518" t="str">
        <f t="shared" si="175"/>
        <v>esc</v>
      </c>
      <c r="AG2518" s="30" t="s">
        <v>9</v>
      </c>
      <c r="AJ2518">
        <v>13.5</v>
      </c>
      <c r="AK2518" s="36">
        <v>0.95464285714285724</v>
      </c>
    </row>
    <row r="2519" spans="1:39">
      <c r="A2519" t="s">
        <v>561</v>
      </c>
      <c r="B2519" s="33">
        <v>4</v>
      </c>
      <c r="C2519" s="33" t="s">
        <v>3118</v>
      </c>
      <c r="D2519" t="s">
        <v>162</v>
      </c>
      <c r="E2519">
        <f t="shared" si="174"/>
        <v>1</v>
      </c>
      <c r="F2519">
        <v>29.7</v>
      </c>
      <c r="P2519" t="s">
        <v>26</v>
      </c>
      <c r="Q2519" s="13">
        <v>5</v>
      </c>
      <c r="R2519" s="13">
        <v>5</v>
      </c>
      <c r="S2519" s="8">
        <f t="shared" si="172"/>
        <v>5</v>
      </c>
      <c r="T2519">
        <v>15</v>
      </c>
      <c r="U2519">
        <v>15</v>
      </c>
      <c r="Z2519" s="10" t="s">
        <v>588</v>
      </c>
      <c r="AA2519">
        <v>20</v>
      </c>
      <c r="AB2519">
        <v>0.2</v>
      </c>
      <c r="AC2519">
        <f t="shared" si="173"/>
        <v>0.2</v>
      </c>
      <c r="AD2519" t="s">
        <v>27</v>
      </c>
      <c r="AE2519" t="s">
        <v>28</v>
      </c>
      <c r="AF2519" t="str">
        <f t="shared" si="175"/>
        <v>ec</v>
      </c>
      <c r="AG2519" s="30" t="s">
        <v>9</v>
      </c>
      <c r="AJ2519">
        <v>15</v>
      </c>
      <c r="AK2519" s="36">
        <v>0.9900000000000001</v>
      </c>
    </row>
    <row r="2520" spans="1:39">
      <c r="A2520" t="s">
        <v>561</v>
      </c>
      <c r="B2520" s="33">
        <v>4</v>
      </c>
      <c r="C2520" s="33" t="s">
        <v>3119</v>
      </c>
      <c r="D2520" t="s">
        <v>70</v>
      </c>
      <c r="E2520">
        <f t="shared" si="174"/>
        <v>1</v>
      </c>
      <c r="F2520">
        <v>30.2</v>
      </c>
      <c r="P2520" t="s">
        <v>25</v>
      </c>
      <c r="Q2520" s="13">
        <v>1.8</v>
      </c>
      <c r="R2520" s="13">
        <v>1.4</v>
      </c>
      <c r="S2520" s="8">
        <f t="shared" si="172"/>
        <v>1.6</v>
      </c>
      <c r="T2520">
        <v>16</v>
      </c>
      <c r="U2520">
        <v>15.2</v>
      </c>
      <c r="Z2520" s="10" t="s">
        <v>588</v>
      </c>
      <c r="AA2520">
        <v>25</v>
      </c>
      <c r="AB2520">
        <v>0.25</v>
      </c>
      <c r="AC2520">
        <f t="shared" si="173"/>
        <v>0.25</v>
      </c>
      <c r="AD2520" t="s">
        <v>27</v>
      </c>
      <c r="AE2520" t="s">
        <v>28</v>
      </c>
      <c r="AF2520" t="str">
        <f t="shared" si="175"/>
        <v>ec</v>
      </c>
      <c r="AG2520" s="30" t="s">
        <v>9</v>
      </c>
      <c r="AJ2520">
        <v>15.2</v>
      </c>
      <c r="AK2520" s="36">
        <v>0.94050000000000011</v>
      </c>
    </row>
    <row r="2521" spans="1:39">
      <c r="A2521" t="s">
        <v>561</v>
      </c>
      <c r="B2521" s="33">
        <v>4</v>
      </c>
      <c r="C2521" s="33" t="s">
        <v>3120</v>
      </c>
      <c r="D2521" t="s">
        <v>169</v>
      </c>
      <c r="E2521">
        <f t="shared" si="174"/>
        <v>1</v>
      </c>
      <c r="F2521">
        <v>25</v>
      </c>
      <c r="P2521" t="s">
        <v>26</v>
      </c>
      <c r="Q2521" s="13">
        <v>2</v>
      </c>
      <c r="R2521" s="13">
        <v>2.8</v>
      </c>
      <c r="S2521" s="8">
        <f t="shared" si="172"/>
        <v>2.4</v>
      </c>
      <c r="T2521">
        <v>11.2</v>
      </c>
      <c r="U2521">
        <v>11.2</v>
      </c>
      <c r="Z2521" s="10" t="s">
        <v>588</v>
      </c>
      <c r="AA2521">
        <v>15</v>
      </c>
      <c r="AB2521">
        <v>0.15</v>
      </c>
      <c r="AC2521">
        <f t="shared" si="173"/>
        <v>0.15</v>
      </c>
      <c r="AD2521" t="s">
        <v>27</v>
      </c>
      <c r="AE2521" t="s">
        <v>28</v>
      </c>
      <c r="AF2521" t="str">
        <f t="shared" si="175"/>
        <v>ec</v>
      </c>
      <c r="AG2521" s="30" t="s">
        <v>9</v>
      </c>
      <c r="AJ2521">
        <v>11.2</v>
      </c>
      <c r="AK2521" s="36">
        <v>0.9900000000000001</v>
      </c>
    </row>
    <row r="2522" spans="1:39">
      <c r="A2522" t="s">
        <v>561</v>
      </c>
      <c r="B2522" s="33">
        <v>4</v>
      </c>
      <c r="C2522" s="33" t="s">
        <v>3121</v>
      </c>
      <c r="D2522" t="s">
        <v>70</v>
      </c>
      <c r="E2522">
        <f t="shared" si="174"/>
        <v>1</v>
      </c>
      <c r="F2522">
        <v>28.2</v>
      </c>
      <c r="P2522" t="s">
        <v>26</v>
      </c>
      <c r="Q2522" s="13">
        <v>1.9</v>
      </c>
      <c r="R2522" s="13">
        <v>1.5</v>
      </c>
      <c r="S2522" s="8">
        <f t="shared" si="172"/>
        <v>1.7</v>
      </c>
      <c r="T2522">
        <v>15.8</v>
      </c>
      <c r="U2522">
        <v>15.8</v>
      </c>
      <c r="Z2522" s="10" t="s">
        <v>588</v>
      </c>
      <c r="AA2522">
        <v>10</v>
      </c>
      <c r="AB2522">
        <v>0.1</v>
      </c>
      <c r="AC2522">
        <f t="shared" si="173"/>
        <v>0.1</v>
      </c>
      <c r="AD2522" t="s">
        <v>27</v>
      </c>
      <c r="AE2522" t="s">
        <v>28</v>
      </c>
      <c r="AF2522" t="str">
        <f t="shared" si="175"/>
        <v>ec</v>
      </c>
      <c r="AG2522" s="30" t="s">
        <v>9</v>
      </c>
      <c r="AJ2522">
        <v>15.8</v>
      </c>
      <c r="AK2522" s="36">
        <v>0.9900000000000001</v>
      </c>
    </row>
    <row r="2523" spans="1:39">
      <c r="A2523" t="s">
        <v>561</v>
      </c>
      <c r="B2523" s="33">
        <v>4</v>
      </c>
      <c r="C2523" s="33" t="s">
        <v>3122</v>
      </c>
      <c r="D2523" t="s">
        <v>70</v>
      </c>
      <c r="E2523">
        <f t="shared" si="174"/>
        <v>1</v>
      </c>
      <c r="F2523">
        <v>22.1</v>
      </c>
      <c r="P2523" t="s">
        <v>26</v>
      </c>
      <c r="Q2523" s="13">
        <v>1.1000000000000001</v>
      </c>
      <c r="R2523" s="13">
        <v>1.1000000000000001</v>
      </c>
      <c r="S2523" s="8">
        <f t="shared" si="172"/>
        <v>1.1000000000000001</v>
      </c>
      <c r="T2523">
        <v>14.6</v>
      </c>
      <c r="U2523">
        <v>14.6</v>
      </c>
      <c r="Z2523" s="10" t="s">
        <v>588</v>
      </c>
      <c r="AA2523">
        <v>20</v>
      </c>
      <c r="AB2523">
        <v>0.2</v>
      </c>
      <c r="AC2523">
        <f t="shared" si="173"/>
        <v>0.2</v>
      </c>
      <c r="AD2523" t="s">
        <v>27</v>
      </c>
      <c r="AE2523" t="s">
        <v>135</v>
      </c>
      <c r="AF2523" t="str">
        <f t="shared" si="175"/>
        <v>esc</v>
      </c>
      <c r="AG2523" s="30" t="s">
        <v>9</v>
      </c>
      <c r="AJ2523">
        <v>14.6</v>
      </c>
      <c r="AK2523" s="36">
        <v>0.9900000000000001</v>
      </c>
    </row>
    <row r="2524" spans="1:39">
      <c r="A2524" t="s">
        <v>561</v>
      </c>
      <c r="B2524" s="33">
        <v>4</v>
      </c>
      <c r="C2524" s="33" t="s">
        <v>3123</v>
      </c>
      <c r="D2524" t="s">
        <v>70</v>
      </c>
      <c r="E2524">
        <f t="shared" si="174"/>
        <v>1</v>
      </c>
      <c r="F2524">
        <v>21.3</v>
      </c>
      <c r="P2524" t="s">
        <v>26</v>
      </c>
      <c r="Q2524" s="13">
        <v>1.7</v>
      </c>
      <c r="R2524" s="13">
        <v>1.5</v>
      </c>
      <c r="S2524" s="8">
        <f t="shared" si="172"/>
        <v>1.6</v>
      </c>
      <c r="T2524">
        <v>13</v>
      </c>
      <c r="U2524">
        <v>13</v>
      </c>
      <c r="Z2524" s="10" t="s">
        <v>588</v>
      </c>
      <c r="AA2524">
        <v>30</v>
      </c>
      <c r="AB2524">
        <v>0.3</v>
      </c>
      <c r="AC2524">
        <f t="shared" si="173"/>
        <v>0.3</v>
      </c>
      <c r="AD2524" t="s">
        <v>27</v>
      </c>
      <c r="AE2524" t="s">
        <v>28</v>
      </c>
      <c r="AF2524" t="str">
        <f t="shared" si="175"/>
        <v>ec</v>
      </c>
      <c r="AG2524" s="30" t="s">
        <v>9</v>
      </c>
      <c r="AJ2524">
        <v>13</v>
      </c>
      <c r="AK2524" s="36">
        <v>0.9900000000000001</v>
      </c>
    </row>
    <row r="2525" spans="1:39">
      <c r="A2525" t="s">
        <v>561</v>
      </c>
      <c r="B2525" s="33">
        <v>4</v>
      </c>
      <c r="C2525" s="33" t="s">
        <v>3124</v>
      </c>
      <c r="D2525" t="s">
        <v>69</v>
      </c>
      <c r="E2525">
        <f t="shared" si="174"/>
        <v>1</v>
      </c>
      <c r="F2525">
        <v>24.5</v>
      </c>
      <c r="P2525" t="s">
        <v>26</v>
      </c>
      <c r="Q2525" s="13">
        <v>1.4</v>
      </c>
      <c r="R2525" s="13">
        <v>1.3</v>
      </c>
      <c r="S2525" s="8">
        <f t="shared" si="172"/>
        <v>1.35</v>
      </c>
      <c r="T2525">
        <v>15.2</v>
      </c>
      <c r="U2525">
        <v>15.2</v>
      </c>
      <c r="Z2525" s="10" t="s">
        <v>588</v>
      </c>
      <c r="AA2525">
        <v>5</v>
      </c>
      <c r="AB2525">
        <v>0.05</v>
      </c>
      <c r="AC2525">
        <f t="shared" si="173"/>
        <v>0.05</v>
      </c>
      <c r="AD2525" t="s">
        <v>27</v>
      </c>
      <c r="AE2525" t="s">
        <v>28</v>
      </c>
      <c r="AF2525" t="str">
        <f t="shared" si="175"/>
        <v>ec</v>
      </c>
      <c r="AG2525" s="30" t="s">
        <v>9</v>
      </c>
      <c r="AJ2525">
        <v>15.2</v>
      </c>
      <c r="AK2525" s="36">
        <v>0.9900000000000001</v>
      </c>
    </row>
    <row r="2526" spans="1:39">
      <c r="A2526" t="s">
        <v>561</v>
      </c>
      <c r="B2526" s="33">
        <v>4</v>
      </c>
      <c r="C2526" s="33" t="s">
        <v>3125</v>
      </c>
      <c r="D2526" t="s">
        <v>69</v>
      </c>
      <c r="E2526">
        <f t="shared" si="174"/>
        <v>1</v>
      </c>
      <c r="F2526">
        <v>54.4</v>
      </c>
      <c r="P2526" t="s">
        <v>25</v>
      </c>
      <c r="Q2526" s="13">
        <v>1.5</v>
      </c>
      <c r="R2526" s="13">
        <v>1.1000000000000001</v>
      </c>
      <c r="S2526" s="8">
        <f t="shared" si="172"/>
        <v>1.3</v>
      </c>
      <c r="T2526">
        <v>15</v>
      </c>
      <c r="U2526">
        <v>15</v>
      </c>
      <c r="Z2526" s="10" t="s">
        <v>588</v>
      </c>
      <c r="AA2526">
        <v>20</v>
      </c>
      <c r="AB2526">
        <v>0.2</v>
      </c>
      <c r="AC2526">
        <f t="shared" si="173"/>
        <v>0.2</v>
      </c>
      <c r="AD2526" t="s">
        <v>27</v>
      </c>
      <c r="AE2526" t="s">
        <v>28</v>
      </c>
      <c r="AF2526" t="str">
        <f t="shared" si="175"/>
        <v>ec</v>
      </c>
      <c r="AG2526" s="30" t="s">
        <v>9</v>
      </c>
      <c r="AJ2526">
        <v>15</v>
      </c>
      <c r="AK2526" s="36">
        <v>0.9900000000000001</v>
      </c>
    </row>
    <row r="2527" spans="1:39">
      <c r="A2527" t="s">
        <v>561</v>
      </c>
      <c r="B2527" s="33">
        <v>4</v>
      </c>
      <c r="C2527" s="33" t="s">
        <v>3126</v>
      </c>
      <c r="D2527" t="s">
        <v>169</v>
      </c>
      <c r="E2527">
        <f t="shared" si="174"/>
        <v>2</v>
      </c>
      <c r="F2527">
        <v>22.1</v>
      </c>
      <c r="G2527">
        <v>9.1999999999999993</v>
      </c>
      <c r="P2527" t="s">
        <v>26</v>
      </c>
      <c r="Q2527" s="13">
        <v>2.2000000000000002</v>
      </c>
      <c r="R2527" s="13">
        <v>2</v>
      </c>
      <c r="S2527" s="8">
        <f t="shared" si="172"/>
        <v>2.1</v>
      </c>
      <c r="T2527">
        <v>9.4</v>
      </c>
      <c r="U2527">
        <v>9.4</v>
      </c>
      <c r="Z2527" s="10" t="s">
        <v>588</v>
      </c>
      <c r="AA2527">
        <v>5</v>
      </c>
      <c r="AB2527">
        <v>0.05</v>
      </c>
      <c r="AC2527">
        <f t="shared" si="173"/>
        <v>0.05</v>
      </c>
      <c r="AD2527" t="s">
        <v>28</v>
      </c>
      <c r="AE2527" t="s">
        <v>138</v>
      </c>
      <c r="AF2527" t="str">
        <f t="shared" si="175"/>
        <v>clsc</v>
      </c>
      <c r="AG2527" s="30" t="s">
        <v>9</v>
      </c>
      <c r="AH2527">
        <v>2</v>
      </c>
      <c r="AK2527" s="36">
        <v>0.21063829787234045</v>
      </c>
      <c r="AL2527">
        <v>4</v>
      </c>
      <c r="AM2527">
        <v>8</v>
      </c>
    </row>
    <row r="2528" spans="1:39">
      <c r="A2528" t="s">
        <v>561</v>
      </c>
      <c r="B2528" s="33">
        <v>4</v>
      </c>
      <c r="C2528" s="33" t="s">
        <v>3127</v>
      </c>
      <c r="D2528" t="s">
        <v>70</v>
      </c>
      <c r="E2528">
        <f t="shared" si="174"/>
        <v>1</v>
      </c>
      <c r="F2528">
        <v>20.100000000000001</v>
      </c>
      <c r="P2528" t="s">
        <v>25</v>
      </c>
      <c r="Q2528" s="13">
        <v>0.8</v>
      </c>
      <c r="R2528" s="13">
        <v>1.3</v>
      </c>
      <c r="S2528" s="8">
        <f t="shared" si="172"/>
        <v>1.05</v>
      </c>
      <c r="T2528">
        <v>13.2</v>
      </c>
      <c r="U2528">
        <v>13.2</v>
      </c>
      <c r="Z2528" s="10" t="s">
        <v>588</v>
      </c>
      <c r="AA2528">
        <v>25</v>
      </c>
      <c r="AB2528">
        <v>0.25</v>
      </c>
      <c r="AC2528">
        <f t="shared" si="173"/>
        <v>0.25</v>
      </c>
      <c r="AD2528" t="s">
        <v>28</v>
      </c>
      <c r="AE2528" t="s">
        <v>138</v>
      </c>
      <c r="AF2528" t="str">
        <f t="shared" si="175"/>
        <v>clsc</v>
      </c>
      <c r="AG2528" s="30" t="s">
        <v>9</v>
      </c>
      <c r="AH2528">
        <v>0.99</v>
      </c>
      <c r="AK2528" s="36">
        <v>7.5000000000000011E-2</v>
      </c>
      <c r="AL2528">
        <v>0.99</v>
      </c>
      <c r="AM2528">
        <v>3</v>
      </c>
    </row>
    <row r="2529" spans="1:39">
      <c r="A2529" t="s">
        <v>561</v>
      </c>
      <c r="B2529" s="33">
        <v>4</v>
      </c>
      <c r="C2529" s="33" t="s">
        <v>3128</v>
      </c>
      <c r="D2529" t="s">
        <v>70</v>
      </c>
      <c r="E2529">
        <f t="shared" si="174"/>
        <v>1</v>
      </c>
      <c r="F2529">
        <v>35.700000000000003</v>
      </c>
      <c r="P2529" t="s">
        <v>26</v>
      </c>
      <c r="Q2529" s="13">
        <v>1.4</v>
      </c>
      <c r="R2529" s="13">
        <v>0.99</v>
      </c>
      <c r="S2529" s="8">
        <f t="shared" si="172"/>
        <v>1.1949999999999998</v>
      </c>
      <c r="T2529">
        <v>19</v>
      </c>
      <c r="U2529">
        <v>18</v>
      </c>
      <c r="Z2529" s="10" t="s">
        <v>588</v>
      </c>
      <c r="AA2529">
        <v>40</v>
      </c>
      <c r="AB2529">
        <v>0.4</v>
      </c>
      <c r="AC2529">
        <f t="shared" si="173"/>
        <v>0.4</v>
      </c>
      <c r="AD2529" t="s">
        <v>27</v>
      </c>
      <c r="AE2529" t="s">
        <v>28</v>
      </c>
      <c r="AF2529" t="str">
        <f t="shared" si="175"/>
        <v>ec</v>
      </c>
      <c r="AG2529" s="30" t="s">
        <v>9</v>
      </c>
      <c r="AJ2529">
        <v>18</v>
      </c>
      <c r="AK2529" s="36">
        <v>0.93789473684210523</v>
      </c>
    </row>
    <row r="2530" spans="1:39">
      <c r="A2530" t="s">
        <v>561</v>
      </c>
      <c r="B2530" s="33">
        <v>4</v>
      </c>
      <c r="C2530" s="33" t="s">
        <v>3129</v>
      </c>
      <c r="D2530" t="s">
        <v>169</v>
      </c>
      <c r="E2530">
        <f t="shared" si="174"/>
        <v>1</v>
      </c>
      <c r="F2530">
        <v>32.200000000000003</v>
      </c>
      <c r="P2530" t="s">
        <v>26</v>
      </c>
      <c r="Q2530" s="13">
        <v>1.4</v>
      </c>
      <c r="R2530" s="13">
        <v>1.9</v>
      </c>
      <c r="S2530" s="8">
        <f t="shared" si="172"/>
        <v>1.65</v>
      </c>
      <c r="T2530">
        <v>15.4</v>
      </c>
      <c r="U2530">
        <v>15.4</v>
      </c>
      <c r="Z2530" s="10" t="s">
        <v>588</v>
      </c>
      <c r="AA2530">
        <v>10</v>
      </c>
      <c r="AB2530">
        <v>0.1</v>
      </c>
      <c r="AC2530">
        <f t="shared" si="173"/>
        <v>0.1</v>
      </c>
      <c r="AD2530" t="s">
        <v>28</v>
      </c>
      <c r="AE2530" t="s">
        <v>138</v>
      </c>
      <c r="AF2530" t="str">
        <f t="shared" si="175"/>
        <v>clsc</v>
      </c>
      <c r="AG2530" s="30" t="s">
        <v>9</v>
      </c>
      <c r="AH2530">
        <v>0.5</v>
      </c>
      <c r="AK2530" s="36">
        <v>3.214285714285714E-2</v>
      </c>
      <c r="AL2530">
        <v>2</v>
      </c>
      <c r="AM2530">
        <v>2</v>
      </c>
    </row>
    <row r="2531" spans="1:39">
      <c r="A2531" t="s">
        <v>561</v>
      </c>
      <c r="B2531" s="33">
        <v>4</v>
      </c>
      <c r="C2531" s="33" t="s">
        <v>3130</v>
      </c>
      <c r="D2531" t="s">
        <v>70</v>
      </c>
      <c r="E2531">
        <f t="shared" si="174"/>
        <v>1</v>
      </c>
      <c r="F2531">
        <v>46.7</v>
      </c>
      <c r="P2531" t="s">
        <v>26</v>
      </c>
      <c r="Q2531" s="13">
        <v>2.1</v>
      </c>
      <c r="R2531" s="13">
        <v>1.6</v>
      </c>
      <c r="S2531" s="8">
        <f t="shared" si="172"/>
        <v>1.85</v>
      </c>
      <c r="T2531">
        <v>17.600000000000001</v>
      </c>
      <c r="U2531">
        <v>17</v>
      </c>
      <c r="Z2531" s="10" t="s">
        <v>588</v>
      </c>
      <c r="AA2531">
        <v>20</v>
      </c>
      <c r="AB2531">
        <v>0.2</v>
      </c>
      <c r="AC2531">
        <f t="shared" si="173"/>
        <v>0.2</v>
      </c>
      <c r="AD2531" t="s">
        <v>27</v>
      </c>
      <c r="AE2531" t="s">
        <v>28</v>
      </c>
      <c r="AF2531" t="str">
        <f t="shared" si="175"/>
        <v>ec</v>
      </c>
      <c r="AG2531" s="30" t="s">
        <v>9</v>
      </c>
      <c r="AJ2531">
        <v>17</v>
      </c>
      <c r="AK2531" s="36">
        <v>0.95624999999999993</v>
      </c>
    </row>
    <row r="2532" spans="1:39">
      <c r="A2532" t="s">
        <v>561</v>
      </c>
      <c r="B2532" s="33">
        <v>4</v>
      </c>
      <c r="C2532" s="33" t="s">
        <v>3131</v>
      </c>
      <c r="D2532" t="s">
        <v>186</v>
      </c>
      <c r="E2532">
        <f t="shared" si="174"/>
        <v>1</v>
      </c>
      <c r="F2532">
        <v>20.3</v>
      </c>
      <c r="P2532" t="s">
        <v>26</v>
      </c>
      <c r="Q2532" s="13">
        <v>0.8</v>
      </c>
      <c r="R2532" s="13">
        <v>0.5</v>
      </c>
      <c r="S2532" s="8">
        <f t="shared" si="172"/>
        <v>0.65</v>
      </c>
      <c r="T2532">
        <v>17.399999999999999</v>
      </c>
      <c r="U2532">
        <v>17.399999999999999</v>
      </c>
      <c r="Z2532" s="10" t="s">
        <v>588</v>
      </c>
      <c r="AA2532">
        <v>30</v>
      </c>
      <c r="AB2532">
        <v>0.3</v>
      </c>
      <c r="AC2532">
        <f t="shared" si="173"/>
        <v>0.3</v>
      </c>
      <c r="AD2532" t="s">
        <v>27</v>
      </c>
      <c r="AE2532" t="s">
        <v>135</v>
      </c>
      <c r="AF2532" t="str">
        <f t="shared" si="175"/>
        <v>esc</v>
      </c>
      <c r="AG2532" s="30" t="s">
        <v>9</v>
      </c>
      <c r="AJ2532">
        <v>17.399999999999999</v>
      </c>
      <c r="AK2532" s="36">
        <v>0.9900000000000001</v>
      </c>
    </row>
    <row r="2533" spans="1:39">
      <c r="A2533" t="s">
        <v>561</v>
      </c>
      <c r="B2533" s="33">
        <v>3</v>
      </c>
      <c r="C2533" s="33" t="s">
        <v>3132</v>
      </c>
      <c r="D2533" t="s">
        <v>169</v>
      </c>
      <c r="E2533">
        <f t="shared" si="174"/>
        <v>1</v>
      </c>
      <c r="F2533">
        <v>13.9</v>
      </c>
      <c r="P2533" t="s">
        <v>26</v>
      </c>
      <c r="Q2533" s="13">
        <v>3.2</v>
      </c>
      <c r="R2533" s="13">
        <v>2.7</v>
      </c>
      <c r="S2533" s="8">
        <f t="shared" si="172"/>
        <v>2.95</v>
      </c>
      <c r="T2533">
        <v>9</v>
      </c>
      <c r="U2533">
        <v>9</v>
      </c>
      <c r="Z2533" s="10" t="s">
        <v>588</v>
      </c>
      <c r="AA2533">
        <v>60</v>
      </c>
      <c r="AB2533">
        <v>0.6</v>
      </c>
      <c r="AC2533">
        <f t="shared" si="173"/>
        <v>0.6</v>
      </c>
      <c r="AD2533" t="s">
        <v>28</v>
      </c>
      <c r="AE2533" t="s">
        <v>138</v>
      </c>
      <c r="AF2533" t="str">
        <f t="shared" si="175"/>
        <v>clsc</v>
      </c>
      <c r="AG2533" s="30" t="s">
        <v>9</v>
      </c>
      <c r="AJ2533">
        <v>9</v>
      </c>
      <c r="AK2533" s="36">
        <v>0.9900000000000001</v>
      </c>
      <c r="AM2533">
        <v>2</v>
      </c>
    </row>
    <row r="2534" spans="1:39">
      <c r="A2534" t="s">
        <v>561</v>
      </c>
      <c r="B2534" s="33">
        <v>3</v>
      </c>
      <c r="C2534" s="33" t="s">
        <v>3133</v>
      </c>
      <c r="D2534" t="s">
        <v>169</v>
      </c>
      <c r="E2534">
        <f t="shared" si="174"/>
        <v>1</v>
      </c>
      <c r="F2534">
        <v>11.7</v>
      </c>
      <c r="P2534" t="s">
        <v>26</v>
      </c>
      <c r="Q2534" s="13">
        <v>1.9</v>
      </c>
      <c r="R2534" s="13">
        <v>1.6</v>
      </c>
      <c r="S2534" s="8">
        <f t="shared" si="172"/>
        <v>1.75</v>
      </c>
      <c r="T2534">
        <v>9</v>
      </c>
      <c r="U2534">
        <v>9</v>
      </c>
      <c r="Z2534" s="10" t="s">
        <v>588</v>
      </c>
      <c r="AA2534">
        <v>10</v>
      </c>
      <c r="AB2534">
        <v>0.1</v>
      </c>
      <c r="AC2534">
        <f t="shared" si="173"/>
        <v>0.1</v>
      </c>
      <c r="AD2534" t="s">
        <v>28</v>
      </c>
      <c r="AE2534" t="s">
        <v>138</v>
      </c>
      <c r="AF2534" t="str">
        <f t="shared" si="175"/>
        <v>clsc</v>
      </c>
      <c r="AG2534" s="30" t="s">
        <v>9</v>
      </c>
      <c r="AH2534">
        <v>0.99</v>
      </c>
      <c r="AK2534" s="36">
        <v>0.11</v>
      </c>
      <c r="AL2534">
        <v>0.99</v>
      </c>
      <c r="AM2534">
        <v>2</v>
      </c>
    </row>
    <row r="2535" spans="1:39">
      <c r="A2535" t="s">
        <v>561</v>
      </c>
      <c r="B2535" s="33">
        <v>3</v>
      </c>
      <c r="C2535" s="33" t="s">
        <v>3134</v>
      </c>
      <c r="D2535" t="s">
        <v>169</v>
      </c>
      <c r="E2535">
        <f t="shared" si="174"/>
        <v>2</v>
      </c>
      <c r="F2535">
        <v>13.7</v>
      </c>
      <c r="G2535">
        <v>13.2</v>
      </c>
      <c r="P2535" t="s">
        <v>26</v>
      </c>
      <c r="Q2535" s="13">
        <v>1.8</v>
      </c>
      <c r="R2535" s="13">
        <v>2</v>
      </c>
      <c r="S2535" s="8">
        <f t="shared" si="172"/>
        <v>1.9</v>
      </c>
      <c r="T2535">
        <v>9.4</v>
      </c>
      <c r="U2535">
        <v>9.4</v>
      </c>
      <c r="Z2535" s="10" t="s">
        <v>588</v>
      </c>
      <c r="AA2535">
        <v>5</v>
      </c>
      <c r="AB2535">
        <v>0.05</v>
      </c>
      <c r="AC2535">
        <f t="shared" si="173"/>
        <v>0.05</v>
      </c>
      <c r="AD2535" t="s">
        <v>28</v>
      </c>
      <c r="AE2535" t="s">
        <v>138</v>
      </c>
      <c r="AF2535" t="str">
        <f t="shared" si="175"/>
        <v>clsc</v>
      </c>
      <c r="AG2535" s="30" t="s">
        <v>9</v>
      </c>
      <c r="AH2535">
        <v>0.99</v>
      </c>
      <c r="AK2535" s="36">
        <v>0.10531914893617023</v>
      </c>
      <c r="AL2535">
        <v>0.99</v>
      </c>
      <c r="AM2535">
        <v>2</v>
      </c>
    </row>
    <row r="2536" spans="1:39">
      <c r="A2536" t="s">
        <v>561</v>
      </c>
      <c r="B2536" s="33">
        <v>3</v>
      </c>
      <c r="C2536" s="33" t="s">
        <v>3135</v>
      </c>
      <c r="D2536" t="s">
        <v>169</v>
      </c>
      <c r="E2536">
        <f t="shared" si="174"/>
        <v>1</v>
      </c>
      <c r="F2536">
        <v>13</v>
      </c>
      <c r="P2536" t="s">
        <v>26</v>
      </c>
      <c r="Q2536" s="13">
        <v>2.2000000000000002</v>
      </c>
      <c r="R2536" s="13">
        <v>1.7</v>
      </c>
      <c r="S2536" s="8">
        <f t="shared" si="172"/>
        <v>1.9500000000000002</v>
      </c>
      <c r="T2536">
        <v>8</v>
      </c>
      <c r="U2536">
        <v>8</v>
      </c>
      <c r="Z2536" s="10" t="s">
        <v>588</v>
      </c>
      <c r="AA2536">
        <v>5</v>
      </c>
      <c r="AB2536">
        <v>0.05</v>
      </c>
      <c r="AC2536">
        <f t="shared" si="173"/>
        <v>0.05</v>
      </c>
      <c r="AD2536" t="s">
        <v>27</v>
      </c>
      <c r="AE2536" t="s">
        <v>135</v>
      </c>
      <c r="AF2536" t="str">
        <f t="shared" si="175"/>
        <v>esc</v>
      </c>
      <c r="AG2536" s="30" t="s">
        <v>9</v>
      </c>
      <c r="AJ2536">
        <v>8</v>
      </c>
      <c r="AK2536" s="36">
        <v>0.9900000000000001</v>
      </c>
    </row>
    <row r="2537" spans="1:39">
      <c r="A2537" t="s">
        <v>561</v>
      </c>
      <c r="B2537" s="33">
        <v>3</v>
      </c>
      <c r="C2537" s="33" t="s">
        <v>3136</v>
      </c>
      <c r="D2537" t="s">
        <v>169</v>
      </c>
      <c r="E2537">
        <f t="shared" si="174"/>
        <v>1</v>
      </c>
      <c r="F2537">
        <v>10.9</v>
      </c>
      <c r="P2537" t="s">
        <v>26</v>
      </c>
      <c r="Q2537" s="13">
        <v>1.9</v>
      </c>
      <c r="R2537" s="13">
        <v>1.7</v>
      </c>
      <c r="S2537" s="8">
        <f t="shared" si="172"/>
        <v>1.7999999999999998</v>
      </c>
      <c r="T2537">
        <v>9</v>
      </c>
      <c r="U2537">
        <v>9</v>
      </c>
      <c r="Z2537" s="10" t="s">
        <v>588</v>
      </c>
      <c r="AA2537">
        <v>0.01</v>
      </c>
      <c r="AB2537">
        <v>1E-4</v>
      </c>
      <c r="AC2537">
        <f t="shared" si="173"/>
        <v>1E-4</v>
      </c>
      <c r="AD2537" t="s">
        <v>27</v>
      </c>
      <c r="AE2537" t="s">
        <v>135</v>
      </c>
      <c r="AF2537" t="str">
        <f t="shared" si="175"/>
        <v>esc</v>
      </c>
      <c r="AG2537" s="30" t="s">
        <v>9</v>
      </c>
      <c r="AJ2537">
        <v>9</v>
      </c>
      <c r="AK2537" s="36">
        <v>0.9900000000000001</v>
      </c>
    </row>
    <row r="2538" spans="1:39">
      <c r="A2538" t="s">
        <v>561</v>
      </c>
      <c r="B2538" s="33">
        <v>3</v>
      </c>
      <c r="C2538" s="33" t="s">
        <v>3137</v>
      </c>
      <c r="D2538" t="s">
        <v>169</v>
      </c>
      <c r="E2538">
        <f t="shared" si="174"/>
        <v>2</v>
      </c>
      <c r="F2538">
        <v>11.1</v>
      </c>
      <c r="G2538">
        <v>7.6</v>
      </c>
      <c r="P2538" t="s">
        <v>26</v>
      </c>
      <c r="Q2538" s="13">
        <v>2</v>
      </c>
      <c r="R2538" s="13">
        <v>2.2999999999999998</v>
      </c>
      <c r="S2538" s="8">
        <f t="shared" si="172"/>
        <v>2.15</v>
      </c>
      <c r="T2538">
        <v>8</v>
      </c>
      <c r="U2538">
        <v>8</v>
      </c>
      <c r="Z2538" s="10" t="s">
        <v>588</v>
      </c>
      <c r="AA2538">
        <v>0.01</v>
      </c>
      <c r="AB2538">
        <v>1E-4</v>
      </c>
      <c r="AC2538">
        <f t="shared" si="173"/>
        <v>1E-4</v>
      </c>
      <c r="AD2538" t="s">
        <v>27</v>
      </c>
      <c r="AE2538" t="s">
        <v>135</v>
      </c>
      <c r="AF2538" t="str">
        <f t="shared" si="175"/>
        <v>esc</v>
      </c>
      <c r="AG2538" s="30" t="s">
        <v>9</v>
      </c>
      <c r="AJ2538">
        <v>8</v>
      </c>
      <c r="AK2538" s="36">
        <v>0.9900000000000001</v>
      </c>
    </row>
    <row r="2539" spans="1:39">
      <c r="A2539" t="s">
        <v>561</v>
      </c>
      <c r="B2539" s="33">
        <v>3</v>
      </c>
      <c r="C2539" s="33" t="s">
        <v>3138</v>
      </c>
      <c r="D2539" t="s">
        <v>169</v>
      </c>
      <c r="E2539">
        <f t="shared" si="174"/>
        <v>2</v>
      </c>
      <c r="F2539">
        <v>13.8</v>
      </c>
      <c r="G2539">
        <v>10.199999999999999</v>
      </c>
      <c r="H2539">
        <v>7.2</v>
      </c>
      <c r="P2539" t="s">
        <v>25</v>
      </c>
      <c r="Q2539" s="13">
        <v>2.1</v>
      </c>
      <c r="R2539" s="13">
        <v>1.7</v>
      </c>
      <c r="S2539" s="8">
        <f t="shared" si="172"/>
        <v>1.9</v>
      </c>
      <c r="T2539">
        <v>12.4</v>
      </c>
      <c r="U2539">
        <v>12.4</v>
      </c>
      <c r="Z2539" s="10" t="s">
        <v>588</v>
      </c>
      <c r="AA2539">
        <v>0.01</v>
      </c>
      <c r="AB2539">
        <v>1E-4</v>
      </c>
      <c r="AC2539">
        <f t="shared" si="173"/>
        <v>1E-4</v>
      </c>
      <c r="AD2539" t="s">
        <v>27</v>
      </c>
      <c r="AE2539" t="s">
        <v>135</v>
      </c>
      <c r="AF2539" t="str">
        <f t="shared" si="175"/>
        <v>esc</v>
      </c>
      <c r="AG2539" s="30" t="s">
        <v>9</v>
      </c>
      <c r="AJ2539">
        <v>12.4</v>
      </c>
      <c r="AK2539" s="36">
        <v>0.9900000000000001</v>
      </c>
    </row>
    <row r="2540" spans="1:39">
      <c r="A2540" t="s">
        <v>561</v>
      </c>
      <c r="B2540" s="33">
        <v>3</v>
      </c>
      <c r="C2540" s="33" t="s">
        <v>3139</v>
      </c>
      <c r="D2540" t="s">
        <v>169</v>
      </c>
      <c r="E2540">
        <f t="shared" si="174"/>
        <v>1</v>
      </c>
      <c r="F2540">
        <v>19.5</v>
      </c>
      <c r="P2540" t="s">
        <v>26</v>
      </c>
      <c r="Q2540" s="13">
        <v>1.8</v>
      </c>
      <c r="R2540" s="13">
        <v>2.2000000000000002</v>
      </c>
      <c r="S2540" s="8">
        <f t="shared" si="172"/>
        <v>2</v>
      </c>
      <c r="T2540">
        <v>11.2</v>
      </c>
      <c r="U2540">
        <v>11.2</v>
      </c>
      <c r="Z2540" s="10" t="s">
        <v>588</v>
      </c>
      <c r="AA2540">
        <v>5</v>
      </c>
      <c r="AB2540">
        <v>0.05</v>
      </c>
      <c r="AC2540">
        <f t="shared" si="173"/>
        <v>0.05</v>
      </c>
      <c r="AD2540" t="s">
        <v>28</v>
      </c>
      <c r="AE2540" t="s">
        <v>163</v>
      </c>
      <c r="AF2540" t="str">
        <f t="shared" si="175"/>
        <v>clc</v>
      </c>
      <c r="AG2540" s="30" t="s">
        <v>9</v>
      </c>
      <c r="AH2540">
        <v>0.99</v>
      </c>
      <c r="AK2540" s="36">
        <v>8.8392857142857148E-2</v>
      </c>
      <c r="AL2540">
        <v>0.99</v>
      </c>
      <c r="AM2540">
        <v>0.99</v>
      </c>
    </row>
    <row r="2541" spans="1:39">
      <c r="A2541" t="s">
        <v>561</v>
      </c>
      <c r="B2541" s="33">
        <v>3</v>
      </c>
      <c r="C2541" s="33" t="s">
        <v>3140</v>
      </c>
      <c r="D2541" t="s">
        <v>169</v>
      </c>
      <c r="E2541">
        <f t="shared" si="174"/>
        <v>1</v>
      </c>
      <c r="F2541">
        <v>15.5</v>
      </c>
      <c r="P2541" t="s">
        <v>26</v>
      </c>
      <c r="Q2541" s="13">
        <v>1.7</v>
      </c>
      <c r="R2541" s="13">
        <v>1.3</v>
      </c>
      <c r="S2541" s="8">
        <f t="shared" si="172"/>
        <v>1.5</v>
      </c>
      <c r="T2541">
        <v>10.4</v>
      </c>
      <c r="U2541">
        <v>10.4</v>
      </c>
      <c r="Z2541" s="10" t="s">
        <v>588</v>
      </c>
      <c r="AA2541">
        <v>0.01</v>
      </c>
      <c r="AB2541">
        <v>1E-4</v>
      </c>
      <c r="AC2541">
        <f t="shared" si="173"/>
        <v>1E-4</v>
      </c>
      <c r="AD2541" t="s">
        <v>28</v>
      </c>
      <c r="AE2541" t="s">
        <v>138</v>
      </c>
      <c r="AF2541" t="str">
        <f t="shared" si="175"/>
        <v>clsc</v>
      </c>
      <c r="AG2541" s="30" t="s">
        <v>9</v>
      </c>
      <c r="AH2541">
        <v>4.5</v>
      </c>
      <c r="AK2541" s="36">
        <v>0.42836538461538465</v>
      </c>
      <c r="AL2541">
        <v>4</v>
      </c>
      <c r="AM2541">
        <v>13</v>
      </c>
    </row>
    <row r="2542" spans="1:39">
      <c r="A2542" t="s">
        <v>561</v>
      </c>
      <c r="B2542" s="33">
        <v>3</v>
      </c>
      <c r="C2542" s="33" t="s">
        <v>3141</v>
      </c>
      <c r="D2542" t="s">
        <v>169</v>
      </c>
      <c r="E2542">
        <f t="shared" si="174"/>
        <v>1</v>
      </c>
      <c r="F2542">
        <v>20.6</v>
      </c>
      <c r="P2542" t="s">
        <v>26</v>
      </c>
      <c r="Q2542" s="13">
        <v>1.5</v>
      </c>
      <c r="R2542" s="13">
        <v>1.2</v>
      </c>
      <c r="S2542" s="8">
        <f t="shared" si="172"/>
        <v>1.35</v>
      </c>
      <c r="T2542">
        <v>13.6</v>
      </c>
      <c r="U2542">
        <v>13.6</v>
      </c>
      <c r="Z2542" s="10" t="s">
        <v>588</v>
      </c>
      <c r="AA2542">
        <v>10</v>
      </c>
      <c r="AB2542">
        <v>0.1</v>
      </c>
      <c r="AC2542">
        <f t="shared" si="173"/>
        <v>0.1</v>
      </c>
      <c r="AD2542" t="s">
        <v>28</v>
      </c>
      <c r="AE2542" t="s">
        <v>138</v>
      </c>
      <c r="AF2542" t="str">
        <f t="shared" si="175"/>
        <v>clsc</v>
      </c>
      <c r="AG2542" s="30" t="s">
        <v>9</v>
      </c>
      <c r="AH2542">
        <v>1.5</v>
      </c>
      <c r="AK2542" s="36">
        <v>0.10919117647058825</v>
      </c>
      <c r="AL2542">
        <v>0.99</v>
      </c>
      <c r="AM2542">
        <v>4</v>
      </c>
    </row>
    <row r="2543" spans="1:39">
      <c r="A2543" t="s">
        <v>561</v>
      </c>
      <c r="B2543" s="33">
        <v>3</v>
      </c>
      <c r="C2543" s="33" t="s">
        <v>3142</v>
      </c>
      <c r="D2543" t="s">
        <v>169</v>
      </c>
      <c r="E2543">
        <f t="shared" si="174"/>
        <v>1</v>
      </c>
      <c r="F2543">
        <v>19.5</v>
      </c>
      <c r="P2543" t="s">
        <v>26</v>
      </c>
      <c r="Q2543" s="13">
        <v>1.9</v>
      </c>
      <c r="R2543" s="13">
        <v>1.7</v>
      </c>
      <c r="S2543" s="8">
        <f t="shared" si="172"/>
        <v>1.7999999999999998</v>
      </c>
      <c r="T2543">
        <v>10</v>
      </c>
      <c r="U2543">
        <v>10</v>
      </c>
      <c r="Z2543" s="10" t="s">
        <v>588</v>
      </c>
      <c r="AA2543">
        <v>25</v>
      </c>
      <c r="AB2543">
        <v>0.25</v>
      </c>
      <c r="AC2543">
        <f t="shared" si="173"/>
        <v>0.25</v>
      </c>
      <c r="AD2543" t="s">
        <v>28</v>
      </c>
      <c r="AE2543" t="s">
        <v>138</v>
      </c>
      <c r="AF2543" t="str">
        <f t="shared" si="175"/>
        <v>clsc</v>
      </c>
      <c r="AG2543" s="30" t="s">
        <v>9</v>
      </c>
      <c r="AH2543">
        <v>0.99</v>
      </c>
      <c r="AK2543" s="36">
        <v>9.9000000000000005E-2</v>
      </c>
      <c r="AL2543">
        <v>2</v>
      </c>
      <c r="AM2543">
        <v>3</v>
      </c>
    </row>
    <row r="2544" spans="1:39">
      <c r="A2544" t="s">
        <v>561</v>
      </c>
      <c r="B2544" s="33">
        <v>3</v>
      </c>
      <c r="C2544" s="33" t="s">
        <v>3143</v>
      </c>
      <c r="D2544" t="s">
        <v>169</v>
      </c>
      <c r="E2544">
        <f t="shared" si="174"/>
        <v>1</v>
      </c>
      <c r="F2544">
        <v>16.399999999999999</v>
      </c>
      <c r="P2544" t="s">
        <v>26</v>
      </c>
      <c r="Q2544" s="13">
        <v>2.4</v>
      </c>
      <c r="R2544" s="13">
        <v>2.1</v>
      </c>
      <c r="S2544" s="8">
        <f t="shared" si="172"/>
        <v>2.25</v>
      </c>
      <c r="T2544">
        <v>9.1</v>
      </c>
      <c r="U2544">
        <v>9.1</v>
      </c>
      <c r="Z2544" s="10" t="s">
        <v>588</v>
      </c>
      <c r="AA2544">
        <v>20</v>
      </c>
      <c r="AB2544">
        <v>0.2</v>
      </c>
      <c r="AC2544">
        <f t="shared" si="173"/>
        <v>0.2</v>
      </c>
      <c r="AD2544" t="s">
        <v>28</v>
      </c>
      <c r="AE2544" t="s">
        <v>138</v>
      </c>
      <c r="AF2544" t="str">
        <f t="shared" si="175"/>
        <v>clsc</v>
      </c>
      <c r="AG2544" s="30" t="s">
        <v>9</v>
      </c>
      <c r="AH2544">
        <v>2</v>
      </c>
      <c r="AK2544" s="36">
        <v>0.21758241758241761</v>
      </c>
      <c r="AL2544">
        <v>4</v>
      </c>
      <c r="AM2544">
        <v>3</v>
      </c>
    </row>
    <row r="2545" spans="1:39">
      <c r="A2545" t="s">
        <v>561</v>
      </c>
      <c r="B2545" s="33">
        <v>3</v>
      </c>
      <c r="C2545" s="33" t="s">
        <v>3144</v>
      </c>
      <c r="D2545" t="s">
        <v>69</v>
      </c>
      <c r="E2545">
        <f t="shared" si="174"/>
        <v>1</v>
      </c>
      <c r="F2545">
        <v>11.1</v>
      </c>
      <c r="P2545" t="s">
        <v>26</v>
      </c>
      <c r="Q2545" s="13">
        <v>0.99</v>
      </c>
      <c r="R2545" s="13">
        <v>1.2</v>
      </c>
      <c r="S2545" s="8">
        <f t="shared" si="172"/>
        <v>1.095</v>
      </c>
      <c r="T2545">
        <v>10.3</v>
      </c>
      <c r="U2545">
        <v>10.3</v>
      </c>
      <c r="Z2545" s="10" t="s">
        <v>588</v>
      </c>
      <c r="AA2545">
        <v>5</v>
      </c>
      <c r="AB2545">
        <v>0.05</v>
      </c>
      <c r="AC2545">
        <f t="shared" si="173"/>
        <v>0.05</v>
      </c>
      <c r="AD2545" t="s">
        <v>28</v>
      </c>
      <c r="AE2545" t="s">
        <v>138</v>
      </c>
      <c r="AF2545" t="str">
        <f t="shared" si="175"/>
        <v>clsc</v>
      </c>
      <c r="AG2545" s="30" t="s">
        <v>9</v>
      </c>
      <c r="AH2545">
        <v>0.3</v>
      </c>
      <c r="AK2545" s="36">
        <v>2.8834951456310678E-2</v>
      </c>
      <c r="AL2545">
        <v>0.99</v>
      </c>
      <c r="AM2545">
        <v>3</v>
      </c>
    </row>
    <row r="2546" spans="1:39">
      <c r="A2546" t="s">
        <v>564</v>
      </c>
      <c r="B2546" s="33">
        <v>4</v>
      </c>
      <c r="C2546" s="33" t="s">
        <v>3145</v>
      </c>
      <c r="D2546" t="s">
        <v>169</v>
      </c>
      <c r="E2546">
        <f t="shared" si="174"/>
        <v>1</v>
      </c>
      <c r="F2546">
        <v>21.5</v>
      </c>
      <c r="P2546" t="s">
        <v>25</v>
      </c>
      <c r="Q2546" s="13">
        <v>2.4</v>
      </c>
      <c r="R2546" s="13">
        <v>2.5</v>
      </c>
      <c r="S2546" s="8">
        <f t="shared" si="172"/>
        <v>2.4500000000000002</v>
      </c>
      <c r="T2546">
        <v>7</v>
      </c>
      <c r="U2546">
        <v>7</v>
      </c>
      <c r="Z2546" s="10" t="s">
        <v>588</v>
      </c>
      <c r="AA2546">
        <v>60</v>
      </c>
      <c r="AB2546">
        <v>0.6</v>
      </c>
      <c r="AC2546">
        <f t="shared" si="173"/>
        <v>0.6</v>
      </c>
      <c r="AD2546" t="s">
        <v>27</v>
      </c>
      <c r="AE2546" t="s">
        <v>135</v>
      </c>
      <c r="AF2546" t="str">
        <f t="shared" si="175"/>
        <v>esc</v>
      </c>
      <c r="AG2546" s="30" t="s">
        <v>9</v>
      </c>
      <c r="AJ2546">
        <v>7</v>
      </c>
      <c r="AK2546" s="36">
        <v>0.9900000000000001</v>
      </c>
      <c r="AL2546">
        <v>4</v>
      </c>
      <c r="AM2546">
        <v>30</v>
      </c>
    </row>
    <row r="2547" spans="1:39">
      <c r="A2547" t="s">
        <v>564</v>
      </c>
      <c r="B2547" s="33">
        <v>4</v>
      </c>
      <c r="C2547" s="33" t="s">
        <v>3146</v>
      </c>
      <c r="D2547" t="s">
        <v>169</v>
      </c>
      <c r="E2547">
        <f t="shared" si="174"/>
        <v>1</v>
      </c>
      <c r="F2547">
        <v>22.1</v>
      </c>
      <c r="P2547" t="s">
        <v>26</v>
      </c>
      <c r="Q2547" s="13">
        <v>2.8</v>
      </c>
      <c r="R2547" s="13">
        <v>2.4</v>
      </c>
      <c r="S2547" s="8">
        <f t="shared" si="172"/>
        <v>2.5999999999999996</v>
      </c>
      <c r="T2547">
        <v>9</v>
      </c>
      <c r="U2547">
        <v>9</v>
      </c>
      <c r="Z2547" s="10" t="s">
        <v>588</v>
      </c>
      <c r="AA2547">
        <v>20</v>
      </c>
      <c r="AB2547">
        <v>0.2</v>
      </c>
      <c r="AC2547">
        <f t="shared" si="173"/>
        <v>0.2</v>
      </c>
      <c r="AD2547" t="s">
        <v>28</v>
      </c>
      <c r="AE2547" t="s">
        <v>138</v>
      </c>
      <c r="AF2547" t="str">
        <f t="shared" si="175"/>
        <v>clsc</v>
      </c>
      <c r="AG2547" s="30" t="s">
        <v>9</v>
      </c>
      <c r="AH2547">
        <v>4</v>
      </c>
      <c r="AK2547" s="36">
        <v>0.44</v>
      </c>
    </row>
    <row r="2548" spans="1:39">
      <c r="A2548" t="s">
        <v>564</v>
      </c>
      <c r="B2548" s="33">
        <v>4</v>
      </c>
      <c r="C2548" s="33" t="s">
        <v>3147</v>
      </c>
      <c r="D2548" t="s">
        <v>451</v>
      </c>
      <c r="E2548">
        <f t="shared" si="174"/>
        <v>1</v>
      </c>
      <c r="F2548">
        <v>37.200000000000003</v>
      </c>
      <c r="P2548" t="s">
        <v>26</v>
      </c>
      <c r="Q2548" s="13">
        <v>0.6</v>
      </c>
      <c r="R2548" s="13">
        <v>0.99</v>
      </c>
      <c r="S2548" s="8">
        <f t="shared" si="172"/>
        <v>0.79499999999999993</v>
      </c>
      <c r="T2548">
        <v>13.8</v>
      </c>
      <c r="U2548">
        <v>9.6</v>
      </c>
      <c r="Z2548" s="10" t="s">
        <v>588</v>
      </c>
      <c r="AA2548">
        <v>60</v>
      </c>
      <c r="AB2548">
        <v>0.6</v>
      </c>
      <c r="AC2548">
        <f t="shared" si="173"/>
        <v>0.6</v>
      </c>
      <c r="AD2548" t="s">
        <v>27</v>
      </c>
      <c r="AE2548" t="s">
        <v>135</v>
      </c>
      <c r="AF2548" t="str">
        <f t="shared" si="175"/>
        <v>esc</v>
      </c>
      <c r="AG2548" s="30" t="s">
        <v>9</v>
      </c>
      <c r="AJ2548">
        <v>9.6</v>
      </c>
      <c r="AK2548" s="36">
        <v>0.68869565217391304</v>
      </c>
      <c r="AL2548">
        <v>2</v>
      </c>
      <c r="AM2548">
        <v>22</v>
      </c>
    </row>
    <row r="2549" spans="1:39">
      <c r="A2549" t="s">
        <v>564</v>
      </c>
      <c r="B2549" s="33">
        <v>4</v>
      </c>
      <c r="C2549" s="33" t="s">
        <v>3148</v>
      </c>
      <c r="D2549" t="s">
        <v>169</v>
      </c>
      <c r="E2549">
        <f t="shared" si="174"/>
        <v>1</v>
      </c>
      <c r="F2549">
        <v>30.8</v>
      </c>
      <c r="P2549" t="s">
        <v>25</v>
      </c>
      <c r="Q2549" s="13">
        <v>1.5</v>
      </c>
      <c r="R2549" s="13">
        <v>1.5</v>
      </c>
      <c r="S2549" s="8">
        <f t="shared" si="172"/>
        <v>1.5</v>
      </c>
      <c r="T2549">
        <v>12.8</v>
      </c>
      <c r="U2549">
        <v>12.8</v>
      </c>
      <c r="Z2549" s="10" t="s">
        <v>588</v>
      </c>
      <c r="AA2549">
        <v>5</v>
      </c>
      <c r="AB2549">
        <v>0.05</v>
      </c>
      <c r="AC2549">
        <f t="shared" si="173"/>
        <v>0.05</v>
      </c>
      <c r="AD2549" t="s">
        <v>28</v>
      </c>
      <c r="AE2549" t="s">
        <v>138</v>
      </c>
      <c r="AF2549" t="str">
        <f t="shared" si="175"/>
        <v>clsc</v>
      </c>
      <c r="AG2549" s="30" t="s">
        <v>9</v>
      </c>
      <c r="AH2549">
        <v>1.8</v>
      </c>
      <c r="AK2549" s="36">
        <v>0.13921875</v>
      </c>
    </row>
    <row r="2550" spans="1:39">
      <c r="A2550" t="s">
        <v>564</v>
      </c>
      <c r="B2550" s="33">
        <v>4</v>
      </c>
      <c r="C2550" s="33" t="s">
        <v>3149</v>
      </c>
      <c r="D2550" t="s">
        <v>23</v>
      </c>
      <c r="E2550">
        <f t="shared" si="174"/>
        <v>2</v>
      </c>
      <c r="F2550">
        <v>32.6</v>
      </c>
      <c r="G2550">
        <v>25.9</v>
      </c>
      <c r="P2550" t="s">
        <v>25</v>
      </c>
      <c r="Q2550" s="13">
        <v>1.5</v>
      </c>
      <c r="R2550" s="13">
        <v>1.3</v>
      </c>
      <c r="S2550" s="8">
        <f t="shared" si="172"/>
        <v>1.4</v>
      </c>
      <c r="T2550">
        <v>11</v>
      </c>
      <c r="U2550">
        <v>9.5</v>
      </c>
      <c r="Z2550" s="10" t="s">
        <v>588</v>
      </c>
      <c r="AA2550">
        <v>50</v>
      </c>
      <c r="AB2550">
        <v>0.5</v>
      </c>
      <c r="AC2550">
        <f t="shared" si="173"/>
        <v>0.5</v>
      </c>
      <c r="AD2550" t="s">
        <v>27</v>
      </c>
      <c r="AE2550" t="s">
        <v>135</v>
      </c>
      <c r="AF2550" t="str">
        <f t="shared" si="175"/>
        <v>esc</v>
      </c>
      <c r="AG2550" s="30" t="s">
        <v>9</v>
      </c>
      <c r="AJ2550">
        <v>9.5</v>
      </c>
      <c r="AK2550" s="36">
        <v>0.85499999999999998</v>
      </c>
    </row>
    <row r="2551" spans="1:39">
      <c r="A2551" t="s">
        <v>564</v>
      </c>
      <c r="B2551" s="33">
        <v>4</v>
      </c>
      <c r="C2551" s="33" t="s">
        <v>3150</v>
      </c>
      <c r="D2551" t="s">
        <v>451</v>
      </c>
      <c r="E2551">
        <f t="shared" si="174"/>
        <v>2</v>
      </c>
      <c r="F2551">
        <v>24.8</v>
      </c>
      <c r="G2551">
        <v>6.4</v>
      </c>
      <c r="H2551">
        <v>9.1</v>
      </c>
      <c r="P2551" t="s">
        <v>25</v>
      </c>
      <c r="Q2551" s="13">
        <v>0.99</v>
      </c>
      <c r="R2551" s="13">
        <v>0.7</v>
      </c>
      <c r="S2551" s="8">
        <f t="shared" si="172"/>
        <v>0.84499999999999997</v>
      </c>
      <c r="T2551">
        <v>9.6</v>
      </c>
      <c r="U2551">
        <v>7.8</v>
      </c>
      <c r="Y2551" t="s">
        <v>9</v>
      </c>
      <c r="Z2551" s="10" t="s">
        <v>9</v>
      </c>
      <c r="AA2551">
        <v>70</v>
      </c>
      <c r="AB2551">
        <v>0.70000000000000007</v>
      </c>
      <c r="AC2551">
        <f t="shared" si="173"/>
        <v>0.70000000000000007</v>
      </c>
      <c r="AD2551" t="s">
        <v>28</v>
      </c>
      <c r="AE2551" t="s">
        <v>137</v>
      </c>
      <c r="AF2551" t="str">
        <f t="shared" si="175"/>
        <v>cls</v>
      </c>
      <c r="AG2551" s="30" t="s">
        <v>540</v>
      </c>
      <c r="AH2551">
        <v>3</v>
      </c>
      <c r="AK2551" s="36">
        <v>0.30937500000000001</v>
      </c>
      <c r="AL2551">
        <v>2</v>
      </c>
      <c r="AM2551">
        <v>6</v>
      </c>
    </row>
    <row r="2552" spans="1:39">
      <c r="A2552" t="s">
        <v>564</v>
      </c>
      <c r="B2552" s="33">
        <v>4</v>
      </c>
      <c r="C2552" s="33" t="s">
        <v>3151</v>
      </c>
      <c r="D2552" t="s">
        <v>451</v>
      </c>
      <c r="E2552">
        <f t="shared" si="174"/>
        <v>2</v>
      </c>
      <c r="F2552">
        <v>22.5</v>
      </c>
      <c r="G2552">
        <v>19.100000000000001</v>
      </c>
      <c r="P2552" t="s">
        <v>25</v>
      </c>
      <c r="Q2552" s="13">
        <v>0.99</v>
      </c>
      <c r="R2552" s="13">
        <v>0.9</v>
      </c>
      <c r="S2552" s="8">
        <f t="shared" si="172"/>
        <v>0.94500000000000006</v>
      </c>
      <c r="T2552">
        <v>12</v>
      </c>
      <c r="U2552">
        <v>10.8</v>
      </c>
      <c r="Z2552" s="10" t="s">
        <v>588</v>
      </c>
      <c r="AA2552">
        <v>50</v>
      </c>
      <c r="AB2552">
        <v>0.5</v>
      </c>
      <c r="AC2552">
        <f t="shared" si="173"/>
        <v>0.5</v>
      </c>
      <c r="AD2552" t="s">
        <v>27</v>
      </c>
      <c r="AE2552" t="s">
        <v>135</v>
      </c>
      <c r="AF2552" t="str">
        <f t="shared" si="175"/>
        <v>esc</v>
      </c>
      <c r="AG2552" s="30" t="s">
        <v>9</v>
      </c>
      <c r="AJ2552">
        <v>10.8</v>
      </c>
      <c r="AK2552" s="36">
        <v>0.89100000000000013</v>
      </c>
    </row>
    <row r="2553" spans="1:39">
      <c r="A2553" t="s">
        <v>564</v>
      </c>
      <c r="B2553" s="33">
        <v>4</v>
      </c>
      <c r="C2553" s="33" t="s">
        <v>3152</v>
      </c>
      <c r="D2553" t="s">
        <v>169</v>
      </c>
      <c r="E2553">
        <f t="shared" si="174"/>
        <v>1</v>
      </c>
      <c r="F2553">
        <v>20.7</v>
      </c>
      <c r="P2553" t="s">
        <v>25</v>
      </c>
      <c r="Q2553" s="13">
        <v>1.3</v>
      </c>
      <c r="R2553" s="13">
        <v>0.6</v>
      </c>
      <c r="S2553" s="8">
        <f t="shared" si="172"/>
        <v>0.95</v>
      </c>
      <c r="T2553">
        <v>9.8000000000000007</v>
      </c>
      <c r="U2553">
        <v>9.8000000000000007</v>
      </c>
      <c r="Y2553" t="s">
        <v>9</v>
      </c>
      <c r="Z2553" s="10" t="s">
        <v>9</v>
      </c>
      <c r="AA2553">
        <v>70</v>
      </c>
      <c r="AB2553">
        <v>0.70000000000000007</v>
      </c>
      <c r="AC2553">
        <f t="shared" si="173"/>
        <v>0.70000000000000007</v>
      </c>
      <c r="AD2553" t="s">
        <v>27</v>
      </c>
      <c r="AE2553" t="s">
        <v>47</v>
      </c>
      <c r="AF2553" t="str">
        <f t="shared" si="175"/>
        <v>es</v>
      </c>
      <c r="AG2553" s="30" t="s">
        <v>540</v>
      </c>
      <c r="AI2553">
        <v>7.8</v>
      </c>
      <c r="AJ2553">
        <v>9.8000000000000007</v>
      </c>
      <c r="AK2553" s="36">
        <v>0.9900000000000001</v>
      </c>
    </row>
    <row r="2554" spans="1:39">
      <c r="A2554" t="s">
        <v>564</v>
      </c>
      <c r="B2554" s="33">
        <v>4</v>
      </c>
      <c r="C2554" s="33" t="s">
        <v>3153</v>
      </c>
      <c r="D2554" t="s">
        <v>451</v>
      </c>
      <c r="E2554">
        <f t="shared" si="174"/>
        <v>2</v>
      </c>
      <c r="F2554">
        <v>27.4</v>
      </c>
      <c r="G2554">
        <v>22</v>
      </c>
      <c r="P2554" t="s">
        <v>25</v>
      </c>
      <c r="Q2554" s="13">
        <v>0.9</v>
      </c>
      <c r="R2554" s="13">
        <v>0.7</v>
      </c>
      <c r="S2554" s="8">
        <f t="shared" si="172"/>
        <v>0.8</v>
      </c>
      <c r="T2554">
        <v>13.4</v>
      </c>
      <c r="U2554">
        <v>11.2</v>
      </c>
      <c r="Z2554" s="10" t="s">
        <v>588</v>
      </c>
      <c r="AA2554">
        <v>40</v>
      </c>
      <c r="AB2554">
        <v>0.4</v>
      </c>
      <c r="AC2554">
        <f t="shared" si="173"/>
        <v>0.4</v>
      </c>
      <c r="AD2554" t="s">
        <v>27</v>
      </c>
      <c r="AE2554" t="s">
        <v>135</v>
      </c>
      <c r="AF2554" t="str">
        <f t="shared" si="175"/>
        <v>esc</v>
      </c>
      <c r="AG2554" s="30" t="s">
        <v>9</v>
      </c>
      <c r="AJ2554">
        <v>11.2</v>
      </c>
      <c r="AK2554" s="36">
        <v>0.82746268656716415</v>
      </c>
    </row>
    <row r="2555" spans="1:39">
      <c r="A2555" t="s">
        <v>564</v>
      </c>
      <c r="B2555" s="33">
        <v>4</v>
      </c>
      <c r="C2555" s="33" t="s">
        <v>3154</v>
      </c>
      <c r="D2555" t="s">
        <v>169</v>
      </c>
      <c r="E2555">
        <f t="shared" si="174"/>
        <v>1</v>
      </c>
      <c r="F2555">
        <v>20.6</v>
      </c>
      <c r="P2555" t="s">
        <v>26</v>
      </c>
      <c r="Q2555" s="13">
        <v>2.4</v>
      </c>
      <c r="R2555" s="13">
        <v>1.9</v>
      </c>
      <c r="S2555" s="8">
        <f t="shared" si="172"/>
        <v>2.15</v>
      </c>
      <c r="T2555">
        <v>11</v>
      </c>
      <c r="U2555">
        <v>11</v>
      </c>
      <c r="Z2555" s="10" t="s">
        <v>588</v>
      </c>
      <c r="AA2555">
        <v>15</v>
      </c>
      <c r="AB2555">
        <v>0.15</v>
      </c>
      <c r="AC2555">
        <f t="shared" si="173"/>
        <v>0.15</v>
      </c>
      <c r="AD2555" t="s">
        <v>28</v>
      </c>
      <c r="AE2555" t="s">
        <v>138</v>
      </c>
      <c r="AF2555" t="str">
        <f t="shared" si="175"/>
        <v>clsc</v>
      </c>
      <c r="AG2555" s="30" t="s">
        <v>9</v>
      </c>
      <c r="AJ2555">
        <v>11</v>
      </c>
      <c r="AK2555" s="36">
        <v>0.9900000000000001</v>
      </c>
      <c r="AM2555">
        <v>8</v>
      </c>
    </row>
    <row r="2556" spans="1:39">
      <c r="A2556" t="s">
        <v>564</v>
      </c>
      <c r="B2556" s="33">
        <v>4</v>
      </c>
      <c r="C2556" s="33" t="s">
        <v>3155</v>
      </c>
      <c r="D2556" t="s">
        <v>23</v>
      </c>
      <c r="E2556">
        <f t="shared" si="174"/>
        <v>1</v>
      </c>
      <c r="F2556">
        <v>41.9</v>
      </c>
      <c r="P2556" t="s">
        <v>25</v>
      </c>
      <c r="Q2556" s="13">
        <v>1.5</v>
      </c>
      <c r="R2556" s="13">
        <v>1.7</v>
      </c>
      <c r="S2556" s="8">
        <f t="shared" si="172"/>
        <v>1.6</v>
      </c>
      <c r="T2556">
        <v>11.6</v>
      </c>
      <c r="U2556">
        <v>8.8000000000000007</v>
      </c>
      <c r="Z2556" s="10" t="s">
        <v>588</v>
      </c>
      <c r="AA2556">
        <v>60</v>
      </c>
      <c r="AB2556">
        <v>0.6</v>
      </c>
      <c r="AC2556">
        <f t="shared" si="173"/>
        <v>0.6</v>
      </c>
      <c r="AD2556" t="s">
        <v>28</v>
      </c>
      <c r="AE2556" t="s">
        <v>138</v>
      </c>
      <c r="AF2556" t="str">
        <f t="shared" si="175"/>
        <v>clsc</v>
      </c>
      <c r="AG2556" s="30" t="s">
        <v>9</v>
      </c>
      <c r="AH2556">
        <v>2</v>
      </c>
      <c r="AK2556" s="36">
        <v>0.17068965517241383</v>
      </c>
      <c r="AL2556">
        <v>0.99</v>
      </c>
      <c r="AM2556">
        <v>53</v>
      </c>
    </row>
    <row r="2557" spans="1:39">
      <c r="A2557" t="s">
        <v>564</v>
      </c>
      <c r="B2557" s="33">
        <v>4</v>
      </c>
      <c r="C2557" s="33" t="s">
        <v>3156</v>
      </c>
      <c r="D2557" t="s">
        <v>23</v>
      </c>
      <c r="E2557">
        <f t="shared" si="174"/>
        <v>2</v>
      </c>
      <c r="F2557">
        <v>20.399999999999999</v>
      </c>
      <c r="G2557">
        <v>12.9</v>
      </c>
      <c r="H2557">
        <v>11.9</v>
      </c>
      <c r="P2557" t="s">
        <v>25</v>
      </c>
      <c r="Q2557" s="13">
        <v>0.99</v>
      </c>
      <c r="R2557" s="13">
        <v>1.2</v>
      </c>
      <c r="S2557" s="8">
        <f t="shared" si="172"/>
        <v>1.095</v>
      </c>
      <c r="T2557">
        <v>14.5</v>
      </c>
      <c r="U2557">
        <v>12</v>
      </c>
      <c r="Y2557" t="s">
        <v>9</v>
      </c>
      <c r="Z2557" s="10" t="s">
        <v>9</v>
      </c>
      <c r="AA2557">
        <v>70</v>
      </c>
      <c r="AB2557">
        <v>0.70000000000000007</v>
      </c>
      <c r="AC2557">
        <f t="shared" si="173"/>
        <v>0.70000000000000007</v>
      </c>
      <c r="AD2557" t="s">
        <v>28</v>
      </c>
      <c r="AE2557" t="s">
        <v>137</v>
      </c>
      <c r="AF2557" t="str">
        <f t="shared" si="175"/>
        <v>cls</v>
      </c>
      <c r="AG2557" s="30" t="s">
        <v>540</v>
      </c>
      <c r="AH2557">
        <v>5.5</v>
      </c>
      <c r="AI2557">
        <v>3</v>
      </c>
      <c r="AK2557" s="36">
        <v>0.37551724137931036</v>
      </c>
      <c r="AL2557">
        <v>0.99</v>
      </c>
      <c r="AM2557">
        <v>57</v>
      </c>
    </row>
    <row r="2558" spans="1:39">
      <c r="A2558" t="s">
        <v>564</v>
      </c>
      <c r="B2558" s="33">
        <v>3</v>
      </c>
      <c r="C2558" s="33" t="s">
        <v>3157</v>
      </c>
      <c r="D2558" t="s">
        <v>23</v>
      </c>
      <c r="E2558">
        <f t="shared" si="174"/>
        <v>2</v>
      </c>
      <c r="F2558">
        <v>19.600000000000001</v>
      </c>
      <c r="G2558">
        <v>14.8</v>
      </c>
      <c r="H2558">
        <v>14.4</v>
      </c>
      <c r="P2558" t="s">
        <v>25</v>
      </c>
      <c r="Q2558" s="13">
        <v>1.4</v>
      </c>
      <c r="R2558" s="13">
        <v>0.99</v>
      </c>
      <c r="S2558" s="8">
        <f t="shared" si="172"/>
        <v>1.1949999999999998</v>
      </c>
      <c r="T2558">
        <v>10</v>
      </c>
      <c r="U2558">
        <v>9</v>
      </c>
      <c r="Y2558" t="s">
        <v>9</v>
      </c>
      <c r="Z2558" s="10" t="s">
        <v>9</v>
      </c>
      <c r="AA2558">
        <v>70</v>
      </c>
      <c r="AB2558">
        <v>0.70000000000000007</v>
      </c>
      <c r="AC2558">
        <f t="shared" si="173"/>
        <v>0.70000000000000007</v>
      </c>
      <c r="AD2558" t="s">
        <v>28</v>
      </c>
      <c r="AE2558" t="s">
        <v>137</v>
      </c>
      <c r="AF2558" t="str">
        <f t="shared" si="175"/>
        <v>cls</v>
      </c>
      <c r="AG2558" s="30" t="s">
        <v>540</v>
      </c>
      <c r="AJ2558">
        <v>9</v>
      </c>
      <c r="AK2558" s="36">
        <v>0.89100000000000013</v>
      </c>
      <c r="AL2558">
        <v>0.99</v>
      </c>
      <c r="AM2558">
        <v>7</v>
      </c>
    </row>
    <row r="2559" spans="1:39">
      <c r="A2559" t="s">
        <v>564</v>
      </c>
      <c r="B2559" s="33">
        <v>3</v>
      </c>
      <c r="C2559" s="33" t="s">
        <v>3158</v>
      </c>
      <c r="D2559" t="s">
        <v>169</v>
      </c>
      <c r="E2559">
        <f t="shared" si="174"/>
        <v>1</v>
      </c>
      <c r="F2559">
        <v>11.7</v>
      </c>
      <c r="P2559" t="s">
        <v>26</v>
      </c>
      <c r="Q2559" s="13">
        <v>1.6</v>
      </c>
      <c r="R2559" s="13">
        <v>1.6</v>
      </c>
      <c r="S2559" s="8">
        <f t="shared" si="172"/>
        <v>1.6</v>
      </c>
      <c r="T2559">
        <v>11</v>
      </c>
      <c r="U2559">
        <v>3.5</v>
      </c>
      <c r="Y2559" t="s">
        <v>9</v>
      </c>
      <c r="Z2559" s="10" t="s">
        <v>9</v>
      </c>
      <c r="AA2559">
        <v>75</v>
      </c>
      <c r="AB2559">
        <v>0.75</v>
      </c>
      <c r="AC2559">
        <f t="shared" si="173"/>
        <v>0.75</v>
      </c>
      <c r="AD2559" t="s">
        <v>28</v>
      </c>
      <c r="AE2559" t="s">
        <v>137</v>
      </c>
      <c r="AF2559" t="str">
        <f t="shared" si="175"/>
        <v>cls</v>
      </c>
      <c r="AG2559" s="30" t="s">
        <v>540</v>
      </c>
      <c r="AH2559">
        <v>1.8</v>
      </c>
      <c r="AI2559">
        <v>1.8</v>
      </c>
      <c r="AK2559" s="36">
        <v>0.16200000000000001</v>
      </c>
      <c r="AL2559">
        <v>2</v>
      </c>
      <c r="AM2559">
        <v>18</v>
      </c>
    </row>
    <row r="2560" spans="1:39">
      <c r="A2560" t="s">
        <v>564</v>
      </c>
      <c r="B2560" s="33">
        <v>3</v>
      </c>
      <c r="C2560" s="33" t="s">
        <v>3159</v>
      </c>
      <c r="D2560" t="s">
        <v>169</v>
      </c>
      <c r="E2560">
        <f t="shared" si="174"/>
        <v>2</v>
      </c>
      <c r="F2560">
        <v>13.4</v>
      </c>
      <c r="G2560">
        <v>12.2</v>
      </c>
      <c r="P2560" t="s">
        <v>26</v>
      </c>
      <c r="Q2560" s="13">
        <v>2.8</v>
      </c>
      <c r="R2560" s="13">
        <v>2.5</v>
      </c>
      <c r="S2560" s="8">
        <f t="shared" si="172"/>
        <v>2.65</v>
      </c>
      <c r="T2560">
        <v>6.5</v>
      </c>
      <c r="U2560">
        <v>6.5</v>
      </c>
      <c r="Z2560" s="10" t="s">
        <v>588</v>
      </c>
      <c r="AA2560">
        <v>5</v>
      </c>
      <c r="AB2560">
        <v>0.05</v>
      </c>
      <c r="AC2560">
        <f t="shared" si="173"/>
        <v>0.05</v>
      </c>
      <c r="AD2560" t="s">
        <v>28</v>
      </c>
      <c r="AE2560" t="s">
        <v>138</v>
      </c>
      <c r="AF2560" t="str">
        <f t="shared" si="175"/>
        <v>clsc</v>
      </c>
      <c r="AG2560" s="30" t="s">
        <v>9</v>
      </c>
      <c r="AJ2560">
        <v>6.5</v>
      </c>
      <c r="AK2560" s="36">
        <v>0.9900000000000001</v>
      </c>
      <c r="AL2560">
        <v>4</v>
      </c>
      <c r="AM2560">
        <v>24</v>
      </c>
    </row>
    <row r="2561" spans="1:40">
      <c r="A2561" t="s">
        <v>564</v>
      </c>
      <c r="B2561" s="33">
        <v>3</v>
      </c>
      <c r="C2561" s="33" t="s">
        <v>3160</v>
      </c>
      <c r="D2561" t="s">
        <v>429</v>
      </c>
      <c r="E2561">
        <f t="shared" si="174"/>
        <v>1</v>
      </c>
      <c r="F2561">
        <v>10.8</v>
      </c>
      <c r="P2561" t="s">
        <v>26</v>
      </c>
      <c r="Q2561" s="13">
        <v>1.8</v>
      </c>
      <c r="R2561" s="13">
        <v>0.1</v>
      </c>
      <c r="S2561" s="8">
        <f t="shared" si="172"/>
        <v>0.95000000000000007</v>
      </c>
      <c r="U2561">
        <v>3</v>
      </c>
      <c r="Y2561" t="s">
        <v>9</v>
      </c>
      <c r="Z2561" s="10" t="s">
        <v>9</v>
      </c>
      <c r="AA2561">
        <v>70</v>
      </c>
      <c r="AB2561">
        <v>0.70000000000000007</v>
      </c>
      <c r="AC2561">
        <f t="shared" si="173"/>
        <v>0.70000000000000007</v>
      </c>
      <c r="AD2561" t="s">
        <v>28</v>
      </c>
      <c r="AE2561" t="s">
        <v>137</v>
      </c>
      <c r="AF2561" t="str">
        <f t="shared" si="175"/>
        <v>cls</v>
      </c>
      <c r="AG2561" s="30" t="s">
        <v>540</v>
      </c>
      <c r="AH2561">
        <v>0.4</v>
      </c>
      <c r="AI2561">
        <v>2.7</v>
      </c>
      <c r="AK2561" s="36">
        <v>0.01</v>
      </c>
      <c r="AL2561">
        <v>5</v>
      </c>
      <c r="AM2561">
        <v>3</v>
      </c>
      <c r="AN2561" t="s">
        <v>199</v>
      </c>
    </row>
    <row r="2562" spans="1:40">
      <c r="A2562" t="s">
        <v>564</v>
      </c>
      <c r="B2562" s="33">
        <v>3</v>
      </c>
      <c r="C2562" s="33" t="s">
        <v>3161</v>
      </c>
      <c r="D2562" t="s">
        <v>169</v>
      </c>
      <c r="E2562">
        <f t="shared" si="174"/>
        <v>1</v>
      </c>
      <c r="F2562">
        <v>12.1</v>
      </c>
      <c r="P2562" t="s">
        <v>25</v>
      </c>
      <c r="Q2562" s="13">
        <v>2.1</v>
      </c>
      <c r="R2562" s="13">
        <v>2.5</v>
      </c>
      <c r="S2562" s="8">
        <f t="shared" si="172"/>
        <v>2.2999999999999998</v>
      </c>
      <c r="T2562">
        <v>5.5</v>
      </c>
      <c r="U2562">
        <v>5.5</v>
      </c>
      <c r="Z2562" s="10" t="s">
        <v>588</v>
      </c>
      <c r="AA2562">
        <v>5</v>
      </c>
      <c r="AB2562">
        <v>0.05</v>
      </c>
      <c r="AC2562">
        <f t="shared" ref="AC2562:AC2603" si="176">AA2562*0.01</f>
        <v>0.05</v>
      </c>
      <c r="AD2562" t="s">
        <v>28</v>
      </c>
      <c r="AE2562" t="s">
        <v>138</v>
      </c>
      <c r="AF2562" t="str">
        <f t="shared" si="175"/>
        <v>clsc</v>
      </c>
      <c r="AG2562" s="30" t="s">
        <v>9</v>
      </c>
      <c r="AJ2562">
        <v>5.5</v>
      </c>
      <c r="AK2562" s="36">
        <v>0.9900000000000001</v>
      </c>
      <c r="AM2562">
        <v>0.99</v>
      </c>
    </row>
    <row r="2563" spans="1:40">
      <c r="A2563" t="s">
        <v>564</v>
      </c>
      <c r="B2563" s="33">
        <v>3</v>
      </c>
      <c r="C2563" s="33" t="s">
        <v>3162</v>
      </c>
      <c r="D2563" t="s">
        <v>169</v>
      </c>
      <c r="E2563">
        <f t="shared" ref="E2563:E2603" si="177">IF(AND(F2563&gt;0,G2563=""),1,IF(AND(F2563&gt;0,G2563&gt;0),2))</f>
        <v>1</v>
      </c>
      <c r="F2563">
        <v>17.899999999999999</v>
      </c>
      <c r="P2563" t="s">
        <v>26</v>
      </c>
      <c r="Q2563" s="13">
        <v>1.4</v>
      </c>
      <c r="R2563" s="13">
        <v>2.4</v>
      </c>
      <c r="S2563" s="8">
        <f t="shared" si="172"/>
        <v>1.9</v>
      </c>
      <c r="T2563">
        <v>9</v>
      </c>
      <c r="U2563">
        <v>9</v>
      </c>
      <c r="Z2563" s="10" t="s">
        <v>588</v>
      </c>
      <c r="AA2563">
        <v>10</v>
      </c>
      <c r="AB2563">
        <v>0.1</v>
      </c>
      <c r="AC2563">
        <f t="shared" si="176"/>
        <v>0.1</v>
      </c>
      <c r="AD2563" t="s">
        <v>28</v>
      </c>
      <c r="AE2563" t="s">
        <v>138</v>
      </c>
      <c r="AF2563" t="str">
        <f t="shared" ref="AF2563:AF2603" si="178">_xlfn.CONCAT(AD2563, AE2563)</f>
        <v>clsc</v>
      </c>
      <c r="AG2563" s="30" t="s">
        <v>9</v>
      </c>
      <c r="AH2563">
        <v>1.8</v>
      </c>
      <c r="AK2563" s="36">
        <v>0.19800000000000001</v>
      </c>
      <c r="AL2563">
        <v>4</v>
      </c>
      <c r="AM2563">
        <v>8</v>
      </c>
    </row>
    <row r="2564" spans="1:40">
      <c r="A2564" t="s">
        <v>564</v>
      </c>
      <c r="B2564" s="33">
        <v>3</v>
      </c>
      <c r="C2564" s="33" t="s">
        <v>3163</v>
      </c>
      <c r="D2564" t="s">
        <v>169</v>
      </c>
      <c r="E2564">
        <f t="shared" si="177"/>
        <v>1</v>
      </c>
      <c r="F2564">
        <v>14.6</v>
      </c>
      <c r="P2564" t="s">
        <v>26</v>
      </c>
      <c r="Q2564" s="13">
        <v>2.4</v>
      </c>
      <c r="R2564" s="13">
        <v>2</v>
      </c>
      <c r="S2564" s="8">
        <f t="shared" si="172"/>
        <v>2.2000000000000002</v>
      </c>
      <c r="T2564">
        <v>5.5</v>
      </c>
      <c r="U2564">
        <v>5.5</v>
      </c>
      <c r="Y2564" t="s">
        <v>9</v>
      </c>
      <c r="Z2564" s="10" t="s">
        <v>9</v>
      </c>
      <c r="AA2564">
        <v>70</v>
      </c>
      <c r="AB2564">
        <v>0.70000000000000007</v>
      </c>
      <c r="AC2564">
        <f t="shared" si="176"/>
        <v>0.70000000000000007</v>
      </c>
      <c r="AD2564" t="s">
        <v>28</v>
      </c>
      <c r="AE2564" t="s">
        <v>137</v>
      </c>
      <c r="AF2564" t="str">
        <f t="shared" si="178"/>
        <v>cls</v>
      </c>
      <c r="AG2564" s="30" t="s">
        <v>540</v>
      </c>
      <c r="AH2564">
        <v>0.4</v>
      </c>
      <c r="AI2564">
        <v>2.2000000000000002</v>
      </c>
      <c r="AK2564" s="36">
        <v>0.39600000000000002</v>
      </c>
      <c r="AL2564">
        <v>0.99</v>
      </c>
      <c r="AM2564">
        <v>9</v>
      </c>
    </row>
    <row r="2565" spans="1:40">
      <c r="A2565" t="s">
        <v>564</v>
      </c>
      <c r="B2565" s="33">
        <v>3</v>
      </c>
      <c r="C2565" s="33" t="s">
        <v>3164</v>
      </c>
      <c r="D2565" t="s">
        <v>169</v>
      </c>
      <c r="E2565">
        <f t="shared" si="177"/>
        <v>1</v>
      </c>
      <c r="F2565">
        <v>13.2</v>
      </c>
      <c r="P2565" t="s">
        <v>26</v>
      </c>
      <c r="Q2565" s="13">
        <v>2</v>
      </c>
      <c r="R2565" s="13">
        <v>2</v>
      </c>
      <c r="S2565" s="8">
        <f t="shared" si="172"/>
        <v>2</v>
      </c>
      <c r="T2565">
        <v>6.5</v>
      </c>
      <c r="U2565">
        <v>6.5</v>
      </c>
      <c r="Z2565" s="10" t="s">
        <v>588</v>
      </c>
      <c r="AA2565">
        <v>40</v>
      </c>
      <c r="AB2565">
        <v>0.4</v>
      </c>
      <c r="AC2565">
        <f t="shared" si="176"/>
        <v>0.4</v>
      </c>
      <c r="AD2565" t="s">
        <v>28</v>
      </c>
      <c r="AE2565" t="s">
        <v>138</v>
      </c>
      <c r="AF2565" t="str">
        <f t="shared" si="178"/>
        <v>clsc</v>
      </c>
      <c r="AG2565" s="30" t="s">
        <v>9</v>
      </c>
      <c r="AJ2565">
        <v>6.5</v>
      </c>
      <c r="AK2565" s="36">
        <v>0.9900000000000001</v>
      </c>
      <c r="AM2565">
        <v>0.99</v>
      </c>
    </row>
    <row r="2566" spans="1:40">
      <c r="A2566" t="s">
        <v>564</v>
      </c>
      <c r="B2566" s="33">
        <v>3</v>
      </c>
      <c r="C2566" s="33" t="s">
        <v>3165</v>
      </c>
      <c r="D2566" t="s">
        <v>169</v>
      </c>
      <c r="E2566">
        <f t="shared" si="177"/>
        <v>1</v>
      </c>
      <c r="F2566">
        <v>11.6</v>
      </c>
      <c r="P2566" t="s">
        <v>26</v>
      </c>
      <c r="Q2566" s="13">
        <v>2</v>
      </c>
      <c r="R2566" s="13">
        <v>2</v>
      </c>
      <c r="S2566" s="8">
        <f t="shared" si="172"/>
        <v>2</v>
      </c>
      <c r="T2566">
        <v>6</v>
      </c>
      <c r="U2566">
        <v>6</v>
      </c>
      <c r="Z2566" s="10" t="s">
        <v>588</v>
      </c>
      <c r="AA2566">
        <v>10</v>
      </c>
      <c r="AB2566">
        <v>0.1</v>
      </c>
      <c r="AC2566">
        <f t="shared" si="176"/>
        <v>0.1</v>
      </c>
      <c r="AD2566" t="s">
        <v>28</v>
      </c>
      <c r="AE2566" t="s">
        <v>138</v>
      </c>
      <c r="AF2566" t="str">
        <f t="shared" si="178"/>
        <v>clsc</v>
      </c>
      <c r="AG2566" s="30" t="s">
        <v>9</v>
      </c>
      <c r="AH2566">
        <v>2.5</v>
      </c>
      <c r="AK2566" s="36">
        <v>0.41250000000000009</v>
      </c>
      <c r="AL2566">
        <v>8</v>
      </c>
      <c r="AM2566">
        <v>30</v>
      </c>
    </row>
    <row r="2567" spans="1:40">
      <c r="A2567" t="s">
        <v>564</v>
      </c>
      <c r="B2567" s="33">
        <v>3</v>
      </c>
      <c r="C2567" s="33" t="s">
        <v>3166</v>
      </c>
      <c r="D2567" t="s">
        <v>169</v>
      </c>
      <c r="E2567">
        <f t="shared" si="177"/>
        <v>1</v>
      </c>
      <c r="F2567">
        <v>18.399999999999999</v>
      </c>
      <c r="P2567" t="s">
        <v>26</v>
      </c>
      <c r="Q2567" s="13">
        <v>1.9</v>
      </c>
      <c r="R2567" s="13">
        <v>1.9</v>
      </c>
      <c r="S2567" s="8">
        <f t="shared" si="172"/>
        <v>1.9</v>
      </c>
      <c r="T2567">
        <v>8.5</v>
      </c>
      <c r="U2567">
        <v>8.5</v>
      </c>
      <c r="Z2567" s="10" t="s">
        <v>588</v>
      </c>
      <c r="AA2567">
        <v>50</v>
      </c>
      <c r="AB2567">
        <v>0.5</v>
      </c>
      <c r="AC2567">
        <f t="shared" si="176"/>
        <v>0.5</v>
      </c>
      <c r="AD2567" t="s">
        <v>28</v>
      </c>
      <c r="AE2567" t="s">
        <v>138</v>
      </c>
      <c r="AF2567" t="str">
        <f t="shared" si="178"/>
        <v>clsc</v>
      </c>
      <c r="AG2567" s="30" t="s">
        <v>9</v>
      </c>
      <c r="AH2567">
        <v>2</v>
      </c>
      <c r="AK2567" s="36">
        <v>0.23294117647058823</v>
      </c>
      <c r="AL2567">
        <v>2</v>
      </c>
      <c r="AM2567">
        <v>7</v>
      </c>
    </row>
    <row r="2568" spans="1:40">
      <c r="A2568" t="s">
        <v>564</v>
      </c>
      <c r="B2568" s="33">
        <v>3</v>
      </c>
      <c r="C2568" s="33" t="s">
        <v>3167</v>
      </c>
      <c r="D2568" t="s">
        <v>169</v>
      </c>
      <c r="E2568">
        <f t="shared" si="177"/>
        <v>1</v>
      </c>
      <c r="F2568">
        <v>12.9</v>
      </c>
      <c r="P2568" t="s">
        <v>25</v>
      </c>
      <c r="Q2568" s="13">
        <v>1.6</v>
      </c>
      <c r="R2568" s="13">
        <v>0.01</v>
      </c>
      <c r="S2568" s="8">
        <f t="shared" si="172"/>
        <v>0.80500000000000005</v>
      </c>
      <c r="T2568">
        <v>5</v>
      </c>
      <c r="U2568">
        <v>4.2</v>
      </c>
      <c r="Y2568" t="s">
        <v>9</v>
      </c>
      <c r="Z2568" s="10" t="s">
        <v>9</v>
      </c>
      <c r="AA2568">
        <v>80</v>
      </c>
      <c r="AB2568">
        <v>0.8</v>
      </c>
      <c r="AC2568">
        <f t="shared" si="176"/>
        <v>0.8</v>
      </c>
      <c r="AD2568" t="s">
        <v>28</v>
      </c>
      <c r="AE2568" t="s">
        <v>137</v>
      </c>
      <c r="AF2568" t="str">
        <f t="shared" si="178"/>
        <v>cls</v>
      </c>
      <c r="AG2568" s="30" t="s">
        <v>540</v>
      </c>
      <c r="AH2568">
        <v>2</v>
      </c>
      <c r="AI2568">
        <v>1.2</v>
      </c>
      <c r="AK2568" s="36">
        <v>0.39600000000000002</v>
      </c>
      <c r="AL2568">
        <v>4</v>
      </c>
      <c r="AM2568">
        <v>13</v>
      </c>
    </row>
    <row r="2569" spans="1:40">
      <c r="A2569" t="s">
        <v>564</v>
      </c>
      <c r="B2569" s="33">
        <v>3</v>
      </c>
      <c r="C2569" s="33" t="s">
        <v>3168</v>
      </c>
      <c r="D2569" t="s">
        <v>23</v>
      </c>
      <c r="E2569">
        <f t="shared" si="177"/>
        <v>2</v>
      </c>
      <c r="F2569">
        <v>18.399999999999999</v>
      </c>
      <c r="G2569">
        <v>14</v>
      </c>
      <c r="M2569">
        <v>8.9</v>
      </c>
      <c r="P2569" t="s">
        <v>25</v>
      </c>
      <c r="Q2569" s="13">
        <v>1.4</v>
      </c>
      <c r="R2569" s="13">
        <v>1.3</v>
      </c>
      <c r="S2569" s="8">
        <f t="shared" si="172"/>
        <v>1.35</v>
      </c>
      <c r="T2569">
        <v>9.4</v>
      </c>
      <c r="U2569">
        <v>6.4</v>
      </c>
      <c r="Y2569" t="s">
        <v>9</v>
      </c>
      <c r="Z2569" s="10" t="s">
        <v>9</v>
      </c>
      <c r="AA2569">
        <v>70</v>
      </c>
      <c r="AB2569">
        <v>0.70000000000000007</v>
      </c>
      <c r="AC2569">
        <f t="shared" si="176"/>
        <v>0.70000000000000007</v>
      </c>
      <c r="AD2569" t="s">
        <v>28</v>
      </c>
      <c r="AE2569" t="s">
        <v>137</v>
      </c>
      <c r="AF2569" t="str">
        <f t="shared" si="178"/>
        <v>cls</v>
      </c>
      <c r="AG2569" s="30" t="s">
        <v>540</v>
      </c>
      <c r="AH2569">
        <v>4</v>
      </c>
      <c r="AI2569">
        <v>3.5</v>
      </c>
      <c r="AK2569" s="36">
        <v>0.4212765957446809</v>
      </c>
      <c r="AL2569">
        <v>2</v>
      </c>
      <c r="AM2569">
        <v>8</v>
      </c>
    </row>
    <row r="2570" spans="1:40">
      <c r="A2570" t="s">
        <v>564</v>
      </c>
      <c r="B2570" s="33">
        <v>3</v>
      </c>
      <c r="C2570" s="33" t="s">
        <v>3169</v>
      </c>
      <c r="D2570" t="s">
        <v>169</v>
      </c>
      <c r="E2570">
        <f t="shared" si="177"/>
        <v>1</v>
      </c>
      <c r="F2570">
        <v>11.3</v>
      </c>
      <c r="P2570" t="s">
        <v>26</v>
      </c>
      <c r="Q2570" s="13">
        <v>1.4</v>
      </c>
      <c r="R2570" s="13">
        <v>1.5</v>
      </c>
      <c r="S2570" s="8">
        <f t="shared" si="172"/>
        <v>1.45</v>
      </c>
      <c r="T2570">
        <v>6</v>
      </c>
      <c r="U2570">
        <v>5.5</v>
      </c>
      <c r="Z2570" s="10" t="s">
        <v>588</v>
      </c>
      <c r="AA2570">
        <v>60</v>
      </c>
      <c r="AB2570">
        <v>0.6</v>
      </c>
      <c r="AC2570">
        <f t="shared" si="176"/>
        <v>0.6</v>
      </c>
      <c r="AD2570" t="s">
        <v>28</v>
      </c>
      <c r="AE2570" t="s">
        <v>138</v>
      </c>
      <c r="AF2570" t="str">
        <f t="shared" si="178"/>
        <v>clsc</v>
      </c>
      <c r="AG2570" s="30" t="s">
        <v>9</v>
      </c>
      <c r="AH2570">
        <v>0.99</v>
      </c>
      <c r="AK2570" s="36">
        <v>0.16499999999999998</v>
      </c>
      <c r="AL2570">
        <v>2</v>
      </c>
      <c r="AM2570">
        <v>4</v>
      </c>
    </row>
    <row r="2571" spans="1:40">
      <c r="A2571" t="s">
        <v>564</v>
      </c>
      <c r="B2571" s="33">
        <v>3</v>
      </c>
      <c r="C2571" s="33" t="s">
        <v>3170</v>
      </c>
      <c r="D2571" t="s">
        <v>429</v>
      </c>
      <c r="E2571">
        <f t="shared" si="177"/>
        <v>1</v>
      </c>
      <c r="F2571">
        <v>12.1</v>
      </c>
      <c r="P2571" t="s">
        <v>26</v>
      </c>
      <c r="Q2571" s="13">
        <v>2.9</v>
      </c>
      <c r="R2571" s="13">
        <v>2.6</v>
      </c>
      <c r="S2571" s="8">
        <f t="shared" si="172"/>
        <v>2.75</v>
      </c>
      <c r="T2571">
        <v>5.5</v>
      </c>
      <c r="U2571">
        <v>5.5</v>
      </c>
      <c r="Z2571" s="10" t="s">
        <v>588</v>
      </c>
      <c r="AA2571">
        <v>5</v>
      </c>
      <c r="AB2571">
        <v>0.05</v>
      </c>
      <c r="AC2571">
        <f t="shared" si="176"/>
        <v>0.05</v>
      </c>
      <c r="AD2571" t="s">
        <v>27</v>
      </c>
      <c r="AE2571" t="s">
        <v>135</v>
      </c>
      <c r="AF2571" t="str">
        <f t="shared" si="178"/>
        <v>esc</v>
      </c>
      <c r="AG2571" s="30" t="s">
        <v>9</v>
      </c>
      <c r="AJ2571">
        <v>5.5</v>
      </c>
      <c r="AK2571" s="36">
        <v>0.9900000000000001</v>
      </c>
    </row>
    <row r="2572" spans="1:40">
      <c r="A2572" t="s">
        <v>564</v>
      </c>
      <c r="B2572" s="33">
        <v>3</v>
      </c>
      <c r="C2572" s="33" t="s">
        <v>3171</v>
      </c>
      <c r="D2572" t="s">
        <v>23</v>
      </c>
      <c r="E2572">
        <f t="shared" si="177"/>
        <v>2</v>
      </c>
      <c r="F2572">
        <v>11.9</v>
      </c>
      <c r="G2572">
        <v>11</v>
      </c>
      <c r="H2572">
        <v>12.2</v>
      </c>
      <c r="P2572" t="s">
        <v>25</v>
      </c>
      <c r="Q2572" s="13">
        <v>1.3</v>
      </c>
      <c r="R2572" s="13">
        <v>0.7</v>
      </c>
      <c r="S2572" s="8">
        <f t="shared" si="172"/>
        <v>1</v>
      </c>
      <c r="T2572">
        <v>7</v>
      </c>
      <c r="U2572">
        <v>4.5</v>
      </c>
      <c r="Y2572" t="s">
        <v>9</v>
      </c>
      <c r="Z2572" s="10" t="s">
        <v>9</v>
      </c>
      <c r="AA2572">
        <v>75</v>
      </c>
      <c r="AB2572">
        <v>0.75</v>
      </c>
      <c r="AC2572">
        <f t="shared" si="176"/>
        <v>0.75</v>
      </c>
      <c r="AD2572" t="s">
        <v>28</v>
      </c>
      <c r="AE2572" t="s">
        <v>137</v>
      </c>
      <c r="AF2572" t="str">
        <f t="shared" si="178"/>
        <v>cls</v>
      </c>
      <c r="AG2572" s="30" t="s">
        <v>540</v>
      </c>
      <c r="AH2572">
        <v>2.2000000000000002</v>
      </c>
      <c r="AI2572">
        <v>1.8</v>
      </c>
      <c r="AK2572" s="36">
        <v>0.31114285714285722</v>
      </c>
      <c r="AL2572">
        <v>0.99</v>
      </c>
      <c r="AM2572">
        <v>54</v>
      </c>
    </row>
    <row r="2573" spans="1:40">
      <c r="A2573" t="s">
        <v>564</v>
      </c>
      <c r="B2573" s="33">
        <v>3</v>
      </c>
      <c r="C2573" s="33" t="s">
        <v>3172</v>
      </c>
      <c r="D2573" t="s">
        <v>23</v>
      </c>
      <c r="E2573">
        <f t="shared" si="177"/>
        <v>1</v>
      </c>
      <c r="F2573">
        <v>12.4</v>
      </c>
      <c r="P2573" t="s">
        <v>25</v>
      </c>
      <c r="Q2573" s="13">
        <v>0.9</v>
      </c>
      <c r="R2573" s="13">
        <v>0.9</v>
      </c>
      <c r="S2573" s="8">
        <f t="shared" si="172"/>
        <v>0.9</v>
      </c>
      <c r="T2573">
        <v>7</v>
      </c>
      <c r="U2573">
        <v>4.5</v>
      </c>
      <c r="Y2573" t="s">
        <v>9</v>
      </c>
      <c r="Z2573" s="10" t="s">
        <v>9</v>
      </c>
      <c r="AA2573">
        <v>75</v>
      </c>
      <c r="AB2573">
        <v>0.75</v>
      </c>
      <c r="AC2573">
        <f t="shared" si="176"/>
        <v>0.75</v>
      </c>
      <c r="AD2573" t="s">
        <v>28</v>
      </c>
      <c r="AE2573" t="s">
        <v>137</v>
      </c>
      <c r="AF2573" t="str">
        <f t="shared" si="178"/>
        <v>cls</v>
      </c>
      <c r="AG2573" s="30" t="s">
        <v>540</v>
      </c>
      <c r="AH2573">
        <v>3</v>
      </c>
      <c r="AI2573">
        <v>1.3</v>
      </c>
      <c r="AK2573" s="36">
        <v>0.42428571428571427</v>
      </c>
      <c r="AL2573">
        <v>0.99</v>
      </c>
      <c r="AM2573">
        <v>19</v>
      </c>
    </row>
    <row r="2574" spans="1:40">
      <c r="A2574" t="s">
        <v>560</v>
      </c>
      <c r="B2574" s="33">
        <v>4</v>
      </c>
      <c r="C2574" s="33" t="s">
        <v>3173</v>
      </c>
      <c r="D2574" t="s">
        <v>299</v>
      </c>
      <c r="E2574">
        <f t="shared" si="177"/>
        <v>2</v>
      </c>
      <c r="F2574">
        <v>52.7</v>
      </c>
      <c r="G2574">
        <v>27.8</v>
      </c>
      <c r="P2574" t="s">
        <v>26</v>
      </c>
      <c r="Q2574" s="13">
        <v>3</v>
      </c>
      <c r="R2574" s="13">
        <v>3.2</v>
      </c>
      <c r="S2574" s="8">
        <f t="shared" si="172"/>
        <v>3.1</v>
      </c>
      <c r="T2574">
        <v>26.4</v>
      </c>
      <c r="U2574">
        <v>26.4</v>
      </c>
      <c r="Z2574" s="10" t="s">
        <v>588</v>
      </c>
      <c r="AA2574">
        <v>10</v>
      </c>
      <c r="AB2574">
        <v>0.1</v>
      </c>
      <c r="AC2574">
        <f t="shared" si="176"/>
        <v>0.1</v>
      </c>
      <c r="AD2574" t="s">
        <v>27</v>
      </c>
      <c r="AE2574" t="s">
        <v>28</v>
      </c>
      <c r="AF2574" t="str">
        <f t="shared" si="178"/>
        <v>ec</v>
      </c>
      <c r="AG2574" s="30" t="s">
        <v>9</v>
      </c>
      <c r="AJ2574">
        <v>26.4</v>
      </c>
      <c r="AK2574" s="36">
        <v>0.9900000000000001</v>
      </c>
    </row>
    <row r="2575" spans="1:40">
      <c r="A2575" t="s">
        <v>560</v>
      </c>
      <c r="B2575" s="33">
        <v>4</v>
      </c>
      <c r="C2575" s="33" t="s">
        <v>3174</v>
      </c>
      <c r="D2575" t="s">
        <v>299</v>
      </c>
      <c r="E2575">
        <f t="shared" si="177"/>
        <v>1</v>
      </c>
      <c r="F2575">
        <v>52</v>
      </c>
      <c r="P2575" t="s">
        <v>26</v>
      </c>
      <c r="Q2575" s="13">
        <v>3.7</v>
      </c>
      <c r="R2575" s="13">
        <v>2.8</v>
      </c>
      <c r="S2575" s="8">
        <f t="shared" si="172"/>
        <v>3.25</v>
      </c>
      <c r="T2575">
        <v>23.4</v>
      </c>
      <c r="U2575">
        <v>23.4</v>
      </c>
      <c r="Z2575" s="10" t="s">
        <v>588</v>
      </c>
      <c r="AA2575">
        <v>5</v>
      </c>
      <c r="AB2575">
        <v>0.05</v>
      </c>
      <c r="AC2575">
        <f t="shared" si="176"/>
        <v>0.05</v>
      </c>
      <c r="AD2575" t="s">
        <v>27</v>
      </c>
      <c r="AE2575" t="s">
        <v>28</v>
      </c>
      <c r="AF2575" t="str">
        <f t="shared" si="178"/>
        <v>ec</v>
      </c>
      <c r="AG2575" s="30" t="s">
        <v>9</v>
      </c>
      <c r="AJ2575">
        <v>23.4</v>
      </c>
      <c r="AK2575" s="36">
        <v>0.9900000000000001</v>
      </c>
    </row>
    <row r="2576" spans="1:40">
      <c r="A2576" t="s">
        <v>560</v>
      </c>
      <c r="B2576" s="33">
        <v>4</v>
      </c>
      <c r="C2576" s="33" t="s">
        <v>3175</v>
      </c>
      <c r="D2576" t="s">
        <v>70</v>
      </c>
      <c r="E2576">
        <f t="shared" si="177"/>
        <v>1</v>
      </c>
      <c r="F2576">
        <v>20.7</v>
      </c>
      <c r="P2576" t="s">
        <v>26</v>
      </c>
      <c r="Q2576" s="13">
        <v>1.2</v>
      </c>
      <c r="R2576" s="13">
        <v>0.9</v>
      </c>
      <c r="S2576" s="8">
        <f t="shared" si="172"/>
        <v>1.05</v>
      </c>
      <c r="T2576">
        <v>16</v>
      </c>
      <c r="U2576">
        <v>11.4</v>
      </c>
      <c r="Y2576" t="s">
        <v>9</v>
      </c>
      <c r="Z2576" s="10" t="s">
        <v>9</v>
      </c>
      <c r="AA2576">
        <v>70</v>
      </c>
      <c r="AB2576">
        <v>0.70000000000000007</v>
      </c>
      <c r="AC2576">
        <f t="shared" si="176"/>
        <v>0.70000000000000007</v>
      </c>
      <c r="AD2576" t="s">
        <v>27</v>
      </c>
      <c r="AE2576" t="s">
        <v>47</v>
      </c>
      <c r="AF2576" t="str">
        <f t="shared" si="178"/>
        <v>es</v>
      </c>
      <c r="AG2576" s="30" t="s">
        <v>540</v>
      </c>
      <c r="AI2576">
        <v>8.9</v>
      </c>
      <c r="AJ2576">
        <v>11.4</v>
      </c>
      <c r="AK2576" s="36">
        <v>0.70537500000000009</v>
      </c>
    </row>
    <row r="2577" spans="1:37">
      <c r="A2577" t="s">
        <v>560</v>
      </c>
      <c r="B2577" s="33">
        <v>4</v>
      </c>
      <c r="C2577" s="33" t="s">
        <v>3176</v>
      </c>
      <c r="D2577" t="s">
        <v>70</v>
      </c>
      <c r="E2577">
        <f t="shared" si="177"/>
        <v>1</v>
      </c>
      <c r="F2577">
        <v>28.2</v>
      </c>
      <c r="P2577" t="s">
        <v>26</v>
      </c>
      <c r="Q2577" s="13">
        <v>2</v>
      </c>
      <c r="R2577" s="13">
        <v>2.6</v>
      </c>
      <c r="S2577" s="8">
        <f t="shared" si="172"/>
        <v>2.2999999999999998</v>
      </c>
      <c r="T2577">
        <v>19.8</v>
      </c>
      <c r="U2577">
        <v>19.8</v>
      </c>
      <c r="Z2577" s="10" t="s">
        <v>588</v>
      </c>
      <c r="AA2577">
        <v>20</v>
      </c>
      <c r="AB2577">
        <v>0.2</v>
      </c>
      <c r="AC2577">
        <f t="shared" si="176"/>
        <v>0.2</v>
      </c>
      <c r="AD2577" t="s">
        <v>27</v>
      </c>
      <c r="AE2577" t="s">
        <v>135</v>
      </c>
      <c r="AF2577" t="str">
        <f t="shared" si="178"/>
        <v>esc</v>
      </c>
      <c r="AG2577" s="30" t="s">
        <v>9</v>
      </c>
      <c r="AJ2577">
        <v>19.8</v>
      </c>
      <c r="AK2577" s="36">
        <v>0.9900000000000001</v>
      </c>
    </row>
    <row r="2578" spans="1:37">
      <c r="A2578" t="s">
        <v>560</v>
      </c>
      <c r="B2578" s="33">
        <v>4</v>
      </c>
      <c r="C2578" s="33" t="s">
        <v>3177</v>
      </c>
      <c r="D2578" t="s">
        <v>70</v>
      </c>
      <c r="E2578">
        <f t="shared" si="177"/>
        <v>1</v>
      </c>
      <c r="F2578">
        <v>25.2</v>
      </c>
      <c r="P2578" t="s">
        <v>26</v>
      </c>
      <c r="Q2578" s="13">
        <v>1.4</v>
      </c>
      <c r="R2578" s="13">
        <v>1.4</v>
      </c>
      <c r="S2578" s="8">
        <f t="shared" si="172"/>
        <v>1.4</v>
      </c>
      <c r="T2578">
        <v>16.399999999999999</v>
      </c>
      <c r="U2578">
        <v>16.399999999999999</v>
      </c>
      <c r="Z2578" s="10" t="s">
        <v>588</v>
      </c>
      <c r="AA2578">
        <v>10</v>
      </c>
      <c r="AB2578">
        <v>0.1</v>
      </c>
      <c r="AC2578">
        <f t="shared" si="176"/>
        <v>0.1</v>
      </c>
      <c r="AD2578" t="s">
        <v>27</v>
      </c>
      <c r="AE2578" t="s">
        <v>135</v>
      </c>
      <c r="AF2578" t="str">
        <f t="shared" si="178"/>
        <v>esc</v>
      </c>
      <c r="AG2578" s="30" t="s">
        <v>9</v>
      </c>
      <c r="AJ2578">
        <v>16.399999999999999</v>
      </c>
      <c r="AK2578" s="36">
        <v>0.9900000000000001</v>
      </c>
    </row>
    <row r="2579" spans="1:37">
      <c r="A2579" t="s">
        <v>560</v>
      </c>
      <c r="B2579" s="33">
        <v>4</v>
      </c>
      <c r="C2579" s="33" t="s">
        <v>3178</v>
      </c>
      <c r="D2579" t="s">
        <v>299</v>
      </c>
      <c r="E2579">
        <f t="shared" si="177"/>
        <v>1</v>
      </c>
      <c r="F2579">
        <v>35.200000000000003</v>
      </c>
      <c r="P2579" t="s">
        <v>25</v>
      </c>
      <c r="Q2579" s="13">
        <v>2.4</v>
      </c>
      <c r="R2579" s="13">
        <v>2.6</v>
      </c>
      <c r="S2579" s="8">
        <f t="shared" si="172"/>
        <v>2.5</v>
      </c>
      <c r="T2579">
        <v>22.4</v>
      </c>
      <c r="U2579">
        <v>22.4</v>
      </c>
      <c r="Z2579" s="10" t="s">
        <v>588</v>
      </c>
      <c r="AA2579">
        <v>10</v>
      </c>
      <c r="AB2579">
        <v>0.1</v>
      </c>
      <c r="AC2579">
        <f t="shared" si="176"/>
        <v>0.1</v>
      </c>
      <c r="AD2579" t="s">
        <v>27</v>
      </c>
      <c r="AE2579" t="s">
        <v>28</v>
      </c>
      <c r="AF2579" t="str">
        <f t="shared" si="178"/>
        <v>ec</v>
      </c>
      <c r="AG2579" s="30" t="s">
        <v>9</v>
      </c>
      <c r="AJ2579">
        <v>22.4</v>
      </c>
      <c r="AK2579" s="36">
        <v>0.9900000000000001</v>
      </c>
    </row>
    <row r="2580" spans="1:37">
      <c r="A2580" t="s">
        <v>560</v>
      </c>
      <c r="B2580" s="33">
        <v>4</v>
      </c>
      <c r="C2580" s="33" t="s">
        <v>3179</v>
      </c>
      <c r="D2580" t="s">
        <v>162</v>
      </c>
      <c r="E2580">
        <f t="shared" si="177"/>
        <v>1</v>
      </c>
      <c r="F2580">
        <v>68.5</v>
      </c>
      <c r="P2580" t="s">
        <v>26</v>
      </c>
      <c r="Q2580" s="13">
        <v>10</v>
      </c>
      <c r="R2580" s="13">
        <v>10</v>
      </c>
      <c r="S2580" s="8">
        <f t="shared" si="172"/>
        <v>10</v>
      </c>
      <c r="T2580">
        <v>25.2</v>
      </c>
      <c r="U2580">
        <v>25.2</v>
      </c>
      <c r="Z2580" s="10" t="s">
        <v>588</v>
      </c>
      <c r="AA2580">
        <v>20</v>
      </c>
      <c r="AB2580">
        <v>0.2</v>
      </c>
      <c r="AC2580">
        <f t="shared" si="176"/>
        <v>0.2</v>
      </c>
      <c r="AD2580" t="s">
        <v>27</v>
      </c>
      <c r="AE2580" t="s">
        <v>28</v>
      </c>
      <c r="AF2580" t="str">
        <f t="shared" si="178"/>
        <v>ec</v>
      </c>
      <c r="AG2580" s="30" t="s">
        <v>9</v>
      </c>
      <c r="AJ2580">
        <v>25.2</v>
      </c>
      <c r="AK2580" s="36">
        <v>0.9900000000000001</v>
      </c>
    </row>
    <row r="2581" spans="1:37">
      <c r="A2581" t="s">
        <v>560</v>
      </c>
      <c r="B2581" s="33">
        <v>4</v>
      </c>
      <c r="C2581" s="33" t="s">
        <v>3180</v>
      </c>
      <c r="D2581" t="s">
        <v>162</v>
      </c>
      <c r="E2581">
        <f t="shared" si="177"/>
        <v>1</v>
      </c>
      <c r="F2581">
        <v>41.7</v>
      </c>
      <c r="P2581" t="s">
        <v>26</v>
      </c>
      <c r="Q2581" s="13">
        <v>3.6</v>
      </c>
      <c r="R2581" s="13">
        <v>3</v>
      </c>
      <c r="S2581" s="8">
        <f t="shared" si="172"/>
        <v>3.3</v>
      </c>
      <c r="T2581">
        <v>27.2</v>
      </c>
      <c r="U2581">
        <v>27.2</v>
      </c>
      <c r="Z2581" s="10" t="s">
        <v>588</v>
      </c>
      <c r="AA2581">
        <v>20</v>
      </c>
      <c r="AB2581">
        <v>0.2</v>
      </c>
      <c r="AC2581">
        <f t="shared" si="176"/>
        <v>0.2</v>
      </c>
      <c r="AD2581" t="s">
        <v>27</v>
      </c>
      <c r="AE2581" t="s">
        <v>135</v>
      </c>
      <c r="AF2581" t="str">
        <f t="shared" si="178"/>
        <v>esc</v>
      </c>
      <c r="AG2581" s="30" t="s">
        <v>9</v>
      </c>
      <c r="AJ2581">
        <v>27.2</v>
      </c>
      <c r="AK2581" s="36">
        <v>0.9900000000000001</v>
      </c>
    </row>
    <row r="2582" spans="1:37">
      <c r="A2582" t="s">
        <v>560</v>
      </c>
      <c r="B2582" s="33">
        <v>4</v>
      </c>
      <c r="C2582" s="33" t="s">
        <v>3181</v>
      </c>
      <c r="D2582" t="s">
        <v>162</v>
      </c>
      <c r="E2582">
        <f t="shared" si="177"/>
        <v>1</v>
      </c>
      <c r="F2582">
        <v>30.9</v>
      </c>
      <c r="P2582" t="s">
        <v>25</v>
      </c>
      <c r="Q2582" s="13">
        <v>3.3</v>
      </c>
      <c r="R2582" s="13">
        <v>2.7</v>
      </c>
      <c r="S2582" s="8">
        <f t="shared" si="172"/>
        <v>3</v>
      </c>
      <c r="T2582">
        <v>16.600000000000001</v>
      </c>
      <c r="U2582">
        <v>0.01</v>
      </c>
      <c r="V2582" t="s">
        <v>128</v>
      </c>
      <c r="W2582" t="s">
        <v>585</v>
      </c>
      <c r="Z2582" s="10" t="s">
        <v>585</v>
      </c>
      <c r="AA2582">
        <v>100</v>
      </c>
      <c r="AB2582">
        <v>0.99</v>
      </c>
      <c r="AC2582">
        <f t="shared" si="176"/>
        <v>1</v>
      </c>
      <c r="AD2582" t="s">
        <v>35</v>
      </c>
      <c r="AF2582" t="str">
        <f t="shared" si="178"/>
        <v>d</v>
      </c>
      <c r="AG2582" s="30" t="s">
        <v>29</v>
      </c>
      <c r="AJ2582">
        <v>0.01</v>
      </c>
      <c r="AK2582" s="36">
        <v>0.01</v>
      </c>
    </row>
    <row r="2583" spans="1:37">
      <c r="A2583" t="s">
        <v>560</v>
      </c>
      <c r="B2583" s="33">
        <v>4</v>
      </c>
      <c r="C2583" s="33" t="s">
        <v>3182</v>
      </c>
      <c r="D2583" t="s">
        <v>299</v>
      </c>
      <c r="E2583">
        <f t="shared" si="177"/>
        <v>1</v>
      </c>
      <c r="F2583">
        <v>29.6</v>
      </c>
      <c r="P2583" t="s">
        <v>26</v>
      </c>
      <c r="Q2583" s="13">
        <v>4.2</v>
      </c>
      <c r="R2583" s="13">
        <v>3.5</v>
      </c>
      <c r="S2583" s="8">
        <f t="shared" ref="S2583:S2603" si="179">AVERAGE(Q2583:R2583)</f>
        <v>3.85</v>
      </c>
      <c r="T2583">
        <v>16.8</v>
      </c>
      <c r="U2583">
        <v>16.8</v>
      </c>
      <c r="Z2583" s="10" t="s">
        <v>588</v>
      </c>
      <c r="AA2583">
        <v>5</v>
      </c>
      <c r="AB2583">
        <v>0.05</v>
      </c>
      <c r="AC2583">
        <f t="shared" si="176"/>
        <v>0.05</v>
      </c>
      <c r="AD2583" t="s">
        <v>27</v>
      </c>
      <c r="AE2583" t="s">
        <v>28</v>
      </c>
      <c r="AF2583" t="str">
        <f t="shared" si="178"/>
        <v>ec</v>
      </c>
      <c r="AG2583" s="30" t="s">
        <v>9</v>
      </c>
      <c r="AJ2583">
        <v>16.8</v>
      </c>
      <c r="AK2583" s="36">
        <v>0.9900000000000001</v>
      </c>
    </row>
    <row r="2584" spans="1:37">
      <c r="A2584" t="s">
        <v>560</v>
      </c>
      <c r="B2584" s="33">
        <v>4</v>
      </c>
      <c r="C2584" s="33" t="s">
        <v>3183</v>
      </c>
      <c r="D2584" t="s">
        <v>299</v>
      </c>
      <c r="E2584">
        <f t="shared" si="177"/>
        <v>1</v>
      </c>
      <c r="F2584">
        <v>38.9</v>
      </c>
      <c r="P2584" t="s">
        <v>26</v>
      </c>
      <c r="Q2584" s="13">
        <v>2.9</v>
      </c>
      <c r="R2584" s="13">
        <v>2.5</v>
      </c>
      <c r="S2584" s="8">
        <f t="shared" si="179"/>
        <v>2.7</v>
      </c>
      <c r="T2584">
        <v>24</v>
      </c>
      <c r="U2584">
        <v>0.01</v>
      </c>
      <c r="V2584" t="s">
        <v>119</v>
      </c>
      <c r="W2584" t="s">
        <v>585</v>
      </c>
      <c r="Z2584" s="10" t="s">
        <v>585</v>
      </c>
      <c r="AA2584">
        <v>100</v>
      </c>
      <c r="AB2584">
        <v>0.99</v>
      </c>
      <c r="AC2584">
        <f t="shared" si="176"/>
        <v>1</v>
      </c>
      <c r="AD2584" t="s">
        <v>35</v>
      </c>
      <c r="AF2584" t="str">
        <f t="shared" si="178"/>
        <v>d</v>
      </c>
      <c r="AG2584" s="30" t="s">
        <v>29</v>
      </c>
      <c r="AJ2584">
        <v>0.01</v>
      </c>
      <c r="AK2584" s="36">
        <v>0.01</v>
      </c>
    </row>
    <row r="2585" spans="1:37">
      <c r="A2585" t="s">
        <v>560</v>
      </c>
      <c r="B2585" s="33">
        <v>4</v>
      </c>
      <c r="C2585" s="33" t="s">
        <v>3184</v>
      </c>
      <c r="D2585" t="s">
        <v>299</v>
      </c>
      <c r="E2585">
        <f t="shared" si="177"/>
        <v>2</v>
      </c>
      <c r="F2585">
        <v>25.3</v>
      </c>
      <c r="G2585">
        <v>25.7</v>
      </c>
      <c r="P2585" t="s">
        <v>25</v>
      </c>
      <c r="Q2585" s="13">
        <v>4.0999999999999996</v>
      </c>
      <c r="R2585" s="13">
        <v>3.2</v>
      </c>
      <c r="S2585" s="8">
        <f t="shared" si="179"/>
        <v>3.65</v>
      </c>
      <c r="T2585">
        <v>17.8</v>
      </c>
      <c r="U2585">
        <v>17.8</v>
      </c>
      <c r="Z2585" s="10" t="s">
        <v>588</v>
      </c>
      <c r="AA2585">
        <v>10</v>
      </c>
      <c r="AB2585">
        <v>0.1</v>
      </c>
      <c r="AC2585">
        <f t="shared" si="176"/>
        <v>0.1</v>
      </c>
      <c r="AD2585" t="s">
        <v>27</v>
      </c>
      <c r="AE2585" t="s">
        <v>135</v>
      </c>
      <c r="AF2585" t="str">
        <f t="shared" si="178"/>
        <v>esc</v>
      </c>
      <c r="AG2585" s="30" t="s">
        <v>9</v>
      </c>
      <c r="AJ2585">
        <v>17.8</v>
      </c>
      <c r="AK2585" s="36">
        <v>0.9900000000000001</v>
      </c>
    </row>
    <row r="2586" spans="1:37">
      <c r="A2586" t="s">
        <v>560</v>
      </c>
      <c r="B2586" s="33">
        <v>4</v>
      </c>
      <c r="C2586" s="33" t="s">
        <v>3185</v>
      </c>
      <c r="D2586" t="s">
        <v>299</v>
      </c>
      <c r="E2586">
        <f t="shared" si="177"/>
        <v>1</v>
      </c>
      <c r="F2586">
        <v>21.9</v>
      </c>
      <c r="P2586" t="s">
        <v>25</v>
      </c>
      <c r="Q2586" s="13">
        <v>2.1</v>
      </c>
      <c r="R2586" s="13">
        <v>3</v>
      </c>
      <c r="S2586" s="8">
        <f t="shared" si="179"/>
        <v>2.5499999999999998</v>
      </c>
      <c r="T2586">
        <v>12.2</v>
      </c>
      <c r="U2586">
        <v>0.01</v>
      </c>
      <c r="V2586" t="s">
        <v>128</v>
      </c>
      <c r="W2586" t="s">
        <v>585</v>
      </c>
      <c r="Z2586" s="10" t="s">
        <v>585</v>
      </c>
      <c r="AA2586">
        <v>100</v>
      </c>
      <c r="AB2586">
        <v>0.99</v>
      </c>
      <c r="AC2586">
        <f t="shared" si="176"/>
        <v>1</v>
      </c>
      <c r="AD2586" t="s">
        <v>35</v>
      </c>
      <c r="AF2586" t="str">
        <f t="shared" si="178"/>
        <v>d</v>
      </c>
      <c r="AG2586" s="30" t="s">
        <v>29</v>
      </c>
      <c r="AJ2586">
        <v>0.01</v>
      </c>
      <c r="AK2586" s="36">
        <v>0.01</v>
      </c>
    </row>
    <row r="2587" spans="1:37">
      <c r="A2587" t="s">
        <v>560</v>
      </c>
      <c r="B2587" s="33">
        <v>4</v>
      </c>
      <c r="C2587" s="33" t="s">
        <v>3186</v>
      </c>
      <c r="D2587" t="s">
        <v>162</v>
      </c>
      <c r="E2587">
        <f t="shared" si="177"/>
        <v>1</v>
      </c>
      <c r="F2587">
        <v>60.6</v>
      </c>
      <c r="P2587" t="s">
        <v>26</v>
      </c>
      <c r="Q2587" s="13">
        <v>5</v>
      </c>
      <c r="R2587" s="13">
        <v>5</v>
      </c>
      <c r="S2587" s="8">
        <f t="shared" si="179"/>
        <v>5</v>
      </c>
      <c r="T2587">
        <v>23.8</v>
      </c>
      <c r="U2587">
        <v>23.8</v>
      </c>
      <c r="Z2587" s="10" t="s">
        <v>588</v>
      </c>
      <c r="AA2587">
        <v>15</v>
      </c>
      <c r="AB2587">
        <v>0.15</v>
      </c>
      <c r="AC2587">
        <f t="shared" si="176"/>
        <v>0.15</v>
      </c>
      <c r="AD2587" t="s">
        <v>27</v>
      </c>
      <c r="AE2587" t="s">
        <v>28</v>
      </c>
      <c r="AF2587" t="str">
        <f t="shared" si="178"/>
        <v>ec</v>
      </c>
      <c r="AG2587" s="30" t="s">
        <v>9</v>
      </c>
      <c r="AJ2587">
        <v>23.8</v>
      </c>
      <c r="AK2587" s="36">
        <v>0.9900000000000001</v>
      </c>
    </row>
    <row r="2588" spans="1:37">
      <c r="A2588" t="s">
        <v>560</v>
      </c>
      <c r="B2588" s="33">
        <v>4</v>
      </c>
      <c r="C2588" s="33" t="s">
        <v>3187</v>
      </c>
      <c r="D2588" t="s">
        <v>162</v>
      </c>
      <c r="E2588">
        <f t="shared" si="177"/>
        <v>1</v>
      </c>
      <c r="F2588">
        <v>46.9</v>
      </c>
      <c r="P2588" t="s">
        <v>25</v>
      </c>
      <c r="Q2588" s="13">
        <v>4.4000000000000004</v>
      </c>
      <c r="R2588" s="13">
        <v>3.5</v>
      </c>
      <c r="S2588" s="8">
        <f t="shared" si="179"/>
        <v>3.95</v>
      </c>
      <c r="T2588">
        <v>24.8</v>
      </c>
      <c r="U2588">
        <v>24.8</v>
      </c>
      <c r="Z2588" s="10" t="s">
        <v>588</v>
      </c>
      <c r="AA2588">
        <v>10</v>
      </c>
      <c r="AB2588">
        <v>0.1</v>
      </c>
      <c r="AC2588">
        <f t="shared" si="176"/>
        <v>0.1</v>
      </c>
      <c r="AD2588" t="s">
        <v>27</v>
      </c>
      <c r="AE2588" t="s">
        <v>28</v>
      </c>
      <c r="AF2588" t="str">
        <f t="shared" si="178"/>
        <v>ec</v>
      </c>
      <c r="AG2588" s="30" t="s">
        <v>9</v>
      </c>
      <c r="AJ2588">
        <v>24.8</v>
      </c>
      <c r="AK2588" s="36">
        <v>0.9900000000000001</v>
      </c>
    </row>
    <row r="2589" spans="1:37">
      <c r="A2589" t="s">
        <v>560</v>
      </c>
      <c r="B2589" s="33">
        <v>4</v>
      </c>
      <c r="C2589" s="33" t="s">
        <v>3188</v>
      </c>
      <c r="D2589" t="s">
        <v>299</v>
      </c>
      <c r="E2589">
        <f t="shared" si="177"/>
        <v>1</v>
      </c>
      <c r="F2589">
        <v>30.9</v>
      </c>
      <c r="P2589" t="s">
        <v>26</v>
      </c>
      <c r="Q2589" s="13">
        <v>3.8</v>
      </c>
      <c r="R2589" s="13">
        <v>2.9</v>
      </c>
      <c r="S2589" s="8">
        <f t="shared" si="179"/>
        <v>3.3499999999999996</v>
      </c>
      <c r="T2589">
        <v>23.4</v>
      </c>
      <c r="U2589">
        <v>23.4</v>
      </c>
      <c r="Z2589" s="10" t="s">
        <v>588</v>
      </c>
      <c r="AA2589">
        <v>10</v>
      </c>
      <c r="AB2589">
        <v>0.1</v>
      </c>
      <c r="AC2589">
        <f t="shared" si="176"/>
        <v>0.1</v>
      </c>
      <c r="AD2589" t="s">
        <v>27</v>
      </c>
      <c r="AE2589" t="s">
        <v>28</v>
      </c>
      <c r="AF2589" t="str">
        <f t="shared" si="178"/>
        <v>ec</v>
      </c>
      <c r="AG2589" s="30" t="s">
        <v>9</v>
      </c>
      <c r="AJ2589">
        <v>23.4</v>
      </c>
      <c r="AK2589" s="36">
        <v>0.9900000000000001</v>
      </c>
    </row>
    <row r="2590" spans="1:37">
      <c r="A2590" t="s">
        <v>560</v>
      </c>
      <c r="B2590" s="33">
        <v>4</v>
      </c>
      <c r="C2590" s="33" t="s">
        <v>3189</v>
      </c>
      <c r="D2590" t="s">
        <v>70</v>
      </c>
      <c r="E2590">
        <f t="shared" si="177"/>
        <v>1</v>
      </c>
      <c r="F2590">
        <v>25.5</v>
      </c>
      <c r="P2590" t="s">
        <v>26</v>
      </c>
      <c r="Q2590" s="13">
        <v>1.4</v>
      </c>
      <c r="R2590" s="13">
        <v>0.9</v>
      </c>
      <c r="S2590" s="8">
        <f t="shared" si="179"/>
        <v>1.1499999999999999</v>
      </c>
      <c r="T2590">
        <v>19.2</v>
      </c>
      <c r="U2590">
        <v>10.4</v>
      </c>
      <c r="Y2590" t="s">
        <v>9</v>
      </c>
      <c r="Z2590" s="10" t="s">
        <v>9</v>
      </c>
      <c r="AA2590">
        <v>75</v>
      </c>
      <c r="AB2590">
        <v>0.75</v>
      </c>
      <c r="AC2590">
        <f t="shared" si="176"/>
        <v>0.75</v>
      </c>
      <c r="AD2590" t="s">
        <v>27</v>
      </c>
      <c r="AE2590" t="s">
        <v>47</v>
      </c>
      <c r="AF2590" t="str">
        <f t="shared" si="178"/>
        <v>es</v>
      </c>
      <c r="AG2590" s="30" t="s">
        <v>540</v>
      </c>
      <c r="AI2590">
        <v>8.4</v>
      </c>
      <c r="AJ2590">
        <v>10.4</v>
      </c>
      <c r="AK2590" s="36">
        <v>0.53625000000000012</v>
      </c>
    </row>
    <row r="2591" spans="1:37">
      <c r="A2591" t="s">
        <v>560</v>
      </c>
      <c r="B2591" s="33">
        <v>4</v>
      </c>
      <c r="C2591" s="33" t="s">
        <v>3190</v>
      </c>
      <c r="D2591" t="s">
        <v>162</v>
      </c>
      <c r="E2591">
        <f t="shared" si="177"/>
        <v>1</v>
      </c>
      <c r="F2591">
        <v>57.4</v>
      </c>
      <c r="P2591" t="s">
        <v>26</v>
      </c>
      <c r="Q2591" s="13">
        <v>4.7</v>
      </c>
      <c r="R2591" s="13">
        <v>5</v>
      </c>
      <c r="S2591" s="8">
        <f t="shared" si="179"/>
        <v>4.8499999999999996</v>
      </c>
      <c r="T2591">
        <v>21</v>
      </c>
      <c r="U2591">
        <v>21</v>
      </c>
      <c r="Z2591" s="10" t="s">
        <v>588</v>
      </c>
      <c r="AA2591">
        <v>15</v>
      </c>
      <c r="AB2591">
        <v>0.15</v>
      </c>
      <c r="AC2591">
        <f t="shared" si="176"/>
        <v>0.15</v>
      </c>
      <c r="AD2591" t="s">
        <v>27</v>
      </c>
      <c r="AE2591" t="s">
        <v>135</v>
      </c>
      <c r="AF2591" t="str">
        <f t="shared" si="178"/>
        <v>esc</v>
      </c>
      <c r="AG2591" s="30" t="s">
        <v>9</v>
      </c>
      <c r="AJ2591">
        <v>21</v>
      </c>
      <c r="AK2591" s="36">
        <v>0.9900000000000001</v>
      </c>
    </row>
    <row r="2592" spans="1:37">
      <c r="A2592" t="s">
        <v>560</v>
      </c>
      <c r="B2592" s="33">
        <v>4</v>
      </c>
      <c r="C2592" s="33" t="s">
        <v>3191</v>
      </c>
      <c r="D2592" t="s">
        <v>299</v>
      </c>
      <c r="E2592">
        <f t="shared" si="177"/>
        <v>1</v>
      </c>
      <c r="F2592">
        <v>60.5</v>
      </c>
      <c r="P2592" t="s">
        <v>25</v>
      </c>
      <c r="Q2592" s="13">
        <v>4</v>
      </c>
      <c r="R2592" s="13">
        <v>5</v>
      </c>
      <c r="S2592" s="8">
        <f t="shared" si="179"/>
        <v>4.5</v>
      </c>
      <c r="T2592">
        <v>23.5</v>
      </c>
      <c r="U2592">
        <v>23.5</v>
      </c>
      <c r="Z2592" s="10" t="s">
        <v>588</v>
      </c>
      <c r="AA2592">
        <v>5</v>
      </c>
      <c r="AB2592">
        <v>0.05</v>
      </c>
      <c r="AC2592">
        <f t="shared" si="176"/>
        <v>0.05</v>
      </c>
      <c r="AD2592" t="s">
        <v>27</v>
      </c>
      <c r="AE2592" t="s">
        <v>28</v>
      </c>
      <c r="AF2592" t="str">
        <f t="shared" si="178"/>
        <v>ec</v>
      </c>
      <c r="AG2592" s="30" t="s">
        <v>9</v>
      </c>
      <c r="AJ2592">
        <v>23.5</v>
      </c>
      <c r="AK2592" s="36">
        <v>0.9900000000000001</v>
      </c>
    </row>
    <row r="2593" spans="1:40">
      <c r="A2593" t="s">
        <v>560</v>
      </c>
      <c r="B2593" s="33">
        <v>4</v>
      </c>
      <c r="C2593" s="33" t="s">
        <v>3192</v>
      </c>
      <c r="D2593" t="s">
        <v>299</v>
      </c>
      <c r="E2593">
        <f t="shared" si="177"/>
        <v>1</v>
      </c>
      <c r="F2593">
        <v>32.799999999999997</v>
      </c>
      <c r="P2593" t="s">
        <v>25</v>
      </c>
      <c r="Q2593" s="13">
        <v>3.9</v>
      </c>
      <c r="R2593" s="13">
        <v>3.4</v>
      </c>
      <c r="S2593" s="8">
        <f t="shared" si="179"/>
        <v>3.65</v>
      </c>
      <c r="T2593">
        <v>21.6</v>
      </c>
      <c r="U2593">
        <v>0.01</v>
      </c>
      <c r="V2593" t="s">
        <v>128</v>
      </c>
      <c r="W2593" t="s">
        <v>585</v>
      </c>
      <c r="Z2593" s="10" t="s">
        <v>585</v>
      </c>
      <c r="AA2593">
        <v>100</v>
      </c>
      <c r="AB2593">
        <v>0.99</v>
      </c>
      <c r="AC2593">
        <f t="shared" si="176"/>
        <v>1</v>
      </c>
      <c r="AD2593" t="s">
        <v>35</v>
      </c>
      <c r="AF2593" t="str">
        <f t="shared" si="178"/>
        <v>d</v>
      </c>
      <c r="AG2593" s="30" t="s">
        <v>29</v>
      </c>
      <c r="AJ2593">
        <v>0.01</v>
      </c>
      <c r="AK2593" s="36">
        <v>0.01</v>
      </c>
    </row>
    <row r="2594" spans="1:40">
      <c r="A2594" t="s">
        <v>560</v>
      </c>
      <c r="B2594" s="33">
        <v>4</v>
      </c>
      <c r="C2594" s="33" t="s">
        <v>3193</v>
      </c>
      <c r="D2594" t="s">
        <v>70</v>
      </c>
      <c r="E2594">
        <f t="shared" si="177"/>
        <v>1</v>
      </c>
      <c r="F2594">
        <v>28.7</v>
      </c>
      <c r="P2594" t="s">
        <v>26</v>
      </c>
      <c r="Q2594" s="13">
        <v>0.8</v>
      </c>
      <c r="R2594" s="13">
        <v>0.99</v>
      </c>
      <c r="S2594" s="8">
        <f t="shared" si="179"/>
        <v>0.89500000000000002</v>
      </c>
      <c r="T2594">
        <v>17.600000000000001</v>
      </c>
      <c r="U2594">
        <v>17.600000000000001</v>
      </c>
      <c r="Z2594" s="10" t="s">
        <v>588</v>
      </c>
      <c r="AA2594">
        <v>10</v>
      </c>
      <c r="AB2594">
        <v>0.1</v>
      </c>
      <c r="AC2594">
        <f t="shared" si="176"/>
        <v>0.1</v>
      </c>
      <c r="AD2594" t="s">
        <v>27</v>
      </c>
      <c r="AE2594" t="s">
        <v>135</v>
      </c>
      <c r="AF2594" t="str">
        <f t="shared" si="178"/>
        <v>esc</v>
      </c>
      <c r="AG2594" s="30" t="s">
        <v>9</v>
      </c>
      <c r="AJ2594">
        <v>17.600000000000001</v>
      </c>
      <c r="AK2594" s="36">
        <v>0.9900000000000001</v>
      </c>
    </row>
    <row r="2595" spans="1:40">
      <c r="A2595" t="s">
        <v>560</v>
      </c>
      <c r="B2595" s="33">
        <v>4</v>
      </c>
      <c r="C2595" s="33" t="s">
        <v>3194</v>
      </c>
      <c r="D2595" t="s">
        <v>299</v>
      </c>
      <c r="E2595">
        <f t="shared" si="177"/>
        <v>1</v>
      </c>
      <c r="F2595">
        <v>32.4</v>
      </c>
      <c r="P2595" t="s">
        <v>26</v>
      </c>
      <c r="Q2595" s="13">
        <v>3.4</v>
      </c>
      <c r="R2595" s="13">
        <v>3.2</v>
      </c>
      <c r="S2595" s="8">
        <f t="shared" si="179"/>
        <v>3.3</v>
      </c>
      <c r="T2595">
        <v>23.4</v>
      </c>
      <c r="U2595">
        <v>23.4</v>
      </c>
      <c r="Z2595" s="10" t="s">
        <v>588</v>
      </c>
      <c r="AA2595">
        <v>10</v>
      </c>
      <c r="AB2595">
        <v>0.1</v>
      </c>
      <c r="AC2595">
        <f t="shared" si="176"/>
        <v>0.1</v>
      </c>
      <c r="AD2595" t="s">
        <v>27</v>
      </c>
      <c r="AE2595" t="s">
        <v>28</v>
      </c>
      <c r="AF2595" t="str">
        <f t="shared" si="178"/>
        <v>ec</v>
      </c>
      <c r="AG2595" s="30" t="s">
        <v>9</v>
      </c>
      <c r="AJ2595">
        <v>23.4</v>
      </c>
      <c r="AK2595" s="36">
        <v>0.9900000000000001</v>
      </c>
    </row>
    <row r="2596" spans="1:40">
      <c r="A2596" t="s">
        <v>560</v>
      </c>
      <c r="B2596" s="33">
        <v>4</v>
      </c>
      <c r="C2596" s="33" t="s">
        <v>3195</v>
      </c>
      <c r="D2596" t="s">
        <v>299</v>
      </c>
      <c r="E2596">
        <f t="shared" si="177"/>
        <v>1</v>
      </c>
      <c r="F2596">
        <v>37</v>
      </c>
      <c r="P2596" t="s">
        <v>26</v>
      </c>
      <c r="Q2596" s="13">
        <v>1.9</v>
      </c>
      <c r="R2596" s="13">
        <v>3.1</v>
      </c>
      <c r="S2596" s="8">
        <f t="shared" si="179"/>
        <v>2.5</v>
      </c>
      <c r="T2596">
        <v>26.8</v>
      </c>
      <c r="U2596">
        <v>26.8</v>
      </c>
      <c r="Z2596" s="10" t="s">
        <v>588</v>
      </c>
      <c r="AA2596">
        <v>10</v>
      </c>
      <c r="AB2596">
        <v>0.1</v>
      </c>
      <c r="AC2596">
        <f t="shared" si="176"/>
        <v>0.1</v>
      </c>
      <c r="AD2596" t="s">
        <v>27</v>
      </c>
      <c r="AE2596" t="s">
        <v>28</v>
      </c>
      <c r="AF2596" t="str">
        <f t="shared" si="178"/>
        <v>ec</v>
      </c>
      <c r="AG2596" s="30" t="s">
        <v>9</v>
      </c>
      <c r="AJ2596">
        <v>26.8</v>
      </c>
      <c r="AK2596" s="36">
        <v>0.9900000000000001</v>
      </c>
    </row>
    <row r="2597" spans="1:40">
      <c r="A2597" t="s">
        <v>560</v>
      </c>
      <c r="B2597" s="33">
        <v>4</v>
      </c>
      <c r="C2597" s="33" t="s">
        <v>3196</v>
      </c>
      <c r="D2597" t="s">
        <v>299</v>
      </c>
      <c r="E2597">
        <f t="shared" si="177"/>
        <v>1</v>
      </c>
      <c r="F2597">
        <v>35</v>
      </c>
      <c r="P2597" t="s">
        <v>25</v>
      </c>
      <c r="Q2597" s="13">
        <v>3.9</v>
      </c>
      <c r="R2597" s="13">
        <v>2.8</v>
      </c>
      <c r="S2597" s="8">
        <f t="shared" si="179"/>
        <v>3.3499999999999996</v>
      </c>
      <c r="T2597">
        <v>23.8</v>
      </c>
      <c r="U2597">
        <v>23.8</v>
      </c>
      <c r="Z2597" s="10" t="s">
        <v>588</v>
      </c>
      <c r="AA2597">
        <v>0.01</v>
      </c>
      <c r="AB2597">
        <v>1E-4</v>
      </c>
      <c r="AC2597">
        <f t="shared" si="176"/>
        <v>1E-4</v>
      </c>
      <c r="AD2597" t="s">
        <v>27</v>
      </c>
      <c r="AE2597" t="s">
        <v>28</v>
      </c>
      <c r="AF2597" t="str">
        <f t="shared" si="178"/>
        <v>ec</v>
      </c>
      <c r="AG2597" s="30" t="s">
        <v>9</v>
      </c>
      <c r="AJ2597">
        <v>23.8</v>
      </c>
      <c r="AK2597" s="36">
        <v>0.9900000000000001</v>
      </c>
    </row>
    <row r="2598" spans="1:40">
      <c r="A2598" t="s">
        <v>560</v>
      </c>
      <c r="B2598" s="33">
        <v>4</v>
      </c>
      <c r="C2598" s="33" t="s">
        <v>3197</v>
      </c>
      <c r="D2598" t="s">
        <v>299</v>
      </c>
      <c r="E2598">
        <f t="shared" si="177"/>
        <v>1</v>
      </c>
      <c r="F2598">
        <v>23.7</v>
      </c>
      <c r="P2598" t="s">
        <v>26</v>
      </c>
      <c r="Q2598" s="13">
        <v>2.2000000000000002</v>
      </c>
      <c r="R2598" s="13">
        <v>1.9</v>
      </c>
      <c r="S2598" s="8">
        <f t="shared" si="179"/>
        <v>2.0499999999999998</v>
      </c>
      <c r="T2598">
        <v>21.2</v>
      </c>
      <c r="U2598">
        <v>21.2</v>
      </c>
      <c r="Z2598" s="10" t="s">
        <v>588</v>
      </c>
      <c r="AA2598">
        <v>10</v>
      </c>
      <c r="AB2598">
        <v>0.1</v>
      </c>
      <c r="AC2598">
        <f t="shared" si="176"/>
        <v>0.1</v>
      </c>
      <c r="AD2598" t="s">
        <v>27</v>
      </c>
      <c r="AE2598" t="s">
        <v>135</v>
      </c>
      <c r="AF2598" t="str">
        <f t="shared" si="178"/>
        <v>esc</v>
      </c>
      <c r="AG2598" s="30" t="s">
        <v>9</v>
      </c>
      <c r="AJ2598">
        <v>21.2</v>
      </c>
      <c r="AK2598" s="36">
        <v>0.9900000000000001</v>
      </c>
    </row>
    <row r="2599" spans="1:40">
      <c r="A2599" t="s">
        <v>560</v>
      </c>
      <c r="B2599" s="33">
        <v>3</v>
      </c>
      <c r="C2599" s="33" t="s">
        <v>3198</v>
      </c>
      <c r="D2599" t="s">
        <v>70</v>
      </c>
      <c r="E2599">
        <f t="shared" si="177"/>
        <v>1</v>
      </c>
      <c r="F2599">
        <v>17</v>
      </c>
      <c r="P2599" t="s">
        <v>25</v>
      </c>
      <c r="Q2599" s="13">
        <v>1.3</v>
      </c>
      <c r="R2599" s="13">
        <v>0.9</v>
      </c>
      <c r="S2599" s="8">
        <f t="shared" si="179"/>
        <v>1.1000000000000001</v>
      </c>
      <c r="T2599">
        <v>13.2</v>
      </c>
      <c r="U2599">
        <v>0.01</v>
      </c>
      <c r="V2599">
        <v>2013</v>
      </c>
      <c r="W2599" t="s">
        <v>585</v>
      </c>
      <c r="Z2599" s="10" t="s">
        <v>585</v>
      </c>
      <c r="AA2599">
        <v>100</v>
      </c>
      <c r="AB2599">
        <v>0.99</v>
      </c>
      <c r="AC2599">
        <f t="shared" si="176"/>
        <v>1</v>
      </c>
      <c r="AD2599" t="s">
        <v>35</v>
      </c>
      <c r="AF2599" t="str">
        <f t="shared" si="178"/>
        <v>d</v>
      </c>
      <c r="AG2599" s="30" t="s">
        <v>29</v>
      </c>
      <c r="AJ2599">
        <v>0.01</v>
      </c>
      <c r="AK2599" s="36">
        <v>0.01</v>
      </c>
    </row>
    <row r="2600" spans="1:40">
      <c r="A2600" t="s">
        <v>560</v>
      </c>
      <c r="B2600" s="33">
        <v>3</v>
      </c>
      <c r="C2600" s="33" t="s">
        <v>3199</v>
      </c>
      <c r="D2600" t="s">
        <v>70</v>
      </c>
      <c r="E2600">
        <f t="shared" si="177"/>
        <v>1</v>
      </c>
      <c r="F2600">
        <v>18.899999999999999</v>
      </c>
      <c r="P2600" t="s">
        <v>26</v>
      </c>
      <c r="Q2600" s="13">
        <v>1.7</v>
      </c>
      <c r="R2600" s="13">
        <v>1.1000000000000001</v>
      </c>
      <c r="S2600" s="8">
        <f t="shared" si="179"/>
        <v>1.4</v>
      </c>
      <c r="T2600">
        <v>14.4</v>
      </c>
      <c r="U2600">
        <v>14.4</v>
      </c>
      <c r="Z2600" s="10" t="s">
        <v>588</v>
      </c>
      <c r="AA2600">
        <v>5</v>
      </c>
      <c r="AB2600">
        <v>0.05</v>
      </c>
      <c r="AC2600">
        <f t="shared" si="176"/>
        <v>0.05</v>
      </c>
      <c r="AD2600" t="s">
        <v>27</v>
      </c>
      <c r="AE2600" t="s">
        <v>135</v>
      </c>
      <c r="AF2600" t="str">
        <f t="shared" si="178"/>
        <v>esc</v>
      </c>
      <c r="AG2600" s="30" t="s">
        <v>9</v>
      </c>
      <c r="AJ2600">
        <v>14.4</v>
      </c>
      <c r="AK2600" s="36">
        <v>0.9900000000000001</v>
      </c>
    </row>
    <row r="2601" spans="1:40">
      <c r="A2601" t="s">
        <v>560</v>
      </c>
      <c r="B2601" s="33">
        <v>3</v>
      </c>
      <c r="C2601" s="33" t="s">
        <v>3200</v>
      </c>
      <c r="D2601" t="s">
        <v>70</v>
      </c>
      <c r="E2601">
        <f t="shared" si="177"/>
        <v>1</v>
      </c>
      <c r="F2601">
        <v>16.5</v>
      </c>
      <c r="P2601" t="s">
        <v>25</v>
      </c>
      <c r="Q2601" s="13">
        <v>1.1000000000000001</v>
      </c>
      <c r="R2601" s="13">
        <v>0.99</v>
      </c>
      <c r="S2601" s="8">
        <f t="shared" si="179"/>
        <v>1.0449999999999999</v>
      </c>
      <c r="T2601">
        <v>11.6</v>
      </c>
      <c r="U2601">
        <v>11.6</v>
      </c>
      <c r="W2601" t="s">
        <v>585</v>
      </c>
      <c r="Z2601" s="10" t="s">
        <v>585</v>
      </c>
      <c r="AA2601">
        <v>100</v>
      </c>
      <c r="AB2601">
        <v>0.99</v>
      </c>
      <c r="AC2601">
        <f t="shared" si="176"/>
        <v>1</v>
      </c>
      <c r="AD2601" t="s">
        <v>35</v>
      </c>
      <c r="AF2601" t="str">
        <f t="shared" si="178"/>
        <v>d</v>
      </c>
      <c r="AG2601" s="30" t="s">
        <v>29</v>
      </c>
      <c r="AJ2601">
        <v>11.6</v>
      </c>
      <c r="AK2601" s="36">
        <v>0.9900000000000001</v>
      </c>
    </row>
    <row r="2602" spans="1:40">
      <c r="A2602" t="s">
        <v>560</v>
      </c>
      <c r="B2602" s="33">
        <v>3</v>
      </c>
      <c r="C2602" s="33" t="s">
        <v>3201</v>
      </c>
      <c r="D2602" t="s">
        <v>70</v>
      </c>
      <c r="E2602">
        <f t="shared" si="177"/>
        <v>1</v>
      </c>
      <c r="F2602">
        <v>17.100000000000001</v>
      </c>
      <c r="P2602" t="s">
        <v>25</v>
      </c>
      <c r="Q2602" s="13">
        <v>1.8</v>
      </c>
      <c r="R2602" s="13">
        <v>0.6</v>
      </c>
      <c r="S2602" s="8">
        <f t="shared" si="179"/>
        <v>1.2</v>
      </c>
      <c r="T2602">
        <v>9.6</v>
      </c>
      <c r="U2602">
        <v>0.01</v>
      </c>
      <c r="V2602" t="s">
        <v>119</v>
      </c>
      <c r="W2602" t="s">
        <v>585</v>
      </c>
      <c r="Z2602" s="10" t="s">
        <v>585</v>
      </c>
      <c r="AA2602">
        <v>100</v>
      </c>
      <c r="AB2602">
        <v>0.99</v>
      </c>
      <c r="AC2602">
        <f t="shared" si="176"/>
        <v>1</v>
      </c>
      <c r="AD2602" t="s">
        <v>35</v>
      </c>
      <c r="AF2602" t="str">
        <f t="shared" si="178"/>
        <v>d</v>
      </c>
      <c r="AG2602" s="30" t="s">
        <v>29</v>
      </c>
      <c r="AJ2602">
        <v>0.01</v>
      </c>
      <c r="AK2602" s="36">
        <v>0.01</v>
      </c>
      <c r="AN2602" t="s">
        <v>579</v>
      </c>
    </row>
    <row r="2603" spans="1:40">
      <c r="A2603" t="s">
        <v>560</v>
      </c>
      <c r="B2603" s="33">
        <v>4</v>
      </c>
      <c r="C2603" s="33" t="s">
        <v>3202</v>
      </c>
      <c r="D2603" t="s">
        <v>70</v>
      </c>
      <c r="E2603">
        <f t="shared" si="177"/>
        <v>1</v>
      </c>
      <c r="F2603">
        <v>22.2</v>
      </c>
      <c r="P2603" t="s">
        <v>26</v>
      </c>
      <c r="Q2603" s="13">
        <v>1.3</v>
      </c>
      <c r="R2603" s="13">
        <v>1.6</v>
      </c>
      <c r="S2603" s="8">
        <f t="shared" si="179"/>
        <v>1.4500000000000002</v>
      </c>
      <c r="T2603">
        <v>15.2</v>
      </c>
      <c r="U2603">
        <v>15.2</v>
      </c>
      <c r="Z2603" s="10" t="s">
        <v>588</v>
      </c>
      <c r="AA2603">
        <v>5</v>
      </c>
      <c r="AB2603">
        <v>0.05</v>
      </c>
      <c r="AC2603">
        <f t="shared" si="176"/>
        <v>0.05</v>
      </c>
      <c r="AD2603" t="s">
        <v>27</v>
      </c>
      <c r="AE2603" t="s">
        <v>135</v>
      </c>
      <c r="AF2603" t="str">
        <f t="shared" si="178"/>
        <v>esc</v>
      </c>
      <c r="AG2603" s="30" t="s">
        <v>9</v>
      </c>
      <c r="AJ2603">
        <v>15.2</v>
      </c>
      <c r="AK2603" s="36">
        <v>0.9900000000000001</v>
      </c>
    </row>
  </sheetData>
  <sortState xmlns:xlrd2="http://schemas.microsoft.com/office/spreadsheetml/2017/richdata2" ref="A2:AP2447">
    <sortCondition ref="A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87FC2-95D6-F24E-893F-B2D24B4EC625}">
  <dimension ref="A3:G4"/>
  <sheetViews>
    <sheetView workbookViewId="0">
      <selection activeCell="A3" sqref="A3"/>
    </sheetView>
  </sheetViews>
  <sheetFormatPr baseColWidth="10" defaultColWidth="11" defaultRowHeight="16"/>
  <cols>
    <col min="1" max="6" width="15.5" bestFit="1" customWidth="1"/>
  </cols>
  <sheetData>
    <row r="3" spans="1:7">
      <c r="A3" s="38" t="s">
        <v>10178</v>
      </c>
    </row>
    <row r="4" spans="1:7">
      <c r="A4" t="s">
        <v>28</v>
      </c>
      <c r="B4" t="s">
        <v>35</v>
      </c>
      <c r="C4" t="s">
        <v>27</v>
      </c>
      <c r="D4" t="s">
        <v>34</v>
      </c>
      <c r="E4" t="s">
        <v>252</v>
      </c>
      <c r="F4" t="s">
        <v>10179</v>
      </c>
      <c r="G4" t="s">
        <v>10180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1:AG3066"/>
  <sheetViews>
    <sheetView topLeftCell="T1" workbookViewId="0">
      <pane ySplit="1" topLeftCell="A3015" activePane="bottomLeft" state="frozen"/>
      <selection pane="bottomLeft" activeCell="AE5" sqref="AE5"/>
    </sheetView>
  </sheetViews>
  <sheetFormatPr baseColWidth="10" defaultColWidth="11" defaultRowHeight="16" outlineLevelRow="5"/>
  <cols>
    <col min="1" max="2" width="14" customWidth="1"/>
    <col min="3" max="3" width="4.83203125" style="33" customWidth="1"/>
    <col min="4" max="6" width="9.83203125" customWidth="1"/>
    <col min="7" max="9" width="6.33203125" customWidth="1"/>
    <col min="10" max="18" width="6" customWidth="1"/>
    <col min="19" max="19" width="9" customWidth="1"/>
    <col min="20" max="20" width="7" customWidth="1"/>
    <col min="21" max="22" width="7.33203125" customWidth="1"/>
    <col min="23" max="26" width="8.33203125" customWidth="1"/>
    <col min="27" max="30" width="10.5" customWidth="1"/>
    <col min="31" max="31" width="32.5" customWidth="1"/>
  </cols>
  <sheetData>
    <row r="1" spans="1:31">
      <c r="A1" s="1" t="s">
        <v>0</v>
      </c>
      <c r="B1" s="1" t="s">
        <v>3203</v>
      </c>
      <c r="C1" s="32" t="s">
        <v>38</v>
      </c>
      <c r="D1" s="1" t="s">
        <v>1</v>
      </c>
      <c r="E1" s="1" t="s">
        <v>10176</v>
      </c>
      <c r="F1" s="1" t="s">
        <v>3</v>
      </c>
      <c r="G1" s="1"/>
      <c r="H1" s="1"/>
      <c r="I1" s="1" t="s">
        <v>2</v>
      </c>
      <c r="J1" s="1" t="s">
        <v>30</v>
      </c>
      <c r="K1" s="1" t="s">
        <v>31</v>
      </c>
      <c r="L1" s="1" t="s">
        <v>32</v>
      </c>
      <c r="M1" s="1" t="s">
        <v>402</v>
      </c>
      <c r="N1" s="1" t="s">
        <v>495</v>
      </c>
      <c r="O1" s="1" t="s">
        <v>496</v>
      </c>
      <c r="P1" s="1" t="s">
        <v>575</v>
      </c>
      <c r="Q1" s="1" t="s">
        <v>576</v>
      </c>
      <c r="R1" s="1" t="s">
        <v>577</v>
      </c>
      <c r="S1" s="1" t="s">
        <v>39</v>
      </c>
      <c r="T1" s="1" t="s">
        <v>13</v>
      </c>
      <c r="U1" s="1" t="s">
        <v>14</v>
      </c>
      <c r="V1" s="1" t="s">
        <v>10</v>
      </c>
      <c r="W1" s="1" t="s">
        <v>133</v>
      </c>
      <c r="X1" s="1" t="s">
        <v>10172</v>
      </c>
      <c r="Y1" s="1" t="s">
        <v>580</v>
      </c>
      <c r="Z1" s="1" t="s">
        <v>238</v>
      </c>
      <c r="AA1" s="1" t="s">
        <v>239</v>
      </c>
      <c r="AB1" s="1" t="s">
        <v>237</v>
      </c>
      <c r="AC1" s="1" t="s">
        <v>586</v>
      </c>
      <c r="AD1" s="1" t="s">
        <v>10177</v>
      </c>
      <c r="AE1" s="1" t="s">
        <v>15</v>
      </c>
    </row>
    <row r="2" spans="1:31">
      <c r="A2" t="s">
        <v>438</v>
      </c>
      <c r="B2" t="s">
        <v>3207</v>
      </c>
      <c r="C2" s="33">
        <v>2</v>
      </c>
      <c r="D2" t="s">
        <v>169</v>
      </c>
      <c r="E2">
        <f t="shared" ref="E2:E65" si="0">IF(AND(I2&gt;0,J2=""),1,IF(AND(I2&gt;0,J2&gt;0),2))</f>
        <v>1</v>
      </c>
      <c r="F2" t="s">
        <v>26</v>
      </c>
      <c r="G2">
        <v>2.5</v>
      </c>
      <c r="H2" t="str">
        <f t="shared" ref="H2:H65" si="1">IF(G2, "", 1)</f>
        <v/>
      </c>
      <c r="I2" t="str">
        <f t="shared" ref="I2:I65" si="2">_xlfn.CONCAT(G2, H2)</f>
        <v>2.5</v>
      </c>
      <c r="T2">
        <v>7</v>
      </c>
      <c r="U2">
        <v>3</v>
      </c>
      <c r="V2" t="s">
        <v>34</v>
      </c>
      <c r="X2" t="str">
        <f t="shared" ref="X2:X65" si="3">_xlfn.CONCAT(V2, W2)</f>
        <v>l</v>
      </c>
      <c r="Y2" t="s">
        <v>582</v>
      </c>
      <c r="AA2" t="s">
        <v>540</v>
      </c>
      <c r="AC2" t="s">
        <v>540</v>
      </c>
      <c r="AD2" t="str">
        <f t="shared" ref="AD2:AD4" si="4">IF(AC2="stem","stem",IF(AC2="canopy","canopy",IF(AC2="tree","tree",IF(AND(AC2="intact",Y2="basal"),"stem",IF(AND(AC2="intact",Y2="canopy"),"intact")))))</f>
        <v>stem</v>
      </c>
    </row>
    <row r="3" spans="1:31">
      <c r="A3" t="s">
        <v>438</v>
      </c>
      <c r="B3" t="s">
        <v>3212</v>
      </c>
      <c r="C3" s="33">
        <v>2</v>
      </c>
      <c r="D3" t="s">
        <v>472</v>
      </c>
      <c r="E3">
        <f t="shared" si="0"/>
        <v>1</v>
      </c>
      <c r="F3" t="s">
        <v>26</v>
      </c>
      <c r="G3">
        <v>4</v>
      </c>
      <c r="H3" t="str">
        <f t="shared" si="1"/>
        <v/>
      </c>
      <c r="I3" t="str">
        <f t="shared" si="2"/>
        <v>4</v>
      </c>
      <c r="U3">
        <v>3</v>
      </c>
      <c r="V3" t="s">
        <v>28</v>
      </c>
      <c r="W3" t="s">
        <v>137</v>
      </c>
      <c r="X3" t="str">
        <f t="shared" si="3"/>
        <v>cls</v>
      </c>
      <c r="Y3" t="s">
        <v>540</v>
      </c>
      <c r="Z3" t="s">
        <v>9</v>
      </c>
      <c r="AC3" t="s">
        <v>9</v>
      </c>
      <c r="AD3" t="str">
        <f t="shared" si="4"/>
        <v>canopy</v>
      </c>
    </row>
    <row r="4" spans="1:31">
      <c r="A4" t="s">
        <v>438</v>
      </c>
      <c r="B4" t="s">
        <v>3213</v>
      </c>
      <c r="C4" s="33">
        <v>2</v>
      </c>
      <c r="D4" t="s">
        <v>70</v>
      </c>
      <c r="E4">
        <f t="shared" si="0"/>
        <v>1</v>
      </c>
      <c r="F4" t="s">
        <v>26</v>
      </c>
      <c r="G4">
        <v>6.3</v>
      </c>
      <c r="H4" t="str">
        <f t="shared" si="1"/>
        <v/>
      </c>
      <c r="I4" t="str">
        <f t="shared" si="2"/>
        <v>6.3</v>
      </c>
      <c r="T4">
        <v>3</v>
      </c>
      <c r="U4">
        <v>15</v>
      </c>
      <c r="V4" t="s">
        <v>28</v>
      </c>
      <c r="W4" t="s">
        <v>137</v>
      </c>
      <c r="X4" t="str">
        <f t="shared" si="3"/>
        <v>cls</v>
      </c>
      <c r="Y4" t="s">
        <v>540</v>
      </c>
      <c r="Z4" t="s">
        <v>9</v>
      </c>
      <c r="AC4" t="s">
        <v>9</v>
      </c>
      <c r="AD4" t="str">
        <f t="shared" si="4"/>
        <v>canopy</v>
      </c>
    </row>
    <row r="5" spans="1:31">
      <c r="A5" t="s">
        <v>438</v>
      </c>
      <c r="B5" t="s">
        <v>3214</v>
      </c>
      <c r="C5" s="33">
        <v>2</v>
      </c>
      <c r="D5" t="s">
        <v>70</v>
      </c>
      <c r="E5">
        <f t="shared" si="0"/>
        <v>1</v>
      </c>
      <c r="F5" t="s">
        <v>26</v>
      </c>
      <c r="G5">
        <v>9.1999999999999993</v>
      </c>
      <c r="H5" t="str">
        <f t="shared" si="1"/>
        <v/>
      </c>
      <c r="I5" t="str">
        <f t="shared" si="2"/>
        <v>9.2</v>
      </c>
      <c r="V5" t="s">
        <v>27</v>
      </c>
      <c r="W5" t="s">
        <v>135</v>
      </c>
      <c r="X5" t="str">
        <f t="shared" si="3"/>
        <v>esc</v>
      </c>
      <c r="Y5" t="s">
        <v>9</v>
      </c>
      <c r="AC5" t="s">
        <v>588</v>
      </c>
      <c r="AD5" t="str">
        <f>IF(AC5="stem","stem",IF(AC5="canopy","canopy",IF(AC5="tree","tree",IF(AND(AC5="intact",Y5="basal"),"stem",IF(AND(AC5="intact",Y5="canopy"),"intact",IF(AND(AC5="intact",Y5="stem"),"canopy"))))))</f>
        <v>intact</v>
      </c>
    </row>
    <row r="6" spans="1:31">
      <c r="A6" t="s">
        <v>438</v>
      </c>
      <c r="B6" t="s">
        <v>3219</v>
      </c>
      <c r="C6" s="33">
        <v>2</v>
      </c>
      <c r="D6" t="s">
        <v>169</v>
      </c>
      <c r="E6">
        <f t="shared" si="0"/>
        <v>1</v>
      </c>
      <c r="F6" t="s">
        <v>26</v>
      </c>
      <c r="G6">
        <v>4</v>
      </c>
      <c r="H6" t="str">
        <f t="shared" si="1"/>
        <v/>
      </c>
      <c r="I6" t="str">
        <f t="shared" si="2"/>
        <v>4</v>
      </c>
      <c r="U6">
        <v>4</v>
      </c>
      <c r="V6" t="s">
        <v>28</v>
      </c>
      <c r="W6" t="s">
        <v>137</v>
      </c>
      <c r="X6" t="str">
        <f t="shared" si="3"/>
        <v>cls</v>
      </c>
      <c r="Y6" t="s">
        <v>540</v>
      </c>
      <c r="Z6" t="s">
        <v>9</v>
      </c>
      <c r="AC6" t="s">
        <v>9</v>
      </c>
      <c r="AD6" t="str">
        <f t="shared" ref="AD6:AD69" si="5">IF(AC6="stem","stem",IF(AC6="canopy","canopy",IF(AC6="tree","tree",IF(AND(AC6="intact",Y6="basal"),"stem",IF(AND(AC6="intact",Y6="canopy"),"intact",IF(AND(AC6="intact",Y6="stem"),"canopy"))))))</f>
        <v>canopy</v>
      </c>
    </row>
    <row r="7" spans="1:31">
      <c r="A7" t="s">
        <v>438</v>
      </c>
      <c r="B7" t="s">
        <v>3234</v>
      </c>
      <c r="C7" s="33">
        <v>2</v>
      </c>
      <c r="D7" t="s">
        <v>169</v>
      </c>
      <c r="E7">
        <f t="shared" si="0"/>
        <v>1</v>
      </c>
      <c r="F7" t="s">
        <v>26</v>
      </c>
      <c r="G7">
        <v>3</v>
      </c>
      <c r="H7" t="str">
        <f t="shared" si="1"/>
        <v/>
      </c>
      <c r="I7" t="str">
        <f t="shared" si="2"/>
        <v>3</v>
      </c>
      <c r="T7">
        <v>5</v>
      </c>
      <c r="U7">
        <v>2</v>
      </c>
      <c r="V7" t="s">
        <v>34</v>
      </c>
      <c r="X7" t="str">
        <f t="shared" si="3"/>
        <v>l</v>
      </c>
      <c r="Y7" t="s">
        <v>582</v>
      </c>
      <c r="AA7" t="s">
        <v>540</v>
      </c>
      <c r="AC7" t="s">
        <v>540</v>
      </c>
      <c r="AD7" t="str">
        <f t="shared" si="5"/>
        <v>stem</v>
      </c>
    </row>
    <row r="8" spans="1:31">
      <c r="A8" t="s">
        <v>438</v>
      </c>
      <c r="B8" t="s">
        <v>3237</v>
      </c>
      <c r="C8" s="33">
        <v>2</v>
      </c>
      <c r="D8" t="s">
        <v>472</v>
      </c>
      <c r="E8">
        <f t="shared" si="0"/>
        <v>2</v>
      </c>
      <c r="F8" t="s">
        <v>26</v>
      </c>
      <c r="G8">
        <v>8</v>
      </c>
      <c r="H8" t="str">
        <f t="shared" si="1"/>
        <v/>
      </c>
      <c r="I8" t="str">
        <f t="shared" si="2"/>
        <v>8</v>
      </c>
      <c r="J8">
        <v>8</v>
      </c>
      <c r="V8" t="s">
        <v>34</v>
      </c>
      <c r="X8" t="str">
        <f t="shared" si="3"/>
        <v>l</v>
      </c>
      <c r="Y8" t="s">
        <v>582</v>
      </c>
      <c r="AA8" t="s">
        <v>540</v>
      </c>
      <c r="AC8" t="s">
        <v>540</v>
      </c>
      <c r="AD8" t="str">
        <f t="shared" si="5"/>
        <v>stem</v>
      </c>
    </row>
    <row r="9" spans="1:31">
      <c r="A9" t="s">
        <v>438</v>
      </c>
      <c r="B9" t="s">
        <v>3243</v>
      </c>
      <c r="C9" s="33">
        <v>2</v>
      </c>
      <c r="D9" t="s">
        <v>169</v>
      </c>
      <c r="E9">
        <f t="shared" si="0"/>
        <v>2</v>
      </c>
      <c r="F9" t="s">
        <v>26</v>
      </c>
      <c r="G9">
        <v>9</v>
      </c>
      <c r="H9" t="str">
        <f t="shared" si="1"/>
        <v/>
      </c>
      <c r="I9" t="str">
        <f t="shared" si="2"/>
        <v>9</v>
      </c>
      <c r="J9">
        <v>8</v>
      </c>
      <c r="K9">
        <v>6</v>
      </c>
      <c r="T9">
        <v>20</v>
      </c>
      <c r="U9">
        <v>10</v>
      </c>
      <c r="V9" t="s">
        <v>28</v>
      </c>
      <c r="W9" t="s">
        <v>137</v>
      </c>
      <c r="X9" t="str">
        <f t="shared" si="3"/>
        <v>cls</v>
      </c>
      <c r="Y9" t="s">
        <v>540</v>
      </c>
      <c r="Z9" t="s">
        <v>9</v>
      </c>
      <c r="AC9" t="s">
        <v>9</v>
      </c>
      <c r="AD9" t="str">
        <f t="shared" si="5"/>
        <v>canopy</v>
      </c>
    </row>
    <row r="10" spans="1:31">
      <c r="A10" t="s">
        <v>438</v>
      </c>
      <c r="B10" t="s">
        <v>3245</v>
      </c>
      <c r="C10" s="33">
        <v>2</v>
      </c>
      <c r="D10" t="s">
        <v>169</v>
      </c>
      <c r="E10">
        <f t="shared" si="0"/>
        <v>1</v>
      </c>
      <c r="F10" t="s">
        <v>26</v>
      </c>
      <c r="G10">
        <v>5</v>
      </c>
      <c r="H10" t="str">
        <f t="shared" si="1"/>
        <v/>
      </c>
      <c r="I10" t="str">
        <f t="shared" si="2"/>
        <v>5</v>
      </c>
      <c r="T10">
        <v>30</v>
      </c>
      <c r="U10">
        <v>30</v>
      </c>
      <c r="V10" t="s">
        <v>34</v>
      </c>
      <c r="X10" t="str">
        <f t="shared" si="3"/>
        <v>l</v>
      </c>
      <c r="Y10" t="s">
        <v>582</v>
      </c>
      <c r="AA10" t="s">
        <v>540</v>
      </c>
      <c r="AC10" t="s">
        <v>540</v>
      </c>
      <c r="AD10" t="str">
        <f t="shared" si="5"/>
        <v>stem</v>
      </c>
    </row>
    <row r="11" spans="1:31">
      <c r="A11" t="s">
        <v>518</v>
      </c>
      <c r="B11" t="s">
        <v>3247</v>
      </c>
      <c r="C11" s="33">
        <v>2</v>
      </c>
      <c r="D11" t="s">
        <v>169</v>
      </c>
      <c r="E11">
        <f t="shared" si="0"/>
        <v>1</v>
      </c>
      <c r="F11" t="s">
        <v>26</v>
      </c>
      <c r="G11">
        <v>6</v>
      </c>
      <c r="H11" t="str">
        <f t="shared" si="1"/>
        <v/>
      </c>
      <c r="I11" t="str">
        <f t="shared" si="2"/>
        <v>6</v>
      </c>
      <c r="T11">
        <v>9</v>
      </c>
      <c r="U11">
        <v>4</v>
      </c>
      <c r="V11" t="s">
        <v>34</v>
      </c>
      <c r="X11" t="str">
        <f t="shared" si="3"/>
        <v>l</v>
      </c>
      <c r="Y11" t="s">
        <v>582</v>
      </c>
      <c r="AA11" t="s">
        <v>540</v>
      </c>
      <c r="AC11" t="s">
        <v>540</v>
      </c>
      <c r="AD11" t="str">
        <f t="shared" si="5"/>
        <v>stem</v>
      </c>
    </row>
    <row r="12" spans="1:31">
      <c r="A12" t="s">
        <v>518</v>
      </c>
      <c r="B12" t="s">
        <v>3248</v>
      </c>
      <c r="C12" s="33">
        <v>2</v>
      </c>
      <c r="D12" t="s">
        <v>169</v>
      </c>
      <c r="E12">
        <f t="shared" si="0"/>
        <v>1</v>
      </c>
      <c r="F12" t="s">
        <v>26</v>
      </c>
      <c r="G12">
        <v>9.1</v>
      </c>
      <c r="H12" t="str">
        <f t="shared" si="1"/>
        <v/>
      </c>
      <c r="I12" t="str">
        <f t="shared" si="2"/>
        <v>9.1</v>
      </c>
      <c r="T12">
        <v>3</v>
      </c>
      <c r="U12">
        <v>4</v>
      </c>
      <c r="V12" t="s">
        <v>28</v>
      </c>
      <c r="W12" t="s">
        <v>137</v>
      </c>
      <c r="X12" t="str">
        <f t="shared" si="3"/>
        <v>cls</v>
      </c>
      <c r="Y12" t="s">
        <v>540</v>
      </c>
      <c r="Z12" t="s">
        <v>9</v>
      </c>
      <c r="AC12" t="s">
        <v>9</v>
      </c>
      <c r="AD12" t="str">
        <f t="shared" si="5"/>
        <v>canopy</v>
      </c>
    </row>
    <row r="13" spans="1:31">
      <c r="A13" t="s">
        <v>518</v>
      </c>
      <c r="B13" t="s">
        <v>3253</v>
      </c>
      <c r="C13" s="33">
        <v>2</v>
      </c>
      <c r="D13" t="s">
        <v>169</v>
      </c>
      <c r="E13">
        <f t="shared" si="0"/>
        <v>1</v>
      </c>
      <c r="F13" t="s">
        <v>26</v>
      </c>
      <c r="G13">
        <v>8.3000000000000007</v>
      </c>
      <c r="H13" t="str">
        <f t="shared" si="1"/>
        <v/>
      </c>
      <c r="I13" t="str">
        <f t="shared" si="2"/>
        <v>8.3</v>
      </c>
      <c r="T13">
        <v>5</v>
      </c>
      <c r="U13">
        <v>2</v>
      </c>
      <c r="V13" t="s">
        <v>28</v>
      </c>
      <c r="W13" t="s">
        <v>137</v>
      </c>
      <c r="X13" t="str">
        <f t="shared" si="3"/>
        <v>cls</v>
      </c>
      <c r="Y13" t="s">
        <v>540</v>
      </c>
      <c r="AC13" t="s">
        <v>588</v>
      </c>
      <c r="AD13" t="str">
        <f t="shared" si="5"/>
        <v>canopy</v>
      </c>
    </row>
    <row r="14" spans="1:31">
      <c r="A14" t="s">
        <v>518</v>
      </c>
      <c r="B14" t="s">
        <v>3256</v>
      </c>
      <c r="C14" s="33">
        <v>2</v>
      </c>
      <c r="D14" t="s">
        <v>169</v>
      </c>
      <c r="E14">
        <f t="shared" si="0"/>
        <v>1</v>
      </c>
      <c r="F14" t="s">
        <v>26</v>
      </c>
      <c r="G14">
        <v>6.8</v>
      </c>
      <c r="H14" t="str">
        <f t="shared" si="1"/>
        <v/>
      </c>
      <c r="I14" t="str">
        <f t="shared" si="2"/>
        <v>6.8</v>
      </c>
      <c r="T14">
        <v>8</v>
      </c>
      <c r="V14" t="s">
        <v>28</v>
      </c>
      <c r="W14" t="s">
        <v>137</v>
      </c>
      <c r="X14" t="str">
        <f t="shared" si="3"/>
        <v>cls</v>
      </c>
      <c r="Y14" t="s">
        <v>540</v>
      </c>
      <c r="Z14" t="s">
        <v>9</v>
      </c>
      <c r="AC14" t="s">
        <v>9</v>
      </c>
      <c r="AD14" t="str">
        <f t="shared" si="5"/>
        <v>canopy</v>
      </c>
    </row>
    <row r="15" spans="1:31">
      <c r="A15" t="s">
        <v>518</v>
      </c>
      <c r="B15" t="s">
        <v>3260</v>
      </c>
      <c r="C15" s="33">
        <v>2</v>
      </c>
      <c r="D15" t="s">
        <v>169</v>
      </c>
      <c r="E15">
        <f t="shared" si="0"/>
        <v>1</v>
      </c>
      <c r="F15" t="s">
        <v>26</v>
      </c>
      <c r="G15">
        <v>7</v>
      </c>
      <c r="H15" t="str">
        <f t="shared" si="1"/>
        <v/>
      </c>
      <c r="I15" t="str">
        <f t="shared" si="2"/>
        <v>7</v>
      </c>
      <c r="T15">
        <v>3</v>
      </c>
      <c r="U15">
        <v>2</v>
      </c>
      <c r="V15" t="s">
        <v>28</v>
      </c>
      <c r="W15" t="s">
        <v>137</v>
      </c>
      <c r="X15" t="str">
        <f t="shared" si="3"/>
        <v>cls</v>
      </c>
      <c r="Y15" t="s">
        <v>540</v>
      </c>
      <c r="Z15" t="s">
        <v>9</v>
      </c>
      <c r="AC15" t="s">
        <v>9</v>
      </c>
      <c r="AD15" t="str">
        <f t="shared" si="5"/>
        <v>canopy</v>
      </c>
    </row>
    <row r="16" spans="1:31">
      <c r="A16" t="s">
        <v>518</v>
      </c>
      <c r="B16" t="s">
        <v>3263</v>
      </c>
      <c r="C16" s="33">
        <v>2</v>
      </c>
      <c r="D16" t="s">
        <v>169</v>
      </c>
      <c r="E16">
        <f t="shared" si="0"/>
        <v>1</v>
      </c>
      <c r="F16" t="s">
        <v>26</v>
      </c>
      <c r="G16">
        <v>6.3</v>
      </c>
      <c r="H16" t="str">
        <f t="shared" si="1"/>
        <v/>
      </c>
      <c r="I16" t="str">
        <f t="shared" si="2"/>
        <v>6.3</v>
      </c>
      <c r="T16">
        <v>10</v>
      </c>
      <c r="U16">
        <v>7</v>
      </c>
      <c r="V16" t="s">
        <v>34</v>
      </c>
      <c r="X16" t="str">
        <f t="shared" si="3"/>
        <v>l</v>
      </c>
      <c r="Y16" t="s">
        <v>582</v>
      </c>
      <c r="AA16" t="s">
        <v>540</v>
      </c>
      <c r="AC16" t="s">
        <v>540</v>
      </c>
      <c r="AD16" t="str">
        <f t="shared" si="5"/>
        <v>stem</v>
      </c>
    </row>
    <row r="17" spans="1:30">
      <c r="A17" t="s">
        <v>520</v>
      </c>
      <c r="B17" t="s">
        <v>3266</v>
      </c>
      <c r="C17" s="33">
        <v>2</v>
      </c>
      <c r="D17" t="s">
        <v>169</v>
      </c>
      <c r="E17">
        <f t="shared" si="0"/>
        <v>1</v>
      </c>
      <c r="F17" t="s">
        <v>26</v>
      </c>
      <c r="G17">
        <v>5</v>
      </c>
      <c r="H17" t="str">
        <f t="shared" si="1"/>
        <v/>
      </c>
      <c r="I17" t="str">
        <f t="shared" si="2"/>
        <v>5</v>
      </c>
      <c r="T17">
        <v>4</v>
      </c>
      <c r="U17">
        <v>14</v>
      </c>
      <c r="V17" t="s">
        <v>34</v>
      </c>
      <c r="X17" t="str">
        <f t="shared" si="3"/>
        <v>l</v>
      </c>
      <c r="Y17" t="s">
        <v>582</v>
      </c>
      <c r="AA17" t="s">
        <v>540</v>
      </c>
      <c r="AC17" t="s">
        <v>540</v>
      </c>
      <c r="AD17" t="str">
        <f t="shared" si="5"/>
        <v>stem</v>
      </c>
    </row>
    <row r="18" spans="1:30">
      <c r="A18" t="s">
        <v>520</v>
      </c>
      <c r="B18" t="s">
        <v>3270</v>
      </c>
      <c r="C18" s="33">
        <v>2</v>
      </c>
      <c r="D18" t="s">
        <v>169</v>
      </c>
      <c r="E18">
        <f t="shared" si="0"/>
        <v>1</v>
      </c>
      <c r="F18" t="s">
        <v>26</v>
      </c>
      <c r="G18">
        <v>6</v>
      </c>
      <c r="H18" t="str">
        <f t="shared" si="1"/>
        <v/>
      </c>
      <c r="I18" t="str">
        <f t="shared" si="2"/>
        <v>6</v>
      </c>
      <c r="T18">
        <v>15</v>
      </c>
      <c r="U18">
        <v>8</v>
      </c>
      <c r="V18" t="s">
        <v>28</v>
      </c>
      <c r="W18" t="s">
        <v>137</v>
      </c>
      <c r="X18" t="str">
        <f t="shared" si="3"/>
        <v>cls</v>
      </c>
      <c r="Y18" t="s">
        <v>540</v>
      </c>
      <c r="Z18" t="s">
        <v>9</v>
      </c>
      <c r="AC18" t="s">
        <v>9</v>
      </c>
      <c r="AD18" t="str">
        <f t="shared" si="5"/>
        <v>canopy</v>
      </c>
    </row>
    <row r="19" spans="1:30">
      <c r="A19" t="s">
        <v>520</v>
      </c>
      <c r="B19" t="s">
        <v>3275</v>
      </c>
      <c r="C19" s="33">
        <v>2</v>
      </c>
      <c r="D19" t="s">
        <v>169</v>
      </c>
      <c r="E19">
        <f t="shared" si="0"/>
        <v>1</v>
      </c>
      <c r="F19" t="s">
        <v>26</v>
      </c>
      <c r="G19">
        <v>3</v>
      </c>
      <c r="H19" t="str">
        <f t="shared" si="1"/>
        <v/>
      </c>
      <c r="I19" t="str">
        <f t="shared" si="2"/>
        <v>3</v>
      </c>
      <c r="T19">
        <v>11</v>
      </c>
      <c r="U19">
        <v>4</v>
      </c>
      <c r="V19" t="s">
        <v>34</v>
      </c>
      <c r="X19" t="str">
        <f t="shared" si="3"/>
        <v>l</v>
      </c>
      <c r="Y19" t="s">
        <v>582</v>
      </c>
      <c r="AA19" t="s">
        <v>540</v>
      </c>
      <c r="AC19" t="s">
        <v>540</v>
      </c>
      <c r="AD19" t="str">
        <f t="shared" si="5"/>
        <v>stem</v>
      </c>
    </row>
    <row r="20" spans="1:30">
      <c r="A20" t="s">
        <v>520</v>
      </c>
      <c r="B20" t="s">
        <v>3281</v>
      </c>
      <c r="C20" s="33">
        <v>2</v>
      </c>
      <c r="D20" t="s">
        <v>169</v>
      </c>
      <c r="E20">
        <f t="shared" si="0"/>
        <v>2</v>
      </c>
      <c r="F20" t="s">
        <v>26</v>
      </c>
      <c r="G20">
        <v>9</v>
      </c>
      <c r="H20" t="str">
        <f t="shared" si="1"/>
        <v/>
      </c>
      <c r="I20" t="str">
        <f t="shared" si="2"/>
        <v>9</v>
      </c>
      <c r="J20">
        <v>9</v>
      </c>
      <c r="T20">
        <v>32</v>
      </c>
      <c r="U20">
        <v>16</v>
      </c>
      <c r="V20" t="s">
        <v>34</v>
      </c>
      <c r="X20" t="str">
        <f t="shared" si="3"/>
        <v>l</v>
      </c>
      <c r="Y20" t="s">
        <v>582</v>
      </c>
      <c r="AC20" t="s">
        <v>588</v>
      </c>
      <c r="AD20" t="str">
        <f t="shared" si="5"/>
        <v>stem</v>
      </c>
    </row>
    <row r="21" spans="1:30">
      <c r="A21" t="s">
        <v>520</v>
      </c>
      <c r="B21" t="s">
        <v>3284</v>
      </c>
      <c r="C21" s="33">
        <v>2</v>
      </c>
      <c r="D21" t="s">
        <v>169</v>
      </c>
      <c r="E21">
        <f t="shared" si="0"/>
        <v>1</v>
      </c>
      <c r="F21" t="s">
        <v>26</v>
      </c>
      <c r="G21">
        <v>3</v>
      </c>
      <c r="H21" t="str">
        <f t="shared" si="1"/>
        <v/>
      </c>
      <c r="I21" t="str">
        <f t="shared" si="2"/>
        <v>3</v>
      </c>
      <c r="T21">
        <v>2</v>
      </c>
      <c r="U21">
        <v>1</v>
      </c>
      <c r="V21" t="s">
        <v>34</v>
      </c>
      <c r="X21" t="str">
        <f t="shared" si="3"/>
        <v>l</v>
      </c>
      <c r="Y21" t="s">
        <v>582</v>
      </c>
      <c r="AA21" t="s">
        <v>540</v>
      </c>
      <c r="AC21" t="s">
        <v>540</v>
      </c>
      <c r="AD21" t="str">
        <f t="shared" si="5"/>
        <v>stem</v>
      </c>
    </row>
    <row r="22" spans="1:30">
      <c r="A22" t="s">
        <v>520</v>
      </c>
      <c r="B22" t="s">
        <v>3287</v>
      </c>
      <c r="C22" s="33">
        <v>2</v>
      </c>
      <c r="D22" t="s">
        <v>169</v>
      </c>
      <c r="E22">
        <f t="shared" si="0"/>
        <v>1</v>
      </c>
      <c r="F22" t="s">
        <v>26</v>
      </c>
      <c r="G22">
        <v>7</v>
      </c>
      <c r="H22" t="str">
        <f t="shared" si="1"/>
        <v/>
      </c>
      <c r="I22" t="str">
        <f t="shared" si="2"/>
        <v>7</v>
      </c>
      <c r="T22">
        <v>8</v>
      </c>
      <c r="U22">
        <v>20</v>
      </c>
      <c r="V22" t="s">
        <v>28</v>
      </c>
      <c r="W22" t="s">
        <v>137</v>
      </c>
      <c r="X22" t="str">
        <f t="shared" si="3"/>
        <v>cls</v>
      </c>
      <c r="Y22" t="s">
        <v>540</v>
      </c>
      <c r="Z22" t="s">
        <v>9</v>
      </c>
      <c r="AC22" t="s">
        <v>9</v>
      </c>
      <c r="AD22" t="str">
        <f t="shared" si="5"/>
        <v>canopy</v>
      </c>
    </row>
    <row r="23" spans="1:30">
      <c r="A23" t="s">
        <v>520</v>
      </c>
      <c r="B23" t="s">
        <v>3300</v>
      </c>
      <c r="C23" s="33">
        <v>2</v>
      </c>
      <c r="D23" t="s">
        <v>169</v>
      </c>
      <c r="E23">
        <f t="shared" si="0"/>
        <v>2</v>
      </c>
      <c r="F23" t="s">
        <v>26</v>
      </c>
      <c r="G23">
        <v>3</v>
      </c>
      <c r="H23" t="str">
        <f t="shared" si="1"/>
        <v/>
      </c>
      <c r="I23" t="str">
        <f t="shared" si="2"/>
        <v>3</v>
      </c>
      <c r="J23">
        <v>3</v>
      </c>
      <c r="T23">
        <v>2</v>
      </c>
      <c r="U23">
        <v>6</v>
      </c>
      <c r="V23" t="s">
        <v>34</v>
      </c>
      <c r="X23" t="str">
        <f t="shared" si="3"/>
        <v>l</v>
      </c>
      <c r="Y23" t="s">
        <v>582</v>
      </c>
      <c r="AC23" t="s">
        <v>588</v>
      </c>
      <c r="AD23" t="str">
        <f t="shared" si="5"/>
        <v>stem</v>
      </c>
    </row>
    <row r="24" spans="1:30">
      <c r="A24" t="s">
        <v>520</v>
      </c>
      <c r="B24" t="s">
        <v>3301</v>
      </c>
      <c r="C24" s="33">
        <v>2</v>
      </c>
      <c r="D24" t="s">
        <v>169</v>
      </c>
      <c r="E24">
        <f t="shared" si="0"/>
        <v>1</v>
      </c>
      <c r="F24" t="s">
        <v>26</v>
      </c>
      <c r="G24">
        <v>9</v>
      </c>
      <c r="H24" t="str">
        <f t="shared" si="1"/>
        <v/>
      </c>
      <c r="I24" t="str">
        <f t="shared" si="2"/>
        <v>9</v>
      </c>
      <c r="T24">
        <v>4</v>
      </c>
      <c r="U24">
        <v>10</v>
      </c>
      <c r="V24" t="s">
        <v>34</v>
      </c>
      <c r="X24" t="str">
        <f t="shared" si="3"/>
        <v>l</v>
      </c>
      <c r="Y24" t="s">
        <v>582</v>
      </c>
      <c r="AA24" t="s">
        <v>540</v>
      </c>
      <c r="AC24" t="s">
        <v>540</v>
      </c>
      <c r="AD24" t="str">
        <f t="shared" si="5"/>
        <v>stem</v>
      </c>
    </row>
    <row r="25" spans="1:30">
      <c r="A25" t="s">
        <v>434</v>
      </c>
      <c r="B25" t="s">
        <v>3302</v>
      </c>
      <c r="C25" s="33">
        <v>2</v>
      </c>
      <c r="D25" t="s">
        <v>169</v>
      </c>
      <c r="E25">
        <f t="shared" si="0"/>
        <v>1</v>
      </c>
      <c r="F25" t="s">
        <v>26</v>
      </c>
      <c r="G25">
        <v>5</v>
      </c>
      <c r="H25" t="str">
        <f t="shared" si="1"/>
        <v/>
      </c>
      <c r="I25" t="str">
        <f t="shared" si="2"/>
        <v>5</v>
      </c>
      <c r="V25" t="s">
        <v>27</v>
      </c>
      <c r="W25" t="s">
        <v>47</v>
      </c>
      <c r="X25" t="str">
        <f t="shared" si="3"/>
        <v>es</v>
      </c>
      <c r="Y25" t="s">
        <v>540</v>
      </c>
      <c r="Z25" t="s">
        <v>9</v>
      </c>
      <c r="AC25" t="s">
        <v>9</v>
      </c>
      <c r="AD25" t="str">
        <f t="shared" si="5"/>
        <v>canopy</v>
      </c>
    </row>
    <row r="26" spans="1:30">
      <c r="A26" t="s">
        <v>434</v>
      </c>
      <c r="B26" t="s">
        <v>3303</v>
      </c>
      <c r="C26" s="33">
        <v>2</v>
      </c>
      <c r="D26" t="s">
        <v>169</v>
      </c>
      <c r="E26">
        <f t="shared" si="0"/>
        <v>1</v>
      </c>
      <c r="F26" t="s">
        <v>26</v>
      </c>
      <c r="G26">
        <v>5</v>
      </c>
      <c r="H26" t="str">
        <f t="shared" si="1"/>
        <v/>
      </c>
      <c r="I26" t="str">
        <f t="shared" si="2"/>
        <v>5</v>
      </c>
      <c r="V26" t="s">
        <v>27</v>
      </c>
      <c r="W26" t="s">
        <v>47</v>
      </c>
      <c r="X26" t="str">
        <f t="shared" si="3"/>
        <v>es</v>
      </c>
      <c r="Y26" t="s">
        <v>540</v>
      </c>
      <c r="Z26" t="s">
        <v>9</v>
      </c>
      <c r="AC26" t="s">
        <v>9</v>
      </c>
      <c r="AD26" t="str">
        <f t="shared" si="5"/>
        <v>canopy</v>
      </c>
    </row>
    <row r="27" spans="1:30">
      <c r="A27" t="s">
        <v>434</v>
      </c>
      <c r="B27" t="s">
        <v>3304</v>
      </c>
      <c r="C27" s="33">
        <v>2</v>
      </c>
      <c r="D27" t="s">
        <v>169</v>
      </c>
      <c r="E27">
        <f t="shared" si="0"/>
        <v>1</v>
      </c>
      <c r="F27" t="s">
        <v>26</v>
      </c>
      <c r="G27">
        <v>6</v>
      </c>
      <c r="H27" t="str">
        <f t="shared" si="1"/>
        <v/>
      </c>
      <c r="I27" t="str">
        <f t="shared" si="2"/>
        <v>6</v>
      </c>
      <c r="T27">
        <v>9</v>
      </c>
      <c r="U27">
        <v>1</v>
      </c>
      <c r="V27" t="s">
        <v>28</v>
      </c>
      <c r="W27" t="s">
        <v>137</v>
      </c>
      <c r="X27" t="str">
        <f t="shared" si="3"/>
        <v>cls</v>
      </c>
      <c r="Y27" t="s">
        <v>540</v>
      </c>
      <c r="Z27" t="s">
        <v>9</v>
      </c>
      <c r="AC27" t="s">
        <v>9</v>
      </c>
      <c r="AD27" t="str">
        <f t="shared" si="5"/>
        <v>canopy</v>
      </c>
    </row>
    <row r="28" spans="1:30">
      <c r="A28" t="s">
        <v>434</v>
      </c>
      <c r="B28" t="s">
        <v>3307</v>
      </c>
      <c r="C28" s="33">
        <v>2</v>
      </c>
      <c r="D28" t="s">
        <v>169</v>
      </c>
      <c r="E28">
        <f t="shared" si="0"/>
        <v>1</v>
      </c>
      <c r="F28" t="s">
        <v>26</v>
      </c>
      <c r="G28">
        <v>6</v>
      </c>
      <c r="H28" t="str">
        <f t="shared" si="1"/>
        <v/>
      </c>
      <c r="I28" t="str">
        <f t="shared" si="2"/>
        <v>6</v>
      </c>
      <c r="T28">
        <v>4</v>
      </c>
      <c r="U28">
        <v>1</v>
      </c>
      <c r="V28" t="s">
        <v>28</v>
      </c>
      <c r="W28" t="s">
        <v>137</v>
      </c>
      <c r="X28" t="str">
        <f t="shared" si="3"/>
        <v>cls</v>
      </c>
      <c r="Y28" t="s">
        <v>540</v>
      </c>
      <c r="Z28" t="s">
        <v>9</v>
      </c>
      <c r="AC28" t="s">
        <v>9</v>
      </c>
      <c r="AD28" t="str">
        <f t="shared" si="5"/>
        <v>canopy</v>
      </c>
    </row>
    <row r="29" spans="1:30">
      <c r="A29" t="s">
        <v>434</v>
      </c>
      <c r="B29" t="s">
        <v>3309</v>
      </c>
      <c r="C29" s="33">
        <v>2</v>
      </c>
      <c r="D29" t="s">
        <v>169</v>
      </c>
      <c r="E29">
        <f t="shared" si="0"/>
        <v>1</v>
      </c>
      <c r="F29" t="s">
        <v>26</v>
      </c>
      <c r="G29">
        <v>3</v>
      </c>
      <c r="H29" t="str">
        <f t="shared" si="1"/>
        <v/>
      </c>
      <c r="I29" t="str">
        <f t="shared" si="2"/>
        <v>3</v>
      </c>
      <c r="T29">
        <v>2</v>
      </c>
      <c r="V29" t="s">
        <v>28</v>
      </c>
      <c r="W29" t="s">
        <v>137</v>
      </c>
      <c r="X29" t="str">
        <f t="shared" si="3"/>
        <v>cls</v>
      </c>
      <c r="Y29" t="s">
        <v>540</v>
      </c>
      <c r="Z29" t="s">
        <v>9</v>
      </c>
      <c r="AC29" t="s">
        <v>9</v>
      </c>
      <c r="AD29" t="str">
        <f t="shared" si="5"/>
        <v>canopy</v>
      </c>
    </row>
    <row r="30" spans="1:30">
      <c r="A30" t="s">
        <v>434</v>
      </c>
      <c r="B30" t="s">
        <v>3310</v>
      </c>
      <c r="C30" s="33">
        <v>2</v>
      </c>
      <c r="D30" t="s">
        <v>169</v>
      </c>
      <c r="E30">
        <f t="shared" si="0"/>
        <v>1</v>
      </c>
      <c r="F30" t="s">
        <v>26</v>
      </c>
      <c r="G30">
        <v>6</v>
      </c>
      <c r="H30" t="str">
        <f t="shared" si="1"/>
        <v/>
      </c>
      <c r="I30" t="str">
        <f t="shared" si="2"/>
        <v>6</v>
      </c>
      <c r="T30">
        <v>3</v>
      </c>
      <c r="V30" t="s">
        <v>28</v>
      </c>
      <c r="W30" t="s">
        <v>137</v>
      </c>
      <c r="X30" t="str">
        <f t="shared" si="3"/>
        <v>cls</v>
      </c>
      <c r="Y30" t="s">
        <v>540</v>
      </c>
      <c r="Z30" t="s">
        <v>9</v>
      </c>
      <c r="AC30" t="s">
        <v>9</v>
      </c>
      <c r="AD30" t="str">
        <f t="shared" si="5"/>
        <v>canopy</v>
      </c>
    </row>
    <row r="31" spans="1:30">
      <c r="A31" t="s">
        <v>434</v>
      </c>
      <c r="B31" t="s">
        <v>3311</v>
      </c>
      <c r="C31" s="33">
        <v>2</v>
      </c>
      <c r="D31" t="s">
        <v>169</v>
      </c>
      <c r="E31">
        <f t="shared" si="0"/>
        <v>1</v>
      </c>
      <c r="F31" t="s">
        <v>26</v>
      </c>
      <c r="G31">
        <v>5</v>
      </c>
      <c r="H31" t="str">
        <f t="shared" si="1"/>
        <v/>
      </c>
      <c r="I31" t="str">
        <f t="shared" si="2"/>
        <v>5</v>
      </c>
      <c r="T31">
        <v>1</v>
      </c>
      <c r="U31">
        <v>1</v>
      </c>
      <c r="V31" t="s">
        <v>28</v>
      </c>
      <c r="W31" t="s">
        <v>137</v>
      </c>
      <c r="X31" t="str">
        <f t="shared" si="3"/>
        <v>cls</v>
      </c>
      <c r="Y31" t="s">
        <v>540</v>
      </c>
      <c r="Z31" t="s">
        <v>9</v>
      </c>
      <c r="AC31" t="s">
        <v>9</v>
      </c>
      <c r="AD31" t="str">
        <f t="shared" si="5"/>
        <v>canopy</v>
      </c>
    </row>
    <row r="32" spans="1:30">
      <c r="A32" t="s">
        <v>434</v>
      </c>
      <c r="B32" t="s">
        <v>3314</v>
      </c>
      <c r="C32" s="33">
        <v>2</v>
      </c>
      <c r="D32" t="s">
        <v>169</v>
      </c>
      <c r="E32">
        <f t="shared" si="0"/>
        <v>1</v>
      </c>
      <c r="F32" t="s">
        <v>26</v>
      </c>
      <c r="G32">
        <v>4</v>
      </c>
      <c r="H32" t="str">
        <f t="shared" si="1"/>
        <v/>
      </c>
      <c r="I32" t="str">
        <f t="shared" si="2"/>
        <v>4</v>
      </c>
      <c r="T32">
        <v>3</v>
      </c>
      <c r="V32" t="s">
        <v>28</v>
      </c>
      <c r="W32" t="s">
        <v>137</v>
      </c>
      <c r="X32" t="str">
        <f t="shared" si="3"/>
        <v>cls</v>
      </c>
      <c r="Y32" t="s">
        <v>540</v>
      </c>
      <c r="Z32" t="s">
        <v>9</v>
      </c>
      <c r="AC32" t="s">
        <v>9</v>
      </c>
      <c r="AD32" t="str">
        <f t="shared" si="5"/>
        <v>canopy</v>
      </c>
    </row>
    <row r="33" spans="1:30">
      <c r="A33" t="s">
        <v>434</v>
      </c>
      <c r="B33" t="s">
        <v>3316</v>
      </c>
      <c r="C33" s="33">
        <v>2</v>
      </c>
      <c r="D33" t="s">
        <v>169</v>
      </c>
      <c r="E33">
        <f t="shared" si="0"/>
        <v>1</v>
      </c>
      <c r="F33" t="s">
        <v>26</v>
      </c>
      <c r="G33">
        <v>6</v>
      </c>
      <c r="H33" t="str">
        <f t="shared" si="1"/>
        <v/>
      </c>
      <c r="I33" t="str">
        <f t="shared" si="2"/>
        <v>6</v>
      </c>
      <c r="T33">
        <v>2</v>
      </c>
      <c r="U33">
        <v>2</v>
      </c>
      <c r="V33" t="s">
        <v>28</v>
      </c>
      <c r="W33" t="s">
        <v>137</v>
      </c>
      <c r="X33" t="str">
        <f t="shared" si="3"/>
        <v>cls</v>
      </c>
      <c r="Y33" t="s">
        <v>540</v>
      </c>
      <c r="Z33" t="s">
        <v>9</v>
      </c>
      <c r="AC33" t="s">
        <v>9</v>
      </c>
      <c r="AD33" t="str">
        <f t="shared" si="5"/>
        <v>canopy</v>
      </c>
    </row>
    <row r="34" spans="1:30">
      <c r="A34" t="s">
        <v>434</v>
      </c>
      <c r="B34" t="s">
        <v>3323</v>
      </c>
      <c r="C34" s="33">
        <v>2</v>
      </c>
      <c r="D34" t="s">
        <v>169</v>
      </c>
      <c r="E34">
        <f t="shared" si="0"/>
        <v>1</v>
      </c>
      <c r="F34" t="s">
        <v>26</v>
      </c>
      <c r="G34">
        <v>2.5</v>
      </c>
      <c r="H34" t="str">
        <f t="shared" si="1"/>
        <v/>
      </c>
      <c r="I34" t="str">
        <f t="shared" si="2"/>
        <v>2.5</v>
      </c>
      <c r="T34">
        <v>4</v>
      </c>
      <c r="U34">
        <v>3</v>
      </c>
      <c r="V34" t="s">
        <v>34</v>
      </c>
      <c r="X34" t="str">
        <f t="shared" si="3"/>
        <v>l</v>
      </c>
      <c r="Y34" t="s">
        <v>582</v>
      </c>
      <c r="AC34" t="s">
        <v>588</v>
      </c>
      <c r="AD34" t="str">
        <f t="shared" si="5"/>
        <v>stem</v>
      </c>
    </row>
    <row r="35" spans="1:30">
      <c r="A35" t="s">
        <v>434</v>
      </c>
      <c r="B35" t="s">
        <v>3335</v>
      </c>
      <c r="C35" s="33">
        <v>2</v>
      </c>
      <c r="D35" t="s">
        <v>169</v>
      </c>
      <c r="E35">
        <f t="shared" si="0"/>
        <v>1</v>
      </c>
      <c r="F35" t="s">
        <v>26</v>
      </c>
      <c r="G35">
        <v>8</v>
      </c>
      <c r="H35" t="str">
        <f t="shared" si="1"/>
        <v/>
      </c>
      <c r="I35" t="str">
        <f t="shared" si="2"/>
        <v>8</v>
      </c>
      <c r="T35">
        <v>1</v>
      </c>
      <c r="V35" t="s">
        <v>28</v>
      </c>
      <c r="W35" t="s">
        <v>137</v>
      </c>
      <c r="X35" t="str">
        <f t="shared" si="3"/>
        <v>cls</v>
      </c>
      <c r="Y35" t="s">
        <v>540</v>
      </c>
      <c r="Z35" t="s">
        <v>9</v>
      </c>
      <c r="AC35" t="s">
        <v>9</v>
      </c>
      <c r="AD35" t="str">
        <f t="shared" si="5"/>
        <v>canopy</v>
      </c>
    </row>
    <row r="36" spans="1:30">
      <c r="A36" t="s">
        <v>434</v>
      </c>
      <c r="B36" t="s">
        <v>3336</v>
      </c>
      <c r="C36" s="33">
        <v>2</v>
      </c>
      <c r="D36" t="s">
        <v>169</v>
      </c>
      <c r="E36">
        <f t="shared" si="0"/>
        <v>1</v>
      </c>
      <c r="F36" t="s">
        <v>26</v>
      </c>
      <c r="G36">
        <v>8</v>
      </c>
      <c r="H36" t="str">
        <f t="shared" si="1"/>
        <v/>
      </c>
      <c r="I36" t="str">
        <f t="shared" si="2"/>
        <v>8</v>
      </c>
      <c r="T36">
        <v>1</v>
      </c>
      <c r="V36" t="s">
        <v>28</v>
      </c>
      <c r="W36" t="s">
        <v>137</v>
      </c>
      <c r="X36" t="str">
        <f t="shared" si="3"/>
        <v>cls</v>
      </c>
      <c r="Y36" t="s">
        <v>540</v>
      </c>
      <c r="Z36" t="s">
        <v>9</v>
      </c>
      <c r="AC36" t="s">
        <v>9</v>
      </c>
      <c r="AD36" t="str">
        <f t="shared" si="5"/>
        <v>canopy</v>
      </c>
    </row>
    <row r="37" spans="1:30">
      <c r="A37" t="s">
        <v>434</v>
      </c>
      <c r="B37" t="s">
        <v>3339</v>
      </c>
      <c r="C37" s="33">
        <v>2</v>
      </c>
      <c r="D37" t="s">
        <v>169</v>
      </c>
      <c r="E37">
        <f t="shared" si="0"/>
        <v>1</v>
      </c>
      <c r="F37" t="s">
        <v>26</v>
      </c>
      <c r="G37">
        <v>6</v>
      </c>
      <c r="H37" t="str">
        <f t="shared" si="1"/>
        <v/>
      </c>
      <c r="I37" t="str">
        <f t="shared" si="2"/>
        <v>6</v>
      </c>
      <c r="T37">
        <v>1</v>
      </c>
      <c r="V37" t="s">
        <v>28</v>
      </c>
      <c r="W37" t="s">
        <v>137</v>
      </c>
      <c r="X37" t="str">
        <f t="shared" si="3"/>
        <v>cls</v>
      </c>
      <c r="Y37" t="s">
        <v>540</v>
      </c>
      <c r="Z37" t="s">
        <v>9</v>
      </c>
      <c r="AC37" t="s">
        <v>9</v>
      </c>
      <c r="AD37" t="str">
        <f t="shared" si="5"/>
        <v>canopy</v>
      </c>
    </row>
    <row r="38" spans="1:30">
      <c r="A38" t="s">
        <v>434</v>
      </c>
      <c r="B38" t="s">
        <v>3340</v>
      </c>
      <c r="C38" s="33">
        <v>2</v>
      </c>
      <c r="D38" t="s">
        <v>169</v>
      </c>
      <c r="E38">
        <f t="shared" si="0"/>
        <v>1</v>
      </c>
      <c r="F38" t="s">
        <v>26</v>
      </c>
      <c r="G38">
        <v>8</v>
      </c>
      <c r="H38" t="str">
        <f t="shared" si="1"/>
        <v/>
      </c>
      <c r="I38" t="str">
        <f t="shared" si="2"/>
        <v>8</v>
      </c>
      <c r="T38">
        <v>6</v>
      </c>
      <c r="U38">
        <v>1</v>
      </c>
      <c r="V38" t="s">
        <v>28</v>
      </c>
      <c r="W38" t="s">
        <v>137</v>
      </c>
      <c r="X38" t="str">
        <f t="shared" si="3"/>
        <v>cls</v>
      </c>
      <c r="Y38" t="s">
        <v>540</v>
      </c>
      <c r="Z38" t="s">
        <v>9</v>
      </c>
      <c r="AC38" t="s">
        <v>9</v>
      </c>
      <c r="AD38" t="str">
        <f t="shared" si="5"/>
        <v>canopy</v>
      </c>
    </row>
    <row r="39" spans="1:30">
      <c r="A39" t="s">
        <v>434</v>
      </c>
      <c r="B39" t="s">
        <v>3343</v>
      </c>
      <c r="C39" s="33">
        <v>2</v>
      </c>
      <c r="D39" t="s">
        <v>472</v>
      </c>
      <c r="E39">
        <f t="shared" si="0"/>
        <v>1</v>
      </c>
      <c r="F39" t="s">
        <v>26</v>
      </c>
      <c r="G39">
        <v>5</v>
      </c>
      <c r="H39" t="str">
        <f t="shared" si="1"/>
        <v/>
      </c>
      <c r="I39" t="str">
        <f t="shared" si="2"/>
        <v>5</v>
      </c>
      <c r="V39" t="s">
        <v>27</v>
      </c>
      <c r="W39" t="s">
        <v>47</v>
      </c>
      <c r="X39" t="str">
        <f t="shared" si="3"/>
        <v>es</v>
      </c>
      <c r="Y39" t="s">
        <v>540</v>
      </c>
      <c r="Z39" t="s">
        <v>9</v>
      </c>
      <c r="AC39" t="s">
        <v>9</v>
      </c>
      <c r="AD39" t="str">
        <f t="shared" si="5"/>
        <v>canopy</v>
      </c>
    </row>
    <row r="40" spans="1:30">
      <c r="A40" t="s">
        <v>434</v>
      </c>
      <c r="B40" t="s">
        <v>3346</v>
      </c>
      <c r="C40" s="33">
        <v>2</v>
      </c>
      <c r="D40" t="s">
        <v>169</v>
      </c>
      <c r="E40">
        <f t="shared" si="0"/>
        <v>1</v>
      </c>
      <c r="F40" t="s">
        <v>26</v>
      </c>
      <c r="G40">
        <v>6</v>
      </c>
      <c r="H40" t="str">
        <f t="shared" si="1"/>
        <v/>
      </c>
      <c r="I40" t="str">
        <f t="shared" si="2"/>
        <v>6</v>
      </c>
      <c r="T40">
        <v>17</v>
      </c>
      <c r="V40" t="s">
        <v>28</v>
      </c>
      <c r="W40" t="s">
        <v>137</v>
      </c>
      <c r="X40" t="str">
        <f t="shared" si="3"/>
        <v>cls</v>
      </c>
      <c r="Y40" t="s">
        <v>540</v>
      </c>
      <c r="Z40" t="s">
        <v>9</v>
      </c>
      <c r="AC40" t="s">
        <v>9</v>
      </c>
      <c r="AD40" t="str">
        <f t="shared" si="5"/>
        <v>canopy</v>
      </c>
    </row>
    <row r="41" spans="1:30">
      <c r="A41" t="s">
        <v>431</v>
      </c>
      <c r="B41" t="s">
        <v>3390</v>
      </c>
      <c r="C41" s="33">
        <v>2</v>
      </c>
      <c r="D41" t="s">
        <v>40</v>
      </c>
      <c r="E41">
        <f t="shared" si="0"/>
        <v>1</v>
      </c>
      <c r="F41" t="s">
        <v>26</v>
      </c>
      <c r="G41">
        <v>8.1999999999999993</v>
      </c>
      <c r="H41" t="str">
        <f t="shared" si="1"/>
        <v/>
      </c>
      <c r="I41" t="str">
        <f t="shared" si="2"/>
        <v>8.2</v>
      </c>
      <c r="U41">
        <v>10</v>
      </c>
      <c r="V41" t="s">
        <v>28</v>
      </c>
      <c r="W41" t="s">
        <v>137</v>
      </c>
      <c r="X41" t="str">
        <f t="shared" si="3"/>
        <v>cls</v>
      </c>
      <c r="Y41" t="s">
        <v>540</v>
      </c>
      <c r="Z41" t="s">
        <v>9</v>
      </c>
      <c r="AC41" t="s">
        <v>9</v>
      </c>
      <c r="AD41" t="str">
        <f t="shared" si="5"/>
        <v>canopy</v>
      </c>
    </row>
    <row r="42" spans="1:30">
      <c r="A42" t="s">
        <v>431</v>
      </c>
      <c r="B42" t="s">
        <v>3402</v>
      </c>
      <c r="C42" s="33">
        <v>2</v>
      </c>
      <c r="D42" t="s">
        <v>472</v>
      </c>
      <c r="E42">
        <f t="shared" si="0"/>
        <v>1</v>
      </c>
      <c r="F42" t="s">
        <v>26</v>
      </c>
      <c r="G42">
        <v>4</v>
      </c>
      <c r="H42" t="str">
        <f t="shared" si="1"/>
        <v/>
      </c>
      <c r="I42" t="str">
        <f t="shared" si="2"/>
        <v>4</v>
      </c>
      <c r="T42">
        <v>1</v>
      </c>
      <c r="U42">
        <v>2</v>
      </c>
      <c r="V42" t="s">
        <v>27</v>
      </c>
      <c r="W42" t="s">
        <v>47</v>
      </c>
      <c r="X42" t="str">
        <f t="shared" si="3"/>
        <v>es</v>
      </c>
      <c r="Y42" t="s">
        <v>540</v>
      </c>
      <c r="Z42" t="s">
        <v>9</v>
      </c>
      <c r="AC42" t="s">
        <v>9</v>
      </c>
      <c r="AD42" t="str">
        <f t="shared" si="5"/>
        <v>canopy</v>
      </c>
    </row>
    <row r="43" spans="1:30">
      <c r="A43" t="s">
        <v>431</v>
      </c>
      <c r="B43" t="s">
        <v>3413</v>
      </c>
      <c r="C43" s="33">
        <v>2</v>
      </c>
      <c r="D43" t="s">
        <v>169</v>
      </c>
      <c r="E43">
        <f t="shared" si="0"/>
        <v>1</v>
      </c>
      <c r="F43" t="s">
        <v>26</v>
      </c>
      <c r="G43">
        <v>4</v>
      </c>
      <c r="H43" t="str">
        <f t="shared" si="1"/>
        <v/>
      </c>
      <c r="I43" t="str">
        <f t="shared" si="2"/>
        <v>4</v>
      </c>
      <c r="T43">
        <v>3</v>
      </c>
      <c r="V43" t="s">
        <v>34</v>
      </c>
      <c r="X43" t="str">
        <f t="shared" si="3"/>
        <v>l</v>
      </c>
      <c r="Y43" t="s">
        <v>582</v>
      </c>
      <c r="AC43" t="s">
        <v>588</v>
      </c>
      <c r="AD43" t="str">
        <f t="shared" si="5"/>
        <v>stem</v>
      </c>
    </row>
    <row r="44" spans="1:30">
      <c r="A44" t="s">
        <v>431</v>
      </c>
      <c r="B44" t="s">
        <v>3414</v>
      </c>
      <c r="C44" s="33">
        <v>2</v>
      </c>
      <c r="D44" t="s">
        <v>169</v>
      </c>
      <c r="E44">
        <f t="shared" si="0"/>
        <v>1</v>
      </c>
      <c r="F44" t="s">
        <v>26</v>
      </c>
      <c r="G44">
        <v>8</v>
      </c>
      <c r="H44" t="str">
        <f t="shared" si="1"/>
        <v/>
      </c>
      <c r="I44" t="str">
        <f t="shared" si="2"/>
        <v>8</v>
      </c>
      <c r="T44">
        <v>1</v>
      </c>
      <c r="V44" t="s">
        <v>28</v>
      </c>
      <c r="W44" t="s">
        <v>137</v>
      </c>
      <c r="X44" t="str">
        <f t="shared" si="3"/>
        <v>cls</v>
      </c>
      <c r="Y44" t="s">
        <v>540</v>
      </c>
      <c r="Z44" t="s">
        <v>9</v>
      </c>
      <c r="AC44" t="s">
        <v>9</v>
      </c>
      <c r="AD44" t="str">
        <f t="shared" si="5"/>
        <v>canopy</v>
      </c>
    </row>
    <row r="45" spans="1:30">
      <c r="A45" t="s">
        <v>427</v>
      </c>
      <c r="B45" t="s">
        <v>3422</v>
      </c>
      <c r="C45" s="33">
        <v>2</v>
      </c>
      <c r="D45" t="s">
        <v>169</v>
      </c>
      <c r="E45">
        <f t="shared" si="0"/>
        <v>1</v>
      </c>
      <c r="F45" t="s">
        <v>26</v>
      </c>
      <c r="G45">
        <v>7.2</v>
      </c>
      <c r="H45" t="str">
        <f t="shared" si="1"/>
        <v/>
      </c>
      <c r="I45" t="str">
        <f t="shared" si="2"/>
        <v>7.2</v>
      </c>
      <c r="T45">
        <v>1</v>
      </c>
      <c r="U45">
        <v>20</v>
      </c>
      <c r="V45" t="s">
        <v>28</v>
      </c>
      <c r="W45" t="s">
        <v>137</v>
      </c>
      <c r="X45" t="str">
        <f t="shared" si="3"/>
        <v>cls</v>
      </c>
      <c r="Y45" t="s">
        <v>540</v>
      </c>
      <c r="Z45" t="s">
        <v>9</v>
      </c>
      <c r="AC45" t="s">
        <v>9</v>
      </c>
      <c r="AD45" t="str">
        <f t="shared" si="5"/>
        <v>canopy</v>
      </c>
    </row>
    <row r="46" spans="1:30">
      <c r="A46" t="s">
        <v>427</v>
      </c>
      <c r="B46" t="s">
        <v>3423</v>
      </c>
      <c r="C46" s="33">
        <v>2</v>
      </c>
      <c r="D46" t="s">
        <v>169</v>
      </c>
      <c r="E46">
        <f t="shared" si="0"/>
        <v>1</v>
      </c>
      <c r="F46" t="s">
        <v>26</v>
      </c>
      <c r="G46">
        <v>8.1</v>
      </c>
      <c r="H46" t="str">
        <f t="shared" si="1"/>
        <v/>
      </c>
      <c r="I46" t="str">
        <f t="shared" si="2"/>
        <v>8.1</v>
      </c>
      <c r="U46">
        <v>10</v>
      </c>
      <c r="V46" t="s">
        <v>28</v>
      </c>
      <c r="W46" t="s">
        <v>137</v>
      </c>
      <c r="X46" t="str">
        <f t="shared" si="3"/>
        <v>cls</v>
      </c>
      <c r="Y46" t="s">
        <v>540</v>
      </c>
      <c r="Z46" t="s">
        <v>9</v>
      </c>
      <c r="AC46" t="s">
        <v>9</v>
      </c>
      <c r="AD46" t="str">
        <f t="shared" si="5"/>
        <v>canopy</v>
      </c>
    </row>
    <row r="47" spans="1:30">
      <c r="A47" t="s">
        <v>427</v>
      </c>
      <c r="B47" t="s">
        <v>3424</v>
      </c>
      <c r="C47" s="33">
        <v>2</v>
      </c>
      <c r="D47" t="s">
        <v>169</v>
      </c>
      <c r="E47">
        <f t="shared" si="0"/>
        <v>1</v>
      </c>
      <c r="F47" t="s">
        <v>26</v>
      </c>
      <c r="G47">
        <v>3</v>
      </c>
      <c r="H47" t="str">
        <f t="shared" si="1"/>
        <v/>
      </c>
      <c r="I47" t="str">
        <f t="shared" si="2"/>
        <v>3</v>
      </c>
      <c r="T47">
        <v>3</v>
      </c>
      <c r="U47">
        <v>10</v>
      </c>
      <c r="V47" t="s">
        <v>34</v>
      </c>
      <c r="X47" t="str">
        <f t="shared" si="3"/>
        <v>l</v>
      </c>
      <c r="Y47" t="s">
        <v>582</v>
      </c>
      <c r="AA47" t="s">
        <v>540</v>
      </c>
      <c r="AC47" t="s">
        <v>540</v>
      </c>
      <c r="AD47" t="str">
        <f t="shared" si="5"/>
        <v>stem</v>
      </c>
    </row>
    <row r="48" spans="1:30">
      <c r="A48" t="s">
        <v>427</v>
      </c>
      <c r="B48" t="s">
        <v>3425</v>
      </c>
      <c r="C48" s="33">
        <v>2</v>
      </c>
      <c r="D48" t="s">
        <v>169</v>
      </c>
      <c r="E48">
        <f t="shared" si="0"/>
        <v>1</v>
      </c>
      <c r="F48" t="s">
        <v>26</v>
      </c>
      <c r="G48">
        <v>8.4</v>
      </c>
      <c r="H48" t="str">
        <f t="shared" si="1"/>
        <v/>
      </c>
      <c r="I48" t="str">
        <f t="shared" si="2"/>
        <v>8.4</v>
      </c>
      <c r="U48">
        <v>1</v>
      </c>
      <c r="V48" t="s">
        <v>27</v>
      </c>
      <c r="W48" t="s">
        <v>47</v>
      </c>
      <c r="X48" t="str">
        <f t="shared" si="3"/>
        <v>es</v>
      </c>
      <c r="Y48" t="s">
        <v>540</v>
      </c>
      <c r="Z48" t="s">
        <v>9</v>
      </c>
      <c r="AC48" t="s">
        <v>9</v>
      </c>
      <c r="AD48" t="str">
        <f t="shared" si="5"/>
        <v>canopy</v>
      </c>
    </row>
    <row r="49" spans="1:30">
      <c r="A49" t="s">
        <v>427</v>
      </c>
      <c r="B49" t="s">
        <v>3426</v>
      </c>
      <c r="C49" s="33">
        <v>2</v>
      </c>
      <c r="D49" t="s">
        <v>169</v>
      </c>
      <c r="E49">
        <f t="shared" si="0"/>
        <v>1</v>
      </c>
      <c r="F49" t="s">
        <v>26</v>
      </c>
      <c r="G49">
        <v>2.5</v>
      </c>
      <c r="H49" t="str">
        <f t="shared" si="1"/>
        <v/>
      </c>
      <c r="I49" t="str">
        <f t="shared" si="2"/>
        <v>2.5</v>
      </c>
      <c r="T49">
        <v>4</v>
      </c>
      <c r="U49">
        <v>1</v>
      </c>
      <c r="V49" t="s">
        <v>34</v>
      </c>
      <c r="X49" t="str">
        <f t="shared" si="3"/>
        <v>l</v>
      </c>
      <c r="Y49" t="s">
        <v>582</v>
      </c>
      <c r="AA49" t="s">
        <v>540</v>
      </c>
      <c r="AC49" t="s">
        <v>540</v>
      </c>
      <c r="AD49" t="str">
        <f t="shared" si="5"/>
        <v>stem</v>
      </c>
    </row>
    <row r="50" spans="1:30">
      <c r="A50" t="s">
        <v>427</v>
      </c>
      <c r="B50" t="s">
        <v>3427</v>
      </c>
      <c r="C50" s="33">
        <v>2</v>
      </c>
      <c r="D50" t="s">
        <v>169</v>
      </c>
      <c r="E50">
        <f t="shared" si="0"/>
        <v>1</v>
      </c>
      <c r="F50" t="s">
        <v>26</v>
      </c>
      <c r="G50">
        <v>3.5</v>
      </c>
      <c r="H50" t="str">
        <f t="shared" si="1"/>
        <v/>
      </c>
      <c r="I50" t="str">
        <f t="shared" si="2"/>
        <v>3.5</v>
      </c>
      <c r="T50">
        <v>2</v>
      </c>
      <c r="U50">
        <v>10</v>
      </c>
      <c r="V50" t="s">
        <v>34</v>
      </c>
      <c r="X50" t="str">
        <f t="shared" si="3"/>
        <v>l</v>
      </c>
      <c r="Y50" t="s">
        <v>582</v>
      </c>
      <c r="AA50" t="s">
        <v>540</v>
      </c>
      <c r="AC50" t="s">
        <v>540</v>
      </c>
      <c r="AD50" t="str">
        <f t="shared" si="5"/>
        <v>stem</v>
      </c>
    </row>
    <row r="51" spans="1:30">
      <c r="A51" t="s">
        <v>427</v>
      </c>
      <c r="B51" t="s">
        <v>3429</v>
      </c>
      <c r="C51" s="33">
        <v>2</v>
      </c>
      <c r="D51" t="s">
        <v>169</v>
      </c>
      <c r="E51">
        <f t="shared" si="0"/>
        <v>1</v>
      </c>
      <c r="F51" t="s">
        <v>26</v>
      </c>
      <c r="G51">
        <v>3</v>
      </c>
      <c r="H51" t="str">
        <f t="shared" si="1"/>
        <v/>
      </c>
      <c r="I51" t="str">
        <f t="shared" si="2"/>
        <v>3</v>
      </c>
      <c r="T51">
        <v>3</v>
      </c>
      <c r="U51">
        <v>7</v>
      </c>
      <c r="V51" t="s">
        <v>34</v>
      </c>
      <c r="X51" t="str">
        <f t="shared" si="3"/>
        <v>l</v>
      </c>
      <c r="Y51" t="s">
        <v>582</v>
      </c>
      <c r="AC51" t="s">
        <v>588</v>
      </c>
      <c r="AD51" t="str">
        <f t="shared" si="5"/>
        <v>stem</v>
      </c>
    </row>
    <row r="52" spans="1:30">
      <c r="A52" t="s">
        <v>427</v>
      </c>
      <c r="B52" t="s">
        <v>3471</v>
      </c>
      <c r="C52" s="33">
        <v>2</v>
      </c>
      <c r="D52" t="s">
        <v>169</v>
      </c>
      <c r="E52">
        <f t="shared" si="0"/>
        <v>1</v>
      </c>
      <c r="F52" t="s">
        <v>26</v>
      </c>
      <c r="G52">
        <v>4</v>
      </c>
      <c r="H52" t="str">
        <f t="shared" si="1"/>
        <v/>
      </c>
      <c r="I52" t="str">
        <f t="shared" si="2"/>
        <v>4</v>
      </c>
      <c r="T52">
        <v>5</v>
      </c>
      <c r="U52">
        <v>15</v>
      </c>
      <c r="V52" t="s">
        <v>34</v>
      </c>
      <c r="X52" t="str">
        <f t="shared" si="3"/>
        <v>l</v>
      </c>
      <c r="Y52" t="s">
        <v>582</v>
      </c>
      <c r="AA52" t="s">
        <v>540</v>
      </c>
      <c r="AC52" t="s">
        <v>540</v>
      </c>
      <c r="AD52" t="str">
        <f t="shared" si="5"/>
        <v>stem</v>
      </c>
    </row>
    <row r="53" spans="1:30">
      <c r="A53" t="s">
        <v>427</v>
      </c>
      <c r="B53" t="s">
        <v>3472</v>
      </c>
      <c r="C53" s="33">
        <v>2</v>
      </c>
      <c r="D53" t="s">
        <v>169</v>
      </c>
      <c r="E53">
        <f t="shared" si="0"/>
        <v>1</v>
      </c>
      <c r="F53" t="s">
        <v>26</v>
      </c>
      <c r="G53">
        <v>4</v>
      </c>
      <c r="H53" t="str">
        <f t="shared" si="1"/>
        <v/>
      </c>
      <c r="I53" t="str">
        <f t="shared" si="2"/>
        <v>4</v>
      </c>
      <c r="T53">
        <v>5</v>
      </c>
      <c r="U53">
        <v>15</v>
      </c>
      <c r="V53" t="s">
        <v>34</v>
      </c>
      <c r="X53" t="str">
        <f t="shared" si="3"/>
        <v>l</v>
      </c>
      <c r="Y53" t="s">
        <v>582</v>
      </c>
      <c r="AA53" t="s">
        <v>540</v>
      </c>
      <c r="AC53" t="s">
        <v>540</v>
      </c>
      <c r="AD53" t="str">
        <f t="shared" si="5"/>
        <v>stem</v>
      </c>
    </row>
    <row r="54" spans="1:30">
      <c r="A54" t="s">
        <v>427</v>
      </c>
      <c r="B54" t="s">
        <v>3473</v>
      </c>
      <c r="C54" s="33">
        <v>2</v>
      </c>
      <c r="D54" t="s">
        <v>169</v>
      </c>
      <c r="E54">
        <f t="shared" si="0"/>
        <v>1</v>
      </c>
      <c r="F54" t="s">
        <v>26</v>
      </c>
      <c r="G54">
        <v>4</v>
      </c>
      <c r="H54" t="str">
        <f t="shared" si="1"/>
        <v/>
      </c>
      <c r="I54" t="str">
        <f t="shared" si="2"/>
        <v>4</v>
      </c>
      <c r="T54">
        <v>5</v>
      </c>
      <c r="U54">
        <v>15</v>
      </c>
      <c r="V54" t="s">
        <v>34</v>
      </c>
      <c r="X54" t="str">
        <f t="shared" si="3"/>
        <v>l</v>
      </c>
      <c r="Y54" t="s">
        <v>582</v>
      </c>
      <c r="AA54" t="s">
        <v>540</v>
      </c>
      <c r="AC54" t="s">
        <v>540</v>
      </c>
      <c r="AD54" t="str">
        <f t="shared" si="5"/>
        <v>stem</v>
      </c>
    </row>
    <row r="55" spans="1:30">
      <c r="A55" t="s">
        <v>427</v>
      </c>
      <c r="B55" t="s">
        <v>3474</v>
      </c>
      <c r="C55" s="33">
        <v>2</v>
      </c>
      <c r="D55" t="s">
        <v>169</v>
      </c>
      <c r="E55">
        <f t="shared" si="0"/>
        <v>1</v>
      </c>
      <c r="F55" t="s">
        <v>26</v>
      </c>
      <c r="G55">
        <v>4</v>
      </c>
      <c r="H55" t="str">
        <f t="shared" si="1"/>
        <v/>
      </c>
      <c r="I55" t="str">
        <f t="shared" si="2"/>
        <v>4</v>
      </c>
      <c r="T55">
        <v>5</v>
      </c>
      <c r="U55">
        <v>15</v>
      </c>
      <c r="V55" t="s">
        <v>34</v>
      </c>
      <c r="X55" t="str">
        <f t="shared" si="3"/>
        <v>l</v>
      </c>
      <c r="Y55" t="s">
        <v>582</v>
      </c>
      <c r="AA55" t="s">
        <v>540</v>
      </c>
      <c r="AC55" t="s">
        <v>540</v>
      </c>
      <c r="AD55" t="str">
        <f t="shared" si="5"/>
        <v>stem</v>
      </c>
    </row>
    <row r="56" spans="1:30">
      <c r="A56" t="s">
        <v>427</v>
      </c>
      <c r="B56" t="s">
        <v>3475</v>
      </c>
      <c r="C56" s="33">
        <v>2</v>
      </c>
      <c r="D56" t="s">
        <v>169</v>
      </c>
      <c r="E56">
        <f t="shared" si="0"/>
        <v>1</v>
      </c>
      <c r="F56" t="s">
        <v>26</v>
      </c>
      <c r="G56">
        <v>4</v>
      </c>
      <c r="H56" t="str">
        <f t="shared" si="1"/>
        <v/>
      </c>
      <c r="I56" t="str">
        <f t="shared" si="2"/>
        <v>4</v>
      </c>
      <c r="T56">
        <v>5</v>
      </c>
      <c r="U56">
        <v>15</v>
      </c>
      <c r="V56" t="s">
        <v>34</v>
      </c>
      <c r="X56" t="str">
        <f t="shared" si="3"/>
        <v>l</v>
      </c>
      <c r="Y56" t="s">
        <v>582</v>
      </c>
      <c r="AA56" t="s">
        <v>540</v>
      </c>
      <c r="AC56" t="s">
        <v>540</v>
      </c>
      <c r="AD56" t="str">
        <f t="shared" si="5"/>
        <v>stem</v>
      </c>
    </row>
    <row r="57" spans="1:30">
      <c r="A57" t="s">
        <v>427</v>
      </c>
      <c r="B57" t="s">
        <v>3476</v>
      </c>
      <c r="C57" s="33">
        <v>2</v>
      </c>
      <c r="D57" t="s">
        <v>169</v>
      </c>
      <c r="E57">
        <f t="shared" si="0"/>
        <v>1</v>
      </c>
      <c r="F57" t="s">
        <v>26</v>
      </c>
      <c r="G57">
        <v>4</v>
      </c>
      <c r="H57" t="str">
        <f t="shared" si="1"/>
        <v/>
      </c>
      <c r="I57" t="str">
        <f t="shared" si="2"/>
        <v>4</v>
      </c>
      <c r="T57">
        <v>5</v>
      </c>
      <c r="U57">
        <v>15</v>
      </c>
      <c r="V57" t="s">
        <v>34</v>
      </c>
      <c r="X57" t="str">
        <f t="shared" si="3"/>
        <v>l</v>
      </c>
      <c r="Y57" t="s">
        <v>582</v>
      </c>
      <c r="AA57" t="s">
        <v>540</v>
      </c>
      <c r="AC57" t="s">
        <v>540</v>
      </c>
      <c r="AD57" t="str">
        <f t="shared" si="5"/>
        <v>stem</v>
      </c>
    </row>
    <row r="58" spans="1:30">
      <c r="A58" t="s">
        <v>427</v>
      </c>
      <c r="B58" t="s">
        <v>3477</v>
      </c>
      <c r="C58" s="33">
        <v>2</v>
      </c>
      <c r="D58" t="s">
        <v>169</v>
      </c>
      <c r="E58">
        <f t="shared" si="0"/>
        <v>1</v>
      </c>
      <c r="F58" t="s">
        <v>26</v>
      </c>
      <c r="G58">
        <v>4</v>
      </c>
      <c r="H58" t="str">
        <f t="shared" si="1"/>
        <v/>
      </c>
      <c r="I58" t="str">
        <f t="shared" si="2"/>
        <v>4</v>
      </c>
      <c r="T58">
        <v>5</v>
      </c>
      <c r="U58">
        <v>15</v>
      </c>
      <c r="V58" t="s">
        <v>34</v>
      </c>
      <c r="X58" t="str">
        <f t="shared" si="3"/>
        <v>l</v>
      </c>
      <c r="Y58" t="s">
        <v>582</v>
      </c>
      <c r="AA58" t="s">
        <v>540</v>
      </c>
      <c r="AC58" t="s">
        <v>540</v>
      </c>
      <c r="AD58" t="str">
        <f t="shared" si="5"/>
        <v>stem</v>
      </c>
    </row>
    <row r="59" spans="1:30">
      <c r="A59" t="s">
        <v>427</v>
      </c>
      <c r="B59" t="s">
        <v>3478</v>
      </c>
      <c r="C59" s="33">
        <v>2</v>
      </c>
      <c r="D59" t="s">
        <v>169</v>
      </c>
      <c r="E59">
        <f t="shared" si="0"/>
        <v>1</v>
      </c>
      <c r="F59" t="s">
        <v>26</v>
      </c>
      <c r="G59">
        <v>4</v>
      </c>
      <c r="H59" t="str">
        <f t="shared" si="1"/>
        <v/>
      </c>
      <c r="I59" t="str">
        <f t="shared" si="2"/>
        <v>4</v>
      </c>
      <c r="T59">
        <v>5</v>
      </c>
      <c r="U59">
        <v>15</v>
      </c>
      <c r="V59" t="s">
        <v>34</v>
      </c>
      <c r="X59" t="str">
        <f t="shared" si="3"/>
        <v>l</v>
      </c>
      <c r="Y59" t="s">
        <v>582</v>
      </c>
      <c r="AA59" t="s">
        <v>540</v>
      </c>
      <c r="AC59" t="s">
        <v>540</v>
      </c>
      <c r="AD59" t="str">
        <f t="shared" si="5"/>
        <v>stem</v>
      </c>
    </row>
    <row r="60" spans="1:30">
      <c r="A60" t="s">
        <v>427</v>
      </c>
      <c r="B60" t="s">
        <v>3479</v>
      </c>
      <c r="C60" s="33">
        <v>2</v>
      </c>
      <c r="D60" t="s">
        <v>169</v>
      </c>
      <c r="E60">
        <f t="shared" si="0"/>
        <v>1</v>
      </c>
      <c r="F60" t="s">
        <v>26</v>
      </c>
      <c r="G60">
        <v>4</v>
      </c>
      <c r="H60" t="str">
        <f t="shared" si="1"/>
        <v/>
      </c>
      <c r="I60" t="str">
        <f t="shared" si="2"/>
        <v>4</v>
      </c>
      <c r="T60">
        <v>5</v>
      </c>
      <c r="U60">
        <v>15</v>
      </c>
      <c r="V60" t="s">
        <v>34</v>
      </c>
      <c r="X60" t="str">
        <f t="shared" si="3"/>
        <v>l</v>
      </c>
      <c r="Y60" t="s">
        <v>582</v>
      </c>
      <c r="AA60" t="s">
        <v>540</v>
      </c>
      <c r="AC60" t="s">
        <v>540</v>
      </c>
      <c r="AD60" t="str">
        <f t="shared" si="5"/>
        <v>stem</v>
      </c>
    </row>
    <row r="61" spans="1:30">
      <c r="A61" t="s">
        <v>427</v>
      </c>
      <c r="B61" t="s">
        <v>3480</v>
      </c>
      <c r="C61" s="33">
        <v>2</v>
      </c>
      <c r="D61" t="s">
        <v>169</v>
      </c>
      <c r="E61">
        <f t="shared" si="0"/>
        <v>1</v>
      </c>
      <c r="F61" t="s">
        <v>26</v>
      </c>
      <c r="G61">
        <v>4</v>
      </c>
      <c r="H61" t="str">
        <f t="shared" si="1"/>
        <v/>
      </c>
      <c r="I61" t="str">
        <f t="shared" si="2"/>
        <v>4</v>
      </c>
      <c r="T61">
        <v>5</v>
      </c>
      <c r="U61">
        <v>15</v>
      </c>
      <c r="V61" t="s">
        <v>34</v>
      </c>
      <c r="X61" t="str">
        <f t="shared" si="3"/>
        <v>l</v>
      </c>
      <c r="Y61" t="s">
        <v>582</v>
      </c>
      <c r="AA61" t="s">
        <v>540</v>
      </c>
      <c r="AC61" t="s">
        <v>540</v>
      </c>
      <c r="AD61" t="str">
        <f t="shared" si="5"/>
        <v>stem</v>
      </c>
    </row>
    <row r="62" spans="1:30">
      <c r="A62" t="s">
        <v>427</v>
      </c>
      <c r="B62" t="s">
        <v>3481</v>
      </c>
      <c r="C62" s="33">
        <v>2</v>
      </c>
      <c r="D62" t="s">
        <v>169</v>
      </c>
      <c r="E62">
        <f t="shared" si="0"/>
        <v>1</v>
      </c>
      <c r="F62" t="s">
        <v>26</v>
      </c>
      <c r="G62">
        <v>4.5</v>
      </c>
      <c r="H62" t="str">
        <f t="shared" si="1"/>
        <v/>
      </c>
      <c r="I62" t="str">
        <f t="shared" si="2"/>
        <v>4.5</v>
      </c>
      <c r="T62">
        <v>4</v>
      </c>
      <c r="U62">
        <v>8</v>
      </c>
      <c r="V62" t="s">
        <v>34</v>
      </c>
      <c r="X62" t="str">
        <f t="shared" si="3"/>
        <v>l</v>
      </c>
      <c r="Y62" t="s">
        <v>582</v>
      </c>
      <c r="AC62" t="s">
        <v>588</v>
      </c>
      <c r="AD62" t="str">
        <f t="shared" si="5"/>
        <v>stem</v>
      </c>
    </row>
    <row r="63" spans="1:30">
      <c r="A63" t="s">
        <v>427</v>
      </c>
      <c r="B63" t="s">
        <v>3482</v>
      </c>
      <c r="C63" s="33">
        <v>2</v>
      </c>
      <c r="D63" t="s">
        <v>169</v>
      </c>
      <c r="E63">
        <f t="shared" si="0"/>
        <v>1</v>
      </c>
      <c r="F63" t="s">
        <v>26</v>
      </c>
      <c r="G63">
        <v>4.5</v>
      </c>
      <c r="H63" t="str">
        <f t="shared" si="1"/>
        <v/>
      </c>
      <c r="I63" t="str">
        <f t="shared" si="2"/>
        <v>4.5</v>
      </c>
      <c r="T63">
        <v>4</v>
      </c>
      <c r="U63">
        <v>8</v>
      </c>
      <c r="V63" t="s">
        <v>34</v>
      </c>
      <c r="X63" t="str">
        <f t="shared" si="3"/>
        <v>l</v>
      </c>
      <c r="Y63" t="s">
        <v>582</v>
      </c>
      <c r="AC63" t="s">
        <v>588</v>
      </c>
      <c r="AD63" t="str">
        <f t="shared" si="5"/>
        <v>stem</v>
      </c>
    </row>
    <row r="64" spans="1:30">
      <c r="A64" t="s">
        <v>427</v>
      </c>
      <c r="B64" t="s">
        <v>3483</v>
      </c>
      <c r="C64" s="33">
        <v>2</v>
      </c>
      <c r="D64" t="s">
        <v>169</v>
      </c>
      <c r="E64">
        <f t="shared" si="0"/>
        <v>1</v>
      </c>
      <c r="F64" t="s">
        <v>26</v>
      </c>
      <c r="G64">
        <v>4.5</v>
      </c>
      <c r="H64" t="str">
        <f t="shared" si="1"/>
        <v/>
      </c>
      <c r="I64" t="str">
        <f t="shared" si="2"/>
        <v>4.5</v>
      </c>
      <c r="T64">
        <v>4</v>
      </c>
      <c r="U64">
        <v>8</v>
      </c>
      <c r="V64" t="s">
        <v>34</v>
      </c>
      <c r="X64" t="str">
        <f t="shared" si="3"/>
        <v>l</v>
      </c>
      <c r="Y64" t="s">
        <v>582</v>
      </c>
      <c r="AC64" t="s">
        <v>588</v>
      </c>
      <c r="AD64" t="str">
        <f t="shared" si="5"/>
        <v>stem</v>
      </c>
    </row>
    <row r="65" spans="1:30">
      <c r="A65" t="s">
        <v>427</v>
      </c>
      <c r="B65" t="s">
        <v>3484</v>
      </c>
      <c r="C65" s="33">
        <v>2</v>
      </c>
      <c r="D65" t="s">
        <v>169</v>
      </c>
      <c r="E65">
        <f t="shared" si="0"/>
        <v>1</v>
      </c>
      <c r="F65" t="s">
        <v>26</v>
      </c>
      <c r="G65">
        <v>4.5</v>
      </c>
      <c r="H65" t="str">
        <f t="shared" si="1"/>
        <v/>
      </c>
      <c r="I65" t="str">
        <f t="shared" si="2"/>
        <v>4.5</v>
      </c>
      <c r="T65">
        <v>4</v>
      </c>
      <c r="U65">
        <v>8</v>
      </c>
      <c r="V65" t="s">
        <v>34</v>
      </c>
      <c r="X65" t="str">
        <f t="shared" si="3"/>
        <v>l</v>
      </c>
      <c r="Y65" t="s">
        <v>582</v>
      </c>
      <c r="AC65" t="s">
        <v>588</v>
      </c>
      <c r="AD65" t="str">
        <f t="shared" si="5"/>
        <v>stem</v>
      </c>
    </row>
    <row r="66" spans="1:30">
      <c r="A66" t="s">
        <v>427</v>
      </c>
      <c r="B66" t="s">
        <v>3485</v>
      </c>
      <c r="C66" s="33">
        <v>2</v>
      </c>
      <c r="D66" t="s">
        <v>169</v>
      </c>
      <c r="E66">
        <f t="shared" ref="E66:E129" si="6">IF(AND(I66&gt;0,J66=""),1,IF(AND(I66&gt;0,J66&gt;0),2))</f>
        <v>1</v>
      </c>
      <c r="F66" t="s">
        <v>26</v>
      </c>
      <c r="G66">
        <v>4.5</v>
      </c>
      <c r="H66" t="str">
        <f t="shared" ref="H66:H129" si="7">IF(G66, "", 1)</f>
        <v/>
      </c>
      <c r="I66" t="str">
        <f t="shared" ref="I66:I129" si="8">_xlfn.CONCAT(G66, H66)</f>
        <v>4.5</v>
      </c>
      <c r="T66">
        <v>4</v>
      </c>
      <c r="U66">
        <v>8</v>
      </c>
      <c r="V66" t="s">
        <v>34</v>
      </c>
      <c r="X66" t="str">
        <f t="shared" ref="X66:X129" si="9">_xlfn.CONCAT(V66, W66)</f>
        <v>l</v>
      </c>
      <c r="Y66" t="s">
        <v>582</v>
      </c>
      <c r="AC66" t="s">
        <v>588</v>
      </c>
      <c r="AD66" t="str">
        <f t="shared" si="5"/>
        <v>stem</v>
      </c>
    </row>
    <row r="67" spans="1:30">
      <c r="A67" t="s">
        <v>427</v>
      </c>
      <c r="B67" t="s">
        <v>3486</v>
      </c>
      <c r="C67" s="33">
        <v>2</v>
      </c>
      <c r="D67" t="s">
        <v>169</v>
      </c>
      <c r="E67">
        <f t="shared" si="6"/>
        <v>1</v>
      </c>
      <c r="F67" t="s">
        <v>26</v>
      </c>
      <c r="G67">
        <v>4.5</v>
      </c>
      <c r="H67" t="str">
        <f t="shared" si="7"/>
        <v/>
      </c>
      <c r="I67" t="str">
        <f t="shared" si="8"/>
        <v>4.5</v>
      </c>
      <c r="T67">
        <v>4</v>
      </c>
      <c r="U67">
        <v>8</v>
      </c>
      <c r="V67" t="s">
        <v>34</v>
      </c>
      <c r="X67" t="str">
        <f t="shared" si="9"/>
        <v>l</v>
      </c>
      <c r="Y67" t="s">
        <v>582</v>
      </c>
      <c r="AC67" t="s">
        <v>588</v>
      </c>
      <c r="AD67" t="str">
        <f t="shared" si="5"/>
        <v>stem</v>
      </c>
    </row>
    <row r="68" spans="1:30">
      <c r="A68" t="s">
        <v>427</v>
      </c>
      <c r="B68" t="s">
        <v>3487</v>
      </c>
      <c r="C68" s="33">
        <v>2</v>
      </c>
      <c r="D68" t="s">
        <v>169</v>
      </c>
      <c r="E68">
        <f t="shared" si="6"/>
        <v>1</v>
      </c>
      <c r="F68" t="s">
        <v>26</v>
      </c>
      <c r="G68">
        <v>4.5</v>
      </c>
      <c r="H68" t="str">
        <f t="shared" si="7"/>
        <v/>
      </c>
      <c r="I68" t="str">
        <f t="shared" si="8"/>
        <v>4.5</v>
      </c>
      <c r="T68">
        <v>4</v>
      </c>
      <c r="U68">
        <v>8</v>
      </c>
      <c r="V68" t="s">
        <v>34</v>
      </c>
      <c r="X68" t="str">
        <f t="shared" si="9"/>
        <v>l</v>
      </c>
      <c r="Y68" t="s">
        <v>582</v>
      </c>
      <c r="AC68" t="s">
        <v>588</v>
      </c>
      <c r="AD68" t="str">
        <f t="shared" si="5"/>
        <v>stem</v>
      </c>
    </row>
    <row r="69" spans="1:30">
      <c r="A69" t="s">
        <v>427</v>
      </c>
      <c r="B69" t="s">
        <v>3488</v>
      </c>
      <c r="C69" s="33">
        <v>2</v>
      </c>
      <c r="D69" t="s">
        <v>169</v>
      </c>
      <c r="E69">
        <f t="shared" si="6"/>
        <v>1</v>
      </c>
      <c r="F69" t="s">
        <v>26</v>
      </c>
      <c r="G69">
        <v>4.5</v>
      </c>
      <c r="H69" t="str">
        <f t="shared" si="7"/>
        <v/>
      </c>
      <c r="I69" t="str">
        <f t="shared" si="8"/>
        <v>4.5</v>
      </c>
      <c r="T69">
        <v>4</v>
      </c>
      <c r="U69">
        <v>8</v>
      </c>
      <c r="V69" t="s">
        <v>34</v>
      </c>
      <c r="X69" t="str">
        <f t="shared" si="9"/>
        <v>l</v>
      </c>
      <c r="Y69" t="s">
        <v>582</v>
      </c>
      <c r="AC69" t="s">
        <v>588</v>
      </c>
      <c r="AD69" t="str">
        <f t="shared" si="5"/>
        <v>stem</v>
      </c>
    </row>
    <row r="70" spans="1:30">
      <c r="A70" t="s">
        <v>427</v>
      </c>
      <c r="B70" t="s">
        <v>3489</v>
      </c>
      <c r="C70" s="33">
        <v>2</v>
      </c>
      <c r="D70" t="s">
        <v>169</v>
      </c>
      <c r="E70">
        <f t="shared" si="6"/>
        <v>1</v>
      </c>
      <c r="F70" t="s">
        <v>26</v>
      </c>
      <c r="G70">
        <v>4.5</v>
      </c>
      <c r="H70" t="str">
        <f t="shared" si="7"/>
        <v/>
      </c>
      <c r="I70" t="str">
        <f t="shared" si="8"/>
        <v>4.5</v>
      </c>
      <c r="T70">
        <v>4</v>
      </c>
      <c r="U70">
        <v>8</v>
      </c>
      <c r="V70" t="s">
        <v>34</v>
      </c>
      <c r="X70" t="str">
        <f t="shared" si="9"/>
        <v>l</v>
      </c>
      <c r="Y70" t="s">
        <v>582</v>
      </c>
      <c r="AC70" t="s">
        <v>588</v>
      </c>
      <c r="AD70" t="str">
        <f t="shared" ref="AD70:AD133" si="10">IF(AC70="stem","stem",IF(AC70="canopy","canopy",IF(AC70="tree","tree",IF(AND(AC70="intact",Y70="basal"),"stem",IF(AND(AC70="intact",Y70="canopy"),"intact",IF(AND(AC70="intact",Y70="stem"),"canopy"))))))</f>
        <v>stem</v>
      </c>
    </row>
    <row r="71" spans="1:30">
      <c r="A71" t="s">
        <v>427</v>
      </c>
      <c r="B71" t="s">
        <v>3490</v>
      </c>
      <c r="C71" s="33">
        <v>2</v>
      </c>
      <c r="D71" t="s">
        <v>169</v>
      </c>
      <c r="E71">
        <f t="shared" si="6"/>
        <v>1</v>
      </c>
      <c r="F71" t="s">
        <v>26</v>
      </c>
      <c r="G71">
        <v>4.5</v>
      </c>
      <c r="H71" t="str">
        <f t="shared" si="7"/>
        <v/>
      </c>
      <c r="I71" t="str">
        <f t="shared" si="8"/>
        <v>4.5</v>
      </c>
      <c r="T71">
        <v>4</v>
      </c>
      <c r="U71">
        <v>8</v>
      </c>
      <c r="V71" t="s">
        <v>34</v>
      </c>
      <c r="X71" t="str">
        <f t="shared" si="9"/>
        <v>l</v>
      </c>
      <c r="Y71" t="s">
        <v>582</v>
      </c>
      <c r="AC71" t="s">
        <v>588</v>
      </c>
      <c r="AD71" t="str">
        <f t="shared" si="10"/>
        <v>stem</v>
      </c>
    </row>
    <row r="72" spans="1:30">
      <c r="A72" t="s">
        <v>427</v>
      </c>
      <c r="B72" t="s">
        <v>3513</v>
      </c>
      <c r="C72" s="33">
        <v>2</v>
      </c>
      <c r="D72" t="s">
        <v>169</v>
      </c>
      <c r="E72">
        <f t="shared" si="6"/>
        <v>1</v>
      </c>
      <c r="F72" t="s">
        <v>26</v>
      </c>
      <c r="G72">
        <v>4</v>
      </c>
      <c r="H72" t="str">
        <f t="shared" si="7"/>
        <v/>
      </c>
      <c r="I72" t="str">
        <f t="shared" si="8"/>
        <v>4</v>
      </c>
      <c r="T72">
        <v>2</v>
      </c>
      <c r="U72">
        <v>10</v>
      </c>
      <c r="V72" t="s">
        <v>34</v>
      </c>
      <c r="X72" t="str">
        <f t="shared" si="9"/>
        <v>l</v>
      </c>
      <c r="Y72" t="s">
        <v>582</v>
      </c>
      <c r="AA72" t="s">
        <v>540</v>
      </c>
      <c r="AC72" t="s">
        <v>540</v>
      </c>
      <c r="AD72" t="str">
        <f t="shared" si="10"/>
        <v>stem</v>
      </c>
    </row>
    <row r="73" spans="1:30">
      <c r="A73" t="s">
        <v>427</v>
      </c>
      <c r="B73" t="s">
        <v>3514</v>
      </c>
      <c r="C73" s="33">
        <v>2</v>
      </c>
      <c r="D73" t="s">
        <v>169</v>
      </c>
      <c r="E73">
        <f t="shared" si="6"/>
        <v>1</v>
      </c>
      <c r="F73" t="s">
        <v>26</v>
      </c>
      <c r="G73">
        <v>3.5</v>
      </c>
      <c r="H73" t="str">
        <f t="shared" si="7"/>
        <v/>
      </c>
      <c r="I73" t="str">
        <f t="shared" si="8"/>
        <v>3.5</v>
      </c>
      <c r="T73">
        <v>3</v>
      </c>
      <c r="U73">
        <v>5</v>
      </c>
      <c r="V73" t="s">
        <v>34</v>
      </c>
      <c r="X73" t="str">
        <f t="shared" si="9"/>
        <v>l</v>
      </c>
      <c r="Y73" t="s">
        <v>582</v>
      </c>
      <c r="AC73" t="s">
        <v>588</v>
      </c>
      <c r="AD73" t="str">
        <f t="shared" si="10"/>
        <v>stem</v>
      </c>
    </row>
    <row r="74" spans="1:30">
      <c r="A74" t="s">
        <v>427</v>
      </c>
      <c r="B74" t="s">
        <v>3515</v>
      </c>
      <c r="C74" s="33">
        <v>2</v>
      </c>
      <c r="D74" t="s">
        <v>169</v>
      </c>
      <c r="E74">
        <f t="shared" si="6"/>
        <v>1</v>
      </c>
      <c r="F74" t="s">
        <v>26</v>
      </c>
      <c r="G74">
        <v>3.5</v>
      </c>
      <c r="H74" t="str">
        <f t="shared" si="7"/>
        <v/>
      </c>
      <c r="I74" t="str">
        <f t="shared" si="8"/>
        <v>3.5</v>
      </c>
      <c r="T74">
        <v>3</v>
      </c>
      <c r="U74">
        <v>1</v>
      </c>
      <c r="V74" t="s">
        <v>34</v>
      </c>
      <c r="X74" t="str">
        <f t="shared" si="9"/>
        <v>l</v>
      </c>
      <c r="Y74" t="s">
        <v>582</v>
      </c>
      <c r="AA74" t="s">
        <v>540</v>
      </c>
      <c r="AC74" t="s">
        <v>540</v>
      </c>
      <c r="AD74" t="str">
        <f t="shared" si="10"/>
        <v>stem</v>
      </c>
    </row>
    <row r="75" spans="1:30">
      <c r="A75" t="s">
        <v>427</v>
      </c>
      <c r="B75" t="s">
        <v>3518</v>
      </c>
      <c r="C75" s="33">
        <v>2</v>
      </c>
      <c r="D75" t="s">
        <v>169</v>
      </c>
      <c r="E75">
        <f t="shared" si="6"/>
        <v>1</v>
      </c>
      <c r="F75" t="s">
        <v>26</v>
      </c>
      <c r="G75">
        <v>2.5</v>
      </c>
      <c r="H75" t="str">
        <f t="shared" si="7"/>
        <v/>
      </c>
      <c r="I75" t="str">
        <f t="shared" si="8"/>
        <v>2.5</v>
      </c>
      <c r="T75">
        <v>2</v>
      </c>
      <c r="U75">
        <v>5</v>
      </c>
      <c r="V75" t="s">
        <v>34</v>
      </c>
      <c r="X75" t="str">
        <f t="shared" si="9"/>
        <v>l</v>
      </c>
      <c r="Y75" t="s">
        <v>582</v>
      </c>
      <c r="AA75" t="s">
        <v>540</v>
      </c>
      <c r="AC75" t="s">
        <v>540</v>
      </c>
      <c r="AD75" t="str">
        <f t="shared" si="10"/>
        <v>stem</v>
      </c>
    </row>
    <row r="76" spans="1:30">
      <c r="A76" t="s">
        <v>427</v>
      </c>
      <c r="B76" t="s">
        <v>3519</v>
      </c>
      <c r="C76" s="33">
        <v>2</v>
      </c>
      <c r="D76" t="s">
        <v>169</v>
      </c>
      <c r="E76">
        <f t="shared" si="6"/>
        <v>1</v>
      </c>
      <c r="F76" t="s">
        <v>26</v>
      </c>
      <c r="G76">
        <v>2.5</v>
      </c>
      <c r="H76" t="str">
        <f t="shared" si="7"/>
        <v/>
      </c>
      <c r="I76" t="str">
        <f t="shared" si="8"/>
        <v>2.5</v>
      </c>
      <c r="T76">
        <v>1</v>
      </c>
      <c r="U76">
        <v>1</v>
      </c>
      <c r="V76" t="s">
        <v>34</v>
      </c>
      <c r="X76" t="str">
        <f t="shared" si="9"/>
        <v>l</v>
      </c>
      <c r="Y76" t="s">
        <v>582</v>
      </c>
      <c r="AA76" t="s">
        <v>540</v>
      </c>
      <c r="AC76" t="s">
        <v>540</v>
      </c>
      <c r="AD76" t="str">
        <f t="shared" si="10"/>
        <v>stem</v>
      </c>
    </row>
    <row r="77" spans="1:30">
      <c r="A77" t="s">
        <v>427</v>
      </c>
      <c r="B77" t="s">
        <v>3520</v>
      </c>
      <c r="C77" s="33">
        <v>2</v>
      </c>
      <c r="D77" t="s">
        <v>169</v>
      </c>
      <c r="E77">
        <f t="shared" si="6"/>
        <v>1</v>
      </c>
      <c r="F77" t="s">
        <v>26</v>
      </c>
      <c r="G77">
        <v>3</v>
      </c>
      <c r="H77" t="str">
        <f t="shared" si="7"/>
        <v/>
      </c>
      <c r="I77" t="str">
        <f t="shared" si="8"/>
        <v>3</v>
      </c>
      <c r="T77">
        <v>1</v>
      </c>
      <c r="U77">
        <v>1</v>
      </c>
      <c r="V77" t="s">
        <v>34</v>
      </c>
      <c r="X77" t="str">
        <f t="shared" si="9"/>
        <v>l</v>
      </c>
      <c r="Y77" t="s">
        <v>582</v>
      </c>
      <c r="AA77" t="s">
        <v>540</v>
      </c>
      <c r="AC77" t="s">
        <v>540</v>
      </c>
      <c r="AD77" t="str">
        <f t="shared" si="10"/>
        <v>stem</v>
      </c>
    </row>
    <row r="78" spans="1:30">
      <c r="A78" t="s">
        <v>427</v>
      </c>
      <c r="B78" t="s">
        <v>3523</v>
      </c>
      <c r="C78" s="33">
        <v>2</v>
      </c>
      <c r="D78" t="s">
        <v>169</v>
      </c>
      <c r="E78">
        <f t="shared" si="6"/>
        <v>1</v>
      </c>
      <c r="F78" t="s">
        <v>26</v>
      </c>
      <c r="G78">
        <v>4.5</v>
      </c>
      <c r="H78" t="str">
        <f t="shared" si="7"/>
        <v/>
      </c>
      <c r="I78" t="str">
        <f t="shared" si="8"/>
        <v>4.5</v>
      </c>
      <c r="T78">
        <v>2</v>
      </c>
      <c r="U78">
        <v>4</v>
      </c>
      <c r="V78" t="s">
        <v>34</v>
      </c>
      <c r="X78" t="str">
        <f t="shared" si="9"/>
        <v>l</v>
      </c>
      <c r="Y78" t="s">
        <v>582</v>
      </c>
      <c r="AA78" t="s">
        <v>540</v>
      </c>
      <c r="AC78" t="s">
        <v>540</v>
      </c>
      <c r="AD78" t="str">
        <f t="shared" si="10"/>
        <v>stem</v>
      </c>
    </row>
    <row r="79" spans="1:30">
      <c r="A79" t="s">
        <v>427</v>
      </c>
      <c r="B79" t="s">
        <v>3526</v>
      </c>
      <c r="C79" s="33">
        <v>2</v>
      </c>
      <c r="D79" t="s">
        <v>169</v>
      </c>
      <c r="E79">
        <f t="shared" si="6"/>
        <v>1</v>
      </c>
      <c r="F79" t="s">
        <v>26</v>
      </c>
      <c r="G79">
        <v>3</v>
      </c>
      <c r="H79" t="str">
        <f t="shared" si="7"/>
        <v/>
      </c>
      <c r="I79" t="str">
        <f t="shared" si="8"/>
        <v>3</v>
      </c>
      <c r="T79">
        <v>1</v>
      </c>
      <c r="U79">
        <v>2</v>
      </c>
      <c r="V79" t="s">
        <v>34</v>
      </c>
      <c r="X79" t="str">
        <f t="shared" si="9"/>
        <v>l</v>
      </c>
      <c r="Y79" t="s">
        <v>582</v>
      </c>
      <c r="AA79" t="s">
        <v>540</v>
      </c>
      <c r="AC79" t="s">
        <v>540</v>
      </c>
      <c r="AD79" t="str">
        <f t="shared" si="10"/>
        <v>stem</v>
      </c>
    </row>
    <row r="80" spans="1:30">
      <c r="A80" t="s">
        <v>427</v>
      </c>
      <c r="B80" t="s">
        <v>3528</v>
      </c>
      <c r="C80" s="33">
        <v>2</v>
      </c>
      <c r="D80" t="s">
        <v>169</v>
      </c>
      <c r="E80">
        <f t="shared" si="6"/>
        <v>1</v>
      </c>
      <c r="F80" t="s">
        <v>26</v>
      </c>
      <c r="G80">
        <v>4</v>
      </c>
      <c r="H80" t="str">
        <f t="shared" si="7"/>
        <v/>
      </c>
      <c r="I80" t="str">
        <f t="shared" si="8"/>
        <v>4</v>
      </c>
      <c r="T80">
        <v>2</v>
      </c>
      <c r="U80">
        <v>3</v>
      </c>
      <c r="V80" t="s">
        <v>34</v>
      </c>
      <c r="X80" t="str">
        <f t="shared" si="9"/>
        <v>l</v>
      </c>
      <c r="Y80" t="s">
        <v>582</v>
      </c>
      <c r="AA80" t="s">
        <v>540</v>
      </c>
      <c r="AC80" t="s">
        <v>540</v>
      </c>
      <c r="AD80" t="str">
        <f t="shared" si="10"/>
        <v>stem</v>
      </c>
    </row>
    <row r="81" spans="1:30">
      <c r="A81" t="s">
        <v>427</v>
      </c>
      <c r="B81" t="s">
        <v>3529</v>
      </c>
      <c r="C81" s="33">
        <v>2</v>
      </c>
      <c r="D81" t="s">
        <v>69</v>
      </c>
      <c r="E81">
        <f t="shared" si="6"/>
        <v>1</v>
      </c>
      <c r="F81" t="s">
        <v>26</v>
      </c>
      <c r="G81">
        <v>6.8</v>
      </c>
      <c r="H81" t="str">
        <f t="shared" si="7"/>
        <v/>
      </c>
      <c r="I81" t="str">
        <f t="shared" si="8"/>
        <v>6.8</v>
      </c>
      <c r="U81">
        <v>2</v>
      </c>
      <c r="V81" t="s">
        <v>28</v>
      </c>
      <c r="W81" t="s">
        <v>137</v>
      </c>
      <c r="X81" t="str">
        <f t="shared" si="9"/>
        <v>cls</v>
      </c>
      <c r="Y81" t="s">
        <v>540</v>
      </c>
      <c r="Z81" t="s">
        <v>9</v>
      </c>
      <c r="AC81" t="s">
        <v>9</v>
      </c>
      <c r="AD81" t="str">
        <f t="shared" si="10"/>
        <v>canopy</v>
      </c>
    </row>
    <row r="82" spans="1:30">
      <c r="A82" t="s">
        <v>427</v>
      </c>
      <c r="B82" t="s">
        <v>3531</v>
      </c>
      <c r="C82" s="33">
        <v>2</v>
      </c>
      <c r="D82" t="s">
        <v>169</v>
      </c>
      <c r="E82">
        <f t="shared" si="6"/>
        <v>1</v>
      </c>
      <c r="F82" t="s">
        <v>26</v>
      </c>
      <c r="G82">
        <v>3</v>
      </c>
      <c r="H82" t="str">
        <f t="shared" si="7"/>
        <v/>
      </c>
      <c r="I82" t="str">
        <f t="shared" si="8"/>
        <v>3</v>
      </c>
      <c r="T82">
        <v>4</v>
      </c>
      <c r="U82">
        <v>1</v>
      </c>
      <c r="V82" t="s">
        <v>34</v>
      </c>
      <c r="X82" t="str">
        <f t="shared" si="9"/>
        <v>l</v>
      </c>
      <c r="Y82" t="s">
        <v>582</v>
      </c>
      <c r="AA82" t="s">
        <v>540</v>
      </c>
      <c r="AC82" t="s">
        <v>540</v>
      </c>
      <c r="AD82" t="str">
        <f t="shared" si="10"/>
        <v>stem</v>
      </c>
    </row>
    <row r="83" spans="1:30">
      <c r="A83" t="s">
        <v>427</v>
      </c>
      <c r="B83" t="s">
        <v>3532</v>
      </c>
      <c r="C83" s="33">
        <v>2</v>
      </c>
      <c r="D83" t="s">
        <v>169</v>
      </c>
      <c r="E83">
        <f t="shared" si="6"/>
        <v>1</v>
      </c>
      <c r="F83" t="s">
        <v>26</v>
      </c>
      <c r="G83">
        <v>5</v>
      </c>
      <c r="H83" t="str">
        <f t="shared" si="7"/>
        <v/>
      </c>
      <c r="I83" t="str">
        <f t="shared" si="8"/>
        <v>5</v>
      </c>
      <c r="T83">
        <v>6</v>
      </c>
      <c r="U83">
        <v>15</v>
      </c>
      <c r="V83" t="s">
        <v>34</v>
      </c>
      <c r="X83" t="str">
        <f t="shared" si="9"/>
        <v>l</v>
      </c>
      <c r="Y83" t="s">
        <v>582</v>
      </c>
      <c r="AC83" t="s">
        <v>588</v>
      </c>
      <c r="AD83" t="str">
        <f t="shared" si="10"/>
        <v>stem</v>
      </c>
    </row>
    <row r="84" spans="1:30">
      <c r="A84" t="s">
        <v>427</v>
      </c>
      <c r="B84" t="s">
        <v>3533</v>
      </c>
      <c r="C84" s="33">
        <v>2</v>
      </c>
      <c r="D84" t="s">
        <v>169</v>
      </c>
      <c r="E84">
        <f t="shared" si="6"/>
        <v>1</v>
      </c>
      <c r="F84" t="s">
        <v>26</v>
      </c>
      <c r="G84">
        <v>7</v>
      </c>
      <c r="H84" t="str">
        <f t="shared" si="7"/>
        <v/>
      </c>
      <c r="I84" t="str">
        <f t="shared" si="8"/>
        <v>7</v>
      </c>
      <c r="T84">
        <v>2</v>
      </c>
      <c r="U84">
        <v>1</v>
      </c>
      <c r="V84" t="s">
        <v>34</v>
      </c>
      <c r="X84" t="str">
        <f t="shared" si="9"/>
        <v>l</v>
      </c>
      <c r="Y84" t="s">
        <v>582</v>
      </c>
      <c r="AA84" t="s">
        <v>540</v>
      </c>
      <c r="AC84" t="s">
        <v>540</v>
      </c>
      <c r="AD84" t="str">
        <f t="shared" si="10"/>
        <v>stem</v>
      </c>
    </row>
    <row r="85" spans="1:30">
      <c r="A85" t="s">
        <v>427</v>
      </c>
      <c r="B85" t="s">
        <v>3534</v>
      </c>
      <c r="C85" s="33">
        <v>2</v>
      </c>
      <c r="D85" t="s">
        <v>429</v>
      </c>
      <c r="E85">
        <f t="shared" si="6"/>
        <v>1</v>
      </c>
      <c r="F85" t="s">
        <v>26</v>
      </c>
      <c r="G85">
        <v>4</v>
      </c>
      <c r="H85" t="str">
        <f t="shared" si="7"/>
        <v/>
      </c>
      <c r="I85" t="str">
        <f t="shared" si="8"/>
        <v>4</v>
      </c>
      <c r="T85">
        <v>1</v>
      </c>
      <c r="U85">
        <v>1</v>
      </c>
      <c r="V85" t="s">
        <v>34</v>
      </c>
      <c r="X85" t="str">
        <f t="shared" si="9"/>
        <v>l</v>
      </c>
      <c r="Y85" t="s">
        <v>582</v>
      </c>
      <c r="AC85" t="s">
        <v>588</v>
      </c>
      <c r="AD85" t="str">
        <f t="shared" si="10"/>
        <v>stem</v>
      </c>
    </row>
    <row r="86" spans="1:30">
      <c r="A86" t="s">
        <v>446</v>
      </c>
      <c r="B86" t="s">
        <v>3535</v>
      </c>
      <c r="C86" s="33">
        <v>2</v>
      </c>
      <c r="D86" t="s">
        <v>169</v>
      </c>
      <c r="E86">
        <f t="shared" si="6"/>
        <v>1</v>
      </c>
      <c r="F86" t="s">
        <v>26</v>
      </c>
      <c r="G86">
        <v>4</v>
      </c>
      <c r="H86" t="str">
        <f t="shared" si="7"/>
        <v/>
      </c>
      <c r="I86" t="str">
        <f t="shared" si="8"/>
        <v>4</v>
      </c>
      <c r="T86">
        <v>2</v>
      </c>
      <c r="V86" t="s">
        <v>34</v>
      </c>
      <c r="X86" t="str">
        <f t="shared" si="9"/>
        <v>l</v>
      </c>
      <c r="Y86" t="s">
        <v>582</v>
      </c>
      <c r="AC86" t="s">
        <v>588</v>
      </c>
      <c r="AD86" t="str">
        <f t="shared" si="10"/>
        <v>stem</v>
      </c>
    </row>
    <row r="87" spans="1:30">
      <c r="A87" t="s">
        <v>446</v>
      </c>
      <c r="B87" t="s">
        <v>3536</v>
      </c>
      <c r="C87" s="33">
        <v>2</v>
      </c>
      <c r="D87" t="s">
        <v>169</v>
      </c>
      <c r="E87">
        <f t="shared" si="6"/>
        <v>1</v>
      </c>
      <c r="F87" t="s">
        <v>26</v>
      </c>
      <c r="G87">
        <v>3</v>
      </c>
      <c r="H87" t="str">
        <f t="shared" si="7"/>
        <v/>
      </c>
      <c r="I87" t="str">
        <f t="shared" si="8"/>
        <v>3</v>
      </c>
      <c r="T87">
        <v>3</v>
      </c>
      <c r="V87" t="s">
        <v>34</v>
      </c>
      <c r="X87" t="str">
        <f t="shared" si="9"/>
        <v>l</v>
      </c>
      <c r="Y87" t="s">
        <v>582</v>
      </c>
      <c r="AA87" t="s">
        <v>540</v>
      </c>
      <c r="AC87" t="s">
        <v>540</v>
      </c>
      <c r="AD87" t="str">
        <f t="shared" si="10"/>
        <v>stem</v>
      </c>
    </row>
    <row r="88" spans="1:30">
      <c r="A88" t="s">
        <v>446</v>
      </c>
      <c r="B88" t="s">
        <v>3541</v>
      </c>
      <c r="C88" s="33">
        <v>2</v>
      </c>
      <c r="D88" t="s">
        <v>169</v>
      </c>
      <c r="E88">
        <f t="shared" si="6"/>
        <v>1</v>
      </c>
      <c r="F88" t="s">
        <v>26</v>
      </c>
      <c r="G88">
        <v>4</v>
      </c>
      <c r="H88" t="str">
        <f t="shared" si="7"/>
        <v/>
      </c>
      <c r="I88" t="str">
        <f t="shared" si="8"/>
        <v>4</v>
      </c>
      <c r="T88">
        <v>2</v>
      </c>
      <c r="U88">
        <v>2</v>
      </c>
      <c r="V88" t="s">
        <v>34</v>
      </c>
      <c r="X88" t="str">
        <f t="shared" si="9"/>
        <v>l</v>
      </c>
      <c r="Y88" t="s">
        <v>582</v>
      </c>
      <c r="AA88" t="s">
        <v>540</v>
      </c>
      <c r="AC88" t="s">
        <v>540</v>
      </c>
      <c r="AD88" t="str">
        <f t="shared" si="10"/>
        <v>stem</v>
      </c>
    </row>
    <row r="89" spans="1:30">
      <c r="A89" t="s">
        <v>446</v>
      </c>
      <c r="B89" t="s">
        <v>3543</v>
      </c>
      <c r="C89" s="33">
        <v>2</v>
      </c>
      <c r="D89" t="s">
        <v>169</v>
      </c>
      <c r="E89">
        <f t="shared" si="6"/>
        <v>1</v>
      </c>
      <c r="F89" t="s">
        <v>26</v>
      </c>
      <c r="G89">
        <v>4</v>
      </c>
      <c r="H89" t="str">
        <f t="shared" si="7"/>
        <v/>
      </c>
      <c r="I89" t="str">
        <f t="shared" si="8"/>
        <v>4</v>
      </c>
      <c r="T89">
        <v>3</v>
      </c>
      <c r="U89">
        <v>8</v>
      </c>
      <c r="V89" t="s">
        <v>34</v>
      </c>
      <c r="X89" t="str">
        <f t="shared" si="9"/>
        <v>l</v>
      </c>
      <c r="Y89" t="s">
        <v>582</v>
      </c>
      <c r="AA89" t="s">
        <v>540</v>
      </c>
      <c r="AC89" t="s">
        <v>540</v>
      </c>
      <c r="AD89" t="str">
        <f t="shared" si="10"/>
        <v>stem</v>
      </c>
    </row>
    <row r="90" spans="1:30">
      <c r="A90" t="s">
        <v>446</v>
      </c>
      <c r="B90" t="s">
        <v>3544</v>
      </c>
      <c r="C90" s="33">
        <v>2</v>
      </c>
      <c r="D90" t="s">
        <v>169</v>
      </c>
      <c r="E90">
        <f t="shared" si="6"/>
        <v>1</v>
      </c>
      <c r="F90" t="s">
        <v>26</v>
      </c>
      <c r="G90">
        <v>3</v>
      </c>
      <c r="H90" t="str">
        <f t="shared" si="7"/>
        <v/>
      </c>
      <c r="I90" t="str">
        <f t="shared" si="8"/>
        <v>3</v>
      </c>
      <c r="T90">
        <v>2</v>
      </c>
      <c r="U90">
        <v>3</v>
      </c>
      <c r="V90" t="s">
        <v>34</v>
      </c>
      <c r="X90" t="str">
        <f t="shared" si="9"/>
        <v>l</v>
      </c>
      <c r="Y90" t="s">
        <v>582</v>
      </c>
      <c r="AA90" t="s">
        <v>540</v>
      </c>
      <c r="AC90" t="s">
        <v>540</v>
      </c>
      <c r="AD90" t="str">
        <f t="shared" si="10"/>
        <v>stem</v>
      </c>
    </row>
    <row r="91" spans="1:30">
      <c r="A91" t="s">
        <v>446</v>
      </c>
      <c r="B91" t="s">
        <v>3545</v>
      </c>
      <c r="C91" s="33">
        <v>2</v>
      </c>
      <c r="D91" t="s">
        <v>169</v>
      </c>
      <c r="E91">
        <f t="shared" si="6"/>
        <v>1</v>
      </c>
      <c r="F91" t="s">
        <v>26</v>
      </c>
      <c r="G91">
        <v>4</v>
      </c>
      <c r="H91" t="str">
        <f t="shared" si="7"/>
        <v/>
      </c>
      <c r="I91" t="str">
        <f t="shared" si="8"/>
        <v>4</v>
      </c>
      <c r="T91">
        <v>3</v>
      </c>
      <c r="U91">
        <v>1</v>
      </c>
      <c r="V91" t="s">
        <v>34</v>
      </c>
      <c r="X91" t="str">
        <f t="shared" si="9"/>
        <v>l</v>
      </c>
      <c r="Y91" t="s">
        <v>582</v>
      </c>
      <c r="AA91" t="s">
        <v>540</v>
      </c>
      <c r="AC91" t="s">
        <v>540</v>
      </c>
      <c r="AD91" t="str">
        <f t="shared" si="10"/>
        <v>stem</v>
      </c>
    </row>
    <row r="92" spans="1:30">
      <c r="A92" t="s">
        <v>446</v>
      </c>
      <c r="B92" t="s">
        <v>3550</v>
      </c>
      <c r="C92" s="33">
        <v>2</v>
      </c>
      <c r="D92" t="s">
        <v>169</v>
      </c>
      <c r="E92">
        <f t="shared" si="6"/>
        <v>1</v>
      </c>
      <c r="F92" t="s">
        <v>26</v>
      </c>
      <c r="G92">
        <v>3</v>
      </c>
      <c r="H92" t="str">
        <f t="shared" si="7"/>
        <v/>
      </c>
      <c r="I92" t="str">
        <f t="shared" si="8"/>
        <v>3</v>
      </c>
      <c r="T92">
        <v>3</v>
      </c>
      <c r="U92">
        <v>1</v>
      </c>
      <c r="V92" t="s">
        <v>34</v>
      </c>
      <c r="X92" t="str">
        <f t="shared" si="9"/>
        <v>l</v>
      </c>
      <c r="Y92" t="s">
        <v>582</v>
      </c>
      <c r="AC92" t="s">
        <v>588</v>
      </c>
      <c r="AD92" t="str">
        <f t="shared" si="10"/>
        <v>stem</v>
      </c>
    </row>
    <row r="93" spans="1:30">
      <c r="A93" t="s">
        <v>446</v>
      </c>
      <c r="B93" t="s">
        <v>3551</v>
      </c>
      <c r="C93" s="33">
        <v>2</v>
      </c>
      <c r="D93" t="s">
        <v>169</v>
      </c>
      <c r="E93">
        <f t="shared" si="6"/>
        <v>1</v>
      </c>
      <c r="F93" t="s">
        <v>26</v>
      </c>
      <c r="G93">
        <v>3</v>
      </c>
      <c r="H93" t="str">
        <f t="shared" si="7"/>
        <v/>
      </c>
      <c r="I93" t="str">
        <f t="shared" si="8"/>
        <v>3</v>
      </c>
      <c r="T93">
        <v>2</v>
      </c>
      <c r="V93" t="s">
        <v>27</v>
      </c>
      <c r="W93" t="s">
        <v>47</v>
      </c>
      <c r="X93" t="str">
        <f t="shared" si="9"/>
        <v>es</v>
      </c>
      <c r="Y93" t="s">
        <v>540</v>
      </c>
      <c r="Z93" t="s">
        <v>9</v>
      </c>
      <c r="AC93" t="s">
        <v>9</v>
      </c>
      <c r="AD93" t="str">
        <f t="shared" si="10"/>
        <v>canopy</v>
      </c>
    </row>
    <row r="94" spans="1:30">
      <c r="A94" t="s">
        <v>446</v>
      </c>
      <c r="B94" t="s">
        <v>3552</v>
      </c>
      <c r="C94" s="33">
        <v>2</v>
      </c>
      <c r="D94" t="s">
        <v>169</v>
      </c>
      <c r="E94">
        <f t="shared" si="6"/>
        <v>1</v>
      </c>
      <c r="F94" t="s">
        <v>26</v>
      </c>
      <c r="G94">
        <v>3</v>
      </c>
      <c r="H94" t="str">
        <f t="shared" si="7"/>
        <v/>
      </c>
      <c r="I94" t="str">
        <f t="shared" si="8"/>
        <v>3</v>
      </c>
      <c r="T94">
        <v>5</v>
      </c>
      <c r="U94">
        <v>3</v>
      </c>
      <c r="V94" t="s">
        <v>34</v>
      </c>
      <c r="X94" t="str">
        <f t="shared" si="9"/>
        <v>l</v>
      </c>
      <c r="Y94" t="s">
        <v>582</v>
      </c>
      <c r="AC94" t="s">
        <v>588</v>
      </c>
      <c r="AD94" t="str">
        <f t="shared" si="10"/>
        <v>stem</v>
      </c>
    </row>
    <row r="95" spans="1:30">
      <c r="A95" t="s">
        <v>446</v>
      </c>
      <c r="B95" t="s">
        <v>3553</v>
      </c>
      <c r="C95" s="33">
        <v>2</v>
      </c>
      <c r="D95" t="s">
        <v>169</v>
      </c>
      <c r="E95">
        <f t="shared" si="6"/>
        <v>1</v>
      </c>
      <c r="F95" t="s">
        <v>26</v>
      </c>
      <c r="G95">
        <v>2.5</v>
      </c>
      <c r="H95" t="str">
        <f t="shared" si="7"/>
        <v/>
      </c>
      <c r="I95" t="str">
        <f t="shared" si="8"/>
        <v>2.5</v>
      </c>
      <c r="T95">
        <v>2</v>
      </c>
      <c r="U95">
        <v>1</v>
      </c>
      <c r="V95" t="s">
        <v>34</v>
      </c>
      <c r="X95" t="str">
        <f t="shared" si="9"/>
        <v>l</v>
      </c>
      <c r="Y95" t="s">
        <v>582</v>
      </c>
      <c r="AA95" t="s">
        <v>540</v>
      </c>
      <c r="AC95" t="s">
        <v>540</v>
      </c>
      <c r="AD95" t="str">
        <f t="shared" si="10"/>
        <v>stem</v>
      </c>
    </row>
    <row r="96" spans="1:30">
      <c r="A96" t="s">
        <v>446</v>
      </c>
      <c r="B96" t="s">
        <v>3555</v>
      </c>
      <c r="C96" s="33">
        <v>2</v>
      </c>
      <c r="D96" t="s">
        <v>169</v>
      </c>
      <c r="E96">
        <f t="shared" si="6"/>
        <v>1</v>
      </c>
      <c r="F96" t="s">
        <v>26</v>
      </c>
      <c r="G96">
        <v>5.5</v>
      </c>
      <c r="H96" t="str">
        <f t="shared" si="7"/>
        <v/>
      </c>
      <c r="I96" t="str">
        <f t="shared" si="8"/>
        <v>5.5</v>
      </c>
      <c r="T96">
        <v>2</v>
      </c>
      <c r="V96" t="s">
        <v>34</v>
      </c>
      <c r="X96" t="str">
        <f t="shared" si="9"/>
        <v>l</v>
      </c>
      <c r="Y96" t="s">
        <v>582</v>
      </c>
      <c r="AA96" t="s">
        <v>540</v>
      </c>
      <c r="AC96" t="s">
        <v>540</v>
      </c>
      <c r="AD96" t="str">
        <f t="shared" si="10"/>
        <v>stem</v>
      </c>
    </row>
    <row r="97" spans="1:30">
      <c r="A97" t="s">
        <v>446</v>
      </c>
      <c r="B97" t="s">
        <v>3559</v>
      </c>
      <c r="C97" s="33">
        <v>2</v>
      </c>
      <c r="D97" t="s">
        <v>169</v>
      </c>
      <c r="E97">
        <f t="shared" si="6"/>
        <v>1</v>
      </c>
      <c r="F97" t="s">
        <v>26</v>
      </c>
      <c r="G97">
        <v>4</v>
      </c>
      <c r="H97" t="str">
        <f t="shared" si="7"/>
        <v/>
      </c>
      <c r="I97" t="str">
        <f t="shared" si="8"/>
        <v>4</v>
      </c>
      <c r="V97" t="s">
        <v>27</v>
      </c>
      <c r="W97" t="s">
        <v>47</v>
      </c>
      <c r="X97" t="str">
        <f t="shared" si="9"/>
        <v>es</v>
      </c>
      <c r="Y97" t="s">
        <v>540</v>
      </c>
      <c r="Z97" t="s">
        <v>9</v>
      </c>
      <c r="AC97" t="s">
        <v>9</v>
      </c>
      <c r="AD97" t="str">
        <f t="shared" si="10"/>
        <v>canopy</v>
      </c>
    </row>
    <row r="98" spans="1:30">
      <c r="A98" t="s">
        <v>446</v>
      </c>
      <c r="B98" t="s">
        <v>3563</v>
      </c>
      <c r="C98" s="33">
        <v>2</v>
      </c>
      <c r="D98" t="s">
        <v>169</v>
      </c>
      <c r="E98">
        <f t="shared" si="6"/>
        <v>1</v>
      </c>
      <c r="F98" t="s">
        <v>26</v>
      </c>
      <c r="G98">
        <v>4</v>
      </c>
      <c r="H98" t="str">
        <f t="shared" si="7"/>
        <v/>
      </c>
      <c r="I98" t="str">
        <f t="shared" si="8"/>
        <v>4</v>
      </c>
      <c r="T98">
        <v>2</v>
      </c>
      <c r="V98" t="s">
        <v>34</v>
      </c>
      <c r="X98" t="str">
        <f t="shared" si="9"/>
        <v>l</v>
      </c>
      <c r="Y98" t="s">
        <v>582</v>
      </c>
      <c r="AC98" t="s">
        <v>588</v>
      </c>
      <c r="AD98" t="str">
        <f t="shared" si="10"/>
        <v>stem</v>
      </c>
    </row>
    <row r="99" spans="1:30">
      <c r="A99" t="s">
        <v>446</v>
      </c>
      <c r="B99" t="s">
        <v>3564</v>
      </c>
      <c r="C99" s="33">
        <v>2</v>
      </c>
      <c r="D99" t="s">
        <v>169</v>
      </c>
      <c r="E99">
        <f t="shared" si="6"/>
        <v>1</v>
      </c>
      <c r="F99" t="s">
        <v>26</v>
      </c>
      <c r="G99">
        <v>6</v>
      </c>
      <c r="H99" t="str">
        <f t="shared" si="7"/>
        <v/>
      </c>
      <c r="I99" t="str">
        <f t="shared" si="8"/>
        <v>6</v>
      </c>
      <c r="T99">
        <v>4</v>
      </c>
      <c r="U99">
        <v>1</v>
      </c>
      <c r="V99" t="s">
        <v>34</v>
      </c>
      <c r="X99" t="str">
        <f t="shared" si="9"/>
        <v>l</v>
      </c>
      <c r="Y99" t="s">
        <v>582</v>
      </c>
      <c r="AA99" t="s">
        <v>540</v>
      </c>
      <c r="AC99" t="s">
        <v>540</v>
      </c>
      <c r="AD99" t="str">
        <f t="shared" si="10"/>
        <v>stem</v>
      </c>
    </row>
    <row r="100" spans="1:30">
      <c r="A100" t="s">
        <v>446</v>
      </c>
      <c r="B100" t="s">
        <v>3565</v>
      </c>
      <c r="C100" s="33">
        <v>2</v>
      </c>
      <c r="D100" t="s">
        <v>169</v>
      </c>
      <c r="E100">
        <f t="shared" si="6"/>
        <v>1</v>
      </c>
      <c r="F100" t="s">
        <v>26</v>
      </c>
      <c r="G100">
        <v>3</v>
      </c>
      <c r="H100" t="str">
        <f t="shared" si="7"/>
        <v/>
      </c>
      <c r="I100" t="str">
        <f t="shared" si="8"/>
        <v>3</v>
      </c>
      <c r="T100">
        <v>3</v>
      </c>
      <c r="U100">
        <v>2</v>
      </c>
      <c r="V100" t="s">
        <v>34</v>
      </c>
      <c r="X100" t="str">
        <f t="shared" si="9"/>
        <v>l</v>
      </c>
      <c r="Y100" t="s">
        <v>582</v>
      </c>
      <c r="AC100" t="s">
        <v>588</v>
      </c>
      <c r="AD100" t="str">
        <f t="shared" si="10"/>
        <v>stem</v>
      </c>
    </row>
    <row r="101" spans="1:30">
      <c r="A101" t="s">
        <v>446</v>
      </c>
      <c r="B101" t="s">
        <v>3566</v>
      </c>
      <c r="C101" s="33">
        <v>2</v>
      </c>
      <c r="D101" t="s">
        <v>169</v>
      </c>
      <c r="E101">
        <f t="shared" si="6"/>
        <v>1</v>
      </c>
      <c r="F101" t="s">
        <v>26</v>
      </c>
      <c r="G101">
        <v>5</v>
      </c>
      <c r="H101" t="str">
        <f t="shared" si="7"/>
        <v/>
      </c>
      <c r="I101" t="str">
        <f t="shared" si="8"/>
        <v>5</v>
      </c>
      <c r="T101">
        <v>14</v>
      </c>
      <c r="U101">
        <v>2</v>
      </c>
      <c r="V101" t="s">
        <v>34</v>
      </c>
      <c r="X101" t="str">
        <f t="shared" si="9"/>
        <v>l</v>
      </c>
      <c r="Y101" t="s">
        <v>582</v>
      </c>
      <c r="AC101" t="s">
        <v>588</v>
      </c>
      <c r="AD101" t="str">
        <f t="shared" si="10"/>
        <v>stem</v>
      </c>
    </row>
    <row r="102" spans="1:30">
      <c r="A102" t="s">
        <v>446</v>
      </c>
      <c r="B102" t="s">
        <v>3568</v>
      </c>
      <c r="C102" s="33">
        <v>2</v>
      </c>
      <c r="D102" t="s">
        <v>169</v>
      </c>
      <c r="E102">
        <f t="shared" si="6"/>
        <v>1</v>
      </c>
      <c r="F102" t="s">
        <v>26</v>
      </c>
      <c r="G102">
        <v>9</v>
      </c>
      <c r="H102" t="str">
        <f t="shared" si="7"/>
        <v/>
      </c>
      <c r="I102" t="str">
        <f t="shared" si="8"/>
        <v>9</v>
      </c>
      <c r="T102">
        <v>6</v>
      </c>
      <c r="U102">
        <v>4</v>
      </c>
      <c r="V102" t="s">
        <v>28</v>
      </c>
      <c r="W102" t="s">
        <v>137</v>
      </c>
      <c r="X102" t="str">
        <f t="shared" si="9"/>
        <v>cls</v>
      </c>
      <c r="Y102" t="s">
        <v>540</v>
      </c>
      <c r="Z102" t="s">
        <v>9</v>
      </c>
      <c r="AC102" t="s">
        <v>9</v>
      </c>
      <c r="AD102" t="str">
        <f t="shared" si="10"/>
        <v>canopy</v>
      </c>
    </row>
    <row r="103" spans="1:30">
      <c r="A103" t="s">
        <v>446</v>
      </c>
      <c r="B103" t="s">
        <v>3569</v>
      </c>
      <c r="C103" s="33">
        <v>2</v>
      </c>
      <c r="D103" t="s">
        <v>169</v>
      </c>
      <c r="E103">
        <f t="shared" si="6"/>
        <v>1</v>
      </c>
      <c r="F103" t="s">
        <v>26</v>
      </c>
      <c r="G103">
        <v>5</v>
      </c>
      <c r="H103" t="str">
        <f t="shared" si="7"/>
        <v/>
      </c>
      <c r="I103" t="str">
        <f t="shared" si="8"/>
        <v>5</v>
      </c>
      <c r="T103">
        <v>6</v>
      </c>
      <c r="U103">
        <v>3</v>
      </c>
      <c r="V103" t="s">
        <v>34</v>
      </c>
      <c r="X103" t="str">
        <f t="shared" si="9"/>
        <v>l</v>
      </c>
      <c r="Y103" t="s">
        <v>582</v>
      </c>
      <c r="AC103" t="s">
        <v>588</v>
      </c>
      <c r="AD103" t="str">
        <f t="shared" si="10"/>
        <v>stem</v>
      </c>
    </row>
    <row r="104" spans="1:30">
      <c r="A104" t="s">
        <v>446</v>
      </c>
      <c r="B104" t="s">
        <v>3571</v>
      </c>
      <c r="C104" s="33">
        <v>2</v>
      </c>
      <c r="D104" t="s">
        <v>169</v>
      </c>
      <c r="E104">
        <f t="shared" si="6"/>
        <v>1</v>
      </c>
      <c r="F104" t="s">
        <v>26</v>
      </c>
      <c r="G104">
        <v>3</v>
      </c>
      <c r="H104" t="str">
        <f t="shared" si="7"/>
        <v/>
      </c>
      <c r="I104" t="str">
        <f t="shared" si="8"/>
        <v>3</v>
      </c>
      <c r="T104">
        <v>3</v>
      </c>
      <c r="U104">
        <v>1</v>
      </c>
      <c r="V104" t="s">
        <v>34</v>
      </c>
      <c r="X104" t="str">
        <f t="shared" si="9"/>
        <v>l</v>
      </c>
      <c r="Y104" t="s">
        <v>582</v>
      </c>
      <c r="AC104" t="s">
        <v>588</v>
      </c>
      <c r="AD104" t="str">
        <f t="shared" si="10"/>
        <v>stem</v>
      </c>
    </row>
    <row r="105" spans="1:30">
      <c r="A105" t="s">
        <v>430</v>
      </c>
      <c r="B105" t="s">
        <v>3578</v>
      </c>
      <c r="C105" s="33">
        <v>2</v>
      </c>
      <c r="D105" t="s">
        <v>169</v>
      </c>
      <c r="E105">
        <f t="shared" si="6"/>
        <v>1</v>
      </c>
      <c r="F105" t="s">
        <v>26</v>
      </c>
      <c r="G105">
        <v>2.5</v>
      </c>
      <c r="H105" t="str">
        <f t="shared" si="7"/>
        <v/>
      </c>
      <c r="I105" t="str">
        <f t="shared" si="8"/>
        <v>2.5</v>
      </c>
      <c r="T105">
        <v>1</v>
      </c>
      <c r="U105">
        <v>5</v>
      </c>
      <c r="V105" t="s">
        <v>34</v>
      </c>
      <c r="X105" t="str">
        <f t="shared" si="9"/>
        <v>l</v>
      </c>
      <c r="Y105" t="s">
        <v>582</v>
      </c>
      <c r="AA105" t="s">
        <v>540</v>
      </c>
      <c r="AC105" t="s">
        <v>540</v>
      </c>
      <c r="AD105" t="str">
        <f t="shared" si="10"/>
        <v>stem</v>
      </c>
    </row>
    <row r="106" spans="1:30">
      <c r="A106" t="s">
        <v>430</v>
      </c>
      <c r="B106" t="s">
        <v>3590</v>
      </c>
      <c r="C106" s="33">
        <v>2</v>
      </c>
      <c r="D106" t="s">
        <v>169</v>
      </c>
      <c r="E106">
        <f t="shared" si="6"/>
        <v>1</v>
      </c>
      <c r="F106" t="s">
        <v>26</v>
      </c>
      <c r="G106">
        <v>6.9</v>
      </c>
      <c r="H106" t="str">
        <f t="shared" si="7"/>
        <v/>
      </c>
      <c r="I106" t="str">
        <f t="shared" si="8"/>
        <v>6.9</v>
      </c>
      <c r="T106">
        <v>20</v>
      </c>
      <c r="U106">
        <v>49</v>
      </c>
      <c r="V106" t="s">
        <v>28</v>
      </c>
      <c r="W106" t="s">
        <v>137</v>
      </c>
      <c r="X106" t="str">
        <f t="shared" si="9"/>
        <v>cls</v>
      </c>
      <c r="Y106" t="s">
        <v>540</v>
      </c>
      <c r="AA106" t="s">
        <v>540</v>
      </c>
      <c r="AC106" t="s">
        <v>540</v>
      </c>
      <c r="AD106" t="str">
        <f t="shared" si="10"/>
        <v>stem</v>
      </c>
    </row>
    <row r="107" spans="1:30">
      <c r="A107" t="s">
        <v>430</v>
      </c>
      <c r="B107" t="s">
        <v>3591</v>
      </c>
      <c r="C107" s="33">
        <v>2</v>
      </c>
      <c r="D107" t="s">
        <v>169</v>
      </c>
      <c r="E107">
        <f t="shared" si="6"/>
        <v>1</v>
      </c>
      <c r="F107" t="s">
        <v>26</v>
      </c>
      <c r="G107">
        <v>4.4000000000000004</v>
      </c>
      <c r="H107" t="str">
        <f t="shared" si="7"/>
        <v/>
      </c>
      <c r="I107" t="str">
        <f t="shared" si="8"/>
        <v>4.4</v>
      </c>
      <c r="T107">
        <v>4</v>
      </c>
      <c r="U107">
        <v>9</v>
      </c>
      <c r="V107" t="s">
        <v>28</v>
      </c>
      <c r="W107" t="s">
        <v>138</v>
      </c>
      <c r="X107" t="str">
        <f t="shared" si="9"/>
        <v>clsc</v>
      </c>
      <c r="Y107" t="s">
        <v>9</v>
      </c>
      <c r="Z107" t="s">
        <v>9</v>
      </c>
      <c r="AC107" t="s">
        <v>9</v>
      </c>
      <c r="AD107" t="str">
        <f t="shared" si="10"/>
        <v>canopy</v>
      </c>
    </row>
    <row r="108" spans="1:30">
      <c r="A108" t="s">
        <v>430</v>
      </c>
      <c r="B108" t="s">
        <v>3592</v>
      </c>
      <c r="C108" s="33">
        <v>2</v>
      </c>
      <c r="D108" t="s">
        <v>169</v>
      </c>
      <c r="E108">
        <f t="shared" si="6"/>
        <v>1</v>
      </c>
      <c r="F108" t="s">
        <v>26</v>
      </c>
      <c r="G108">
        <v>3</v>
      </c>
      <c r="H108" t="str">
        <f t="shared" si="7"/>
        <v/>
      </c>
      <c r="I108" t="str">
        <f t="shared" si="8"/>
        <v>3</v>
      </c>
      <c r="T108">
        <v>4</v>
      </c>
      <c r="U108">
        <v>1</v>
      </c>
      <c r="V108" t="s">
        <v>34</v>
      </c>
      <c r="X108" t="str">
        <f t="shared" si="9"/>
        <v>l</v>
      </c>
      <c r="Y108" t="s">
        <v>582</v>
      </c>
      <c r="AA108" t="s">
        <v>540</v>
      </c>
      <c r="AC108" t="s">
        <v>540</v>
      </c>
      <c r="AD108" t="str">
        <f t="shared" si="10"/>
        <v>stem</v>
      </c>
    </row>
    <row r="109" spans="1:30">
      <c r="A109" t="s">
        <v>430</v>
      </c>
      <c r="B109" t="s">
        <v>3597</v>
      </c>
      <c r="C109" s="33">
        <v>2</v>
      </c>
      <c r="D109" t="s">
        <v>169</v>
      </c>
      <c r="E109">
        <f t="shared" si="6"/>
        <v>1</v>
      </c>
      <c r="F109" t="s">
        <v>26</v>
      </c>
      <c r="G109">
        <v>4</v>
      </c>
      <c r="H109" t="str">
        <f t="shared" si="7"/>
        <v/>
      </c>
      <c r="I109" t="str">
        <f t="shared" si="8"/>
        <v>4</v>
      </c>
      <c r="T109">
        <v>3</v>
      </c>
      <c r="U109">
        <v>3</v>
      </c>
      <c r="V109" t="s">
        <v>34</v>
      </c>
      <c r="X109" t="str">
        <f t="shared" si="9"/>
        <v>l</v>
      </c>
      <c r="Y109" t="s">
        <v>582</v>
      </c>
      <c r="AA109" t="s">
        <v>540</v>
      </c>
      <c r="AC109" t="s">
        <v>540</v>
      </c>
      <c r="AD109" t="str">
        <f t="shared" si="10"/>
        <v>stem</v>
      </c>
    </row>
    <row r="110" spans="1:30">
      <c r="A110" t="s">
        <v>430</v>
      </c>
      <c r="B110" t="s">
        <v>3598</v>
      </c>
      <c r="C110" s="33">
        <v>2</v>
      </c>
      <c r="D110" t="s">
        <v>169</v>
      </c>
      <c r="E110">
        <f t="shared" si="6"/>
        <v>1</v>
      </c>
      <c r="F110" t="s">
        <v>26</v>
      </c>
      <c r="G110">
        <v>8.4</v>
      </c>
      <c r="H110" t="str">
        <f t="shared" si="7"/>
        <v/>
      </c>
      <c r="I110" t="str">
        <f t="shared" si="8"/>
        <v>8.4</v>
      </c>
      <c r="T110">
        <v>1</v>
      </c>
      <c r="U110">
        <v>9</v>
      </c>
      <c r="V110" t="s">
        <v>28</v>
      </c>
      <c r="W110" t="s">
        <v>137</v>
      </c>
      <c r="X110" t="str">
        <f t="shared" si="9"/>
        <v>cls</v>
      </c>
      <c r="Y110" t="s">
        <v>540</v>
      </c>
      <c r="Z110" t="s">
        <v>9</v>
      </c>
      <c r="AC110" t="s">
        <v>9</v>
      </c>
      <c r="AD110" t="str">
        <f t="shared" si="10"/>
        <v>canopy</v>
      </c>
    </row>
    <row r="111" spans="1:30">
      <c r="A111" t="s">
        <v>430</v>
      </c>
      <c r="B111" t="s">
        <v>3599</v>
      </c>
      <c r="C111" s="33">
        <v>2</v>
      </c>
      <c r="D111" t="s">
        <v>169</v>
      </c>
      <c r="E111">
        <f t="shared" si="6"/>
        <v>1</v>
      </c>
      <c r="F111" t="s">
        <v>26</v>
      </c>
      <c r="G111">
        <v>7.5</v>
      </c>
      <c r="H111" t="str">
        <f t="shared" si="7"/>
        <v/>
      </c>
      <c r="I111" t="str">
        <f t="shared" si="8"/>
        <v>7.5</v>
      </c>
      <c r="U111">
        <v>2</v>
      </c>
      <c r="V111" t="s">
        <v>28</v>
      </c>
      <c r="W111" t="s">
        <v>137</v>
      </c>
      <c r="X111" t="str">
        <f t="shared" si="9"/>
        <v>cls</v>
      </c>
      <c r="Y111" t="s">
        <v>540</v>
      </c>
      <c r="Z111" t="s">
        <v>9</v>
      </c>
      <c r="AC111" t="s">
        <v>9</v>
      </c>
      <c r="AD111" t="str">
        <f t="shared" si="10"/>
        <v>canopy</v>
      </c>
    </row>
    <row r="112" spans="1:30">
      <c r="A112" t="s">
        <v>430</v>
      </c>
      <c r="B112" t="s">
        <v>3600</v>
      </c>
      <c r="C112" s="33">
        <v>2</v>
      </c>
      <c r="D112" t="s">
        <v>169</v>
      </c>
      <c r="E112">
        <f t="shared" si="6"/>
        <v>1</v>
      </c>
      <c r="F112" t="s">
        <v>26</v>
      </c>
      <c r="G112">
        <v>3</v>
      </c>
      <c r="H112" t="str">
        <f t="shared" si="7"/>
        <v/>
      </c>
      <c r="I112" t="str">
        <f t="shared" si="8"/>
        <v>3</v>
      </c>
      <c r="T112">
        <v>3</v>
      </c>
      <c r="V112" t="s">
        <v>34</v>
      </c>
      <c r="X112" t="str">
        <f t="shared" si="9"/>
        <v>l</v>
      </c>
      <c r="Y112" t="s">
        <v>582</v>
      </c>
      <c r="AA112" t="s">
        <v>540</v>
      </c>
      <c r="AC112" t="s">
        <v>540</v>
      </c>
      <c r="AD112" t="str">
        <f t="shared" si="10"/>
        <v>stem</v>
      </c>
    </row>
    <row r="113" spans="1:30">
      <c r="A113" t="s">
        <v>430</v>
      </c>
      <c r="B113" t="s">
        <v>3601</v>
      </c>
      <c r="C113" s="33">
        <v>2</v>
      </c>
      <c r="D113" t="s">
        <v>169</v>
      </c>
      <c r="E113">
        <f t="shared" si="6"/>
        <v>1</v>
      </c>
      <c r="F113" t="s">
        <v>26</v>
      </c>
      <c r="G113">
        <v>3</v>
      </c>
      <c r="H113" t="str">
        <f t="shared" si="7"/>
        <v/>
      </c>
      <c r="I113" t="str">
        <f t="shared" si="8"/>
        <v>3</v>
      </c>
      <c r="T113">
        <v>2</v>
      </c>
      <c r="U113">
        <v>1</v>
      </c>
      <c r="V113" t="s">
        <v>34</v>
      </c>
      <c r="X113" t="str">
        <f t="shared" si="9"/>
        <v>l</v>
      </c>
      <c r="Y113" t="s">
        <v>582</v>
      </c>
      <c r="AA113" t="s">
        <v>540</v>
      </c>
      <c r="AC113" t="s">
        <v>540</v>
      </c>
      <c r="AD113" t="str">
        <f t="shared" si="10"/>
        <v>stem</v>
      </c>
    </row>
    <row r="114" spans="1:30">
      <c r="A114" t="s">
        <v>445</v>
      </c>
      <c r="B114" t="s">
        <v>3605</v>
      </c>
      <c r="C114" s="33">
        <v>2</v>
      </c>
      <c r="D114" t="s">
        <v>169</v>
      </c>
      <c r="E114">
        <f t="shared" si="6"/>
        <v>1</v>
      </c>
      <c r="F114" t="s">
        <v>26</v>
      </c>
      <c r="G114">
        <v>8.8000000000000007</v>
      </c>
      <c r="H114" t="str">
        <f t="shared" si="7"/>
        <v/>
      </c>
      <c r="I114" t="str">
        <f t="shared" si="8"/>
        <v>8.8</v>
      </c>
      <c r="V114" t="s">
        <v>27</v>
      </c>
      <c r="W114" t="s">
        <v>47</v>
      </c>
      <c r="X114" t="str">
        <f t="shared" si="9"/>
        <v>es</v>
      </c>
      <c r="Y114" t="s">
        <v>540</v>
      </c>
      <c r="Z114" t="s">
        <v>9</v>
      </c>
      <c r="AC114" t="s">
        <v>9</v>
      </c>
      <c r="AD114" t="str">
        <f t="shared" si="10"/>
        <v>canopy</v>
      </c>
    </row>
    <row r="115" spans="1:30">
      <c r="A115" t="s">
        <v>445</v>
      </c>
      <c r="B115" t="s">
        <v>3610</v>
      </c>
      <c r="C115" s="33">
        <v>2</v>
      </c>
      <c r="D115" t="s">
        <v>169</v>
      </c>
      <c r="E115">
        <f t="shared" si="6"/>
        <v>1</v>
      </c>
      <c r="F115" t="s">
        <v>26</v>
      </c>
      <c r="G115">
        <v>7.4</v>
      </c>
      <c r="H115" t="str">
        <f t="shared" si="7"/>
        <v/>
      </c>
      <c r="I115" t="str">
        <f t="shared" si="8"/>
        <v>7.4</v>
      </c>
      <c r="T115">
        <v>5</v>
      </c>
      <c r="U115">
        <v>2</v>
      </c>
      <c r="V115" t="s">
        <v>34</v>
      </c>
      <c r="X115" t="str">
        <f t="shared" si="9"/>
        <v>l</v>
      </c>
      <c r="Y115" t="s">
        <v>582</v>
      </c>
      <c r="AA115" t="s">
        <v>540</v>
      </c>
      <c r="AC115" t="s">
        <v>540</v>
      </c>
      <c r="AD115" t="str">
        <f t="shared" si="10"/>
        <v>stem</v>
      </c>
    </row>
    <row r="116" spans="1:30">
      <c r="A116" t="s">
        <v>445</v>
      </c>
      <c r="B116" t="s">
        <v>3612</v>
      </c>
      <c r="C116" s="33">
        <v>2</v>
      </c>
      <c r="D116" t="s">
        <v>169</v>
      </c>
      <c r="E116">
        <f t="shared" si="6"/>
        <v>1</v>
      </c>
      <c r="F116" t="s">
        <v>26</v>
      </c>
      <c r="G116">
        <v>4</v>
      </c>
      <c r="H116" t="str">
        <f t="shared" si="7"/>
        <v/>
      </c>
      <c r="I116" t="str">
        <f t="shared" si="8"/>
        <v>4</v>
      </c>
      <c r="T116">
        <v>2</v>
      </c>
      <c r="U116">
        <v>1</v>
      </c>
      <c r="V116" t="s">
        <v>34</v>
      </c>
      <c r="X116" t="str">
        <f t="shared" si="9"/>
        <v>l</v>
      </c>
      <c r="Y116" t="s">
        <v>582</v>
      </c>
      <c r="AC116" t="s">
        <v>588</v>
      </c>
      <c r="AD116" t="str">
        <f t="shared" si="10"/>
        <v>stem</v>
      </c>
    </row>
    <row r="117" spans="1:30">
      <c r="A117" t="s">
        <v>445</v>
      </c>
      <c r="B117" t="s">
        <v>3616</v>
      </c>
      <c r="C117" s="33">
        <v>2</v>
      </c>
      <c r="D117" t="s">
        <v>169</v>
      </c>
      <c r="E117">
        <f t="shared" si="6"/>
        <v>1</v>
      </c>
      <c r="F117" t="s">
        <v>26</v>
      </c>
      <c r="G117">
        <v>6</v>
      </c>
      <c r="H117" t="str">
        <f t="shared" si="7"/>
        <v/>
      </c>
      <c r="I117" t="str">
        <f t="shared" si="8"/>
        <v>6</v>
      </c>
      <c r="T117">
        <v>2</v>
      </c>
      <c r="U117">
        <v>1</v>
      </c>
      <c r="V117" t="s">
        <v>34</v>
      </c>
      <c r="X117" t="str">
        <f t="shared" si="9"/>
        <v>l</v>
      </c>
      <c r="Y117" t="s">
        <v>582</v>
      </c>
      <c r="AC117" t="s">
        <v>588</v>
      </c>
      <c r="AD117" t="str">
        <f t="shared" si="10"/>
        <v>stem</v>
      </c>
    </row>
    <row r="118" spans="1:30">
      <c r="A118" t="s">
        <v>445</v>
      </c>
      <c r="B118" t="s">
        <v>3617</v>
      </c>
      <c r="C118" s="33">
        <v>2</v>
      </c>
      <c r="D118" t="s">
        <v>169</v>
      </c>
      <c r="E118">
        <f t="shared" si="6"/>
        <v>1</v>
      </c>
      <c r="F118" t="s">
        <v>26</v>
      </c>
      <c r="G118">
        <v>4</v>
      </c>
      <c r="H118" t="str">
        <f t="shared" si="7"/>
        <v/>
      </c>
      <c r="I118" t="str">
        <f t="shared" si="8"/>
        <v>4</v>
      </c>
      <c r="T118">
        <v>3</v>
      </c>
      <c r="U118">
        <v>4</v>
      </c>
      <c r="V118" t="s">
        <v>34</v>
      </c>
      <c r="X118" t="str">
        <f t="shared" si="9"/>
        <v>l</v>
      </c>
      <c r="Y118" t="s">
        <v>582</v>
      </c>
      <c r="AC118" t="s">
        <v>588</v>
      </c>
      <c r="AD118" t="str">
        <f t="shared" si="10"/>
        <v>stem</v>
      </c>
    </row>
    <row r="119" spans="1:30">
      <c r="A119" t="s">
        <v>445</v>
      </c>
      <c r="B119" t="s">
        <v>3618</v>
      </c>
      <c r="C119" s="33">
        <v>2</v>
      </c>
      <c r="D119" t="s">
        <v>169</v>
      </c>
      <c r="E119">
        <f t="shared" si="6"/>
        <v>1</v>
      </c>
      <c r="F119" t="s">
        <v>26</v>
      </c>
      <c r="G119">
        <v>6</v>
      </c>
      <c r="H119" t="str">
        <f t="shared" si="7"/>
        <v/>
      </c>
      <c r="I119" t="str">
        <f t="shared" si="8"/>
        <v>6</v>
      </c>
      <c r="T119">
        <v>1</v>
      </c>
      <c r="V119" t="s">
        <v>28</v>
      </c>
      <c r="W119" t="s">
        <v>137</v>
      </c>
      <c r="X119" t="str">
        <f t="shared" si="9"/>
        <v>cls</v>
      </c>
      <c r="Y119" t="s">
        <v>540</v>
      </c>
      <c r="Z119" t="s">
        <v>9</v>
      </c>
      <c r="AC119" t="s">
        <v>9</v>
      </c>
      <c r="AD119" t="str">
        <f t="shared" si="10"/>
        <v>canopy</v>
      </c>
    </row>
    <row r="120" spans="1:30">
      <c r="A120" t="s">
        <v>445</v>
      </c>
      <c r="B120" t="s">
        <v>3621</v>
      </c>
      <c r="C120" s="33">
        <v>2</v>
      </c>
      <c r="D120" t="s">
        <v>169</v>
      </c>
      <c r="E120">
        <f t="shared" si="6"/>
        <v>1</v>
      </c>
      <c r="F120" t="s">
        <v>26</v>
      </c>
      <c r="G120">
        <v>5.7</v>
      </c>
      <c r="H120" t="str">
        <f t="shared" si="7"/>
        <v/>
      </c>
      <c r="I120" t="str">
        <f t="shared" si="8"/>
        <v>5.7</v>
      </c>
      <c r="T120">
        <v>1</v>
      </c>
      <c r="U120">
        <v>4</v>
      </c>
      <c r="V120" t="s">
        <v>34</v>
      </c>
      <c r="X120" t="str">
        <f t="shared" si="9"/>
        <v>l</v>
      </c>
      <c r="Y120" t="s">
        <v>582</v>
      </c>
      <c r="AA120" t="s">
        <v>540</v>
      </c>
      <c r="AC120" t="s">
        <v>540</v>
      </c>
      <c r="AD120" t="str">
        <f t="shared" si="10"/>
        <v>stem</v>
      </c>
    </row>
    <row r="121" spans="1:30">
      <c r="A121" t="s">
        <v>445</v>
      </c>
      <c r="B121" t="s">
        <v>3624</v>
      </c>
      <c r="C121" s="33">
        <v>2</v>
      </c>
      <c r="D121" t="s">
        <v>169</v>
      </c>
      <c r="E121">
        <f t="shared" si="6"/>
        <v>1</v>
      </c>
      <c r="F121" t="s">
        <v>26</v>
      </c>
      <c r="G121">
        <v>6.6</v>
      </c>
      <c r="H121" t="str">
        <f t="shared" si="7"/>
        <v/>
      </c>
      <c r="I121" t="str">
        <f t="shared" si="8"/>
        <v>6.6</v>
      </c>
      <c r="T121">
        <v>3</v>
      </c>
      <c r="U121">
        <v>1</v>
      </c>
      <c r="V121" t="s">
        <v>34</v>
      </c>
      <c r="X121" t="str">
        <f t="shared" si="9"/>
        <v>l</v>
      </c>
      <c r="Y121" t="s">
        <v>582</v>
      </c>
      <c r="AC121" t="s">
        <v>588</v>
      </c>
      <c r="AD121" t="str">
        <f t="shared" si="10"/>
        <v>stem</v>
      </c>
    </row>
    <row r="122" spans="1:30">
      <c r="A122" t="s">
        <v>445</v>
      </c>
      <c r="B122" t="s">
        <v>3628</v>
      </c>
      <c r="C122" s="33">
        <v>2</v>
      </c>
      <c r="D122" t="s">
        <v>169</v>
      </c>
      <c r="E122">
        <f t="shared" si="6"/>
        <v>1</v>
      </c>
      <c r="F122" t="s">
        <v>26</v>
      </c>
      <c r="G122">
        <v>6</v>
      </c>
      <c r="H122" t="str">
        <f t="shared" si="7"/>
        <v/>
      </c>
      <c r="I122" t="str">
        <f t="shared" si="8"/>
        <v>6</v>
      </c>
      <c r="T122">
        <v>3</v>
      </c>
      <c r="U122">
        <v>1</v>
      </c>
      <c r="V122" t="s">
        <v>34</v>
      </c>
      <c r="X122" t="str">
        <f t="shared" si="9"/>
        <v>l</v>
      </c>
      <c r="Y122" t="s">
        <v>582</v>
      </c>
      <c r="AA122" t="s">
        <v>540</v>
      </c>
      <c r="AC122" t="s">
        <v>540</v>
      </c>
      <c r="AD122" t="str">
        <f t="shared" si="10"/>
        <v>stem</v>
      </c>
    </row>
    <row r="123" spans="1:30">
      <c r="A123" t="s">
        <v>436</v>
      </c>
      <c r="B123" t="s">
        <v>3639</v>
      </c>
      <c r="C123" s="33">
        <v>2</v>
      </c>
      <c r="D123" t="s">
        <v>169</v>
      </c>
      <c r="E123">
        <f t="shared" si="6"/>
        <v>1</v>
      </c>
      <c r="F123" t="s">
        <v>26</v>
      </c>
      <c r="G123">
        <v>9</v>
      </c>
      <c r="H123" t="str">
        <f t="shared" si="7"/>
        <v/>
      </c>
      <c r="I123" t="str">
        <f t="shared" si="8"/>
        <v>9</v>
      </c>
      <c r="V123" t="s">
        <v>27</v>
      </c>
      <c r="W123" t="s">
        <v>47</v>
      </c>
      <c r="X123" t="str">
        <f t="shared" si="9"/>
        <v>es</v>
      </c>
      <c r="Y123" t="s">
        <v>540</v>
      </c>
      <c r="Z123" t="s">
        <v>9</v>
      </c>
      <c r="AC123" t="s">
        <v>9</v>
      </c>
      <c r="AD123" t="str">
        <f t="shared" si="10"/>
        <v>canopy</v>
      </c>
    </row>
    <row r="124" spans="1:30">
      <c r="A124" t="s">
        <v>422</v>
      </c>
      <c r="B124" t="s">
        <v>3676</v>
      </c>
      <c r="C124" s="33">
        <v>2</v>
      </c>
      <c r="D124" t="s">
        <v>23</v>
      </c>
      <c r="E124">
        <f t="shared" si="6"/>
        <v>2</v>
      </c>
      <c r="F124" t="s">
        <v>26</v>
      </c>
      <c r="G124">
        <v>6.9</v>
      </c>
      <c r="H124" t="str">
        <f t="shared" si="7"/>
        <v/>
      </c>
      <c r="I124" t="str">
        <f t="shared" si="8"/>
        <v>6.9</v>
      </c>
      <c r="J124">
        <v>6.1</v>
      </c>
      <c r="U124">
        <v>1</v>
      </c>
      <c r="V124" t="s">
        <v>27</v>
      </c>
      <c r="W124" t="s">
        <v>135</v>
      </c>
      <c r="X124" t="str">
        <f t="shared" si="9"/>
        <v>esc</v>
      </c>
      <c r="Y124" t="s">
        <v>9</v>
      </c>
      <c r="AC124" t="s">
        <v>588</v>
      </c>
      <c r="AD124" t="str">
        <f t="shared" si="10"/>
        <v>intact</v>
      </c>
    </row>
    <row r="125" spans="1:30">
      <c r="A125" t="s">
        <v>422</v>
      </c>
      <c r="B125" t="s">
        <v>3677</v>
      </c>
      <c r="C125" s="33">
        <v>2</v>
      </c>
      <c r="D125" t="s">
        <v>23</v>
      </c>
      <c r="E125">
        <f t="shared" si="6"/>
        <v>1</v>
      </c>
      <c r="F125" t="s">
        <v>26</v>
      </c>
      <c r="G125">
        <v>7</v>
      </c>
      <c r="H125" t="str">
        <f t="shared" si="7"/>
        <v/>
      </c>
      <c r="I125" t="str">
        <f t="shared" si="8"/>
        <v>7</v>
      </c>
      <c r="U125">
        <v>1</v>
      </c>
      <c r="V125" t="s">
        <v>28</v>
      </c>
      <c r="W125" t="s">
        <v>138</v>
      </c>
      <c r="X125" t="str">
        <f t="shared" si="9"/>
        <v>clsc</v>
      </c>
      <c r="Y125" t="s">
        <v>9</v>
      </c>
      <c r="AC125" t="s">
        <v>588</v>
      </c>
      <c r="AD125" t="str">
        <f t="shared" si="10"/>
        <v>intact</v>
      </c>
    </row>
    <row r="126" spans="1:30">
      <c r="A126" t="s">
        <v>422</v>
      </c>
      <c r="B126" t="s">
        <v>3678</v>
      </c>
      <c r="C126" s="33">
        <v>2</v>
      </c>
      <c r="D126" t="s">
        <v>23</v>
      </c>
      <c r="E126">
        <f t="shared" si="6"/>
        <v>1</v>
      </c>
      <c r="F126" t="s">
        <v>26</v>
      </c>
      <c r="G126">
        <v>6</v>
      </c>
      <c r="H126" t="str">
        <f t="shared" si="7"/>
        <v/>
      </c>
      <c r="I126" t="str">
        <f t="shared" si="8"/>
        <v>6</v>
      </c>
      <c r="V126" t="s">
        <v>27</v>
      </c>
      <c r="W126" t="s">
        <v>47</v>
      </c>
      <c r="X126" t="str">
        <f t="shared" si="9"/>
        <v>es</v>
      </c>
      <c r="Y126" t="s">
        <v>540</v>
      </c>
      <c r="Z126" t="s">
        <v>9</v>
      </c>
      <c r="AC126" t="s">
        <v>9</v>
      </c>
      <c r="AD126" t="str">
        <f t="shared" si="10"/>
        <v>canopy</v>
      </c>
    </row>
    <row r="127" spans="1:30">
      <c r="A127" t="s">
        <v>422</v>
      </c>
      <c r="B127" t="s">
        <v>3686</v>
      </c>
      <c r="C127" s="33">
        <v>2</v>
      </c>
      <c r="D127" t="s">
        <v>23</v>
      </c>
      <c r="E127">
        <f t="shared" si="6"/>
        <v>1</v>
      </c>
      <c r="F127" t="s">
        <v>26</v>
      </c>
      <c r="G127">
        <v>4.5</v>
      </c>
      <c r="H127" t="str">
        <f t="shared" si="7"/>
        <v/>
      </c>
      <c r="I127" t="str">
        <f t="shared" si="8"/>
        <v>4.5</v>
      </c>
      <c r="V127" t="s">
        <v>27</v>
      </c>
      <c r="W127" t="s">
        <v>135</v>
      </c>
      <c r="X127" t="str">
        <f t="shared" si="9"/>
        <v>esc</v>
      </c>
      <c r="Y127" t="s">
        <v>9</v>
      </c>
      <c r="AC127" t="s">
        <v>588</v>
      </c>
      <c r="AD127" t="str">
        <f t="shared" si="10"/>
        <v>intact</v>
      </c>
    </row>
    <row r="128" spans="1:30">
      <c r="A128" t="s">
        <v>437</v>
      </c>
      <c r="B128" t="s">
        <v>3697</v>
      </c>
      <c r="C128" s="33">
        <v>2</v>
      </c>
      <c r="D128" t="s">
        <v>364</v>
      </c>
      <c r="E128">
        <f t="shared" si="6"/>
        <v>1</v>
      </c>
      <c r="F128" t="s">
        <v>26</v>
      </c>
      <c r="G128">
        <v>8.5</v>
      </c>
      <c r="H128" t="str">
        <f t="shared" si="7"/>
        <v/>
      </c>
      <c r="I128" t="str">
        <f t="shared" si="8"/>
        <v>8.5</v>
      </c>
      <c r="V128" t="s">
        <v>27</v>
      </c>
      <c r="W128" t="s">
        <v>135</v>
      </c>
      <c r="X128" t="str">
        <f t="shared" si="9"/>
        <v>esc</v>
      </c>
      <c r="Y128" t="s">
        <v>9</v>
      </c>
      <c r="AC128" t="s">
        <v>588</v>
      </c>
      <c r="AD128" t="str">
        <f t="shared" si="10"/>
        <v>intact</v>
      </c>
    </row>
    <row r="129" spans="1:31">
      <c r="A129" t="s">
        <v>412</v>
      </c>
      <c r="B129" t="s">
        <v>3698</v>
      </c>
      <c r="C129" s="33">
        <v>2</v>
      </c>
      <c r="D129" t="s">
        <v>194</v>
      </c>
      <c r="E129">
        <f t="shared" si="6"/>
        <v>1</v>
      </c>
      <c r="F129" t="s">
        <v>26</v>
      </c>
      <c r="G129">
        <v>8</v>
      </c>
      <c r="H129" t="str">
        <f t="shared" si="7"/>
        <v/>
      </c>
      <c r="I129" t="str">
        <f t="shared" si="8"/>
        <v>8</v>
      </c>
      <c r="V129" t="s">
        <v>27</v>
      </c>
      <c r="W129" t="s">
        <v>47</v>
      </c>
      <c r="X129" t="str">
        <f t="shared" si="9"/>
        <v>es</v>
      </c>
      <c r="Y129" t="s">
        <v>540</v>
      </c>
      <c r="AC129" t="s">
        <v>588</v>
      </c>
      <c r="AD129" t="str">
        <f t="shared" si="10"/>
        <v>canopy</v>
      </c>
      <c r="AE129" t="s">
        <v>250</v>
      </c>
    </row>
    <row r="130" spans="1:31">
      <c r="A130" t="s">
        <v>412</v>
      </c>
      <c r="B130" t="s">
        <v>3699</v>
      </c>
      <c r="C130" s="33">
        <v>2</v>
      </c>
      <c r="D130" t="s">
        <v>194</v>
      </c>
      <c r="E130">
        <f t="shared" ref="E130:E193" si="11">IF(AND(I130&gt;0,J130=""),1,IF(AND(I130&gt;0,J130&gt;0),2))</f>
        <v>1</v>
      </c>
      <c r="F130" t="s">
        <v>26</v>
      </c>
      <c r="G130">
        <v>3.8</v>
      </c>
      <c r="H130" t="str">
        <f t="shared" ref="H130:H193" si="12">IF(G130, "", 1)</f>
        <v/>
      </c>
      <c r="I130" t="str">
        <f t="shared" ref="I130:I193" si="13">_xlfn.CONCAT(G130, H130)</f>
        <v>3.8</v>
      </c>
      <c r="V130" t="s">
        <v>27</v>
      </c>
      <c r="W130" t="s">
        <v>47</v>
      </c>
      <c r="X130" t="str">
        <f t="shared" ref="X130:X193" si="14">_xlfn.CONCAT(V130, W130)</f>
        <v>es</v>
      </c>
      <c r="Y130" t="s">
        <v>540</v>
      </c>
      <c r="AC130" t="s">
        <v>588</v>
      </c>
      <c r="AD130" t="str">
        <f t="shared" si="10"/>
        <v>canopy</v>
      </c>
      <c r="AE130" t="s">
        <v>250</v>
      </c>
    </row>
    <row r="131" spans="1:31">
      <c r="A131" t="s">
        <v>412</v>
      </c>
      <c r="B131" t="s">
        <v>3700</v>
      </c>
      <c r="C131" s="33">
        <v>2</v>
      </c>
      <c r="D131" t="s">
        <v>194</v>
      </c>
      <c r="E131">
        <f t="shared" si="11"/>
        <v>1</v>
      </c>
      <c r="F131" t="s">
        <v>26</v>
      </c>
      <c r="G131">
        <v>3.1</v>
      </c>
      <c r="H131" t="str">
        <f t="shared" si="12"/>
        <v/>
      </c>
      <c r="I131" t="str">
        <f t="shared" si="13"/>
        <v>3.1</v>
      </c>
      <c r="V131" t="s">
        <v>27</v>
      </c>
      <c r="W131" t="s">
        <v>47</v>
      </c>
      <c r="X131" t="str">
        <f t="shared" si="14"/>
        <v>es</v>
      </c>
      <c r="Y131" t="s">
        <v>540</v>
      </c>
      <c r="AC131" t="s">
        <v>588</v>
      </c>
      <c r="AD131" t="str">
        <f t="shared" si="10"/>
        <v>canopy</v>
      </c>
      <c r="AE131" t="s">
        <v>250</v>
      </c>
    </row>
    <row r="132" spans="1:31">
      <c r="A132" t="s">
        <v>412</v>
      </c>
      <c r="B132" t="s">
        <v>3701</v>
      </c>
      <c r="C132" s="33">
        <v>2</v>
      </c>
      <c r="D132" t="s">
        <v>194</v>
      </c>
      <c r="E132">
        <f t="shared" si="11"/>
        <v>1</v>
      </c>
      <c r="F132" t="s">
        <v>26</v>
      </c>
      <c r="G132">
        <v>5.9</v>
      </c>
      <c r="H132" t="str">
        <f t="shared" si="12"/>
        <v/>
      </c>
      <c r="I132" t="str">
        <f t="shared" si="13"/>
        <v>5.9</v>
      </c>
      <c r="V132" t="s">
        <v>27</v>
      </c>
      <c r="W132" t="s">
        <v>47</v>
      </c>
      <c r="X132" t="str">
        <f t="shared" si="14"/>
        <v>es</v>
      </c>
      <c r="Y132" t="s">
        <v>540</v>
      </c>
      <c r="AC132" t="s">
        <v>588</v>
      </c>
      <c r="AD132" t="str">
        <f t="shared" si="10"/>
        <v>canopy</v>
      </c>
      <c r="AE132" t="s">
        <v>250</v>
      </c>
    </row>
    <row r="133" spans="1:31">
      <c r="A133" t="s">
        <v>412</v>
      </c>
      <c r="B133" t="s">
        <v>3702</v>
      </c>
      <c r="C133" s="33">
        <v>2</v>
      </c>
      <c r="D133" t="s">
        <v>194</v>
      </c>
      <c r="E133">
        <f t="shared" si="11"/>
        <v>1</v>
      </c>
      <c r="F133" t="s">
        <v>26</v>
      </c>
      <c r="G133">
        <v>6.5</v>
      </c>
      <c r="H133" t="str">
        <f t="shared" si="12"/>
        <v/>
      </c>
      <c r="I133" t="str">
        <f t="shared" si="13"/>
        <v>6.5</v>
      </c>
      <c r="V133" t="s">
        <v>27</v>
      </c>
      <c r="W133" t="s">
        <v>47</v>
      </c>
      <c r="X133" t="str">
        <f t="shared" si="14"/>
        <v>es</v>
      </c>
      <c r="Y133" t="s">
        <v>540</v>
      </c>
      <c r="AC133" t="s">
        <v>588</v>
      </c>
      <c r="AD133" t="str">
        <f t="shared" si="10"/>
        <v>canopy</v>
      </c>
      <c r="AE133" t="s">
        <v>250</v>
      </c>
    </row>
    <row r="134" spans="1:31">
      <c r="A134" t="s">
        <v>412</v>
      </c>
      <c r="B134" t="s">
        <v>3703</v>
      </c>
      <c r="C134" s="33">
        <v>2</v>
      </c>
      <c r="D134" t="s">
        <v>194</v>
      </c>
      <c r="E134">
        <f t="shared" si="11"/>
        <v>1</v>
      </c>
      <c r="F134" t="s">
        <v>26</v>
      </c>
      <c r="G134">
        <v>6.6</v>
      </c>
      <c r="H134" t="str">
        <f t="shared" si="12"/>
        <v/>
      </c>
      <c r="I134" t="str">
        <f t="shared" si="13"/>
        <v>6.6</v>
      </c>
      <c r="V134" t="s">
        <v>27</v>
      </c>
      <c r="W134" t="s">
        <v>47</v>
      </c>
      <c r="X134" t="str">
        <f t="shared" si="14"/>
        <v>es</v>
      </c>
      <c r="Y134" t="s">
        <v>540</v>
      </c>
      <c r="AC134" t="s">
        <v>588</v>
      </c>
      <c r="AD134" t="str">
        <f t="shared" ref="AD134:AD197" si="15">IF(AC134="stem","stem",IF(AC134="canopy","canopy",IF(AC134="tree","tree",IF(AND(AC134="intact",Y134="basal"),"stem",IF(AND(AC134="intact",Y134="canopy"),"intact",IF(AND(AC134="intact",Y134="stem"),"canopy"))))))</f>
        <v>canopy</v>
      </c>
      <c r="AE134" t="s">
        <v>250</v>
      </c>
    </row>
    <row r="135" spans="1:31">
      <c r="A135" t="s">
        <v>412</v>
      </c>
      <c r="B135" t="s">
        <v>3704</v>
      </c>
      <c r="C135" s="33">
        <v>2</v>
      </c>
      <c r="D135" t="s">
        <v>194</v>
      </c>
      <c r="E135">
        <f t="shared" si="11"/>
        <v>1</v>
      </c>
      <c r="F135" t="s">
        <v>26</v>
      </c>
      <c r="G135">
        <v>4.0999999999999996</v>
      </c>
      <c r="H135" t="str">
        <f t="shared" si="12"/>
        <v/>
      </c>
      <c r="I135" t="str">
        <f t="shared" si="13"/>
        <v>4.1</v>
      </c>
      <c r="V135" t="s">
        <v>27</v>
      </c>
      <c r="W135" t="s">
        <v>47</v>
      </c>
      <c r="X135" t="str">
        <f t="shared" si="14"/>
        <v>es</v>
      </c>
      <c r="Y135" t="s">
        <v>540</v>
      </c>
      <c r="AC135" t="s">
        <v>588</v>
      </c>
      <c r="AD135" t="str">
        <f t="shared" si="15"/>
        <v>canopy</v>
      </c>
      <c r="AE135" t="s">
        <v>250</v>
      </c>
    </row>
    <row r="136" spans="1:31">
      <c r="A136" t="s">
        <v>412</v>
      </c>
      <c r="B136" t="s">
        <v>3705</v>
      </c>
      <c r="C136" s="33">
        <v>2</v>
      </c>
      <c r="D136" t="s">
        <v>194</v>
      </c>
      <c r="E136">
        <f t="shared" si="11"/>
        <v>1</v>
      </c>
      <c r="F136" t="s">
        <v>26</v>
      </c>
      <c r="G136">
        <v>8.3000000000000007</v>
      </c>
      <c r="H136" t="str">
        <f t="shared" si="12"/>
        <v/>
      </c>
      <c r="I136" t="str">
        <f t="shared" si="13"/>
        <v>8.3</v>
      </c>
      <c r="V136" t="s">
        <v>27</v>
      </c>
      <c r="W136" t="s">
        <v>47</v>
      </c>
      <c r="X136" t="str">
        <f t="shared" si="14"/>
        <v>es</v>
      </c>
      <c r="Y136" t="s">
        <v>540</v>
      </c>
      <c r="AC136" t="s">
        <v>588</v>
      </c>
      <c r="AD136" t="str">
        <f t="shared" si="15"/>
        <v>canopy</v>
      </c>
      <c r="AE136" t="s">
        <v>250</v>
      </c>
    </row>
    <row r="137" spans="1:31">
      <c r="A137" t="s">
        <v>412</v>
      </c>
      <c r="B137" t="s">
        <v>3706</v>
      </c>
      <c r="C137" s="33">
        <v>2</v>
      </c>
      <c r="D137" t="s">
        <v>194</v>
      </c>
      <c r="E137">
        <f t="shared" si="11"/>
        <v>1</v>
      </c>
      <c r="F137" t="s">
        <v>26</v>
      </c>
      <c r="G137">
        <v>3.8</v>
      </c>
      <c r="H137" t="str">
        <f t="shared" si="12"/>
        <v/>
      </c>
      <c r="I137" t="str">
        <f t="shared" si="13"/>
        <v>3.8</v>
      </c>
      <c r="V137" t="s">
        <v>27</v>
      </c>
      <c r="W137" t="s">
        <v>47</v>
      </c>
      <c r="X137" t="str">
        <f t="shared" si="14"/>
        <v>es</v>
      </c>
      <c r="Y137" t="s">
        <v>540</v>
      </c>
      <c r="AC137" t="s">
        <v>588</v>
      </c>
      <c r="AD137" t="str">
        <f t="shared" si="15"/>
        <v>canopy</v>
      </c>
      <c r="AE137" t="s">
        <v>250</v>
      </c>
    </row>
    <row r="138" spans="1:31">
      <c r="A138" t="s">
        <v>412</v>
      </c>
      <c r="B138" t="s">
        <v>3707</v>
      </c>
      <c r="C138" s="33">
        <v>2</v>
      </c>
      <c r="D138" t="s">
        <v>194</v>
      </c>
      <c r="E138">
        <f t="shared" si="11"/>
        <v>1</v>
      </c>
      <c r="F138" t="s">
        <v>26</v>
      </c>
      <c r="G138">
        <v>5.7</v>
      </c>
      <c r="H138" t="str">
        <f t="shared" si="12"/>
        <v/>
      </c>
      <c r="I138" t="str">
        <f t="shared" si="13"/>
        <v>5.7</v>
      </c>
      <c r="V138" t="s">
        <v>27</v>
      </c>
      <c r="W138" t="s">
        <v>47</v>
      </c>
      <c r="X138" t="str">
        <f t="shared" si="14"/>
        <v>es</v>
      </c>
      <c r="Y138" t="s">
        <v>540</v>
      </c>
      <c r="AC138" t="s">
        <v>588</v>
      </c>
      <c r="AD138" t="str">
        <f t="shared" si="15"/>
        <v>canopy</v>
      </c>
      <c r="AE138" t="s">
        <v>250</v>
      </c>
    </row>
    <row r="139" spans="1:31">
      <c r="A139" t="s">
        <v>412</v>
      </c>
      <c r="B139" t="s">
        <v>3708</v>
      </c>
      <c r="C139" s="33">
        <v>2</v>
      </c>
      <c r="D139" t="s">
        <v>194</v>
      </c>
      <c r="E139">
        <f t="shared" si="11"/>
        <v>1</v>
      </c>
      <c r="F139" t="s">
        <v>26</v>
      </c>
      <c r="G139">
        <v>3.9</v>
      </c>
      <c r="H139" t="str">
        <f t="shared" si="12"/>
        <v/>
      </c>
      <c r="I139" t="str">
        <f t="shared" si="13"/>
        <v>3.9</v>
      </c>
      <c r="V139" t="s">
        <v>27</v>
      </c>
      <c r="W139" t="s">
        <v>47</v>
      </c>
      <c r="X139" t="str">
        <f t="shared" si="14"/>
        <v>es</v>
      </c>
      <c r="Y139" t="s">
        <v>540</v>
      </c>
      <c r="AC139" t="s">
        <v>588</v>
      </c>
      <c r="AD139" t="str">
        <f t="shared" si="15"/>
        <v>canopy</v>
      </c>
      <c r="AE139" t="s">
        <v>250</v>
      </c>
    </row>
    <row r="140" spans="1:31">
      <c r="A140" t="s">
        <v>412</v>
      </c>
      <c r="B140" t="s">
        <v>3709</v>
      </c>
      <c r="C140" s="33">
        <v>2</v>
      </c>
      <c r="D140" t="s">
        <v>194</v>
      </c>
      <c r="E140">
        <f t="shared" si="11"/>
        <v>1</v>
      </c>
      <c r="F140" t="s">
        <v>26</v>
      </c>
      <c r="G140">
        <v>3.7</v>
      </c>
      <c r="H140" t="str">
        <f t="shared" si="12"/>
        <v/>
      </c>
      <c r="I140" t="str">
        <f t="shared" si="13"/>
        <v>3.7</v>
      </c>
      <c r="V140" t="s">
        <v>27</v>
      </c>
      <c r="W140" t="s">
        <v>47</v>
      </c>
      <c r="X140" t="str">
        <f t="shared" si="14"/>
        <v>es</v>
      </c>
      <c r="Y140" t="s">
        <v>540</v>
      </c>
      <c r="AC140" t="s">
        <v>588</v>
      </c>
      <c r="AD140" t="str">
        <f t="shared" si="15"/>
        <v>canopy</v>
      </c>
      <c r="AE140" t="s">
        <v>250</v>
      </c>
    </row>
    <row r="141" spans="1:31">
      <c r="A141" t="s">
        <v>412</v>
      </c>
      <c r="B141" t="s">
        <v>3710</v>
      </c>
      <c r="C141" s="33">
        <v>2</v>
      </c>
      <c r="D141" t="s">
        <v>194</v>
      </c>
      <c r="E141">
        <f t="shared" si="11"/>
        <v>1</v>
      </c>
      <c r="F141" t="s">
        <v>26</v>
      </c>
      <c r="G141">
        <v>2.9</v>
      </c>
      <c r="H141" t="str">
        <f t="shared" si="12"/>
        <v/>
      </c>
      <c r="I141" t="str">
        <f t="shared" si="13"/>
        <v>2.9</v>
      </c>
      <c r="V141" t="s">
        <v>27</v>
      </c>
      <c r="W141" t="s">
        <v>47</v>
      </c>
      <c r="X141" t="str">
        <f t="shared" si="14"/>
        <v>es</v>
      </c>
      <c r="Y141" t="s">
        <v>540</v>
      </c>
      <c r="AC141" t="s">
        <v>588</v>
      </c>
      <c r="AD141" t="str">
        <f t="shared" si="15"/>
        <v>canopy</v>
      </c>
      <c r="AE141" t="s">
        <v>250</v>
      </c>
    </row>
    <row r="142" spans="1:31">
      <c r="A142" t="s">
        <v>418</v>
      </c>
      <c r="B142" t="s">
        <v>3716</v>
      </c>
      <c r="C142" s="33">
        <v>2</v>
      </c>
      <c r="D142" t="s">
        <v>23</v>
      </c>
      <c r="E142">
        <f t="shared" si="11"/>
        <v>1</v>
      </c>
      <c r="F142" t="s">
        <v>26</v>
      </c>
      <c r="G142">
        <v>9</v>
      </c>
      <c r="H142" t="str">
        <f t="shared" si="12"/>
        <v/>
      </c>
      <c r="I142" t="str">
        <f t="shared" si="13"/>
        <v>9</v>
      </c>
      <c r="T142">
        <v>1</v>
      </c>
      <c r="V142" t="s">
        <v>28</v>
      </c>
      <c r="W142" t="s">
        <v>137</v>
      </c>
      <c r="X142" t="str">
        <f t="shared" si="14"/>
        <v>cls</v>
      </c>
      <c r="Y142" t="s">
        <v>540</v>
      </c>
      <c r="Z142" t="s">
        <v>9</v>
      </c>
      <c r="AC142" t="s">
        <v>9</v>
      </c>
      <c r="AD142" t="str">
        <f t="shared" si="15"/>
        <v>canopy</v>
      </c>
    </row>
    <row r="143" spans="1:31">
      <c r="A143" t="s">
        <v>439</v>
      </c>
      <c r="B143" t="s">
        <v>3718</v>
      </c>
      <c r="C143" s="33">
        <v>2</v>
      </c>
      <c r="D143" t="s">
        <v>23</v>
      </c>
      <c r="E143">
        <f t="shared" si="11"/>
        <v>1</v>
      </c>
      <c r="F143" t="s">
        <v>26</v>
      </c>
      <c r="G143">
        <v>3.5</v>
      </c>
      <c r="H143" t="str">
        <f t="shared" si="12"/>
        <v/>
      </c>
      <c r="I143" t="str">
        <f t="shared" si="13"/>
        <v>3.5</v>
      </c>
      <c r="S143">
        <v>1</v>
      </c>
      <c r="V143" t="s">
        <v>252</v>
      </c>
      <c r="X143" t="str">
        <f t="shared" si="14"/>
        <v>ns</v>
      </c>
      <c r="Y143" t="s">
        <v>584</v>
      </c>
      <c r="AC143" t="s">
        <v>588</v>
      </c>
      <c r="AD143" t="s">
        <v>588</v>
      </c>
    </row>
    <row r="144" spans="1:31">
      <c r="A144" t="s">
        <v>439</v>
      </c>
      <c r="B144" t="s">
        <v>3719</v>
      </c>
      <c r="C144" s="33">
        <v>2</v>
      </c>
      <c r="D144" t="s">
        <v>10169</v>
      </c>
      <c r="E144">
        <f t="shared" si="11"/>
        <v>1</v>
      </c>
      <c r="F144" t="s">
        <v>26</v>
      </c>
      <c r="G144">
        <v>5</v>
      </c>
      <c r="H144" t="str">
        <f t="shared" si="12"/>
        <v/>
      </c>
      <c r="I144" t="str">
        <f t="shared" si="13"/>
        <v>5</v>
      </c>
      <c r="U144">
        <v>1</v>
      </c>
      <c r="V144" t="s">
        <v>35</v>
      </c>
      <c r="X144" t="str">
        <f t="shared" si="14"/>
        <v>d</v>
      </c>
      <c r="Y144" t="s">
        <v>29</v>
      </c>
      <c r="AC144" t="s">
        <v>588</v>
      </c>
      <c r="AD144" t="s">
        <v>585</v>
      </c>
    </row>
    <row r="145" spans="1:31">
      <c r="A145" t="s">
        <v>439</v>
      </c>
      <c r="B145" t="s">
        <v>3724</v>
      </c>
      <c r="C145" s="33">
        <v>2</v>
      </c>
      <c r="D145" t="s">
        <v>10169</v>
      </c>
      <c r="E145">
        <f t="shared" si="11"/>
        <v>1</v>
      </c>
      <c r="F145" t="s">
        <v>26</v>
      </c>
      <c r="G145">
        <v>5</v>
      </c>
      <c r="H145" t="str">
        <f t="shared" si="12"/>
        <v/>
      </c>
      <c r="I145" t="str">
        <f t="shared" si="13"/>
        <v>5</v>
      </c>
      <c r="U145">
        <v>1</v>
      </c>
      <c r="V145" t="s">
        <v>35</v>
      </c>
      <c r="X145" t="str">
        <f t="shared" si="14"/>
        <v>d</v>
      </c>
      <c r="Y145" t="s">
        <v>29</v>
      </c>
      <c r="AC145" t="s">
        <v>588</v>
      </c>
      <c r="AD145" t="s">
        <v>585</v>
      </c>
    </row>
    <row r="146" spans="1:31">
      <c r="A146" t="s">
        <v>439</v>
      </c>
      <c r="B146" t="s">
        <v>3725</v>
      </c>
      <c r="C146" s="33">
        <v>2</v>
      </c>
      <c r="D146" t="s">
        <v>364</v>
      </c>
      <c r="E146">
        <f t="shared" si="11"/>
        <v>1</v>
      </c>
      <c r="F146" t="s">
        <v>26</v>
      </c>
      <c r="G146">
        <v>9</v>
      </c>
      <c r="H146" t="str">
        <f t="shared" si="12"/>
        <v/>
      </c>
      <c r="I146" t="str">
        <f t="shared" si="13"/>
        <v>9</v>
      </c>
      <c r="U146">
        <v>1</v>
      </c>
      <c r="V146" t="s">
        <v>35</v>
      </c>
      <c r="X146" t="str">
        <f t="shared" si="14"/>
        <v>d</v>
      </c>
      <c r="Y146" t="s">
        <v>29</v>
      </c>
      <c r="AC146" t="s">
        <v>588</v>
      </c>
      <c r="AD146" t="s">
        <v>585</v>
      </c>
    </row>
    <row r="147" spans="1:31">
      <c r="A147" t="s">
        <v>439</v>
      </c>
      <c r="B147" t="s">
        <v>3726</v>
      </c>
      <c r="C147" s="33">
        <v>2</v>
      </c>
      <c r="D147" t="s">
        <v>10169</v>
      </c>
      <c r="E147">
        <f t="shared" si="11"/>
        <v>1</v>
      </c>
      <c r="F147" t="s">
        <v>26</v>
      </c>
      <c r="G147">
        <v>3</v>
      </c>
      <c r="H147" t="str">
        <f t="shared" si="12"/>
        <v/>
      </c>
      <c r="I147" t="str">
        <f t="shared" si="13"/>
        <v>3</v>
      </c>
      <c r="U147">
        <v>1</v>
      </c>
      <c r="V147" t="s">
        <v>35</v>
      </c>
      <c r="X147" t="str">
        <f t="shared" si="14"/>
        <v>d</v>
      </c>
      <c r="Y147" t="s">
        <v>29</v>
      </c>
      <c r="AC147" t="s">
        <v>588</v>
      </c>
      <c r="AD147" t="s">
        <v>585</v>
      </c>
    </row>
    <row r="148" spans="1:31">
      <c r="A148" t="s">
        <v>439</v>
      </c>
      <c r="B148" t="s">
        <v>3727</v>
      </c>
      <c r="C148" s="33">
        <v>2</v>
      </c>
      <c r="D148" t="s">
        <v>10169</v>
      </c>
      <c r="E148">
        <f t="shared" si="11"/>
        <v>1</v>
      </c>
      <c r="F148" t="s">
        <v>26</v>
      </c>
      <c r="G148">
        <v>3</v>
      </c>
      <c r="H148" t="str">
        <f t="shared" si="12"/>
        <v/>
      </c>
      <c r="I148" t="str">
        <f t="shared" si="13"/>
        <v>3</v>
      </c>
      <c r="U148">
        <v>1</v>
      </c>
      <c r="V148" t="s">
        <v>35</v>
      </c>
      <c r="X148" t="str">
        <f t="shared" si="14"/>
        <v>d</v>
      </c>
      <c r="Y148" t="s">
        <v>29</v>
      </c>
      <c r="AC148" t="s">
        <v>588</v>
      </c>
      <c r="AD148" t="s">
        <v>585</v>
      </c>
    </row>
    <row r="149" spans="1:31">
      <c r="A149" t="s">
        <v>439</v>
      </c>
      <c r="B149" t="s">
        <v>3728</v>
      </c>
      <c r="C149" s="33">
        <v>2</v>
      </c>
      <c r="D149" t="s">
        <v>10169</v>
      </c>
      <c r="E149">
        <f t="shared" si="11"/>
        <v>1</v>
      </c>
      <c r="F149" t="s">
        <v>26</v>
      </c>
      <c r="G149">
        <v>3</v>
      </c>
      <c r="H149" t="str">
        <f t="shared" si="12"/>
        <v/>
      </c>
      <c r="I149" t="str">
        <f t="shared" si="13"/>
        <v>3</v>
      </c>
      <c r="U149">
        <v>1</v>
      </c>
      <c r="V149" t="s">
        <v>35</v>
      </c>
      <c r="X149" t="str">
        <f t="shared" si="14"/>
        <v>d</v>
      </c>
      <c r="Y149" t="s">
        <v>29</v>
      </c>
      <c r="AC149" t="s">
        <v>588</v>
      </c>
      <c r="AD149" t="s">
        <v>585</v>
      </c>
    </row>
    <row r="150" spans="1:31">
      <c r="A150" t="s">
        <v>439</v>
      </c>
      <c r="B150" t="s">
        <v>3729</v>
      </c>
      <c r="C150" s="33">
        <v>2</v>
      </c>
      <c r="D150" t="s">
        <v>10169</v>
      </c>
      <c r="E150">
        <f t="shared" si="11"/>
        <v>1</v>
      </c>
      <c r="F150" t="s">
        <v>26</v>
      </c>
      <c r="G150">
        <v>3</v>
      </c>
      <c r="H150" t="str">
        <f t="shared" si="12"/>
        <v/>
      </c>
      <c r="I150" t="str">
        <f t="shared" si="13"/>
        <v>3</v>
      </c>
      <c r="U150">
        <v>1</v>
      </c>
      <c r="V150" t="s">
        <v>35</v>
      </c>
      <c r="X150" t="str">
        <f t="shared" si="14"/>
        <v>d</v>
      </c>
      <c r="Y150" t="s">
        <v>29</v>
      </c>
      <c r="AC150" t="s">
        <v>588</v>
      </c>
      <c r="AD150" t="s">
        <v>585</v>
      </c>
    </row>
    <row r="151" spans="1:31">
      <c r="A151" t="s">
        <v>439</v>
      </c>
      <c r="B151" t="s">
        <v>3733</v>
      </c>
      <c r="C151" s="33">
        <v>2</v>
      </c>
      <c r="D151" t="s">
        <v>469</v>
      </c>
      <c r="E151">
        <f t="shared" si="11"/>
        <v>1</v>
      </c>
      <c r="F151" t="s">
        <v>26</v>
      </c>
      <c r="G151">
        <v>9</v>
      </c>
      <c r="H151" t="str">
        <f t="shared" si="12"/>
        <v/>
      </c>
      <c r="I151" t="str">
        <f t="shared" si="13"/>
        <v>9</v>
      </c>
      <c r="T151">
        <v>3</v>
      </c>
      <c r="V151" t="s">
        <v>34</v>
      </c>
      <c r="X151" t="str">
        <f t="shared" si="14"/>
        <v>l</v>
      </c>
      <c r="Y151" t="s">
        <v>582</v>
      </c>
      <c r="AC151" t="s">
        <v>588</v>
      </c>
      <c r="AD151" t="str">
        <f t="shared" si="15"/>
        <v>stem</v>
      </c>
    </row>
    <row r="152" spans="1:31">
      <c r="A152" t="s">
        <v>443</v>
      </c>
      <c r="B152" t="s">
        <v>3734</v>
      </c>
      <c r="C152" s="33">
        <v>2</v>
      </c>
      <c r="D152" t="s">
        <v>23</v>
      </c>
      <c r="E152">
        <f t="shared" si="11"/>
        <v>1</v>
      </c>
      <c r="F152" t="s">
        <v>26</v>
      </c>
      <c r="G152">
        <v>6</v>
      </c>
      <c r="H152" t="str">
        <f t="shared" si="12"/>
        <v/>
      </c>
      <c r="I152" t="str">
        <f t="shared" si="13"/>
        <v>6</v>
      </c>
      <c r="T152">
        <v>1</v>
      </c>
      <c r="U152">
        <v>2</v>
      </c>
      <c r="V152" t="s">
        <v>27</v>
      </c>
      <c r="W152" t="s">
        <v>47</v>
      </c>
      <c r="X152" t="str">
        <f t="shared" si="14"/>
        <v>es</v>
      </c>
      <c r="Y152" t="s">
        <v>540</v>
      </c>
      <c r="Z152" t="s">
        <v>9</v>
      </c>
      <c r="AC152" t="s">
        <v>9</v>
      </c>
      <c r="AD152" t="str">
        <f t="shared" si="15"/>
        <v>canopy</v>
      </c>
    </row>
    <row r="153" spans="1:31">
      <c r="A153" t="s">
        <v>440</v>
      </c>
      <c r="B153" t="s">
        <v>3736</v>
      </c>
      <c r="C153" s="33">
        <v>2</v>
      </c>
      <c r="D153" t="s">
        <v>448</v>
      </c>
      <c r="E153">
        <f t="shared" si="11"/>
        <v>1</v>
      </c>
      <c r="F153" t="s">
        <v>26</v>
      </c>
      <c r="G153">
        <v>8</v>
      </c>
      <c r="H153" t="str">
        <f t="shared" si="12"/>
        <v/>
      </c>
      <c r="I153" t="str">
        <f t="shared" si="13"/>
        <v>8</v>
      </c>
      <c r="T153">
        <v>5</v>
      </c>
      <c r="U153">
        <v>1</v>
      </c>
      <c r="V153" t="s">
        <v>34</v>
      </c>
      <c r="X153" t="str">
        <f t="shared" si="14"/>
        <v>l</v>
      </c>
      <c r="Y153" t="s">
        <v>582</v>
      </c>
      <c r="AA153" t="s">
        <v>540</v>
      </c>
      <c r="AC153" t="s">
        <v>540</v>
      </c>
      <c r="AD153" t="str">
        <f t="shared" si="15"/>
        <v>stem</v>
      </c>
    </row>
    <row r="154" spans="1:31">
      <c r="A154" t="s">
        <v>440</v>
      </c>
      <c r="B154" t="s">
        <v>3737</v>
      </c>
      <c r="C154" s="33">
        <v>2</v>
      </c>
      <c r="D154" t="s">
        <v>448</v>
      </c>
      <c r="E154">
        <f t="shared" si="11"/>
        <v>1</v>
      </c>
      <c r="F154" t="s">
        <v>26</v>
      </c>
      <c r="G154">
        <v>8</v>
      </c>
      <c r="H154" t="str">
        <f t="shared" si="12"/>
        <v/>
      </c>
      <c r="I154" t="str">
        <f t="shared" si="13"/>
        <v>8</v>
      </c>
      <c r="T154">
        <v>5</v>
      </c>
      <c r="U154">
        <v>1</v>
      </c>
      <c r="V154" t="s">
        <v>34</v>
      </c>
      <c r="X154" t="str">
        <f t="shared" si="14"/>
        <v>l</v>
      </c>
      <c r="Y154" t="s">
        <v>582</v>
      </c>
      <c r="AA154" t="s">
        <v>540</v>
      </c>
      <c r="AC154" t="s">
        <v>540</v>
      </c>
      <c r="AD154" t="str">
        <f t="shared" si="15"/>
        <v>stem</v>
      </c>
    </row>
    <row r="155" spans="1:31">
      <c r="A155" t="s">
        <v>321</v>
      </c>
      <c r="B155" t="s">
        <v>3738</v>
      </c>
      <c r="C155" s="33">
        <v>2</v>
      </c>
      <c r="D155" t="s">
        <v>311</v>
      </c>
      <c r="E155">
        <f t="shared" si="11"/>
        <v>1</v>
      </c>
      <c r="F155" t="s">
        <v>26</v>
      </c>
      <c r="G155">
        <v>8</v>
      </c>
      <c r="H155" t="str">
        <f t="shared" si="12"/>
        <v/>
      </c>
      <c r="I155" t="str">
        <f t="shared" si="13"/>
        <v>8</v>
      </c>
      <c r="T155">
        <v>13</v>
      </c>
      <c r="V155" t="s">
        <v>34</v>
      </c>
      <c r="X155" t="str">
        <f t="shared" si="14"/>
        <v>l</v>
      </c>
      <c r="Y155" t="s">
        <v>582</v>
      </c>
      <c r="AC155" t="s">
        <v>588</v>
      </c>
      <c r="AD155" t="str">
        <f t="shared" si="15"/>
        <v>stem</v>
      </c>
    </row>
    <row r="156" spans="1:31">
      <c r="A156" t="s">
        <v>321</v>
      </c>
      <c r="B156" t="s">
        <v>3740</v>
      </c>
      <c r="C156" s="33">
        <v>2</v>
      </c>
      <c r="D156" t="s">
        <v>311</v>
      </c>
      <c r="E156">
        <f t="shared" si="11"/>
        <v>1</v>
      </c>
      <c r="F156" t="s">
        <v>26</v>
      </c>
      <c r="G156">
        <v>8</v>
      </c>
      <c r="H156" t="str">
        <f t="shared" si="12"/>
        <v/>
      </c>
      <c r="I156" t="str">
        <f t="shared" si="13"/>
        <v>8</v>
      </c>
      <c r="T156">
        <v>2</v>
      </c>
      <c r="V156" t="s">
        <v>34</v>
      </c>
      <c r="X156" t="str">
        <f t="shared" si="14"/>
        <v>l</v>
      </c>
      <c r="Y156" t="s">
        <v>582</v>
      </c>
      <c r="AC156" t="s">
        <v>588</v>
      </c>
      <c r="AD156" t="str">
        <f t="shared" si="15"/>
        <v>stem</v>
      </c>
    </row>
    <row r="157" spans="1:31">
      <c r="A157" t="s">
        <v>321</v>
      </c>
      <c r="B157" t="s">
        <v>3742</v>
      </c>
      <c r="C157" s="33">
        <v>2</v>
      </c>
      <c r="D157" t="s">
        <v>180</v>
      </c>
      <c r="E157">
        <f t="shared" si="11"/>
        <v>1</v>
      </c>
      <c r="F157" t="s">
        <v>26</v>
      </c>
      <c r="G157">
        <v>6</v>
      </c>
      <c r="H157" t="str">
        <f t="shared" si="12"/>
        <v/>
      </c>
      <c r="I157" t="str">
        <f t="shared" si="13"/>
        <v>6</v>
      </c>
      <c r="T157">
        <v>6</v>
      </c>
      <c r="V157" t="s">
        <v>34</v>
      </c>
      <c r="X157" t="str">
        <f t="shared" si="14"/>
        <v>l</v>
      </c>
      <c r="Y157" t="s">
        <v>582</v>
      </c>
      <c r="AC157" t="s">
        <v>588</v>
      </c>
      <c r="AD157" t="str">
        <f t="shared" si="15"/>
        <v>stem</v>
      </c>
    </row>
    <row r="158" spans="1:31">
      <c r="A158" t="s">
        <v>321</v>
      </c>
      <c r="B158" t="s">
        <v>3744</v>
      </c>
      <c r="C158" s="33">
        <v>2</v>
      </c>
      <c r="D158" t="s">
        <v>180</v>
      </c>
      <c r="E158">
        <f t="shared" si="11"/>
        <v>1</v>
      </c>
      <c r="F158" t="s">
        <v>26</v>
      </c>
      <c r="G158">
        <v>7</v>
      </c>
      <c r="H158" t="str">
        <f t="shared" si="12"/>
        <v/>
      </c>
      <c r="I158" t="str">
        <f t="shared" si="13"/>
        <v>7</v>
      </c>
      <c r="T158">
        <v>3</v>
      </c>
      <c r="V158" t="s">
        <v>34</v>
      </c>
      <c r="X158" t="str">
        <f t="shared" si="14"/>
        <v>l</v>
      </c>
      <c r="Y158" t="s">
        <v>582</v>
      </c>
      <c r="AC158" t="s">
        <v>588</v>
      </c>
      <c r="AD158" t="str">
        <f t="shared" si="15"/>
        <v>stem</v>
      </c>
    </row>
    <row r="159" spans="1:31">
      <c r="A159" t="s">
        <v>321</v>
      </c>
      <c r="B159" t="s">
        <v>3745</v>
      </c>
      <c r="C159" s="33">
        <v>2</v>
      </c>
      <c r="D159" t="s">
        <v>311</v>
      </c>
      <c r="E159">
        <f t="shared" si="11"/>
        <v>1</v>
      </c>
      <c r="F159" t="s">
        <v>26</v>
      </c>
      <c r="G159">
        <v>6</v>
      </c>
      <c r="H159" t="str">
        <f t="shared" si="12"/>
        <v/>
      </c>
      <c r="I159" t="str">
        <f t="shared" si="13"/>
        <v>6</v>
      </c>
      <c r="T159">
        <v>30</v>
      </c>
      <c r="V159" t="s">
        <v>34</v>
      </c>
      <c r="X159" t="str">
        <f t="shared" si="14"/>
        <v>l</v>
      </c>
      <c r="Y159" t="s">
        <v>582</v>
      </c>
      <c r="AC159" t="s">
        <v>588</v>
      </c>
      <c r="AD159" t="str">
        <f t="shared" si="15"/>
        <v>stem</v>
      </c>
      <c r="AE159" t="s">
        <v>324</v>
      </c>
    </row>
    <row r="160" spans="1:31">
      <c r="A160" t="s">
        <v>321</v>
      </c>
      <c r="B160" t="s">
        <v>3746</v>
      </c>
      <c r="C160" s="33">
        <v>2</v>
      </c>
      <c r="D160" t="s">
        <v>180</v>
      </c>
      <c r="E160">
        <f t="shared" si="11"/>
        <v>1</v>
      </c>
      <c r="F160" t="s">
        <v>26</v>
      </c>
      <c r="G160">
        <v>8</v>
      </c>
      <c r="H160" t="str">
        <f t="shared" si="12"/>
        <v/>
      </c>
      <c r="I160" t="str">
        <f t="shared" si="13"/>
        <v>8</v>
      </c>
      <c r="T160">
        <v>4</v>
      </c>
      <c r="V160" t="s">
        <v>34</v>
      </c>
      <c r="X160" t="str">
        <f t="shared" si="14"/>
        <v>l</v>
      </c>
      <c r="Y160" t="s">
        <v>582</v>
      </c>
      <c r="AC160" t="s">
        <v>588</v>
      </c>
      <c r="AD160" t="str">
        <f t="shared" si="15"/>
        <v>stem</v>
      </c>
    </row>
    <row r="161" spans="1:30">
      <c r="A161" t="s">
        <v>307</v>
      </c>
      <c r="B161" t="s">
        <v>3748</v>
      </c>
      <c r="C161" s="33">
        <v>2</v>
      </c>
      <c r="D161" t="s">
        <v>311</v>
      </c>
      <c r="E161">
        <f t="shared" si="11"/>
        <v>1</v>
      </c>
      <c r="F161" t="s">
        <v>26</v>
      </c>
      <c r="G161">
        <v>3</v>
      </c>
      <c r="H161" t="str">
        <f t="shared" si="12"/>
        <v/>
      </c>
      <c r="I161" t="str">
        <f t="shared" si="13"/>
        <v>3</v>
      </c>
      <c r="T161">
        <v>6</v>
      </c>
      <c r="U161">
        <v>1</v>
      </c>
      <c r="V161" t="s">
        <v>34</v>
      </c>
      <c r="X161" t="str">
        <f t="shared" si="14"/>
        <v>l</v>
      </c>
      <c r="Y161" t="s">
        <v>582</v>
      </c>
      <c r="AA161" t="s">
        <v>540</v>
      </c>
      <c r="AC161" t="s">
        <v>540</v>
      </c>
      <c r="AD161" t="str">
        <f t="shared" si="15"/>
        <v>stem</v>
      </c>
    </row>
    <row r="162" spans="1:30">
      <c r="A162" t="s">
        <v>307</v>
      </c>
      <c r="B162" t="s">
        <v>3749</v>
      </c>
      <c r="C162" s="33">
        <v>2</v>
      </c>
      <c r="D162" t="s">
        <v>311</v>
      </c>
      <c r="E162">
        <f t="shared" si="11"/>
        <v>1</v>
      </c>
      <c r="F162" t="s">
        <v>26</v>
      </c>
      <c r="G162">
        <v>4</v>
      </c>
      <c r="H162" t="str">
        <f t="shared" si="12"/>
        <v/>
      </c>
      <c r="I162" t="str">
        <f t="shared" si="13"/>
        <v>4</v>
      </c>
      <c r="T162">
        <v>9</v>
      </c>
      <c r="U162">
        <v>3</v>
      </c>
      <c r="V162" t="s">
        <v>34</v>
      </c>
      <c r="X162" t="str">
        <f t="shared" si="14"/>
        <v>l</v>
      </c>
      <c r="Y162" t="s">
        <v>582</v>
      </c>
      <c r="AA162" t="s">
        <v>540</v>
      </c>
      <c r="AC162" t="s">
        <v>540</v>
      </c>
      <c r="AD162" t="str">
        <f t="shared" si="15"/>
        <v>stem</v>
      </c>
    </row>
    <row r="163" spans="1:30">
      <c r="A163" t="s">
        <v>307</v>
      </c>
      <c r="B163" t="s">
        <v>3751</v>
      </c>
      <c r="C163" s="33">
        <v>2</v>
      </c>
      <c r="D163" t="s">
        <v>311</v>
      </c>
      <c r="E163">
        <f t="shared" si="11"/>
        <v>1</v>
      </c>
      <c r="F163" t="s">
        <v>26</v>
      </c>
      <c r="G163">
        <v>3</v>
      </c>
      <c r="H163" t="str">
        <f t="shared" si="12"/>
        <v/>
      </c>
      <c r="I163" t="str">
        <f t="shared" si="13"/>
        <v>3</v>
      </c>
      <c r="T163">
        <v>10</v>
      </c>
      <c r="U163">
        <v>3</v>
      </c>
      <c r="V163" t="s">
        <v>34</v>
      </c>
      <c r="X163" t="str">
        <f t="shared" si="14"/>
        <v>l</v>
      </c>
      <c r="Y163" t="s">
        <v>582</v>
      </c>
      <c r="AA163" t="s">
        <v>540</v>
      </c>
      <c r="AC163" t="s">
        <v>540</v>
      </c>
      <c r="AD163" t="str">
        <f t="shared" si="15"/>
        <v>stem</v>
      </c>
    </row>
    <row r="164" spans="1:30">
      <c r="A164" t="s">
        <v>307</v>
      </c>
      <c r="B164" t="s">
        <v>3753</v>
      </c>
      <c r="C164" s="33">
        <v>2</v>
      </c>
      <c r="D164" t="s">
        <v>311</v>
      </c>
      <c r="E164">
        <f t="shared" si="11"/>
        <v>1</v>
      </c>
      <c r="F164" t="s">
        <v>26</v>
      </c>
      <c r="G164">
        <v>9</v>
      </c>
      <c r="H164" t="str">
        <f t="shared" si="12"/>
        <v/>
      </c>
      <c r="I164" t="str">
        <f t="shared" si="13"/>
        <v>9</v>
      </c>
      <c r="T164">
        <v>7</v>
      </c>
      <c r="U164">
        <v>1</v>
      </c>
      <c r="V164" t="s">
        <v>34</v>
      </c>
      <c r="X164" t="str">
        <f t="shared" si="14"/>
        <v>l</v>
      </c>
      <c r="Y164" t="s">
        <v>582</v>
      </c>
      <c r="AA164" t="s">
        <v>540</v>
      </c>
      <c r="AC164" t="s">
        <v>540</v>
      </c>
      <c r="AD164" t="str">
        <f t="shared" si="15"/>
        <v>stem</v>
      </c>
    </row>
    <row r="165" spans="1:30">
      <c r="A165" t="s">
        <v>307</v>
      </c>
      <c r="B165" t="s">
        <v>3754</v>
      </c>
      <c r="C165" s="33">
        <v>2</v>
      </c>
      <c r="D165" t="s">
        <v>311</v>
      </c>
      <c r="E165">
        <f t="shared" si="11"/>
        <v>1</v>
      </c>
      <c r="F165" t="s">
        <v>26</v>
      </c>
      <c r="G165">
        <v>6</v>
      </c>
      <c r="H165" t="str">
        <f t="shared" si="12"/>
        <v/>
      </c>
      <c r="I165" t="str">
        <f t="shared" si="13"/>
        <v>6</v>
      </c>
      <c r="T165">
        <v>10</v>
      </c>
      <c r="U165">
        <v>2</v>
      </c>
      <c r="V165" t="s">
        <v>34</v>
      </c>
      <c r="X165" t="str">
        <f t="shared" si="14"/>
        <v>l</v>
      </c>
      <c r="Y165" t="s">
        <v>582</v>
      </c>
      <c r="AA165" t="s">
        <v>540</v>
      </c>
      <c r="AC165" t="s">
        <v>540</v>
      </c>
      <c r="AD165" t="str">
        <f t="shared" si="15"/>
        <v>stem</v>
      </c>
    </row>
    <row r="166" spans="1:30">
      <c r="A166" t="s">
        <v>307</v>
      </c>
      <c r="B166" t="s">
        <v>3756</v>
      </c>
      <c r="C166" s="33">
        <v>2</v>
      </c>
      <c r="D166" t="s">
        <v>311</v>
      </c>
      <c r="E166">
        <f t="shared" si="11"/>
        <v>1</v>
      </c>
      <c r="F166" t="s">
        <v>26</v>
      </c>
      <c r="G166">
        <v>5</v>
      </c>
      <c r="H166" t="str">
        <f t="shared" si="12"/>
        <v/>
      </c>
      <c r="I166" t="str">
        <f t="shared" si="13"/>
        <v>5</v>
      </c>
      <c r="T166">
        <v>10</v>
      </c>
      <c r="U166">
        <v>1</v>
      </c>
      <c r="V166" t="s">
        <v>34</v>
      </c>
      <c r="X166" t="str">
        <f t="shared" si="14"/>
        <v>l</v>
      </c>
      <c r="Y166" t="s">
        <v>582</v>
      </c>
      <c r="AA166" t="s">
        <v>540</v>
      </c>
      <c r="AC166" t="s">
        <v>540</v>
      </c>
      <c r="AD166" t="str">
        <f t="shared" si="15"/>
        <v>stem</v>
      </c>
    </row>
    <row r="167" spans="1:30">
      <c r="A167" t="s">
        <v>307</v>
      </c>
      <c r="B167" t="s">
        <v>3762</v>
      </c>
      <c r="C167" s="33">
        <v>2</v>
      </c>
      <c r="D167" t="s">
        <v>311</v>
      </c>
      <c r="E167">
        <f t="shared" si="11"/>
        <v>1</v>
      </c>
      <c r="F167" t="s">
        <v>26</v>
      </c>
      <c r="G167">
        <v>4</v>
      </c>
      <c r="H167" t="str">
        <f t="shared" si="12"/>
        <v/>
      </c>
      <c r="I167" t="str">
        <f t="shared" si="13"/>
        <v>4</v>
      </c>
      <c r="T167">
        <v>9</v>
      </c>
      <c r="U167">
        <v>1</v>
      </c>
      <c r="V167" t="s">
        <v>34</v>
      </c>
      <c r="X167" t="str">
        <f t="shared" si="14"/>
        <v>l</v>
      </c>
      <c r="Y167" t="s">
        <v>582</v>
      </c>
      <c r="AA167" t="s">
        <v>540</v>
      </c>
      <c r="AC167" t="s">
        <v>540</v>
      </c>
      <c r="AD167" t="str">
        <f t="shared" si="15"/>
        <v>stem</v>
      </c>
    </row>
    <row r="168" spans="1:30">
      <c r="A168" t="s">
        <v>307</v>
      </c>
      <c r="B168" t="s">
        <v>3769</v>
      </c>
      <c r="C168" s="33">
        <v>2</v>
      </c>
      <c r="D168" t="s">
        <v>311</v>
      </c>
      <c r="E168">
        <f t="shared" si="11"/>
        <v>1</v>
      </c>
      <c r="F168" t="s">
        <v>26</v>
      </c>
      <c r="G168">
        <v>4</v>
      </c>
      <c r="H168" t="str">
        <f t="shared" si="12"/>
        <v/>
      </c>
      <c r="I168" t="str">
        <f t="shared" si="13"/>
        <v>4</v>
      </c>
      <c r="T168">
        <v>1</v>
      </c>
      <c r="U168">
        <v>1</v>
      </c>
      <c r="V168" t="s">
        <v>34</v>
      </c>
      <c r="X168" t="str">
        <f t="shared" si="14"/>
        <v>l</v>
      </c>
      <c r="Y168" t="s">
        <v>582</v>
      </c>
      <c r="AA168" t="s">
        <v>540</v>
      </c>
      <c r="AC168" t="s">
        <v>540</v>
      </c>
      <c r="AD168" t="str">
        <f t="shared" si="15"/>
        <v>stem</v>
      </c>
    </row>
    <row r="169" spans="1:30">
      <c r="A169" t="s">
        <v>307</v>
      </c>
      <c r="B169" t="s">
        <v>3771</v>
      </c>
      <c r="C169" s="33">
        <v>2</v>
      </c>
      <c r="D169" t="s">
        <v>311</v>
      </c>
      <c r="E169">
        <f t="shared" si="11"/>
        <v>1</v>
      </c>
      <c r="F169" t="s">
        <v>26</v>
      </c>
      <c r="G169">
        <v>5</v>
      </c>
      <c r="H169" t="str">
        <f t="shared" si="12"/>
        <v/>
      </c>
      <c r="I169" t="str">
        <f t="shared" si="13"/>
        <v>5</v>
      </c>
      <c r="T169">
        <v>8</v>
      </c>
      <c r="U169">
        <v>2</v>
      </c>
      <c r="V169" t="s">
        <v>34</v>
      </c>
      <c r="X169" t="str">
        <f t="shared" si="14"/>
        <v>l</v>
      </c>
      <c r="Y169" t="s">
        <v>582</v>
      </c>
      <c r="AA169" t="s">
        <v>540</v>
      </c>
      <c r="AC169" t="s">
        <v>540</v>
      </c>
      <c r="AD169" t="str">
        <f t="shared" si="15"/>
        <v>stem</v>
      </c>
    </row>
    <row r="170" spans="1:30">
      <c r="A170" t="s">
        <v>307</v>
      </c>
      <c r="B170" t="s">
        <v>3772</v>
      </c>
      <c r="C170" s="33">
        <v>2</v>
      </c>
      <c r="D170" t="s">
        <v>311</v>
      </c>
      <c r="E170">
        <f t="shared" si="11"/>
        <v>1</v>
      </c>
      <c r="F170" t="s">
        <v>26</v>
      </c>
      <c r="G170">
        <v>4</v>
      </c>
      <c r="H170" t="str">
        <f t="shared" si="12"/>
        <v/>
      </c>
      <c r="I170" t="str">
        <f t="shared" si="13"/>
        <v>4</v>
      </c>
      <c r="T170">
        <v>4</v>
      </c>
      <c r="U170">
        <v>1</v>
      </c>
      <c r="V170" t="s">
        <v>34</v>
      </c>
      <c r="X170" t="str">
        <f t="shared" si="14"/>
        <v>l</v>
      </c>
      <c r="Y170" t="s">
        <v>582</v>
      </c>
      <c r="AA170" t="s">
        <v>540</v>
      </c>
      <c r="AC170" t="s">
        <v>540</v>
      </c>
      <c r="AD170" t="str">
        <f t="shared" si="15"/>
        <v>stem</v>
      </c>
    </row>
    <row r="171" spans="1:30">
      <c r="A171" t="s">
        <v>307</v>
      </c>
      <c r="B171" t="s">
        <v>3774</v>
      </c>
      <c r="C171" s="33">
        <v>2</v>
      </c>
      <c r="D171" t="s">
        <v>311</v>
      </c>
      <c r="E171">
        <f t="shared" si="11"/>
        <v>1</v>
      </c>
      <c r="F171" t="s">
        <v>26</v>
      </c>
      <c r="G171">
        <v>4</v>
      </c>
      <c r="H171" t="str">
        <f t="shared" si="12"/>
        <v/>
      </c>
      <c r="I171" t="str">
        <f t="shared" si="13"/>
        <v>4</v>
      </c>
      <c r="T171">
        <v>6</v>
      </c>
      <c r="U171">
        <v>2</v>
      </c>
      <c r="V171" t="s">
        <v>34</v>
      </c>
      <c r="X171" t="str">
        <f t="shared" si="14"/>
        <v>l</v>
      </c>
      <c r="Y171" t="s">
        <v>582</v>
      </c>
      <c r="AA171" t="s">
        <v>540</v>
      </c>
      <c r="AC171" t="s">
        <v>540</v>
      </c>
      <c r="AD171" t="str">
        <f t="shared" si="15"/>
        <v>stem</v>
      </c>
    </row>
    <row r="172" spans="1:30">
      <c r="A172" t="s">
        <v>307</v>
      </c>
      <c r="B172" t="s">
        <v>3778</v>
      </c>
      <c r="C172" s="33">
        <v>2</v>
      </c>
      <c r="D172" t="s">
        <v>311</v>
      </c>
      <c r="E172">
        <f t="shared" si="11"/>
        <v>1</v>
      </c>
      <c r="F172" t="s">
        <v>26</v>
      </c>
      <c r="G172">
        <v>3</v>
      </c>
      <c r="H172" t="str">
        <f t="shared" si="12"/>
        <v/>
      </c>
      <c r="I172" t="str">
        <f t="shared" si="13"/>
        <v>3</v>
      </c>
      <c r="T172">
        <v>7</v>
      </c>
      <c r="U172">
        <v>2</v>
      </c>
      <c r="V172" t="s">
        <v>34</v>
      </c>
      <c r="X172" t="str">
        <f t="shared" si="14"/>
        <v>l</v>
      </c>
      <c r="Y172" t="s">
        <v>582</v>
      </c>
      <c r="AA172" t="s">
        <v>540</v>
      </c>
      <c r="AC172" t="s">
        <v>540</v>
      </c>
      <c r="AD172" t="str">
        <f t="shared" si="15"/>
        <v>stem</v>
      </c>
    </row>
    <row r="173" spans="1:30">
      <c r="A173" t="s">
        <v>307</v>
      </c>
      <c r="B173" t="s">
        <v>3780</v>
      </c>
      <c r="C173" s="33">
        <v>2</v>
      </c>
      <c r="D173" t="s">
        <v>311</v>
      </c>
      <c r="E173">
        <f t="shared" si="11"/>
        <v>1</v>
      </c>
      <c r="F173" t="s">
        <v>26</v>
      </c>
      <c r="G173">
        <v>4</v>
      </c>
      <c r="H173" t="str">
        <f t="shared" si="12"/>
        <v/>
      </c>
      <c r="I173" t="str">
        <f t="shared" si="13"/>
        <v>4</v>
      </c>
      <c r="T173">
        <v>17</v>
      </c>
      <c r="U173">
        <v>3</v>
      </c>
      <c r="V173" t="s">
        <v>34</v>
      </c>
      <c r="X173" t="str">
        <f t="shared" si="14"/>
        <v>l</v>
      </c>
      <c r="Y173" t="s">
        <v>582</v>
      </c>
      <c r="AA173" t="s">
        <v>540</v>
      </c>
      <c r="AC173" t="s">
        <v>540</v>
      </c>
      <c r="AD173" t="str">
        <f t="shared" si="15"/>
        <v>stem</v>
      </c>
    </row>
    <row r="174" spans="1:30">
      <c r="A174" t="s">
        <v>312</v>
      </c>
      <c r="B174" t="s">
        <v>3781</v>
      </c>
      <c r="C174" s="33">
        <v>2</v>
      </c>
      <c r="D174" t="s">
        <v>10169</v>
      </c>
      <c r="E174">
        <f t="shared" si="11"/>
        <v>1</v>
      </c>
      <c r="F174" t="s">
        <v>26</v>
      </c>
      <c r="G174">
        <v>8</v>
      </c>
      <c r="H174" t="str">
        <f t="shared" si="12"/>
        <v/>
      </c>
      <c r="I174" t="str">
        <f t="shared" si="13"/>
        <v>8</v>
      </c>
      <c r="U174">
        <v>2</v>
      </c>
      <c r="V174" t="s">
        <v>35</v>
      </c>
      <c r="X174" t="str">
        <f t="shared" si="14"/>
        <v>d</v>
      </c>
      <c r="Y174" t="s">
        <v>29</v>
      </c>
      <c r="AB174" t="s">
        <v>585</v>
      </c>
      <c r="AC174" t="s">
        <v>585</v>
      </c>
      <c r="AD174" t="str">
        <f t="shared" si="15"/>
        <v>tree</v>
      </c>
    </row>
    <row r="175" spans="1:30">
      <c r="A175" t="s">
        <v>312</v>
      </c>
      <c r="B175" t="s">
        <v>3782</v>
      </c>
      <c r="C175" s="33">
        <v>2</v>
      </c>
      <c r="D175" t="s">
        <v>186</v>
      </c>
      <c r="E175">
        <f t="shared" si="11"/>
        <v>1</v>
      </c>
      <c r="F175" t="s">
        <v>26</v>
      </c>
      <c r="G175">
        <v>5</v>
      </c>
      <c r="H175" t="str">
        <f t="shared" si="12"/>
        <v/>
      </c>
      <c r="I175" t="str">
        <f t="shared" si="13"/>
        <v>5</v>
      </c>
      <c r="T175">
        <v>6</v>
      </c>
      <c r="U175">
        <v>1</v>
      </c>
      <c r="V175" t="s">
        <v>27</v>
      </c>
      <c r="W175" t="s">
        <v>134</v>
      </c>
      <c r="X175" t="str">
        <f t="shared" si="14"/>
        <v>eb</v>
      </c>
      <c r="Y175" t="s">
        <v>582</v>
      </c>
      <c r="AC175" t="s">
        <v>588</v>
      </c>
      <c r="AD175" t="str">
        <f t="shared" si="15"/>
        <v>stem</v>
      </c>
    </row>
    <row r="176" spans="1:30">
      <c r="A176" t="s">
        <v>312</v>
      </c>
      <c r="B176" t="s">
        <v>3783</v>
      </c>
      <c r="C176" s="33">
        <v>2</v>
      </c>
      <c r="D176" t="s">
        <v>186</v>
      </c>
      <c r="E176">
        <f t="shared" si="11"/>
        <v>1</v>
      </c>
      <c r="F176" t="s">
        <v>26</v>
      </c>
      <c r="G176">
        <v>10</v>
      </c>
      <c r="H176" t="str">
        <f t="shared" si="12"/>
        <v/>
      </c>
      <c r="I176" t="str">
        <f t="shared" si="13"/>
        <v>10</v>
      </c>
      <c r="T176">
        <v>2</v>
      </c>
      <c r="V176" t="s">
        <v>34</v>
      </c>
      <c r="X176" t="str">
        <f t="shared" si="14"/>
        <v>l</v>
      </c>
      <c r="Y176" t="s">
        <v>582</v>
      </c>
      <c r="AC176" t="s">
        <v>588</v>
      </c>
      <c r="AD176" t="str">
        <f t="shared" si="15"/>
        <v>stem</v>
      </c>
    </row>
    <row r="177" spans="1:31">
      <c r="A177" t="s">
        <v>312</v>
      </c>
      <c r="B177" t="s">
        <v>3784</v>
      </c>
      <c r="C177" s="33">
        <v>2</v>
      </c>
      <c r="D177" t="s">
        <v>10169</v>
      </c>
      <c r="E177">
        <f t="shared" si="11"/>
        <v>1</v>
      </c>
      <c r="F177" t="s">
        <v>26</v>
      </c>
      <c r="G177">
        <v>4</v>
      </c>
      <c r="H177" t="str">
        <f t="shared" si="12"/>
        <v/>
      </c>
      <c r="I177" t="str">
        <f t="shared" si="13"/>
        <v>4</v>
      </c>
      <c r="U177">
        <v>1</v>
      </c>
      <c r="V177" t="s">
        <v>35</v>
      </c>
      <c r="X177" t="str">
        <f t="shared" si="14"/>
        <v>d</v>
      </c>
      <c r="Y177" t="s">
        <v>29</v>
      </c>
      <c r="AB177" t="s">
        <v>585</v>
      </c>
      <c r="AC177" t="s">
        <v>585</v>
      </c>
      <c r="AD177" t="str">
        <f t="shared" si="15"/>
        <v>tree</v>
      </c>
    </row>
    <row r="178" spans="1:31">
      <c r="A178" t="s">
        <v>312</v>
      </c>
      <c r="B178" t="s">
        <v>3786</v>
      </c>
      <c r="C178" s="33">
        <v>2</v>
      </c>
      <c r="D178" t="s">
        <v>180</v>
      </c>
      <c r="E178">
        <f t="shared" si="11"/>
        <v>1</v>
      </c>
      <c r="F178" t="s">
        <v>26</v>
      </c>
      <c r="G178">
        <v>6</v>
      </c>
      <c r="H178" t="str">
        <f t="shared" si="12"/>
        <v/>
      </c>
      <c r="I178" t="str">
        <f t="shared" si="13"/>
        <v>6</v>
      </c>
      <c r="T178">
        <v>5</v>
      </c>
      <c r="U178">
        <v>3</v>
      </c>
      <c r="V178" t="s">
        <v>34</v>
      </c>
      <c r="X178" t="str">
        <f t="shared" si="14"/>
        <v>l</v>
      </c>
      <c r="Y178" t="s">
        <v>582</v>
      </c>
      <c r="AC178" t="s">
        <v>588</v>
      </c>
      <c r="AD178" t="str">
        <f t="shared" si="15"/>
        <v>stem</v>
      </c>
    </row>
    <row r="179" spans="1:31">
      <c r="A179" t="s">
        <v>312</v>
      </c>
      <c r="B179" t="s">
        <v>3787</v>
      </c>
      <c r="C179" s="33">
        <v>2</v>
      </c>
      <c r="D179" t="s">
        <v>180</v>
      </c>
      <c r="E179">
        <f t="shared" si="11"/>
        <v>1</v>
      </c>
      <c r="F179" t="s">
        <v>26</v>
      </c>
      <c r="G179">
        <v>4</v>
      </c>
      <c r="H179" t="str">
        <f t="shared" si="12"/>
        <v/>
      </c>
      <c r="I179" t="str">
        <f t="shared" si="13"/>
        <v>4</v>
      </c>
      <c r="T179">
        <v>2</v>
      </c>
      <c r="U179">
        <v>1</v>
      </c>
      <c r="V179" t="s">
        <v>34</v>
      </c>
      <c r="X179" t="str">
        <f t="shared" si="14"/>
        <v>l</v>
      </c>
      <c r="Y179" t="s">
        <v>582</v>
      </c>
      <c r="AC179" t="s">
        <v>588</v>
      </c>
      <c r="AD179" t="str">
        <f t="shared" si="15"/>
        <v>stem</v>
      </c>
    </row>
    <row r="180" spans="1:31">
      <c r="A180" t="s">
        <v>312</v>
      </c>
      <c r="B180" t="s">
        <v>3788</v>
      </c>
      <c r="C180" s="33">
        <v>2</v>
      </c>
      <c r="D180" t="s">
        <v>180</v>
      </c>
      <c r="E180">
        <f t="shared" si="11"/>
        <v>1</v>
      </c>
      <c r="F180" t="s">
        <v>26</v>
      </c>
      <c r="G180">
        <v>3</v>
      </c>
      <c r="H180" t="str">
        <f t="shared" si="12"/>
        <v/>
      </c>
      <c r="I180" t="str">
        <f t="shared" si="13"/>
        <v>3</v>
      </c>
      <c r="T180">
        <v>2</v>
      </c>
      <c r="U180">
        <v>1</v>
      </c>
      <c r="V180" t="s">
        <v>34</v>
      </c>
      <c r="X180" t="str">
        <f t="shared" si="14"/>
        <v>l</v>
      </c>
      <c r="Y180" t="s">
        <v>582</v>
      </c>
      <c r="AC180" t="s">
        <v>588</v>
      </c>
      <c r="AD180" t="str">
        <f t="shared" si="15"/>
        <v>stem</v>
      </c>
    </row>
    <row r="181" spans="1:31">
      <c r="A181" t="s">
        <v>312</v>
      </c>
      <c r="B181" t="s">
        <v>3790</v>
      </c>
      <c r="C181" s="33">
        <v>2</v>
      </c>
      <c r="D181" t="s">
        <v>180</v>
      </c>
      <c r="E181">
        <f t="shared" si="11"/>
        <v>1</v>
      </c>
      <c r="F181" t="s">
        <v>26</v>
      </c>
      <c r="G181">
        <v>8</v>
      </c>
      <c r="H181" t="str">
        <f t="shared" si="12"/>
        <v/>
      </c>
      <c r="I181" t="str">
        <f t="shared" si="13"/>
        <v>8</v>
      </c>
      <c r="T181">
        <v>4</v>
      </c>
      <c r="U181">
        <v>2</v>
      </c>
      <c r="V181" t="s">
        <v>28</v>
      </c>
      <c r="W181" t="s">
        <v>137</v>
      </c>
      <c r="X181" t="str">
        <f t="shared" si="14"/>
        <v>cls</v>
      </c>
      <c r="Y181" t="s">
        <v>540</v>
      </c>
      <c r="Z181" t="s">
        <v>9</v>
      </c>
      <c r="AC181" t="s">
        <v>9</v>
      </c>
      <c r="AD181" t="str">
        <f t="shared" si="15"/>
        <v>canopy</v>
      </c>
    </row>
    <row r="182" spans="1:31">
      <c r="A182" t="s">
        <v>312</v>
      </c>
      <c r="B182" t="s">
        <v>3791</v>
      </c>
      <c r="C182" s="33">
        <v>2</v>
      </c>
      <c r="D182" t="s">
        <v>311</v>
      </c>
      <c r="E182">
        <f t="shared" si="11"/>
        <v>1</v>
      </c>
      <c r="F182" t="s">
        <v>26</v>
      </c>
      <c r="G182">
        <v>3</v>
      </c>
      <c r="H182" t="str">
        <f t="shared" si="12"/>
        <v/>
      </c>
      <c r="I182" t="str">
        <f t="shared" si="13"/>
        <v>3</v>
      </c>
      <c r="T182">
        <v>2</v>
      </c>
      <c r="U182">
        <v>5</v>
      </c>
      <c r="V182" t="s">
        <v>34</v>
      </c>
      <c r="X182" t="str">
        <f t="shared" si="14"/>
        <v>l</v>
      </c>
      <c r="Y182" t="s">
        <v>582</v>
      </c>
      <c r="AC182" t="s">
        <v>588</v>
      </c>
      <c r="AD182" t="str">
        <f t="shared" si="15"/>
        <v>stem</v>
      </c>
    </row>
    <row r="183" spans="1:31">
      <c r="A183" t="s">
        <v>312</v>
      </c>
      <c r="B183" t="s">
        <v>3792</v>
      </c>
      <c r="C183" s="33">
        <v>2</v>
      </c>
      <c r="D183" t="s">
        <v>186</v>
      </c>
      <c r="E183">
        <f t="shared" si="11"/>
        <v>1</v>
      </c>
      <c r="F183" t="s">
        <v>26</v>
      </c>
      <c r="G183">
        <v>3</v>
      </c>
      <c r="H183" t="str">
        <f t="shared" si="12"/>
        <v/>
      </c>
      <c r="I183" t="str">
        <f t="shared" si="13"/>
        <v>3</v>
      </c>
      <c r="T183">
        <v>3</v>
      </c>
      <c r="U183">
        <v>2</v>
      </c>
      <c r="V183" t="s">
        <v>27</v>
      </c>
      <c r="W183" t="s">
        <v>136</v>
      </c>
      <c r="X183" t="str">
        <f t="shared" si="14"/>
        <v>ebs</v>
      </c>
      <c r="Y183" t="s">
        <v>540</v>
      </c>
      <c r="Z183" t="s">
        <v>9</v>
      </c>
      <c r="AC183" t="s">
        <v>9</v>
      </c>
      <c r="AD183" t="str">
        <f t="shared" si="15"/>
        <v>canopy</v>
      </c>
    </row>
    <row r="184" spans="1:31">
      <c r="A184" t="s">
        <v>157</v>
      </c>
      <c r="B184" t="s">
        <v>3806</v>
      </c>
      <c r="C184" s="33">
        <v>2</v>
      </c>
      <c r="D184" t="s">
        <v>69</v>
      </c>
      <c r="E184">
        <f t="shared" si="11"/>
        <v>1</v>
      </c>
      <c r="F184" t="s">
        <v>26</v>
      </c>
      <c r="G184">
        <v>8</v>
      </c>
      <c r="H184" t="str">
        <f t="shared" si="12"/>
        <v/>
      </c>
      <c r="I184" t="str">
        <f t="shared" si="13"/>
        <v>8</v>
      </c>
      <c r="T184">
        <v>10</v>
      </c>
      <c r="U184">
        <v>1</v>
      </c>
      <c r="V184" t="s">
        <v>28</v>
      </c>
      <c r="W184" t="s">
        <v>137</v>
      </c>
      <c r="X184" t="str">
        <f t="shared" si="14"/>
        <v>cls</v>
      </c>
      <c r="Y184" t="s">
        <v>540</v>
      </c>
      <c r="Z184" t="s">
        <v>9</v>
      </c>
      <c r="AC184" t="s">
        <v>9</v>
      </c>
      <c r="AD184" t="str">
        <f t="shared" si="15"/>
        <v>canopy</v>
      </c>
    </row>
    <row r="185" spans="1:31">
      <c r="A185" t="s">
        <v>157</v>
      </c>
      <c r="B185" t="s">
        <v>3807</v>
      </c>
      <c r="C185" s="33">
        <v>2</v>
      </c>
      <c r="D185" t="s">
        <v>69</v>
      </c>
      <c r="E185">
        <f t="shared" si="11"/>
        <v>1</v>
      </c>
      <c r="F185" t="s">
        <v>26</v>
      </c>
      <c r="G185">
        <v>8</v>
      </c>
      <c r="H185" t="str">
        <f t="shared" si="12"/>
        <v/>
      </c>
      <c r="I185" t="str">
        <f t="shared" si="13"/>
        <v>8</v>
      </c>
      <c r="T185">
        <v>1</v>
      </c>
      <c r="V185" t="s">
        <v>27</v>
      </c>
      <c r="W185" t="s">
        <v>135</v>
      </c>
      <c r="X185" t="str">
        <f t="shared" si="14"/>
        <v>esc</v>
      </c>
      <c r="Y185" t="s">
        <v>9</v>
      </c>
      <c r="AC185" t="s">
        <v>588</v>
      </c>
      <c r="AD185" t="str">
        <f t="shared" si="15"/>
        <v>intact</v>
      </c>
    </row>
    <row r="186" spans="1:31">
      <c r="A186" t="s">
        <v>157</v>
      </c>
      <c r="B186" t="s">
        <v>3808</v>
      </c>
      <c r="C186" s="33">
        <v>2</v>
      </c>
      <c r="D186" t="s">
        <v>69</v>
      </c>
      <c r="E186">
        <f t="shared" si="11"/>
        <v>1</v>
      </c>
      <c r="F186" t="s">
        <v>26</v>
      </c>
      <c r="G186">
        <v>8</v>
      </c>
      <c r="H186" t="str">
        <f t="shared" si="12"/>
        <v/>
      </c>
      <c r="I186" t="str">
        <f t="shared" si="13"/>
        <v>8</v>
      </c>
      <c r="T186">
        <v>1</v>
      </c>
      <c r="V186" t="s">
        <v>27</v>
      </c>
      <c r="W186" t="s">
        <v>135</v>
      </c>
      <c r="X186" t="str">
        <f t="shared" si="14"/>
        <v>esc</v>
      </c>
      <c r="Y186" t="s">
        <v>9</v>
      </c>
      <c r="AC186" t="s">
        <v>588</v>
      </c>
      <c r="AD186" t="str">
        <f t="shared" si="15"/>
        <v>intact</v>
      </c>
    </row>
    <row r="187" spans="1:31">
      <c r="A187" t="s">
        <v>157</v>
      </c>
      <c r="B187" t="s">
        <v>3820</v>
      </c>
      <c r="C187" s="33">
        <v>2</v>
      </c>
      <c r="D187" t="s">
        <v>69</v>
      </c>
      <c r="E187">
        <f t="shared" si="11"/>
        <v>1</v>
      </c>
      <c r="F187" t="s">
        <v>26</v>
      </c>
      <c r="G187">
        <v>8</v>
      </c>
      <c r="H187" t="str">
        <f t="shared" si="12"/>
        <v/>
      </c>
      <c r="I187" t="str">
        <f t="shared" si="13"/>
        <v>8</v>
      </c>
      <c r="V187" t="s">
        <v>27</v>
      </c>
      <c r="W187" t="s">
        <v>135</v>
      </c>
      <c r="X187" t="str">
        <f t="shared" si="14"/>
        <v>esc</v>
      </c>
      <c r="Y187" t="s">
        <v>9</v>
      </c>
      <c r="AC187" t="s">
        <v>588</v>
      </c>
      <c r="AD187" t="str">
        <f t="shared" si="15"/>
        <v>intact</v>
      </c>
    </row>
    <row r="188" spans="1:31">
      <c r="A188" t="s">
        <v>105</v>
      </c>
      <c r="B188" t="s">
        <v>3829</v>
      </c>
      <c r="C188" s="33">
        <v>2</v>
      </c>
      <c r="D188" t="s">
        <v>69</v>
      </c>
      <c r="E188">
        <f t="shared" si="11"/>
        <v>1</v>
      </c>
      <c r="F188" t="s">
        <v>26</v>
      </c>
      <c r="G188">
        <v>8.8000000000000007</v>
      </c>
      <c r="H188" t="str">
        <f t="shared" si="12"/>
        <v/>
      </c>
      <c r="I188" t="str">
        <f t="shared" si="13"/>
        <v>8.8</v>
      </c>
      <c r="T188">
        <v>6</v>
      </c>
      <c r="U188">
        <v>1</v>
      </c>
      <c r="V188" t="s">
        <v>34</v>
      </c>
      <c r="X188" t="str">
        <f t="shared" si="14"/>
        <v>l</v>
      </c>
      <c r="Y188" t="s">
        <v>582</v>
      </c>
      <c r="AA188" t="s">
        <v>540</v>
      </c>
      <c r="AC188" t="s">
        <v>540</v>
      </c>
      <c r="AD188" t="str">
        <f t="shared" si="15"/>
        <v>stem</v>
      </c>
      <c r="AE188" t="s">
        <v>41</v>
      </c>
    </row>
    <row r="189" spans="1:31">
      <c r="A189" t="s">
        <v>105</v>
      </c>
      <c r="B189" t="s">
        <v>3835</v>
      </c>
      <c r="C189" s="33">
        <v>2</v>
      </c>
      <c r="D189" t="s">
        <v>69</v>
      </c>
      <c r="E189">
        <f t="shared" si="11"/>
        <v>1</v>
      </c>
      <c r="F189" t="s">
        <v>26</v>
      </c>
      <c r="G189">
        <v>9.5</v>
      </c>
      <c r="H189" t="str">
        <f t="shared" si="12"/>
        <v/>
      </c>
      <c r="I189" t="str">
        <f t="shared" si="13"/>
        <v>9.5</v>
      </c>
      <c r="T189">
        <v>10</v>
      </c>
      <c r="U189">
        <v>3</v>
      </c>
      <c r="V189" t="s">
        <v>34</v>
      </c>
      <c r="X189" t="str">
        <f t="shared" si="14"/>
        <v>l</v>
      </c>
      <c r="Y189" t="s">
        <v>582</v>
      </c>
      <c r="AA189" t="s">
        <v>540</v>
      </c>
      <c r="AC189" t="s">
        <v>540</v>
      </c>
      <c r="AD189" t="str">
        <f t="shared" si="15"/>
        <v>stem</v>
      </c>
      <c r="AE189" t="s">
        <v>41</v>
      </c>
    </row>
    <row r="190" spans="1:31">
      <c r="A190" t="s">
        <v>105</v>
      </c>
      <c r="B190" t="s">
        <v>3863</v>
      </c>
      <c r="C190" s="33">
        <v>2</v>
      </c>
      <c r="D190" t="s">
        <v>103</v>
      </c>
      <c r="E190">
        <f t="shared" si="11"/>
        <v>1</v>
      </c>
      <c r="F190" t="s">
        <v>26</v>
      </c>
      <c r="G190">
        <v>6.5</v>
      </c>
      <c r="H190" t="str">
        <f t="shared" si="12"/>
        <v/>
      </c>
      <c r="I190" t="str">
        <f t="shared" si="13"/>
        <v>6.5</v>
      </c>
      <c r="T190">
        <v>9</v>
      </c>
      <c r="U190">
        <v>1</v>
      </c>
      <c r="V190" t="s">
        <v>28</v>
      </c>
      <c r="X190" t="str">
        <f t="shared" si="14"/>
        <v>c</v>
      </c>
      <c r="Y190" s="4" t="s">
        <v>9</v>
      </c>
      <c r="AC190" t="s">
        <v>588</v>
      </c>
      <c r="AD190" t="str">
        <f t="shared" si="15"/>
        <v>intact</v>
      </c>
    </row>
    <row r="191" spans="1:31">
      <c r="A191" t="s">
        <v>105</v>
      </c>
      <c r="B191" t="s">
        <v>3879</v>
      </c>
      <c r="C191" s="33">
        <v>2</v>
      </c>
      <c r="D191" t="s">
        <v>69</v>
      </c>
      <c r="E191">
        <f t="shared" si="11"/>
        <v>1</v>
      </c>
      <c r="F191" t="s">
        <v>26</v>
      </c>
      <c r="G191">
        <v>3.5</v>
      </c>
      <c r="H191" t="str">
        <f t="shared" si="12"/>
        <v/>
      </c>
      <c r="I191" t="str">
        <f t="shared" si="13"/>
        <v>3.5</v>
      </c>
      <c r="T191">
        <v>10</v>
      </c>
      <c r="U191">
        <v>5</v>
      </c>
      <c r="V191" t="s">
        <v>34</v>
      </c>
      <c r="X191" t="str">
        <f t="shared" si="14"/>
        <v>l</v>
      </c>
      <c r="Y191" t="s">
        <v>582</v>
      </c>
      <c r="AA191" t="s">
        <v>540</v>
      </c>
      <c r="AC191" t="s">
        <v>540</v>
      </c>
      <c r="AD191" t="str">
        <f t="shared" si="15"/>
        <v>stem</v>
      </c>
      <c r="AE191" t="s">
        <v>41</v>
      </c>
    </row>
    <row r="192" spans="1:31">
      <c r="A192" t="s">
        <v>105</v>
      </c>
      <c r="B192" t="s">
        <v>3885</v>
      </c>
      <c r="C192" s="33">
        <v>2</v>
      </c>
      <c r="D192" t="s">
        <v>69</v>
      </c>
      <c r="E192">
        <f t="shared" si="11"/>
        <v>1</v>
      </c>
      <c r="F192" t="s">
        <v>26</v>
      </c>
      <c r="G192">
        <v>2.5</v>
      </c>
      <c r="H192" t="str">
        <f t="shared" si="12"/>
        <v/>
      </c>
      <c r="I192" t="str">
        <f t="shared" si="13"/>
        <v>2.5</v>
      </c>
      <c r="T192">
        <v>7</v>
      </c>
      <c r="U192">
        <v>5</v>
      </c>
      <c r="V192" t="s">
        <v>28</v>
      </c>
      <c r="W192" t="s">
        <v>138</v>
      </c>
      <c r="X192" t="str">
        <f t="shared" si="14"/>
        <v>clsc</v>
      </c>
      <c r="Y192" t="s">
        <v>9</v>
      </c>
      <c r="AC192" t="s">
        <v>588</v>
      </c>
      <c r="AD192" t="str">
        <f t="shared" si="15"/>
        <v>intact</v>
      </c>
    </row>
    <row r="193" spans="1:30">
      <c r="A193" t="s">
        <v>105</v>
      </c>
      <c r="B193" t="s">
        <v>3895</v>
      </c>
      <c r="C193" s="33">
        <v>2</v>
      </c>
      <c r="D193" t="s">
        <v>69</v>
      </c>
      <c r="E193">
        <f t="shared" si="11"/>
        <v>1</v>
      </c>
      <c r="F193" t="s">
        <v>26</v>
      </c>
      <c r="G193">
        <v>7</v>
      </c>
      <c r="H193" t="str">
        <f t="shared" si="12"/>
        <v/>
      </c>
      <c r="I193" t="str">
        <f t="shared" si="13"/>
        <v>7</v>
      </c>
      <c r="T193">
        <v>9</v>
      </c>
      <c r="U193">
        <v>3</v>
      </c>
      <c r="V193" t="s">
        <v>28</v>
      </c>
      <c r="W193" t="s">
        <v>138</v>
      </c>
      <c r="X193" t="str">
        <f t="shared" si="14"/>
        <v>clsc</v>
      </c>
      <c r="Y193" t="s">
        <v>9</v>
      </c>
      <c r="AC193" t="s">
        <v>588</v>
      </c>
      <c r="AD193" t="str">
        <f t="shared" si="15"/>
        <v>intact</v>
      </c>
    </row>
    <row r="194" spans="1:30">
      <c r="A194" t="s">
        <v>105</v>
      </c>
      <c r="B194" t="s">
        <v>3896</v>
      </c>
      <c r="C194" s="33">
        <v>2</v>
      </c>
      <c r="D194" t="s">
        <v>69</v>
      </c>
      <c r="E194">
        <f t="shared" ref="E194:E257" si="16">IF(AND(I194&gt;0,J194=""),1,IF(AND(I194&gt;0,J194&gt;0),2))</f>
        <v>1</v>
      </c>
      <c r="F194" t="s">
        <v>26</v>
      </c>
      <c r="G194">
        <v>4.5</v>
      </c>
      <c r="H194" t="str">
        <f t="shared" ref="H194:H257" si="17">IF(G194, "", 1)</f>
        <v/>
      </c>
      <c r="I194" t="str">
        <f t="shared" ref="I194:I257" si="18">_xlfn.CONCAT(G194, H194)</f>
        <v>4.5</v>
      </c>
      <c r="T194">
        <v>1</v>
      </c>
      <c r="V194" t="s">
        <v>27</v>
      </c>
      <c r="W194" t="s">
        <v>135</v>
      </c>
      <c r="X194" t="str">
        <f t="shared" ref="X194:X257" si="19">_xlfn.CONCAT(V194, W194)</f>
        <v>esc</v>
      </c>
      <c r="Y194" t="s">
        <v>9</v>
      </c>
      <c r="AC194" t="s">
        <v>588</v>
      </c>
      <c r="AD194" t="str">
        <f t="shared" si="15"/>
        <v>intact</v>
      </c>
    </row>
    <row r="195" spans="1:30">
      <c r="A195" t="s">
        <v>105</v>
      </c>
      <c r="B195" t="s">
        <v>3902</v>
      </c>
      <c r="C195" s="33">
        <v>2</v>
      </c>
      <c r="D195" t="s">
        <v>69</v>
      </c>
      <c r="E195">
        <f t="shared" si="16"/>
        <v>1</v>
      </c>
      <c r="F195" t="s">
        <v>26</v>
      </c>
      <c r="G195">
        <v>6.5</v>
      </c>
      <c r="H195" t="str">
        <f t="shared" si="17"/>
        <v/>
      </c>
      <c r="I195" t="str">
        <f t="shared" si="18"/>
        <v>6.5</v>
      </c>
      <c r="T195">
        <v>1</v>
      </c>
      <c r="V195" t="s">
        <v>27</v>
      </c>
      <c r="W195" t="s">
        <v>135</v>
      </c>
      <c r="X195" t="str">
        <f t="shared" si="19"/>
        <v>esc</v>
      </c>
      <c r="Y195" t="s">
        <v>9</v>
      </c>
      <c r="AC195" t="s">
        <v>588</v>
      </c>
      <c r="AD195" t="str">
        <f t="shared" si="15"/>
        <v>intact</v>
      </c>
    </row>
    <row r="196" spans="1:30">
      <c r="A196" t="s">
        <v>105</v>
      </c>
      <c r="B196" t="s">
        <v>3904</v>
      </c>
      <c r="C196" s="33">
        <v>2</v>
      </c>
      <c r="D196" t="s">
        <v>69</v>
      </c>
      <c r="E196">
        <f t="shared" si="16"/>
        <v>1</v>
      </c>
      <c r="F196" t="s">
        <v>26</v>
      </c>
      <c r="G196">
        <v>6.5</v>
      </c>
      <c r="H196" t="str">
        <f t="shared" si="17"/>
        <v/>
      </c>
      <c r="I196" t="str">
        <f t="shared" si="18"/>
        <v>6.5</v>
      </c>
      <c r="T196">
        <v>12</v>
      </c>
      <c r="U196">
        <v>1</v>
      </c>
      <c r="V196" t="s">
        <v>28</v>
      </c>
      <c r="W196" t="s">
        <v>138</v>
      </c>
      <c r="X196" t="str">
        <f t="shared" si="19"/>
        <v>clsc</v>
      </c>
      <c r="Y196" t="s">
        <v>9</v>
      </c>
      <c r="AC196" t="s">
        <v>588</v>
      </c>
      <c r="AD196" t="str">
        <f t="shared" si="15"/>
        <v>intact</v>
      </c>
    </row>
    <row r="197" spans="1:30">
      <c r="A197" t="s">
        <v>105</v>
      </c>
      <c r="B197" t="s">
        <v>3905</v>
      </c>
      <c r="C197" s="33">
        <v>2</v>
      </c>
      <c r="D197" t="s">
        <v>69</v>
      </c>
      <c r="E197">
        <f t="shared" si="16"/>
        <v>1</v>
      </c>
      <c r="F197" t="s">
        <v>26</v>
      </c>
      <c r="G197">
        <v>7</v>
      </c>
      <c r="H197" t="str">
        <f t="shared" si="17"/>
        <v/>
      </c>
      <c r="I197" t="str">
        <f t="shared" si="18"/>
        <v>7</v>
      </c>
      <c r="T197">
        <v>10</v>
      </c>
      <c r="U197">
        <v>4</v>
      </c>
      <c r="V197" t="s">
        <v>28</v>
      </c>
      <c r="W197" t="s">
        <v>138</v>
      </c>
      <c r="X197" t="str">
        <f t="shared" si="19"/>
        <v>clsc</v>
      </c>
      <c r="Y197" t="s">
        <v>9</v>
      </c>
      <c r="AC197" t="s">
        <v>588</v>
      </c>
      <c r="AD197" t="str">
        <f t="shared" si="15"/>
        <v>intact</v>
      </c>
    </row>
    <row r="198" spans="1:30">
      <c r="A198" t="s">
        <v>511</v>
      </c>
      <c r="B198" t="s">
        <v>3914</v>
      </c>
      <c r="C198" s="33">
        <v>2</v>
      </c>
      <c r="D198" t="s">
        <v>69</v>
      </c>
      <c r="E198">
        <f t="shared" si="16"/>
        <v>1</v>
      </c>
      <c r="F198" t="s">
        <v>26</v>
      </c>
      <c r="G198">
        <v>6</v>
      </c>
      <c r="H198" t="str">
        <f t="shared" si="17"/>
        <v/>
      </c>
      <c r="I198" t="str">
        <f t="shared" si="18"/>
        <v>6</v>
      </c>
      <c r="V198" t="s">
        <v>27</v>
      </c>
      <c r="W198" t="s">
        <v>47</v>
      </c>
      <c r="X198" t="str">
        <f t="shared" si="19"/>
        <v>es</v>
      </c>
      <c r="Y198" t="s">
        <v>540</v>
      </c>
      <c r="Z198" t="s">
        <v>9</v>
      </c>
      <c r="AC198" t="s">
        <v>9</v>
      </c>
      <c r="AD198" t="str">
        <f t="shared" ref="AD198:AD261" si="20">IF(AC198="stem","stem",IF(AC198="canopy","canopy",IF(AC198="tree","tree",IF(AND(AC198="intact",Y198="basal"),"stem",IF(AND(AC198="intact",Y198="canopy"),"intact",IF(AND(AC198="intact",Y198="stem"),"canopy"))))))</f>
        <v>canopy</v>
      </c>
    </row>
    <row r="199" spans="1:30">
      <c r="A199" t="s">
        <v>511</v>
      </c>
      <c r="B199" t="s">
        <v>3915</v>
      </c>
      <c r="C199" s="33">
        <v>2</v>
      </c>
      <c r="D199" t="s">
        <v>69</v>
      </c>
      <c r="E199">
        <f t="shared" si="16"/>
        <v>1</v>
      </c>
      <c r="F199" t="s">
        <v>26</v>
      </c>
      <c r="G199">
        <v>9</v>
      </c>
      <c r="H199" t="str">
        <f t="shared" si="17"/>
        <v/>
      </c>
      <c r="I199" t="str">
        <f t="shared" si="18"/>
        <v>9</v>
      </c>
      <c r="T199">
        <v>1</v>
      </c>
      <c r="U199">
        <v>1</v>
      </c>
      <c r="V199" t="s">
        <v>28</v>
      </c>
      <c r="W199" t="s">
        <v>138</v>
      </c>
      <c r="X199" t="str">
        <f t="shared" si="19"/>
        <v>clsc</v>
      </c>
      <c r="Y199" t="s">
        <v>9</v>
      </c>
      <c r="AC199" t="s">
        <v>588</v>
      </c>
      <c r="AD199" t="str">
        <f t="shared" si="20"/>
        <v>intact</v>
      </c>
    </row>
    <row r="200" spans="1:30">
      <c r="A200" t="s">
        <v>511</v>
      </c>
      <c r="B200" t="s">
        <v>3918</v>
      </c>
      <c r="C200" s="33">
        <v>2</v>
      </c>
      <c r="D200" t="s">
        <v>69</v>
      </c>
      <c r="E200">
        <f t="shared" si="16"/>
        <v>1</v>
      </c>
      <c r="F200" t="s">
        <v>26</v>
      </c>
      <c r="G200">
        <v>8</v>
      </c>
      <c r="H200" t="str">
        <f t="shared" si="17"/>
        <v/>
      </c>
      <c r="I200" t="str">
        <f t="shared" si="18"/>
        <v>8</v>
      </c>
      <c r="V200" t="s">
        <v>27</v>
      </c>
      <c r="W200" t="s">
        <v>135</v>
      </c>
      <c r="X200" t="str">
        <f t="shared" si="19"/>
        <v>esc</v>
      </c>
      <c r="Y200" t="s">
        <v>9</v>
      </c>
      <c r="AC200" t="s">
        <v>588</v>
      </c>
      <c r="AD200" t="str">
        <f t="shared" si="20"/>
        <v>intact</v>
      </c>
    </row>
    <row r="201" spans="1:30">
      <c r="A201" t="s">
        <v>511</v>
      </c>
      <c r="B201" t="s">
        <v>3921</v>
      </c>
      <c r="C201" s="33">
        <v>2</v>
      </c>
      <c r="D201" t="s">
        <v>69</v>
      </c>
      <c r="E201">
        <f t="shared" si="16"/>
        <v>1</v>
      </c>
      <c r="F201" t="s">
        <v>26</v>
      </c>
      <c r="G201">
        <v>9</v>
      </c>
      <c r="H201" t="str">
        <f t="shared" si="17"/>
        <v/>
      </c>
      <c r="I201" t="str">
        <f t="shared" si="18"/>
        <v>9</v>
      </c>
      <c r="T201">
        <v>4</v>
      </c>
      <c r="V201" t="s">
        <v>28</v>
      </c>
      <c r="W201" t="s">
        <v>138</v>
      </c>
      <c r="X201" t="str">
        <f t="shared" si="19"/>
        <v>clsc</v>
      </c>
      <c r="Y201" t="s">
        <v>9</v>
      </c>
      <c r="AC201" t="s">
        <v>588</v>
      </c>
      <c r="AD201" t="str">
        <f t="shared" si="20"/>
        <v>intact</v>
      </c>
    </row>
    <row r="202" spans="1:30">
      <c r="A202" t="s">
        <v>511</v>
      </c>
      <c r="B202" t="s">
        <v>3924</v>
      </c>
      <c r="C202" s="33">
        <v>2</v>
      </c>
      <c r="D202" t="s">
        <v>69</v>
      </c>
      <c r="E202">
        <f t="shared" si="16"/>
        <v>1</v>
      </c>
      <c r="F202" t="s">
        <v>26</v>
      </c>
      <c r="G202">
        <v>5</v>
      </c>
      <c r="H202" t="str">
        <f t="shared" si="17"/>
        <v/>
      </c>
      <c r="I202" t="str">
        <f t="shared" si="18"/>
        <v>5</v>
      </c>
      <c r="V202" t="s">
        <v>27</v>
      </c>
      <c r="W202" t="s">
        <v>47</v>
      </c>
      <c r="X202" t="str">
        <f t="shared" si="19"/>
        <v>es</v>
      </c>
      <c r="Y202" t="s">
        <v>540</v>
      </c>
      <c r="Z202" t="s">
        <v>9</v>
      </c>
      <c r="AC202" t="s">
        <v>9</v>
      </c>
      <c r="AD202" t="str">
        <f t="shared" si="20"/>
        <v>canopy</v>
      </c>
    </row>
    <row r="203" spans="1:30">
      <c r="A203" t="s">
        <v>511</v>
      </c>
      <c r="B203" t="s">
        <v>3925</v>
      </c>
      <c r="C203" s="33">
        <v>2</v>
      </c>
      <c r="D203" t="s">
        <v>69</v>
      </c>
      <c r="E203">
        <f t="shared" si="16"/>
        <v>1</v>
      </c>
      <c r="F203" t="s">
        <v>26</v>
      </c>
      <c r="G203">
        <v>6</v>
      </c>
      <c r="H203" t="str">
        <f t="shared" si="17"/>
        <v/>
      </c>
      <c r="I203" t="str">
        <f t="shared" si="18"/>
        <v>6</v>
      </c>
      <c r="V203" t="s">
        <v>27</v>
      </c>
      <c r="W203" t="s">
        <v>47</v>
      </c>
      <c r="X203" t="str">
        <f t="shared" si="19"/>
        <v>es</v>
      </c>
      <c r="Y203" t="s">
        <v>540</v>
      </c>
      <c r="Z203" t="s">
        <v>9</v>
      </c>
      <c r="AC203" t="s">
        <v>9</v>
      </c>
      <c r="AD203" t="str">
        <f t="shared" si="20"/>
        <v>canopy</v>
      </c>
    </row>
    <row r="204" spans="1:30">
      <c r="A204" t="s">
        <v>511</v>
      </c>
      <c r="B204" t="s">
        <v>3931</v>
      </c>
      <c r="C204" s="33">
        <v>2</v>
      </c>
      <c r="D204" t="s">
        <v>69</v>
      </c>
      <c r="E204">
        <f t="shared" si="16"/>
        <v>1</v>
      </c>
      <c r="F204" t="s">
        <v>26</v>
      </c>
      <c r="G204">
        <v>7</v>
      </c>
      <c r="H204" t="str">
        <f t="shared" si="17"/>
        <v/>
      </c>
      <c r="I204" t="str">
        <f t="shared" si="18"/>
        <v>7</v>
      </c>
      <c r="V204" t="s">
        <v>27</v>
      </c>
      <c r="W204" t="s">
        <v>47</v>
      </c>
      <c r="X204" t="str">
        <f t="shared" si="19"/>
        <v>es</v>
      </c>
      <c r="Y204" t="s">
        <v>540</v>
      </c>
      <c r="Z204" t="s">
        <v>9</v>
      </c>
      <c r="AC204" t="s">
        <v>9</v>
      </c>
      <c r="AD204" t="str">
        <f t="shared" si="20"/>
        <v>canopy</v>
      </c>
    </row>
    <row r="205" spans="1:30">
      <c r="A205" t="s">
        <v>511</v>
      </c>
      <c r="B205" t="s">
        <v>3944</v>
      </c>
      <c r="C205" s="33">
        <v>2</v>
      </c>
      <c r="D205" t="s">
        <v>69</v>
      </c>
      <c r="E205">
        <f t="shared" si="16"/>
        <v>1</v>
      </c>
      <c r="F205" t="s">
        <v>26</v>
      </c>
      <c r="G205">
        <v>3</v>
      </c>
      <c r="H205" t="str">
        <f t="shared" si="17"/>
        <v/>
      </c>
      <c r="I205" t="str">
        <f t="shared" si="18"/>
        <v>3</v>
      </c>
      <c r="T205">
        <v>8</v>
      </c>
      <c r="V205" t="s">
        <v>34</v>
      </c>
      <c r="X205" t="str">
        <f t="shared" si="19"/>
        <v>l</v>
      </c>
      <c r="Y205" t="s">
        <v>582</v>
      </c>
      <c r="AA205" t="s">
        <v>540</v>
      </c>
      <c r="AC205" t="s">
        <v>540</v>
      </c>
      <c r="AD205" t="str">
        <f t="shared" si="20"/>
        <v>stem</v>
      </c>
    </row>
    <row r="206" spans="1:30">
      <c r="A206" t="s">
        <v>511</v>
      </c>
      <c r="B206" t="s">
        <v>3948</v>
      </c>
      <c r="C206" s="33">
        <v>2</v>
      </c>
      <c r="D206" t="s">
        <v>69</v>
      </c>
      <c r="E206">
        <f t="shared" si="16"/>
        <v>1</v>
      </c>
      <c r="F206" t="s">
        <v>26</v>
      </c>
      <c r="G206">
        <v>5</v>
      </c>
      <c r="H206" t="str">
        <f t="shared" si="17"/>
        <v/>
      </c>
      <c r="I206" t="str">
        <f t="shared" si="18"/>
        <v>5</v>
      </c>
      <c r="T206">
        <v>3</v>
      </c>
      <c r="V206" t="s">
        <v>34</v>
      </c>
      <c r="X206" t="str">
        <f t="shared" si="19"/>
        <v>l</v>
      </c>
      <c r="Y206" t="s">
        <v>582</v>
      </c>
      <c r="AA206" t="s">
        <v>540</v>
      </c>
      <c r="AC206" t="s">
        <v>540</v>
      </c>
      <c r="AD206" t="str">
        <f t="shared" si="20"/>
        <v>stem</v>
      </c>
    </row>
    <row r="207" spans="1:30">
      <c r="A207" t="s">
        <v>511</v>
      </c>
      <c r="B207" t="s">
        <v>3951</v>
      </c>
      <c r="C207" s="33">
        <v>2</v>
      </c>
      <c r="D207" t="s">
        <v>69</v>
      </c>
      <c r="E207">
        <f t="shared" si="16"/>
        <v>1</v>
      </c>
      <c r="F207" t="s">
        <v>26</v>
      </c>
      <c r="G207">
        <v>8</v>
      </c>
      <c r="H207" t="str">
        <f t="shared" si="17"/>
        <v/>
      </c>
      <c r="I207" t="str">
        <f t="shared" si="18"/>
        <v>8</v>
      </c>
      <c r="T207">
        <v>3</v>
      </c>
      <c r="V207" t="s">
        <v>28</v>
      </c>
      <c r="W207" t="s">
        <v>137</v>
      </c>
      <c r="X207" t="str">
        <f t="shared" si="19"/>
        <v>cls</v>
      </c>
      <c r="Y207" t="s">
        <v>540</v>
      </c>
      <c r="Z207" t="s">
        <v>9</v>
      </c>
      <c r="AC207" t="s">
        <v>9</v>
      </c>
      <c r="AD207" t="str">
        <f t="shared" si="20"/>
        <v>canopy</v>
      </c>
    </row>
    <row r="208" spans="1:30">
      <c r="A208" t="s">
        <v>511</v>
      </c>
      <c r="B208" t="s">
        <v>3955</v>
      </c>
      <c r="C208" s="33">
        <v>2</v>
      </c>
      <c r="D208" t="s">
        <v>69</v>
      </c>
      <c r="E208">
        <f t="shared" si="16"/>
        <v>1</v>
      </c>
      <c r="F208" t="s">
        <v>26</v>
      </c>
      <c r="G208">
        <v>8</v>
      </c>
      <c r="H208" t="str">
        <f t="shared" si="17"/>
        <v/>
      </c>
      <c r="I208" t="str">
        <f t="shared" si="18"/>
        <v>8</v>
      </c>
      <c r="V208" t="s">
        <v>27</v>
      </c>
      <c r="W208" t="s">
        <v>135</v>
      </c>
      <c r="X208" t="str">
        <f t="shared" si="19"/>
        <v>esc</v>
      </c>
      <c r="Y208" t="s">
        <v>9</v>
      </c>
      <c r="AC208" t="s">
        <v>588</v>
      </c>
      <c r="AD208" t="str">
        <f t="shared" si="20"/>
        <v>intact</v>
      </c>
    </row>
    <row r="209" spans="1:31">
      <c r="A209" t="s">
        <v>511</v>
      </c>
      <c r="B209" t="s">
        <v>3957</v>
      </c>
      <c r="C209" s="33">
        <v>2</v>
      </c>
      <c r="D209" t="s">
        <v>69</v>
      </c>
      <c r="E209">
        <f t="shared" si="16"/>
        <v>1</v>
      </c>
      <c r="F209" t="s">
        <v>26</v>
      </c>
      <c r="G209">
        <v>6</v>
      </c>
      <c r="H209" t="str">
        <f t="shared" si="17"/>
        <v/>
      </c>
      <c r="I209" t="str">
        <f t="shared" si="18"/>
        <v>6</v>
      </c>
      <c r="V209" t="s">
        <v>27</v>
      </c>
      <c r="W209" t="s">
        <v>47</v>
      </c>
      <c r="X209" t="str">
        <f t="shared" si="19"/>
        <v>es</v>
      </c>
      <c r="Y209" t="s">
        <v>540</v>
      </c>
      <c r="Z209" t="s">
        <v>9</v>
      </c>
      <c r="AC209" t="s">
        <v>9</v>
      </c>
      <c r="AD209" t="str">
        <f t="shared" si="20"/>
        <v>canopy</v>
      </c>
    </row>
    <row r="210" spans="1:31">
      <c r="A210" t="s">
        <v>511</v>
      </c>
      <c r="B210" t="s">
        <v>3959</v>
      </c>
      <c r="C210" s="33">
        <v>2</v>
      </c>
      <c r="D210" t="s">
        <v>69</v>
      </c>
      <c r="E210">
        <f t="shared" si="16"/>
        <v>1</v>
      </c>
      <c r="F210" t="s">
        <v>26</v>
      </c>
      <c r="G210">
        <v>2.5</v>
      </c>
      <c r="H210" t="str">
        <f t="shared" si="17"/>
        <v/>
      </c>
      <c r="I210" t="str">
        <f t="shared" si="18"/>
        <v>2.5</v>
      </c>
      <c r="T210">
        <v>5</v>
      </c>
      <c r="U210">
        <v>1</v>
      </c>
      <c r="V210" t="s">
        <v>34</v>
      </c>
      <c r="X210" t="str">
        <f t="shared" si="19"/>
        <v>l</v>
      </c>
      <c r="Y210" t="s">
        <v>582</v>
      </c>
      <c r="AA210" t="s">
        <v>540</v>
      </c>
      <c r="AC210" t="s">
        <v>540</v>
      </c>
      <c r="AD210" t="str">
        <f t="shared" si="20"/>
        <v>stem</v>
      </c>
    </row>
    <row r="211" spans="1:31">
      <c r="A211" t="s">
        <v>511</v>
      </c>
      <c r="B211" t="s">
        <v>3961</v>
      </c>
      <c r="C211" s="33">
        <v>2</v>
      </c>
      <c r="D211" t="s">
        <v>69</v>
      </c>
      <c r="E211">
        <f t="shared" si="16"/>
        <v>1</v>
      </c>
      <c r="F211" t="s">
        <v>26</v>
      </c>
      <c r="G211">
        <v>4</v>
      </c>
      <c r="H211" t="str">
        <f t="shared" si="17"/>
        <v/>
      </c>
      <c r="I211" t="str">
        <f t="shared" si="18"/>
        <v>4</v>
      </c>
      <c r="T211">
        <v>4</v>
      </c>
      <c r="U211">
        <v>1</v>
      </c>
      <c r="V211" t="s">
        <v>34</v>
      </c>
      <c r="X211" t="str">
        <f t="shared" si="19"/>
        <v>l</v>
      </c>
      <c r="Y211" t="s">
        <v>582</v>
      </c>
      <c r="AA211" t="s">
        <v>540</v>
      </c>
      <c r="AC211" t="s">
        <v>540</v>
      </c>
      <c r="AD211" t="str">
        <f t="shared" si="20"/>
        <v>stem</v>
      </c>
    </row>
    <row r="212" spans="1:31">
      <c r="A212" t="s">
        <v>108</v>
      </c>
      <c r="B212" t="s">
        <v>4003</v>
      </c>
      <c r="C212" s="33">
        <v>2</v>
      </c>
      <c r="D212" t="s">
        <v>111</v>
      </c>
      <c r="E212">
        <f t="shared" si="16"/>
        <v>1</v>
      </c>
      <c r="F212" t="s">
        <v>26</v>
      </c>
      <c r="G212">
        <v>5</v>
      </c>
      <c r="H212" t="str">
        <f t="shared" si="17"/>
        <v/>
      </c>
      <c r="I212" t="str">
        <f t="shared" si="18"/>
        <v>5</v>
      </c>
      <c r="T212">
        <v>4</v>
      </c>
      <c r="U212">
        <v>2</v>
      </c>
      <c r="V212" t="s">
        <v>34</v>
      </c>
      <c r="X212" t="str">
        <f t="shared" si="19"/>
        <v>l</v>
      </c>
      <c r="Y212" t="s">
        <v>582</v>
      </c>
      <c r="AA212" t="s">
        <v>540</v>
      </c>
      <c r="AC212" t="s">
        <v>540</v>
      </c>
      <c r="AD212" t="str">
        <f t="shared" si="20"/>
        <v>stem</v>
      </c>
      <c r="AE212" t="s">
        <v>41</v>
      </c>
    </row>
    <row r="213" spans="1:31">
      <c r="A213" t="s">
        <v>108</v>
      </c>
      <c r="B213" t="s">
        <v>4022</v>
      </c>
      <c r="C213" s="33">
        <v>2</v>
      </c>
      <c r="D213" t="s">
        <v>69</v>
      </c>
      <c r="E213">
        <f t="shared" si="16"/>
        <v>1</v>
      </c>
      <c r="F213" t="s">
        <v>26</v>
      </c>
      <c r="G213">
        <v>4</v>
      </c>
      <c r="H213" t="str">
        <f t="shared" si="17"/>
        <v/>
      </c>
      <c r="I213" t="str">
        <f t="shared" si="18"/>
        <v>4</v>
      </c>
      <c r="T213">
        <v>10</v>
      </c>
      <c r="U213">
        <v>1</v>
      </c>
      <c r="V213" t="s">
        <v>34</v>
      </c>
      <c r="X213" t="str">
        <f t="shared" si="19"/>
        <v>l</v>
      </c>
      <c r="Y213" t="s">
        <v>582</v>
      </c>
      <c r="AA213" t="s">
        <v>540</v>
      </c>
      <c r="AC213" t="s">
        <v>540</v>
      </c>
      <c r="AD213" t="str">
        <f t="shared" si="20"/>
        <v>stem</v>
      </c>
      <c r="AE213" t="s">
        <v>41</v>
      </c>
    </row>
    <row r="214" spans="1:31">
      <c r="A214" t="s">
        <v>108</v>
      </c>
      <c r="B214" t="s">
        <v>4026</v>
      </c>
      <c r="C214" s="33">
        <v>2</v>
      </c>
      <c r="D214" t="s">
        <v>111</v>
      </c>
      <c r="E214">
        <f t="shared" si="16"/>
        <v>1</v>
      </c>
      <c r="F214" t="s">
        <v>26</v>
      </c>
      <c r="G214">
        <v>3.5</v>
      </c>
      <c r="H214" t="str">
        <f t="shared" si="17"/>
        <v/>
      </c>
      <c r="I214" t="str">
        <f t="shared" si="18"/>
        <v>3.5</v>
      </c>
      <c r="T214">
        <v>2</v>
      </c>
      <c r="U214">
        <v>20</v>
      </c>
      <c r="V214" t="s">
        <v>34</v>
      </c>
      <c r="X214" t="str">
        <f t="shared" si="19"/>
        <v>l</v>
      </c>
      <c r="Y214" t="s">
        <v>582</v>
      </c>
      <c r="AA214" t="s">
        <v>540</v>
      </c>
      <c r="AC214" t="s">
        <v>540</v>
      </c>
      <c r="AD214" t="str">
        <f t="shared" si="20"/>
        <v>stem</v>
      </c>
      <c r="AE214" t="s">
        <v>41</v>
      </c>
    </row>
    <row r="215" spans="1:31">
      <c r="A215" t="s">
        <v>108</v>
      </c>
      <c r="B215" t="s">
        <v>4027</v>
      </c>
      <c r="C215" s="33">
        <v>2</v>
      </c>
      <c r="D215" t="s">
        <v>111</v>
      </c>
      <c r="E215">
        <f t="shared" si="16"/>
        <v>1</v>
      </c>
      <c r="F215" t="s">
        <v>26</v>
      </c>
      <c r="G215">
        <v>9</v>
      </c>
      <c r="H215" t="str">
        <f t="shared" si="17"/>
        <v/>
      </c>
      <c r="I215" t="str">
        <f t="shared" si="18"/>
        <v>9</v>
      </c>
      <c r="T215">
        <v>5</v>
      </c>
      <c r="U215">
        <v>10</v>
      </c>
      <c r="V215" t="s">
        <v>34</v>
      </c>
      <c r="X215" t="str">
        <f t="shared" si="19"/>
        <v>l</v>
      </c>
      <c r="Y215" t="s">
        <v>582</v>
      </c>
      <c r="AC215" t="s">
        <v>588</v>
      </c>
      <c r="AD215" t="str">
        <f t="shared" si="20"/>
        <v>stem</v>
      </c>
    </row>
    <row r="216" spans="1:31">
      <c r="A216" t="s">
        <v>108</v>
      </c>
      <c r="B216" t="s">
        <v>4033</v>
      </c>
      <c r="C216" s="33">
        <v>2</v>
      </c>
      <c r="D216" t="s">
        <v>111</v>
      </c>
      <c r="E216">
        <f t="shared" si="16"/>
        <v>1</v>
      </c>
      <c r="F216" t="s">
        <v>26</v>
      </c>
      <c r="G216">
        <v>7.5</v>
      </c>
      <c r="H216" t="str">
        <f t="shared" si="17"/>
        <v/>
      </c>
      <c r="I216" t="str">
        <f t="shared" si="18"/>
        <v>7.5</v>
      </c>
      <c r="T216">
        <v>5</v>
      </c>
      <c r="U216">
        <v>3</v>
      </c>
      <c r="V216" t="s">
        <v>28</v>
      </c>
      <c r="W216" t="s">
        <v>138</v>
      </c>
      <c r="X216" t="str">
        <f t="shared" si="19"/>
        <v>clsc</v>
      </c>
      <c r="Y216" t="s">
        <v>9</v>
      </c>
      <c r="AC216" t="s">
        <v>588</v>
      </c>
      <c r="AD216" t="str">
        <f t="shared" si="20"/>
        <v>intact</v>
      </c>
    </row>
    <row r="217" spans="1:31">
      <c r="A217" t="s">
        <v>108</v>
      </c>
      <c r="B217" t="s">
        <v>4035</v>
      </c>
      <c r="C217" s="33">
        <v>2</v>
      </c>
      <c r="D217" t="s">
        <v>69</v>
      </c>
      <c r="E217">
        <f t="shared" si="16"/>
        <v>1</v>
      </c>
      <c r="F217" t="s">
        <v>26</v>
      </c>
      <c r="G217">
        <v>9.5</v>
      </c>
      <c r="H217" t="str">
        <f t="shared" si="17"/>
        <v/>
      </c>
      <c r="I217" t="str">
        <f t="shared" si="18"/>
        <v>9.5</v>
      </c>
      <c r="T217">
        <v>2</v>
      </c>
      <c r="V217" t="s">
        <v>28</v>
      </c>
      <c r="W217" t="s">
        <v>138</v>
      </c>
      <c r="X217" t="str">
        <f t="shared" si="19"/>
        <v>clsc</v>
      </c>
      <c r="Y217" t="s">
        <v>9</v>
      </c>
      <c r="AC217" t="s">
        <v>588</v>
      </c>
      <c r="AD217" t="str">
        <f t="shared" si="20"/>
        <v>intact</v>
      </c>
    </row>
    <row r="218" spans="1:31">
      <c r="A218" t="s">
        <v>108</v>
      </c>
      <c r="B218" t="s">
        <v>4036</v>
      </c>
      <c r="C218" s="33">
        <v>2</v>
      </c>
      <c r="D218" t="s">
        <v>69</v>
      </c>
      <c r="E218">
        <f t="shared" si="16"/>
        <v>1</v>
      </c>
      <c r="F218" t="s">
        <v>26</v>
      </c>
      <c r="G218">
        <v>9.5</v>
      </c>
      <c r="H218" t="str">
        <f t="shared" si="17"/>
        <v/>
      </c>
      <c r="I218" t="str">
        <f t="shared" si="18"/>
        <v>9.5</v>
      </c>
      <c r="T218">
        <v>2</v>
      </c>
      <c r="V218" t="s">
        <v>28</v>
      </c>
      <c r="W218" t="s">
        <v>138</v>
      </c>
      <c r="X218" t="str">
        <f t="shared" si="19"/>
        <v>clsc</v>
      </c>
      <c r="Y218" t="s">
        <v>9</v>
      </c>
      <c r="AC218" t="s">
        <v>588</v>
      </c>
      <c r="AD218" t="str">
        <f t="shared" si="20"/>
        <v>intact</v>
      </c>
    </row>
    <row r="219" spans="1:31">
      <c r="A219" t="s">
        <v>108</v>
      </c>
      <c r="B219" t="s">
        <v>4039</v>
      </c>
      <c r="C219" s="33">
        <v>2</v>
      </c>
      <c r="D219" t="s">
        <v>40</v>
      </c>
      <c r="E219">
        <f t="shared" si="16"/>
        <v>1</v>
      </c>
      <c r="F219" t="s">
        <v>26</v>
      </c>
      <c r="G219">
        <v>5.5</v>
      </c>
      <c r="H219" t="str">
        <f t="shared" si="17"/>
        <v/>
      </c>
      <c r="I219" t="str">
        <f t="shared" si="18"/>
        <v>5.5</v>
      </c>
      <c r="T219">
        <v>2</v>
      </c>
      <c r="U219">
        <v>3</v>
      </c>
      <c r="V219" t="s">
        <v>34</v>
      </c>
      <c r="X219" t="str">
        <f t="shared" si="19"/>
        <v>l</v>
      </c>
      <c r="Y219" t="s">
        <v>582</v>
      </c>
      <c r="AA219" t="s">
        <v>540</v>
      </c>
      <c r="AC219" t="s">
        <v>540</v>
      </c>
      <c r="AD219" t="str">
        <f t="shared" si="20"/>
        <v>stem</v>
      </c>
      <c r="AE219" t="s">
        <v>41</v>
      </c>
    </row>
    <row r="220" spans="1:31">
      <c r="A220" t="s">
        <v>108</v>
      </c>
      <c r="B220" t="s">
        <v>4040</v>
      </c>
      <c r="C220" s="33">
        <v>2</v>
      </c>
      <c r="D220" t="s">
        <v>40</v>
      </c>
      <c r="E220">
        <f t="shared" si="16"/>
        <v>1</v>
      </c>
      <c r="F220" t="s">
        <v>26</v>
      </c>
      <c r="G220">
        <v>5.5</v>
      </c>
      <c r="H220" t="str">
        <f t="shared" si="17"/>
        <v/>
      </c>
      <c r="I220" t="str">
        <f t="shared" si="18"/>
        <v>5.5</v>
      </c>
      <c r="T220">
        <v>2</v>
      </c>
      <c r="U220">
        <v>3</v>
      </c>
      <c r="V220" t="s">
        <v>34</v>
      </c>
      <c r="X220" t="str">
        <f t="shared" si="19"/>
        <v>l</v>
      </c>
      <c r="Y220" t="s">
        <v>582</v>
      </c>
      <c r="AA220" t="s">
        <v>540</v>
      </c>
      <c r="AC220" t="s">
        <v>540</v>
      </c>
      <c r="AD220" t="str">
        <f t="shared" si="20"/>
        <v>stem</v>
      </c>
      <c r="AE220" t="s">
        <v>41</v>
      </c>
    </row>
    <row r="221" spans="1:31">
      <c r="A221" t="s">
        <v>108</v>
      </c>
      <c r="B221" t="s">
        <v>4051</v>
      </c>
      <c r="C221" s="33">
        <v>2</v>
      </c>
      <c r="D221" t="s">
        <v>40</v>
      </c>
      <c r="E221">
        <f t="shared" si="16"/>
        <v>1</v>
      </c>
      <c r="F221" t="s">
        <v>26</v>
      </c>
      <c r="G221">
        <v>6.8</v>
      </c>
      <c r="H221" t="str">
        <f t="shared" si="17"/>
        <v/>
      </c>
      <c r="I221" t="str">
        <f t="shared" si="18"/>
        <v>6.8</v>
      </c>
      <c r="T221">
        <v>3</v>
      </c>
      <c r="U221">
        <v>3</v>
      </c>
      <c r="V221" t="s">
        <v>34</v>
      </c>
      <c r="X221" t="str">
        <f t="shared" si="19"/>
        <v>l</v>
      </c>
      <c r="Y221" t="s">
        <v>582</v>
      </c>
      <c r="AA221" t="s">
        <v>540</v>
      </c>
      <c r="AC221" t="s">
        <v>540</v>
      </c>
      <c r="AD221" t="str">
        <f t="shared" si="20"/>
        <v>stem</v>
      </c>
      <c r="AE221" t="s">
        <v>41</v>
      </c>
    </row>
    <row r="222" spans="1:31">
      <c r="A222" t="s">
        <v>145</v>
      </c>
      <c r="B222" t="s">
        <v>4057</v>
      </c>
      <c r="C222" s="33">
        <v>2</v>
      </c>
      <c r="D222" t="s">
        <v>69</v>
      </c>
      <c r="E222">
        <f t="shared" si="16"/>
        <v>1</v>
      </c>
      <c r="F222" t="s">
        <v>26</v>
      </c>
      <c r="G222">
        <v>8.3000000000000007</v>
      </c>
      <c r="H222" t="str">
        <f t="shared" si="17"/>
        <v/>
      </c>
      <c r="I222" t="str">
        <f t="shared" si="18"/>
        <v>8.3</v>
      </c>
      <c r="T222">
        <v>1</v>
      </c>
      <c r="V222" t="s">
        <v>28</v>
      </c>
      <c r="W222" t="s">
        <v>138</v>
      </c>
      <c r="X222" t="str">
        <f t="shared" si="19"/>
        <v>clsc</v>
      </c>
      <c r="Y222" t="s">
        <v>9</v>
      </c>
      <c r="AC222" t="s">
        <v>588</v>
      </c>
      <c r="AD222" t="str">
        <f t="shared" si="20"/>
        <v>intact</v>
      </c>
    </row>
    <row r="223" spans="1:31">
      <c r="A223" t="s">
        <v>145</v>
      </c>
      <c r="B223" t="s">
        <v>4058</v>
      </c>
      <c r="C223" s="33">
        <v>2</v>
      </c>
      <c r="D223" t="s">
        <v>69</v>
      </c>
      <c r="E223">
        <f t="shared" si="16"/>
        <v>1</v>
      </c>
      <c r="F223" t="s">
        <v>26</v>
      </c>
      <c r="G223">
        <v>2.5</v>
      </c>
      <c r="H223" t="str">
        <f t="shared" si="17"/>
        <v/>
      </c>
      <c r="I223" t="str">
        <f t="shared" si="18"/>
        <v>2.5</v>
      </c>
      <c r="T223">
        <v>2</v>
      </c>
      <c r="U223">
        <v>1</v>
      </c>
      <c r="V223" t="s">
        <v>28</v>
      </c>
      <c r="W223" t="s">
        <v>138</v>
      </c>
      <c r="X223" t="str">
        <f t="shared" si="19"/>
        <v>clsc</v>
      </c>
      <c r="Y223" t="s">
        <v>9</v>
      </c>
      <c r="AC223" t="s">
        <v>588</v>
      </c>
      <c r="AD223" t="str">
        <f t="shared" si="20"/>
        <v>intact</v>
      </c>
    </row>
    <row r="224" spans="1:31">
      <c r="A224" t="s">
        <v>145</v>
      </c>
      <c r="B224" t="s">
        <v>4063</v>
      </c>
      <c r="C224" s="33">
        <v>2</v>
      </c>
      <c r="D224" t="s">
        <v>69</v>
      </c>
      <c r="E224">
        <f t="shared" si="16"/>
        <v>1</v>
      </c>
      <c r="F224" t="s">
        <v>26</v>
      </c>
      <c r="G224">
        <v>6.3</v>
      </c>
      <c r="H224" t="str">
        <f t="shared" si="17"/>
        <v/>
      </c>
      <c r="I224" t="str">
        <f t="shared" si="18"/>
        <v>6.3</v>
      </c>
      <c r="T224">
        <v>3</v>
      </c>
      <c r="V224" t="s">
        <v>34</v>
      </c>
      <c r="X224" t="str">
        <f t="shared" si="19"/>
        <v>l</v>
      </c>
      <c r="Y224" t="s">
        <v>582</v>
      </c>
      <c r="AA224" t="s">
        <v>540</v>
      </c>
      <c r="AC224" t="s">
        <v>540</v>
      </c>
      <c r="AD224" t="str">
        <f t="shared" si="20"/>
        <v>stem</v>
      </c>
      <c r="AE224" t="s">
        <v>41</v>
      </c>
    </row>
    <row r="225" spans="1:30">
      <c r="A225" t="s">
        <v>145</v>
      </c>
      <c r="B225" t="s">
        <v>4064</v>
      </c>
      <c r="C225" s="33">
        <v>2</v>
      </c>
      <c r="D225" t="s">
        <v>69</v>
      </c>
      <c r="E225">
        <f t="shared" si="16"/>
        <v>1</v>
      </c>
      <c r="F225" t="s">
        <v>26</v>
      </c>
      <c r="G225">
        <v>7.6</v>
      </c>
      <c r="H225" t="str">
        <f t="shared" si="17"/>
        <v/>
      </c>
      <c r="I225" t="str">
        <f t="shared" si="18"/>
        <v>7.6</v>
      </c>
      <c r="T225">
        <v>1</v>
      </c>
      <c r="V225" t="s">
        <v>28</v>
      </c>
      <c r="X225" t="str">
        <f t="shared" si="19"/>
        <v>c</v>
      </c>
      <c r="Y225" t="s">
        <v>9</v>
      </c>
      <c r="AC225" t="s">
        <v>588</v>
      </c>
      <c r="AD225" t="str">
        <f t="shared" si="20"/>
        <v>intact</v>
      </c>
    </row>
    <row r="226" spans="1:30">
      <c r="A226" t="s">
        <v>508</v>
      </c>
      <c r="B226" t="s">
        <v>4135</v>
      </c>
      <c r="C226" s="33">
        <v>2</v>
      </c>
      <c r="D226" t="s">
        <v>319</v>
      </c>
      <c r="E226">
        <f t="shared" si="16"/>
        <v>2</v>
      </c>
      <c r="F226" t="s">
        <v>26</v>
      </c>
      <c r="G226">
        <v>7</v>
      </c>
      <c r="H226" t="str">
        <f t="shared" si="17"/>
        <v/>
      </c>
      <c r="I226" t="str">
        <f t="shared" si="18"/>
        <v>7</v>
      </c>
      <c r="J226">
        <v>6</v>
      </c>
      <c r="K226">
        <v>6</v>
      </c>
      <c r="L226">
        <v>5.5</v>
      </c>
      <c r="T226">
        <v>7</v>
      </c>
      <c r="U226">
        <v>20</v>
      </c>
      <c r="V226" t="s">
        <v>34</v>
      </c>
      <c r="X226" t="str">
        <f t="shared" si="19"/>
        <v>l</v>
      </c>
      <c r="Y226" t="s">
        <v>582</v>
      </c>
      <c r="AA226" t="s">
        <v>540</v>
      </c>
      <c r="AC226" t="s">
        <v>540</v>
      </c>
      <c r="AD226" t="str">
        <f t="shared" si="20"/>
        <v>stem</v>
      </c>
    </row>
    <row r="227" spans="1:30">
      <c r="A227" t="s">
        <v>508</v>
      </c>
      <c r="B227" t="s">
        <v>4138</v>
      </c>
      <c r="C227" s="33">
        <v>2</v>
      </c>
      <c r="D227" t="s">
        <v>319</v>
      </c>
      <c r="E227">
        <f t="shared" si="16"/>
        <v>2</v>
      </c>
      <c r="F227" t="s">
        <v>26</v>
      </c>
      <c r="G227">
        <v>4</v>
      </c>
      <c r="H227" t="str">
        <f t="shared" si="17"/>
        <v/>
      </c>
      <c r="I227" t="str">
        <f t="shared" si="18"/>
        <v>4</v>
      </c>
      <c r="J227">
        <v>3</v>
      </c>
      <c r="K227">
        <v>3</v>
      </c>
      <c r="U227">
        <v>10</v>
      </c>
      <c r="V227" t="s">
        <v>34</v>
      </c>
      <c r="X227" t="str">
        <f t="shared" si="19"/>
        <v>l</v>
      </c>
      <c r="Y227" t="s">
        <v>582</v>
      </c>
      <c r="AA227" t="s">
        <v>540</v>
      </c>
      <c r="AC227" t="s">
        <v>540</v>
      </c>
      <c r="AD227" t="str">
        <f t="shared" si="20"/>
        <v>stem</v>
      </c>
    </row>
    <row r="228" spans="1:30">
      <c r="A228" t="s">
        <v>508</v>
      </c>
      <c r="B228" t="s">
        <v>4143</v>
      </c>
      <c r="C228" s="33">
        <v>2</v>
      </c>
      <c r="D228" t="s">
        <v>69</v>
      </c>
      <c r="E228">
        <f t="shared" si="16"/>
        <v>1</v>
      </c>
      <c r="F228" t="s">
        <v>26</v>
      </c>
      <c r="G228">
        <v>2.5</v>
      </c>
      <c r="H228" t="str">
        <f t="shared" si="17"/>
        <v/>
      </c>
      <c r="I228" t="str">
        <f t="shared" si="18"/>
        <v>2.5</v>
      </c>
      <c r="T228">
        <v>5</v>
      </c>
      <c r="V228" t="s">
        <v>34</v>
      </c>
      <c r="X228" t="str">
        <f t="shared" si="19"/>
        <v>l</v>
      </c>
      <c r="Y228" t="s">
        <v>582</v>
      </c>
      <c r="AC228" t="s">
        <v>588</v>
      </c>
      <c r="AD228" t="str">
        <f t="shared" si="20"/>
        <v>stem</v>
      </c>
    </row>
    <row r="229" spans="1:30">
      <c r="A229" t="s">
        <v>508</v>
      </c>
      <c r="B229" t="s">
        <v>4145</v>
      </c>
      <c r="C229" s="33">
        <v>2</v>
      </c>
      <c r="D229" t="s">
        <v>319</v>
      </c>
      <c r="E229">
        <f t="shared" si="16"/>
        <v>1</v>
      </c>
      <c r="F229" t="s">
        <v>26</v>
      </c>
      <c r="G229">
        <v>2.5</v>
      </c>
      <c r="H229" t="str">
        <f t="shared" si="17"/>
        <v/>
      </c>
      <c r="I229" t="str">
        <f t="shared" si="18"/>
        <v>2.5</v>
      </c>
      <c r="T229">
        <v>1</v>
      </c>
      <c r="U229">
        <v>4</v>
      </c>
      <c r="V229" t="s">
        <v>34</v>
      </c>
      <c r="X229" t="str">
        <f t="shared" si="19"/>
        <v>l</v>
      </c>
      <c r="Y229" t="s">
        <v>582</v>
      </c>
      <c r="AA229" t="s">
        <v>540</v>
      </c>
      <c r="AC229" t="s">
        <v>540</v>
      </c>
      <c r="AD229" t="str">
        <f t="shared" si="20"/>
        <v>stem</v>
      </c>
    </row>
    <row r="230" spans="1:30">
      <c r="A230" t="s">
        <v>508</v>
      </c>
      <c r="B230" t="s">
        <v>4146</v>
      </c>
      <c r="C230" s="33">
        <v>2</v>
      </c>
      <c r="D230" t="s">
        <v>69</v>
      </c>
      <c r="E230">
        <f t="shared" si="16"/>
        <v>1</v>
      </c>
      <c r="F230" t="s">
        <v>26</v>
      </c>
      <c r="G230">
        <v>2.5</v>
      </c>
      <c r="H230" t="str">
        <f t="shared" si="17"/>
        <v/>
      </c>
      <c r="I230" t="str">
        <f t="shared" si="18"/>
        <v>2.5</v>
      </c>
      <c r="T230">
        <v>2</v>
      </c>
      <c r="U230">
        <v>1</v>
      </c>
      <c r="V230" t="s">
        <v>34</v>
      </c>
      <c r="X230" t="str">
        <f t="shared" si="19"/>
        <v>l</v>
      </c>
      <c r="Y230" t="s">
        <v>582</v>
      </c>
      <c r="AA230" t="s">
        <v>540</v>
      </c>
      <c r="AC230" t="s">
        <v>540</v>
      </c>
      <c r="AD230" t="str">
        <f t="shared" si="20"/>
        <v>stem</v>
      </c>
    </row>
    <row r="231" spans="1:30">
      <c r="A231" t="s">
        <v>508</v>
      </c>
      <c r="B231" t="s">
        <v>4147</v>
      </c>
      <c r="C231" s="33">
        <v>2</v>
      </c>
      <c r="D231" t="s">
        <v>319</v>
      </c>
      <c r="E231">
        <f t="shared" si="16"/>
        <v>1</v>
      </c>
      <c r="F231" t="s">
        <v>26</v>
      </c>
      <c r="G231">
        <v>9</v>
      </c>
      <c r="H231" t="str">
        <f t="shared" si="17"/>
        <v/>
      </c>
      <c r="I231" t="str">
        <f t="shared" si="18"/>
        <v>9</v>
      </c>
      <c r="T231">
        <v>7</v>
      </c>
      <c r="U231">
        <v>20</v>
      </c>
      <c r="V231" t="s">
        <v>34</v>
      </c>
      <c r="X231" t="str">
        <f t="shared" si="19"/>
        <v>l</v>
      </c>
      <c r="Y231" t="s">
        <v>582</v>
      </c>
      <c r="AA231" t="s">
        <v>540</v>
      </c>
      <c r="AC231" t="s">
        <v>540</v>
      </c>
      <c r="AD231" t="str">
        <f t="shared" si="20"/>
        <v>stem</v>
      </c>
    </row>
    <row r="232" spans="1:30">
      <c r="A232" t="s">
        <v>508</v>
      </c>
      <c r="B232" t="s">
        <v>4148</v>
      </c>
      <c r="C232" s="33">
        <v>2</v>
      </c>
      <c r="D232" t="s">
        <v>319</v>
      </c>
      <c r="E232">
        <f t="shared" si="16"/>
        <v>2</v>
      </c>
      <c r="F232" t="s">
        <v>26</v>
      </c>
      <c r="G232">
        <v>3</v>
      </c>
      <c r="H232" t="str">
        <f t="shared" si="17"/>
        <v/>
      </c>
      <c r="I232" t="str">
        <f t="shared" si="18"/>
        <v>3</v>
      </c>
      <c r="J232">
        <v>3</v>
      </c>
      <c r="T232">
        <v>8</v>
      </c>
      <c r="U232">
        <v>3</v>
      </c>
      <c r="V232" t="s">
        <v>34</v>
      </c>
      <c r="X232" t="str">
        <f t="shared" si="19"/>
        <v>l</v>
      </c>
      <c r="Y232" t="s">
        <v>582</v>
      </c>
      <c r="AA232" t="s">
        <v>540</v>
      </c>
      <c r="AC232" t="s">
        <v>540</v>
      </c>
      <c r="AD232" t="str">
        <f t="shared" si="20"/>
        <v>stem</v>
      </c>
    </row>
    <row r="233" spans="1:30">
      <c r="A233" t="s">
        <v>508</v>
      </c>
      <c r="B233" t="s">
        <v>4149</v>
      </c>
      <c r="C233" s="33">
        <v>2</v>
      </c>
      <c r="D233" t="s">
        <v>319</v>
      </c>
      <c r="E233">
        <f t="shared" si="16"/>
        <v>1</v>
      </c>
      <c r="F233" t="s">
        <v>26</v>
      </c>
      <c r="G233">
        <v>9</v>
      </c>
      <c r="H233" t="str">
        <f t="shared" si="17"/>
        <v/>
      </c>
      <c r="I233" t="str">
        <f t="shared" si="18"/>
        <v>9</v>
      </c>
      <c r="T233">
        <v>8</v>
      </c>
      <c r="U233">
        <v>25</v>
      </c>
      <c r="V233" t="s">
        <v>34</v>
      </c>
      <c r="X233" t="str">
        <f t="shared" si="19"/>
        <v>l</v>
      </c>
      <c r="Y233" t="s">
        <v>582</v>
      </c>
      <c r="AA233" t="s">
        <v>540</v>
      </c>
      <c r="AC233" t="s">
        <v>540</v>
      </c>
      <c r="AD233" t="str">
        <f t="shared" si="20"/>
        <v>stem</v>
      </c>
    </row>
    <row r="234" spans="1:30">
      <c r="A234" t="s">
        <v>508</v>
      </c>
      <c r="B234" t="s">
        <v>4150</v>
      </c>
      <c r="C234" s="33">
        <v>2</v>
      </c>
      <c r="D234" t="s">
        <v>319</v>
      </c>
      <c r="E234">
        <f t="shared" si="16"/>
        <v>1</v>
      </c>
      <c r="F234" t="s">
        <v>26</v>
      </c>
      <c r="G234">
        <v>4</v>
      </c>
      <c r="H234" t="str">
        <f t="shared" si="17"/>
        <v/>
      </c>
      <c r="I234" t="str">
        <f t="shared" si="18"/>
        <v>4</v>
      </c>
      <c r="T234">
        <v>9</v>
      </c>
      <c r="U234">
        <v>7</v>
      </c>
      <c r="V234" t="s">
        <v>34</v>
      </c>
      <c r="X234" t="str">
        <f t="shared" si="19"/>
        <v>l</v>
      </c>
      <c r="Y234" t="s">
        <v>582</v>
      </c>
      <c r="AA234" t="s">
        <v>540</v>
      </c>
      <c r="AC234" t="s">
        <v>540</v>
      </c>
      <c r="AD234" t="str">
        <f t="shared" si="20"/>
        <v>stem</v>
      </c>
    </row>
    <row r="235" spans="1:30">
      <c r="A235" t="s">
        <v>508</v>
      </c>
      <c r="B235" t="s">
        <v>4152</v>
      </c>
      <c r="C235" s="33">
        <v>2</v>
      </c>
      <c r="D235" t="s">
        <v>319</v>
      </c>
      <c r="E235">
        <f t="shared" si="16"/>
        <v>1</v>
      </c>
      <c r="F235" t="s">
        <v>26</v>
      </c>
      <c r="G235">
        <v>5</v>
      </c>
      <c r="H235" t="str">
        <f t="shared" si="17"/>
        <v/>
      </c>
      <c r="I235" t="str">
        <f t="shared" si="18"/>
        <v>5</v>
      </c>
      <c r="T235">
        <v>9</v>
      </c>
      <c r="U235">
        <v>25</v>
      </c>
      <c r="V235" t="s">
        <v>34</v>
      </c>
      <c r="X235" t="str">
        <f t="shared" si="19"/>
        <v>l</v>
      </c>
      <c r="Y235" t="s">
        <v>582</v>
      </c>
      <c r="AA235" t="s">
        <v>540</v>
      </c>
      <c r="AC235" t="s">
        <v>540</v>
      </c>
      <c r="AD235" t="str">
        <f t="shared" si="20"/>
        <v>stem</v>
      </c>
    </row>
    <row r="236" spans="1:30">
      <c r="A236" t="s">
        <v>508</v>
      </c>
      <c r="B236" t="s">
        <v>4154</v>
      </c>
      <c r="C236" s="33">
        <v>2</v>
      </c>
      <c r="D236" t="s">
        <v>319</v>
      </c>
      <c r="E236">
        <f t="shared" si="16"/>
        <v>1</v>
      </c>
      <c r="F236" t="s">
        <v>26</v>
      </c>
      <c r="G236">
        <v>3</v>
      </c>
      <c r="H236" t="str">
        <f t="shared" si="17"/>
        <v/>
      </c>
      <c r="I236" t="str">
        <f t="shared" si="18"/>
        <v>3</v>
      </c>
      <c r="T236">
        <v>3</v>
      </c>
      <c r="U236">
        <v>2</v>
      </c>
      <c r="V236" t="s">
        <v>34</v>
      </c>
      <c r="X236" t="str">
        <f t="shared" si="19"/>
        <v>l</v>
      </c>
      <c r="Y236" t="s">
        <v>582</v>
      </c>
      <c r="AC236" t="s">
        <v>588</v>
      </c>
      <c r="AD236" t="str">
        <f t="shared" si="20"/>
        <v>stem</v>
      </c>
    </row>
    <row r="237" spans="1:30">
      <c r="A237" t="s">
        <v>508</v>
      </c>
      <c r="B237" t="s">
        <v>4163</v>
      </c>
      <c r="C237" s="33">
        <v>2</v>
      </c>
      <c r="D237" t="s">
        <v>319</v>
      </c>
      <c r="E237">
        <f t="shared" si="16"/>
        <v>1</v>
      </c>
      <c r="F237" t="s">
        <v>26</v>
      </c>
      <c r="G237">
        <v>2.5</v>
      </c>
      <c r="H237" t="str">
        <f t="shared" si="17"/>
        <v/>
      </c>
      <c r="I237" t="str">
        <f t="shared" si="18"/>
        <v>2.5</v>
      </c>
      <c r="T237">
        <v>3</v>
      </c>
      <c r="U237">
        <v>10</v>
      </c>
      <c r="V237" t="s">
        <v>34</v>
      </c>
      <c r="X237" t="str">
        <f t="shared" si="19"/>
        <v>l</v>
      </c>
      <c r="Y237" t="s">
        <v>582</v>
      </c>
      <c r="AA237" t="s">
        <v>540</v>
      </c>
      <c r="AC237" t="s">
        <v>540</v>
      </c>
      <c r="AD237" t="str">
        <f t="shared" si="20"/>
        <v>stem</v>
      </c>
    </row>
    <row r="238" spans="1:30">
      <c r="A238" t="s">
        <v>508</v>
      </c>
      <c r="B238" t="s">
        <v>4165</v>
      </c>
      <c r="C238" s="33">
        <v>2</v>
      </c>
      <c r="D238" t="s">
        <v>40</v>
      </c>
      <c r="E238">
        <f t="shared" si="16"/>
        <v>1</v>
      </c>
      <c r="F238" t="s">
        <v>26</v>
      </c>
      <c r="G238">
        <v>5</v>
      </c>
      <c r="H238" t="str">
        <f t="shared" si="17"/>
        <v/>
      </c>
      <c r="I238" t="str">
        <f t="shared" si="18"/>
        <v>5</v>
      </c>
      <c r="T238">
        <v>1</v>
      </c>
      <c r="U238">
        <v>1</v>
      </c>
      <c r="V238" t="s">
        <v>34</v>
      </c>
      <c r="X238" t="str">
        <f t="shared" si="19"/>
        <v>l</v>
      </c>
      <c r="Y238" t="s">
        <v>582</v>
      </c>
      <c r="AC238" t="s">
        <v>588</v>
      </c>
      <c r="AD238" t="str">
        <f t="shared" si="20"/>
        <v>stem</v>
      </c>
    </row>
    <row r="239" spans="1:30">
      <c r="A239" t="s">
        <v>508</v>
      </c>
      <c r="B239" t="s">
        <v>4166</v>
      </c>
      <c r="C239" s="33">
        <v>2</v>
      </c>
      <c r="D239" t="s">
        <v>319</v>
      </c>
      <c r="E239">
        <f t="shared" si="16"/>
        <v>2</v>
      </c>
      <c r="F239" t="s">
        <v>26</v>
      </c>
      <c r="G239">
        <v>3</v>
      </c>
      <c r="H239" t="str">
        <f t="shared" si="17"/>
        <v/>
      </c>
      <c r="I239" t="str">
        <f t="shared" si="18"/>
        <v>3</v>
      </c>
      <c r="J239">
        <v>3</v>
      </c>
      <c r="K239">
        <v>2.5</v>
      </c>
      <c r="L239">
        <v>3</v>
      </c>
      <c r="T239">
        <v>2</v>
      </c>
      <c r="U239">
        <v>4</v>
      </c>
      <c r="V239" t="s">
        <v>34</v>
      </c>
      <c r="X239" t="str">
        <f t="shared" si="19"/>
        <v>l</v>
      </c>
      <c r="Y239" t="s">
        <v>582</v>
      </c>
      <c r="AC239" t="s">
        <v>588</v>
      </c>
      <c r="AD239" t="str">
        <f t="shared" si="20"/>
        <v>stem</v>
      </c>
    </row>
    <row r="240" spans="1:30">
      <c r="A240" t="s">
        <v>508</v>
      </c>
      <c r="B240" t="s">
        <v>4167</v>
      </c>
      <c r="C240" s="33">
        <v>2</v>
      </c>
      <c r="D240" t="s">
        <v>319</v>
      </c>
      <c r="E240">
        <f t="shared" si="16"/>
        <v>2</v>
      </c>
      <c r="F240" t="s">
        <v>26</v>
      </c>
      <c r="G240">
        <v>4</v>
      </c>
      <c r="H240" t="str">
        <f t="shared" si="17"/>
        <v/>
      </c>
      <c r="I240" t="str">
        <f t="shared" si="18"/>
        <v>4</v>
      </c>
      <c r="J240">
        <v>3.5</v>
      </c>
      <c r="T240">
        <v>2</v>
      </c>
      <c r="U240">
        <v>9</v>
      </c>
      <c r="V240" t="s">
        <v>34</v>
      </c>
      <c r="X240" t="str">
        <f t="shared" si="19"/>
        <v>l</v>
      </c>
      <c r="Y240" t="s">
        <v>582</v>
      </c>
      <c r="AC240" t="s">
        <v>588</v>
      </c>
      <c r="AD240" t="str">
        <f t="shared" si="20"/>
        <v>stem</v>
      </c>
    </row>
    <row r="241" spans="1:31">
      <c r="A241" t="s">
        <v>508</v>
      </c>
      <c r="B241" t="s">
        <v>4169</v>
      </c>
      <c r="C241" s="33">
        <v>2</v>
      </c>
      <c r="D241" t="s">
        <v>40</v>
      </c>
      <c r="E241">
        <f t="shared" si="16"/>
        <v>2</v>
      </c>
      <c r="F241" t="s">
        <v>26</v>
      </c>
      <c r="G241">
        <v>6</v>
      </c>
      <c r="H241" t="str">
        <f t="shared" si="17"/>
        <v/>
      </c>
      <c r="I241" t="str">
        <f t="shared" si="18"/>
        <v>6</v>
      </c>
      <c r="J241">
        <v>5</v>
      </c>
      <c r="T241">
        <v>2</v>
      </c>
      <c r="V241" t="s">
        <v>34</v>
      </c>
      <c r="X241" t="str">
        <f t="shared" si="19"/>
        <v>l</v>
      </c>
      <c r="Y241" t="s">
        <v>582</v>
      </c>
      <c r="AC241" t="s">
        <v>588</v>
      </c>
      <c r="AD241" t="str">
        <f t="shared" si="20"/>
        <v>stem</v>
      </c>
    </row>
    <row r="242" spans="1:31">
      <c r="A242" t="s">
        <v>512</v>
      </c>
      <c r="B242" t="s">
        <v>4192</v>
      </c>
      <c r="C242" s="33">
        <v>2</v>
      </c>
      <c r="D242" t="s">
        <v>69</v>
      </c>
      <c r="E242">
        <f t="shared" si="16"/>
        <v>1</v>
      </c>
      <c r="F242" t="s">
        <v>26</v>
      </c>
      <c r="G242">
        <v>7.3</v>
      </c>
      <c r="H242" t="str">
        <f t="shared" si="17"/>
        <v/>
      </c>
      <c r="I242" t="str">
        <f t="shared" si="18"/>
        <v>7.3</v>
      </c>
      <c r="T242">
        <v>9</v>
      </c>
      <c r="U242">
        <v>1</v>
      </c>
      <c r="V242" t="s">
        <v>28</v>
      </c>
      <c r="W242" t="s">
        <v>138</v>
      </c>
      <c r="X242" t="str">
        <f t="shared" si="19"/>
        <v>clsc</v>
      </c>
      <c r="Y242" t="s">
        <v>9</v>
      </c>
      <c r="AC242" t="s">
        <v>588</v>
      </c>
      <c r="AD242" t="str">
        <f t="shared" si="20"/>
        <v>intact</v>
      </c>
    </row>
    <row r="243" spans="1:31">
      <c r="A243" t="s">
        <v>98</v>
      </c>
      <c r="B243" t="s">
        <v>4195</v>
      </c>
      <c r="C243" s="33">
        <v>2</v>
      </c>
      <c r="D243" t="s">
        <v>69</v>
      </c>
      <c r="E243">
        <f t="shared" si="16"/>
        <v>1</v>
      </c>
      <c r="F243" t="s">
        <v>26</v>
      </c>
      <c r="H243">
        <f t="shared" si="17"/>
        <v>1</v>
      </c>
      <c r="I243" t="str">
        <f t="shared" si="18"/>
        <v>1</v>
      </c>
      <c r="T243">
        <v>4</v>
      </c>
      <c r="V243" t="s">
        <v>34</v>
      </c>
      <c r="X243" t="str">
        <f t="shared" si="19"/>
        <v>l</v>
      </c>
      <c r="Y243" t="s">
        <v>582</v>
      </c>
      <c r="AC243" t="s">
        <v>588</v>
      </c>
      <c r="AD243" t="str">
        <f t="shared" si="20"/>
        <v>stem</v>
      </c>
      <c r="AE243" t="s">
        <v>104</v>
      </c>
    </row>
    <row r="244" spans="1:31">
      <c r="A244" t="s">
        <v>98</v>
      </c>
      <c r="B244" t="s">
        <v>4198</v>
      </c>
      <c r="C244" s="33">
        <v>2</v>
      </c>
      <c r="D244" t="s">
        <v>23</v>
      </c>
      <c r="E244">
        <f t="shared" si="16"/>
        <v>1</v>
      </c>
      <c r="F244" t="s">
        <v>26</v>
      </c>
      <c r="H244">
        <f t="shared" si="17"/>
        <v>1</v>
      </c>
      <c r="I244" t="str">
        <f t="shared" si="18"/>
        <v>1</v>
      </c>
      <c r="T244">
        <v>4</v>
      </c>
      <c r="U244">
        <v>1</v>
      </c>
      <c r="V244" t="s">
        <v>34</v>
      </c>
      <c r="X244" t="str">
        <f t="shared" si="19"/>
        <v>l</v>
      </c>
      <c r="Y244" t="s">
        <v>582</v>
      </c>
      <c r="AC244" t="s">
        <v>588</v>
      </c>
      <c r="AD244" t="str">
        <f t="shared" si="20"/>
        <v>stem</v>
      </c>
      <c r="AE244" t="s">
        <v>104</v>
      </c>
    </row>
    <row r="245" spans="1:31">
      <c r="A245" t="s">
        <v>98</v>
      </c>
      <c r="B245" t="s">
        <v>4200</v>
      </c>
      <c r="C245" s="33">
        <v>2</v>
      </c>
      <c r="D245" t="s">
        <v>23</v>
      </c>
      <c r="E245">
        <f t="shared" si="16"/>
        <v>1</v>
      </c>
      <c r="F245" t="s">
        <v>26</v>
      </c>
      <c r="H245">
        <f t="shared" si="17"/>
        <v>1</v>
      </c>
      <c r="I245" t="str">
        <f t="shared" si="18"/>
        <v>1</v>
      </c>
      <c r="T245">
        <v>3</v>
      </c>
      <c r="U245">
        <v>2</v>
      </c>
      <c r="V245" t="s">
        <v>34</v>
      </c>
      <c r="X245" t="str">
        <f t="shared" si="19"/>
        <v>l</v>
      </c>
      <c r="Y245" t="s">
        <v>582</v>
      </c>
      <c r="AC245" t="s">
        <v>588</v>
      </c>
      <c r="AD245" t="str">
        <f t="shared" si="20"/>
        <v>stem</v>
      </c>
      <c r="AE245" t="s">
        <v>104</v>
      </c>
    </row>
    <row r="246" spans="1:31">
      <c r="A246" t="s">
        <v>98</v>
      </c>
      <c r="B246" t="s">
        <v>4201</v>
      </c>
      <c r="C246" s="33">
        <v>2</v>
      </c>
      <c r="D246" t="s">
        <v>23</v>
      </c>
      <c r="E246">
        <f t="shared" si="16"/>
        <v>1</v>
      </c>
      <c r="F246" t="s">
        <v>26</v>
      </c>
      <c r="H246">
        <f t="shared" si="17"/>
        <v>1</v>
      </c>
      <c r="I246" t="str">
        <f t="shared" si="18"/>
        <v>1</v>
      </c>
      <c r="T246">
        <v>3</v>
      </c>
      <c r="V246" t="s">
        <v>34</v>
      </c>
      <c r="X246" t="str">
        <f t="shared" si="19"/>
        <v>l</v>
      </c>
      <c r="Y246" t="s">
        <v>582</v>
      </c>
      <c r="AC246" t="s">
        <v>588</v>
      </c>
      <c r="AD246" t="str">
        <f t="shared" si="20"/>
        <v>stem</v>
      </c>
      <c r="AE246" t="s">
        <v>104</v>
      </c>
    </row>
    <row r="247" spans="1:31">
      <c r="A247" t="s">
        <v>98</v>
      </c>
      <c r="B247" t="s">
        <v>4202</v>
      </c>
      <c r="C247" s="33">
        <v>2</v>
      </c>
      <c r="D247" t="s">
        <v>23</v>
      </c>
      <c r="E247">
        <f t="shared" si="16"/>
        <v>1</v>
      </c>
      <c r="F247" t="s">
        <v>26</v>
      </c>
      <c r="H247">
        <f t="shared" si="17"/>
        <v>1</v>
      </c>
      <c r="I247" t="str">
        <f t="shared" si="18"/>
        <v>1</v>
      </c>
      <c r="T247">
        <v>2</v>
      </c>
      <c r="U247">
        <v>1</v>
      </c>
      <c r="V247" t="s">
        <v>34</v>
      </c>
      <c r="X247" t="str">
        <f t="shared" si="19"/>
        <v>l</v>
      </c>
      <c r="Y247" t="s">
        <v>582</v>
      </c>
      <c r="AC247" t="s">
        <v>588</v>
      </c>
      <c r="AD247" t="str">
        <f t="shared" si="20"/>
        <v>stem</v>
      </c>
      <c r="AE247" t="s">
        <v>104</v>
      </c>
    </row>
    <row r="248" spans="1:31">
      <c r="A248" t="s">
        <v>98</v>
      </c>
      <c r="B248" t="s">
        <v>4203</v>
      </c>
      <c r="C248" s="33">
        <v>2</v>
      </c>
      <c r="D248" t="s">
        <v>23</v>
      </c>
      <c r="E248">
        <f t="shared" si="16"/>
        <v>1</v>
      </c>
      <c r="F248" t="s">
        <v>26</v>
      </c>
      <c r="H248">
        <f t="shared" si="17"/>
        <v>1</v>
      </c>
      <c r="I248" t="str">
        <f t="shared" si="18"/>
        <v>1</v>
      </c>
      <c r="T248">
        <v>8</v>
      </c>
      <c r="U248">
        <v>4</v>
      </c>
      <c r="V248" t="s">
        <v>34</v>
      </c>
      <c r="X248" t="str">
        <f t="shared" si="19"/>
        <v>l</v>
      </c>
      <c r="Y248" t="s">
        <v>582</v>
      </c>
      <c r="AC248" t="s">
        <v>588</v>
      </c>
      <c r="AD248" t="str">
        <f t="shared" si="20"/>
        <v>stem</v>
      </c>
      <c r="AE248" t="s">
        <v>104</v>
      </c>
    </row>
    <row r="249" spans="1:31">
      <c r="A249" t="s">
        <v>98</v>
      </c>
      <c r="B249" t="s">
        <v>4204</v>
      </c>
      <c r="C249" s="33">
        <v>2</v>
      </c>
      <c r="D249" t="s">
        <v>23</v>
      </c>
      <c r="E249">
        <f t="shared" si="16"/>
        <v>1</v>
      </c>
      <c r="F249" t="s">
        <v>26</v>
      </c>
      <c r="H249">
        <f t="shared" si="17"/>
        <v>1</v>
      </c>
      <c r="I249" t="str">
        <f t="shared" si="18"/>
        <v>1</v>
      </c>
      <c r="T249">
        <v>4</v>
      </c>
      <c r="V249" t="s">
        <v>34</v>
      </c>
      <c r="X249" t="str">
        <f t="shared" si="19"/>
        <v>l</v>
      </c>
      <c r="Y249" t="s">
        <v>582</v>
      </c>
      <c r="AC249" t="s">
        <v>588</v>
      </c>
      <c r="AD249" t="str">
        <f t="shared" si="20"/>
        <v>stem</v>
      </c>
      <c r="AE249" t="s">
        <v>104</v>
      </c>
    </row>
    <row r="250" spans="1:31">
      <c r="A250" t="s">
        <v>98</v>
      </c>
      <c r="B250" t="s">
        <v>4208</v>
      </c>
      <c r="C250" s="33">
        <v>2</v>
      </c>
      <c r="D250" t="s">
        <v>69</v>
      </c>
      <c r="E250">
        <f t="shared" si="16"/>
        <v>1</v>
      </c>
      <c r="F250" t="s">
        <v>26</v>
      </c>
      <c r="H250">
        <f t="shared" si="17"/>
        <v>1</v>
      </c>
      <c r="I250" t="str">
        <f t="shared" si="18"/>
        <v>1</v>
      </c>
      <c r="T250">
        <v>6</v>
      </c>
      <c r="U250">
        <v>1</v>
      </c>
      <c r="V250" t="s">
        <v>34</v>
      </c>
      <c r="X250" t="str">
        <f t="shared" si="19"/>
        <v>l</v>
      </c>
      <c r="Y250" t="s">
        <v>582</v>
      </c>
      <c r="AC250" t="s">
        <v>588</v>
      </c>
      <c r="AD250" t="str">
        <f t="shared" si="20"/>
        <v>stem</v>
      </c>
      <c r="AE250" t="s">
        <v>104</v>
      </c>
    </row>
    <row r="251" spans="1:31">
      <c r="A251" t="s">
        <v>98</v>
      </c>
      <c r="B251" t="s">
        <v>4209</v>
      </c>
      <c r="C251" s="33">
        <v>2</v>
      </c>
      <c r="D251" t="s">
        <v>23</v>
      </c>
      <c r="E251">
        <f t="shared" si="16"/>
        <v>1</v>
      </c>
      <c r="F251" t="s">
        <v>26</v>
      </c>
      <c r="H251">
        <f t="shared" si="17"/>
        <v>1</v>
      </c>
      <c r="I251" t="str">
        <f t="shared" si="18"/>
        <v>1</v>
      </c>
      <c r="T251">
        <v>4</v>
      </c>
      <c r="U251">
        <v>1</v>
      </c>
      <c r="V251" t="s">
        <v>34</v>
      </c>
      <c r="X251" t="str">
        <f t="shared" si="19"/>
        <v>l</v>
      </c>
      <c r="Y251" t="s">
        <v>582</v>
      </c>
      <c r="AC251" t="s">
        <v>588</v>
      </c>
      <c r="AD251" t="str">
        <f t="shared" si="20"/>
        <v>stem</v>
      </c>
      <c r="AE251" t="s">
        <v>104</v>
      </c>
    </row>
    <row r="252" spans="1:31">
      <c r="A252" t="s">
        <v>98</v>
      </c>
      <c r="B252" t="s">
        <v>4211</v>
      </c>
      <c r="C252" s="33">
        <v>2</v>
      </c>
      <c r="D252" t="s">
        <v>69</v>
      </c>
      <c r="E252">
        <f t="shared" si="16"/>
        <v>1</v>
      </c>
      <c r="F252" t="s">
        <v>26</v>
      </c>
      <c r="H252">
        <f t="shared" si="17"/>
        <v>1</v>
      </c>
      <c r="I252" t="str">
        <f t="shared" si="18"/>
        <v>1</v>
      </c>
      <c r="T252">
        <v>4</v>
      </c>
      <c r="U252">
        <v>1</v>
      </c>
      <c r="V252" t="s">
        <v>34</v>
      </c>
      <c r="X252" t="str">
        <f t="shared" si="19"/>
        <v>l</v>
      </c>
      <c r="Y252" t="s">
        <v>582</v>
      </c>
      <c r="AC252" t="s">
        <v>588</v>
      </c>
      <c r="AD252" t="str">
        <f t="shared" si="20"/>
        <v>stem</v>
      </c>
      <c r="AE252" t="s">
        <v>104</v>
      </c>
    </row>
    <row r="253" spans="1:31">
      <c r="A253" t="s">
        <v>139</v>
      </c>
      <c r="B253" t="s">
        <v>4224</v>
      </c>
      <c r="C253" s="33">
        <v>2</v>
      </c>
      <c r="D253" t="s">
        <v>10169</v>
      </c>
      <c r="E253">
        <f t="shared" si="16"/>
        <v>1</v>
      </c>
      <c r="F253" t="s">
        <v>26</v>
      </c>
      <c r="G253">
        <v>8</v>
      </c>
      <c r="H253" t="str">
        <f t="shared" si="17"/>
        <v/>
      </c>
      <c r="I253" t="str">
        <f t="shared" si="18"/>
        <v>8</v>
      </c>
      <c r="T253">
        <v>1</v>
      </c>
      <c r="U253">
        <v>1</v>
      </c>
      <c r="V253" t="s">
        <v>35</v>
      </c>
      <c r="X253" t="str">
        <f t="shared" si="19"/>
        <v>d</v>
      </c>
      <c r="Y253" t="s">
        <v>29</v>
      </c>
      <c r="AB253" t="s">
        <v>585</v>
      </c>
      <c r="AC253" t="s">
        <v>585</v>
      </c>
      <c r="AD253" t="str">
        <f t="shared" si="20"/>
        <v>tree</v>
      </c>
      <c r="AE253" t="s">
        <v>144</v>
      </c>
    </row>
    <row r="254" spans="1:31">
      <c r="A254" t="s">
        <v>139</v>
      </c>
      <c r="B254" t="s">
        <v>4279</v>
      </c>
      <c r="C254" s="33">
        <v>2</v>
      </c>
      <c r="D254" t="s">
        <v>23</v>
      </c>
      <c r="E254">
        <f t="shared" si="16"/>
        <v>2</v>
      </c>
      <c r="F254" t="s">
        <v>26</v>
      </c>
      <c r="G254">
        <v>6</v>
      </c>
      <c r="H254" t="str">
        <f t="shared" si="17"/>
        <v/>
      </c>
      <c r="I254" t="str">
        <f t="shared" si="18"/>
        <v>6</v>
      </c>
      <c r="J254">
        <v>4.2</v>
      </c>
      <c r="T254">
        <v>7</v>
      </c>
      <c r="V254" t="s">
        <v>34</v>
      </c>
      <c r="X254" t="str">
        <f t="shared" si="19"/>
        <v>l</v>
      </c>
      <c r="Y254" t="s">
        <v>582</v>
      </c>
      <c r="AA254" t="s">
        <v>540</v>
      </c>
      <c r="AC254" t="s">
        <v>540</v>
      </c>
      <c r="AD254" t="str">
        <f t="shared" si="20"/>
        <v>stem</v>
      </c>
      <c r="AE254" t="s">
        <v>41</v>
      </c>
    </row>
    <row r="255" spans="1:31">
      <c r="A255" t="s">
        <v>22</v>
      </c>
      <c r="B255" t="s">
        <v>4455</v>
      </c>
      <c r="C255" s="33">
        <v>2</v>
      </c>
      <c r="D255" t="s">
        <v>24</v>
      </c>
      <c r="E255">
        <f t="shared" si="16"/>
        <v>2</v>
      </c>
      <c r="F255" t="s">
        <v>26</v>
      </c>
      <c r="G255">
        <v>9.1999999999999993</v>
      </c>
      <c r="H255" t="str">
        <f t="shared" si="17"/>
        <v/>
      </c>
      <c r="I255" t="str">
        <f t="shared" si="18"/>
        <v>9.2</v>
      </c>
      <c r="J255">
        <v>3.4</v>
      </c>
      <c r="T255">
        <v>5</v>
      </c>
      <c r="V255" t="s">
        <v>34</v>
      </c>
      <c r="X255" t="str">
        <f t="shared" si="19"/>
        <v>l</v>
      </c>
      <c r="Y255" t="s">
        <v>582</v>
      </c>
      <c r="AA255" t="s">
        <v>540</v>
      </c>
      <c r="AC255" t="s">
        <v>540</v>
      </c>
      <c r="AD255" t="str">
        <f t="shared" si="20"/>
        <v>stem</v>
      </c>
      <c r="AE255" t="s">
        <v>41</v>
      </c>
    </row>
    <row r="256" spans="1:31">
      <c r="A256" t="s">
        <v>22</v>
      </c>
      <c r="B256" t="s">
        <v>4474</v>
      </c>
      <c r="C256" s="33">
        <v>2</v>
      </c>
      <c r="D256" t="s">
        <v>24</v>
      </c>
      <c r="E256">
        <f t="shared" si="16"/>
        <v>1</v>
      </c>
      <c r="F256" t="s">
        <v>26</v>
      </c>
      <c r="G256">
        <v>9.6</v>
      </c>
      <c r="H256" t="str">
        <f t="shared" si="17"/>
        <v/>
      </c>
      <c r="I256" t="str">
        <f t="shared" si="18"/>
        <v>9.6</v>
      </c>
      <c r="T256">
        <v>2</v>
      </c>
      <c r="V256" t="s">
        <v>28</v>
      </c>
      <c r="W256" t="s">
        <v>137</v>
      </c>
      <c r="X256" t="str">
        <f t="shared" si="19"/>
        <v>cls</v>
      </c>
      <c r="Y256" t="s">
        <v>540</v>
      </c>
      <c r="Z256" t="s">
        <v>9</v>
      </c>
      <c r="AC256" t="s">
        <v>9</v>
      </c>
      <c r="AD256" t="str">
        <f t="shared" si="20"/>
        <v>canopy</v>
      </c>
    </row>
    <row r="257" spans="1:31">
      <c r="A257" t="s">
        <v>22</v>
      </c>
      <c r="B257" t="s">
        <v>4482</v>
      </c>
      <c r="C257" s="33">
        <v>2</v>
      </c>
      <c r="D257" t="s">
        <v>24</v>
      </c>
      <c r="E257">
        <f t="shared" si="16"/>
        <v>1</v>
      </c>
      <c r="F257" t="s">
        <v>26</v>
      </c>
      <c r="G257">
        <v>3</v>
      </c>
      <c r="H257" t="str">
        <f t="shared" si="17"/>
        <v/>
      </c>
      <c r="I257" t="str">
        <f t="shared" si="18"/>
        <v>3</v>
      </c>
      <c r="T257">
        <v>3</v>
      </c>
      <c r="V257" t="s">
        <v>34</v>
      </c>
      <c r="X257" t="str">
        <f t="shared" si="19"/>
        <v>l</v>
      </c>
      <c r="Y257" t="s">
        <v>582</v>
      </c>
      <c r="AA257" t="s">
        <v>540</v>
      </c>
      <c r="AC257" t="s">
        <v>540</v>
      </c>
      <c r="AD257" t="str">
        <f t="shared" si="20"/>
        <v>stem</v>
      </c>
      <c r="AE257" t="s">
        <v>41</v>
      </c>
    </row>
    <row r="258" spans="1:31">
      <c r="A258" t="s">
        <v>22</v>
      </c>
      <c r="B258" t="s">
        <v>4544</v>
      </c>
      <c r="C258" s="33">
        <v>2</v>
      </c>
      <c r="D258" t="s">
        <v>24</v>
      </c>
      <c r="E258">
        <f t="shared" ref="E258:E321" si="21">IF(AND(I258&gt;0,J258=""),1,IF(AND(I258&gt;0,J258&gt;0),2))</f>
        <v>1</v>
      </c>
      <c r="F258" t="s">
        <v>26</v>
      </c>
      <c r="G258">
        <v>4.3</v>
      </c>
      <c r="H258" t="str">
        <f t="shared" ref="H258:H321" si="22">IF(G258, "", 1)</f>
        <v/>
      </c>
      <c r="I258" t="str">
        <f t="shared" ref="I258:I321" si="23">_xlfn.CONCAT(G258, H258)</f>
        <v>4.3</v>
      </c>
      <c r="T258">
        <v>3</v>
      </c>
      <c r="V258" t="s">
        <v>28</v>
      </c>
      <c r="W258" t="s">
        <v>137</v>
      </c>
      <c r="X258" t="str">
        <f t="shared" ref="X258:X321" si="24">_xlfn.CONCAT(V258, W258)</f>
        <v>cls</v>
      </c>
      <c r="Y258" t="s">
        <v>540</v>
      </c>
      <c r="Z258" t="s">
        <v>9</v>
      </c>
      <c r="AC258" t="s">
        <v>9</v>
      </c>
      <c r="AD258" t="str">
        <f t="shared" si="20"/>
        <v>canopy</v>
      </c>
    </row>
    <row r="259" spans="1:31">
      <c r="A259" t="s">
        <v>22</v>
      </c>
      <c r="B259" t="s">
        <v>4595</v>
      </c>
      <c r="C259" s="33">
        <v>2</v>
      </c>
      <c r="D259" t="s">
        <v>23</v>
      </c>
      <c r="E259">
        <f t="shared" si="21"/>
        <v>1</v>
      </c>
      <c r="F259" t="s">
        <v>26</v>
      </c>
      <c r="G259">
        <v>9.3000000000000007</v>
      </c>
      <c r="H259" t="str">
        <f t="shared" si="22"/>
        <v/>
      </c>
      <c r="I259" t="str">
        <f t="shared" si="23"/>
        <v>9.3</v>
      </c>
      <c r="T259">
        <v>3</v>
      </c>
      <c r="V259" t="s">
        <v>34</v>
      </c>
      <c r="X259" t="str">
        <f t="shared" si="24"/>
        <v>l</v>
      </c>
      <c r="Y259" t="s">
        <v>582</v>
      </c>
      <c r="AA259" t="s">
        <v>540</v>
      </c>
      <c r="AC259" t="s">
        <v>540</v>
      </c>
      <c r="AD259" t="str">
        <f t="shared" si="20"/>
        <v>stem</v>
      </c>
      <c r="AE259" t="s">
        <v>41</v>
      </c>
    </row>
    <row r="260" spans="1:31">
      <c r="A260" t="s">
        <v>22</v>
      </c>
      <c r="B260" t="s">
        <v>4596</v>
      </c>
      <c r="C260" s="33">
        <v>2</v>
      </c>
      <c r="D260" t="s">
        <v>23</v>
      </c>
      <c r="E260">
        <f t="shared" si="21"/>
        <v>1</v>
      </c>
      <c r="F260" t="s">
        <v>26</v>
      </c>
      <c r="G260">
        <v>6.8</v>
      </c>
      <c r="H260" t="str">
        <f t="shared" si="22"/>
        <v/>
      </c>
      <c r="I260" t="str">
        <f t="shared" si="23"/>
        <v>6.8</v>
      </c>
      <c r="T260">
        <v>3</v>
      </c>
      <c r="V260" t="s">
        <v>34</v>
      </c>
      <c r="X260" t="str">
        <f t="shared" si="24"/>
        <v>l</v>
      </c>
      <c r="Y260" t="s">
        <v>582</v>
      </c>
      <c r="AA260" t="s">
        <v>540</v>
      </c>
      <c r="AC260" t="s">
        <v>540</v>
      </c>
      <c r="AD260" t="str">
        <f t="shared" si="20"/>
        <v>stem</v>
      </c>
      <c r="AE260" t="s">
        <v>41</v>
      </c>
    </row>
    <row r="261" spans="1:31">
      <c r="A261" t="s">
        <v>22</v>
      </c>
      <c r="B261" t="s">
        <v>4598</v>
      </c>
      <c r="C261" s="33">
        <v>2</v>
      </c>
      <c r="D261" t="s">
        <v>24</v>
      </c>
      <c r="E261">
        <f t="shared" si="21"/>
        <v>1</v>
      </c>
      <c r="F261" t="s">
        <v>26</v>
      </c>
      <c r="G261">
        <v>4.2</v>
      </c>
      <c r="H261" t="str">
        <f t="shared" si="22"/>
        <v/>
      </c>
      <c r="I261" t="str">
        <f t="shared" si="23"/>
        <v>4.2</v>
      </c>
      <c r="T261">
        <v>3</v>
      </c>
      <c r="V261" t="s">
        <v>34</v>
      </c>
      <c r="X261" t="str">
        <f t="shared" si="24"/>
        <v>l</v>
      </c>
      <c r="Y261" t="s">
        <v>582</v>
      </c>
      <c r="AA261" t="s">
        <v>540</v>
      </c>
      <c r="AC261" t="s">
        <v>540</v>
      </c>
      <c r="AD261" t="str">
        <f t="shared" si="20"/>
        <v>stem</v>
      </c>
      <c r="AE261" t="s">
        <v>41</v>
      </c>
    </row>
    <row r="262" spans="1:31">
      <c r="A262" t="s">
        <v>90</v>
      </c>
      <c r="B262" t="s">
        <v>4677</v>
      </c>
      <c r="C262" s="33">
        <v>2</v>
      </c>
      <c r="D262" t="s">
        <v>23</v>
      </c>
      <c r="E262">
        <f t="shared" si="21"/>
        <v>1</v>
      </c>
      <c r="F262" t="s">
        <v>26</v>
      </c>
      <c r="G262">
        <v>6.8</v>
      </c>
      <c r="H262" t="str">
        <f t="shared" si="22"/>
        <v/>
      </c>
      <c r="I262" t="str">
        <f t="shared" si="23"/>
        <v>6.8</v>
      </c>
      <c r="T262">
        <v>2</v>
      </c>
      <c r="U262">
        <v>2</v>
      </c>
      <c r="V262" t="s">
        <v>34</v>
      </c>
      <c r="X262" t="str">
        <f t="shared" si="24"/>
        <v>l</v>
      </c>
      <c r="Y262" t="s">
        <v>582</v>
      </c>
      <c r="AA262" t="s">
        <v>540</v>
      </c>
      <c r="AC262" t="s">
        <v>540</v>
      </c>
      <c r="AD262" t="str">
        <f t="shared" ref="AD262:AD325" si="25">IF(AC262="stem","stem",IF(AC262="canopy","canopy",IF(AC262="tree","tree",IF(AND(AC262="intact",Y262="basal"),"stem",IF(AND(AC262="intact",Y262="canopy"),"intact",IF(AND(AC262="intact",Y262="stem"),"canopy"))))))</f>
        <v>stem</v>
      </c>
      <c r="AE262" t="s">
        <v>41</v>
      </c>
    </row>
    <row r="263" spans="1:31">
      <c r="A263" t="s">
        <v>90</v>
      </c>
      <c r="B263" t="s">
        <v>4709</v>
      </c>
      <c r="C263" s="33">
        <v>2</v>
      </c>
      <c r="D263" t="s">
        <v>23</v>
      </c>
      <c r="E263">
        <f t="shared" si="21"/>
        <v>1</v>
      </c>
      <c r="F263" t="s">
        <v>26</v>
      </c>
      <c r="G263">
        <v>3.5</v>
      </c>
      <c r="H263" t="str">
        <f t="shared" si="22"/>
        <v/>
      </c>
      <c r="I263" t="str">
        <f t="shared" si="23"/>
        <v>3.5</v>
      </c>
      <c r="T263">
        <v>10</v>
      </c>
      <c r="U263">
        <v>15</v>
      </c>
      <c r="V263" t="s">
        <v>34</v>
      </c>
      <c r="X263" t="str">
        <f t="shared" si="24"/>
        <v>l</v>
      </c>
      <c r="Y263" t="s">
        <v>582</v>
      </c>
      <c r="AC263" t="s">
        <v>588</v>
      </c>
      <c r="AD263" t="str">
        <f t="shared" si="25"/>
        <v>stem</v>
      </c>
    </row>
    <row r="264" spans="1:31">
      <c r="A264" t="s">
        <v>68</v>
      </c>
      <c r="B264" t="s">
        <v>4710</v>
      </c>
      <c r="C264" s="33">
        <v>2</v>
      </c>
      <c r="D264" t="s">
        <v>70</v>
      </c>
      <c r="E264">
        <f t="shared" si="21"/>
        <v>1</v>
      </c>
      <c r="F264" t="s">
        <v>26</v>
      </c>
      <c r="G264">
        <v>7</v>
      </c>
      <c r="H264" t="str">
        <f t="shared" si="22"/>
        <v/>
      </c>
      <c r="I264" t="str">
        <f t="shared" si="23"/>
        <v>7</v>
      </c>
      <c r="T264">
        <v>2</v>
      </c>
      <c r="V264" t="s">
        <v>28</v>
      </c>
      <c r="W264" t="s">
        <v>137</v>
      </c>
      <c r="X264" t="str">
        <f t="shared" si="24"/>
        <v>cls</v>
      </c>
      <c r="Y264" t="s">
        <v>540</v>
      </c>
      <c r="Z264" t="s">
        <v>9</v>
      </c>
      <c r="AC264" t="s">
        <v>9</v>
      </c>
      <c r="AD264" t="str">
        <f t="shared" si="25"/>
        <v>canopy</v>
      </c>
    </row>
    <row r="265" spans="1:31">
      <c r="A265" t="s">
        <v>68</v>
      </c>
      <c r="B265" t="s">
        <v>4720</v>
      </c>
      <c r="C265" s="33">
        <v>2</v>
      </c>
      <c r="D265" t="s">
        <v>23</v>
      </c>
      <c r="E265">
        <f t="shared" si="21"/>
        <v>1</v>
      </c>
      <c r="F265" t="s">
        <v>26</v>
      </c>
      <c r="G265">
        <v>4.8</v>
      </c>
      <c r="H265" t="str">
        <f t="shared" si="22"/>
        <v/>
      </c>
      <c r="I265" t="str">
        <f t="shared" si="23"/>
        <v>4.8</v>
      </c>
      <c r="T265">
        <v>1</v>
      </c>
      <c r="U265">
        <v>1</v>
      </c>
      <c r="V265" t="s">
        <v>28</v>
      </c>
      <c r="W265" t="s">
        <v>138</v>
      </c>
      <c r="X265" t="str">
        <f t="shared" si="24"/>
        <v>clsc</v>
      </c>
      <c r="Y265" t="s">
        <v>9</v>
      </c>
      <c r="AC265" t="s">
        <v>588</v>
      </c>
      <c r="AD265" t="str">
        <f t="shared" si="25"/>
        <v>intact</v>
      </c>
    </row>
    <row r="266" spans="1:31">
      <c r="A266" t="s">
        <v>68</v>
      </c>
      <c r="B266" t="s">
        <v>4723</v>
      </c>
      <c r="C266" s="33">
        <v>2</v>
      </c>
      <c r="D266" t="s">
        <v>23</v>
      </c>
      <c r="E266">
        <f t="shared" si="21"/>
        <v>1</v>
      </c>
      <c r="F266" t="s">
        <v>26</v>
      </c>
      <c r="G266">
        <v>5</v>
      </c>
      <c r="H266" t="str">
        <f t="shared" si="22"/>
        <v/>
      </c>
      <c r="I266" t="str">
        <f t="shared" si="23"/>
        <v>5</v>
      </c>
      <c r="U266">
        <v>1</v>
      </c>
      <c r="V266" t="s">
        <v>35</v>
      </c>
      <c r="X266" t="str">
        <f t="shared" si="24"/>
        <v>d</v>
      </c>
      <c r="Y266" t="s">
        <v>29</v>
      </c>
      <c r="AB266" t="s">
        <v>585</v>
      </c>
      <c r="AC266" t="s">
        <v>585</v>
      </c>
      <c r="AD266" t="str">
        <f t="shared" si="25"/>
        <v>tree</v>
      </c>
      <c r="AE266" t="s">
        <v>73</v>
      </c>
    </row>
    <row r="267" spans="1:31">
      <c r="A267" t="s">
        <v>68</v>
      </c>
      <c r="B267" t="s">
        <v>4724</v>
      </c>
      <c r="C267" s="33">
        <v>2</v>
      </c>
      <c r="D267" t="s">
        <v>23</v>
      </c>
      <c r="E267">
        <f t="shared" si="21"/>
        <v>1</v>
      </c>
      <c r="F267" t="s">
        <v>26</v>
      </c>
      <c r="G267">
        <v>9.1999999999999993</v>
      </c>
      <c r="H267" t="str">
        <f t="shared" si="22"/>
        <v/>
      </c>
      <c r="I267" t="str">
        <f t="shared" si="23"/>
        <v>9.2</v>
      </c>
      <c r="T267">
        <v>2</v>
      </c>
      <c r="V267" t="s">
        <v>28</v>
      </c>
      <c r="W267" t="s">
        <v>137</v>
      </c>
      <c r="X267" t="str">
        <f t="shared" si="24"/>
        <v>cls</v>
      </c>
      <c r="Y267" t="s">
        <v>540</v>
      </c>
      <c r="Z267" t="s">
        <v>9</v>
      </c>
      <c r="AC267" t="s">
        <v>9</v>
      </c>
      <c r="AD267" t="str">
        <f t="shared" si="25"/>
        <v>canopy</v>
      </c>
    </row>
    <row r="268" spans="1:31">
      <c r="A268" t="s">
        <v>516</v>
      </c>
      <c r="B268" t="s">
        <v>4727</v>
      </c>
      <c r="C268" s="33">
        <v>2</v>
      </c>
      <c r="D268" t="s">
        <v>69</v>
      </c>
      <c r="E268">
        <f t="shared" si="21"/>
        <v>1</v>
      </c>
      <c r="F268" t="s">
        <v>26</v>
      </c>
      <c r="G268">
        <v>6</v>
      </c>
      <c r="H268" t="str">
        <f t="shared" si="22"/>
        <v/>
      </c>
      <c r="I268" t="str">
        <f t="shared" si="23"/>
        <v>6</v>
      </c>
      <c r="T268">
        <v>1</v>
      </c>
      <c r="V268" t="s">
        <v>28</v>
      </c>
      <c r="W268" t="s">
        <v>138</v>
      </c>
      <c r="X268" t="str">
        <f t="shared" si="24"/>
        <v>clsc</v>
      </c>
      <c r="Y268" t="s">
        <v>9</v>
      </c>
      <c r="AC268" t="s">
        <v>588</v>
      </c>
      <c r="AD268" t="str">
        <f t="shared" si="25"/>
        <v>intact</v>
      </c>
    </row>
    <row r="269" spans="1:31">
      <c r="A269" t="s">
        <v>516</v>
      </c>
      <c r="B269" t="s">
        <v>4729</v>
      </c>
      <c r="C269" s="33">
        <v>2</v>
      </c>
      <c r="D269" t="s">
        <v>69</v>
      </c>
      <c r="E269">
        <f t="shared" si="21"/>
        <v>1</v>
      </c>
      <c r="F269" t="s">
        <v>26</v>
      </c>
      <c r="G269">
        <v>8.3000000000000007</v>
      </c>
      <c r="H269" t="str">
        <f t="shared" si="22"/>
        <v/>
      </c>
      <c r="I269" t="str">
        <f t="shared" si="23"/>
        <v>8.3</v>
      </c>
      <c r="T269">
        <v>1</v>
      </c>
      <c r="V269" t="s">
        <v>28</v>
      </c>
      <c r="W269" t="s">
        <v>138</v>
      </c>
      <c r="X269" t="str">
        <f t="shared" si="24"/>
        <v>clsc</v>
      </c>
      <c r="Y269" t="s">
        <v>9</v>
      </c>
      <c r="AC269" t="s">
        <v>588</v>
      </c>
      <c r="AD269" t="str">
        <f t="shared" si="25"/>
        <v>intact</v>
      </c>
    </row>
    <row r="270" spans="1:31">
      <c r="A270" t="s">
        <v>516</v>
      </c>
      <c r="B270" t="s">
        <v>4731</v>
      </c>
      <c r="C270" s="33">
        <v>2</v>
      </c>
      <c r="D270" t="s">
        <v>56</v>
      </c>
      <c r="E270">
        <f t="shared" si="21"/>
        <v>1</v>
      </c>
      <c r="F270" t="s">
        <v>26</v>
      </c>
      <c r="G270">
        <v>6.8</v>
      </c>
      <c r="H270" t="str">
        <f t="shared" si="22"/>
        <v/>
      </c>
      <c r="I270" t="str">
        <f t="shared" si="23"/>
        <v>6.8</v>
      </c>
      <c r="T270">
        <v>8</v>
      </c>
      <c r="U270">
        <v>2</v>
      </c>
      <c r="V270" t="s">
        <v>28</v>
      </c>
      <c r="W270" t="s">
        <v>138</v>
      </c>
      <c r="X270" t="str">
        <f t="shared" si="24"/>
        <v>clsc</v>
      </c>
      <c r="Y270" t="s">
        <v>9</v>
      </c>
      <c r="AC270" t="s">
        <v>588</v>
      </c>
      <c r="AD270" t="str">
        <f t="shared" si="25"/>
        <v>intact</v>
      </c>
    </row>
    <row r="271" spans="1:31">
      <c r="A271" t="s">
        <v>516</v>
      </c>
      <c r="B271" t="s">
        <v>4733</v>
      </c>
      <c r="C271" s="33">
        <v>2</v>
      </c>
      <c r="D271" t="s">
        <v>69</v>
      </c>
      <c r="E271">
        <f t="shared" si="21"/>
        <v>1</v>
      </c>
      <c r="F271" t="s">
        <v>26</v>
      </c>
      <c r="G271">
        <v>6.7</v>
      </c>
      <c r="H271" t="str">
        <f t="shared" si="22"/>
        <v/>
      </c>
      <c r="I271" t="str">
        <f t="shared" si="23"/>
        <v>6.7</v>
      </c>
      <c r="T271">
        <v>1</v>
      </c>
      <c r="V271" t="s">
        <v>28</v>
      </c>
      <c r="W271" t="s">
        <v>138</v>
      </c>
      <c r="X271" t="str">
        <f t="shared" si="24"/>
        <v>clsc</v>
      </c>
      <c r="Y271" t="s">
        <v>9</v>
      </c>
      <c r="AC271" t="s">
        <v>588</v>
      </c>
      <c r="AD271" t="str">
        <f t="shared" si="25"/>
        <v>intact</v>
      </c>
    </row>
    <row r="272" spans="1:31">
      <c r="A272" t="s">
        <v>516</v>
      </c>
      <c r="B272" t="s">
        <v>4734</v>
      </c>
      <c r="C272" s="33">
        <v>2</v>
      </c>
      <c r="D272" t="s">
        <v>69</v>
      </c>
      <c r="E272">
        <f t="shared" si="21"/>
        <v>1</v>
      </c>
      <c r="F272" t="s">
        <v>26</v>
      </c>
      <c r="G272">
        <v>5.7</v>
      </c>
      <c r="H272" t="str">
        <f t="shared" si="22"/>
        <v/>
      </c>
      <c r="I272" t="str">
        <f t="shared" si="23"/>
        <v>5.7</v>
      </c>
      <c r="T272">
        <v>1</v>
      </c>
      <c r="V272" t="s">
        <v>28</v>
      </c>
      <c r="W272" t="s">
        <v>138</v>
      </c>
      <c r="X272" t="str">
        <f t="shared" si="24"/>
        <v>clsc</v>
      </c>
      <c r="Y272" t="s">
        <v>9</v>
      </c>
      <c r="AC272" t="s">
        <v>588</v>
      </c>
      <c r="AD272" t="str">
        <f t="shared" si="25"/>
        <v>intact</v>
      </c>
    </row>
    <row r="273" spans="1:30">
      <c r="A273" t="s">
        <v>516</v>
      </c>
      <c r="B273" t="s">
        <v>4735</v>
      </c>
      <c r="C273" s="33">
        <v>2</v>
      </c>
      <c r="D273" t="s">
        <v>56</v>
      </c>
      <c r="E273">
        <f t="shared" si="21"/>
        <v>1</v>
      </c>
      <c r="F273" t="s">
        <v>26</v>
      </c>
      <c r="G273">
        <v>4.7</v>
      </c>
      <c r="H273" t="str">
        <f t="shared" si="22"/>
        <v/>
      </c>
      <c r="I273" t="str">
        <f t="shared" si="23"/>
        <v>4.7</v>
      </c>
      <c r="T273">
        <v>7</v>
      </c>
      <c r="V273" t="s">
        <v>34</v>
      </c>
      <c r="X273" t="str">
        <f t="shared" si="24"/>
        <v>l</v>
      </c>
      <c r="Y273" t="s">
        <v>582</v>
      </c>
      <c r="AA273" t="s">
        <v>540</v>
      </c>
      <c r="AC273" t="s">
        <v>540</v>
      </c>
      <c r="AD273" t="str">
        <f t="shared" si="25"/>
        <v>stem</v>
      </c>
    </row>
    <row r="274" spans="1:30">
      <c r="A274" t="s">
        <v>516</v>
      </c>
      <c r="B274" t="s">
        <v>4738</v>
      </c>
      <c r="C274" s="33">
        <v>2</v>
      </c>
      <c r="D274" t="s">
        <v>69</v>
      </c>
      <c r="E274">
        <f t="shared" si="21"/>
        <v>1</v>
      </c>
      <c r="F274" t="s">
        <v>26</v>
      </c>
      <c r="G274">
        <v>6.5</v>
      </c>
      <c r="H274" t="str">
        <f t="shared" si="22"/>
        <v/>
      </c>
      <c r="I274" t="str">
        <f t="shared" si="23"/>
        <v>6.5</v>
      </c>
      <c r="T274">
        <v>1</v>
      </c>
      <c r="V274" t="s">
        <v>28</v>
      </c>
      <c r="W274" t="s">
        <v>138</v>
      </c>
      <c r="X274" t="str">
        <f t="shared" si="24"/>
        <v>clsc</v>
      </c>
      <c r="Y274" t="s">
        <v>9</v>
      </c>
      <c r="AC274" t="s">
        <v>588</v>
      </c>
      <c r="AD274" t="str">
        <f t="shared" si="25"/>
        <v>intact</v>
      </c>
    </row>
    <row r="275" spans="1:30">
      <c r="A275" t="s">
        <v>516</v>
      </c>
      <c r="B275" t="s">
        <v>4739</v>
      </c>
      <c r="C275" s="33">
        <v>2</v>
      </c>
      <c r="D275" t="s">
        <v>56</v>
      </c>
      <c r="E275">
        <f t="shared" si="21"/>
        <v>1</v>
      </c>
      <c r="F275" t="s">
        <v>26</v>
      </c>
      <c r="G275">
        <v>7.4</v>
      </c>
      <c r="H275" t="str">
        <f t="shared" si="22"/>
        <v/>
      </c>
      <c r="I275" t="str">
        <f t="shared" si="23"/>
        <v>7.4</v>
      </c>
      <c r="T275">
        <v>5</v>
      </c>
      <c r="V275" t="s">
        <v>34</v>
      </c>
      <c r="X275" t="str">
        <f t="shared" si="24"/>
        <v>l</v>
      </c>
      <c r="Y275" t="s">
        <v>582</v>
      </c>
      <c r="AA275" t="s">
        <v>540</v>
      </c>
      <c r="AC275" t="s">
        <v>540</v>
      </c>
      <c r="AD275" t="str">
        <f t="shared" si="25"/>
        <v>stem</v>
      </c>
    </row>
    <row r="276" spans="1:30">
      <c r="A276" t="s">
        <v>516</v>
      </c>
      <c r="B276" t="s">
        <v>4740</v>
      </c>
      <c r="C276" s="33">
        <v>2</v>
      </c>
      <c r="D276" t="s">
        <v>69</v>
      </c>
      <c r="E276">
        <f t="shared" si="21"/>
        <v>1</v>
      </c>
      <c r="F276" t="s">
        <v>26</v>
      </c>
      <c r="G276">
        <v>8.3000000000000007</v>
      </c>
      <c r="H276" t="str">
        <f t="shared" si="22"/>
        <v/>
      </c>
      <c r="I276" t="str">
        <f t="shared" si="23"/>
        <v>8.3</v>
      </c>
      <c r="T276">
        <v>10</v>
      </c>
      <c r="V276" t="s">
        <v>34</v>
      </c>
      <c r="X276" t="str">
        <f t="shared" si="24"/>
        <v>l</v>
      </c>
      <c r="Y276" t="s">
        <v>582</v>
      </c>
      <c r="AA276" t="s">
        <v>540</v>
      </c>
      <c r="AC276" t="s">
        <v>540</v>
      </c>
      <c r="AD276" t="str">
        <f t="shared" si="25"/>
        <v>stem</v>
      </c>
    </row>
    <row r="277" spans="1:30">
      <c r="A277" t="s">
        <v>516</v>
      </c>
      <c r="B277" t="s">
        <v>4741</v>
      </c>
      <c r="C277" s="33">
        <v>2</v>
      </c>
      <c r="D277" t="s">
        <v>69</v>
      </c>
      <c r="E277">
        <f t="shared" si="21"/>
        <v>1</v>
      </c>
      <c r="F277" t="s">
        <v>26</v>
      </c>
      <c r="G277">
        <v>4.4000000000000004</v>
      </c>
      <c r="H277" t="str">
        <f t="shared" si="22"/>
        <v/>
      </c>
      <c r="I277" t="str">
        <f t="shared" si="23"/>
        <v>4.4</v>
      </c>
      <c r="T277">
        <v>5</v>
      </c>
      <c r="V277" t="s">
        <v>34</v>
      </c>
      <c r="X277" t="str">
        <f t="shared" si="24"/>
        <v>l</v>
      </c>
      <c r="Y277" t="s">
        <v>582</v>
      </c>
      <c r="AA277" t="s">
        <v>540</v>
      </c>
      <c r="AC277" t="s">
        <v>540</v>
      </c>
      <c r="AD277" t="str">
        <f t="shared" si="25"/>
        <v>stem</v>
      </c>
    </row>
    <row r="278" spans="1:30">
      <c r="A278" t="s">
        <v>516</v>
      </c>
      <c r="B278" t="s">
        <v>4742</v>
      </c>
      <c r="C278" s="33">
        <v>2</v>
      </c>
      <c r="D278" t="s">
        <v>69</v>
      </c>
      <c r="E278">
        <f t="shared" si="21"/>
        <v>1</v>
      </c>
      <c r="F278" t="s">
        <v>26</v>
      </c>
      <c r="G278">
        <v>4.4000000000000004</v>
      </c>
      <c r="H278" t="str">
        <f t="shared" si="22"/>
        <v/>
      </c>
      <c r="I278" t="str">
        <f t="shared" si="23"/>
        <v>4.4</v>
      </c>
      <c r="T278">
        <v>1</v>
      </c>
      <c r="V278" t="s">
        <v>34</v>
      </c>
      <c r="X278" t="str">
        <f t="shared" si="24"/>
        <v>l</v>
      </c>
      <c r="Y278" t="s">
        <v>582</v>
      </c>
      <c r="AA278" t="s">
        <v>540</v>
      </c>
      <c r="AC278" t="s">
        <v>540</v>
      </c>
      <c r="AD278" t="str">
        <f t="shared" si="25"/>
        <v>stem</v>
      </c>
    </row>
    <row r="279" spans="1:30">
      <c r="A279" t="s">
        <v>516</v>
      </c>
      <c r="B279" t="s">
        <v>4743</v>
      </c>
      <c r="C279" s="33">
        <v>2</v>
      </c>
      <c r="D279" t="s">
        <v>69</v>
      </c>
      <c r="E279">
        <f t="shared" si="21"/>
        <v>1</v>
      </c>
      <c r="F279" t="s">
        <v>26</v>
      </c>
      <c r="G279">
        <v>3.3</v>
      </c>
      <c r="H279" t="str">
        <f t="shared" si="22"/>
        <v/>
      </c>
      <c r="I279" t="str">
        <f t="shared" si="23"/>
        <v>3.3</v>
      </c>
      <c r="T279">
        <v>5</v>
      </c>
      <c r="V279" t="s">
        <v>34</v>
      </c>
      <c r="X279" t="str">
        <f t="shared" si="24"/>
        <v>l</v>
      </c>
      <c r="Y279" t="s">
        <v>582</v>
      </c>
      <c r="AA279" t="s">
        <v>540</v>
      </c>
      <c r="AC279" t="s">
        <v>540</v>
      </c>
      <c r="AD279" t="str">
        <f t="shared" si="25"/>
        <v>stem</v>
      </c>
    </row>
    <row r="280" spans="1:30">
      <c r="A280" t="s">
        <v>516</v>
      </c>
      <c r="B280" t="s">
        <v>4748</v>
      </c>
      <c r="C280" s="33">
        <v>2</v>
      </c>
      <c r="D280" t="s">
        <v>69</v>
      </c>
      <c r="E280">
        <f t="shared" si="21"/>
        <v>1</v>
      </c>
      <c r="F280" t="s">
        <v>26</v>
      </c>
      <c r="G280">
        <v>4.4000000000000004</v>
      </c>
      <c r="H280" t="str">
        <f t="shared" si="22"/>
        <v/>
      </c>
      <c r="I280" t="str">
        <f t="shared" si="23"/>
        <v>4.4</v>
      </c>
      <c r="T280">
        <v>5</v>
      </c>
      <c r="V280" t="s">
        <v>34</v>
      </c>
      <c r="X280" t="str">
        <f t="shared" si="24"/>
        <v>l</v>
      </c>
      <c r="Y280" t="s">
        <v>582</v>
      </c>
      <c r="AA280" t="s">
        <v>540</v>
      </c>
      <c r="AC280" t="s">
        <v>540</v>
      </c>
      <c r="AD280" t="str">
        <f t="shared" si="25"/>
        <v>stem</v>
      </c>
    </row>
    <row r="281" spans="1:30">
      <c r="A281" t="s">
        <v>516</v>
      </c>
      <c r="B281" t="s">
        <v>4750</v>
      </c>
      <c r="C281" s="33">
        <v>2</v>
      </c>
      <c r="D281" t="s">
        <v>69</v>
      </c>
      <c r="E281">
        <f t="shared" si="21"/>
        <v>1</v>
      </c>
      <c r="F281" t="s">
        <v>26</v>
      </c>
      <c r="G281">
        <v>4.5</v>
      </c>
      <c r="H281" t="str">
        <f t="shared" si="22"/>
        <v/>
      </c>
      <c r="I281" t="str">
        <f t="shared" si="23"/>
        <v>4.5</v>
      </c>
      <c r="T281">
        <v>1</v>
      </c>
      <c r="V281" t="s">
        <v>28</v>
      </c>
      <c r="W281" t="s">
        <v>138</v>
      </c>
      <c r="X281" t="str">
        <f t="shared" si="24"/>
        <v>clsc</v>
      </c>
      <c r="Y281" t="s">
        <v>9</v>
      </c>
      <c r="AC281" t="s">
        <v>588</v>
      </c>
      <c r="AD281" t="str">
        <f t="shared" si="25"/>
        <v>intact</v>
      </c>
    </row>
    <row r="282" spans="1:30">
      <c r="A282" t="s">
        <v>516</v>
      </c>
      <c r="B282" t="s">
        <v>4751</v>
      </c>
      <c r="C282" s="33">
        <v>2</v>
      </c>
      <c r="D282" t="s">
        <v>69</v>
      </c>
      <c r="E282">
        <f t="shared" si="21"/>
        <v>1</v>
      </c>
      <c r="F282" t="s">
        <v>26</v>
      </c>
      <c r="G282">
        <v>3</v>
      </c>
      <c r="H282" t="str">
        <f t="shared" si="22"/>
        <v/>
      </c>
      <c r="I282" t="str">
        <f t="shared" si="23"/>
        <v>3</v>
      </c>
      <c r="T282">
        <v>4</v>
      </c>
      <c r="V282" t="s">
        <v>34</v>
      </c>
      <c r="X282" t="str">
        <f t="shared" si="24"/>
        <v>l</v>
      </c>
      <c r="Y282" t="s">
        <v>582</v>
      </c>
      <c r="AA282" t="s">
        <v>540</v>
      </c>
      <c r="AC282" t="s">
        <v>540</v>
      </c>
      <c r="AD282" t="str">
        <f t="shared" si="25"/>
        <v>stem</v>
      </c>
    </row>
    <row r="283" spans="1:30">
      <c r="A283" t="s">
        <v>516</v>
      </c>
      <c r="B283" t="s">
        <v>4753</v>
      </c>
      <c r="C283" s="33">
        <v>2</v>
      </c>
      <c r="D283" t="s">
        <v>69</v>
      </c>
      <c r="E283">
        <f t="shared" si="21"/>
        <v>1</v>
      </c>
      <c r="F283" t="s">
        <v>26</v>
      </c>
      <c r="G283">
        <v>8</v>
      </c>
      <c r="H283" t="str">
        <f t="shared" si="22"/>
        <v/>
      </c>
      <c r="I283" t="str">
        <f t="shared" si="23"/>
        <v>8</v>
      </c>
      <c r="T283">
        <v>1</v>
      </c>
      <c r="V283" t="s">
        <v>28</v>
      </c>
      <c r="W283" t="s">
        <v>138</v>
      </c>
      <c r="X283" t="str">
        <f t="shared" si="24"/>
        <v>clsc</v>
      </c>
      <c r="Y283" t="s">
        <v>9</v>
      </c>
      <c r="AC283" t="s">
        <v>588</v>
      </c>
      <c r="AD283" t="str">
        <f t="shared" si="25"/>
        <v>intact</v>
      </c>
    </row>
    <row r="284" spans="1:30">
      <c r="A284" t="s">
        <v>516</v>
      </c>
      <c r="B284" t="s">
        <v>4757</v>
      </c>
      <c r="C284" s="33">
        <v>2</v>
      </c>
      <c r="D284" t="s">
        <v>69</v>
      </c>
      <c r="E284">
        <f t="shared" si="21"/>
        <v>1</v>
      </c>
      <c r="F284" t="s">
        <v>26</v>
      </c>
      <c r="G284">
        <v>3</v>
      </c>
      <c r="H284" t="str">
        <f t="shared" si="22"/>
        <v/>
      </c>
      <c r="I284" t="str">
        <f t="shared" si="23"/>
        <v>3</v>
      </c>
      <c r="T284">
        <v>4</v>
      </c>
      <c r="V284" t="s">
        <v>28</v>
      </c>
      <c r="W284" t="s">
        <v>138</v>
      </c>
      <c r="X284" t="str">
        <f t="shared" si="24"/>
        <v>clsc</v>
      </c>
      <c r="Y284" t="s">
        <v>9</v>
      </c>
      <c r="AC284" t="s">
        <v>588</v>
      </c>
      <c r="AD284" t="str">
        <f t="shared" si="25"/>
        <v>intact</v>
      </c>
    </row>
    <row r="285" spans="1:30">
      <c r="A285" t="s">
        <v>85</v>
      </c>
      <c r="B285" t="s">
        <v>4779</v>
      </c>
      <c r="C285" s="34">
        <v>2</v>
      </c>
      <c r="D285" s="11" t="s">
        <v>57</v>
      </c>
      <c r="E285">
        <f t="shared" si="21"/>
        <v>1</v>
      </c>
      <c r="F285" t="s">
        <v>26</v>
      </c>
      <c r="G285">
        <v>6</v>
      </c>
      <c r="H285" t="str">
        <f t="shared" si="22"/>
        <v/>
      </c>
      <c r="I285" t="str">
        <f t="shared" si="23"/>
        <v>6</v>
      </c>
      <c r="T285">
        <v>1</v>
      </c>
      <c r="V285" t="s">
        <v>34</v>
      </c>
      <c r="X285" t="str">
        <f t="shared" si="24"/>
        <v>l</v>
      </c>
      <c r="Y285" t="s">
        <v>582</v>
      </c>
      <c r="AC285" t="s">
        <v>588</v>
      </c>
      <c r="AD285" t="str">
        <f t="shared" si="25"/>
        <v>stem</v>
      </c>
    </row>
    <row r="286" spans="1:30">
      <c r="A286" t="s">
        <v>355</v>
      </c>
      <c r="B286" t="s">
        <v>4789</v>
      </c>
      <c r="C286" s="34">
        <v>2</v>
      </c>
      <c r="D286" t="s">
        <v>57</v>
      </c>
      <c r="E286">
        <f t="shared" si="21"/>
        <v>1</v>
      </c>
      <c r="F286" t="s">
        <v>26</v>
      </c>
      <c r="G286">
        <v>8.1</v>
      </c>
      <c r="H286" t="str">
        <f t="shared" si="22"/>
        <v/>
      </c>
      <c r="I286" t="str">
        <f t="shared" si="23"/>
        <v>8.1</v>
      </c>
      <c r="V286" t="s">
        <v>27</v>
      </c>
      <c r="W286" t="s">
        <v>47</v>
      </c>
      <c r="X286" t="str">
        <f t="shared" si="24"/>
        <v>es</v>
      </c>
      <c r="Y286" t="s">
        <v>540</v>
      </c>
      <c r="Z286" t="s">
        <v>9</v>
      </c>
      <c r="AC286" t="s">
        <v>9</v>
      </c>
      <c r="AD286" t="str">
        <f t="shared" si="25"/>
        <v>canopy</v>
      </c>
    </row>
    <row r="287" spans="1:30">
      <c r="A287" t="s">
        <v>498</v>
      </c>
      <c r="B287" t="s">
        <v>4801</v>
      </c>
      <c r="C287" s="33">
        <v>2</v>
      </c>
      <c r="D287" t="s">
        <v>56</v>
      </c>
      <c r="E287">
        <f t="shared" si="21"/>
        <v>1</v>
      </c>
      <c r="F287" t="s">
        <v>26</v>
      </c>
      <c r="G287">
        <v>8</v>
      </c>
      <c r="H287" t="str">
        <f t="shared" si="22"/>
        <v/>
      </c>
      <c r="I287" t="str">
        <f t="shared" si="23"/>
        <v>8</v>
      </c>
      <c r="T287">
        <v>2</v>
      </c>
      <c r="V287" t="s">
        <v>34</v>
      </c>
      <c r="X287" t="str">
        <f t="shared" si="24"/>
        <v>l</v>
      </c>
      <c r="Y287" t="s">
        <v>582</v>
      </c>
      <c r="AC287" t="s">
        <v>588</v>
      </c>
      <c r="AD287" t="str">
        <f t="shared" si="25"/>
        <v>stem</v>
      </c>
    </row>
    <row r="288" spans="1:30">
      <c r="A288" t="s">
        <v>78</v>
      </c>
      <c r="B288" t="s">
        <v>4816</v>
      </c>
      <c r="C288" s="33">
        <v>2</v>
      </c>
      <c r="D288" t="s">
        <v>56</v>
      </c>
      <c r="E288">
        <f t="shared" si="21"/>
        <v>1</v>
      </c>
      <c r="F288" t="s">
        <v>26</v>
      </c>
      <c r="G288">
        <v>3.3</v>
      </c>
      <c r="H288" t="str">
        <f t="shared" si="22"/>
        <v/>
      </c>
      <c r="I288" t="str">
        <f t="shared" si="23"/>
        <v>3.3</v>
      </c>
      <c r="T288">
        <v>2</v>
      </c>
      <c r="U288">
        <v>1</v>
      </c>
      <c r="V288" t="s">
        <v>28</v>
      </c>
      <c r="W288" t="s">
        <v>138</v>
      </c>
      <c r="X288" t="str">
        <f t="shared" si="24"/>
        <v>clsc</v>
      </c>
      <c r="Y288" t="s">
        <v>9</v>
      </c>
      <c r="AC288" t="s">
        <v>588</v>
      </c>
      <c r="AD288" t="str">
        <f t="shared" si="25"/>
        <v>intact</v>
      </c>
    </row>
    <row r="289" spans="1:31">
      <c r="A289" t="s">
        <v>78</v>
      </c>
      <c r="B289" t="s">
        <v>4820</v>
      </c>
      <c r="C289" s="33">
        <v>2</v>
      </c>
      <c r="D289" t="s">
        <v>24</v>
      </c>
      <c r="E289">
        <f t="shared" si="21"/>
        <v>1</v>
      </c>
      <c r="F289" t="s">
        <v>26</v>
      </c>
      <c r="G289">
        <v>4.2</v>
      </c>
      <c r="H289" t="str">
        <f t="shared" si="22"/>
        <v/>
      </c>
      <c r="I289" t="str">
        <f t="shared" si="23"/>
        <v>4.2</v>
      </c>
      <c r="V289" t="s">
        <v>27</v>
      </c>
      <c r="W289" t="s">
        <v>135</v>
      </c>
      <c r="X289" t="str">
        <f t="shared" si="24"/>
        <v>esc</v>
      </c>
      <c r="Y289" t="s">
        <v>9</v>
      </c>
      <c r="AC289" t="s">
        <v>588</v>
      </c>
      <c r="AD289" t="str">
        <f t="shared" si="25"/>
        <v>intact</v>
      </c>
    </row>
    <row r="290" spans="1:31">
      <c r="A290" t="s">
        <v>78</v>
      </c>
      <c r="B290" t="s">
        <v>4849</v>
      </c>
      <c r="C290" s="33">
        <v>2</v>
      </c>
      <c r="D290" t="s">
        <v>56</v>
      </c>
      <c r="E290">
        <f t="shared" si="21"/>
        <v>1</v>
      </c>
      <c r="F290" t="s">
        <v>26</v>
      </c>
      <c r="G290">
        <v>4</v>
      </c>
      <c r="H290" t="str">
        <f t="shared" si="22"/>
        <v/>
      </c>
      <c r="I290" t="str">
        <f t="shared" si="23"/>
        <v>4</v>
      </c>
      <c r="T290">
        <v>1</v>
      </c>
      <c r="U290">
        <v>2</v>
      </c>
      <c r="V290" t="s">
        <v>28</v>
      </c>
      <c r="W290" t="s">
        <v>138</v>
      </c>
      <c r="X290" t="str">
        <f t="shared" si="24"/>
        <v>clsc</v>
      </c>
      <c r="Y290" t="s">
        <v>9</v>
      </c>
      <c r="AC290" t="s">
        <v>588</v>
      </c>
      <c r="AD290" t="str">
        <f t="shared" si="25"/>
        <v>intact</v>
      </c>
    </row>
    <row r="291" spans="1:31">
      <c r="A291" t="s">
        <v>83</v>
      </c>
      <c r="B291" t="s">
        <v>4854</v>
      </c>
      <c r="C291" s="33">
        <v>2</v>
      </c>
      <c r="D291" t="s">
        <v>23</v>
      </c>
      <c r="E291">
        <f t="shared" si="21"/>
        <v>2</v>
      </c>
      <c r="F291" t="s">
        <v>26</v>
      </c>
      <c r="G291">
        <v>3.5</v>
      </c>
      <c r="H291" t="str">
        <f t="shared" si="22"/>
        <v/>
      </c>
      <c r="I291" t="str">
        <f t="shared" si="23"/>
        <v>3.5</v>
      </c>
      <c r="J291">
        <v>3</v>
      </c>
      <c r="T291">
        <v>2</v>
      </c>
      <c r="V291" t="s">
        <v>34</v>
      </c>
      <c r="X291" t="str">
        <f t="shared" si="24"/>
        <v>l</v>
      </c>
      <c r="Y291" t="s">
        <v>582</v>
      </c>
      <c r="AC291" t="s">
        <v>588</v>
      </c>
      <c r="AD291" t="str">
        <f t="shared" si="25"/>
        <v>stem</v>
      </c>
    </row>
    <row r="292" spans="1:31">
      <c r="A292" t="s">
        <v>83</v>
      </c>
      <c r="B292" t="s">
        <v>4857</v>
      </c>
      <c r="C292" s="33">
        <v>2</v>
      </c>
      <c r="D292" t="s">
        <v>70</v>
      </c>
      <c r="E292">
        <f t="shared" si="21"/>
        <v>1</v>
      </c>
      <c r="F292" t="s">
        <v>26</v>
      </c>
      <c r="H292">
        <f t="shared" si="22"/>
        <v>1</v>
      </c>
      <c r="I292" t="str">
        <f t="shared" si="23"/>
        <v>1</v>
      </c>
      <c r="S292">
        <v>1</v>
      </c>
      <c r="U292">
        <v>1</v>
      </c>
      <c r="V292" t="s">
        <v>252</v>
      </c>
      <c r="X292" t="str">
        <f t="shared" si="24"/>
        <v>ns</v>
      </c>
      <c r="Y292" t="s">
        <v>584</v>
      </c>
      <c r="AC292" t="s">
        <v>588</v>
      </c>
      <c r="AD292" t="s">
        <v>588</v>
      </c>
    </row>
    <row r="293" spans="1:31">
      <c r="A293" t="s">
        <v>83</v>
      </c>
      <c r="B293" t="s">
        <v>4867</v>
      </c>
      <c r="C293" s="33">
        <v>2</v>
      </c>
      <c r="D293" t="s">
        <v>10169</v>
      </c>
      <c r="E293">
        <f t="shared" si="21"/>
        <v>1</v>
      </c>
      <c r="F293" t="s">
        <v>26</v>
      </c>
      <c r="G293">
        <v>9.5</v>
      </c>
      <c r="H293" t="str">
        <f t="shared" si="22"/>
        <v/>
      </c>
      <c r="I293" t="str">
        <f t="shared" si="23"/>
        <v>9.5</v>
      </c>
      <c r="U293">
        <v>1</v>
      </c>
      <c r="V293" t="s">
        <v>35</v>
      </c>
      <c r="X293" t="str">
        <f t="shared" si="24"/>
        <v>d</v>
      </c>
      <c r="Y293" t="s">
        <v>29</v>
      </c>
      <c r="AA293" t="s">
        <v>540</v>
      </c>
      <c r="AC293" t="s">
        <v>540</v>
      </c>
      <c r="AD293" t="str">
        <f t="shared" si="25"/>
        <v>stem</v>
      </c>
      <c r="AE293" t="s">
        <v>96</v>
      </c>
    </row>
    <row r="294" spans="1:31">
      <c r="A294" t="s">
        <v>83</v>
      </c>
      <c r="B294" t="s">
        <v>4868</v>
      </c>
      <c r="C294" s="33">
        <v>2</v>
      </c>
      <c r="D294" t="s">
        <v>79</v>
      </c>
      <c r="E294">
        <f t="shared" si="21"/>
        <v>1</v>
      </c>
      <c r="F294" t="s">
        <v>26</v>
      </c>
      <c r="G294">
        <v>3</v>
      </c>
      <c r="H294" t="str">
        <f t="shared" si="22"/>
        <v/>
      </c>
      <c r="I294" t="str">
        <f t="shared" si="23"/>
        <v>3</v>
      </c>
      <c r="T294">
        <v>1</v>
      </c>
      <c r="U294">
        <v>2</v>
      </c>
      <c r="V294" t="s">
        <v>34</v>
      </c>
      <c r="X294" t="str">
        <f t="shared" si="24"/>
        <v>l</v>
      </c>
      <c r="Y294" t="s">
        <v>582</v>
      </c>
      <c r="AC294" t="s">
        <v>588</v>
      </c>
      <c r="AD294" t="str">
        <f t="shared" si="25"/>
        <v>stem</v>
      </c>
    </row>
    <row r="295" spans="1:31">
      <c r="A295" t="s">
        <v>83</v>
      </c>
      <c r="B295" t="s">
        <v>4869</v>
      </c>
      <c r="C295" s="33">
        <v>2</v>
      </c>
      <c r="D295" t="s">
        <v>10169</v>
      </c>
      <c r="E295">
        <f t="shared" si="21"/>
        <v>1</v>
      </c>
      <c r="F295" t="s">
        <v>26</v>
      </c>
      <c r="G295">
        <v>8</v>
      </c>
      <c r="H295" t="str">
        <f t="shared" si="22"/>
        <v/>
      </c>
      <c r="I295" t="str">
        <f t="shared" si="23"/>
        <v>8</v>
      </c>
      <c r="V295" t="s">
        <v>35</v>
      </c>
      <c r="X295" t="str">
        <f t="shared" si="24"/>
        <v>d</v>
      </c>
      <c r="Y295" t="s">
        <v>29</v>
      </c>
      <c r="AA295" t="s">
        <v>540</v>
      </c>
      <c r="AC295" t="s">
        <v>540</v>
      </c>
      <c r="AD295" t="str">
        <f t="shared" si="25"/>
        <v>stem</v>
      </c>
      <c r="AE295" t="s">
        <v>97</v>
      </c>
    </row>
    <row r="296" spans="1:31">
      <c r="A296" t="s">
        <v>83</v>
      </c>
      <c r="B296" t="s">
        <v>4871</v>
      </c>
      <c r="C296" s="33">
        <v>2</v>
      </c>
      <c r="D296" t="s">
        <v>10169</v>
      </c>
      <c r="E296">
        <f t="shared" si="21"/>
        <v>1</v>
      </c>
      <c r="F296" t="s">
        <v>26</v>
      </c>
      <c r="G296">
        <v>8</v>
      </c>
      <c r="H296" t="str">
        <f t="shared" si="22"/>
        <v/>
      </c>
      <c r="I296" t="str">
        <f t="shared" si="23"/>
        <v>8</v>
      </c>
      <c r="V296" t="s">
        <v>35</v>
      </c>
      <c r="X296" t="str">
        <f t="shared" si="24"/>
        <v>d</v>
      </c>
      <c r="Y296" t="s">
        <v>29</v>
      </c>
      <c r="AA296" t="s">
        <v>540</v>
      </c>
      <c r="AC296" t="s">
        <v>540</v>
      </c>
      <c r="AD296" t="str">
        <f t="shared" si="25"/>
        <v>stem</v>
      </c>
    </row>
    <row r="297" spans="1:31">
      <c r="A297" t="s">
        <v>83</v>
      </c>
      <c r="B297" t="s">
        <v>4872</v>
      </c>
      <c r="C297" s="33">
        <v>2</v>
      </c>
      <c r="D297" t="s">
        <v>70</v>
      </c>
      <c r="E297">
        <f t="shared" si="21"/>
        <v>2</v>
      </c>
      <c r="F297" t="s">
        <v>26</v>
      </c>
      <c r="G297">
        <v>4</v>
      </c>
      <c r="H297" t="str">
        <f t="shared" si="22"/>
        <v/>
      </c>
      <c r="I297" t="str">
        <f t="shared" si="23"/>
        <v>4</v>
      </c>
      <c r="J297">
        <v>3.5</v>
      </c>
      <c r="T297">
        <v>1</v>
      </c>
      <c r="U297">
        <v>1</v>
      </c>
      <c r="X297" t="str">
        <f t="shared" si="24"/>
        <v/>
      </c>
      <c r="Y297" t="s">
        <v>540</v>
      </c>
      <c r="AC297" t="s">
        <v>588</v>
      </c>
      <c r="AD297" t="str">
        <f t="shared" si="25"/>
        <v>canopy</v>
      </c>
    </row>
    <row r="298" spans="1:31">
      <c r="A298" t="s">
        <v>84</v>
      </c>
      <c r="B298" t="s">
        <v>4896</v>
      </c>
      <c r="C298" s="33">
        <v>2</v>
      </c>
      <c r="D298" t="s">
        <v>40</v>
      </c>
      <c r="E298">
        <f t="shared" si="21"/>
        <v>1</v>
      </c>
      <c r="F298" t="s">
        <v>26</v>
      </c>
      <c r="G298">
        <v>2.5</v>
      </c>
      <c r="H298" t="str">
        <f t="shared" si="22"/>
        <v/>
      </c>
      <c r="I298" t="str">
        <f t="shared" si="23"/>
        <v>2.5</v>
      </c>
      <c r="T298">
        <v>1</v>
      </c>
      <c r="U298">
        <v>3</v>
      </c>
      <c r="V298" t="s">
        <v>34</v>
      </c>
      <c r="X298" t="str">
        <f t="shared" si="24"/>
        <v>l</v>
      </c>
      <c r="Y298" t="s">
        <v>582</v>
      </c>
      <c r="AC298" t="s">
        <v>588</v>
      </c>
      <c r="AD298" t="str">
        <f t="shared" si="25"/>
        <v>stem</v>
      </c>
    </row>
    <row r="299" spans="1:31">
      <c r="A299" t="s">
        <v>490</v>
      </c>
      <c r="B299" t="s">
        <v>4902</v>
      </c>
      <c r="C299" s="33">
        <v>2</v>
      </c>
      <c r="D299" t="s">
        <v>79</v>
      </c>
      <c r="E299">
        <f t="shared" si="21"/>
        <v>1</v>
      </c>
      <c r="F299" t="s">
        <v>26</v>
      </c>
      <c r="G299">
        <v>5.5</v>
      </c>
      <c r="H299" t="str">
        <f t="shared" si="22"/>
        <v/>
      </c>
      <c r="I299" t="str">
        <f t="shared" si="23"/>
        <v>5.5</v>
      </c>
      <c r="T299">
        <v>1</v>
      </c>
      <c r="V299" t="s">
        <v>34</v>
      </c>
      <c r="X299" t="str">
        <f t="shared" si="24"/>
        <v>l</v>
      </c>
      <c r="Y299" t="s">
        <v>582</v>
      </c>
      <c r="AA299" t="s">
        <v>540</v>
      </c>
      <c r="AC299" t="s">
        <v>540</v>
      </c>
      <c r="AD299" t="str">
        <f t="shared" si="25"/>
        <v>stem</v>
      </c>
    </row>
    <row r="300" spans="1:31">
      <c r="A300" t="s">
        <v>54</v>
      </c>
      <c r="B300" t="s">
        <v>4921</v>
      </c>
      <c r="C300" s="33">
        <v>2</v>
      </c>
      <c r="D300" t="s">
        <v>58</v>
      </c>
      <c r="E300">
        <f t="shared" si="21"/>
        <v>1</v>
      </c>
      <c r="F300" t="s">
        <v>26</v>
      </c>
      <c r="G300">
        <v>6</v>
      </c>
      <c r="H300" t="str">
        <f t="shared" si="22"/>
        <v/>
      </c>
      <c r="I300" t="str">
        <f t="shared" si="23"/>
        <v>6</v>
      </c>
      <c r="T300">
        <v>2</v>
      </c>
      <c r="U300">
        <v>7</v>
      </c>
      <c r="V300" t="s">
        <v>28</v>
      </c>
      <c r="W300" t="s">
        <v>138</v>
      </c>
      <c r="X300" t="str">
        <f t="shared" si="24"/>
        <v>clsc</v>
      </c>
      <c r="Y300" t="s">
        <v>9</v>
      </c>
      <c r="AC300" t="s">
        <v>588</v>
      </c>
      <c r="AD300" t="str">
        <f t="shared" si="25"/>
        <v>intact</v>
      </c>
    </row>
    <row r="301" spans="1:31">
      <c r="A301" t="s">
        <v>54</v>
      </c>
      <c r="B301" t="s">
        <v>4932</v>
      </c>
      <c r="C301" s="33">
        <v>2</v>
      </c>
      <c r="D301" t="s">
        <v>58</v>
      </c>
      <c r="E301">
        <f t="shared" si="21"/>
        <v>1</v>
      </c>
      <c r="F301" t="s">
        <v>26</v>
      </c>
      <c r="G301">
        <v>3.5</v>
      </c>
      <c r="H301" t="str">
        <f t="shared" si="22"/>
        <v/>
      </c>
      <c r="I301" t="str">
        <f t="shared" si="23"/>
        <v>3.5</v>
      </c>
      <c r="T301">
        <v>4</v>
      </c>
      <c r="U301">
        <v>2</v>
      </c>
      <c r="V301" t="s">
        <v>28</v>
      </c>
      <c r="W301" t="s">
        <v>138</v>
      </c>
      <c r="X301" t="str">
        <f t="shared" si="24"/>
        <v>clsc</v>
      </c>
      <c r="Y301" t="s">
        <v>9</v>
      </c>
      <c r="AC301" t="s">
        <v>588</v>
      </c>
      <c r="AD301" t="str">
        <f t="shared" si="25"/>
        <v>intact</v>
      </c>
    </row>
    <row r="302" spans="1:31">
      <c r="A302" t="s">
        <v>125</v>
      </c>
      <c r="B302" t="s">
        <v>4936</v>
      </c>
      <c r="C302" s="33">
        <v>2</v>
      </c>
      <c r="D302" t="s">
        <v>10169</v>
      </c>
      <c r="E302">
        <f t="shared" si="21"/>
        <v>1</v>
      </c>
      <c r="F302" t="s">
        <v>26</v>
      </c>
      <c r="G302">
        <v>5.2</v>
      </c>
      <c r="H302" t="str">
        <f t="shared" si="22"/>
        <v/>
      </c>
      <c r="I302" t="str">
        <f t="shared" si="23"/>
        <v>5.2</v>
      </c>
      <c r="U302">
        <v>1</v>
      </c>
      <c r="V302" t="s">
        <v>35</v>
      </c>
      <c r="X302" t="str">
        <f t="shared" si="24"/>
        <v>d</v>
      </c>
      <c r="Y302" t="s">
        <v>29</v>
      </c>
      <c r="AB302" t="s">
        <v>585</v>
      </c>
      <c r="AC302" t="s">
        <v>585</v>
      </c>
      <c r="AD302" t="str">
        <f t="shared" si="25"/>
        <v>tree</v>
      </c>
    </row>
    <row r="303" spans="1:31">
      <c r="A303" t="s">
        <v>125</v>
      </c>
      <c r="B303" t="s">
        <v>4937</v>
      </c>
      <c r="C303" s="33">
        <v>2</v>
      </c>
      <c r="D303" t="s">
        <v>10169</v>
      </c>
      <c r="E303">
        <f t="shared" si="21"/>
        <v>1</v>
      </c>
      <c r="F303" t="s">
        <v>26</v>
      </c>
      <c r="G303">
        <v>7</v>
      </c>
      <c r="H303" t="str">
        <f t="shared" si="22"/>
        <v/>
      </c>
      <c r="I303" t="str">
        <f t="shared" si="23"/>
        <v>7</v>
      </c>
      <c r="U303">
        <v>1</v>
      </c>
      <c r="V303" t="s">
        <v>35</v>
      </c>
      <c r="X303" t="str">
        <f t="shared" si="24"/>
        <v>d</v>
      </c>
      <c r="Y303" t="s">
        <v>29</v>
      </c>
      <c r="AB303" t="s">
        <v>585</v>
      </c>
      <c r="AC303" t="s">
        <v>585</v>
      </c>
      <c r="AD303" t="str">
        <f t="shared" si="25"/>
        <v>tree</v>
      </c>
    </row>
    <row r="304" spans="1:31">
      <c r="A304" t="s">
        <v>125</v>
      </c>
      <c r="B304" t="s">
        <v>4938</v>
      </c>
      <c r="C304" s="33">
        <v>2</v>
      </c>
      <c r="D304" t="s">
        <v>10169</v>
      </c>
      <c r="E304">
        <f t="shared" si="21"/>
        <v>1</v>
      </c>
      <c r="F304" t="s">
        <v>26</v>
      </c>
      <c r="G304">
        <v>5.9</v>
      </c>
      <c r="H304" t="str">
        <f t="shared" si="22"/>
        <v/>
      </c>
      <c r="I304" t="str">
        <f t="shared" si="23"/>
        <v>5.9</v>
      </c>
      <c r="U304">
        <v>1</v>
      </c>
      <c r="V304" t="s">
        <v>35</v>
      </c>
      <c r="X304" t="str">
        <f t="shared" si="24"/>
        <v>d</v>
      </c>
      <c r="Y304" t="s">
        <v>29</v>
      </c>
      <c r="AB304" t="s">
        <v>585</v>
      </c>
      <c r="AC304" t="s">
        <v>585</v>
      </c>
      <c r="AD304" t="str">
        <f t="shared" si="25"/>
        <v>tree</v>
      </c>
    </row>
    <row r="305" spans="1:31">
      <c r="A305" s="11" t="s">
        <v>345</v>
      </c>
      <c r="B305" t="s">
        <v>4941</v>
      </c>
      <c r="C305" s="34">
        <v>2</v>
      </c>
      <c r="D305" s="11" t="s">
        <v>24</v>
      </c>
      <c r="E305">
        <f t="shared" si="21"/>
        <v>1</v>
      </c>
      <c r="F305" t="s">
        <v>26</v>
      </c>
      <c r="G305" s="11">
        <v>8</v>
      </c>
      <c r="H305" t="str">
        <f t="shared" si="22"/>
        <v/>
      </c>
      <c r="I305" t="str">
        <f t="shared" si="23"/>
        <v>8</v>
      </c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>
        <v>3</v>
      </c>
      <c r="U305" s="11">
        <v>1</v>
      </c>
      <c r="V305" s="11" t="s">
        <v>34</v>
      </c>
      <c r="W305" s="11"/>
      <c r="X305" t="str">
        <f t="shared" si="24"/>
        <v>l</v>
      </c>
      <c r="Y305" t="s">
        <v>582</v>
      </c>
      <c r="Z305" s="11"/>
      <c r="AA305" s="11" t="s">
        <v>540</v>
      </c>
      <c r="AB305" s="11"/>
      <c r="AC305" t="s">
        <v>540</v>
      </c>
      <c r="AD305" t="str">
        <f t="shared" si="25"/>
        <v>stem</v>
      </c>
      <c r="AE305" s="11"/>
    </row>
    <row r="306" spans="1:31">
      <c r="A306" t="s">
        <v>241</v>
      </c>
      <c r="B306" t="s">
        <v>4992</v>
      </c>
      <c r="C306" s="33">
        <v>2</v>
      </c>
      <c r="D306" t="s">
        <v>23</v>
      </c>
      <c r="E306">
        <f t="shared" si="21"/>
        <v>1</v>
      </c>
      <c r="F306" t="s">
        <v>26</v>
      </c>
      <c r="G306">
        <v>4.5</v>
      </c>
      <c r="H306" t="str">
        <f t="shared" si="22"/>
        <v/>
      </c>
      <c r="I306" t="str">
        <f t="shared" si="23"/>
        <v>4.5</v>
      </c>
      <c r="U306">
        <v>2</v>
      </c>
      <c r="V306" t="s">
        <v>34</v>
      </c>
      <c r="X306" t="str">
        <f t="shared" si="24"/>
        <v>l</v>
      </c>
      <c r="Y306" t="s">
        <v>582</v>
      </c>
      <c r="AC306" t="s">
        <v>588</v>
      </c>
      <c r="AD306" t="str">
        <f t="shared" si="25"/>
        <v>stem</v>
      </c>
    </row>
    <row r="307" spans="1:31">
      <c r="A307" t="s">
        <v>241</v>
      </c>
      <c r="B307" t="s">
        <v>4993</v>
      </c>
      <c r="C307" s="33">
        <v>2</v>
      </c>
      <c r="D307" t="s">
        <v>23</v>
      </c>
      <c r="E307">
        <f t="shared" si="21"/>
        <v>1</v>
      </c>
      <c r="F307" t="s">
        <v>26</v>
      </c>
      <c r="G307">
        <v>5</v>
      </c>
      <c r="H307" t="str">
        <f t="shared" si="22"/>
        <v/>
      </c>
      <c r="I307" t="str">
        <f t="shared" si="23"/>
        <v>5</v>
      </c>
      <c r="T307">
        <v>1</v>
      </c>
      <c r="U307">
        <v>1</v>
      </c>
      <c r="V307" t="s">
        <v>34</v>
      </c>
      <c r="X307" t="str">
        <f t="shared" si="24"/>
        <v>l</v>
      </c>
      <c r="Y307" t="s">
        <v>582</v>
      </c>
      <c r="AC307" t="s">
        <v>588</v>
      </c>
      <c r="AD307" t="str">
        <f t="shared" si="25"/>
        <v>stem</v>
      </c>
    </row>
    <row r="308" spans="1:31">
      <c r="A308" t="s">
        <v>241</v>
      </c>
      <c r="B308" t="s">
        <v>4994</v>
      </c>
      <c r="C308" s="33">
        <v>2</v>
      </c>
      <c r="D308" t="s">
        <v>194</v>
      </c>
      <c r="E308">
        <f t="shared" si="21"/>
        <v>1</v>
      </c>
      <c r="F308" t="s">
        <v>26</v>
      </c>
      <c r="G308">
        <v>2.5</v>
      </c>
      <c r="H308" t="str">
        <f t="shared" si="22"/>
        <v/>
      </c>
      <c r="I308" t="str">
        <f t="shared" si="23"/>
        <v>2.5</v>
      </c>
      <c r="V308" t="s">
        <v>35</v>
      </c>
      <c r="X308" t="str">
        <f t="shared" si="24"/>
        <v>d</v>
      </c>
      <c r="Y308" t="s">
        <v>29</v>
      </c>
      <c r="AB308" t="s">
        <v>585</v>
      </c>
      <c r="AC308" t="s">
        <v>585</v>
      </c>
      <c r="AD308" t="str">
        <f t="shared" si="25"/>
        <v>tree</v>
      </c>
      <c r="AE308" t="s">
        <v>250</v>
      </c>
    </row>
    <row r="309" spans="1:31">
      <c r="A309" t="s">
        <v>241</v>
      </c>
      <c r="B309" t="s">
        <v>4995</v>
      </c>
      <c r="C309" s="33">
        <v>2</v>
      </c>
      <c r="D309" t="s">
        <v>194</v>
      </c>
      <c r="E309">
        <f t="shared" si="21"/>
        <v>1</v>
      </c>
      <c r="F309" t="s">
        <v>26</v>
      </c>
      <c r="G309">
        <v>2.5</v>
      </c>
      <c r="H309" t="str">
        <f t="shared" si="22"/>
        <v/>
      </c>
      <c r="I309" t="str">
        <f t="shared" si="23"/>
        <v>2.5</v>
      </c>
      <c r="V309" t="s">
        <v>35</v>
      </c>
      <c r="X309" t="str">
        <f t="shared" si="24"/>
        <v>d</v>
      </c>
      <c r="Y309" t="s">
        <v>29</v>
      </c>
      <c r="AB309" t="s">
        <v>585</v>
      </c>
      <c r="AC309" t="s">
        <v>585</v>
      </c>
      <c r="AD309" t="str">
        <f t="shared" si="25"/>
        <v>tree</v>
      </c>
      <c r="AE309" t="s">
        <v>250</v>
      </c>
    </row>
    <row r="310" spans="1:31">
      <c r="A310" t="s">
        <v>241</v>
      </c>
      <c r="B310" t="s">
        <v>4996</v>
      </c>
      <c r="C310" s="33">
        <v>2</v>
      </c>
      <c r="D310" t="s">
        <v>194</v>
      </c>
      <c r="E310">
        <f t="shared" si="21"/>
        <v>1</v>
      </c>
      <c r="F310" t="s">
        <v>26</v>
      </c>
      <c r="G310">
        <v>2.5</v>
      </c>
      <c r="H310" t="str">
        <f t="shared" si="22"/>
        <v/>
      </c>
      <c r="I310" t="str">
        <f t="shared" si="23"/>
        <v>2.5</v>
      </c>
      <c r="V310" t="s">
        <v>35</v>
      </c>
      <c r="X310" t="str">
        <f t="shared" si="24"/>
        <v>d</v>
      </c>
      <c r="Y310" t="s">
        <v>29</v>
      </c>
      <c r="AB310" t="s">
        <v>585</v>
      </c>
      <c r="AC310" t="s">
        <v>585</v>
      </c>
      <c r="AD310" t="str">
        <f t="shared" si="25"/>
        <v>tree</v>
      </c>
      <c r="AE310" t="s">
        <v>250</v>
      </c>
    </row>
    <row r="311" spans="1:31">
      <c r="A311" t="s">
        <v>241</v>
      </c>
      <c r="B311" t="s">
        <v>4997</v>
      </c>
      <c r="C311" s="33">
        <v>2</v>
      </c>
      <c r="D311" t="s">
        <v>194</v>
      </c>
      <c r="E311">
        <f t="shared" si="21"/>
        <v>1</v>
      </c>
      <c r="F311" t="s">
        <v>26</v>
      </c>
      <c r="G311">
        <v>2.5</v>
      </c>
      <c r="H311" t="str">
        <f t="shared" si="22"/>
        <v/>
      </c>
      <c r="I311" t="str">
        <f t="shared" si="23"/>
        <v>2.5</v>
      </c>
      <c r="V311" t="s">
        <v>35</v>
      </c>
      <c r="X311" t="str">
        <f t="shared" si="24"/>
        <v>d</v>
      </c>
      <c r="Y311" t="s">
        <v>29</v>
      </c>
      <c r="AB311" t="s">
        <v>585</v>
      </c>
      <c r="AC311" t="s">
        <v>585</v>
      </c>
      <c r="AD311" t="str">
        <f t="shared" si="25"/>
        <v>tree</v>
      </c>
      <c r="AE311" t="s">
        <v>250</v>
      </c>
    </row>
    <row r="312" spans="1:31">
      <c r="A312" t="s">
        <v>241</v>
      </c>
      <c r="B312" t="s">
        <v>4998</v>
      </c>
      <c r="C312" s="33">
        <v>2</v>
      </c>
      <c r="D312" t="s">
        <v>170</v>
      </c>
      <c r="E312">
        <f t="shared" si="21"/>
        <v>1</v>
      </c>
      <c r="F312" t="s">
        <v>26</v>
      </c>
      <c r="G312">
        <v>8</v>
      </c>
      <c r="H312" t="str">
        <f t="shared" si="22"/>
        <v/>
      </c>
      <c r="I312" t="str">
        <f t="shared" si="23"/>
        <v>8</v>
      </c>
      <c r="V312" t="s">
        <v>27</v>
      </c>
      <c r="W312" t="s">
        <v>47</v>
      </c>
      <c r="X312" t="str">
        <f t="shared" si="24"/>
        <v>es</v>
      </c>
      <c r="Y312" t="s">
        <v>540</v>
      </c>
      <c r="Z312" t="s">
        <v>9</v>
      </c>
      <c r="AC312" t="s">
        <v>9</v>
      </c>
      <c r="AD312" t="str">
        <f t="shared" si="25"/>
        <v>canopy</v>
      </c>
    </row>
    <row r="313" spans="1:31">
      <c r="A313" t="s">
        <v>241</v>
      </c>
      <c r="B313" t="s">
        <v>5000</v>
      </c>
      <c r="C313" s="33">
        <v>2</v>
      </c>
      <c r="D313" t="s">
        <v>23</v>
      </c>
      <c r="E313">
        <f t="shared" si="21"/>
        <v>1</v>
      </c>
      <c r="F313" t="s">
        <v>26</v>
      </c>
      <c r="G313">
        <v>9.1</v>
      </c>
      <c r="H313" t="str">
        <f t="shared" si="22"/>
        <v/>
      </c>
      <c r="I313" t="str">
        <f t="shared" si="23"/>
        <v>9.1</v>
      </c>
      <c r="T313">
        <v>4</v>
      </c>
      <c r="U313">
        <v>1</v>
      </c>
      <c r="V313" t="s">
        <v>34</v>
      </c>
      <c r="X313" t="str">
        <f t="shared" si="24"/>
        <v>l</v>
      </c>
      <c r="Y313" t="s">
        <v>582</v>
      </c>
      <c r="AA313" t="s">
        <v>540</v>
      </c>
      <c r="AC313" t="s">
        <v>540</v>
      </c>
      <c r="AD313" t="str">
        <f t="shared" si="25"/>
        <v>stem</v>
      </c>
    </row>
    <row r="314" spans="1:31">
      <c r="A314" t="s">
        <v>241</v>
      </c>
      <c r="B314" t="s">
        <v>5003</v>
      </c>
      <c r="C314" s="33">
        <v>2</v>
      </c>
      <c r="D314" t="s">
        <v>23</v>
      </c>
      <c r="E314">
        <f t="shared" si="21"/>
        <v>1</v>
      </c>
      <c r="F314" t="s">
        <v>26</v>
      </c>
      <c r="G314">
        <v>9.8000000000000007</v>
      </c>
      <c r="H314" t="str">
        <f t="shared" si="22"/>
        <v/>
      </c>
      <c r="I314" t="str">
        <f t="shared" si="23"/>
        <v>9.8</v>
      </c>
      <c r="T314">
        <v>2</v>
      </c>
      <c r="U314">
        <v>1</v>
      </c>
      <c r="V314" t="s">
        <v>34</v>
      </c>
      <c r="X314" t="str">
        <f t="shared" si="24"/>
        <v>l</v>
      </c>
      <c r="Y314" t="s">
        <v>582</v>
      </c>
      <c r="AA314" t="s">
        <v>540</v>
      </c>
      <c r="AC314" t="s">
        <v>540</v>
      </c>
      <c r="AD314" t="str">
        <f t="shared" si="25"/>
        <v>stem</v>
      </c>
    </row>
    <row r="315" spans="1:31">
      <c r="A315" t="s">
        <v>241</v>
      </c>
      <c r="B315" t="s">
        <v>5004</v>
      </c>
      <c r="C315" s="33">
        <v>2</v>
      </c>
      <c r="D315" t="s">
        <v>111</v>
      </c>
      <c r="E315">
        <f t="shared" si="21"/>
        <v>1</v>
      </c>
      <c r="F315" t="s">
        <v>26</v>
      </c>
      <c r="G315">
        <v>7.4</v>
      </c>
      <c r="H315" t="str">
        <f t="shared" si="22"/>
        <v/>
      </c>
      <c r="I315" t="str">
        <f t="shared" si="23"/>
        <v>7.4</v>
      </c>
      <c r="T315">
        <v>2</v>
      </c>
      <c r="U315">
        <v>1</v>
      </c>
      <c r="V315" t="s">
        <v>34</v>
      </c>
      <c r="X315" t="str">
        <f t="shared" si="24"/>
        <v>l</v>
      </c>
      <c r="Y315" t="s">
        <v>582</v>
      </c>
      <c r="AA315" t="s">
        <v>540</v>
      </c>
      <c r="AC315" t="s">
        <v>540</v>
      </c>
      <c r="AD315" t="str">
        <f t="shared" si="25"/>
        <v>stem</v>
      </c>
    </row>
    <row r="316" spans="1:31">
      <c r="A316" t="s">
        <v>241</v>
      </c>
      <c r="B316" t="s">
        <v>5005</v>
      </c>
      <c r="C316" s="33">
        <v>2</v>
      </c>
      <c r="D316" t="s">
        <v>23</v>
      </c>
      <c r="E316">
        <f t="shared" si="21"/>
        <v>1</v>
      </c>
      <c r="F316" t="s">
        <v>26</v>
      </c>
      <c r="G316">
        <v>5.5</v>
      </c>
      <c r="H316" t="str">
        <f t="shared" si="22"/>
        <v/>
      </c>
      <c r="I316" t="str">
        <f t="shared" si="23"/>
        <v>5.5</v>
      </c>
      <c r="T316">
        <v>2</v>
      </c>
      <c r="V316" t="s">
        <v>34</v>
      </c>
      <c r="X316" t="str">
        <f t="shared" si="24"/>
        <v>l</v>
      </c>
      <c r="Y316" t="s">
        <v>582</v>
      </c>
      <c r="AC316" t="s">
        <v>588</v>
      </c>
      <c r="AD316" t="str">
        <f t="shared" si="25"/>
        <v>stem</v>
      </c>
    </row>
    <row r="317" spans="1:31">
      <c r="A317" t="s">
        <v>241</v>
      </c>
      <c r="B317" t="s">
        <v>5006</v>
      </c>
      <c r="C317" s="33">
        <v>2</v>
      </c>
      <c r="D317" t="s">
        <v>23</v>
      </c>
      <c r="E317">
        <f t="shared" si="21"/>
        <v>1</v>
      </c>
      <c r="F317" t="s">
        <v>26</v>
      </c>
      <c r="G317">
        <v>6.7</v>
      </c>
      <c r="H317" t="str">
        <f t="shared" si="22"/>
        <v/>
      </c>
      <c r="I317" t="str">
        <f t="shared" si="23"/>
        <v>6.7</v>
      </c>
      <c r="T317">
        <v>1</v>
      </c>
      <c r="V317" t="s">
        <v>28</v>
      </c>
      <c r="W317" t="s">
        <v>137</v>
      </c>
      <c r="X317" t="str">
        <f t="shared" si="24"/>
        <v>cls</v>
      </c>
      <c r="Y317" t="s">
        <v>540</v>
      </c>
      <c r="Z317" t="s">
        <v>9</v>
      </c>
      <c r="AC317" t="s">
        <v>9</v>
      </c>
      <c r="AD317" t="str">
        <f t="shared" si="25"/>
        <v>canopy</v>
      </c>
    </row>
    <row r="318" spans="1:31">
      <c r="A318" t="s">
        <v>241</v>
      </c>
      <c r="B318" t="s">
        <v>5007</v>
      </c>
      <c r="C318" s="33">
        <v>2</v>
      </c>
      <c r="D318" t="s">
        <v>111</v>
      </c>
      <c r="E318">
        <f t="shared" si="21"/>
        <v>1</v>
      </c>
      <c r="F318" t="s">
        <v>26</v>
      </c>
      <c r="G318">
        <v>8.8000000000000007</v>
      </c>
      <c r="H318" t="str">
        <f t="shared" si="22"/>
        <v/>
      </c>
      <c r="I318" t="str">
        <f t="shared" si="23"/>
        <v>8.8</v>
      </c>
      <c r="T318">
        <v>2</v>
      </c>
      <c r="U318">
        <v>1</v>
      </c>
      <c r="V318" t="s">
        <v>34</v>
      </c>
      <c r="X318" t="str">
        <f t="shared" si="24"/>
        <v>l</v>
      </c>
      <c r="Y318" t="s">
        <v>582</v>
      </c>
      <c r="Z318" t="s">
        <v>9</v>
      </c>
      <c r="AC318" t="s">
        <v>9</v>
      </c>
      <c r="AD318" t="str">
        <f t="shared" si="25"/>
        <v>canopy</v>
      </c>
    </row>
    <row r="319" spans="1:31">
      <c r="A319" t="s">
        <v>241</v>
      </c>
      <c r="B319" t="s">
        <v>5008</v>
      </c>
      <c r="C319" s="33">
        <v>2</v>
      </c>
      <c r="D319" t="s">
        <v>23</v>
      </c>
      <c r="E319">
        <f t="shared" si="21"/>
        <v>1</v>
      </c>
      <c r="F319" t="s">
        <v>26</v>
      </c>
      <c r="G319">
        <v>6.1</v>
      </c>
      <c r="H319" t="str">
        <f t="shared" si="22"/>
        <v/>
      </c>
      <c r="I319" t="str">
        <f t="shared" si="23"/>
        <v>6.1</v>
      </c>
      <c r="T319">
        <v>3</v>
      </c>
      <c r="U319">
        <v>1</v>
      </c>
      <c r="V319" t="s">
        <v>34</v>
      </c>
      <c r="X319" t="str">
        <f t="shared" si="24"/>
        <v>l</v>
      </c>
      <c r="Y319" t="s">
        <v>582</v>
      </c>
      <c r="AA319" t="s">
        <v>540</v>
      </c>
      <c r="AC319" t="s">
        <v>540</v>
      </c>
      <c r="AD319" t="str">
        <f t="shared" si="25"/>
        <v>stem</v>
      </c>
    </row>
    <row r="320" spans="1:31">
      <c r="A320" t="s">
        <v>241</v>
      </c>
      <c r="B320" t="s">
        <v>5009</v>
      </c>
      <c r="C320" s="33">
        <v>2</v>
      </c>
      <c r="D320" t="s">
        <v>170</v>
      </c>
      <c r="E320">
        <f t="shared" si="21"/>
        <v>1</v>
      </c>
      <c r="F320" t="s">
        <v>26</v>
      </c>
      <c r="G320">
        <v>5</v>
      </c>
      <c r="H320" t="str">
        <f t="shared" si="22"/>
        <v/>
      </c>
      <c r="I320" t="str">
        <f t="shared" si="23"/>
        <v>5</v>
      </c>
      <c r="V320" t="s">
        <v>28</v>
      </c>
      <c r="W320" t="s">
        <v>137</v>
      </c>
      <c r="X320" t="str">
        <f t="shared" si="24"/>
        <v>cls</v>
      </c>
      <c r="Y320" t="s">
        <v>540</v>
      </c>
      <c r="Z320" t="s">
        <v>9</v>
      </c>
      <c r="AC320" t="s">
        <v>9</v>
      </c>
      <c r="AD320" t="str">
        <f t="shared" si="25"/>
        <v>canopy</v>
      </c>
    </row>
    <row r="321" spans="1:31">
      <c r="A321" t="s">
        <v>241</v>
      </c>
      <c r="B321" t="s">
        <v>5010</v>
      </c>
      <c r="C321" s="33">
        <v>2</v>
      </c>
      <c r="D321" t="s">
        <v>170</v>
      </c>
      <c r="E321">
        <f t="shared" si="21"/>
        <v>1</v>
      </c>
      <c r="F321" t="s">
        <v>26</v>
      </c>
      <c r="G321">
        <v>4</v>
      </c>
      <c r="H321" t="str">
        <f t="shared" si="22"/>
        <v/>
      </c>
      <c r="I321" t="str">
        <f t="shared" si="23"/>
        <v>4</v>
      </c>
      <c r="T321">
        <v>4</v>
      </c>
      <c r="V321" t="s">
        <v>34</v>
      </c>
      <c r="X321" t="str">
        <f t="shared" si="24"/>
        <v>l</v>
      </c>
      <c r="Y321" t="s">
        <v>582</v>
      </c>
      <c r="AA321" t="s">
        <v>540</v>
      </c>
      <c r="AC321" t="s">
        <v>540</v>
      </c>
      <c r="AD321" t="str">
        <f t="shared" si="25"/>
        <v>stem</v>
      </c>
    </row>
    <row r="322" spans="1:31">
      <c r="A322" t="s">
        <v>241</v>
      </c>
      <c r="B322" t="s">
        <v>5012</v>
      </c>
      <c r="C322" s="33">
        <v>2</v>
      </c>
      <c r="D322" t="s">
        <v>23</v>
      </c>
      <c r="E322">
        <f t="shared" ref="E322:E385" si="26">IF(AND(I322&gt;0,J322=""),1,IF(AND(I322&gt;0,J322&gt;0),2))</f>
        <v>1</v>
      </c>
      <c r="F322" t="s">
        <v>26</v>
      </c>
      <c r="G322">
        <v>8.6</v>
      </c>
      <c r="H322" t="str">
        <f t="shared" ref="H322:H385" si="27">IF(G322, "", 1)</f>
        <v/>
      </c>
      <c r="I322" t="str">
        <f t="shared" ref="I322:I385" si="28">_xlfn.CONCAT(G322, H322)</f>
        <v>8.6</v>
      </c>
      <c r="T322">
        <v>2</v>
      </c>
      <c r="U322">
        <v>1</v>
      </c>
      <c r="V322" t="s">
        <v>28</v>
      </c>
      <c r="W322" t="s">
        <v>137</v>
      </c>
      <c r="X322" t="str">
        <f t="shared" ref="X322:X385" si="29">_xlfn.CONCAT(V322, W322)</f>
        <v>cls</v>
      </c>
      <c r="Y322" t="s">
        <v>540</v>
      </c>
      <c r="Z322" t="s">
        <v>9</v>
      </c>
      <c r="AC322" t="s">
        <v>9</v>
      </c>
      <c r="AD322" t="str">
        <f t="shared" si="25"/>
        <v>canopy</v>
      </c>
    </row>
    <row r="323" spans="1:31">
      <c r="A323" t="s">
        <v>241</v>
      </c>
      <c r="B323" t="s">
        <v>5013</v>
      </c>
      <c r="C323" s="33">
        <v>2</v>
      </c>
      <c r="D323" t="s">
        <v>111</v>
      </c>
      <c r="E323">
        <f t="shared" si="26"/>
        <v>1</v>
      </c>
      <c r="F323" t="s">
        <v>26</v>
      </c>
      <c r="G323">
        <v>7.5</v>
      </c>
      <c r="H323" t="str">
        <f t="shared" si="27"/>
        <v/>
      </c>
      <c r="I323" t="str">
        <f t="shared" si="28"/>
        <v>7.5</v>
      </c>
      <c r="T323">
        <v>2</v>
      </c>
      <c r="U323">
        <v>1</v>
      </c>
      <c r="V323" t="s">
        <v>34</v>
      </c>
      <c r="X323" t="str">
        <f t="shared" si="29"/>
        <v>l</v>
      </c>
      <c r="Y323" t="s">
        <v>582</v>
      </c>
      <c r="AC323" t="s">
        <v>588</v>
      </c>
      <c r="AD323" t="str">
        <f t="shared" si="25"/>
        <v>stem</v>
      </c>
    </row>
    <row r="324" spans="1:31">
      <c r="A324" t="s">
        <v>247</v>
      </c>
      <c r="B324" t="s">
        <v>5014</v>
      </c>
      <c r="C324" s="33">
        <v>2</v>
      </c>
      <c r="D324" t="s">
        <v>170</v>
      </c>
      <c r="E324">
        <f t="shared" si="26"/>
        <v>1</v>
      </c>
      <c r="F324" t="s">
        <v>26</v>
      </c>
      <c r="G324">
        <v>9.3000000000000007</v>
      </c>
      <c r="H324" t="str">
        <f t="shared" si="27"/>
        <v/>
      </c>
      <c r="I324" t="str">
        <f t="shared" si="28"/>
        <v>9.3</v>
      </c>
      <c r="T324">
        <v>2</v>
      </c>
      <c r="V324" t="s">
        <v>28</v>
      </c>
      <c r="W324" t="s">
        <v>137</v>
      </c>
      <c r="X324" t="str">
        <f t="shared" si="29"/>
        <v>cls</v>
      </c>
      <c r="Y324" t="s">
        <v>540</v>
      </c>
      <c r="AC324" t="s">
        <v>588</v>
      </c>
      <c r="AD324" t="str">
        <f t="shared" si="25"/>
        <v>canopy</v>
      </c>
    </row>
    <row r="325" spans="1:31">
      <c r="A325" s="6" t="s">
        <v>247</v>
      </c>
      <c r="B325" t="s">
        <v>5017</v>
      </c>
      <c r="C325" s="33">
        <v>2</v>
      </c>
      <c r="D325" t="s">
        <v>170</v>
      </c>
      <c r="E325">
        <f t="shared" si="26"/>
        <v>1</v>
      </c>
      <c r="F325" t="s">
        <v>26</v>
      </c>
      <c r="G325">
        <v>8.1999999999999993</v>
      </c>
      <c r="H325" t="str">
        <f t="shared" si="27"/>
        <v/>
      </c>
      <c r="I325" t="str">
        <f t="shared" si="28"/>
        <v>8.2</v>
      </c>
      <c r="V325" t="s">
        <v>27</v>
      </c>
      <c r="W325" t="s">
        <v>135</v>
      </c>
      <c r="X325" t="str">
        <f t="shared" si="29"/>
        <v>esc</v>
      </c>
      <c r="Y325" t="s">
        <v>9</v>
      </c>
      <c r="AC325" t="s">
        <v>588</v>
      </c>
      <c r="AD325" t="str">
        <f t="shared" si="25"/>
        <v>intact</v>
      </c>
    </row>
    <row r="326" spans="1:31">
      <c r="A326" s="6" t="s">
        <v>247</v>
      </c>
      <c r="B326" t="s">
        <v>5021</v>
      </c>
      <c r="C326" s="33">
        <v>2</v>
      </c>
      <c r="D326" t="s">
        <v>194</v>
      </c>
      <c r="E326">
        <f t="shared" si="26"/>
        <v>1</v>
      </c>
      <c r="F326" t="s">
        <v>26</v>
      </c>
      <c r="G326">
        <v>6.8</v>
      </c>
      <c r="H326" t="str">
        <f t="shared" si="27"/>
        <v/>
      </c>
      <c r="I326" t="str">
        <f t="shared" si="28"/>
        <v>6.8</v>
      </c>
      <c r="U326">
        <v>1</v>
      </c>
      <c r="V326" t="s">
        <v>35</v>
      </c>
      <c r="X326" t="str">
        <f t="shared" si="29"/>
        <v>d</v>
      </c>
      <c r="Y326" t="s">
        <v>29</v>
      </c>
      <c r="AA326" t="s">
        <v>540</v>
      </c>
      <c r="AC326" t="s">
        <v>540</v>
      </c>
      <c r="AD326" t="str">
        <f t="shared" ref="AD326:AD389" si="30">IF(AC326="stem","stem",IF(AC326="canopy","canopy",IF(AC326="tree","tree",IF(AND(AC326="intact",Y326="basal"),"stem",IF(AND(AC326="intact",Y326="canopy"),"intact",IF(AND(AC326="intact",Y326="stem"),"canopy"))))))</f>
        <v>stem</v>
      </c>
      <c r="AE326" t="s">
        <v>257</v>
      </c>
    </row>
    <row r="327" spans="1:31">
      <c r="A327" s="6" t="s">
        <v>247</v>
      </c>
      <c r="B327" t="s">
        <v>5023</v>
      </c>
      <c r="C327" s="33">
        <v>2</v>
      </c>
      <c r="D327" t="s">
        <v>170</v>
      </c>
      <c r="E327">
        <f t="shared" si="26"/>
        <v>1</v>
      </c>
      <c r="F327" t="s">
        <v>26</v>
      </c>
      <c r="G327">
        <v>8.9</v>
      </c>
      <c r="H327" t="str">
        <f t="shared" si="27"/>
        <v/>
      </c>
      <c r="I327" t="str">
        <f t="shared" si="28"/>
        <v>8.9</v>
      </c>
      <c r="T327">
        <v>3</v>
      </c>
      <c r="V327" t="s">
        <v>28</v>
      </c>
      <c r="W327" t="s">
        <v>138</v>
      </c>
      <c r="X327" t="str">
        <f t="shared" si="29"/>
        <v>clsc</v>
      </c>
      <c r="Y327" t="s">
        <v>9</v>
      </c>
      <c r="AC327" t="s">
        <v>588</v>
      </c>
      <c r="AD327" t="str">
        <f t="shared" si="30"/>
        <v>intact</v>
      </c>
    </row>
    <row r="328" spans="1:31">
      <c r="A328" t="s">
        <v>248</v>
      </c>
      <c r="B328" t="s">
        <v>5061</v>
      </c>
      <c r="C328" s="33">
        <v>2</v>
      </c>
      <c r="D328" t="s">
        <v>162</v>
      </c>
      <c r="E328">
        <f t="shared" si="26"/>
        <v>1</v>
      </c>
      <c r="F328" t="s">
        <v>26</v>
      </c>
      <c r="G328">
        <v>8.5</v>
      </c>
      <c r="H328" t="str">
        <f t="shared" si="27"/>
        <v/>
      </c>
      <c r="I328" t="str">
        <f t="shared" si="28"/>
        <v>8.5</v>
      </c>
      <c r="T328">
        <v>1</v>
      </c>
      <c r="V328" t="s">
        <v>34</v>
      </c>
      <c r="X328" t="str">
        <f t="shared" si="29"/>
        <v>l</v>
      </c>
      <c r="Y328" t="s">
        <v>582</v>
      </c>
      <c r="AC328" t="s">
        <v>588</v>
      </c>
      <c r="AD328" t="str">
        <f t="shared" si="30"/>
        <v>stem</v>
      </c>
    </row>
    <row r="329" spans="1:31">
      <c r="A329" t="s">
        <v>244</v>
      </c>
      <c r="B329" t="s">
        <v>5231</v>
      </c>
      <c r="C329" s="33">
        <v>2</v>
      </c>
      <c r="D329" t="s">
        <v>261</v>
      </c>
      <c r="E329">
        <f t="shared" si="26"/>
        <v>1</v>
      </c>
      <c r="F329" t="s">
        <v>26</v>
      </c>
      <c r="G329">
        <v>6</v>
      </c>
      <c r="H329" t="str">
        <f t="shared" si="27"/>
        <v/>
      </c>
      <c r="I329" t="str">
        <f t="shared" si="28"/>
        <v>6</v>
      </c>
      <c r="T329">
        <v>2</v>
      </c>
      <c r="U329">
        <v>1</v>
      </c>
      <c r="V329" t="s">
        <v>34</v>
      </c>
      <c r="X329" t="str">
        <f t="shared" si="29"/>
        <v>l</v>
      </c>
      <c r="Y329" t="s">
        <v>582</v>
      </c>
      <c r="AA329" t="s">
        <v>540</v>
      </c>
      <c r="AC329" t="s">
        <v>540</v>
      </c>
      <c r="AD329" t="str">
        <f t="shared" si="30"/>
        <v>stem</v>
      </c>
    </row>
    <row r="330" spans="1:31">
      <c r="A330" t="s">
        <v>244</v>
      </c>
      <c r="B330" t="s">
        <v>5232</v>
      </c>
      <c r="C330" s="33">
        <v>2</v>
      </c>
      <c r="D330" t="s">
        <v>194</v>
      </c>
      <c r="E330">
        <f t="shared" si="26"/>
        <v>1</v>
      </c>
      <c r="F330" t="s">
        <v>26</v>
      </c>
      <c r="G330">
        <v>4</v>
      </c>
      <c r="H330" t="str">
        <f t="shared" si="27"/>
        <v/>
      </c>
      <c r="I330" t="str">
        <f t="shared" si="28"/>
        <v>4</v>
      </c>
      <c r="U330">
        <v>1</v>
      </c>
      <c r="V330" t="s">
        <v>35</v>
      </c>
      <c r="X330" t="str">
        <f t="shared" si="29"/>
        <v>d</v>
      </c>
      <c r="Y330" t="s">
        <v>29</v>
      </c>
      <c r="AB330" t="s">
        <v>585</v>
      </c>
      <c r="AC330" t="s">
        <v>585</v>
      </c>
      <c r="AD330" t="str">
        <f t="shared" si="30"/>
        <v>tree</v>
      </c>
    </row>
    <row r="331" spans="1:31">
      <c r="A331" t="s">
        <v>244</v>
      </c>
      <c r="B331" t="s">
        <v>5233</v>
      </c>
      <c r="C331" s="33">
        <v>2</v>
      </c>
      <c r="D331" t="s">
        <v>186</v>
      </c>
      <c r="E331">
        <f t="shared" si="26"/>
        <v>1</v>
      </c>
      <c r="F331" t="s">
        <v>26</v>
      </c>
      <c r="G331">
        <v>4.2</v>
      </c>
      <c r="H331" t="str">
        <f t="shared" si="27"/>
        <v/>
      </c>
      <c r="I331" t="str">
        <f t="shared" si="28"/>
        <v>4.2</v>
      </c>
      <c r="T331">
        <v>1</v>
      </c>
      <c r="V331" t="s">
        <v>28</v>
      </c>
      <c r="W331" t="s">
        <v>138</v>
      </c>
      <c r="X331" t="str">
        <f t="shared" si="29"/>
        <v>clsc</v>
      </c>
      <c r="Y331" t="s">
        <v>9</v>
      </c>
      <c r="AC331" t="s">
        <v>588</v>
      </c>
      <c r="AD331" t="str">
        <f t="shared" si="30"/>
        <v>intact</v>
      </c>
    </row>
    <row r="332" spans="1:31">
      <c r="A332" t="s">
        <v>244</v>
      </c>
      <c r="B332" t="s">
        <v>5234</v>
      </c>
      <c r="C332" s="33">
        <v>2</v>
      </c>
      <c r="D332" t="s">
        <v>23</v>
      </c>
      <c r="E332">
        <f t="shared" si="26"/>
        <v>1</v>
      </c>
      <c r="F332" t="s">
        <v>26</v>
      </c>
      <c r="G332">
        <v>2.5</v>
      </c>
      <c r="H332" t="str">
        <f t="shared" si="27"/>
        <v/>
      </c>
      <c r="I332" t="str">
        <f t="shared" si="28"/>
        <v>2.5</v>
      </c>
      <c r="T332">
        <v>1</v>
      </c>
      <c r="U332">
        <v>2</v>
      </c>
      <c r="V332" t="s">
        <v>34</v>
      </c>
      <c r="X332" t="str">
        <f t="shared" si="29"/>
        <v>l</v>
      </c>
      <c r="Y332" t="s">
        <v>582</v>
      </c>
      <c r="AC332" t="s">
        <v>588</v>
      </c>
      <c r="AD332" t="str">
        <f t="shared" si="30"/>
        <v>stem</v>
      </c>
    </row>
    <row r="333" spans="1:31">
      <c r="A333" t="s">
        <v>244</v>
      </c>
      <c r="B333" t="s">
        <v>5235</v>
      </c>
      <c r="C333" s="33">
        <v>2</v>
      </c>
      <c r="D333" t="s">
        <v>23</v>
      </c>
      <c r="E333">
        <f t="shared" si="26"/>
        <v>1</v>
      </c>
      <c r="F333" t="s">
        <v>26</v>
      </c>
      <c r="G333">
        <v>2.5</v>
      </c>
      <c r="H333" t="str">
        <f t="shared" si="27"/>
        <v/>
      </c>
      <c r="I333" t="str">
        <f t="shared" si="28"/>
        <v>2.5</v>
      </c>
      <c r="T333">
        <v>1</v>
      </c>
      <c r="U333">
        <v>1</v>
      </c>
      <c r="V333" t="s">
        <v>27</v>
      </c>
      <c r="W333" t="s">
        <v>134</v>
      </c>
      <c r="X333" t="str">
        <f t="shared" si="29"/>
        <v>eb</v>
      </c>
      <c r="Y333" t="s">
        <v>582</v>
      </c>
      <c r="AC333" t="s">
        <v>588</v>
      </c>
      <c r="AD333" t="str">
        <f t="shared" si="30"/>
        <v>stem</v>
      </c>
    </row>
    <row r="334" spans="1:31">
      <c r="A334" t="s">
        <v>244</v>
      </c>
      <c r="B334" t="s">
        <v>5236</v>
      </c>
      <c r="C334" s="33">
        <v>2</v>
      </c>
      <c r="D334" t="s">
        <v>23</v>
      </c>
      <c r="E334">
        <f t="shared" si="26"/>
        <v>1</v>
      </c>
      <c r="F334" t="s">
        <v>26</v>
      </c>
      <c r="G334">
        <v>9.6</v>
      </c>
      <c r="H334" t="str">
        <f t="shared" si="27"/>
        <v/>
      </c>
      <c r="I334" t="str">
        <f t="shared" si="28"/>
        <v>9.6</v>
      </c>
      <c r="T334">
        <v>1</v>
      </c>
      <c r="V334" t="s">
        <v>27</v>
      </c>
      <c r="W334" t="s">
        <v>47</v>
      </c>
      <c r="X334" t="str">
        <f t="shared" si="29"/>
        <v>es</v>
      </c>
      <c r="Y334" t="s">
        <v>540</v>
      </c>
      <c r="Z334" t="s">
        <v>9</v>
      </c>
      <c r="AC334" t="s">
        <v>9</v>
      </c>
      <c r="AD334" t="str">
        <f t="shared" si="30"/>
        <v>canopy</v>
      </c>
    </row>
    <row r="335" spans="1:31">
      <c r="A335" t="s">
        <v>244</v>
      </c>
      <c r="B335" t="s">
        <v>5238</v>
      </c>
      <c r="C335" s="33">
        <v>2</v>
      </c>
      <c r="D335" t="s">
        <v>261</v>
      </c>
      <c r="E335">
        <f t="shared" si="26"/>
        <v>1</v>
      </c>
      <c r="F335" t="s">
        <v>26</v>
      </c>
      <c r="G335">
        <v>9</v>
      </c>
      <c r="H335" t="str">
        <f t="shared" si="27"/>
        <v/>
      </c>
      <c r="I335" t="str">
        <f t="shared" si="28"/>
        <v>9</v>
      </c>
      <c r="V335" t="s">
        <v>27</v>
      </c>
      <c r="W335" t="s">
        <v>135</v>
      </c>
      <c r="X335" t="str">
        <f t="shared" si="29"/>
        <v>esc</v>
      </c>
      <c r="Y335" t="s">
        <v>9</v>
      </c>
      <c r="AC335" t="s">
        <v>588</v>
      </c>
      <c r="AD335" t="str">
        <f t="shared" si="30"/>
        <v>intact</v>
      </c>
    </row>
    <row r="336" spans="1:31">
      <c r="A336" t="s">
        <v>244</v>
      </c>
      <c r="B336" t="s">
        <v>5239</v>
      </c>
      <c r="C336" s="33">
        <v>2</v>
      </c>
      <c r="D336" t="s">
        <v>261</v>
      </c>
      <c r="E336">
        <f t="shared" si="26"/>
        <v>1</v>
      </c>
      <c r="F336" t="s">
        <v>26</v>
      </c>
      <c r="G336">
        <v>9</v>
      </c>
      <c r="H336" t="str">
        <f t="shared" si="27"/>
        <v/>
      </c>
      <c r="I336" t="str">
        <f t="shared" si="28"/>
        <v>9</v>
      </c>
      <c r="V336" t="s">
        <v>27</v>
      </c>
      <c r="W336" t="s">
        <v>135</v>
      </c>
      <c r="X336" t="str">
        <f t="shared" si="29"/>
        <v>esc</v>
      </c>
      <c r="Y336" t="s">
        <v>9</v>
      </c>
      <c r="AC336" t="s">
        <v>588</v>
      </c>
      <c r="AD336" t="str">
        <f t="shared" si="30"/>
        <v>intact</v>
      </c>
    </row>
    <row r="337" spans="1:30">
      <c r="A337" t="s">
        <v>244</v>
      </c>
      <c r="B337" t="s">
        <v>5240</v>
      </c>
      <c r="C337" s="33">
        <v>2</v>
      </c>
      <c r="D337" t="s">
        <v>261</v>
      </c>
      <c r="E337">
        <f t="shared" si="26"/>
        <v>1</v>
      </c>
      <c r="F337" t="s">
        <v>26</v>
      </c>
      <c r="G337">
        <v>9</v>
      </c>
      <c r="H337" t="str">
        <f t="shared" si="27"/>
        <v/>
      </c>
      <c r="I337" t="str">
        <f t="shared" si="28"/>
        <v>9</v>
      </c>
      <c r="V337" t="s">
        <v>27</v>
      </c>
      <c r="W337" t="s">
        <v>135</v>
      </c>
      <c r="X337" t="str">
        <f t="shared" si="29"/>
        <v>esc</v>
      </c>
      <c r="Y337" t="s">
        <v>9</v>
      </c>
      <c r="AC337" t="s">
        <v>588</v>
      </c>
      <c r="AD337" t="str">
        <f t="shared" si="30"/>
        <v>intact</v>
      </c>
    </row>
    <row r="338" spans="1:30">
      <c r="A338" t="s">
        <v>244</v>
      </c>
      <c r="B338" t="s">
        <v>5241</v>
      </c>
      <c r="C338" s="33">
        <v>2</v>
      </c>
      <c r="D338" t="s">
        <v>261</v>
      </c>
      <c r="E338">
        <f t="shared" si="26"/>
        <v>1</v>
      </c>
      <c r="F338" t="s">
        <v>26</v>
      </c>
      <c r="G338">
        <v>9</v>
      </c>
      <c r="H338" t="str">
        <f t="shared" si="27"/>
        <v/>
      </c>
      <c r="I338" t="str">
        <f t="shared" si="28"/>
        <v>9</v>
      </c>
      <c r="V338" t="s">
        <v>27</v>
      </c>
      <c r="W338" t="s">
        <v>135</v>
      </c>
      <c r="X338" t="str">
        <f t="shared" si="29"/>
        <v>esc</v>
      </c>
      <c r="Y338" t="s">
        <v>9</v>
      </c>
      <c r="AC338" t="s">
        <v>588</v>
      </c>
      <c r="AD338" t="str">
        <f t="shared" si="30"/>
        <v>intact</v>
      </c>
    </row>
    <row r="339" spans="1:30">
      <c r="A339" t="s">
        <v>244</v>
      </c>
      <c r="B339" t="s">
        <v>5242</v>
      </c>
      <c r="C339" s="33">
        <v>2</v>
      </c>
      <c r="D339" t="s">
        <v>261</v>
      </c>
      <c r="E339">
        <f t="shared" si="26"/>
        <v>1</v>
      </c>
      <c r="F339" t="s">
        <v>26</v>
      </c>
      <c r="G339">
        <v>9</v>
      </c>
      <c r="H339" t="str">
        <f t="shared" si="27"/>
        <v/>
      </c>
      <c r="I339" t="str">
        <f t="shared" si="28"/>
        <v>9</v>
      </c>
      <c r="V339" t="s">
        <v>27</v>
      </c>
      <c r="W339" t="s">
        <v>135</v>
      </c>
      <c r="X339" t="str">
        <f t="shared" si="29"/>
        <v>esc</v>
      </c>
      <c r="Y339" t="s">
        <v>9</v>
      </c>
      <c r="AC339" t="s">
        <v>588</v>
      </c>
      <c r="AD339" t="str">
        <f t="shared" si="30"/>
        <v>intact</v>
      </c>
    </row>
    <row r="340" spans="1:30">
      <c r="A340" t="s">
        <v>244</v>
      </c>
      <c r="B340" t="s">
        <v>5243</v>
      </c>
      <c r="C340" s="33">
        <v>2</v>
      </c>
      <c r="D340" t="s">
        <v>261</v>
      </c>
      <c r="E340">
        <f t="shared" si="26"/>
        <v>1</v>
      </c>
      <c r="F340" t="s">
        <v>26</v>
      </c>
      <c r="G340">
        <v>9</v>
      </c>
      <c r="H340" t="str">
        <f t="shared" si="27"/>
        <v/>
      </c>
      <c r="I340" t="str">
        <f t="shared" si="28"/>
        <v>9</v>
      </c>
      <c r="V340" t="s">
        <v>27</v>
      </c>
      <c r="W340" t="s">
        <v>135</v>
      </c>
      <c r="X340" t="str">
        <f t="shared" si="29"/>
        <v>esc</v>
      </c>
      <c r="Y340" t="s">
        <v>9</v>
      </c>
      <c r="AC340" t="s">
        <v>588</v>
      </c>
      <c r="AD340" t="str">
        <f t="shared" si="30"/>
        <v>intact</v>
      </c>
    </row>
    <row r="341" spans="1:30">
      <c r="A341" t="s">
        <v>244</v>
      </c>
      <c r="B341" t="s">
        <v>5244</v>
      </c>
      <c r="C341" s="33">
        <v>2</v>
      </c>
      <c r="D341" t="s">
        <v>261</v>
      </c>
      <c r="E341">
        <f t="shared" si="26"/>
        <v>1</v>
      </c>
      <c r="F341" t="s">
        <v>26</v>
      </c>
      <c r="G341">
        <v>9</v>
      </c>
      <c r="H341" t="str">
        <f t="shared" si="27"/>
        <v/>
      </c>
      <c r="I341" t="str">
        <f t="shared" si="28"/>
        <v>9</v>
      </c>
      <c r="V341" t="s">
        <v>27</v>
      </c>
      <c r="W341" t="s">
        <v>135</v>
      </c>
      <c r="X341" t="str">
        <f t="shared" si="29"/>
        <v>esc</v>
      </c>
      <c r="Y341" t="s">
        <v>9</v>
      </c>
      <c r="AC341" t="s">
        <v>588</v>
      </c>
      <c r="AD341" t="str">
        <f t="shared" si="30"/>
        <v>intact</v>
      </c>
    </row>
    <row r="342" spans="1:30">
      <c r="A342" t="s">
        <v>244</v>
      </c>
      <c r="B342" t="s">
        <v>5247</v>
      </c>
      <c r="C342" s="33">
        <v>2</v>
      </c>
      <c r="D342" t="s">
        <v>261</v>
      </c>
      <c r="E342">
        <f t="shared" si="26"/>
        <v>1</v>
      </c>
      <c r="F342" t="s">
        <v>26</v>
      </c>
      <c r="G342">
        <v>7</v>
      </c>
      <c r="H342" t="str">
        <f t="shared" si="27"/>
        <v/>
      </c>
      <c r="I342" t="str">
        <f t="shared" si="28"/>
        <v>7</v>
      </c>
      <c r="V342" t="s">
        <v>27</v>
      </c>
      <c r="W342" t="s">
        <v>135</v>
      </c>
      <c r="X342" t="str">
        <f t="shared" si="29"/>
        <v>esc</v>
      </c>
      <c r="Y342" t="s">
        <v>9</v>
      </c>
      <c r="AC342" t="s">
        <v>588</v>
      </c>
      <c r="AD342" t="str">
        <f t="shared" si="30"/>
        <v>intact</v>
      </c>
    </row>
    <row r="343" spans="1:30">
      <c r="A343" t="s">
        <v>244</v>
      </c>
      <c r="B343" t="s">
        <v>5252</v>
      </c>
      <c r="C343" s="33">
        <v>2</v>
      </c>
      <c r="D343" t="s">
        <v>186</v>
      </c>
      <c r="E343">
        <f t="shared" si="26"/>
        <v>1</v>
      </c>
      <c r="F343" t="s">
        <v>26</v>
      </c>
      <c r="G343">
        <v>5</v>
      </c>
      <c r="H343" t="str">
        <f t="shared" si="27"/>
        <v/>
      </c>
      <c r="I343" t="str">
        <f t="shared" si="28"/>
        <v>5</v>
      </c>
      <c r="T343">
        <v>1</v>
      </c>
      <c r="V343" t="s">
        <v>28</v>
      </c>
      <c r="W343" t="s">
        <v>138</v>
      </c>
      <c r="X343" t="str">
        <f t="shared" si="29"/>
        <v>clsc</v>
      </c>
      <c r="Y343" t="s">
        <v>9</v>
      </c>
      <c r="AC343" t="s">
        <v>588</v>
      </c>
      <c r="AD343" t="str">
        <f t="shared" si="30"/>
        <v>intact</v>
      </c>
    </row>
    <row r="344" spans="1:30">
      <c r="A344" t="s">
        <v>244</v>
      </c>
      <c r="B344" t="s">
        <v>5255</v>
      </c>
      <c r="C344" s="33">
        <v>2</v>
      </c>
      <c r="D344" t="s">
        <v>186</v>
      </c>
      <c r="E344">
        <f t="shared" si="26"/>
        <v>1</v>
      </c>
      <c r="F344" t="s">
        <v>26</v>
      </c>
      <c r="G344">
        <v>5</v>
      </c>
      <c r="H344" t="str">
        <f t="shared" si="27"/>
        <v/>
      </c>
      <c r="I344" t="str">
        <f t="shared" si="28"/>
        <v>5</v>
      </c>
      <c r="U344">
        <v>1</v>
      </c>
      <c r="V344" t="s">
        <v>28</v>
      </c>
      <c r="W344" t="s">
        <v>138</v>
      </c>
      <c r="X344" t="str">
        <f t="shared" si="29"/>
        <v>clsc</v>
      </c>
      <c r="Y344" t="s">
        <v>9</v>
      </c>
      <c r="AC344" t="s">
        <v>588</v>
      </c>
      <c r="AD344" t="str">
        <f t="shared" si="30"/>
        <v>intact</v>
      </c>
    </row>
    <row r="345" spans="1:30">
      <c r="A345" t="s">
        <v>244</v>
      </c>
      <c r="B345" t="s">
        <v>5256</v>
      </c>
      <c r="C345" s="33">
        <v>2</v>
      </c>
      <c r="D345" t="s">
        <v>261</v>
      </c>
      <c r="E345">
        <f t="shared" si="26"/>
        <v>1</v>
      </c>
      <c r="F345" t="s">
        <v>26</v>
      </c>
      <c r="G345">
        <v>6</v>
      </c>
      <c r="H345" t="str">
        <f t="shared" si="27"/>
        <v/>
      </c>
      <c r="I345" t="str">
        <f t="shared" si="28"/>
        <v>6</v>
      </c>
      <c r="T345">
        <v>4</v>
      </c>
      <c r="V345" t="s">
        <v>34</v>
      </c>
      <c r="X345" t="str">
        <f t="shared" si="29"/>
        <v>l</v>
      </c>
      <c r="Y345" t="s">
        <v>582</v>
      </c>
      <c r="AA345" t="s">
        <v>540</v>
      </c>
      <c r="AC345" t="s">
        <v>540</v>
      </c>
      <c r="AD345" t="str">
        <f t="shared" si="30"/>
        <v>stem</v>
      </c>
    </row>
    <row r="346" spans="1:30">
      <c r="A346" t="s">
        <v>244</v>
      </c>
      <c r="B346" t="s">
        <v>5257</v>
      </c>
      <c r="C346" s="33">
        <v>2</v>
      </c>
      <c r="D346" t="s">
        <v>261</v>
      </c>
      <c r="E346">
        <f t="shared" si="26"/>
        <v>1</v>
      </c>
      <c r="F346" t="s">
        <v>26</v>
      </c>
      <c r="G346">
        <v>6</v>
      </c>
      <c r="H346" t="str">
        <f t="shared" si="27"/>
        <v/>
      </c>
      <c r="I346" t="str">
        <f t="shared" si="28"/>
        <v>6</v>
      </c>
      <c r="T346">
        <v>4</v>
      </c>
      <c r="V346" t="s">
        <v>34</v>
      </c>
      <c r="X346" t="str">
        <f t="shared" si="29"/>
        <v>l</v>
      </c>
      <c r="Y346" t="s">
        <v>582</v>
      </c>
      <c r="AC346" t="s">
        <v>588</v>
      </c>
      <c r="AD346" t="str">
        <f t="shared" si="30"/>
        <v>stem</v>
      </c>
    </row>
    <row r="347" spans="1:30">
      <c r="A347" t="s">
        <v>244</v>
      </c>
      <c r="B347" t="s">
        <v>5260</v>
      </c>
      <c r="C347" s="33">
        <v>2</v>
      </c>
      <c r="D347" t="s">
        <v>261</v>
      </c>
      <c r="E347">
        <f t="shared" si="26"/>
        <v>1</v>
      </c>
      <c r="F347" t="s">
        <v>26</v>
      </c>
      <c r="G347">
        <v>2.5</v>
      </c>
      <c r="H347" t="str">
        <f t="shared" si="27"/>
        <v/>
      </c>
      <c r="I347" t="str">
        <f t="shared" si="28"/>
        <v>2.5</v>
      </c>
      <c r="T347">
        <v>2</v>
      </c>
      <c r="U347">
        <v>1</v>
      </c>
      <c r="V347" t="s">
        <v>34</v>
      </c>
      <c r="X347" t="str">
        <f t="shared" si="29"/>
        <v>l</v>
      </c>
      <c r="Y347" t="s">
        <v>582</v>
      </c>
      <c r="AA347" t="s">
        <v>540</v>
      </c>
      <c r="AC347" t="s">
        <v>540</v>
      </c>
      <c r="AD347" t="str">
        <f t="shared" si="30"/>
        <v>stem</v>
      </c>
    </row>
    <row r="348" spans="1:30">
      <c r="A348" t="s">
        <v>244</v>
      </c>
      <c r="B348" t="s">
        <v>5262</v>
      </c>
      <c r="C348" s="33">
        <v>2</v>
      </c>
      <c r="D348" t="s">
        <v>186</v>
      </c>
      <c r="E348">
        <f t="shared" si="26"/>
        <v>1</v>
      </c>
      <c r="F348" t="s">
        <v>26</v>
      </c>
      <c r="G348">
        <v>5</v>
      </c>
      <c r="H348" t="str">
        <f t="shared" si="27"/>
        <v/>
      </c>
      <c r="I348" t="str">
        <f t="shared" si="28"/>
        <v>5</v>
      </c>
      <c r="T348">
        <v>2</v>
      </c>
      <c r="V348" t="s">
        <v>28</v>
      </c>
      <c r="W348" t="s">
        <v>138</v>
      </c>
      <c r="X348" t="str">
        <f t="shared" si="29"/>
        <v>clsc</v>
      </c>
      <c r="Y348" t="s">
        <v>9</v>
      </c>
      <c r="AC348" t="s">
        <v>588</v>
      </c>
      <c r="AD348" t="str">
        <f t="shared" si="30"/>
        <v>intact</v>
      </c>
    </row>
    <row r="349" spans="1:30">
      <c r="A349" t="s">
        <v>244</v>
      </c>
      <c r="B349" t="s">
        <v>5263</v>
      </c>
      <c r="C349" s="33">
        <v>2</v>
      </c>
      <c r="D349" t="s">
        <v>261</v>
      </c>
      <c r="E349">
        <f t="shared" si="26"/>
        <v>1</v>
      </c>
      <c r="F349" t="s">
        <v>26</v>
      </c>
      <c r="G349">
        <v>4</v>
      </c>
      <c r="H349" t="str">
        <f t="shared" si="27"/>
        <v/>
      </c>
      <c r="I349" t="str">
        <f t="shared" si="28"/>
        <v>4</v>
      </c>
      <c r="T349">
        <v>4</v>
      </c>
      <c r="V349" t="s">
        <v>34</v>
      </c>
      <c r="X349" t="str">
        <f t="shared" si="29"/>
        <v>l</v>
      </c>
      <c r="Y349" t="s">
        <v>582</v>
      </c>
      <c r="AA349" t="s">
        <v>540</v>
      </c>
      <c r="AC349" t="s">
        <v>540</v>
      </c>
      <c r="AD349" t="str">
        <f t="shared" si="30"/>
        <v>stem</v>
      </c>
    </row>
    <row r="350" spans="1:30">
      <c r="A350" t="s">
        <v>244</v>
      </c>
      <c r="B350" t="s">
        <v>5266</v>
      </c>
      <c r="C350" s="33">
        <v>2</v>
      </c>
      <c r="D350" t="s">
        <v>159</v>
      </c>
      <c r="E350">
        <f t="shared" si="26"/>
        <v>1</v>
      </c>
      <c r="F350" t="s">
        <v>26</v>
      </c>
      <c r="G350">
        <v>9.3000000000000007</v>
      </c>
      <c r="H350" t="str">
        <f t="shared" si="27"/>
        <v/>
      </c>
      <c r="I350" t="str">
        <f t="shared" si="28"/>
        <v>9.3</v>
      </c>
      <c r="U350">
        <v>1</v>
      </c>
      <c r="V350" t="s">
        <v>28</v>
      </c>
      <c r="W350" t="s">
        <v>138</v>
      </c>
      <c r="X350" t="str">
        <f t="shared" si="29"/>
        <v>clsc</v>
      </c>
      <c r="Y350" t="s">
        <v>9</v>
      </c>
      <c r="AC350" t="s">
        <v>588</v>
      </c>
      <c r="AD350" t="str">
        <f t="shared" si="30"/>
        <v>intact</v>
      </c>
    </row>
    <row r="351" spans="1:30">
      <c r="A351" t="s">
        <v>244</v>
      </c>
      <c r="B351" t="s">
        <v>5267</v>
      </c>
      <c r="C351" s="33">
        <v>2</v>
      </c>
      <c r="D351" t="s">
        <v>159</v>
      </c>
      <c r="E351">
        <f t="shared" si="26"/>
        <v>1</v>
      </c>
      <c r="F351" t="s">
        <v>26</v>
      </c>
      <c r="G351">
        <v>4</v>
      </c>
      <c r="H351" t="str">
        <f t="shared" si="27"/>
        <v/>
      </c>
      <c r="I351" t="str">
        <f t="shared" si="28"/>
        <v>4</v>
      </c>
      <c r="T351">
        <v>1</v>
      </c>
      <c r="U351">
        <v>1</v>
      </c>
      <c r="V351" t="s">
        <v>34</v>
      </c>
      <c r="X351" t="str">
        <f t="shared" si="29"/>
        <v>l</v>
      </c>
      <c r="Y351" t="s">
        <v>582</v>
      </c>
      <c r="AA351" t="s">
        <v>540</v>
      </c>
      <c r="AC351" t="s">
        <v>540</v>
      </c>
      <c r="AD351" t="str">
        <f t="shared" si="30"/>
        <v>stem</v>
      </c>
    </row>
    <row r="352" spans="1:30">
      <c r="A352" t="s">
        <v>244</v>
      </c>
      <c r="B352" t="s">
        <v>5269</v>
      </c>
      <c r="C352" s="33">
        <v>2</v>
      </c>
      <c r="D352" t="s">
        <v>159</v>
      </c>
      <c r="E352">
        <f t="shared" si="26"/>
        <v>1</v>
      </c>
      <c r="F352" t="s">
        <v>26</v>
      </c>
      <c r="G352">
        <v>6</v>
      </c>
      <c r="H352" t="str">
        <f t="shared" si="27"/>
        <v/>
      </c>
      <c r="I352" t="str">
        <f t="shared" si="28"/>
        <v>6</v>
      </c>
      <c r="V352" t="s">
        <v>27</v>
      </c>
      <c r="W352" t="s">
        <v>47</v>
      </c>
      <c r="X352" t="str">
        <f t="shared" si="29"/>
        <v>es</v>
      </c>
      <c r="Y352" t="s">
        <v>540</v>
      </c>
      <c r="Z352" t="s">
        <v>9</v>
      </c>
      <c r="AC352" t="s">
        <v>9</v>
      </c>
      <c r="AD352" t="str">
        <f t="shared" si="30"/>
        <v>canopy</v>
      </c>
    </row>
    <row r="353" spans="1:31">
      <c r="A353" t="s">
        <v>244</v>
      </c>
      <c r="B353" t="s">
        <v>5270</v>
      </c>
      <c r="C353" s="33">
        <v>2</v>
      </c>
      <c r="D353" t="s">
        <v>159</v>
      </c>
      <c r="E353">
        <f t="shared" si="26"/>
        <v>1</v>
      </c>
      <c r="F353" t="s">
        <v>26</v>
      </c>
      <c r="G353">
        <v>6</v>
      </c>
      <c r="H353" t="str">
        <f t="shared" si="27"/>
        <v/>
      </c>
      <c r="I353" t="str">
        <f t="shared" si="28"/>
        <v>6</v>
      </c>
      <c r="V353" t="s">
        <v>27</v>
      </c>
      <c r="W353" t="s">
        <v>47</v>
      </c>
      <c r="X353" t="str">
        <f t="shared" si="29"/>
        <v>es</v>
      </c>
      <c r="Y353" t="s">
        <v>540</v>
      </c>
      <c r="Z353" t="s">
        <v>9</v>
      </c>
      <c r="AC353" t="s">
        <v>9</v>
      </c>
      <c r="AD353" t="str">
        <f t="shared" si="30"/>
        <v>canopy</v>
      </c>
    </row>
    <row r="354" spans="1:31">
      <c r="A354" t="s">
        <v>245</v>
      </c>
      <c r="B354" t="s">
        <v>5274</v>
      </c>
      <c r="C354" s="33">
        <v>2</v>
      </c>
      <c r="D354" t="s">
        <v>194</v>
      </c>
      <c r="E354">
        <f t="shared" si="26"/>
        <v>1</v>
      </c>
      <c r="F354" t="s">
        <v>26</v>
      </c>
      <c r="G354">
        <v>4</v>
      </c>
      <c r="H354" t="str">
        <f t="shared" si="27"/>
        <v/>
      </c>
      <c r="I354" t="str">
        <f t="shared" si="28"/>
        <v>4</v>
      </c>
      <c r="U354">
        <v>1</v>
      </c>
      <c r="V354" t="s">
        <v>35</v>
      </c>
      <c r="X354" t="str">
        <f t="shared" si="29"/>
        <v>d</v>
      </c>
      <c r="Y354" t="s">
        <v>29</v>
      </c>
      <c r="AB354" t="s">
        <v>585</v>
      </c>
      <c r="AC354" t="s">
        <v>585</v>
      </c>
      <c r="AD354" t="str">
        <f t="shared" si="30"/>
        <v>tree</v>
      </c>
      <c r="AE354" t="s">
        <v>250</v>
      </c>
    </row>
    <row r="355" spans="1:31">
      <c r="A355" t="s">
        <v>245</v>
      </c>
      <c r="B355" t="s">
        <v>5275</v>
      </c>
      <c r="C355" s="33">
        <v>2</v>
      </c>
      <c r="D355" t="s">
        <v>194</v>
      </c>
      <c r="E355">
        <f t="shared" si="26"/>
        <v>1</v>
      </c>
      <c r="F355" t="s">
        <v>26</v>
      </c>
      <c r="G355">
        <v>4</v>
      </c>
      <c r="H355" t="str">
        <f t="shared" si="27"/>
        <v/>
      </c>
      <c r="I355" t="str">
        <f t="shared" si="28"/>
        <v>4</v>
      </c>
      <c r="U355">
        <v>1</v>
      </c>
      <c r="V355" t="s">
        <v>35</v>
      </c>
      <c r="X355" t="str">
        <f t="shared" si="29"/>
        <v>d</v>
      </c>
      <c r="Y355" t="s">
        <v>29</v>
      </c>
      <c r="AB355" t="s">
        <v>585</v>
      </c>
      <c r="AC355" t="s">
        <v>585</v>
      </c>
      <c r="AD355" t="str">
        <f t="shared" si="30"/>
        <v>tree</v>
      </c>
      <c r="AE355" t="s">
        <v>250</v>
      </c>
    </row>
    <row r="356" spans="1:31">
      <c r="A356" t="s">
        <v>245</v>
      </c>
      <c r="B356" t="s">
        <v>5276</v>
      </c>
      <c r="C356" s="33">
        <v>2</v>
      </c>
      <c r="D356" t="s">
        <v>194</v>
      </c>
      <c r="E356">
        <f t="shared" si="26"/>
        <v>1</v>
      </c>
      <c r="F356" t="s">
        <v>26</v>
      </c>
      <c r="G356">
        <v>4</v>
      </c>
      <c r="H356" t="str">
        <f t="shared" si="27"/>
        <v/>
      </c>
      <c r="I356" t="str">
        <f t="shared" si="28"/>
        <v>4</v>
      </c>
      <c r="U356">
        <v>1</v>
      </c>
      <c r="V356" t="s">
        <v>35</v>
      </c>
      <c r="X356" t="str">
        <f t="shared" si="29"/>
        <v>d</v>
      </c>
      <c r="Y356" t="s">
        <v>29</v>
      </c>
      <c r="AB356" t="s">
        <v>585</v>
      </c>
      <c r="AC356" t="s">
        <v>585</v>
      </c>
      <c r="AD356" t="str">
        <f t="shared" si="30"/>
        <v>tree</v>
      </c>
      <c r="AE356" t="s">
        <v>250</v>
      </c>
    </row>
    <row r="357" spans="1:31">
      <c r="A357" t="s">
        <v>245</v>
      </c>
      <c r="B357" t="s">
        <v>5277</v>
      </c>
      <c r="C357" s="33">
        <v>2</v>
      </c>
      <c r="D357" t="s">
        <v>194</v>
      </c>
      <c r="E357">
        <f t="shared" si="26"/>
        <v>1</v>
      </c>
      <c r="F357" t="s">
        <v>26</v>
      </c>
      <c r="G357">
        <v>4</v>
      </c>
      <c r="H357" t="str">
        <f t="shared" si="27"/>
        <v/>
      </c>
      <c r="I357" t="str">
        <f t="shared" si="28"/>
        <v>4</v>
      </c>
      <c r="U357">
        <v>1</v>
      </c>
      <c r="V357" t="s">
        <v>35</v>
      </c>
      <c r="X357" t="str">
        <f t="shared" si="29"/>
        <v>d</v>
      </c>
      <c r="Y357" t="s">
        <v>29</v>
      </c>
      <c r="AB357" t="s">
        <v>585</v>
      </c>
      <c r="AC357" t="s">
        <v>585</v>
      </c>
      <c r="AD357" t="str">
        <f t="shared" si="30"/>
        <v>tree</v>
      </c>
      <c r="AE357" t="s">
        <v>250</v>
      </c>
    </row>
    <row r="358" spans="1:31">
      <c r="A358" t="s">
        <v>245</v>
      </c>
      <c r="B358" t="s">
        <v>5278</v>
      </c>
      <c r="C358" s="33">
        <v>2</v>
      </c>
      <c r="D358" t="s">
        <v>194</v>
      </c>
      <c r="E358">
        <f t="shared" si="26"/>
        <v>1</v>
      </c>
      <c r="F358" t="s">
        <v>26</v>
      </c>
      <c r="G358">
        <v>4</v>
      </c>
      <c r="H358" t="str">
        <f t="shared" si="27"/>
        <v/>
      </c>
      <c r="I358" t="str">
        <f t="shared" si="28"/>
        <v>4</v>
      </c>
      <c r="U358">
        <v>1</v>
      </c>
      <c r="V358" t="s">
        <v>35</v>
      </c>
      <c r="X358" t="str">
        <f t="shared" si="29"/>
        <v>d</v>
      </c>
      <c r="Y358" t="s">
        <v>29</v>
      </c>
      <c r="AB358" t="s">
        <v>585</v>
      </c>
      <c r="AC358" t="s">
        <v>585</v>
      </c>
      <c r="AD358" t="str">
        <f t="shared" si="30"/>
        <v>tree</v>
      </c>
      <c r="AE358" t="s">
        <v>250</v>
      </c>
    </row>
    <row r="359" spans="1:31">
      <c r="A359" t="s">
        <v>245</v>
      </c>
      <c r="B359" t="s">
        <v>5279</v>
      </c>
      <c r="C359" s="33">
        <v>2</v>
      </c>
      <c r="D359" t="s">
        <v>194</v>
      </c>
      <c r="E359">
        <f t="shared" si="26"/>
        <v>1</v>
      </c>
      <c r="F359" t="s">
        <v>26</v>
      </c>
      <c r="G359">
        <v>4</v>
      </c>
      <c r="H359" t="str">
        <f t="shared" si="27"/>
        <v/>
      </c>
      <c r="I359" t="str">
        <f t="shared" si="28"/>
        <v>4</v>
      </c>
      <c r="U359">
        <v>1</v>
      </c>
      <c r="V359" t="s">
        <v>35</v>
      </c>
      <c r="X359" t="str">
        <f t="shared" si="29"/>
        <v>d</v>
      </c>
      <c r="Y359" t="s">
        <v>29</v>
      </c>
      <c r="AB359" t="s">
        <v>585</v>
      </c>
      <c r="AC359" t="s">
        <v>585</v>
      </c>
      <c r="AD359" t="str">
        <f t="shared" si="30"/>
        <v>tree</v>
      </c>
      <c r="AE359" t="s">
        <v>250</v>
      </c>
    </row>
    <row r="360" spans="1:31">
      <c r="A360" t="s">
        <v>245</v>
      </c>
      <c r="B360" t="s">
        <v>5280</v>
      </c>
      <c r="C360" s="33">
        <v>2</v>
      </c>
      <c r="D360" t="s">
        <v>194</v>
      </c>
      <c r="E360">
        <f t="shared" si="26"/>
        <v>1</v>
      </c>
      <c r="F360" t="s">
        <v>26</v>
      </c>
      <c r="G360">
        <v>4</v>
      </c>
      <c r="H360" t="str">
        <f t="shared" si="27"/>
        <v/>
      </c>
      <c r="I360" t="str">
        <f t="shared" si="28"/>
        <v>4</v>
      </c>
      <c r="U360">
        <v>1</v>
      </c>
      <c r="V360" t="s">
        <v>35</v>
      </c>
      <c r="X360" t="str">
        <f t="shared" si="29"/>
        <v>d</v>
      </c>
      <c r="Y360" t="s">
        <v>29</v>
      </c>
      <c r="AB360" t="s">
        <v>585</v>
      </c>
      <c r="AC360" t="s">
        <v>585</v>
      </c>
      <c r="AD360" t="str">
        <f t="shared" si="30"/>
        <v>tree</v>
      </c>
      <c r="AE360" t="s">
        <v>250</v>
      </c>
    </row>
    <row r="361" spans="1:31">
      <c r="A361" t="s">
        <v>245</v>
      </c>
      <c r="B361" t="s">
        <v>5281</v>
      </c>
      <c r="C361" s="33">
        <v>2</v>
      </c>
      <c r="D361" t="s">
        <v>194</v>
      </c>
      <c r="E361">
        <f t="shared" si="26"/>
        <v>1</v>
      </c>
      <c r="F361" t="s">
        <v>26</v>
      </c>
      <c r="G361">
        <v>4</v>
      </c>
      <c r="H361" t="str">
        <f t="shared" si="27"/>
        <v/>
      </c>
      <c r="I361" t="str">
        <f t="shared" si="28"/>
        <v>4</v>
      </c>
      <c r="U361">
        <v>1</v>
      </c>
      <c r="V361" t="s">
        <v>35</v>
      </c>
      <c r="X361" t="str">
        <f t="shared" si="29"/>
        <v>d</v>
      </c>
      <c r="Y361" t="s">
        <v>29</v>
      </c>
      <c r="AB361" t="s">
        <v>585</v>
      </c>
      <c r="AC361" t="s">
        <v>585</v>
      </c>
      <c r="AD361" t="str">
        <f t="shared" si="30"/>
        <v>tree</v>
      </c>
      <c r="AE361" t="s">
        <v>250</v>
      </c>
    </row>
    <row r="362" spans="1:31">
      <c r="A362" t="s">
        <v>245</v>
      </c>
      <c r="B362" t="s">
        <v>5282</v>
      </c>
      <c r="C362" s="33">
        <v>2</v>
      </c>
      <c r="D362" t="s">
        <v>194</v>
      </c>
      <c r="E362">
        <f t="shared" si="26"/>
        <v>1</v>
      </c>
      <c r="F362" t="s">
        <v>26</v>
      </c>
      <c r="G362">
        <v>4</v>
      </c>
      <c r="H362" t="str">
        <f t="shared" si="27"/>
        <v/>
      </c>
      <c r="I362" t="str">
        <f t="shared" si="28"/>
        <v>4</v>
      </c>
      <c r="U362">
        <v>1</v>
      </c>
      <c r="V362" t="s">
        <v>35</v>
      </c>
      <c r="X362" t="str">
        <f t="shared" si="29"/>
        <v>d</v>
      </c>
      <c r="Y362" t="s">
        <v>29</v>
      </c>
      <c r="AB362" t="s">
        <v>585</v>
      </c>
      <c r="AC362" t="s">
        <v>585</v>
      </c>
      <c r="AD362" t="str">
        <f t="shared" si="30"/>
        <v>tree</v>
      </c>
      <c r="AE362" t="s">
        <v>250</v>
      </c>
    </row>
    <row r="363" spans="1:31">
      <c r="A363" t="s">
        <v>245</v>
      </c>
      <c r="B363" t="s">
        <v>5294</v>
      </c>
      <c r="C363" s="33">
        <v>2</v>
      </c>
      <c r="D363" t="s">
        <v>162</v>
      </c>
      <c r="E363">
        <f t="shared" si="26"/>
        <v>1</v>
      </c>
      <c r="F363" t="s">
        <v>26</v>
      </c>
      <c r="G363">
        <v>5.9</v>
      </c>
      <c r="H363" t="str">
        <f t="shared" si="27"/>
        <v/>
      </c>
      <c r="I363" t="str">
        <f t="shared" si="28"/>
        <v>5.9</v>
      </c>
      <c r="T363">
        <v>6</v>
      </c>
      <c r="U363">
        <v>1</v>
      </c>
      <c r="V363" t="s">
        <v>34</v>
      </c>
      <c r="X363" t="str">
        <f t="shared" si="29"/>
        <v>l</v>
      </c>
      <c r="Y363" t="s">
        <v>582</v>
      </c>
      <c r="AA363" t="s">
        <v>540</v>
      </c>
      <c r="AC363" t="s">
        <v>540</v>
      </c>
      <c r="AD363" t="str">
        <f t="shared" si="30"/>
        <v>stem</v>
      </c>
    </row>
    <row r="364" spans="1:31">
      <c r="A364" t="s">
        <v>245</v>
      </c>
      <c r="B364" t="s">
        <v>5296</v>
      </c>
      <c r="C364" s="33">
        <v>2</v>
      </c>
      <c r="D364" t="s">
        <v>261</v>
      </c>
      <c r="E364">
        <f t="shared" si="26"/>
        <v>1</v>
      </c>
      <c r="F364" t="s">
        <v>26</v>
      </c>
      <c r="G364">
        <v>3</v>
      </c>
      <c r="H364" t="str">
        <f t="shared" si="27"/>
        <v/>
      </c>
      <c r="I364" t="str">
        <f t="shared" si="28"/>
        <v>3</v>
      </c>
      <c r="U364">
        <v>1</v>
      </c>
      <c r="V364" t="s">
        <v>35</v>
      </c>
      <c r="X364" t="str">
        <f t="shared" si="29"/>
        <v>d</v>
      </c>
      <c r="Y364" t="s">
        <v>29</v>
      </c>
      <c r="AB364" t="s">
        <v>585</v>
      </c>
      <c r="AC364" t="s">
        <v>585</v>
      </c>
      <c r="AD364" t="str">
        <f t="shared" si="30"/>
        <v>tree</v>
      </c>
    </row>
    <row r="365" spans="1:31">
      <c r="A365" t="s">
        <v>245</v>
      </c>
      <c r="B365" t="s">
        <v>5301</v>
      </c>
      <c r="C365" s="33">
        <v>2</v>
      </c>
      <c r="D365" t="s">
        <v>170</v>
      </c>
      <c r="E365">
        <f t="shared" si="26"/>
        <v>1</v>
      </c>
      <c r="F365" t="s">
        <v>26</v>
      </c>
      <c r="G365">
        <v>6</v>
      </c>
      <c r="H365" t="str">
        <f t="shared" si="27"/>
        <v/>
      </c>
      <c r="I365" t="str">
        <f t="shared" si="28"/>
        <v>6</v>
      </c>
      <c r="T365">
        <v>1</v>
      </c>
      <c r="U365">
        <v>2</v>
      </c>
      <c r="V365" t="s">
        <v>34</v>
      </c>
      <c r="X365" t="str">
        <f t="shared" si="29"/>
        <v>l</v>
      </c>
      <c r="Y365" t="s">
        <v>582</v>
      </c>
      <c r="AA365" t="s">
        <v>540</v>
      </c>
      <c r="AC365" t="s">
        <v>540</v>
      </c>
      <c r="AD365" t="str">
        <f t="shared" si="30"/>
        <v>stem</v>
      </c>
    </row>
    <row r="366" spans="1:31">
      <c r="A366" t="s">
        <v>245</v>
      </c>
      <c r="B366" t="s">
        <v>5303</v>
      </c>
      <c r="C366" s="33">
        <v>2</v>
      </c>
      <c r="D366" t="s">
        <v>111</v>
      </c>
      <c r="E366">
        <f t="shared" si="26"/>
        <v>1</v>
      </c>
      <c r="F366" t="s">
        <v>26</v>
      </c>
      <c r="G366">
        <v>3.6</v>
      </c>
      <c r="H366" t="str">
        <f t="shared" si="27"/>
        <v/>
      </c>
      <c r="I366" t="str">
        <f t="shared" si="28"/>
        <v>3.6</v>
      </c>
      <c r="T366">
        <v>2</v>
      </c>
      <c r="U366">
        <v>1</v>
      </c>
      <c r="V366" t="s">
        <v>34</v>
      </c>
      <c r="X366" t="str">
        <f t="shared" si="29"/>
        <v>l</v>
      </c>
      <c r="Y366" t="s">
        <v>582</v>
      </c>
      <c r="AA366" t="s">
        <v>540</v>
      </c>
      <c r="AC366" t="s">
        <v>540</v>
      </c>
      <c r="AD366" t="str">
        <f t="shared" si="30"/>
        <v>stem</v>
      </c>
    </row>
    <row r="367" spans="1:31">
      <c r="A367" t="s">
        <v>360</v>
      </c>
      <c r="B367" t="s">
        <v>5321</v>
      </c>
      <c r="C367" s="33">
        <v>2</v>
      </c>
      <c r="D367" t="s">
        <v>162</v>
      </c>
      <c r="E367">
        <f t="shared" si="26"/>
        <v>1</v>
      </c>
      <c r="F367" t="s">
        <v>26</v>
      </c>
      <c r="G367">
        <v>9</v>
      </c>
      <c r="H367" t="str">
        <f t="shared" si="27"/>
        <v/>
      </c>
      <c r="I367" t="str">
        <f t="shared" si="28"/>
        <v>9</v>
      </c>
      <c r="T367">
        <v>5</v>
      </c>
      <c r="U367">
        <v>1</v>
      </c>
      <c r="V367" t="s">
        <v>34</v>
      </c>
      <c r="X367" t="str">
        <f t="shared" si="29"/>
        <v>l</v>
      </c>
      <c r="Y367" t="s">
        <v>582</v>
      </c>
      <c r="AA367" t="s">
        <v>540</v>
      </c>
      <c r="AC367" t="s">
        <v>540</v>
      </c>
      <c r="AD367" t="str">
        <f t="shared" si="30"/>
        <v>stem</v>
      </c>
    </row>
    <row r="368" spans="1:31">
      <c r="A368" t="s">
        <v>246</v>
      </c>
      <c r="B368" t="s">
        <v>5334</v>
      </c>
      <c r="C368" s="33">
        <v>2</v>
      </c>
      <c r="D368" t="s">
        <v>186</v>
      </c>
      <c r="E368">
        <f t="shared" si="26"/>
        <v>1</v>
      </c>
      <c r="F368" t="s">
        <v>26</v>
      </c>
      <c r="G368">
        <v>3</v>
      </c>
      <c r="H368" t="str">
        <f t="shared" si="27"/>
        <v/>
      </c>
      <c r="I368" t="str">
        <f t="shared" si="28"/>
        <v>3</v>
      </c>
      <c r="T368">
        <v>2</v>
      </c>
      <c r="U368">
        <v>1</v>
      </c>
      <c r="V368" t="s">
        <v>34</v>
      </c>
      <c r="X368" t="str">
        <f t="shared" si="29"/>
        <v>l</v>
      </c>
      <c r="Y368" t="s">
        <v>582</v>
      </c>
      <c r="AC368" t="s">
        <v>588</v>
      </c>
      <c r="AD368" t="str">
        <f t="shared" si="30"/>
        <v>stem</v>
      </c>
    </row>
    <row r="369" spans="1:30">
      <c r="A369" t="s">
        <v>246</v>
      </c>
      <c r="B369" t="s">
        <v>5335</v>
      </c>
      <c r="C369" s="33">
        <v>2</v>
      </c>
      <c r="D369" t="s">
        <v>186</v>
      </c>
      <c r="E369">
        <f t="shared" si="26"/>
        <v>1</v>
      </c>
      <c r="F369" t="s">
        <v>26</v>
      </c>
      <c r="G369">
        <v>4</v>
      </c>
      <c r="H369" t="str">
        <f t="shared" si="27"/>
        <v/>
      </c>
      <c r="I369" t="str">
        <f t="shared" si="28"/>
        <v>4</v>
      </c>
      <c r="T369">
        <v>2</v>
      </c>
      <c r="V369" t="s">
        <v>34</v>
      </c>
      <c r="X369" t="str">
        <f t="shared" si="29"/>
        <v>l</v>
      </c>
      <c r="Y369" t="s">
        <v>582</v>
      </c>
      <c r="AC369" t="s">
        <v>588</v>
      </c>
      <c r="AD369" t="str">
        <f t="shared" si="30"/>
        <v>stem</v>
      </c>
    </row>
    <row r="370" spans="1:30">
      <c r="A370" t="s">
        <v>246</v>
      </c>
      <c r="B370" t="s">
        <v>5393</v>
      </c>
      <c r="C370" s="33">
        <v>2</v>
      </c>
      <c r="D370" t="s">
        <v>186</v>
      </c>
      <c r="E370">
        <f t="shared" si="26"/>
        <v>1</v>
      </c>
      <c r="F370" t="s">
        <v>26</v>
      </c>
      <c r="G370">
        <v>2.5</v>
      </c>
      <c r="H370" t="str">
        <f t="shared" si="27"/>
        <v/>
      </c>
      <c r="I370" t="str">
        <f t="shared" si="28"/>
        <v>2.5</v>
      </c>
      <c r="V370" t="s">
        <v>34</v>
      </c>
      <c r="X370" t="str">
        <f t="shared" si="29"/>
        <v>l</v>
      </c>
      <c r="Y370" t="s">
        <v>582</v>
      </c>
      <c r="AC370" t="s">
        <v>588</v>
      </c>
      <c r="AD370" t="str">
        <f t="shared" si="30"/>
        <v>stem</v>
      </c>
    </row>
    <row r="371" spans="1:30">
      <c r="A371" t="s">
        <v>246</v>
      </c>
      <c r="B371" t="s">
        <v>5394</v>
      </c>
      <c r="C371" s="33">
        <v>2</v>
      </c>
      <c r="D371" t="s">
        <v>186</v>
      </c>
      <c r="E371">
        <f t="shared" si="26"/>
        <v>1</v>
      </c>
      <c r="F371" t="s">
        <v>26</v>
      </c>
      <c r="G371">
        <v>3.5</v>
      </c>
      <c r="H371" t="str">
        <f t="shared" si="27"/>
        <v/>
      </c>
      <c r="I371" t="str">
        <f t="shared" si="28"/>
        <v>3.5</v>
      </c>
      <c r="T371">
        <v>4</v>
      </c>
      <c r="V371" t="s">
        <v>28</v>
      </c>
      <c r="W371" t="s">
        <v>138</v>
      </c>
      <c r="X371" t="str">
        <f t="shared" si="29"/>
        <v>clsc</v>
      </c>
      <c r="Y371" t="s">
        <v>9</v>
      </c>
      <c r="AC371" t="s">
        <v>588</v>
      </c>
      <c r="AD371" t="str">
        <f t="shared" si="30"/>
        <v>intact</v>
      </c>
    </row>
    <row r="372" spans="1:30">
      <c r="A372" t="s">
        <v>246</v>
      </c>
      <c r="B372" t="s">
        <v>5395</v>
      </c>
      <c r="C372" s="33">
        <v>2</v>
      </c>
      <c r="D372" t="s">
        <v>186</v>
      </c>
      <c r="E372">
        <f t="shared" si="26"/>
        <v>1</v>
      </c>
      <c r="F372" t="s">
        <v>26</v>
      </c>
      <c r="G372">
        <v>3.5</v>
      </c>
      <c r="H372" t="str">
        <f t="shared" si="27"/>
        <v/>
      </c>
      <c r="I372" t="str">
        <f t="shared" si="28"/>
        <v>3.5</v>
      </c>
      <c r="T372">
        <v>4</v>
      </c>
      <c r="V372" t="s">
        <v>28</v>
      </c>
      <c r="W372" t="s">
        <v>138</v>
      </c>
      <c r="X372" t="str">
        <f t="shared" si="29"/>
        <v>clsc</v>
      </c>
      <c r="Y372" t="s">
        <v>9</v>
      </c>
      <c r="AC372" t="s">
        <v>588</v>
      </c>
      <c r="AD372" t="str">
        <f t="shared" si="30"/>
        <v>intact</v>
      </c>
    </row>
    <row r="373" spans="1:30">
      <c r="A373" t="s">
        <v>246</v>
      </c>
      <c r="B373" t="s">
        <v>5398</v>
      </c>
      <c r="C373" s="33">
        <v>2</v>
      </c>
      <c r="D373" t="s">
        <v>10169</v>
      </c>
      <c r="E373">
        <f t="shared" si="26"/>
        <v>1</v>
      </c>
      <c r="F373" t="s">
        <v>26</v>
      </c>
      <c r="G373">
        <v>4</v>
      </c>
      <c r="H373" t="str">
        <f t="shared" si="27"/>
        <v/>
      </c>
      <c r="I373" t="str">
        <f t="shared" si="28"/>
        <v>4</v>
      </c>
      <c r="V373" t="s">
        <v>35</v>
      </c>
      <c r="X373" t="str">
        <f t="shared" si="29"/>
        <v>d</v>
      </c>
      <c r="Y373" t="s">
        <v>29</v>
      </c>
      <c r="AB373" t="s">
        <v>585</v>
      </c>
      <c r="AC373" t="s">
        <v>585</v>
      </c>
      <c r="AD373" t="str">
        <f t="shared" si="30"/>
        <v>tree</v>
      </c>
    </row>
    <row r="374" spans="1:30">
      <c r="A374" t="s">
        <v>246</v>
      </c>
      <c r="B374" t="s">
        <v>5400</v>
      </c>
      <c r="C374" s="33">
        <v>2</v>
      </c>
      <c r="D374" t="s">
        <v>170</v>
      </c>
      <c r="E374">
        <f t="shared" si="26"/>
        <v>1</v>
      </c>
      <c r="F374" t="s">
        <v>26</v>
      </c>
      <c r="G374">
        <v>8.6</v>
      </c>
      <c r="H374" t="str">
        <f t="shared" si="27"/>
        <v/>
      </c>
      <c r="I374" t="str">
        <f t="shared" si="28"/>
        <v>8.6</v>
      </c>
      <c r="V374" t="s">
        <v>27</v>
      </c>
      <c r="W374" t="s">
        <v>47</v>
      </c>
      <c r="X374" t="str">
        <f t="shared" si="29"/>
        <v>es</v>
      </c>
      <c r="Y374" t="s">
        <v>540</v>
      </c>
      <c r="Z374" t="s">
        <v>9</v>
      </c>
      <c r="AC374" t="s">
        <v>9</v>
      </c>
      <c r="AD374" t="str">
        <f t="shared" si="30"/>
        <v>canopy</v>
      </c>
    </row>
    <row r="375" spans="1:30">
      <c r="A375" t="s">
        <v>246</v>
      </c>
      <c r="B375" t="s">
        <v>5401</v>
      </c>
      <c r="C375" s="33">
        <v>2</v>
      </c>
      <c r="D375" t="s">
        <v>23</v>
      </c>
      <c r="E375">
        <f t="shared" si="26"/>
        <v>1</v>
      </c>
      <c r="F375" t="s">
        <v>26</v>
      </c>
      <c r="G375">
        <v>2.5</v>
      </c>
      <c r="H375" t="str">
        <f t="shared" si="27"/>
        <v/>
      </c>
      <c r="I375" t="str">
        <f t="shared" si="28"/>
        <v>2.5</v>
      </c>
      <c r="T375">
        <v>2</v>
      </c>
      <c r="V375" t="s">
        <v>34</v>
      </c>
      <c r="X375" t="str">
        <f t="shared" si="29"/>
        <v>l</v>
      </c>
      <c r="Y375" t="s">
        <v>582</v>
      </c>
      <c r="AC375" t="s">
        <v>588</v>
      </c>
      <c r="AD375" t="str">
        <f t="shared" si="30"/>
        <v>stem</v>
      </c>
    </row>
    <row r="376" spans="1:30">
      <c r="A376" t="s">
        <v>246</v>
      </c>
      <c r="B376" t="s">
        <v>5402</v>
      </c>
      <c r="C376" s="33">
        <v>2</v>
      </c>
      <c r="D376" t="s">
        <v>170</v>
      </c>
      <c r="E376">
        <f t="shared" si="26"/>
        <v>1</v>
      </c>
      <c r="F376" t="s">
        <v>26</v>
      </c>
      <c r="G376">
        <v>4</v>
      </c>
      <c r="H376" t="str">
        <f t="shared" si="27"/>
        <v/>
      </c>
      <c r="I376" t="str">
        <f t="shared" si="28"/>
        <v>4</v>
      </c>
      <c r="T376">
        <v>5</v>
      </c>
      <c r="V376" t="s">
        <v>34</v>
      </c>
      <c r="X376" t="str">
        <f t="shared" si="29"/>
        <v>l</v>
      </c>
      <c r="Y376" t="s">
        <v>582</v>
      </c>
      <c r="AA376" t="s">
        <v>540</v>
      </c>
      <c r="AC376" t="s">
        <v>540</v>
      </c>
      <c r="AD376" t="str">
        <f t="shared" si="30"/>
        <v>stem</v>
      </c>
    </row>
    <row r="377" spans="1:30">
      <c r="A377" t="s">
        <v>246</v>
      </c>
      <c r="B377" t="s">
        <v>5404</v>
      </c>
      <c r="C377" s="33">
        <v>2</v>
      </c>
      <c r="D377" t="s">
        <v>170</v>
      </c>
      <c r="E377">
        <f t="shared" si="26"/>
        <v>1</v>
      </c>
      <c r="F377" t="s">
        <v>26</v>
      </c>
      <c r="G377">
        <v>8.8000000000000007</v>
      </c>
      <c r="H377" t="str">
        <f t="shared" si="27"/>
        <v/>
      </c>
      <c r="I377" t="str">
        <f t="shared" si="28"/>
        <v>8.8</v>
      </c>
      <c r="V377" t="s">
        <v>28</v>
      </c>
      <c r="W377" t="s">
        <v>138</v>
      </c>
      <c r="X377" t="str">
        <f t="shared" si="29"/>
        <v>clsc</v>
      </c>
      <c r="Y377" t="s">
        <v>9</v>
      </c>
      <c r="AC377" t="s">
        <v>588</v>
      </c>
      <c r="AD377" t="str">
        <f t="shared" si="30"/>
        <v>intact</v>
      </c>
    </row>
    <row r="378" spans="1:30">
      <c r="A378" t="s">
        <v>246</v>
      </c>
      <c r="B378" t="s">
        <v>5406</v>
      </c>
      <c r="C378" s="33">
        <v>2</v>
      </c>
      <c r="D378" t="s">
        <v>23</v>
      </c>
      <c r="E378">
        <f t="shared" si="26"/>
        <v>1</v>
      </c>
      <c r="F378" t="s">
        <v>26</v>
      </c>
      <c r="G378">
        <v>6</v>
      </c>
      <c r="H378" t="str">
        <f t="shared" si="27"/>
        <v/>
      </c>
      <c r="I378" t="str">
        <f t="shared" si="28"/>
        <v>6</v>
      </c>
      <c r="V378" t="s">
        <v>27</v>
      </c>
      <c r="W378" t="s">
        <v>135</v>
      </c>
      <c r="X378" t="str">
        <f t="shared" si="29"/>
        <v>esc</v>
      </c>
      <c r="Y378" t="s">
        <v>9</v>
      </c>
      <c r="AC378" t="s">
        <v>588</v>
      </c>
      <c r="AD378" t="str">
        <f t="shared" si="30"/>
        <v>intact</v>
      </c>
    </row>
    <row r="379" spans="1:30">
      <c r="A379" t="s">
        <v>246</v>
      </c>
      <c r="B379" t="s">
        <v>5407</v>
      </c>
      <c r="C379" s="33">
        <v>2</v>
      </c>
      <c r="D379" t="s">
        <v>111</v>
      </c>
      <c r="E379">
        <f t="shared" si="26"/>
        <v>1</v>
      </c>
      <c r="F379" t="s">
        <v>26</v>
      </c>
      <c r="G379">
        <v>7.1</v>
      </c>
      <c r="H379" t="str">
        <f t="shared" si="27"/>
        <v/>
      </c>
      <c r="I379" t="str">
        <f t="shared" si="28"/>
        <v>7.1</v>
      </c>
      <c r="T379">
        <v>2</v>
      </c>
      <c r="V379" t="s">
        <v>34</v>
      </c>
      <c r="X379" t="str">
        <f t="shared" si="29"/>
        <v>l</v>
      </c>
      <c r="Y379" t="s">
        <v>582</v>
      </c>
      <c r="AA379" t="s">
        <v>540</v>
      </c>
      <c r="AC379" t="s">
        <v>540</v>
      </c>
      <c r="AD379" t="str">
        <f t="shared" si="30"/>
        <v>stem</v>
      </c>
    </row>
    <row r="380" spans="1:30">
      <c r="A380" t="s">
        <v>318</v>
      </c>
      <c r="B380" t="s">
        <v>5419</v>
      </c>
      <c r="C380" s="33">
        <v>2</v>
      </c>
      <c r="D380" t="s">
        <v>319</v>
      </c>
      <c r="E380">
        <f t="shared" si="26"/>
        <v>1</v>
      </c>
      <c r="F380" t="s">
        <v>26</v>
      </c>
      <c r="G380">
        <v>6</v>
      </c>
      <c r="H380" t="str">
        <f t="shared" si="27"/>
        <v/>
      </c>
      <c r="I380" t="str">
        <f t="shared" si="28"/>
        <v>6</v>
      </c>
      <c r="T380">
        <v>3</v>
      </c>
      <c r="U380">
        <v>2</v>
      </c>
      <c r="V380" t="s">
        <v>34</v>
      </c>
      <c r="X380" t="str">
        <f t="shared" si="29"/>
        <v>l</v>
      </c>
      <c r="Y380" t="s">
        <v>582</v>
      </c>
      <c r="AA380" t="s">
        <v>540</v>
      </c>
      <c r="AC380" t="s">
        <v>540</v>
      </c>
      <c r="AD380" t="str">
        <f t="shared" si="30"/>
        <v>stem</v>
      </c>
    </row>
    <row r="381" spans="1:30">
      <c r="A381" t="s">
        <v>318</v>
      </c>
      <c r="B381" t="s">
        <v>5423</v>
      </c>
      <c r="C381" s="33">
        <v>2</v>
      </c>
      <c r="D381" t="s">
        <v>319</v>
      </c>
      <c r="E381">
        <f t="shared" si="26"/>
        <v>1</v>
      </c>
      <c r="F381" t="s">
        <v>26</v>
      </c>
      <c r="G381">
        <v>5</v>
      </c>
      <c r="H381" t="str">
        <f t="shared" si="27"/>
        <v/>
      </c>
      <c r="I381" t="str">
        <f t="shared" si="28"/>
        <v>5</v>
      </c>
      <c r="T381">
        <v>1</v>
      </c>
      <c r="U381">
        <v>2</v>
      </c>
      <c r="V381" t="s">
        <v>28</v>
      </c>
      <c r="W381" t="s">
        <v>138</v>
      </c>
      <c r="X381" t="str">
        <f t="shared" si="29"/>
        <v>clsc</v>
      </c>
      <c r="Y381" t="s">
        <v>9</v>
      </c>
      <c r="AC381" t="s">
        <v>588</v>
      </c>
      <c r="AD381" t="str">
        <f t="shared" si="30"/>
        <v>intact</v>
      </c>
    </row>
    <row r="382" spans="1:30">
      <c r="A382" t="s">
        <v>318</v>
      </c>
      <c r="B382" t="s">
        <v>5428</v>
      </c>
      <c r="C382" s="33">
        <v>2</v>
      </c>
      <c r="D382" t="s">
        <v>319</v>
      </c>
      <c r="E382">
        <f t="shared" si="26"/>
        <v>1</v>
      </c>
      <c r="F382" t="s">
        <v>26</v>
      </c>
      <c r="G382">
        <v>3</v>
      </c>
      <c r="H382" t="str">
        <f t="shared" si="27"/>
        <v/>
      </c>
      <c r="I382" t="str">
        <f t="shared" si="28"/>
        <v>3</v>
      </c>
      <c r="T382">
        <v>2</v>
      </c>
      <c r="U382">
        <v>1</v>
      </c>
      <c r="V382" t="s">
        <v>34</v>
      </c>
      <c r="X382" t="str">
        <f t="shared" si="29"/>
        <v>l</v>
      </c>
      <c r="Y382" t="s">
        <v>582</v>
      </c>
      <c r="AA382" t="s">
        <v>540</v>
      </c>
      <c r="AC382" t="s">
        <v>540</v>
      </c>
      <c r="AD382" t="str">
        <f t="shared" si="30"/>
        <v>stem</v>
      </c>
    </row>
    <row r="383" spans="1:30">
      <c r="A383" t="s">
        <v>318</v>
      </c>
      <c r="B383" t="s">
        <v>5430</v>
      </c>
      <c r="C383" s="33">
        <v>2</v>
      </c>
      <c r="D383" t="s">
        <v>319</v>
      </c>
      <c r="E383">
        <f t="shared" si="26"/>
        <v>1</v>
      </c>
      <c r="F383" t="s">
        <v>26</v>
      </c>
      <c r="G383">
        <v>4</v>
      </c>
      <c r="H383" t="str">
        <f t="shared" si="27"/>
        <v/>
      </c>
      <c r="I383" t="str">
        <f t="shared" si="28"/>
        <v>4</v>
      </c>
      <c r="T383">
        <v>3</v>
      </c>
      <c r="U383">
        <v>1</v>
      </c>
      <c r="V383" t="s">
        <v>34</v>
      </c>
      <c r="X383" t="str">
        <f t="shared" si="29"/>
        <v>l</v>
      </c>
      <c r="Y383" t="s">
        <v>582</v>
      </c>
      <c r="AA383" t="s">
        <v>540</v>
      </c>
      <c r="AC383" t="s">
        <v>540</v>
      </c>
      <c r="AD383" t="str">
        <f t="shared" si="30"/>
        <v>stem</v>
      </c>
    </row>
    <row r="384" spans="1:30">
      <c r="A384" t="s">
        <v>365</v>
      </c>
      <c r="B384" t="s">
        <v>5453</v>
      </c>
      <c r="C384" s="33">
        <v>2</v>
      </c>
      <c r="D384" t="s">
        <v>111</v>
      </c>
      <c r="E384">
        <f t="shared" si="26"/>
        <v>1</v>
      </c>
      <c r="F384" t="s">
        <v>26</v>
      </c>
      <c r="G384">
        <v>7.3</v>
      </c>
      <c r="H384" t="str">
        <f t="shared" si="27"/>
        <v/>
      </c>
      <c r="I384" t="str">
        <f t="shared" si="28"/>
        <v>7.3</v>
      </c>
      <c r="T384">
        <v>4</v>
      </c>
      <c r="U384">
        <v>3</v>
      </c>
      <c r="V384" t="s">
        <v>34</v>
      </c>
      <c r="X384" t="str">
        <f t="shared" si="29"/>
        <v>l</v>
      </c>
      <c r="Y384" t="s">
        <v>582</v>
      </c>
      <c r="AA384" t="s">
        <v>540</v>
      </c>
      <c r="AC384" t="s">
        <v>540</v>
      </c>
      <c r="AD384" t="str">
        <f t="shared" si="30"/>
        <v>stem</v>
      </c>
    </row>
    <row r="385" spans="1:30">
      <c r="A385" t="s">
        <v>365</v>
      </c>
      <c r="B385" t="s">
        <v>5455</v>
      </c>
      <c r="C385" s="33">
        <v>2</v>
      </c>
      <c r="D385" t="s">
        <v>188</v>
      </c>
      <c r="E385">
        <f t="shared" si="26"/>
        <v>1</v>
      </c>
      <c r="F385" t="s">
        <v>26</v>
      </c>
      <c r="G385">
        <v>4</v>
      </c>
      <c r="H385" t="str">
        <f t="shared" si="27"/>
        <v/>
      </c>
      <c r="I385" t="str">
        <f t="shared" si="28"/>
        <v>4</v>
      </c>
      <c r="T385">
        <v>2</v>
      </c>
      <c r="U385">
        <v>1</v>
      </c>
      <c r="V385" t="s">
        <v>34</v>
      </c>
      <c r="X385" t="str">
        <f t="shared" si="29"/>
        <v>l</v>
      </c>
      <c r="Y385" t="s">
        <v>582</v>
      </c>
      <c r="AA385" t="s">
        <v>540</v>
      </c>
      <c r="AC385" t="s">
        <v>540</v>
      </c>
      <c r="AD385" t="str">
        <f t="shared" si="30"/>
        <v>stem</v>
      </c>
    </row>
    <row r="386" spans="1:30">
      <c r="A386" t="s">
        <v>365</v>
      </c>
      <c r="B386" t="s">
        <v>5460</v>
      </c>
      <c r="C386" s="33">
        <v>2</v>
      </c>
      <c r="D386" t="s">
        <v>111</v>
      </c>
      <c r="E386">
        <f t="shared" ref="E386:E449" si="31">IF(AND(I386&gt;0,J386=""),1,IF(AND(I386&gt;0,J386&gt;0),2))</f>
        <v>1</v>
      </c>
      <c r="F386" t="s">
        <v>26</v>
      </c>
      <c r="G386">
        <v>2.5</v>
      </c>
      <c r="H386" t="str">
        <f t="shared" ref="H386:H449" si="32">IF(G386, "", 1)</f>
        <v/>
      </c>
      <c r="I386" t="str">
        <f t="shared" ref="I386:I449" si="33">_xlfn.CONCAT(G386, H386)</f>
        <v>2.5</v>
      </c>
      <c r="T386">
        <v>1</v>
      </c>
      <c r="U386">
        <v>4</v>
      </c>
      <c r="V386" t="s">
        <v>34</v>
      </c>
      <c r="X386" t="str">
        <f t="shared" ref="X386:X449" si="34">_xlfn.CONCAT(V386, W386)</f>
        <v>l</v>
      </c>
      <c r="Y386" t="s">
        <v>582</v>
      </c>
      <c r="AA386" t="s">
        <v>540</v>
      </c>
      <c r="AC386" t="s">
        <v>540</v>
      </c>
      <c r="AD386" t="str">
        <f t="shared" si="30"/>
        <v>stem</v>
      </c>
    </row>
    <row r="387" spans="1:30">
      <c r="A387" t="s">
        <v>365</v>
      </c>
      <c r="B387" t="s">
        <v>5461</v>
      </c>
      <c r="C387" s="33">
        <v>2</v>
      </c>
      <c r="D387" t="s">
        <v>170</v>
      </c>
      <c r="E387">
        <f t="shared" si="31"/>
        <v>1</v>
      </c>
      <c r="F387" t="s">
        <v>26</v>
      </c>
      <c r="G387">
        <v>7.7</v>
      </c>
      <c r="H387" t="str">
        <f t="shared" si="32"/>
        <v/>
      </c>
      <c r="I387" t="str">
        <f t="shared" si="33"/>
        <v>7.7</v>
      </c>
      <c r="V387" t="s">
        <v>27</v>
      </c>
      <c r="W387" t="s">
        <v>47</v>
      </c>
      <c r="X387" t="str">
        <f t="shared" si="34"/>
        <v>es</v>
      </c>
      <c r="Y387" t="s">
        <v>540</v>
      </c>
      <c r="Z387" t="s">
        <v>9</v>
      </c>
      <c r="AC387" t="s">
        <v>9</v>
      </c>
      <c r="AD387" t="str">
        <f t="shared" si="30"/>
        <v>canopy</v>
      </c>
    </row>
    <row r="388" spans="1:30">
      <c r="A388" t="s">
        <v>365</v>
      </c>
      <c r="B388" t="s">
        <v>5465</v>
      </c>
      <c r="C388" s="33">
        <v>2</v>
      </c>
      <c r="D388" t="s">
        <v>188</v>
      </c>
      <c r="E388">
        <f t="shared" si="31"/>
        <v>1</v>
      </c>
      <c r="F388" t="s">
        <v>26</v>
      </c>
      <c r="G388">
        <v>5.9</v>
      </c>
      <c r="H388" t="str">
        <f t="shared" si="32"/>
        <v/>
      </c>
      <c r="I388" t="str">
        <f t="shared" si="33"/>
        <v>5.9</v>
      </c>
      <c r="T388">
        <v>3</v>
      </c>
      <c r="U388">
        <v>5</v>
      </c>
      <c r="V388" t="s">
        <v>34</v>
      </c>
      <c r="X388" t="str">
        <f t="shared" si="34"/>
        <v>l</v>
      </c>
      <c r="Y388" t="s">
        <v>582</v>
      </c>
      <c r="AA388" t="s">
        <v>540</v>
      </c>
      <c r="AC388" t="s">
        <v>540</v>
      </c>
      <c r="AD388" t="str">
        <f t="shared" si="30"/>
        <v>stem</v>
      </c>
    </row>
    <row r="389" spans="1:30">
      <c r="A389" t="s">
        <v>365</v>
      </c>
      <c r="B389" t="s">
        <v>5466</v>
      </c>
      <c r="C389" s="33">
        <v>2</v>
      </c>
      <c r="D389" t="s">
        <v>186</v>
      </c>
      <c r="E389">
        <f t="shared" si="31"/>
        <v>1</v>
      </c>
      <c r="F389" t="s">
        <v>26</v>
      </c>
      <c r="G389">
        <v>2.8</v>
      </c>
      <c r="H389" t="str">
        <f t="shared" si="32"/>
        <v/>
      </c>
      <c r="I389" t="str">
        <f t="shared" si="33"/>
        <v>2.8</v>
      </c>
      <c r="T389">
        <v>3</v>
      </c>
      <c r="U389">
        <v>1</v>
      </c>
      <c r="V389" t="s">
        <v>34</v>
      </c>
      <c r="X389" t="str">
        <f t="shared" si="34"/>
        <v>l</v>
      </c>
      <c r="Y389" t="s">
        <v>582</v>
      </c>
      <c r="AA389" t="s">
        <v>540</v>
      </c>
      <c r="AC389" t="s">
        <v>540</v>
      </c>
      <c r="AD389" t="str">
        <f t="shared" si="30"/>
        <v>stem</v>
      </c>
    </row>
    <row r="390" spans="1:30">
      <c r="A390" t="s">
        <v>365</v>
      </c>
      <c r="B390" t="s">
        <v>5468</v>
      </c>
      <c r="C390" s="33">
        <v>2</v>
      </c>
      <c r="D390" t="s">
        <v>111</v>
      </c>
      <c r="E390">
        <f t="shared" si="31"/>
        <v>1</v>
      </c>
      <c r="F390" t="s">
        <v>26</v>
      </c>
      <c r="G390">
        <v>2.7</v>
      </c>
      <c r="H390" t="str">
        <f t="shared" si="32"/>
        <v/>
      </c>
      <c r="I390" t="str">
        <f t="shared" si="33"/>
        <v>2.7</v>
      </c>
      <c r="T390">
        <v>4</v>
      </c>
      <c r="U390">
        <v>2</v>
      </c>
      <c r="V390" t="s">
        <v>34</v>
      </c>
      <c r="X390" t="str">
        <f t="shared" si="34"/>
        <v>l</v>
      </c>
      <c r="Y390" t="s">
        <v>582</v>
      </c>
      <c r="AA390" t="s">
        <v>540</v>
      </c>
      <c r="AC390" t="s">
        <v>540</v>
      </c>
      <c r="AD390" t="str">
        <f t="shared" ref="AD390:AD453" si="35">IF(AC390="stem","stem",IF(AC390="canopy","canopy",IF(AC390="tree","tree",IF(AND(AC390="intact",Y390="basal"),"stem",IF(AND(AC390="intact",Y390="canopy"),"intact",IF(AND(AC390="intact",Y390="stem"),"canopy"))))))</f>
        <v>stem</v>
      </c>
    </row>
    <row r="391" spans="1:30">
      <c r="A391" t="s">
        <v>365</v>
      </c>
      <c r="B391" t="s">
        <v>5473</v>
      </c>
      <c r="C391" s="33">
        <v>2</v>
      </c>
      <c r="D391" t="s">
        <v>188</v>
      </c>
      <c r="E391">
        <f t="shared" si="31"/>
        <v>1</v>
      </c>
      <c r="F391" t="s">
        <v>26</v>
      </c>
      <c r="G391">
        <v>2.8</v>
      </c>
      <c r="H391" t="str">
        <f t="shared" si="32"/>
        <v/>
      </c>
      <c r="I391" t="str">
        <f t="shared" si="33"/>
        <v>2.8</v>
      </c>
      <c r="T391">
        <v>6</v>
      </c>
      <c r="U391">
        <v>1</v>
      </c>
      <c r="V391" t="s">
        <v>34</v>
      </c>
      <c r="X391" t="str">
        <f t="shared" si="34"/>
        <v>l</v>
      </c>
      <c r="Y391" t="s">
        <v>582</v>
      </c>
      <c r="AA391" t="s">
        <v>540</v>
      </c>
      <c r="AC391" t="s">
        <v>540</v>
      </c>
      <c r="AD391" t="str">
        <f t="shared" si="35"/>
        <v>stem</v>
      </c>
    </row>
    <row r="392" spans="1:30">
      <c r="A392" t="s">
        <v>365</v>
      </c>
      <c r="B392" t="s">
        <v>5474</v>
      </c>
      <c r="C392" s="33">
        <v>2</v>
      </c>
      <c r="D392" t="s">
        <v>188</v>
      </c>
      <c r="E392">
        <f t="shared" si="31"/>
        <v>1</v>
      </c>
      <c r="F392" t="s">
        <v>26</v>
      </c>
      <c r="G392">
        <v>4.3</v>
      </c>
      <c r="H392" t="str">
        <f t="shared" si="32"/>
        <v/>
      </c>
      <c r="I392" t="str">
        <f t="shared" si="33"/>
        <v>4.3</v>
      </c>
      <c r="T392">
        <v>3</v>
      </c>
      <c r="U392">
        <v>1</v>
      </c>
      <c r="V392" t="s">
        <v>34</v>
      </c>
      <c r="X392" t="str">
        <f t="shared" si="34"/>
        <v>l</v>
      </c>
      <c r="Y392" t="s">
        <v>582</v>
      </c>
      <c r="AA392" t="s">
        <v>540</v>
      </c>
      <c r="AC392" t="s">
        <v>540</v>
      </c>
      <c r="AD392" t="str">
        <f t="shared" si="35"/>
        <v>stem</v>
      </c>
    </row>
    <row r="393" spans="1:30">
      <c r="A393" t="s">
        <v>365</v>
      </c>
      <c r="B393" t="s">
        <v>5480</v>
      </c>
      <c r="C393" s="33">
        <v>2</v>
      </c>
      <c r="D393" t="s">
        <v>170</v>
      </c>
      <c r="E393">
        <f t="shared" si="31"/>
        <v>1</v>
      </c>
      <c r="F393" t="s">
        <v>26</v>
      </c>
      <c r="G393">
        <v>6.1</v>
      </c>
      <c r="H393" t="str">
        <f t="shared" si="32"/>
        <v/>
      </c>
      <c r="I393" t="str">
        <f t="shared" si="33"/>
        <v>6.1</v>
      </c>
      <c r="T393">
        <v>4</v>
      </c>
      <c r="U393">
        <v>1</v>
      </c>
      <c r="V393" t="s">
        <v>34</v>
      </c>
      <c r="X393" t="str">
        <f t="shared" si="34"/>
        <v>l</v>
      </c>
      <c r="Y393" t="s">
        <v>582</v>
      </c>
      <c r="AA393" t="s">
        <v>540</v>
      </c>
      <c r="AC393" t="s">
        <v>540</v>
      </c>
      <c r="AD393" t="str">
        <f t="shared" si="35"/>
        <v>stem</v>
      </c>
    </row>
    <row r="394" spans="1:30">
      <c r="A394" t="s">
        <v>365</v>
      </c>
      <c r="B394" t="s">
        <v>5483</v>
      </c>
      <c r="C394" s="33">
        <v>2</v>
      </c>
      <c r="D394" t="s">
        <v>170</v>
      </c>
      <c r="E394">
        <f t="shared" si="31"/>
        <v>1</v>
      </c>
      <c r="F394" t="s">
        <v>26</v>
      </c>
      <c r="G394">
        <v>3.4</v>
      </c>
      <c r="H394" t="str">
        <f t="shared" si="32"/>
        <v/>
      </c>
      <c r="I394" t="str">
        <f t="shared" si="33"/>
        <v>3.4</v>
      </c>
      <c r="T394">
        <v>5</v>
      </c>
      <c r="U394">
        <v>5</v>
      </c>
      <c r="V394" t="s">
        <v>34</v>
      </c>
      <c r="X394" t="str">
        <f t="shared" si="34"/>
        <v>l</v>
      </c>
      <c r="Y394" t="s">
        <v>582</v>
      </c>
      <c r="AA394" t="s">
        <v>540</v>
      </c>
      <c r="AC394" t="s">
        <v>540</v>
      </c>
      <c r="AD394" t="str">
        <f t="shared" si="35"/>
        <v>stem</v>
      </c>
    </row>
    <row r="395" spans="1:30">
      <c r="A395" t="s">
        <v>365</v>
      </c>
      <c r="B395" t="s">
        <v>5486</v>
      </c>
      <c r="C395" s="33">
        <v>2</v>
      </c>
      <c r="D395" t="s">
        <v>111</v>
      </c>
      <c r="E395">
        <f t="shared" si="31"/>
        <v>1</v>
      </c>
      <c r="F395" t="s">
        <v>26</v>
      </c>
      <c r="G395">
        <v>4</v>
      </c>
      <c r="H395" t="str">
        <f t="shared" si="32"/>
        <v/>
      </c>
      <c r="I395" t="str">
        <f t="shared" si="33"/>
        <v>4</v>
      </c>
      <c r="T395">
        <v>2</v>
      </c>
      <c r="U395">
        <v>1</v>
      </c>
      <c r="V395" t="s">
        <v>34</v>
      </c>
      <c r="X395" t="str">
        <f t="shared" si="34"/>
        <v>l</v>
      </c>
      <c r="Y395" t="s">
        <v>582</v>
      </c>
      <c r="AA395" t="s">
        <v>540</v>
      </c>
      <c r="AC395" t="s">
        <v>540</v>
      </c>
      <c r="AD395" t="str">
        <f t="shared" si="35"/>
        <v>stem</v>
      </c>
    </row>
    <row r="396" spans="1:30">
      <c r="A396" t="s">
        <v>365</v>
      </c>
      <c r="B396" t="s">
        <v>5487</v>
      </c>
      <c r="C396" s="33">
        <v>2</v>
      </c>
      <c r="D396" t="s">
        <v>188</v>
      </c>
      <c r="E396">
        <f t="shared" si="31"/>
        <v>1</v>
      </c>
      <c r="F396" t="s">
        <v>26</v>
      </c>
      <c r="G396">
        <v>3.8</v>
      </c>
      <c r="H396" t="str">
        <f t="shared" si="32"/>
        <v/>
      </c>
      <c r="I396" t="str">
        <f t="shared" si="33"/>
        <v>3.8</v>
      </c>
      <c r="T396">
        <v>8</v>
      </c>
      <c r="U396">
        <v>5</v>
      </c>
      <c r="V396" t="s">
        <v>34</v>
      </c>
      <c r="X396" t="str">
        <f t="shared" si="34"/>
        <v>l</v>
      </c>
      <c r="Y396" t="s">
        <v>582</v>
      </c>
      <c r="AA396" t="s">
        <v>540</v>
      </c>
      <c r="AC396" t="s">
        <v>540</v>
      </c>
      <c r="AD396" t="str">
        <f t="shared" si="35"/>
        <v>stem</v>
      </c>
    </row>
    <row r="397" spans="1:30">
      <c r="A397" t="s">
        <v>365</v>
      </c>
      <c r="B397" t="s">
        <v>5488</v>
      </c>
      <c r="C397" s="33">
        <v>2</v>
      </c>
      <c r="D397" t="s">
        <v>170</v>
      </c>
      <c r="E397">
        <f t="shared" si="31"/>
        <v>1</v>
      </c>
      <c r="F397" t="s">
        <v>26</v>
      </c>
      <c r="G397">
        <v>7.5</v>
      </c>
      <c r="H397" t="str">
        <f t="shared" si="32"/>
        <v/>
      </c>
      <c r="I397" t="str">
        <f t="shared" si="33"/>
        <v>7.5</v>
      </c>
      <c r="V397" t="s">
        <v>35</v>
      </c>
      <c r="X397" t="str">
        <f t="shared" si="34"/>
        <v>d</v>
      </c>
      <c r="Y397" t="s">
        <v>29</v>
      </c>
      <c r="AB397" t="s">
        <v>585</v>
      </c>
      <c r="AC397" t="s">
        <v>585</v>
      </c>
      <c r="AD397" t="str">
        <f t="shared" si="35"/>
        <v>tree</v>
      </c>
    </row>
    <row r="398" spans="1:30">
      <c r="A398" t="s">
        <v>365</v>
      </c>
      <c r="B398" t="s">
        <v>5491</v>
      </c>
      <c r="C398" s="33">
        <v>2</v>
      </c>
      <c r="D398" t="s">
        <v>188</v>
      </c>
      <c r="E398">
        <f t="shared" si="31"/>
        <v>1</v>
      </c>
      <c r="F398" t="s">
        <v>26</v>
      </c>
      <c r="G398">
        <v>4.9000000000000004</v>
      </c>
      <c r="H398" t="str">
        <f t="shared" si="32"/>
        <v/>
      </c>
      <c r="I398" t="str">
        <f t="shared" si="33"/>
        <v>4.9</v>
      </c>
      <c r="T398">
        <v>4</v>
      </c>
      <c r="V398" t="s">
        <v>34</v>
      </c>
      <c r="X398" t="str">
        <f t="shared" si="34"/>
        <v>l</v>
      </c>
      <c r="Y398" t="s">
        <v>582</v>
      </c>
      <c r="AA398" t="s">
        <v>540</v>
      </c>
      <c r="AC398" t="s">
        <v>540</v>
      </c>
      <c r="AD398" t="str">
        <f t="shared" si="35"/>
        <v>stem</v>
      </c>
    </row>
    <row r="399" spans="1:30">
      <c r="A399" t="s">
        <v>365</v>
      </c>
      <c r="B399" t="s">
        <v>5496</v>
      </c>
      <c r="C399" s="33">
        <v>2</v>
      </c>
      <c r="D399" t="s">
        <v>188</v>
      </c>
      <c r="E399">
        <f t="shared" si="31"/>
        <v>1</v>
      </c>
      <c r="F399" t="s">
        <v>26</v>
      </c>
      <c r="G399">
        <v>5.2</v>
      </c>
      <c r="H399" t="str">
        <f t="shared" si="32"/>
        <v/>
      </c>
      <c r="I399" t="str">
        <f t="shared" si="33"/>
        <v>5.2</v>
      </c>
      <c r="T399">
        <v>4</v>
      </c>
      <c r="U399">
        <v>4</v>
      </c>
      <c r="V399" t="s">
        <v>34</v>
      </c>
      <c r="X399" t="str">
        <f t="shared" si="34"/>
        <v>l</v>
      </c>
      <c r="Y399" t="s">
        <v>582</v>
      </c>
      <c r="AA399" t="s">
        <v>540</v>
      </c>
      <c r="AC399" t="s">
        <v>540</v>
      </c>
      <c r="AD399" t="str">
        <f t="shared" si="35"/>
        <v>stem</v>
      </c>
    </row>
    <row r="400" spans="1:30">
      <c r="A400" t="s">
        <v>365</v>
      </c>
      <c r="B400" t="s">
        <v>5499</v>
      </c>
      <c r="C400" s="33">
        <v>2</v>
      </c>
      <c r="D400" t="s">
        <v>188</v>
      </c>
      <c r="E400">
        <f t="shared" si="31"/>
        <v>1</v>
      </c>
      <c r="F400" t="s">
        <v>26</v>
      </c>
      <c r="G400">
        <v>3.6</v>
      </c>
      <c r="H400" t="str">
        <f t="shared" si="32"/>
        <v/>
      </c>
      <c r="I400" t="str">
        <f t="shared" si="33"/>
        <v>3.6</v>
      </c>
      <c r="T400">
        <v>3</v>
      </c>
      <c r="U400">
        <v>2</v>
      </c>
      <c r="V400" t="s">
        <v>34</v>
      </c>
      <c r="X400" t="str">
        <f t="shared" si="34"/>
        <v>l</v>
      </c>
      <c r="Y400" t="s">
        <v>582</v>
      </c>
      <c r="AA400" t="s">
        <v>540</v>
      </c>
      <c r="AC400" t="s">
        <v>540</v>
      </c>
      <c r="AD400" t="str">
        <f t="shared" si="35"/>
        <v>stem</v>
      </c>
    </row>
    <row r="401" spans="1:31">
      <c r="A401" t="s">
        <v>357</v>
      </c>
      <c r="B401" t="s">
        <v>5500</v>
      </c>
      <c r="C401" s="33">
        <v>2</v>
      </c>
      <c r="D401" t="s">
        <v>319</v>
      </c>
      <c r="E401">
        <f t="shared" si="31"/>
        <v>1</v>
      </c>
      <c r="F401" t="s">
        <v>26</v>
      </c>
      <c r="G401">
        <v>6.2</v>
      </c>
      <c r="H401" t="str">
        <f t="shared" si="32"/>
        <v/>
      </c>
      <c r="I401" t="str">
        <f t="shared" si="33"/>
        <v>6.2</v>
      </c>
      <c r="T401">
        <v>3</v>
      </c>
      <c r="U401">
        <v>25</v>
      </c>
      <c r="V401" t="s">
        <v>28</v>
      </c>
      <c r="W401" t="s">
        <v>137</v>
      </c>
      <c r="X401" t="str">
        <f t="shared" si="34"/>
        <v>cls</v>
      </c>
      <c r="Y401" t="s">
        <v>540</v>
      </c>
      <c r="Z401" t="s">
        <v>9</v>
      </c>
      <c r="AC401" t="s">
        <v>9</v>
      </c>
      <c r="AD401" t="str">
        <f t="shared" si="35"/>
        <v>canopy</v>
      </c>
    </row>
    <row r="402" spans="1:31">
      <c r="A402" t="s">
        <v>357</v>
      </c>
      <c r="B402" t="s">
        <v>5501</v>
      </c>
      <c r="C402" s="33">
        <v>2</v>
      </c>
      <c r="D402" t="s">
        <v>111</v>
      </c>
      <c r="E402">
        <f t="shared" si="31"/>
        <v>1</v>
      </c>
      <c r="F402" t="s">
        <v>26</v>
      </c>
      <c r="G402">
        <v>3.3</v>
      </c>
      <c r="H402" t="str">
        <f t="shared" si="32"/>
        <v/>
      </c>
      <c r="I402" t="str">
        <f t="shared" si="33"/>
        <v>3.3</v>
      </c>
      <c r="T402">
        <v>2</v>
      </c>
      <c r="U402">
        <v>1</v>
      </c>
      <c r="V402" t="s">
        <v>34</v>
      </c>
      <c r="X402" t="str">
        <f t="shared" si="34"/>
        <v>l</v>
      </c>
      <c r="Y402" t="s">
        <v>582</v>
      </c>
      <c r="AC402" t="s">
        <v>588</v>
      </c>
      <c r="AD402" t="str">
        <f t="shared" si="35"/>
        <v>stem</v>
      </c>
    </row>
    <row r="403" spans="1:31">
      <c r="A403" t="s">
        <v>357</v>
      </c>
      <c r="B403" t="s">
        <v>5502</v>
      </c>
      <c r="C403" s="33">
        <v>2</v>
      </c>
      <c r="D403" t="s">
        <v>319</v>
      </c>
      <c r="E403">
        <f t="shared" si="31"/>
        <v>1</v>
      </c>
      <c r="F403" t="s">
        <v>26</v>
      </c>
      <c r="G403">
        <v>5.2</v>
      </c>
      <c r="H403" t="str">
        <f t="shared" si="32"/>
        <v/>
      </c>
      <c r="I403" t="str">
        <f t="shared" si="33"/>
        <v>5.2</v>
      </c>
      <c r="T403">
        <v>5</v>
      </c>
      <c r="U403">
        <v>15</v>
      </c>
      <c r="V403" t="s">
        <v>34</v>
      </c>
      <c r="X403" t="str">
        <f t="shared" si="34"/>
        <v>l</v>
      </c>
      <c r="Y403" t="s">
        <v>582</v>
      </c>
      <c r="AC403" t="s">
        <v>588</v>
      </c>
      <c r="AD403" t="str">
        <f t="shared" si="35"/>
        <v>stem</v>
      </c>
    </row>
    <row r="404" spans="1:31">
      <c r="A404" t="s">
        <v>357</v>
      </c>
      <c r="B404" t="s">
        <v>5504</v>
      </c>
      <c r="C404" s="33">
        <v>2</v>
      </c>
      <c r="D404" t="s">
        <v>319</v>
      </c>
      <c r="E404">
        <f t="shared" si="31"/>
        <v>1</v>
      </c>
      <c r="F404" t="s">
        <v>26</v>
      </c>
      <c r="G404">
        <v>3.6</v>
      </c>
      <c r="H404" t="str">
        <f t="shared" si="32"/>
        <v/>
      </c>
      <c r="I404" t="str">
        <f t="shared" si="33"/>
        <v>3.6</v>
      </c>
      <c r="T404">
        <v>7</v>
      </c>
      <c r="U404">
        <v>20</v>
      </c>
      <c r="V404" t="s">
        <v>34</v>
      </c>
      <c r="X404" t="str">
        <f t="shared" si="34"/>
        <v>l</v>
      </c>
      <c r="Y404" t="s">
        <v>582</v>
      </c>
      <c r="AC404" t="s">
        <v>588</v>
      </c>
      <c r="AD404" t="str">
        <f t="shared" si="35"/>
        <v>stem</v>
      </c>
    </row>
    <row r="405" spans="1:31">
      <c r="A405" t="s">
        <v>357</v>
      </c>
      <c r="B405" t="s">
        <v>5505</v>
      </c>
      <c r="C405" s="33">
        <v>2</v>
      </c>
      <c r="D405" t="s">
        <v>319</v>
      </c>
      <c r="E405">
        <f t="shared" si="31"/>
        <v>1</v>
      </c>
      <c r="F405" t="s">
        <v>26</v>
      </c>
      <c r="G405">
        <v>2.8</v>
      </c>
      <c r="H405" t="str">
        <f t="shared" si="32"/>
        <v/>
      </c>
      <c r="I405" t="str">
        <f t="shared" si="33"/>
        <v>2.8</v>
      </c>
      <c r="T405">
        <v>4</v>
      </c>
      <c r="U405">
        <v>5</v>
      </c>
      <c r="V405" t="s">
        <v>34</v>
      </c>
      <c r="X405" t="str">
        <f t="shared" si="34"/>
        <v>l</v>
      </c>
      <c r="Y405" t="s">
        <v>582</v>
      </c>
      <c r="AC405" t="s">
        <v>588</v>
      </c>
      <c r="AD405" t="str">
        <f t="shared" si="35"/>
        <v>stem</v>
      </c>
    </row>
    <row r="406" spans="1:31">
      <c r="A406" t="s">
        <v>357</v>
      </c>
      <c r="B406" t="s">
        <v>5507</v>
      </c>
      <c r="C406" s="33">
        <v>2</v>
      </c>
      <c r="D406" t="s">
        <v>319</v>
      </c>
      <c r="E406">
        <f t="shared" si="31"/>
        <v>1</v>
      </c>
      <c r="F406" t="s">
        <v>26</v>
      </c>
      <c r="G406">
        <v>2.8</v>
      </c>
      <c r="H406" t="str">
        <f t="shared" si="32"/>
        <v/>
      </c>
      <c r="I406" t="str">
        <f t="shared" si="33"/>
        <v>2.8</v>
      </c>
      <c r="T406">
        <v>3</v>
      </c>
      <c r="U406">
        <v>2</v>
      </c>
      <c r="V406" t="s">
        <v>34</v>
      </c>
      <c r="X406" t="str">
        <f t="shared" si="34"/>
        <v>l</v>
      </c>
      <c r="Y406" t="s">
        <v>582</v>
      </c>
      <c r="AC406" t="s">
        <v>588</v>
      </c>
      <c r="AD406" t="str">
        <f t="shared" si="35"/>
        <v>stem</v>
      </c>
    </row>
    <row r="407" spans="1:31">
      <c r="A407" t="s">
        <v>357</v>
      </c>
      <c r="B407" t="s">
        <v>5509</v>
      </c>
      <c r="C407" s="33">
        <v>2</v>
      </c>
      <c r="D407" t="s">
        <v>111</v>
      </c>
      <c r="E407">
        <f t="shared" si="31"/>
        <v>1</v>
      </c>
      <c r="F407" t="s">
        <v>26</v>
      </c>
      <c r="G407">
        <v>3</v>
      </c>
      <c r="H407" t="str">
        <f t="shared" si="32"/>
        <v/>
      </c>
      <c r="I407" t="str">
        <f t="shared" si="33"/>
        <v>3</v>
      </c>
      <c r="T407">
        <v>1</v>
      </c>
      <c r="U407">
        <v>4</v>
      </c>
      <c r="V407" t="s">
        <v>34</v>
      </c>
      <c r="X407" t="str">
        <f t="shared" si="34"/>
        <v>l</v>
      </c>
      <c r="Y407" t="s">
        <v>582</v>
      </c>
      <c r="AC407" t="s">
        <v>588</v>
      </c>
      <c r="AD407" t="str">
        <f t="shared" si="35"/>
        <v>stem</v>
      </c>
    </row>
    <row r="408" spans="1:31">
      <c r="A408" t="s">
        <v>357</v>
      </c>
      <c r="B408" t="s">
        <v>5510</v>
      </c>
      <c r="C408" s="33">
        <v>2</v>
      </c>
      <c r="D408" t="s">
        <v>319</v>
      </c>
      <c r="E408">
        <f t="shared" si="31"/>
        <v>1</v>
      </c>
      <c r="F408" t="s">
        <v>26</v>
      </c>
      <c r="G408">
        <v>5.3</v>
      </c>
      <c r="H408" t="str">
        <f t="shared" si="32"/>
        <v/>
      </c>
      <c r="I408" t="str">
        <f t="shared" si="33"/>
        <v>5.3</v>
      </c>
      <c r="T408">
        <v>7</v>
      </c>
      <c r="U408">
        <v>10</v>
      </c>
      <c r="V408" t="s">
        <v>34</v>
      </c>
      <c r="X408" t="str">
        <f t="shared" si="34"/>
        <v>l</v>
      </c>
      <c r="Y408" t="s">
        <v>582</v>
      </c>
      <c r="AA408" t="s">
        <v>540</v>
      </c>
      <c r="AC408" t="s">
        <v>540</v>
      </c>
      <c r="AD408" t="str">
        <f t="shared" si="35"/>
        <v>stem</v>
      </c>
    </row>
    <row r="409" spans="1:31">
      <c r="A409" t="s">
        <v>357</v>
      </c>
      <c r="B409" t="s">
        <v>5511</v>
      </c>
      <c r="C409" s="33">
        <v>2</v>
      </c>
      <c r="D409" t="s">
        <v>111</v>
      </c>
      <c r="E409">
        <f t="shared" si="31"/>
        <v>1</v>
      </c>
      <c r="F409" t="s">
        <v>26</v>
      </c>
      <c r="G409">
        <v>9.5</v>
      </c>
      <c r="H409" t="str">
        <f t="shared" si="32"/>
        <v/>
      </c>
      <c r="I409" t="str">
        <f t="shared" si="33"/>
        <v>9.5</v>
      </c>
      <c r="T409">
        <v>1</v>
      </c>
      <c r="U409">
        <v>1</v>
      </c>
      <c r="V409" t="s">
        <v>28</v>
      </c>
      <c r="W409" t="s">
        <v>137</v>
      </c>
      <c r="X409" t="str">
        <f t="shared" si="34"/>
        <v>cls</v>
      </c>
      <c r="Y409" t="s">
        <v>540</v>
      </c>
      <c r="Z409" t="s">
        <v>9</v>
      </c>
      <c r="AC409" t="s">
        <v>9</v>
      </c>
      <c r="AD409" t="str">
        <f t="shared" si="35"/>
        <v>canopy</v>
      </c>
    </row>
    <row r="410" spans="1:31">
      <c r="A410" t="s">
        <v>357</v>
      </c>
      <c r="B410" t="s">
        <v>5513</v>
      </c>
      <c r="C410" s="33">
        <v>2</v>
      </c>
      <c r="D410" t="s">
        <v>111</v>
      </c>
      <c r="E410">
        <f t="shared" si="31"/>
        <v>1</v>
      </c>
      <c r="F410" t="s">
        <v>26</v>
      </c>
      <c r="G410">
        <v>3</v>
      </c>
      <c r="H410" t="str">
        <f t="shared" si="32"/>
        <v/>
      </c>
      <c r="I410" t="str">
        <f t="shared" si="33"/>
        <v>3</v>
      </c>
      <c r="T410">
        <v>3</v>
      </c>
      <c r="U410">
        <v>5</v>
      </c>
      <c r="V410" t="s">
        <v>34</v>
      </c>
      <c r="X410" t="str">
        <f t="shared" si="34"/>
        <v>l</v>
      </c>
      <c r="Y410" t="s">
        <v>582</v>
      </c>
      <c r="AA410" t="s">
        <v>540</v>
      </c>
      <c r="AC410" t="s">
        <v>540</v>
      </c>
      <c r="AD410" t="str">
        <f t="shared" si="35"/>
        <v>stem</v>
      </c>
    </row>
    <row r="411" spans="1:31">
      <c r="A411" t="s">
        <v>357</v>
      </c>
      <c r="B411" t="s">
        <v>5516</v>
      </c>
      <c r="C411" s="33">
        <v>2</v>
      </c>
      <c r="D411" t="s">
        <v>319</v>
      </c>
      <c r="E411">
        <f t="shared" si="31"/>
        <v>1</v>
      </c>
      <c r="F411" t="s">
        <v>26</v>
      </c>
      <c r="G411">
        <v>3.6</v>
      </c>
      <c r="H411" t="str">
        <f t="shared" si="32"/>
        <v/>
      </c>
      <c r="I411" t="str">
        <f t="shared" si="33"/>
        <v>3.6</v>
      </c>
      <c r="T411">
        <v>2</v>
      </c>
      <c r="U411">
        <v>5</v>
      </c>
      <c r="V411" t="s">
        <v>34</v>
      </c>
      <c r="X411" t="str">
        <f t="shared" si="34"/>
        <v>l</v>
      </c>
      <c r="Y411" t="s">
        <v>582</v>
      </c>
      <c r="AA411" t="s">
        <v>540</v>
      </c>
      <c r="AC411" t="s">
        <v>540</v>
      </c>
      <c r="AD411" t="str">
        <f t="shared" si="35"/>
        <v>stem</v>
      </c>
    </row>
    <row r="412" spans="1:31">
      <c r="A412" t="s">
        <v>357</v>
      </c>
      <c r="B412" t="s">
        <v>5519</v>
      </c>
      <c r="C412" s="33">
        <v>2</v>
      </c>
      <c r="D412" t="s">
        <v>111</v>
      </c>
      <c r="E412">
        <f t="shared" si="31"/>
        <v>1</v>
      </c>
      <c r="F412" t="s">
        <v>26</v>
      </c>
      <c r="G412">
        <v>3.3</v>
      </c>
      <c r="H412" t="str">
        <f t="shared" si="32"/>
        <v/>
      </c>
      <c r="I412" t="str">
        <f t="shared" si="33"/>
        <v>3.3</v>
      </c>
      <c r="T412">
        <v>2</v>
      </c>
      <c r="U412">
        <v>1</v>
      </c>
      <c r="V412" t="s">
        <v>34</v>
      </c>
      <c r="X412" t="str">
        <f t="shared" si="34"/>
        <v>l</v>
      </c>
      <c r="Y412" t="s">
        <v>582</v>
      </c>
      <c r="AC412" t="s">
        <v>588</v>
      </c>
      <c r="AD412" t="str">
        <f t="shared" si="35"/>
        <v>stem</v>
      </c>
    </row>
    <row r="413" spans="1:31">
      <c r="A413" t="s">
        <v>259</v>
      </c>
      <c r="B413" t="s">
        <v>5524</v>
      </c>
      <c r="C413" s="33">
        <v>2</v>
      </c>
      <c r="D413" t="s">
        <v>260</v>
      </c>
      <c r="E413">
        <f t="shared" si="31"/>
        <v>1</v>
      </c>
      <c r="F413" t="s">
        <v>26</v>
      </c>
      <c r="G413">
        <v>3</v>
      </c>
      <c r="H413" t="str">
        <f t="shared" si="32"/>
        <v/>
      </c>
      <c r="I413" t="str">
        <f t="shared" si="33"/>
        <v>3</v>
      </c>
      <c r="T413">
        <v>1</v>
      </c>
      <c r="V413" t="s">
        <v>28</v>
      </c>
      <c r="W413" t="s">
        <v>138</v>
      </c>
      <c r="X413" t="str">
        <f t="shared" si="34"/>
        <v>clsc</v>
      </c>
      <c r="Y413" t="s">
        <v>9</v>
      </c>
      <c r="AC413" t="s">
        <v>588</v>
      </c>
      <c r="AD413" t="str">
        <f t="shared" si="35"/>
        <v>intact</v>
      </c>
    </row>
    <row r="414" spans="1:31">
      <c r="A414" t="s">
        <v>264</v>
      </c>
      <c r="B414" t="s">
        <v>5525</v>
      </c>
      <c r="C414" s="33">
        <v>2</v>
      </c>
      <c r="D414" t="s">
        <v>194</v>
      </c>
      <c r="E414">
        <f t="shared" si="31"/>
        <v>1</v>
      </c>
      <c r="F414" t="s">
        <v>26</v>
      </c>
      <c r="G414">
        <v>9.4</v>
      </c>
      <c r="H414" t="str">
        <f t="shared" si="32"/>
        <v/>
      </c>
      <c r="I414" t="str">
        <f t="shared" si="33"/>
        <v>9.4</v>
      </c>
      <c r="V414" t="s">
        <v>35</v>
      </c>
      <c r="X414" t="str">
        <f t="shared" si="34"/>
        <v>d</v>
      </c>
      <c r="Y414" t="s">
        <v>29</v>
      </c>
      <c r="AA414" t="s">
        <v>540</v>
      </c>
      <c r="AC414" t="s">
        <v>540</v>
      </c>
      <c r="AD414" t="str">
        <f t="shared" si="35"/>
        <v>stem</v>
      </c>
      <c r="AE414" t="s">
        <v>250</v>
      </c>
    </row>
    <row r="415" spans="1:31">
      <c r="A415" t="s">
        <v>371</v>
      </c>
      <c r="B415" t="s">
        <v>5537</v>
      </c>
      <c r="C415" s="33">
        <v>2</v>
      </c>
      <c r="D415" t="s">
        <v>260</v>
      </c>
      <c r="E415">
        <f t="shared" si="31"/>
        <v>1</v>
      </c>
      <c r="F415" t="s">
        <v>26</v>
      </c>
      <c r="G415">
        <v>7.5</v>
      </c>
      <c r="H415" t="str">
        <f t="shared" si="32"/>
        <v/>
      </c>
      <c r="I415" t="str">
        <f t="shared" si="33"/>
        <v>7.5</v>
      </c>
      <c r="V415" t="s">
        <v>27</v>
      </c>
      <c r="W415" t="s">
        <v>28</v>
      </c>
      <c r="X415" t="str">
        <f t="shared" si="34"/>
        <v>ec</v>
      </c>
      <c r="Y415" t="s">
        <v>9</v>
      </c>
      <c r="AC415" t="s">
        <v>588</v>
      </c>
      <c r="AD415" t="str">
        <f t="shared" si="35"/>
        <v>intact</v>
      </c>
    </row>
    <row r="416" spans="1:31">
      <c r="A416" t="s">
        <v>371</v>
      </c>
      <c r="B416" t="s">
        <v>5538</v>
      </c>
      <c r="C416" s="33">
        <v>2</v>
      </c>
      <c r="D416" t="s">
        <v>159</v>
      </c>
      <c r="E416">
        <f t="shared" si="31"/>
        <v>1</v>
      </c>
      <c r="F416" t="s">
        <v>26</v>
      </c>
      <c r="G416">
        <v>6.9</v>
      </c>
      <c r="H416" t="str">
        <f t="shared" si="32"/>
        <v/>
      </c>
      <c r="I416" t="str">
        <f t="shared" si="33"/>
        <v>6.9</v>
      </c>
      <c r="V416" t="s">
        <v>27</v>
      </c>
      <c r="W416" t="s">
        <v>135</v>
      </c>
      <c r="X416" t="str">
        <f t="shared" si="34"/>
        <v>esc</v>
      </c>
      <c r="Y416" t="s">
        <v>9</v>
      </c>
      <c r="AC416" t="s">
        <v>588</v>
      </c>
      <c r="AD416" t="str">
        <f t="shared" si="35"/>
        <v>intact</v>
      </c>
    </row>
    <row r="417" spans="1:30" ht="17.25" customHeight="1">
      <c r="A417" t="s">
        <v>371</v>
      </c>
      <c r="B417" t="s">
        <v>5539</v>
      </c>
      <c r="C417" s="33">
        <v>2</v>
      </c>
      <c r="D417" t="s">
        <v>260</v>
      </c>
      <c r="E417">
        <f t="shared" si="31"/>
        <v>1</v>
      </c>
      <c r="F417" t="s">
        <v>26</v>
      </c>
      <c r="G417">
        <v>4.9000000000000004</v>
      </c>
      <c r="H417" t="str">
        <f t="shared" si="32"/>
        <v/>
      </c>
      <c r="I417" t="str">
        <f t="shared" si="33"/>
        <v>4.9</v>
      </c>
      <c r="V417" t="s">
        <v>27</v>
      </c>
      <c r="W417" t="s">
        <v>28</v>
      </c>
      <c r="X417" t="str">
        <f t="shared" si="34"/>
        <v>ec</v>
      </c>
      <c r="Y417" t="s">
        <v>9</v>
      </c>
      <c r="AC417" t="s">
        <v>588</v>
      </c>
      <c r="AD417" t="str">
        <f t="shared" si="35"/>
        <v>intact</v>
      </c>
    </row>
    <row r="418" spans="1:30" ht="16" customHeight="1" outlineLevel="5" collapsed="1">
      <c r="A418" t="s">
        <v>371</v>
      </c>
      <c r="B418" t="s">
        <v>5540</v>
      </c>
      <c r="C418" s="33">
        <v>2</v>
      </c>
      <c r="D418" t="s">
        <v>364</v>
      </c>
      <c r="E418">
        <f t="shared" si="31"/>
        <v>2</v>
      </c>
      <c r="F418" t="s">
        <v>26</v>
      </c>
      <c r="G418">
        <v>9.1999999999999993</v>
      </c>
      <c r="H418" t="str">
        <f t="shared" si="32"/>
        <v/>
      </c>
      <c r="I418" t="str">
        <f t="shared" si="33"/>
        <v>9.2</v>
      </c>
      <c r="J418">
        <v>8</v>
      </c>
      <c r="V418" t="s">
        <v>27</v>
      </c>
      <c r="W418" t="s">
        <v>135</v>
      </c>
      <c r="X418" t="str">
        <f t="shared" si="34"/>
        <v>esc</v>
      </c>
      <c r="Y418" t="s">
        <v>9</v>
      </c>
      <c r="AC418" t="s">
        <v>588</v>
      </c>
      <c r="AD418" t="str">
        <f t="shared" si="35"/>
        <v>intact</v>
      </c>
    </row>
    <row r="419" spans="1:30">
      <c r="A419" t="s">
        <v>371</v>
      </c>
      <c r="B419" t="s">
        <v>5541</v>
      </c>
      <c r="C419" s="33">
        <v>2</v>
      </c>
      <c r="D419" t="s">
        <v>260</v>
      </c>
      <c r="E419">
        <f t="shared" si="31"/>
        <v>1</v>
      </c>
      <c r="F419" t="s">
        <v>26</v>
      </c>
      <c r="G419">
        <v>7.5</v>
      </c>
      <c r="H419" t="str">
        <f t="shared" si="32"/>
        <v/>
      </c>
      <c r="I419" t="str">
        <f t="shared" si="33"/>
        <v>7.5</v>
      </c>
      <c r="V419" t="s">
        <v>27</v>
      </c>
      <c r="W419" t="s">
        <v>135</v>
      </c>
      <c r="X419" t="str">
        <f t="shared" si="34"/>
        <v>esc</v>
      </c>
      <c r="Y419" t="s">
        <v>9</v>
      </c>
      <c r="AC419" t="s">
        <v>588</v>
      </c>
      <c r="AD419" t="str">
        <f t="shared" si="35"/>
        <v>intact</v>
      </c>
    </row>
    <row r="420" spans="1:30">
      <c r="A420" t="s">
        <v>371</v>
      </c>
      <c r="B420" t="s">
        <v>5542</v>
      </c>
      <c r="C420" s="33">
        <v>2</v>
      </c>
      <c r="D420" t="s">
        <v>159</v>
      </c>
      <c r="E420">
        <f t="shared" si="31"/>
        <v>1</v>
      </c>
      <c r="F420" t="s">
        <v>26</v>
      </c>
      <c r="G420">
        <v>5.8</v>
      </c>
      <c r="H420" t="str">
        <f t="shared" si="32"/>
        <v/>
      </c>
      <c r="I420" t="str">
        <f t="shared" si="33"/>
        <v>5.8</v>
      </c>
      <c r="V420" t="s">
        <v>27</v>
      </c>
      <c r="W420" t="s">
        <v>135</v>
      </c>
      <c r="X420" t="str">
        <f t="shared" si="34"/>
        <v>esc</v>
      </c>
      <c r="Y420" t="s">
        <v>9</v>
      </c>
      <c r="AC420" t="s">
        <v>588</v>
      </c>
      <c r="AD420" t="str">
        <f t="shared" si="35"/>
        <v>intact</v>
      </c>
    </row>
    <row r="421" spans="1:30">
      <c r="A421" t="s">
        <v>371</v>
      </c>
      <c r="B421" t="s">
        <v>5543</v>
      </c>
      <c r="C421" s="33">
        <v>2</v>
      </c>
      <c r="D421" t="s">
        <v>364</v>
      </c>
      <c r="E421">
        <f t="shared" si="31"/>
        <v>1</v>
      </c>
      <c r="F421" t="s">
        <v>26</v>
      </c>
      <c r="G421">
        <v>7.6</v>
      </c>
      <c r="H421" t="str">
        <f t="shared" si="32"/>
        <v/>
      </c>
      <c r="I421" t="str">
        <f t="shared" si="33"/>
        <v>7.6</v>
      </c>
      <c r="V421" t="s">
        <v>27</v>
      </c>
      <c r="W421" t="s">
        <v>135</v>
      </c>
      <c r="X421" t="str">
        <f t="shared" si="34"/>
        <v>esc</v>
      </c>
      <c r="Y421" t="s">
        <v>9</v>
      </c>
      <c r="AC421" t="s">
        <v>588</v>
      </c>
      <c r="AD421" t="str">
        <f t="shared" si="35"/>
        <v>intact</v>
      </c>
    </row>
    <row r="422" spans="1:30">
      <c r="A422" t="s">
        <v>277</v>
      </c>
      <c r="B422" t="s">
        <v>5544</v>
      </c>
      <c r="C422" s="33">
        <v>2</v>
      </c>
      <c r="D422" t="s">
        <v>161</v>
      </c>
      <c r="E422">
        <f t="shared" si="31"/>
        <v>1</v>
      </c>
      <c r="F422" t="s">
        <v>26</v>
      </c>
      <c r="G422">
        <v>8.5</v>
      </c>
      <c r="H422" t="str">
        <f t="shared" si="32"/>
        <v/>
      </c>
      <c r="I422" t="str">
        <f t="shared" si="33"/>
        <v>8.5</v>
      </c>
      <c r="T422">
        <v>1</v>
      </c>
      <c r="V422" t="s">
        <v>28</v>
      </c>
      <c r="W422" t="s">
        <v>138</v>
      </c>
      <c r="X422" t="str">
        <f t="shared" si="34"/>
        <v>clsc</v>
      </c>
      <c r="Y422" t="s">
        <v>9</v>
      </c>
      <c r="AC422" t="s">
        <v>588</v>
      </c>
      <c r="AD422" t="str">
        <f t="shared" si="35"/>
        <v>intact</v>
      </c>
    </row>
    <row r="423" spans="1:30">
      <c r="A423" t="s">
        <v>277</v>
      </c>
      <c r="B423" t="s">
        <v>5545</v>
      </c>
      <c r="C423" s="33">
        <v>2</v>
      </c>
      <c r="D423" t="s">
        <v>161</v>
      </c>
      <c r="E423">
        <f t="shared" si="31"/>
        <v>1</v>
      </c>
      <c r="F423" t="s">
        <v>26</v>
      </c>
      <c r="G423">
        <v>2.5</v>
      </c>
      <c r="H423" t="str">
        <f t="shared" si="32"/>
        <v/>
      </c>
      <c r="I423" t="str">
        <f t="shared" si="33"/>
        <v>2.5</v>
      </c>
      <c r="T423">
        <v>5</v>
      </c>
      <c r="U423">
        <v>2</v>
      </c>
      <c r="V423" t="s">
        <v>34</v>
      </c>
      <c r="X423" t="str">
        <f t="shared" si="34"/>
        <v>l</v>
      </c>
      <c r="Y423" t="s">
        <v>582</v>
      </c>
      <c r="AA423" t="s">
        <v>540</v>
      </c>
      <c r="AC423" t="s">
        <v>540</v>
      </c>
      <c r="AD423" t="str">
        <f t="shared" si="35"/>
        <v>stem</v>
      </c>
    </row>
    <row r="424" spans="1:30">
      <c r="A424" t="s">
        <v>278</v>
      </c>
      <c r="B424" t="s">
        <v>5559</v>
      </c>
      <c r="C424" s="33">
        <v>2</v>
      </c>
      <c r="D424" t="s">
        <v>161</v>
      </c>
      <c r="E424">
        <f t="shared" si="31"/>
        <v>1</v>
      </c>
      <c r="F424" t="s">
        <v>26</v>
      </c>
      <c r="G424">
        <v>7</v>
      </c>
      <c r="H424" t="str">
        <f t="shared" si="32"/>
        <v/>
      </c>
      <c r="I424" t="str">
        <f t="shared" si="33"/>
        <v>7</v>
      </c>
      <c r="T424">
        <v>4</v>
      </c>
      <c r="U424">
        <v>1</v>
      </c>
      <c r="V424" t="s">
        <v>34</v>
      </c>
      <c r="X424" t="str">
        <f t="shared" si="34"/>
        <v>l</v>
      </c>
      <c r="Y424" t="s">
        <v>582</v>
      </c>
      <c r="AA424" t="s">
        <v>540</v>
      </c>
      <c r="AC424" t="s">
        <v>540</v>
      </c>
      <c r="AD424" t="str">
        <f t="shared" si="35"/>
        <v>stem</v>
      </c>
    </row>
    <row r="425" spans="1:30">
      <c r="A425" t="s">
        <v>278</v>
      </c>
      <c r="B425" t="s">
        <v>5560</v>
      </c>
      <c r="C425" s="33">
        <v>2</v>
      </c>
      <c r="D425" t="s">
        <v>161</v>
      </c>
      <c r="E425">
        <f t="shared" si="31"/>
        <v>1</v>
      </c>
      <c r="F425" t="s">
        <v>26</v>
      </c>
      <c r="G425">
        <v>4.5</v>
      </c>
      <c r="H425" t="str">
        <f t="shared" si="32"/>
        <v/>
      </c>
      <c r="I425" t="str">
        <f t="shared" si="33"/>
        <v>4.5</v>
      </c>
      <c r="T425">
        <v>3</v>
      </c>
      <c r="U425">
        <v>1</v>
      </c>
      <c r="V425" t="s">
        <v>34</v>
      </c>
      <c r="X425" t="str">
        <f t="shared" si="34"/>
        <v>l</v>
      </c>
      <c r="Y425" t="s">
        <v>582</v>
      </c>
      <c r="AA425" t="s">
        <v>540</v>
      </c>
      <c r="AC425" t="s">
        <v>540</v>
      </c>
      <c r="AD425" t="str">
        <f t="shared" si="35"/>
        <v>stem</v>
      </c>
    </row>
    <row r="426" spans="1:30">
      <c r="A426" t="s">
        <v>373</v>
      </c>
      <c r="B426" t="s">
        <v>5562</v>
      </c>
      <c r="C426" s="33">
        <v>2</v>
      </c>
      <c r="D426" t="s">
        <v>260</v>
      </c>
      <c r="E426">
        <f t="shared" si="31"/>
        <v>1</v>
      </c>
      <c r="F426" t="s">
        <v>26</v>
      </c>
      <c r="G426">
        <v>5</v>
      </c>
      <c r="H426" t="str">
        <f t="shared" si="32"/>
        <v/>
      </c>
      <c r="I426" t="str">
        <f t="shared" si="33"/>
        <v>5</v>
      </c>
      <c r="U426">
        <v>1</v>
      </c>
      <c r="V426" t="s">
        <v>27</v>
      </c>
      <c r="W426" t="s">
        <v>47</v>
      </c>
      <c r="X426" t="str">
        <f t="shared" si="34"/>
        <v>es</v>
      </c>
      <c r="Y426" t="s">
        <v>540</v>
      </c>
      <c r="Z426" t="s">
        <v>9</v>
      </c>
      <c r="AC426" t="s">
        <v>9</v>
      </c>
      <c r="AD426" t="str">
        <f t="shared" si="35"/>
        <v>canopy</v>
      </c>
    </row>
    <row r="427" spans="1:30">
      <c r="A427" t="s">
        <v>294</v>
      </c>
      <c r="B427" t="s">
        <v>5563</v>
      </c>
      <c r="C427" s="33">
        <v>2</v>
      </c>
      <c r="D427" t="s">
        <v>291</v>
      </c>
      <c r="E427">
        <f t="shared" si="31"/>
        <v>1</v>
      </c>
      <c r="F427" t="s">
        <v>26</v>
      </c>
      <c r="G427">
        <v>5</v>
      </c>
      <c r="H427" t="str">
        <f t="shared" si="32"/>
        <v/>
      </c>
      <c r="I427" t="str">
        <f t="shared" si="33"/>
        <v>5</v>
      </c>
      <c r="V427" t="s">
        <v>252</v>
      </c>
      <c r="X427" t="str">
        <f t="shared" si="34"/>
        <v>ns</v>
      </c>
      <c r="Y427" t="s">
        <v>584</v>
      </c>
      <c r="AC427" t="s">
        <v>588</v>
      </c>
      <c r="AD427" t="s">
        <v>588</v>
      </c>
    </row>
    <row r="428" spans="1:30">
      <c r="A428" t="s">
        <v>294</v>
      </c>
      <c r="B428" t="s">
        <v>5564</v>
      </c>
      <c r="C428" s="33">
        <v>2</v>
      </c>
      <c r="D428" t="s">
        <v>291</v>
      </c>
      <c r="E428">
        <f t="shared" si="31"/>
        <v>1</v>
      </c>
      <c r="F428" t="s">
        <v>26</v>
      </c>
      <c r="G428">
        <v>8</v>
      </c>
      <c r="H428" t="str">
        <f t="shared" si="32"/>
        <v/>
      </c>
      <c r="I428" t="str">
        <f t="shared" si="33"/>
        <v>8</v>
      </c>
      <c r="V428" t="s">
        <v>252</v>
      </c>
      <c r="X428" t="str">
        <f t="shared" si="34"/>
        <v>ns</v>
      </c>
      <c r="Y428" t="s">
        <v>584</v>
      </c>
      <c r="AC428" t="s">
        <v>588</v>
      </c>
      <c r="AD428" t="s">
        <v>588</v>
      </c>
    </row>
    <row r="429" spans="1:30">
      <c r="A429" t="s">
        <v>294</v>
      </c>
      <c r="B429" t="s">
        <v>5566</v>
      </c>
      <c r="C429" s="33">
        <v>2</v>
      </c>
      <c r="D429" t="s">
        <v>23</v>
      </c>
      <c r="E429">
        <f t="shared" si="31"/>
        <v>1</v>
      </c>
      <c r="F429" t="s">
        <v>26</v>
      </c>
      <c r="G429">
        <v>9</v>
      </c>
      <c r="H429" t="str">
        <f t="shared" si="32"/>
        <v/>
      </c>
      <c r="I429" t="str">
        <f t="shared" si="33"/>
        <v>9</v>
      </c>
      <c r="V429" t="s">
        <v>27</v>
      </c>
      <c r="W429" t="s">
        <v>135</v>
      </c>
      <c r="X429" t="str">
        <f t="shared" si="34"/>
        <v>esc</v>
      </c>
      <c r="Y429" t="s">
        <v>9</v>
      </c>
      <c r="AC429" t="s">
        <v>588</v>
      </c>
      <c r="AD429" t="str">
        <f t="shared" si="35"/>
        <v>intact</v>
      </c>
    </row>
    <row r="430" spans="1:30">
      <c r="A430" t="s">
        <v>288</v>
      </c>
      <c r="B430" t="s">
        <v>5567</v>
      </c>
      <c r="C430" s="33">
        <v>2</v>
      </c>
      <c r="D430" t="s">
        <v>266</v>
      </c>
      <c r="E430">
        <f t="shared" si="31"/>
        <v>1</v>
      </c>
      <c r="F430" t="s">
        <v>26</v>
      </c>
      <c r="G430">
        <v>3</v>
      </c>
      <c r="H430" t="str">
        <f t="shared" si="32"/>
        <v/>
      </c>
      <c r="I430" t="str">
        <f t="shared" si="33"/>
        <v>3</v>
      </c>
      <c r="T430">
        <v>2</v>
      </c>
      <c r="V430" t="s">
        <v>34</v>
      </c>
      <c r="X430" t="str">
        <f t="shared" si="34"/>
        <v>l</v>
      </c>
      <c r="Y430" t="s">
        <v>582</v>
      </c>
      <c r="AA430" t="s">
        <v>540</v>
      </c>
      <c r="AC430" t="s">
        <v>540</v>
      </c>
      <c r="AD430" t="str">
        <f t="shared" si="35"/>
        <v>stem</v>
      </c>
    </row>
    <row r="431" spans="1:30">
      <c r="A431" t="s">
        <v>288</v>
      </c>
      <c r="B431" t="s">
        <v>5568</v>
      </c>
      <c r="C431" s="33">
        <v>2</v>
      </c>
      <c r="D431" t="s">
        <v>266</v>
      </c>
      <c r="E431">
        <f t="shared" si="31"/>
        <v>1</v>
      </c>
      <c r="F431" t="s">
        <v>26</v>
      </c>
      <c r="G431">
        <v>7</v>
      </c>
      <c r="H431" t="str">
        <f t="shared" si="32"/>
        <v/>
      </c>
      <c r="I431" t="str">
        <f t="shared" si="33"/>
        <v>7</v>
      </c>
      <c r="V431" t="s">
        <v>27</v>
      </c>
      <c r="W431" t="s">
        <v>47</v>
      </c>
      <c r="X431" t="str">
        <f t="shared" si="34"/>
        <v>es</v>
      </c>
      <c r="Y431" t="s">
        <v>540</v>
      </c>
      <c r="Z431" t="s">
        <v>9</v>
      </c>
      <c r="AC431" t="s">
        <v>9</v>
      </c>
      <c r="AD431" t="str">
        <f t="shared" si="35"/>
        <v>canopy</v>
      </c>
    </row>
    <row r="432" spans="1:30">
      <c r="A432" t="s">
        <v>288</v>
      </c>
      <c r="B432" t="s">
        <v>5569</v>
      </c>
      <c r="C432" s="33">
        <v>2</v>
      </c>
      <c r="D432" t="s">
        <v>266</v>
      </c>
      <c r="E432">
        <f t="shared" si="31"/>
        <v>1</v>
      </c>
      <c r="F432" t="s">
        <v>26</v>
      </c>
      <c r="G432">
        <v>8</v>
      </c>
      <c r="H432" t="str">
        <f t="shared" si="32"/>
        <v/>
      </c>
      <c r="I432" t="str">
        <f t="shared" si="33"/>
        <v>8</v>
      </c>
      <c r="V432" t="s">
        <v>27</v>
      </c>
      <c r="W432" t="s">
        <v>47</v>
      </c>
      <c r="X432" t="str">
        <f t="shared" si="34"/>
        <v>es</v>
      </c>
      <c r="Y432" t="s">
        <v>540</v>
      </c>
      <c r="Z432" t="s">
        <v>9</v>
      </c>
      <c r="AC432" t="s">
        <v>9</v>
      </c>
      <c r="AD432" t="str">
        <f t="shared" si="35"/>
        <v>canopy</v>
      </c>
    </row>
    <row r="433" spans="1:30">
      <c r="A433" t="s">
        <v>288</v>
      </c>
      <c r="B433" t="s">
        <v>5570</v>
      </c>
      <c r="C433" s="33">
        <v>2</v>
      </c>
      <c r="D433" t="s">
        <v>10169</v>
      </c>
      <c r="E433">
        <f t="shared" si="31"/>
        <v>1</v>
      </c>
      <c r="F433" t="s">
        <v>26</v>
      </c>
      <c r="G433">
        <v>8</v>
      </c>
      <c r="H433" t="str">
        <f t="shared" si="32"/>
        <v/>
      </c>
      <c r="I433" t="str">
        <f t="shared" si="33"/>
        <v>8</v>
      </c>
      <c r="V433" t="s">
        <v>35</v>
      </c>
      <c r="X433" t="str">
        <f t="shared" si="34"/>
        <v>d</v>
      </c>
      <c r="Y433" t="s">
        <v>29</v>
      </c>
      <c r="AB433" t="s">
        <v>585</v>
      </c>
      <c r="AC433" t="s">
        <v>585</v>
      </c>
      <c r="AD433" t="str">
        <f t="shared" si="35"/>
        <v>tree</v>
      </c>
    </row>
    <row r="434" spans="1:30">
      <c r="A434" t="s">
        <v>385</v>
      </c>
      <c r="B434" t="s">
        <v>5571</v>
      </c>
      <c r="C434" s="33">
        <v>2</v>
      </c>
      <c r="D434" t="s">
        <v>111</v>
      </c>
      <c r="E434">
        <f t="shared" si="31"/>
        <v>1</v>
      </c>
      <c r="F434" t="s">
        <v>26</v>
      </c>
      <c r="G434">
        <v>6.5</v>
      </c>
      <c r="H434" t="str">
        <f t="shared" si="32"/>
        <v/>
      </c>
      <c r="I434" t="str">
        <f t="shared" si="33"/>
        <v>6.5</v>
      </c>
      <c r="T434">
        <v>1</v>
      </c>
      <c r="V434" t="s">
        <v>27</v>
      </c>
      <c r="W434" t="s">
        <v>135</v>
      </c>
      <c r="X434" t="str">
        <f t="shared" si="34"/>
        <v>esc</v>
      </c>
      <c r="Y434" t="s">
        <v>9</v>
      </c>
      <c r="AC434" t="s">
        <v>588</v>
      </c>
      <c r="AD434" t="str">
        <f t="shared" si="35"/>
        <v>intact</v>
      </c>
    </row>
    <row r="435" spans="1:30">
      <c r="A435" t="s">
        <v>385</v>
      </c>
      <c r="B435" t="s">
        <v>5572</v>
      </c>
      <c r="C435" s="33">
        <v>2</v>
      </c>
      <c r="D435" t="s">
        <v>185</v>
      </c>
      <c r="E435">
        <f t="shared" si="31"/>
        <v>1</v>
      </c>
      <c r="F435" t="s">
        <v>26</v>
      </c>
      <c r="G435">
        <v>5.4</v>
      </c>
      <c r="H435" t="str">
        <f t="shared" si="32"/>
        <v/>
      </c>
      <c r="I435" t="str">
        <f t="shared" si="33"/>
        <v>5.4</v>
      </c>
      <c r="T435">
        <v>5</v>
      </c>
      <c r="V435" t="s">
        <v>28</v>
      </c>
      <c r="W435" t="s">
        <v>138</v>
      </c>
      <c r="X435" t="str">
        <f t="shared" si="34"/>
        <v>clsc</v>
      </c>
      <c r="Y435" t="s">
        <v>9</v>
      </c>
      <c r="AC435" t="s">
        <v>588</v>
      </c>
      <c r="AD435" t="str">
        <f t="shared" si="35"/>
        <v>intact</v>
      </c>
    </row>
    <row r="436" spans="1:30">
      <c r="A436" t="s">
        <v>385</v>
      </c>
      <c r="B436" t="s">
        <v>5576</v>
      </c>
      <c r="C436" s="33">
        <v>2</v>
      </c>
      <c r="D436" t="s">
        <v>188</v>
      </c>
      <c r="E436">
        <f t="shared" si="31"/>
        <v>1</v>
      </c>
      <c r="F436" t="s">
        <v>26</v>
      </c>
      <c r="G436">
        <v>7</v>
      </c>
      <c r="H436" t="str">
        <f t="shared" si="32"/>
        <v/>
      </c>
      <c r="I436" t="str">
        <f t="shared" si="33"/>
        <v>7</v>
      </c>
      <c r="T436">
        <v>6</v>
      </c>
      <c r="U436">
        <v>2</v>
      </c>
      <c r="V436" t="s">
        <v>28</v>
      </c>
      <c r="W436" t="s">
        <v>138</v>
      </c>
      <c r="X436" t="str">
        <f t="shared" si="34"/>
        <v>clsc</v>
      </c>
      <c r="Y436" t="s">
        <v>9</v>
      </c>
      <c r="Z436" t="s">
        <v>9</v>
      </c>
      <c r="AC436" t="s">
        <v>9</v>
      </c>
      <c r="AD436" t="str">
        <f t="shared" si="35"/>
        <v>canopy</v>
      </c>
    </row>
    <row r="437" spans="1:30">
      <c r="A437" t="s">
        <v>385</v>
      </c>
      <c r="B437" t="s">
        <v>5578</v>
      </c>
      <c r="C437" s="33">
        <v>2</v>
      </c>
      <c r="D437" t="s">
        <v>185</v>
      </c>
      <c r="E437">
        <f t="shared" si="31"/>
        <v>1</v>
      </c>
      <c r="F437" t="s">
        <v>26</v>
      </c>
      <c r="G437">
        <v>6.4</v>
      </c>
      <c r="H437" t="str">
        <f t="shared" si="32"/>
        <v/>
      </c>
      <c r="I437" t="str">
        <f t="shared" si="33"/>
        <v>6.4</v>
      </c>
      <c r="T437">
        <v>8</v>
      </c>
      <c r="V437" t="s">
        <v>28</v>
      </c>
      <c r="W437" t="s">
        <v>137</v>
      </c>
      <c r="X437" t="str">
        <f t="shared" si="34"/>
        <v>cls</v>
      </c>
      <c r="Y437" t="s">
        <v>540</v>
      </c>
      <c r="Z437" t="s">
        <v>9</v>
      </c>
      <c r="AC437" t="s">
        <v>9</v>
      </c>
      <c r="AD437" t="str">
        <f t="shared" si="35"/>
        <v>canopy</v>
      </c>
    </row>
    <row r="438" spans="1:30">
      <c r="A438" t="s">
        <v>385</v>
      </c>
      <c r="B438" t="s">
        <v>5584</v>
      </c>
      <c r="C438" s="33">
        <v>2</v>
      </c>
      <c r="D438" t="s">
        <v>188</v>
      </c>
      <c r="E438">
        <f t="shared" si="31"/>
        <v>1</v>
      </c>
      <c r="F438" t="s">
        <v>26</v>
      </c>
      <c r="G438">
        <v>4</v>
      </c>
      <c r="H438" t="str">
        <f t="shared" si="32"/>
        <v/>
      </c>
      <c r="I438" t="str">
        <f t="shared" si="33"/>
        <v>4</v>
      </c>
      <c r="T438">
        <v>9</v>
      </c>
      <c r="U438">
        <v>3</v>
      </c>
      <c r="V438" t="s">
        <v>34</v>
      </c>
      <c r="X438" t="str">
        <f t="shared" si="34"/>
        <v>l</v>
      </c>
      <c r="Y438" t="s">
        <v>582</v>
      </c>
      <c r="AA438" t="s">
        <v>540</v>
      </c>
      <c r="AC438" t="s">
        <v>540</v>
      </c>
      <c r="AD438" t="str">
        <f t="shared" si="35"/>
        <v>stem</v>
      </c>
    </row>
    <row r="439" spans="1:30">
      <c r="A439" t="s">
        <v>385</v>
      </c>
      <c r="B439" t="s">
        <v>5585</v>
      </c>
      <c r="C439" s="33">
        <v>2</v>
      </c>
      <c r="D439" t="s">
        <v>185</v>
      </c>
      <c r="E439">
        <f t="shared" si="31"/>
        <v>1</v>
      </c>
      <c r="F439" t="s">
        <v>26</v>
      </c>
      <c r="G439">
        <v>9.9</v>
      </c>
      <c r="H439" t="str">
        <f t="shared" si="32"/>
        <v/>
      </c>
      <c r="I439" t="str">
        <f t="shared" si="33"/>
        <v>9.9</v>
      </c>
      <c r="T439">
        <v>6</v>
      </c>
      <c r="V439" t="s">
        <v>28</v>
      </c>
      <c r="W439" t="s">
        <v>138</v>
      </c>
      <c r="X439" t="str">
        <f t="shared" si="34"/>
        <v>clsc</v>
      </c>
      <c r="Y439" t="s">
        <v>9</v>
      </c>
      <c r="AC439" t="s">
        <v>588</v>
      </c>
      <c r="AD439" t="str">
        <f t="shared" si="35"/>
        <v>intact</v>
      </c>
    </row>
    <row r="440" spans="1:30">
      <c r="A440" t="s">
        <v>385</v>
      </c>
      <c r="B440" t="s">
        <v>5587</v>
      </c>
      <c r="C440" s="33">
        <v>2</v>
      </c>
      <c r="D440" t="s">
        <v>185</v>
      </c>
      <c r="E440">
        <f t="shared" si="31"/>
        <v>1</v>
      </c>
      <c r="F440" t="s">
        <v>26</v>
      </c>
      <c r="G440">
        <v>7.9</v>
      </c>
      <c r="H440" t="str">
        <f t="shared" si="32"/>
        <v/>
      </c>
      <c r="I440" t="str">
        <f t="shared" si="33"/>
        <v>7.9</v>
      </c>
      <c r="V440" t="s">
        <v>27</v>
      </c>
      <c r="W440" t="s">
        <v>47</v>
      </c>
      <c r="X440" t="str">
        <f t="shared" si="34"/>
        <v>es</v>
      </c>
      <c r="Y440" t="s">
        <v>540</v>
      </c>
      <c r="Z440" t="s">
        <v>9</v>
      </c>
      <c r="AC440" t="s">
        <v>9</v>
      </c>
      <c r="AD440" t="str">
        <f t="shared" si="35"/>
        <v>canopy</v>
      </c>
    </row>
    <row r="441" spans="1:30">
      <c r="A441" t="s">
        <v>385</v>
      </c>
      <c r="B441" t="s">
        <v>5588</v>
      </c>
      <c r="C441" s="33">
        <v>2</v>
      </c>
      <c r="D441" t="s">
        <v>111</v>
      </c>
      <c r="E441">
        <f t="shared" si="31"/>
        <v>1</v>
      </c>
      <c r="F441" t="s">
        <v>26</v>
      </c>
      <c r="G441">
        <v>9.3000000000000007</v>
      </c>
      <c r="H441" t="str">
        <f t="shared" si="32"/>
        <v/>
      </c>
      <c r="I441" t="str">
        <f t="shared" si="33"/>
        <v>9.3</v>
      </c>
      <c r="T441">
        <v>1</v>
      </c>
      <c r="U441">
        <v>1</v>
      </c>
      <c r="V441" t="s">
        <v>28</v>
      </c>
      <c r="W441" t="s">
        <v>138</v>
      </c>
      <c r="X441" t="str">
        <f t="shared" si="34"/>
        <v>clsc</v>
      </c>
      <c r="Y441" t="s">
        <v>9</v>
      </c>
      <c r="AC441" t="s">
        <v>588</v>
      </c>
      <c r="AD441" t="str">
        <f t="shared" si="35"/>
        <v>intact</v>
      </c>
    </row>
    <row r="442" spans="1:30">
      <c r="A442" t="s">
        <v>385</v>
      </c>
      <c r="B442" t="s">
        <v>5595</v>
      </c>
      <c r="C442" s="33">
        <v>2</v>
      </c>
      <c r="D442" t="s">
        <v>169</v>
      </c>
      <c r="E442">
        <f t="shared" si="31"/>
        <v>1</v>
      </c>
      <c r="F442" t="s">
        <v>26</v>
      </c>
      <c r="G442">
        <v>5.2</v>
      </c>
      <c r="H442" t="str">
        <f t="shared" si="32"/>
        <v/>
      </c>
      <c r="I442" t="str">
        <f t="shared" si="33"/>
        <v>5.2</v>
      </c>
      <c r="V442" t="s">
        <v>27</v>
      </c>
      <c r="W442" t="s">
        <v>47</v>
      </c>
      <c r="X442" t="str">
        <f t="shared" si="34"/>
        <v>es</v>
      </c>
      <c r="Y442" t="s">
        <v>540</v>
      </c>
      <c r="Z442" t="s">
        <v>9</v>
      </c>
      <c r="AC442" t="s">
        <v>9</v>
      </c>
      <c r="AD442" t="str">
        <f t="shared" si="35"/>
        <v>canopy</v>
      </c>
    </row>
    <row r="443" spans="1:30">
      <c r="A443" t="s">
        <v>385</v>
      </c>
      <c r="B443" t="s">
        <v>5597</v>
      </c>
      <c r="C443" s="33">
        <v>2</v>
      </c>
      <c r="D443" t="s">
        <v>185</v>
      </c>
      <c r="E443">
        <f t="shared" si="31"/>
        <v>1</v>
      </c>
      <c r="F443" t="s">
        <v>26</v>
      </c>
      <c r="G443">
        <v>6.3</v>
      </c>
      <c r="H443" t="str">
        <f t="shared" si="32"/>
        <v/>
      </c>
      <c r="I443" t="str">
        <f t="shared" si="33"/>
        <v>6.3</v>
      </c>
      <c r="V443" t="s">
        <v>27</v>
      </c>
      <c r="W443" t="s">
        <v>47</v>
      </c>
      <c r="X443" t="str">
        <f t="shared" si="34"/>
        <v>es</v>
      </c>
      <c r="Y443" t="s">
        <v>540</v>
      </c>
      <c r="Z443" t="s">
        <v>9</v>
      </c>
      <c r="AC443" t="s">
        <v>9</v>
      </c>
      <c r="AD443" t="str">
        <f t="shared" si="35"/>
        <v>canopy</v>
      </c>
    </row>
    <row r="444" spans="1:30">
      <c r="A444" t="s">
        <v>385</v>
      </c>
      <c r="B444" t="s">
        <v>5598</v>
      </c>
      <c r="C444" s="33">
        <v>2</v>
      </c>
      <c r="D444" t="s">
        <v>185</v>
      </c>
      <c r="E444">
        <f t="shared" si="31"/>
        <v>1</v>
      </c>
      <c r="F444" t="s">
        <v>26</v>
      </c>
      <c r="G444">
        <v>7.6</v>
      </c>
      <c r="H444" t="str">
        <f t="shared" si="32"/>
        <v/>
      </c>
      <c r="I444" t="str">
        <f t="shared" si="33"/>
        <v>7.6</v>
      </c>
      <c r="T444">
        <v>12</v>
      </c>
      <c r="V444" t="s">
        <v>28</v>
      </c>
      <c r="W444" t="s">
        <v>137</v>
      </c>
      <c r="X444" t="str">
        <f t="shared" si="34"/>
        <v>cls</v>
      </c>
      <c r="Y444" t="s">
        <v>540</v>
      </c>
      <c r="Z444" t="s">
        <v>9</v>
      </c>
      <c r="AC444" t="s">
        <v>9</v>
      </c>
      <c r="AD444" t="str">
        <f t="shared" si="35"/>
        <v>canopy</v>
      </c>
    </row>
    <row r="445" spans="1:30">
      <c r="A445" t="s">
        <v>385</v>
      </c>
      <c r="B445" t="s">
        <v>5599</v>
      </c>
      <c r="C445" s="33">
        <v>2</v>
      </c>
      <c r="D445" t="s">
        <v>23</v>
      </c>
      <c r="E445">
        <f t="shared" si="31"/>
        <v>1</v>
      </c>
      <c r="F445" t="s">
        <v>26</v>
      </c>
      <c r="G445">
        <v>4.2</v>
      </c>
      <c r="H445" t="str">
        <f t="shared" si="32"/>
        <v/>
      </c>
      <c r="I445" t="str">
        <f t="shared" si="33"/>
        <v>4.2</v>
      </c>
      <c r="T445">
        <v>2</v>
      </c>
      <c r="U445">
        <v>1</v>
      </c>
      <c r="V445" t="s">
        <v>34</v>
      </c>
      <c r="X445" t="str">
        <f t="shared" si="34"/>
        <v>l</v>
      </c>
      <c r="Y445" t="s">
        <v>582</v>
      </c>
      <c r="AC445" t="s">
        <v>588</v>
      </c>
      <c r="AD445" t="str">
        <f t="shared" si="35"/>
        <v>stem</v>
      </c>
    </row>
    <row r="446" spans="1:30">
      <c r="A446" t="s">
        <v>493</v>
      </c>
      <c r="B446" t="s">
        <v>5602</v>
      </c>
      <c r="C446" s="33">
        <v>2</v>
      </c>
      <c r="D446" t="s">
        <v>169</v>
      </c>
      <c r="E446">
        <f t="shared" si="31"/>
        <v>1</v>
      </c>
      <c r="F446" t="s">
        <v>26</v>
      </c>
      <c r="G446">
        <v>3.8</v>
      </c>
      <c r="H446" t="str">
        <f t="shared" si="32"/>
        <v/>
      </c>
      <c r="I446" t="str">
        <f t="shared" si="33"/>
        <v>3.8</v>
      </c>
      <c r="T446">
        <v>2</v>
      </c>
      <c r="V446" t="s">
        <v>28</v>
      </c>
      <c r="W446" t="s">
        <v>137</v>
      </c>
      <c r="X446" t="str">
        <f t="shared" si="34"/>
        <v>cls</v>
      </c>
      <c r="Y446" t="s">
        <v>540</v>
      </c>
      <c r="Z446" t="s">
        <v>9</v>
      </c>
      <c r="AC446" t="s">
        <v>9</v>
      </c>
      <c r="AD446" t="str">
        <f t="shared" si="35"/>
        <v>canopy</v>
      </c>
    </row>
    <row r="447" spans="1:30">
      <c r="A447" t="s">
        <v>493</v>
      </c>
      <c r="B447" t="s">
        <v>5603</v>
      </c>
      <c r="C447" s="33">
        <v>2</v>
      </c>
      <c r="D447" t="s">
        <v>169</v>
      </c>
      <c r="E447">
        <f t="shared" si="31"/>
        <v>1</v>
      </c>
      <c r="F447" t="s">
        <v>26</v>
      </c>
      <c r="G447">
        <v>7.1</v>
      </c>
      <c r="H447" t="str">
        <f t="shared" si="32"/>
        <v/>
      </c>
      <c r="I447" t="str">
        <f t="shared" si="33"/>
        <v>7.1</v>
      </c>
      <c r="V447" t="s">
        <v>27</v>
      </c>
      <c r="W447" t="s">
        <v>47</v>
      </c>
      <c r="X447" t="str">
        <f t="shared" si="34"/>
        <v>es</v>
      </c>
      <c r="Y447" t="s">
        <v>540</v>
      </c>
      <c r="Z447" t="s">
        <v>9</v>
      </c>
      <c r="AC447" t="s">
        <v>9</v>
      </c>
      <c r="AD447" t="str">
        <f t="shared" si="35"/>
        <v>canopy</v>
      </c>
    </row>
    <row r="448" spans="1:30">
      <c r="A448" t="s">
        <v>493</v>
      </c>
      <c r="B448" t="s">
        <v>5605</v>
      </c>
      <c r="C448" s="33">
        <v>2</v>
      </c>
      <c r="D448" t="s">
        <v>185</v>
      </c>
      <c r="E448">
        <f t="shared" si="31"/>
        <v>1</v>
      </c>
      <c r="F448" t="s">
        <v>26</v>
      </c>
      <c r="G448">
        <v>8.6</v>
      </c>
      <c r="H448" t="str">
        <f t="shared" si="32"/>
        <v/>
      </c>
      <c r="I448" t="str">
        <f t="shared" si="33"/>
        <v>8.6</v>
      </c>
      <c r="T448">
        <v>2</v>
      </c>
      <c r="U448">
        <v>1</v>
      </c>
      <c r="V448" t="s">
        <v>34</v>
      </c>
      <c r="X448" t="str">
        <f t="shared" si="34"/>
        <v>l</v>
      </c>
      <c r="Y448" t="s">
        <v>582</v>
      </c>
      <c r="AC448" t="s">
        <v>588</v>
      </c>
      <c r="AD448" t="str">
        <f t="shared" si="35"/>
        <v>stem</v>
      </c>
    </row>
    <row r="449" spans="1:30">
      <c r="A449" t="s">
        <v>493</v>
      </c>
      <c r="B449" t="s">
        <v>5608</v>
      </c>
      <c r="C449" s="33">
        <v>2</v>
      </c>
      <c r="D449" t="s">
        <v>185</v>
      </c>
      <c r="E449">
        <f t="shared" si="31"/>
        <v>1</v>
      </c>
      <c r="F449" t="s">
        <v>26</v>
      </c>
      <c r="G449">
        <v>3.9</v>
      </c>
      <c r="H449" t="str">
        <f t="shared" si="32"/>
        <v/>
      </c>
      <c r="I449" t="str">
        <f t="shared" si="33"/>
        <v>3.9</v>
      </c>
      <c r="T449">
        <v>6</v>
      </c>
      <c r="U449">
        <v>3</v>
      </c>
      <c r="V449" t="s">
        <v>28</v>
      </c>
      <c r="W449" t="s">
        <v>163</v>
      </c>
      <c r="X449" t="str">
        <f t="shared" si="34"/>
        <v>clc</v>
      </c>
      <c r="Y449" t="s">
        <v>9</v>
      </c>
      <c r="Z449" t="s">
        <v>9</v>
      </c>
      <c r="AC449" t="s">
        <v>9</v>
      </c>
      <c r="AD449" t="str">
        <f t="shared" si="35"/>
        <v>canopy</v>
      </c>
    </row>
    <row r="450" spans="1:30">
      <c r="A450" t="s">
        <v>493</v>
      </c>
      <c r="B450" t="s">
        <v>5610</v>
      </c>
      <c r="C450" s="33">
        <v>2</v>
      </c>
      <c r="D450" t="s">
        <v>169</v>
      </c>
      <c r="E450">
        <f t="shared" ref="E450:E513" si="36">IF(AND(I450&gt;0,J450=""),1,IF(AND(I450&gt;0,J450&gt;0),2))</f>
        <v>1</v>
      </c>
      <c r="F450" t="s">
        <v>26</v>
      </c>
      <c r="G450">
        <v>5.5</v>
      </c>
      <c r="H450" t="str">
        <f t="shared" ref="H450:H513" si="37">IF(G450, "", 1)</f>
        <v/>
      </c>
      <c r="I450" t="str">
        <f t="shared" ref="I450:I513" si="38">_xlfn.CONCAT(G450, H450)</f>
        <v>5.5</v>
      </c>
      <c r="T450">
        <v>5</v>
      </c>
      <c r="U450">
        <v>1</v>
      </c>
      <c r="V450" t="s">
        <v>28</v>
      </c>
      <c r="W450" t="s">
        <v>137</v>
      </c>
      <c r="X450" t="str">
        <f t="shared" ref="X450:X513" si="39">_xlfn.CONCAT(V450, W450)</f>
        <v>cls</v>
      </c>
      <c r="Y450" t="s">
        <v>540</v>
      </c>
      <c r="Z450" t="s">
        <v>9</v>
      </c>
      <c r="AC450" t="s">
        <v>9</v>
      </c>
      <c r="AD450" t="str">
        <f t="shared" si="35"/>
        <v>canopy</v>
      </c>
    </row>
    <row r="451" spans="1:30">
      <c r="A451" t="s">
        <v>493</v>
      </c>
      <c r="B451" t="s">
        <v>5612</v>
      </c>
      <c r="C451" s="33">
        <v>2</v>
      </c>
      <c r="D451" t="s">
        <v>169</v>
      </c>
      <c r="E451">
        <f t="shared" si="36"/>
        <v>1</v>
      </c>
      <c r="F451" t="s">
        <v>26</v>
      </c>
      <c r="G451">
        <v>3</v>
      </c>
      <c r="H451" t="str">
        <f t="shared" si="37"/>
        <v/>
      </c>
      <c r="I451" t="str">
        <f t="shared" si="38"/>
        <v>3</v>
      </c>
      <c r="T451">
        <v>3</v>
      </c>
      <c r="U451">
        <v>1</v>
      </c>
      <c r="V451" t="s">
        <v>34</v>
      </c>
      <c r="X451" t="str">
        <f t="shared" si="39"/>
        <v>l</v>
      </c>
      <c r="Y451" t="s">
        <v>582</v>
      </c>
      <c r="AA451" t="s">
        <v>540</v>
      </c>
      <c r="AC451" t="s">
        <v>540</v>
      </c>
      <c r="AD451" t="str">
        <f t="shared" si="35"/>
        <v>stem</v>
      </c>
    </row>
    <row r="452" spans="1:30">
      <c r="A452" t="s">
        <v>493</v>
      </c>
      <c r="B452" t="s">
        <v>5613</v>
      </c>
      <c r="C452" s="33">
        <v>2</v>
      </c>
      <c r="D452" t="s">
        <v>169</v>
      </c>
      <c r="E452">
        <f t="shared" si="36"/>
        <v>1</v>
      </c>
      <c r="F452" t="s">
        <v>26</v>
      </c>
      <c r="G452">
        <v>2.6</v>
      </c>
      <c r="H452" t="str">
        <f t="shared" si="37"/>
        <v/>
      </c>
      <c r="I452" t="str">
        <f t="shared" si="38"/>
        <v>2.6</v>
      </c>
      <c r="V452" t="s">
        <v>27</v>
      </c>
      <c r="W452" t="s">
        <v>136</v>
      </c>
      <c r="X452" t="str">
        <f t="shared" si="39"/>
        <v>ebs</v>
      </c>
      <c r="Y452" t="s">
        <v>540</v>
      </c>
      <c r="Z452" t="s">
        <v>9</v>
      </c>
      <c r="AC452" t="s">
        <v>9</v>
      </c>
      <c r="AD452" t="str">
        <f t="shared" si="35"/>
        <v>canopy</v>
      </c>
    </row>
    <row r="453" spans="1:30">
      <c r="A453" t="s">
        <v>493</v>
      </c>
      <c r="B453" t="s">
        <v>5614</v>
      </c>
      <c r="C453" s="33">
        <v>2</v>
      </c>
      <c r="D453" t="s">
        <v>185</v>
      </c>
      <c r="E453">
        <f t="shared" si="36"/>
        <v>1</v>
      </c>
      <c r="F453" t="s">
        <v>26</v>
      </c>
      <c r="G453">
        <v>4.0999999999999996</v>
      </c>
      <c r="H453" t="str">
        <f t="shared" si="37"/>
        <v/>
      </c>
      <c r="I453" t="str">
        <f t="shared" si="38"/>
        <v>4.1</v>
      </c>
      <c r="T453">
        <v>8</v>
      </c>
      <c r="U453">
        <v>1</v>
      </c>
      <c r="V453" t="s">
        <v>28</v>
      </c>
      <c r="W453" t="s">
        <v>137</v>
      </c>
      <c r="X453" t="str">
        <f t="shared" si="39"/>
        <v>cls</v>
      </c>
      <c r="Y453" t="s">
        <v>540</v>
      </c>
      <c r="Z453" t="s">
        <v>9</v>
      </c>
      <c r="AC453" t="s">
        <v>9</v>
      </c>
      <c r="AD453" t="str">
        <f t="shared" si="35"/>
        <v>canopy</v>
      </c>
    </row>
    <row r="454" spans="1:30">
      <c r="A454" t="s">
        <v>493</v>
      </c>
      <c r="B454" t="s">
        <v>5615</v>
      </c>
      <c r="C454" s="33">
        <v>2</v>
      </c>
      <c r="D454" t="s">
        <v>185</v>
      </c>
      <c r="E454">
        <f t="shared" si="36"/>
        <v>1</v>
      </c>
      <c r="F454" t="s">
        <v>26</v>
      </c>
      <c r="G454">
        <v>4</v>
      </c>
      <c r="H454" t="str">
        <f t="shared" si="37"/>
        <v/>
      </c>
      <c r="I454" t="str">
        <f t="shared" si="38"/>
        <v>4</v>
      </c>
      <c r="V454" t="s">
        <v>27</v>
      </c>
      <c r="W454" t="s">
        <v>47</v>
      </c>
      <c r="X454" t="str">
        <f t="shared" si="39"/>
        <v>es</v>
      </c>
      <c r="Y454" t="s">
        <v>540</v>
      </c>
      <c r="Z454" t="s">
        <v>9</v>
      </c>
      <c r="AC454" t="s">
        <v>9</v>
      </c>
      <c r="AD454" t="str">
        <f t="shared" ref="AD454:AD517" si="40">IF(AC454="stem","stem",IF(AC454="canopy","canopy",IF(AC454="tree","tree",IF(AND(AC454="intact",Y454="basal"),"stem",IF(AND(AC454="intact",Y454="canopy"),"intact",IF(AND(AC454="intact",Y454="stem"),"canopy"))))))</f>
        <v>canopy</v>
      </c>
    </row>
    <row r="455" spans="1:30">
      <c r="A455" t="s">
        <v>493</v>
      </c>
      <c r="B455" t="s">
        <v>5616</v>
      </c>
      <c r="C455" s="33">
        <v>2</v>
      </c>
      <c r="D455" t="s">
        <v>185</v>
      </c>
      <c r="E455">
        <f t="shared" si="36"/>
        <v>1</v>
      </c>
      <c r="F455" t="s">
        <v>26</v>
      </c>
      <c r="G455">
        <v>3.8</v>
      </c>
      <c r="H455" t="str">
        <f t="shared" si="37"/>
        <v/>
      </c>
      <c r="I455" t="str">
        <f t="shared" si="38"/>
        <v>3.8</v>
      </c>
      <c r="T455">
        <v>2</v>
      </c>
      <c r="V455" t="s">
        <v>28</v>
      </c>
      <c r="W455" t="s">
        <v>137</v>
      </c>
      <c r="X455" t="str">
        <f t="shared" si="39"/>
        <v>cls</v>
      </c>
      <c r="Y455" t="s">
        <v>540</v>
      </c>
      <c r="Z455" t="s">
        <v>9</v>
      </c>
      <c r="AC455" t="s">
        <v>9</v>
      </c>
      <c r="AD455" t="str">
        <f t="shared" si="40"/>
        <v>canopy</v>
      </c>
    </row>
    <row r="456" spans="1:30">
      <c r="A456" t="s">
        <v>493</v>
      </c>
      <c r="B456" t="s">
        <v>5618</v>
      </c>
      <c r="C456" s="33">
        <v>2</v>
      </c>
      <c r="D456" t="s">
        <v>185</v>
      </c>
      <c r="E456">
        <f t="shared" si="36"/>
        <v>1</v>
      </c>
      <c r="F456" t="s">
        <v>26</v>
      </c>
      <c r="G456">
        <v>4.2</v>
      </c>
      <c r="H456" t="str">
        <f t="shared" si="37"/>
        <v/>
      </c>
      <c r="I456" t="str">
        <f t="shared" si="38"/>
        <v>4.2</v>
      </c>
      <c r="V456" t="s">
        <v>27</v>
      </c>
      <c r="W456" t="s">
        <v>135</v>
      </c>
      <c r="X456" t="str">
        <f t="shared" si="39"/>
        <v>esc</v>
      </c>
      <c r="Y456" t="s">
        <v>9</v>
      </c>
      <c r="AC456" t="s">
        <v>588</v>
      </c>
      <c r="AD456" t="str">
        <f t="shared" si="40"/>
        <v>intact</v>
      </c>
    </row>
    <row r="457" spans="1:30">
      <c r="A457" t="s">
        <v>493</v>
      </c>
      <c r="B457" t="s">
        <v>5620</v>
      </c>
      <c r="C457" s="33">
        <v>2</v>
      </c>
      <c r="D457" t="s">
        <v>185</v>
      </c>
      <c r="E457">
        <f t="shared" si="36"/>
        <v>1</v>
      </c>
      <c r="F457" t="s">
        <v>26</v>
      </c>
      <c r="G457">
        <v>4</v>
      </c>
      <c r="H457" t="str">
        <f t="shared" si="37"/>
        <v/>
      </c>
      <c r="I457" t="str">
        <f t="shared" si="38"/>
        <v>4</v>
      </c>
      <c r="T457">
        <v>5</v>
      </c>
      <c r="U457">
        <v>1</v>
      </c>
      <c r="V457" t="s">
        <v>28</v>
      </c>
      <c r="W457" t="s">
        <v>137</v>
      </c>
      <c r="X457" t="str">
        <f t="shared" si="39"/>
        <v>cls</v>
      </c>
      <c r="Y457" t="s">
        <v>540</v>
      </c>
      <c r="Z457" t="s">
        <v>9</v>
      </c>
      <c r="AC457" t="s">
        <v>9</v>
      </c>
      <c r="AD457" t="str">
        <f t="shared" si="40"/>
        <v>canopy</v>
      </c>
    </row>
    <row r="458" spans="1:30">
      <c r="A458" t="s">
        <v>493</v>
      </c>
      <c r="B458" t="s">
        <v>5627</v>
      </c>
      <c r="C458" s="33">
        <v>2</v>
      </c>
      <c r="D458" t="s">
        <v>169</v>
      </c>
      <c r="E458">
        <f t="shared" si="36"/>
        <v>1</v>
      </c>
      <c r="F458" t="s">
        <v>26</v>
      </c>
      <c r="G458">
        <v>3</v>
      </c>
      <c r="H458" t="str">
        <f t="shared" si="37"/>
        <v/>
      </c>
      <c r="I458" t="str">
        <f t="shared" si="38"/>
        <v>3</v>
      </c>
      <c r="T458">
        <v>6</v>
      </c>
      <c r="U458">
        <v>3</v>
      </c>
      <c r="V458" t="s">
        <v>34</v>
      </c>
      <c r="X458" t="str">
        <f t="shared" si="39"/>
        <v>l</v>
      </c>
      <c r="Y458" t="s">
        <v>582</v>
      </c>
      <c r="AC458" t="s">
        <v>588</v>
      </c>
      <c r="AD458" t="str">
        <f t="shared" si="40"/>
        <v>stem</v>
      </c>
    </row>
    <row r="459" spans="1:30">
      <c r="A459" t="s">
        <v>493</v>
      </c>
      <c r="B459" t="s">
        <v>5628</v>
      </c>
      <c r="C459" s="33">
        <v>2</v>
      </c>
      <c r="D459" t="s">
        <v>185</v>
      </c>
      <c r="E459">
        <f t="shared" si="36"/>
        <v>1</v>
      </c>
      <c r="F459" t="s">
        <v>26</v>
      </c>
      <c r="G459">
        <v>3</v>
      </c>
      <c r="H459" t="str">
        <f t="shared" si="37"/>
        <v/>
      </c>
      <c r="I459" t="str">
        <f t="shared" si="38"/>
        <v>3</v>
      </c>
      <c r="T459">
        <v>10</v>
      </c>
      <c r="U459">
        <v>2</v>
      </c>
      <c r="V459" t="s">
        <v>28</v>
      </c>
      <c r="W459" t="s">
        <v>138</v>
      </c>
      <c r="X459" t="str">
        <f t="shared" si="39"/>
        <v>clsc</v>
      </c>
      <c r="Y459" t="s">
        <v>9</v>
      </c>
      <c r="AC459" t="s">
        <v>588</v>
      </c>
      <c r="AD459" t="str">
        <f t="shared" si="40"/>
        <v>intact</v>
      </c>
    </row>
    <row r="460" spans="1:30">
      <c r="A460" t="s">
        <v>493</v>
      </c>
      <c r="B460" t="s">
        <v>5629</v>
      </c>
      <c r="C460" s="33">
        <v>2</v>
      </c>
      <c r="D460" t="s">
        <v>185</v>
      </c>
      <c r="E460">
        <f t="shared" si="36"/>
        <v>1</v>
      </c>
      <c r="F460" t="s">
        <v>26</v>
      </c>
      <c r="G460">
        <v>2.9</v>
      </c>
      <c r="H460" t="str">
        <f t="shared" si="37"/>
        <v/>
      </c>
      <c r="I460" t="str">
        <f t="shared" si="38"/>
        <v>2.9</v>
      </c>
      <c r="V460" t="s">
        <v>27</v>
      </c>
      <c r="W460" t="s">
        <v>47</v>
      </c>
      <c r="X460" t="str">
        <f t="shared" si="39"/>
        <v>es</v>
      </c>
      <c r="Y460" t="s">
        <v>540</v>
      </c>
      <c r="Z460" t="s">
        <v>9</v>
      </c>
      <c r="AC460" t="s">
        <v>9</v>
      </c>
      <c r="AD460" t="str">
        <f t="shared" si="40"/>
        <v>canopy</v>
      </c>
    </row>
    <row r="461" spans="1:30">
      <c r="A461" t="s">
        <v>493</v>
      </c>
      <c r="B461" t="s">
        <v>5630</v>
      </c>
      <c r="C461" s="33">
        <v>2</v>
      </c>
      <c r="D461" t="s">
        <v>169</v>
      </c>
      <c r="E461">
        <f t="shared" si="36"/>
        <v>2</v>
      </c>
      <c r="F461" t="s">
        <v>26</v>
      </c>
      <c r="G461">
        <v>6.2</v>
      </c>
      <c r="H461" t="str">
        <f t="shared" si="37"/>
        <v/>
      </c>
      <c r="I461" t="str">
        <f t="shared" si="38"/>
        <v>6.2</v>
      </c>
      <c r="J461">
        <v>6.6</v>
      </c>
      <c r="U461">
        <v>1</v>
      </c>
      <c r="V461" t="s">
        <v>27</v>
      </c>
      <c r="W461" t="s">
        <v>135</v>
      </c>
      <c r="X461" t="str">
        <f t="shared" si="39"/>
        <v>esc</v>
      </c>
      <c r="Y461" t="s">
        <v>9</v>
      </c>
      <c r="AC461" t="s">
        <v>588</v>
      </c>
      <c r="AD461" t="str">
        <f t="shared" si="40"/>
        <v>intact</v>
      </c>
    </row>
    <row r="462" spans="1:30">
      <c r="A462" t="s">
        <v>493</v>
      </c>
      <c r="B462" t="s">
        <v>5633</v>
      </c>
      <c r="C462" s="33">
        <v>2</v>
      </c>
      <c r="D462" t="s">
        <v>169</v>
      </c>
      <c r="E462">
        <f t="shared" si="36"/>
        <v>1</v>
      </c>
      <c r="F462" t="s">
        <v>26</v>
      </c>
      <c r="G462">
        <v>3.2</v>
      </c>
      <c r="H462" t="str">
        <f t="shared" si="37"/>
        <v/>
      </c>
      <c r="I462" t="str">
        <f t="shared" si="38"/>
        <v>3.2</v>
      </c>
      <c r="T462">
        <v>7</v>
      </c>
      <c r="V462" t="s">
        <v>27</v>
      </c>
      <c r="W462" t="s">
        <v>47</v>
      </c>
      <c r="X462" t="str">
        <f t="shared" si="39"/>
        <v>es</v>
      </c>
      <c r="Y462" t="s">
        <v>540</v>
      </c>
      <c r="Z462" t="s">
        <v>9</v>
      </c>
      <c r="AC462" t="s">
        <v>9</v>
      </c>
      <c r="AD462" t="str">
        <f t="shared" si="40"/>
        <v>canopy</v>
      </c>
    </row>
    <row r="463" spans="1:30">
      <c r="A463" t="s">
        <v>493</v>
      </c>
      <c r="B463" t="s">
        <v>5634</v>
      </c>
      <c r="C463" s="33">
        <v>2</v>
      </c>
      <c r="D463" t="s">
        <v>169</v>
      </c>
      <c r="E463">
        <f t="shared" si="36"/>
        <v>1</v>
      </c>
      <c r="F463" t="s">
        <v>26</v>
      </c>
      <c r="G463">
        <v>2.8</v>
      </c>
      <c r="H463" t="str">
        <f t="shared" si="37"/>
        <v/>
      </c>
      <c r="I463" t="str">
        <f t="shared" si="38"/>
        <v>2.8</v>
      </c>
      <c r="T463">
        <v>6</v>
      </c>
      <c r="U463">
        <v>3</v>
      </c>
      <c r="V463" t="s">
        <v>34</v>
      </c>
      <c r="X463" t="str">
        <f t="shared" si="39"/>
        <v>l</v>
      </c>
      <c r="Y463" t="s">
        <v>582</v>
      </c>
      <c r="AC463" t="s">
        <v>588</v>
      </c>
      <c r="AD463" t="str">
        <f t="shared" si="40"/>
        <v>stem</v>
      </c>
    </row>
    <row r="464" spans="1:30">
      <c r="A464" t="s">
        <v>493</v>
      </c>
      <c r="B464" t="s">
        <v>5635</v>
      </c>
      <c r="C464" s="33">
        <v>2</v>
      </c>
      <c r="D464" t="s">
        <v>169</v>
      </c>
      <c r="E464">
        <f t="shared" si="36"/>
        <v>1</v>
      </c>
      <c r="F464" t="s">
        <v>26</v>
      </c>
      <c r="G464">
        <v>5.4</v>
      </c>
      <c r="H464" t="str">
        <f t="shared" si="37"/>
        <v/>
      </c>
      <c r="I464" t="str">
        <f t="shared" si="38"/>
        <v>5.4</v>
      </c>
      <c r="T464">
        <v>3</v>
      </c>
      <c r="U464">
        <v>1</v>
      </c>
      <c r="V464" t="s">
        <v>34</v>
      </c>
      <c r="X464" t="str">
        <f t="shared" si="39"/>
        <v>l</v>
      </c>
      <c r="Y464" t="s">
        <v>582</v>
      </c>
      <c r="AA464" t="s">
        <v>540</v>
      </c>
      <c r="AC464" t="s">
        <v>540</v>
      </c>
      <c r="AD464" t="str">
        <f t="shared" si="40"/>
        <v>stem</v>
      </c>
    </row>
    <row r="465" spans="1:30">
      <c r="A465" t="s">
        <v>493</v>
      </c>
      <c r="B465" t="s">
        <v>5637</v>
      </c>
      <c r="C465" s="33">
        <v>2</v>
      </c>
      <c r="D465" t="s">
        <v>169</v>
      </c>
      <c r="E465">
        <f t="shared" si="36"/>
        <v>1</v>
      </c>
      <c r="F465" t="s">
        <v>26</v>
      </c>
      <c r="G465">
        <v>7</v>
      </c>
      <c r="H465" t="str">
        <f t="shared" si="37"/>
        <v/>
      </c>
      <c r="I465" t="str">
        <f t="shared" si="38"/>
        <v>7</v>
      </c>
      <c r="U465">
        <v>1</v>
      </c>
      <c r="V465" t="s">
        <v>28</v>
      </c>
      <c r="W465" t="s">
        <v>138</v>
      </c>
      <c r="X465" t="str">
        <f t="shared" si="39"/>
        <v>clsc</v>
      </c>
      <c r="Y465" t="s">
        <v>9</v>
      </c>
      <c r="AC465" t="s">
        <v>588</v>
      </c>
      <c r="AD465" t="str">
        <f t="shared" si="40"/>
        <v>intact</v>
      </c>
    </row>
    <row r="466" spans="1:30">
      <c r="A466" t="s">
        <v>493</v>
      </c>
      <c r="B466" t="s">
        <v>5638</v>
      </c>
      <c r="C466" s="33">
        <v>2</v>
      </c>
      <c r="D466" t="s">
        <v>169</v>
      </c>
      <c r="E466">
        <f t="shared" si="36"/>
        <v>1</v>
      </c>
      <c r="F466" t="s">
        <v>26</v>
      </c>
      <c r="G466">
        <v>6.1</v>
      </c>
      <c r="H466" t="str">
        <f t="shared" si="37"/>
        <v/>
      </c>
      <c r="I466" t="str">
        <f t="shared" si="38"/>
        <v>6.1</v>
      </c>
      <c r="V466" t="s">
        <v>27</v>
      </c>
      <c r="W466" t="s">
        <v>135</v>
      </c>
      <c r="X466" t="str">
        <f t="shared" si="39"/>
        <v>esc</v>
      </c>
      <c r="Y466" t="s">
        <v>9</v>
      </c>
      <c r="AC466" t="s">
        <v>588</v>
      </c>
      <c r="AD466" t="str">
        <f t="shared" si="40"/>
        <v>intact</v>
      </c>
    </row>
    <row r="467" spans="1:30">
      <c r="A467" t="s">
        <v>493</v>
      </c>
      <c r="B467" t="s">
        <v>5639</v>
      </c>
      <c r="C467" s="33">
        <v>2</v>
      </c>
      <c r="D467" t="s">
        <v>169</v>
      </c>
      <c r="E467">
        <f t="shared" si="36"/>
        <v>1</v>
      </c>
      <c r="F467" t="s">
        <v>26</v>
      </c>
      <c r="G467">
        <v>3</v>
      </c>
      <c r="H467" t="str">
        <f t="shared" si="37"/>
        <v/>
      </c>
      <c r="I467" t="str">
        <f t="shared" si="38"/>
        <v>3</v>
      </c>
      <c r="T467">
        <v>3</v>
      </c>
      <c r="U467">
        <v>1</v>
      </c>
      <c r="V467" t="s">
        <v>34</v>
      </c>
      <c r="X467" t="str">
        <f t="shared" si="39"/>
        <v>l</v>
      </c>
      <c r="Y467" t="s">
        <v>582</v>
      </c>
      <c r="AC467" t="s">
        <v>588</v>
      </c>
      <c r="AD467" t="str">
        <f t="shared" si="40"/>
        <v>stem</v>
      </c>
    </row>
    <row r="468" spans="1:30">
      <c r="A468" t="s">
        <v>493</v>
      </c>
      <c r="B468" t="s">
        <v>5640</v>
      </c>
      <c r="C468" s="33">
        <v>2</v>
      </c>
      <c r="D468" t="s">
        <v>169</v>
      </c>
      <c r="E468">
        <f t="shared" si="36"/>
        <v>1</v>
      </c>
      <c r="F468" t="s">
        <v>26</v>
      </c>
      <c r="G468">
        <v>3</v>
      </c>
      <c r="H468" t="str">
        <f t="shared" si="37"/>
        <v/>
      </c>
      <c r="I468" t="str">
        <f t="shared" si="38"/>
        <v>3</v>
      </c>
      <c r="T468">
        <v>3</v>
      </c>
      <c r="U468">
        <v>1</v>
      </c>
      <c r="V468" t="s">
        <v>34</v>
      </c>
      <c r="X468" t="str">
        <f t="shared" si="39"/>
        <v>l</v>
      </c>
      <c r="Y468" t="s">
        <v>582</v>
      </c>
      <c r="AC468" t="s">
        <v>588</v>
      </c>
      <c r="AD468" t="str">
        <f t="shared" si="40"/>
        <v>stem</v>
      </c>
    </row>
    <row r="469" spans="1:30">
      <c r="A469" t="s">
        <v>493</v>
      </c>
      <c r="B469" t="s">
        <v>5641</v>
      </c>
      <c r="C469" s="33">
        <v>2</v>
      </c>
      <c r="D469" t="s">
        <v>185</v>
      </c>
      <c r="E469">
        <f t="shared" si="36"/>
        <v>1</v>
      </c>
      <c r="F469" t="s">
        <v>26</v>
      </c>
      <c r="G469">
        <v>5.0999999999999996</v>
      </c>
      <c r="H469" t="str">
        <f t="shared" si="37"/>
        <v/>
      </c>
      <c r="I469" t="str">
        <f t="shared" si="38"/>
        <v>5.1</v>
      </c>
      <c r="T469">
        <v>8</v>
      </c>
      <c r="V469" t="s">
        <v>28</v>
      </c>
      <c r="W469" t="s">
        <v>138</v>
      </c>
      <c r="X469" t="str">
        <f t="shared" si="39"/>
        <v>clsc</v>
      </c>
      <c r="Y469" t="s">
        <v>9</v>
      </c>
      <c r="AC469" t="s">
        <v>588</v>
      </c>
      <c r="AD469" t="str">
        <f t="shared" si="40"/>
        <v>intact</v>
      </c>
    </row>
    <row r="470" spans="1:30">
      <c r="A470" t="s">
        <v>403</v>
      </c>
      <c r="B470" t="s">
        <v>5642</v>
      </c>
      <c r="C470" s="33">
        <v>2</v>
      </c>
      <c r="D470" t="s">
        <v>188</v>
      </c>
      <c r="E470">
        <f t="shared" si="36"/>
        <v>1</v>
      </c>
      <c r="F470" t="s">
        <v>26</v>
      </c>
      <c r="G470">
        <v>2.6</v>
      </c>
      <c r="H470" t="str">
        <f t="shared" si="37"/>
        <v/>
      </c>
      <c r="I470" t="str">
        <f t="shared" si="38"/>
        <v>2.6</v>
      </c>
      <c r="V470" t="s">
        <v>34</v>
      </c>
      <c r="X470" t="str">
        <f t="shared" si="39"/>
        <v>l</v>
      </c>
      <c r="Y470" t="s">
        <v>582</v>
      </c>
      <c r="AC470" t="s">
        <v>588</v>
      </c>
      <c r="AD470" t="str">
        <f t="shared" si="40"/>
        <v>stem</v>
      </c>
    </row>
    <row r="471" spans="1:30">
      <c r="A471" t="s">
        <v>403</v>
      </c>
      <c r="B471" t="s">
        <v>5648</v>
      </c>
      <c r="C471" s="33">
        <v>2</v>
      </c>
      <c r="D471" t="s">
        <v>169</v>
      </c>
      <c r="E471">
        <f t="shared" si="36"/>
        <v>1</v>
      </c>
      <c r="F471" t="s">
        <v>26</v>
      </c>
      <c r="G471">
        <v>2.5</v>
      </c>
      <c r="H471" t="str">
        <f t="shared" si="37"/>
        <v/>
      </c>
      <c r="I471" t="str">
        <f t="shared" si="38"/>
        <v>2.5</v>
      </c>
      <c r="T471">
        <v>2</v>
      </c>
      <c r="U471">
        <v>1</v>
      </c>
      <c r="V471" t="s">
        <v>34</v>
      </c>
      <c r="X471" t="str">
        <f t="shared" si="39"/>
        <v>l</v>
      </c>
      <c r="Y471" t="s">
        <v>582</v>
      </c>
      <c r="AA471" t="s">
        <v>540</v>
      </c>
      <c r="AC471" t="s">
        <v>540</v>
      </c>
      <c r="AD471" t="str">
        <f t="shared" si="40"/>
        <v>stem</v>
      </c>
    </row>
    <row r="472" spans="1:30">
      <c r="A472" t="s">
        <v>403</v>
      </c>
      <c r="B472" t="s">
        <v>5649</v>
      </c>
      <c r="C472" s="33">
        <v>2</v>
      </c>
      <c r="D472" t="s">
        <v>169</v>
      </c>
      <c r="E472">
        <f t="shared" si="36"/>
        <v>1</v>
      </c>
      <c r="F472" t="s">
        <v>26</v>
      </c>
      <c r="G472">
        <v>3</v>
      </c>
      <c r="H472" t="str">
        <f t="shared" si="37"/>
        <v/>
      </c>
      <c r="I472" t="str">
        <f t="shared" si="38"/>
        <v>3</v>
      </c>
      <c r="T472">
        <v>3</v>
      </c>
      <c r="U472">
        <v>1</v>
      </c>
      <c r="V472" t="s">
        <v>34</v>
      </c>
      <c r="X472" t="str">
        <f t="shared" si="39"/>
        <v>l</v>
      </c>
      <c r="Y472" t="s">
        <v>582</v>
      </c>
      <c r="AA472" t="s">
        <v>540</v>
      </c>
      <c r="AC472" t="s">
        <v>540</v>
      </c>
      <c r="AD472" t="str">
        <f t="shared" si="40"/>
        <v>stem</v>
      </c>
    </row>
    <row r="473" spans="1:30">
      <c r="A473" t="s">
        <v>403</v>
      </c>
      <c r="B473" t="s">
        <v>5651</v>
      </c>
      <c r="C473" s="33">
        <v>2</v>
      </c>
      <c r="D473" t="s">
        <v>169</v>
      </c>
      <c r="E473">
        <f t="shared" si="36"/>
        <v>1</v>
      </c>
      <c r="F473" t="s">
        <v>26</v>
      </c>
      <c r="G473">
        <v>4</v>
      </c>
      <c r="H473" t="str">
        <f t="shared" si="37"/>
        <v/>
      </c>
      <c r="I473" t="str">
        <f t="shared" si="38"/>
        <v>4</v>
      </c>
      <c r="T473">
        <v>2</v>
      </c>
      <c r="U473">
        <v>1</v>
      </c>
      <c r="V473" t="s">
        <v>34</v>
      </c>
      <c r="X473" t="str">
        <f t="shared" si="39"/>
        <v>l</v>
      </c>
      <c r="Y473" t="s">
        <v>582</v>
      </c>
      <c r="AA473" t="s">
        <v>540</v>
      </c>
      <c r="AC473" t="s">
        <v>540</v>
      </c>
      <c r="AD473" t="str">
        <f t="shared" si="40"/>
        <v>stem</v>
      </c>
    </row>
    <row r="474" spans="1:30">
      <c r="A474" t="s">
        <v>403</v>
      </c>
      <c r="B474" t="s">
        <v>5655</v>
      </c>
      <c r="C474" s="33">
        <v>2</v>
      </c>
      <c r="D474" t="s">
        <v>169</v>
      </c>
      <c r="E474">
        <f t="shared" si="36"/>
        <v>1</v>
      </c>
      <c r="F474" t="s">
        <v>26</v>
      </c>
      <c r="G474">
        <v>2.5</v>
      </c>
      <c r="H474" t="str">
        <f t="shared" si="37"/>
        <v/>
      </c>
      <c r="I474" t="str">
        <f t="shared" si="38"/>
        <v>2.5</v>
      </c>
      <c r="T474">
        <v>7</v>
      </c>
      <c r="U474">
        <v>1</v>
      </c>
      <c r="V474" t="s">
        <v>34</v>
      </c>
      <c r="X474" t="str">
        <f t="shared" si="39"/>
        <v>l</v>
      </c>
      <c r="Y474" t="s">
        <v>582</v>
      </c>
      <c r="AA474" t="s">
        <v>540</v>
      </c>
      <c r="AC474" t="s">
        <v>540</v>
      </c>
      <c r="AD474" t="str">
        <f t="shared" si="40"/>
        <v>stem</v>
      </c>
    </row>
    <row r="475" spans="1:30">
      <c r="A475" t="s">
        <v>403</v>
      </c>
      <c r="B475" t="s">
        <v>5660</v>
      </c>
      <c r="C475" s="33">
        <v>2</v>
      </c>
      <c r="D475" t="s">
        <v>188</v>
      </c>
      <c r="E475">
        <f t="shared" si="36"/>
        <v>1</v>
      </c>
      <c r="F475" t="s">
        <v>26</v>
      </c>
      <c r="G475">
        <v>8.5</v>
      </c>
      <c r="H475" t="str">
        <f t="shared" si="37"/>
        <v/>
      </c>
      <c r="I475" t="str">
        <f t="shared" si="38"/>
        <v>8.5</v>
      </c>
      <c r="V475" t="s">
        <v>27</v>
      </c>
      <c r="W475" t="s">
        <v>28</v>
      </c>
      <c r="X475" t="str">
        <f t="shared" si="39"/>
        <v>ec</v>
      </c>
      <c r="Y475" t="s">
        <v>9</v>
      </c>
      <c r="AC475" t="s">
        <v>588</v>
      </c>
      <c r="AD475" t="str">
        <f t="shared" si="40"/>
        <v>intact</v>
      </c>
    </row>
    <row r="476" spans="1:30">
      <c r="A476" t="s">
        <v>403</v>
      </c>
      <c r="B476" t="s">
        <v>5661</v>
      </c>
      <c r="C476" s="33">
        <v>2</v>
      </c>
      <c r="D476" t="s">
        <v>188</v>
      </c>
      <c r="E476">
        <f t="shared" si="36"/>
        <v>1</v>
      </c>
      <c r="F476" t="s">
        <v>26</v>
      </c>
      <c r="G476">
        <v>2.5</v>
      </c>
      <c r="H476" t="str">
        <f t="shared" si="37"/>
        <v/>
      </c>
      <c r="I476" t="str">
        <f t="shared" si="38"/>
        <v>2.5</v>
      </c>
      <c r="T476">
        <v>3</v>
      </c>
      <c r="U476">
        <v>3</v>
      </c>
      <c r="V476" t="s">
        <v>34</v>
      </c>
      <c r="X476" t="str">
        <f t="shared" si="39"/>
        <v>l</v>
      </c>
      <c r="Y476" t="s">
        <v>582</v>
      </c>
      <c r="AA476" t="s">
        <v>540</v>
      </c>
      <c r="AC476" t="s">
        <v>540</v>
      </c>
      <c r="AD476" t="str">
        <f t="shared" si="40"/>
        <v>stem</v>
      </c>
    </row>
    <row r="477" spans="1:30">
      <c r="A477" t="s">
        <v>403</v>
      </c>
      <c r="B477" t="s">
        <v>5662</v>
      </c>
      <c r="C477" s="33">
        <v>2</v>
      </c>
      <c r="D477" t="s">
        <v>188</v>
      </c>
      <c r="E477">
        <f t="shared" si="36"/>
        <v>1</v>
      </c>
      <c r="F477" t="s">
        <v>26</v>
      </c>
      <c r="G477">
        <v>4.7</v>
      </c>
      <c r="H477" t="str">
        <f t="shared" si="37"/>
        <v/>
      </c>
      <c r="I477" t="str">
        <f t="shared" si="38"/>
        <v>4.7</v>
      </c>
      <c r="T477">
        <v>3</v>
      </c>
      <c r="V477" t="s">
        <v>28</v>
      </c>
      <c r="W477" t="s">
        <v>138</v>
      </c>
      <c r="X477" t="str">
        <f t="shared" si="39"/>
        <v>clsc</v>
      </c>
      <c r="Y477" t="s">
        <v>9</v>
      </c>
      <c r="AC477" t="s">
        <v>588</v>
      </c>
      <c r="AD477" t="str">
        <f t="shared" si="40"/>
        <v>intact</v>
      </c>
    </row>
    <row r="478" spans="1:30">
      <c r="A478" t="s">
        <v>403</v>
      </c>
      <c r="B478" t="s">
        <v>5682</v>
      </c>
      <c r="C478" s="33">
        <v>2</v>
      </c>
      <c r="D478" t="s">
        <v>169</v>
      </c>
      <c r="E478">
        <f t="shared" si="36"/>
        <v>1</v>
      </c>
      <c r="F478" t="s">
        <v>26</v>
      </c>
      <c r="G478">
        <v>4</v>
      </c>
      <c r="H478" t="str">
        <f t="shared" si="37"/>
        <v/>
      </c>
      <c r="I478" t="str">
        <f t="shared" si="38"/>
        <v>4</v>
      </c>
      <c r="T478">
        <v>2</v>
      </c>
      <c r="V478" t="s">
        <v>34</v>
      </c>
      <c r="X478" t="str">
        <f t="shared" si="39"/>
        <v>l</v>
      </c>
      <c r="Y478" t="s">
        <v>582</v>
      </c>
      <c r="AC478" t="s">
        <v>588</v>
      </c>
      <c r="AD478" t="str">
        <f t="shared" si="40"/>
        <v>stem</v>
      </c>
    </row>
    <row r="479" spans="1:30">
      <c r="A479" t="s">
        <v>403</v>
      </c>
      <c r="B479" t="s">
        <v>5686</v>
      </c>
      <c r="C479" s="33">
        <v>2</v>
      </c>
      <c r="D479" t="s">
        <v>111</v>
      </c>
      <c r="E479">
        <f t="shared" si="36"/>
        <v>1</v>
      </c>
      <c r="F479" t="s">
        <v>26</v>
      </c>
      <c r="G479">
        <v>2.7</v>
      </c>
      <c r="H479" t="str">
        <f t="shared" si="37"/>
        <v/>
      </c>
      <c r="I479" t="str">
        <f t="shared" si="38"/>
        <v>2.7</v>
      </c>
      <c r="T479">
        <v>17</v>
      </c>
      <c r="U479">
        <v>4</v>
      </c>
      <c r="V479" t="s">
        <v>34</v>
      </c>
      <c r="X479" t="str">
        <f t="shared" si="39"/>
        <v>l</v>
      </c>
      <c r="Y479" t="s">
        <v>582</v>
      </c>
      <c r="AA479" t="s">
        <v>540</v>
      </c>
      <c r="AC479" t="s">
        <v>540</v>
      </c>
      <c r="AD479" t="str">
        <f t="shared" si="40"/>
        <v>stem</v>
      </c>
    </row>
    <row r="480" spans="1:30">
      <c r="A480" t="s">
        <v>403</v>
      </c>
      <c r="B480" t="s">
        <v>5688</v>
      </c>
      <c r="C480" s="33">
        <v>2</v>
      </c>
      <c r="D480" t="s">
        <v>111</v>
      </c>
      <c r="E480">
        <f t="shared" si="36"/>
        <v>1</v>
      </c>
      <c r="F480" t="s">
        <v>26</v>
      </c>
      <c r="G480">
        <v>4.4000000000000004</v>
      </c>
      <c r="H480" t="str">
        <f t="shared" si="37"/>
        <v/>
      </c>
      <c r="I480" t="str">
        <f t="shared" si="38"/>
        <v>4.4</v>
      </c>
      <c r="T480">
        <v>4</v>
      </c>
      <c r="U480">
        <v>1</v>
      </c>
      <c r="V480" t="s">
        <v>34</v>
      </c>
      <c r="X480" t="str">
        <f t="shared" si="39"/>
        <v>l</v>
      </c>
      <c r="Y480" t="s">
        <v>582</v>
      </c>
      <c r="AA480" t="s">
        <v>540</v>
      </c>
      <c r="AC480" t="s">
        <v>540</v>
      </c>
      <c r="AD480" t="str">
        <f t="shared" si="40"/>
        <v>stem</v>
      </c>
    </row>
    <row r="481" spans="1:30">
      <c r="A481" t="s">
        <v>403</v>
      </c>
      <c r="B481" t="s">
        <v>5689</v>
      </c>
      <c r="C481" s="33">
        <v>2</v>
      </c>
      <c r="D481" t="s">
        <v>111</v>
      </c>
      <c r="E481">
        <f t="shared" si="36"/>
        <v>1</v>
      </c>
      <c r="F481" t="s">
        <v>26</v>
      </c>
      <c r="G481">
        <v>4.5999999999999996</v>
      </c>
      <c r="H481" t="str">
        <f t="shared" si="37"/>
        <v/>
      </c>
      <c r="I481" t="str">
        <f t="shared" si="38"/>
        <v>4.6</v>
      </c>
      <c r="T481">
        <v>9</v>
      </c>
      <c r="U481">
        <v>4</v>
      </c>
      <c r="V481" t="s">
        <v>34</v>
      </c>
      <c r="X481" t="str">
        <f t="shared" si="39"/>
        <v>l</v>
      </c>
      <c r="Y481" t="s">
        <v>582</v>
      </c>
      <c r="AA481" t="s">
        <v>540</v>
      </c>
      <c r="AC481" t="s">
        <v>540</v>
      </c>
      <c r="AD481" t="str">
        <f t="shared" si="40"/>
        <v>stem</v>
      </c>
    </row>
    <row r="482" spans="1:30">
      <c r="A482" t="s">
        <v>403</v>
      </c>
      <c r="B482" t="s">
        <v>5690</v>
      </c>
      <c r="C482" s="33">
        <v>2</v>
      </c>
      <c r="D482" t="s">
        <v>169</v>
      </c>
      <c r="E482">
        <f t="shared" si="36"/>
        <v>1</v>
      </c>
      <c r="F482" t="s">
        <v>26</v>
      </c>
      <c r="G482">
        <v>8.1</v>
      </c>
      <c r="H482" t="str">
        <f t="shared" si="37"/>
        <v/>
      </c>
      <c r="I482" t="str">
        <f t="shared" si="38"/>
        <v>8.1</v>
      </c>
      <c r="T482">
        <v>4</v>
      </c>
      <c r="U482">
        <v>2</v>
      </c>
      <c r="V482" t="s">
        <v>28</v>
      </c>
      <c r="W482" t="s">
        <v>137</v>
      </c>
      <c r="X482" t="str">
        <f t="shared" si="39"/>
        <v>cls</v>
      </c>
      <c r="Y482" t="s">
        <v>540</v>
      </c>
      <c r="Z482" t="s">
        <v>9</v>
      </c>
      <c r="AC482" t="s">
        <v>9</v>
      </c>
      <c r="AD482" t="str">
        <f t="shared" si="40"/>
        <v>canopy</v>
      </c>
    </row>
    <row r="483" spans="1:30">
      <c r="A483" t="s">
        <v>403</v>
      </c>
      <c r="B483" t="s">
        <v>5693</v>
      </c>
      <c r="C483" s="33">
        <v>2</v>
      </c>
      <c r="D483" t="s">
        <v>169</v>
      </c>
      <c r="E483">
        <f t="shared" si="36"/>
        <v>1</v>
      </c>
      <c r="F483" t="s">
        <v>26</v>
      </c>
      <c r="G483">
        <v>3.6</v>
      </c>
      <c r="H483" t="str">
        <f t="shared" si="37"/>
        <v/>
      </c>
      <c r="I483" t="str">
        <f t="shared" si="38"/>
        <v>3.6</v>
      </c>
      <c r="T483">
        <v>3</v>
      </c>
      <c r="U483">
        <v>2</v>
      </c>
      <c r="V483" t="s">
        <v>34</v>
      </c>
      <c r="X483" t="str">
        <f t="shared" si="39"/>
        <v>l</v>
      </c>
      <c r="Y483" t="s">
        <v>582</v>
      </c>
      <c r="AC483" t="s">
        <v>588</v>
      </c>
      <c r="AD483" t="str">
        <f t="shared" si="40"/>
        <v>stem</v>
      </c>
    </row>
    <row r="484" spans="1:30">
      <c r="A484" t="s">
        <v>403</v>
      </c>
      <c r="B484" t="s">
        <v>5694</v>
      </c>
      <c r="C484" s="33">
        <v>2</v>
      </c>
      <c r="D484" t="s">
        <v>111</v>
      </c>
      <c r="E484">
        <f t="shared" si="36"/>
        <v>1</v>
      </c>
      <c r="F484" t="s">
        <v>26</v>
      </c>
      <c r="G484">
        <v>3.7</v>
      </c>
      <c r="H484" t="str">
        <f t="shared" si="37"/>
        <v/>
      </c>
      <c r="I484" t="str">
        <f t="shared" si="38"/>
        <v>3.7</v>
      </c>
      <c r="T484">
        <v>2</v>
      </c>
      <c r="U484">
        <v>1</v>
      </c>
      <c r="V484" t="s">
        <v>34</v>
      </c>
      <c r="X484" t="str">
        <f t="shared" si="39"/>
        <v>l</v>
      </c>
      <c r="Y484" t="s">
        <v>582</v>
      </c>
      <c r="AC484" t="s">
        <v>588</v>
      </c>
      <c r="AD484" t="str">
        <f t="shared" si="40"/>
        <v>stem</v>
      </c>
    </row>
    <row r="485" spans="1:30">
      <c r="A485" t="s">
        <v>403</v>
      </c>
      <c r="B485" t="s">
        <v>5698</v>
      </c>
      <c r="C485" s="33">
        <v>2</v>
      </c>
      <c r="D485" t="s">
        <v>169</v>
      </c>
      <c r="E485">
        <f t="shared" si="36"/>
        <v>1</v>
      </c>
      <c r="F485" t="s">
        <v>26</v>
      </c>
      <c r="G485">
        <v>4.2</v>
      </c>
      <c r="H485" t="str">
        <f t="shared" si="37"/>
        <v/>
      </c>
      <c r="I485" t="str">
        <f t="shared" si="38"/>
        <v>4.2</v>
      </c>
      <c r="T485">
        <v>10</v>
      </c>
      <c r="U485">
        <v>1</v>
      </c>
      <c r="V485" t="s">
        <v>34</v>
      </c>
      <c r="X485" t="str">
        <f t="shared" si="39"/>
        <v>l</v>
      </c>
      <c r="Y485" t="s">
        <v>582</v>
      </c>
      <c r="AC485" t="s">
        <v>588</v>
      </c>
      <c r="AD485" t="str">
        <f t="shared" si="40"/>
        <v>stem</v>
      </c>
    </row>
    <row r="486" spans="1:30">
      <c r="A486" t="s">
        <v>403</v>
      </c>
      <c r="B486" t="s">
        <v>5712</v>
      </c>
      <c r="C486" s="33">
        <v>2</v>
      </c>
      <c r="D486" t="s">
        <v>169</v>
      </c>
      <c r="E486">
        <f t="shared" si="36"/>
        <v>1</v>
      </c>
      <c r="F486" t="s">
        <v>26</v>
      </c>
      <c r="G486">
        <v>2.9</v>
      </c>
      <c r="H486" t="str">
        <f t="shared" si="37"/>
        <v/>
      </c>
      <c r="I486" t="str">
        <f t="shared" si="38"/>
        <v>2.9</v>
      </c>
      <c r="T486">
        <v>2</v>
      </c>
      <c r="V486" t="s">
        <v>28</v>
      </c>
      <c r="W486" t="s">
        <v>137</v>
      </c>
      <c r="X486" t="str">
        <f t="shared" si="39"/>
        <v>cls</v>
      </c>
      <c r="Y486" t="s">
        <v>540</v>
      </c>
      <c r="Z486" t="s">
        <v>9</v>
      </c>
      <c r="AC486" t="s">
        <v>9</v>
      </c>
      <c r="AD486" t="str">
        <f t="shared" si="40"/>
        <v>canopy</v>
      </c>
    </row>
    <row r="487" spans="1:30">
      <c r="A487" t="s">
        <v>341</v>
      </c>
      <c r="B487" t="s">
        <v>5717</v>
      </c>
      <c r="C487" s="33">
        <v>2</v>
      </c>
      <c r="D487" t="s">
        <v>188</v>
      </c>
      <c r="E487">
        <f t="shared" si="36"/>
        <v>1</v>
      </c>
      <c r="F487" t="s">
        <v>26</v>
      </c>
      <c r="G487">
        <v>2.8</v>
      </c>
      <c r="H487" t="str">
        <f t="shared" si="37"/>
        <v/>
      </c>
      <c r="I487" t="str">
        <f t="shared" si="38"/>
        <v>2.8</v>
      </c>
      <c r="T487">
        <v>2</v>
      </c>
      <c r="U487">
        <v>5</v>
      </c>
      <c r="V487" t="s">
        <v>34</v>
      </c>
      <c r="X487" t="str">
        <f t="shared" si="39"/>
        <v>l</v>
      </c>
      <c r="Y487" t="s">
        <v>582</v>
      </c>
      <c r="AA487" t="s">
        <v>540</v>
      </c>
      <c r="AC487" t="s">
        <v>540</v>
      </c>
      <c r="AD487" t="str">
        <f t="shared" si="40"/>
        <v>stem</v>
      </c>
    </row>
    <row r="488" spans="1:30">
      <c r="A488" t="s">
        <v>341</v>
      </c>
      <c r="B488" t="s">
        <v>5720</v>
      </c>
      <c r="C488" s="33">
        <v>2</v>
      </c>
      <c r="D488" t="s">
        <v>188</v>
      </c>
      <c r="E488">
        <f t="shared" si="36"/>
        <v>1</v>
      </c>
      <c r="F488" t="s">
        <v>26</v>
      </c>
      <c r="G488">
        <v>8</v>
      </c>
      <c r="H488" t="str">
        <f t="shared" si="37"/>
        <v/>
      </c>
      <c r="I488" t="str">
        <f t="shared" si="38"/>
        <v>8</v>
      </c>
      <c r="T488">
        <v>2</v>
      </c>
      <c r="V488" t="s">
        <v>28</v>
      </c>
      <c r="W488" t="s">
        <v>137</v>
      </c>
      <c r="X488" t="str">
        <f t="shared" si="39"/>
        <v>cls</v>
      </c>
      <c r="Y488" t="s">
        <v>540</v>
      </c>
      <c r="AC488" t="s">
        <v>588</v>
      </c>
      <c r="AD488" t="str">
        <f t="shared" si="40"/>
        <v>canopy</v>
      </c>
    </row>
    <row r="489" spans="1:30">
      <c r="A489" t="s">
        <v>341</v>
      </c>
      <c r="B489" t="s">
        <v>5730</v>
      </c>
      <c r="C489" s="33">
        <v>2</v>
      </c>
      <c r="D489" t="s">
        <v>170</v>
      </c>
      <c r="E489">
        <f t="shared" si="36"/>
        <v>1</v>
      </c>
      <c r="F489" t="s">
        <v>26</v>
      </c>
      <c r="G489">
        <v>7.9</v>
      </c>
      <c r="H489" t="str">
        <f t="shared" si="37"/>
        <v/>
      </c>
      <c r="I489" t="str">
        <f t="shared" si="38"/>
        <v>7.9</v>
      </c>
      <c r="V489" t="s">
        <v>27</v>
      </c>
      <c r="W489" t="s">
        <v>135</v>
      </c>
      <c r="X489" t="str">
        <f t="shared" si="39"/>
        <v>esc</v>
      </c>
      <c r="Y489" t="s">
        <v>9</v>
      </c>
      <c r="AC489" t="s">
        <v>588</v>
      </c>
      <c r="AD489" t="str">
        <f t="shared" si="40"/>
        <v>intact</v>
      </c>
    </row>
    <row r="490" spans="1:30">
      <c r="A490" t="s">
        <v>341</v>
      </c>
      <c r="B490" t="s">
        <v>5732</v>
      </c>
      <c r="C490" s="33">
        <v>2</v>
      </c>
      <c r="D490" t="s">
        <v>188</v>
      </c>
      <c r="E490">
        <f t="shared" si="36"/>
        <v>1</v>
      </c>
      <c r="F490" t="s">
        <v>26</v>
      </c>
      <c r="G490">
        <v>3.4</v>
      </c>
      <c r="H490" t="str">
        <f t="shared" si="37"/>
        <v/>
      </c>
      <c r="I490" t="str">
        <f t="shared" si="38"/>
        <v>3.4</v>
      </c>
      <c r="T490">
        <v>2</v>
      </c>
      <c r="V490" t="s">
        <v>34</v>
      </c>
      <c r="X490" t="str">
        <f t="shared" si="39"/>
        <v>l</v>
      </c>
      <c r="Y490" t="s">
        <v>582</v>
      </c>
      <c r="AA490" t="s">
        <v>540</v>
      </c>
      <c r="AC490" t="s">
        <v>540</v>
      </c>
      <c r="AD490" t="str">
        <f t="shared" si="40"/>
        <v>stem</v>
      </c>
    </row>
    <row r="491" spans="1:30">
      <c r="A491" t="s">
        <v>341</v>
      </c>
      <c r="B491" t="s">
        <v>5744</v>
      </c>
      <c r="C491" s="33">
        <v>2</v>
      </c>
      <c r="D491" t="s">
        <v>111</v>
      </c>
      <c r="E491">
        <f t="shared" si="36"/>
        <v>1</v>
      </c>
      <c r="F491" t="s">
        <v>26</v>
      </c>
      <c r="G491">
        <v>5.0999999999999996</v>
      </c>
      <c r="H491" t="str">
        <f t="shared" si="37"/>
        <v/>
      </c>
      <c r="I491" t="str">
        <f t="shared" si="38"/>
        <v>5.1</v>
      </c>
      <c r="T491">
        <v>3</v>
      </c>
      <c r="V491" t="s">
        <v>28</v>
      </c>
      <c r="W491" t="s">
        <v>137</v>
      </c>
      <c r="X491" t="str">
        <f t="shared" si="39"/>
        <v>cls</v>
      </c>
      <c r="Y491" t="s">
        <v>540</v>
      </c>
      <c r="AC491" t="s">
        <v>588</v>
      </c>
      <c r="AD491" t="str">
        <f t="shared" si="40"/>
        <v>canopy</v>
      </c>
    </row>
    <row r="492" spans="1:30">
      <c r="A492" t="s">
        <v>343</v>
      </c>
      <c r="B492" t="s">
        <v>5748</v>
      </c>
      <c r="C492" s="33">
        <v>2</v>
      </c>
      <c r="D492" t="s">
        <v>170</v>
      </c>
      <c r="E492">
        <f t="shared" si="36"/>
        <v>1</v>
      </c>
      <c r="F492" t="s">
        <v>26</v>
      </c>
      <c r="G492">
        <v>7.4</v>
      </c>
      <c r="H492" t="str">
        <f t="shared" si="37"/>
        <v/>
      </c>
      <c r="I492" t="str">
        <f t="shared" si="38"/>
        <v>7.4</v>
      </c>
      <c r="T492">
        <v>2</v>
      </c>
      <c r="V492" t="s">
        <v>28</v>
      </c>
      <c r="W492" t="s">
        <v>138</v>
      </c>
      <c r="X492" t="str">
        <f t="shared" si="39"/>
        <v>clsc</v>
      </c>
      <c r="Y492" t="s">
        <v>9</v>
      </c>
      <c r="AC492" t="s">
        <v>588</v>
      </c>
      <c r="AD492" t="str">
        <f t="shared" si="40"/>
        <v>intact</v>
      </c>
    </row>
    <row r="493" spans="1:30">
      <c r="A493" t="s">
        <v>343</v>
      </c>
      <c r="B493" t="s">
        <v>5752</v>
      </c>
      <c r="C493" s="33">
        <v>2</v>
      </c>
      <c r="D493" t="s">
        <v>10169</v>
      </c>
      <c r="E493">
        <f t="shared" si="36"/>
        <v>1</v>
      </c>
      <c r="F493" t="s">
        <v>26</v>
      </c>
      <c r="G493">
        <v>8</v>
      </c>
      <c r="H493" t="str">
        <f t="shared" si="37"/>
        <v/>
      </c>
      <c r="I493" t="str">
        <f t="shared" si="38"/>
        <v>8</v>
      </c>
      <c r="V493" t="s">
        <v>35</v>
      </c>
      <c r="X493" t="str">
        <f t="shared" si="39"/>
        <v>d</v>
      </c>
      <c r="Y493" t="s">
        <v>29</v>
      </c>
      <c r="AB493" t="s">
        <v>585</v>
      </c>
      <c r="AC493" t="s">
        <v>585</v>
      </c>
      <c r="AD493" t="str">
        <f t="shared" si="40"/>
        <v>tree</v>
      </c>
    </row>
    <row r="494" spans="1:30">
      <c r="A494" t="s">
        <v>343</v>
      </c>
      <c r="B494" t="s">
        <v>5757</v>
      </c>
      <c r="C494" s="33">
        <v>2</v>
      </c>
      <c r="D494" t="s">
        <v>188</v>
      </c>
      <c r="E494">
        <f t="shared" si="36"/>
        <v>1</v>
      </c>
      <c r="F494" t="s">
        <v>26</v>
      </c>
      <c r="G494">
        <v>7</v>
      </c>
      <c r="H494" t="str">
        <f t="shared" si="37"/>
        <v/>
      </c>
      <c r="I494" t="str">
        <f t="shared" si="38"/>
        <v>7</v>
      </c>
      <c r="V494" t="s">
        <v>27</v>
      </c>
      <c r="W494" t="s">
        <v>135</v>
      </c>
      <c r="X494" t="str">
        <f t="shared" si="39"/>
        <v>esc</v>
      </c>
      <c r="Y494" t="s">
        <v>9</v>
      </c>
      <c r="AC494" t="s">
        <v>588</v>
      </c>
      <c r="AD494" t="str">
        <f t="shared" si="40"/>
        <v>intact</v>
      </c>
    </row>
    <row r="495" spans="1:30">
      <c r="A495" t="s">
        <v>343</v>
      </c>
      <c r="B495" t="s">
        <v>5759</v>
      </c>
      <c r="C495" s="33">
        <v>2</v>
      </c>
      <c r="D495" t="s">
        <v>188</v>
      </c>
      <c r="E495">
        <f t="shared" si="36"/>
        <v>1</v>
      </c>
      <c r="F495" t="s">
        <v>26</v>
      </c>
      <c r="G495">
        <v>6</v>
      </c>
      <c r="H495" t="str">
        <f t="shared" si="37"/>
        <v/>
      </c>
      <c r="I495" t="str">
        <f t="shared" si="38"/>
        <v>6</v>
      </c>
      <c r="T495">
        <v>1</v>
      </c>
      <c r="V495" t="s">
        <v>28</v>
      </c>
      <c r="W495" t="s">
        <v>137</v>
      </c>
      <c r="X495" t="str">
        <f t="shared" si="39"/>
        <v>cls</v>
      </c>
      <c r="Y495" t="s">
        <v>540</v>
      </c>
      <c r="Z495" t="s">
        <v>9</v>
      </c>
      <c r="AC495" t="s">
        <v>9</v>
      </c>
      <c r="AD495" t="str">
        <f t="shared" si="40"/>
        <v>canopy</v>
      </c>
    </row>
    <row r="496" spans="1:30">
      <c r="A496" t="s">
        <v>343</v>
      </c>
      <c r="B496" t="s">
        <v>5763</v>
      </c>
      <c r="C496" s="33">
        <v>2</v>
      </c>
      <c r="D496" t="s">
        <v>188</v>
      </c>
      <c r="E496">
        <f t="shared" si="36"/>
        <v>1</v>
      </c>
      <c r="F496" t="s">
        <v>26</v>
      </c>
      <c r="G496">
        <v>5.0999999999999996</v>
      </c>
      <c r="H496" t="str">
        <f t="shared" si="37"/>
        <v/>
      </c>
      <c r="I496" t="str">
        <f t="shared" si="38"/>
        <v>5.1</v>
      </c>
      <c r="V496" t="s">
        <v>27</v>
      </c>
      <c r="W496" t="s">
        <v>135</v>
      </c>
      <c r="X496" t="str">
        <f t="shared" si="39"/>
        <v>esc</v>
      </c>
      <c r="Y496" t="s">
        <v>9</v>
      </c>
      <c r="AC496" t="s">
        <v>588</v>
      </c>
      <c r="AD496" t="str">
        <f t="shared" si="40"/>
        <v>intact</v>
      </c>
    </row>
    <row r="497" spans="1:30">
      <c r="A497" t="s">
        <v>343</v>
      </c>
      <c r="B497" t="s">
        <v>5764</v>
      </c>
      <c r="C497" s="33">
        <v>2</v>
      </c>
      <c r="D497" t="s">
        <v>188</v>
      </c>
      <c r="E497">
        <f t="shared" si="36"/>
        <v>1</v>
      </c>
      <c r="F497" t="s">
        <v>26</v>
      </c>
      <c r="G497">
        <v>5.4</v>
      </c>
      <c r="H497" t="str">
        <f t="shared" si="37"/>
        <v/>
      </c>
      <c r="I497" t="str">
        <f t="shared" si="38"/>
        <v>5.4</v>
      </c>
      <c r="V497" t="s">
        <v>27</v>
      </c>
      <c r="W497" t="s">
        <v>135</v>
      </c>
      <c r="X497" t="str">
        <f t="shared" si="39"/>
        <v>esc</v>
      </c>
      <c r="Y497" t="s">
        <v>9</v>
      </c>
      <c r="AC497" t="s">
        <v>588</v>
      </c>
      <c r="AD497" t="str">
        <f t="shared" si="40"/>
        <v>intact</v>
      </c>
    </row>
    <row r="498" spans="1:30">
      <c r="A498" t="s">
        <v>343</v>
      </c>
      <c r="B498" t="s">
        <v>5766</v>
      </c>
      <c r="C498" s="33">
        <v>2</v>
      </c>
      <c r="D498" t="s">
        <v>188</v>
      </c>
      <c r="E498">
        <f t="shared" si="36"/>
        <v>1</v>
      </c>
      <c r="F498" t="s">
        <v>26</v>
      </c>
      <c r="G498">
        <v>6.5</v>
      </c>
      <c r="H498" t="str">
        <f t="shared" si="37"/>
        <v/>
      </c>
      <c r="I498" t="str">
        <f t="shared" si="38"/>
        <v>6.5</v>
      </c>
      <c r="V498" t="s">
        <v>28</v>
      </c>
      <c r="W498" t="s">
        <v>137</v>
      </c>
      <c r="X498" t="str">
        <f t="shared" si="39"/>
        <v>cls</v>
      </c>
      <c r="Y498" t="s">
        <v>540</v>
      </c>
      <c r="Z498" t="s">
        <v>9</v>
      </c>
      <c r="AC498" t="s">
        <v>9</v>
      </c>
      <c r="AD498" t="str">
        <f t="shared" si="40"/>
        <v>canopy</v>
      </c>
    </row>
    <row r="499" spans="1:30">
      <c r="A499" t="s">
        <v>343</v>
      </c>
      <c r="B499" t="s">
        <v>5768</v>
      </c>
      <c r="C499" s="33">
        <v>2</v>
      </c>
      <c r="D499" t="s">
        <v>169</v>
      </c>
      <c r="E499">
        <f t="shared" si="36"/>
        <v>1</v>
      </c>
      <c r="F499" t="s">
        <v>26</v>
      </c>
      <c r="G499">
        <v>6.3</v>
      </c>
      <c r="H499" t="str">
        <f t="shared" si="37"/>
        <v/>
      </c>
      <c r="I499" t="str">
        <f t="shared" si="38"/>
        <v>6.3</v>
      </c>
      <c r="T499">
        <v>3</v>
      </c>
      <c r="V499" t="s">
        <v>28</v>
      </c>
      <c r="W499" t="s">
        <v>138</v>
      </c>
      <c r="X499" t="str">
        <f t="shared" si="39"/>
        <v>clsc</v>
      </c>
      <c r="Y499" t="s">
        <v>9</v>
      </c>
      <c r="AC499" t="s">
        <v>588</v>
      </c>
      <c r="AD499" t="str">
        <f t="shared" si="40"/>
        <v>intact</v>
      </c>
    </row>
    <row r="500" spans="1:30">
      <c r="A500" t="s">
        <v>406</v>
      </c>
      <c r="B500" t="s">
        <v>5773</v>
      </c>
      <c r="C500" s="33">
        <v>2</v>
      </c>
      <c r="D500" t="s">
        <v>188</v>
      </c>
      <c r="E500">
        <f t="shared" si="36"/>
        <v>2</v>
      </c>
      <c r="F500" t="s">
        <v>26</v>
      </c>
      <c r="G500">
        <v>8</v>
      </c>
      <c r="H500" t="str">
        <f t="shared" si="37"/>
        <v/>
      </c>
      <c r="I500" t="str">
        <f t="shared" si="38"/>
        <v>8</v>
      </c>
      <c r="J500">
        <v>3.8</v>
      </c>
      <c r="T500">
        <v>2</v>
      </c>
      <c r="V500" t="s">
        <v>28</v>
      </c>
      <c r="W500" t="s">
        <v>137</v>
      </c>
      <c r="X500" t="str">
        <f t="shared" si="39"/>
        <v>cls</v>
      </c>
      <c r="Y500" t="s">
        <v>540</v>
      </c>
      <c r="Z500" t="s">
        <v>9</v>
      </c>
      <c r="AC500" t="s">
        <v>9</v>
      </c>
      <c r="AD500" t="str">
        <f t="shared" si="40"/>
        <v>canopy</v>
      </c>
    </row>
    <row r="501" spans="1:30">
      <c r="A501" t="s">
        <v>406</v>
      </c>
      <c r="B501" t="s">
        <v>5776</v>
      </c>
      <c r="C501" s="33">
        <v>2</v>
      </c>
      <c r="D501" t="s">
        <v>185</v>
      </c>
      <c r="E501">
        <f t="shared" si="36"/>
        <v>1</v>
      </c>
      <c r="F501" t="s">
        <v>26</v>
      </c>
      <c r="G501">
        <v>2.5</v>
      </c>
      <c r="H501" t="str">
        <f t="shared" si="37"/>
        <v/>
      </c>
      <c r="I501" t="str">
        <f t="shared" si="38"/>
        <v>2.5</v>
      </c>
      <c r="T501">
        <v>10</v>
      </c>
      <c r="U501">
        <v>1</v>
      </c>
      <c r="V501" t="s">
        <v>34</v>
      </c>
      <c r="X501" t="str">
        <f t="shared" si="39"/>
        <v>l</v>
      </c>
      <c r="Y501" t="s">
        <v>582</v>
      </c>
      <c r="AC501" t="s">
        <v>588</v>
      </c>
      <c r="AD501" t="str">
        <f t="shared" si="40"/>
        <v>stem</v>
      </c>
    </row>
    <row r="502" spans="1:30">
      <c r="A502" t="s">
        <v>337</v>
      </c>
      <c r="B502" t="s">
        <v>5786</v>
      </c>
      <c r="C502" s="33">
        <v>2</v>
      </c>
      <c r="D502" t="s">
        <v>185</v>
      </c>
      <c r="E502">
        <f t="shared" si="36"/>
        <v>1</v>
      </c>
      <c r="F502" t="s">
        <v>26</v>
      </c>
      <c r="G502">
        <v>3.6</v>
      </c>
      <c r="H502" t="str">
        <f t="shared" si="37"/>
        <v/>
      </c>
      <c r="I502" t="str">
        <f t="shared" si="38"/>
        <v>3.6</v>
      </c>
      <c r="T502">
        <v>10</v>
      </c>
      <c r="V502" t="s">
        <v>34</v>
      </c>
      <c r="X502" t="str">
        <f t="shared" si="39"/>
        <v>l</v>
      </c>
      <c r="Y502" t="s">
        <v>582</v>
      </c>
      <c r="AA502" t="s">
        <v>540</v>
      </c>
      <c r="AC502" t="s">
        <v>540</v>
      </c>
      <c r="AD502" t="str">
        <f t="shared" si="40"/>
        <v>stem</v>
      </c>
    </row>
    <row r="503" spans="1:30">
      <c r="A503" t="s">
        <v>337</v>
      </c>
      <c r="B503" t="s">
        <v>5788</v>
      </c>
      <c r="C503" s="33">
        <v>2</v>
      </c>
      <c r="D503" t="s">
        <v>170</v>
      </c>
      <c r="E503">
        <f t="shared" si="36"/>
        <v>1</v>
      </c>
      <c r="F503" t="s">
        <v>26</v>
      </c>
      <c r="G503">
        <v>9.4</v>
      </c>
      <c r="H503" t="str">
        <f t="shared" si="37"/>
        <v/>
      </c>
      <c r="I503" t="str">
        <f t="shared" si="38"/>
        <v>9.4</v>
      </c>
      <c r="V503" t="s">
        <v>27</v>
      </c>
      <c r="W503" t="s">
        <v>28</v>
      </c>
      <c r="X503" t="str">
        <f t="shared" si="39"/>
        <v>ec</v>
      </c>
      <c r="Y503" t="s">
        <v>9</v>
      </c>
      <c r="AC503" t="s">
        <v>588</v>
      </c>
      <c r="AD503" t="str">
        <f t="shared" si="40"/>
        <v>intact</v>
      </c>
    </row>
    <row r="504" spans="1:30">
      <c r="A504" t="s">
        <v>337</v>
      </c>
      <c r="B504" t="s">
        <v>5789</v>
      </c>
      <c r="C504" s="33">
        <v>2</v>
      </c>
      <c r="D504" t="s">
        <v>169</v>
      </c>
      <c r="E504">
        <f t="shared" si="36"/>
        <v>1</v>
      </c>
      <c r="F504" t="s">
        <v>26</v>
      </c>
      <c r="G504">
        <v>6.2</v>
      </c>
      <c r="H504" t="str">
        <f t="shared" si="37"/>
        <v/>
      </c>
      <c r="I504" t="str">
        <f t="shared" si="38"/>
        <v>6.2</v>
      </c>
      <c r="T504">
        <v>2</v>
      </c>
      <c r="U504">
        <v>1</v>
      </c>
      <c r="V504" t="s">
        <v>28</v>
      </c>
      <c r="W504" t="s">
        <v>138</v>
      </c>
      <c r="X504" t="str">
        <f t="shared" si="39"/>
        <v>clsc</v>
      </c>
      <c r="Y504" t="s">
        <v>9</v>
      </c>
      <c r="Z504" t="s">
        <v>9</v>
      </c>
      <c r="AC504" t="s">
        <v>9</v>
      </c>
      <c r="AD504" t="str">
        <f t="shared" si="40"/>
        <v>canopy</v>
      </c>
    </row>
    <row r="505" spans="1:30">
      <c r="A505" t="s">
        <v>337</v>
      </c>
      <c r="B505" t="s">
        <v>5790</v>
      </c>
      <c r="C505" s="33">
        <v>2</v>
      </c>
      <c r="D505" t="s">
        <v>169</v>
      </c>
      <c r="E505">
        <f t="shared" si="36"/>
        <v>1</v>
      </c>
      <c r="F505" t="s">
        <v>26</v>
      </c>
      <c r="G505">
        <v>4</v>
      </c>
      <c r="H505" t="str">
        <f t="shared" si="37"/>
        <v/>
      </c>
      <c r="I505" t="str">
        <f t="shared" si="38"/>
        <v>4</v>
      </c>
      <c r="T505">
        <v>2</v>
      </c>
      <c r="V505" t="s">
        <v>34</v>
      </c>
      <c r="X505" t="str">
        <f t="shared" si="39"/>
        <v>l</v>
      </c>
      <c r="Y505" t="s">
        <v>582</v>
      </c>
      <c r="AA505" t="s">
        <v>540</v>
      </c>
      <c r="AC505" t="s">
        <v>540</v>
      </c>
      <c r="AD505" t="str">
        <f t="shared" si="40"/>
        <v>stem</v>
      </c>
    </row>
    <row r="506" spans="1:30">
      <c r="A506" t="s">
        <v>337</v>
      </c>
      <c r="B506" t="s">
        <v>5791</v>
      </c>
      <c r="C506" s="33">
        <v>2</v>
      </c>
      <c r="D506" t="s">
        <v>169</v>
      </c>
      <c r="E506">
        <f t="shared" si="36"/>
        <v>1</v>
      </c>
      <c r="F506" t="s">
        <v>26</v>
      </c>
      <c r="G506">
        <v>4.5</v>
      </c>
      <c r="H506" t="str">
        <f t="shared" si="37"/>
        <v/>
      </c>
      <c r="I506" t="str">
        <f t="shared" si="38"/>
        <v>4.5</v>
      </c>
      <c r="T506">
        <v>3</v>
      </c>
      <c r="V506" t="s">
        <v>34</v>
      </c>
      <c r="X506" t="str">
        <f t="shared" si="39"/>
        <v>l</v>
      </c>
      <c r="Y506" t="s">
        <v>582</v>
      </c>
      <c r="AA506" t="s">
        <v>540</v>
      </c>
      <c r="AC506" t="s">
        <v>540</v>
      </c>
      <c r="AD506" t="str">
        <f t="shared" si="40"/>
        <v>stem</v>
      </c>
    </row>
    <row r="507" spans="1:30">
      <c r="A507" t="s">
        <v>337</v>
      </c>
      <c r="B507" t="s">
        <v>5792</v>
      </c>
      <c r="C507" s="33">
        <v>2</v>
      </c>
      <c r="D507" t="s">
        <v>185</v>
      </c>
      <c r="E507">
        <f t="shared" si="36"/>
        <v>1</v>
      </c>
      <c r="F507" t="s">
        <v>26</v>
      </c>
      <c r="G507">
        <v>6</v>
      </c>
      <c r="H507" t="str">
        <f t="shared" si="37"/>
        <v/>
      </c>
      <c r="I507" t="str">
        <f t="shared" si="38"/>
        <v>6</v>
      </c>
      <c r="T507">
        <v>2</v>
      </c>
      <c r="V507" t="s">
        <v>28</v>
      </c>
      <c r="W507" t="s">
        <v>137</v>
      </c>
      <c r="X507" t="str">
        <f t="shared" si="39"/>
        <v>cls</v>
      </c>
      <c r="Y507" t="s">
        <v>540</v>
      </c>
      <c r="Z507" t="s">
        <v>9</v>
      </c>
      <c r="AC507" t="s">
        <v>9</v>
      </c>
      <c r="AD507" t="str">
        <f t="shared" si="40"/>
        <v>canopy</v>
      </c>
    </row>
    <row r="508" spans="1:30">
      <c r="A508" t="s">
        <v>337</v>
      </c>
      <c r="B508" t="s">
        <v>5800</v>
      </c>
      <c r="C508" s="33">
        <v>2</v>
      </c>
      <c r="D508" t="s">
        <v>169</v>
      </c>
      <c r="E508">
        <f t="shared" si="36"/>
        <v>1</v>
      </c>
      <c r="F508" t="s">
        <v>26</v>
      </c>
      <c r="G508">
        <v>7.1</v>
      </c>
      <c r="H508" t="str">
        <f t="shared" si="37"/>
        <v/>
      </c>
      <c r="I508" t="str">
        <f t="shared" si="38"/>
        <v>7.1</v>
      </c>
      <c r="V508" t="s">
        <v>27</v>
      </c>
      <c r="W508" t="s">
        <v>47</v>
      </c>
      <c r="X508" t="str">
        <f t="shared" si="39"/>
        <v>es</v>
      </c>
      <c r="Y508" t="s">
        <v>540</v>
      </c>
      <c r="Z508" t="s">
        <v>9</v>
      </c>
      <c r="AC508" t="s">
        <v>9</v>
      </c>
      <c r="AD508" t="str">
        <f t="shared" si="40"/>
        <v>canopy</v>
      </c>
    </row>
    <row r="509" spans="1:30">
      <c r="A509" t="s">
        <v>337</v>
      </c>
      <c r="B509" t="s">
        <v>5806</v>
      </c>
      <c r="C509" s="33">
        <v>2</v>
      </c>
      <c r="D509" t="s">
        <v>185</v>
      </c>
      <c r="E509">
        <f t="shared" si="36"/>
        <v>1</v>
      </c>
      <c r="F509" t="s">
        <v>26</v>
      </c>
      <c r="G509">
        <v>8.1</v>
      </c>
      <c r="H509" t="str">
        <f t="shared" si="37"/>
        <v/>
      </c>
      <c r="I509" t="str">
        <f t="shared" si="38"/>
        <v>8.1</v>
      </c>
      <c r="V509" t="s">
        <v>27</v>
      </c>
      <c r="W509" t="s">
        <v>135</v>
      </c>
      <c r="X509" t="str">
        <f t="shared" si="39"/>
        <v>esc</v>
      </c>
      <c r="Y509" t="s">
        <v>9</v>
      </c>
      <c r="AC509" t="s">
        <v>588</v>
      </c>
      <c r="AD509" t="str">
        <f t="shared" si="40"/>
        <v>intact</v>
      </c>
    </row>
    <row r="510" spans="1:30">
      <c r="A510" t="s">
        <v>337</v>
      </c>
      <c r="B510" t="s">
        <v>5807</v>
      </c>
      <c r="C510" s="33">
        <v>2</v>
      </c>
      <c r="D510" t="s">
        <v>185</v>
      </c>
      <c r="E510">
        <f t="shared" si="36"/>
        <v>1</v>
      </c>
      <c r="F510" t="s">
        <v>26</v>
      </c>
      <c r="G510">
        <v>5.2</v>
      </c>
      <c r="H510" t="str">
        <f t="shared" si="37"/>
        <v/>
      </c>
      <c r="I510" t="str">
        <f t="shared" si="38"/>
        <v>5.2</v>
      </c>
      <c r="V510" t="s">
        <v>27</v>
      </c>
      <c r="W510" t="s">
        <v>47</v>
      </c>
      <c r="X510" t="str">
        <f t="shared" si="39"/>
        <v>es</v>
      </c>
      <c r="Y510" t="s">
        <v>540</v>
      </c>
      <c r="Z510" t="s">
        <v>9</v>
      </c>
      <c r="AC510" t="s">
        <v>9</v>
      </c>
      <c r="AD510" t="str">
        <f t="shared" si="40"/>
        <v>canopy</v>
      </c>
    </row>
    <row r="511" spans="1:30">
      <c r="A511" t="s">
        <v>337</v>
      </c>
      <c r="B511" t="s">
        <v>5809</v>
      </c>
      <c r="C511" s="33">
        <v>2</v>
      </c>
      <c r="D511" t="s">
        <v>169</v>
      </c>
      <c r="E511">
        <f t="shared" si="36"/>
        <v>1</v>
      </c>
      <c r="F511" t="s">
        <v>26</v>
      </c>
      <c r="G511">
        <v>8.4</v>
      </c>
      <c r="H511" t="str">
        <f t="shared" si="37"/>
        <v/>
      </c>
      <c r="I511" t="str">
        <f t="shared" si="38"/>
        <v>8.4</v>
      </c>
      <c r="T511">
        <v>4</v>
      </c>
      <c r="V511" t="s">
        <v>28</v>
      </c>
      <c r="W511" t="s">
        <v>138</v>
      </c>
      <c r="X511" t="str">
        <f t="shared" si="39"/>
        <v>clsc</v>
      </c>
      <c r="Y511" t="s">
        <v>9</v>
      </c>
      <c r="AC511" t="s">
        <v>588</v>
      </c>
      <c r="AD511" t="str">
        <f t="shared" si="40"/>
        <v>intact</v>
      </c>
    </row>
    <row r="512" spans="1:30">
      <c r="A512" t="s">
        <v>337</v>
      </c>
      <c r="B512" t="s">
        <v>5810</v>
      </c>
      <c r="C512" s="33">
        <v>2</v>
      </c>
      <c r="D512" t="s">
        <v>186</v>
      </c>
      <c r="E512">
        <f t="shared" si="36"/>
        <v>1</v>
      </c>
      <c r="F512" t="s">
        <v>26</v>
      </c>
      <c r="G512">
        <v>3.5</v>
      </c>
      <c r="H512" t="str">
        <f t="shared" si="37"/>
        <v/>
      </c>
      <c r="I512" t="str">
        <f t="shared" si="38"/>
        <v>3.5</v>
      </c>
      <c r="T512">
        <v>1</v>
      </c>
      <c r="V512" t="s">
        <v>27</v>
      </c>
      <c r="W512" t="s">
        <v>136</v>
      </c>
      <c r="X512" t="str">
        <f t="shared" si="39"/>
        <v>ebs</v>
      </c>
      <c r="Y512" t="s">
        <v>540</v>
      </c>
      <c r="AA512" t="s">
        <v>540</v>
      </c>
      <c r="AC512" t="s">
        <v>540</v>
      </c>
      <c r="AD512" t="str">
        <f t="shared" si="40"/>
        <v>stem</v>
      </c>
    </row>
    <row r="513" spans="1:30">
      <c r="A513" t="s">
        <v>234</v>
      </c>
      <c r="B513" t="s">
        <v>5822</v>
      </c>
      <c r="C513" s="33">
        <v>2</v>
      </c>
      <c r="D513" t="s">
        <v>185</v>
      </c>
      <c r="E513">
        <f t="shared" si="36"/>
        <v>1</v>
      </c>
      <c r="F513" t="s">
        <v>26</v>
      </c>
      <c r="G513">
        <v>6.7</v>
      </c>
      <c r="H513" t="str">
        <f t="shared" si="37"/>
        <v/>
      </c>
      <c r="I513" t="str">
        <f t="shared" si="38"/>
        <v>6.7</v>
      </c>
      <c r="T513">
        <v>10</v>
      </c>
      <c r="V513" t="s">
        <v>28</v>
      </c>
      <c r="W513" t="s">
        <v>138</v>
      </c>
      <c r="X513" t="str">
        <f t="shared" si="39"/>
        <v>clsc</v>
      </c>
      <c r="Y513" t="s">
        <v>9</v>
      </c>
      <c r="AC513" t="s">
        <v>588</v>
      </c>
      <c r="AD513" t="str">
        <f t="shared" si="40"/>
        <v>intact</v>
      </c>
    </row>
    <row r="514" spans="1:30">
      <c r="A514" t="s">
        <v>234</v>
      </c>
      <c r="B514" t="s">
        <v>5823</v>
      </c>
      <c r="C514" s="33">
        <v>2</v>
      </c>
      <c r="D514" t="s">
        <v>185</v>
      </c>
      <c r="E514">
        <f t="shared" ref="E514:E577" si="41">IF(AND(I514&gt;0,J514=""),1,IF(AND(I514&gt;0,J514&gt;0),2))</f>
        <v>1</v>
      </c>
      <c r="F514" t="s">
        <v>26</v>
      </c>
      <c r="G514">
        <v>3</v>
      </c>
      <c r="H514" t="str">
        <f t="shared" ref="H514:H577" si="42">IF(G514, "", 1)</f>
        <v/>
      </c>
      <c r="I514" t="str">
        <f t="shared" ref="I514:I577" si="43">_xlfn.CONCAT(G514, H514)</f>
        <v>3</v>
      </c>
      <c r="T514">
        <v>7</v>
      </c>
      <c r="U514">
        <v>10</v>
      </c>
      <c r="V514" t="s">
        <v>34</v>
      </c>
      <c r="X514" t="str">
        <f t="shared" ref="X514:X577" si="44">_xlfn.CONCAT(V514, W514)</f>
        <v>l</v>
      </c>
      <c r="Y514" t="s">
        <v>582</v>
      </c>
      <c r="AA514" t="s">
        <v>540</v>
      </c>
      <c r="AC514" t="s">
        <v>540</v>
      </c>
      <c r="AD514" t="str">
        <f t="shared" si="40"/>
        <v>stem</v>
      </c>
    </row>
    <row r="515" spans="1:30">
      <c r="A515" t="s">
        <v>234</v>
      </c>
      <c r="B515" t="s">
        <v>5825</v>
      </c>
      <c r="C515" s="33">
        <v>2</v>
      </c>
      <c r="D515" t="s">
        <v>188</v>
      </c>
      <c r="E515">
        <f t="shared" si="41"/>
        <v>1</v>
      </c>
      <c r="F515" t="s">
        <v>26</v>
      </c>
      <c r="G515">
        <v>7.7</v>
      </c>
      <c r="H515" t="str">
        <f t="shared" si="42"/>
        <v/>
      </c>
      <c r="I515" t="str">
        <f t="shared" si="43"/>
        <v>7.7</v>
      </c>
      <c r="T515">
        <v>5</v>
      </c>
      <c r="V515" t="s">
        <v>28</v>
      </c>
      <c r="W515" t="s">
        <v>138</v>
      </c>
      <c r="X515" t="str">
        <f t="shared" si="44"/>
        <v>clsc</v>
      </c>
      <c r="Y515" t="s">
        <v>9</v>
      </c>
      <c r="AC515" t="s">
        <v>588</v>
      </c>
      <c r="AD515" t="str">
        <f t="shared" si="40"/>
        <v>intact</v>
      </c>
    </row>
    <row r="516" spans="1:30">
      <c r="A516" t="s">
        <v>234</v>
      </c>
      <c r="B516" t="s">
        <v>5830</v>
      </c>
      <c r="C516" s="33">
        <v>2</v>
      </c>
      <c r="D516" t="s">
        <v>188</v>
      </c>
      <c r="E516">
        <f t="shared" si="41"/>
        <v>1</v>
      </c>
      <c r="F516" t="s">
        <v>26</v>
      </c>
      <c r="G516">
        <v>2.5</v>
      </c>
      <c r="H516" t="str">
        <f t="shared" si="42"/>
        <v/>
      </c>
      <c r="I516" t="str">
        <f t="shared" si="43"/>
        <v>2.5</v>
      </c>
      <c r="V516" t="s">
        <v>27</v>
      </c>
      <c r="W516" t="s">
        <v>47</v>
      </c>
      <c r="X516" t="str">
        <f t="shared" si="44"/>
        <v>es</v>
      </c>
      <c r="Y516" t="s">
        <v>540</v>
      </c>
      <c r="Z516" t="s">
        <v>9</v>
      </c>
      <c r="AC516" t="s">
        <v>9</v>
      </c>
      <c r="AD516" t="str">
        <f t="shared" si="40"/>
        <v>canopy</v>
      </c>
    </row>
    <row r="517" spans="1:30">
      <c r="A517" t="s">
        <v>234</v>
      </c>
      <c r="B517" t="s">
        <v>5836</v>
      </c>
      <c r="C517" s="33">
        <v>2</v>
      </c>
      <c r="D517" t="s">
        <v>188</v>
      </c>
      <c r="E517">
        <f t="shared" si="41"/>
        <v>1</v>
      </c>
      <c r="F517" t="s">
        <v>26</v>
      </c>
      <c r="G517">
        <v>5</v>
      </c>
      <c r="H517" t="str">
        <f t="shared" si="42"/>
        <v/>
      </c>
      <c r="I517" t="str">
        <f t="shared" si="43"/>
        <v>5</v>
      </c>
      <c r="T517">
        <v>5</v>
      </c>
      <c r="V517" t="s">
        <v>28</v>
      </c>
      <c r="W517" t="s">
        <v>137</v>
      </c>
      <c r="X517" t="str">
        <f t="shared" si="44"/>
        <v>cls</v>
      </c>
      <c r="Y517" t="s">
        <v>540</v>
      </c>
      <c r="Z517" t="s">
        <v>9</v>
      </c>
      <c r="AC517" t="s">
        <v>9</v>
      </c>
      <c r="AD517" t="str">
        <f t="shared" si="40"/>
        <v>canopy</v>
      </c>
    </row>
    <row r="518" spans="1:30">
      <c r="A518" t="s">
        <v>234</v>
      </c>
      <c r="B518" t="s">
        <v>5842</v>
      </c>
      <c r="C518" s="33">
        <v>2</v>
      </c>
      <c r="D518" t="s">
        <v>185</v>
      </c>
      <c r="E518">
        <f t="shared" si="41"/>
        <v>1</v>
      </c>
      <c r="F518" t="s">
        <v>26</v>
      </c>
      <c r="G518">
        <v>4</v>
      </c>
      <c r="H518" t="str">
        <f t="shared" si="42"/>
        <v/>
      </c>
      <c r="I518" t="str">
        <f t="shared" si="43"/>
        <v>4</v>
      </c>
      <c r="T518">
        <v>11</v>
      </c>
      <c r="U518">
        <v>1</v>
      </c>
      <c r="V518" t="s">
        <v>34</v>
      </c>
      <c r="X518" t="str">
        <f t="shared" si="44"/>
        <v>l</v>
      </c>
      <c r="Y518" t="s">
        <v>582</v>
      </c>
      <c r="AA518" t="s">
        <v>540</v>
      </c>
      <c r="AC518" t="s">
        <v>540</v>
      </c>
      <c r="AD518" t="str">
        <f t="shared" ref="AD518:AD581" si="45">IF(AC518="stem","stem",IF(AC518="canopy","canopy",IF(AC518="tree","tree",IF(AND(AC518="intact",Y518="basal"),"stem",IF(AND(AC518="intact",Y518="canopy"),"intact",IF(AND(AC518="intact",Y518="stem"),"canopy"))))))</f>
        <v>stem</v>
      </c>
    </row>
    <row r="519" spans="1:30">
      <c r="A519" t="s">
        <v>234</v>
      </c>
      <c r="B519" t="s">
        <v>5843</v>
      </c>
      <c r="C519" s="33">
        <v>2</v>
      </c>
      <c r="D519" t="s">
        <v>169</v>
      </c>
      <c r="E519">
        <f t="shared" si="41"/>
        <v>1</v>
      </c>
      <c r="F519" t="s">
        <v>26</v>
      </c>
      <c r="G519">
        <v>8.9</v>
      </c>
      <c r="H519" t="str">
        <f t="shared" si="42"/>
        <v/>
      </c>
      <c r="I519" t="str">
        <f t="shared" si="43"/>
        <v>8.9</v>
      </c>
      <c r="T519">
        <v>4</v>
      </c>
      <c r="V519" t="s">
        <v>28</v>
      </c>
      <c r="W519" t="s">
        <v>138</v>
      </c>
      <c r="X519" t="str">
        <f t="shared" si="44"/>
        <v>clsc</v>
      </c>
      <c r="Y519" t="s">
        <v>9</v>
      </c>
      <c r="Z519" t="s">
        <v>9</v>
      </c>
      <c r="AC519" t="s">
        <v>9</v>
      </c>
      <c r="AD519" t="str">
        <f t="shared" si="45"/>
        <v>canopy</v>
      </c>
    </row>
    <row r="520" spans="1:30">
      <c r="A520" t="s">
        <v>397</v>
      </c>
      <c r="B520" t="s">
        <v>5845</v>
      </c>
      <c r="C520" s="33">
        <v>2</v>
      </c>
      <c r="D520" t="s">
        <v>188</v>
      </c>
      <c r="E520">
        <f t="shared" si="41"/>
        <v>1</v>
      </c>
      <c r="F520" t="s">
        <v>26</v>
      </c>
      <c r="G520">
        <v>3</v>
      </c>
      <c r="H520" t="str">
        <f t="shared" si="42"/>
        <v/>
      </c>
      <c r="I520" t="str">
        <f t="shared" si="43"/>
        <v>3</v>
      </c>
      <c r="T520">
        <v>3</v>
      </c>
      <c r="V520" t="s">
        <v>34</v>
      </c>
      <c r="X520" t="str">
        <f t="shared" si="44"/>
        <v>l</v>
      </c>
      <c r="Y520" t="s">
        <v>582</v>
      </c>
      <c r="AA520" t="s">
        <v>540</v>
      </c>
      <c r="AC520" t="s">
        <v>540</v>
      </c>
      <c r="AD520" t="str">
        <f t="shared" si="45"/>
        <v>stem</v>
      </c>
    </row>
    <row r="521" spans="1:30">
      <c r="A521" t="s">
        <v>397</v>
      </c>
      <c r="B521" t="s">
        <v>5847</v>
      </c>
      <c r="C521" s="33">
        <v>2</v>
      </c>
      <c r="D521" t="s">
        <v>111</v>
      </c>
      <c r="E521">
        <f t="shared" si="41"/>
        <v>1</v>
      </c>
      <c r="F521" t="s">
        <v>26</v>
      </c>
      <c r="G521">
        <v>3</v>
      </c>
      <c r="H521" t="str">
        <f t="shared" si="42"/>
        <v/>
      </c>
      <c r="I521" t="str">
        <f t="shared" si="43"/>
        <v>3</v>
      </c>
      <c r="T521">
        <v>6</v>
      </c>
      <c r="U521">
        <v>1</v>
      </c>
      <c r="V521" t="s">
        <v>34</v>
      </c>
      <c r="X521" t="str">
        <f t="shared" si="44"/>
        <v>l</v>
      </c>
      <c r="Y521" t="s">
        <v>582</v>
      </c>
      <c r="AA521" t="s">
        <v>540</v>
      </c>
      <c r="AC521" t="s">
        <v>540</v>
      </c>
      <c r="AD521" t="str">
        <f t="shared" si="45"/>
        <v>stem</v>
      </c>
    </row>
    <row r="522" spans="1:30">
      <c r="A522" t="s">
        <v>397</v>
      </c>
      <c r="B522" t="s">
        <v>5848</v>
      </c>
      <c r="C522" s="33">
        <v>2</v>
      </c>
      <c r="D522" t="s">
        <v>188</v>
      </c>
      <c r="E522">
        <f t="shared" si="41"/>
        <v>1</v>
      </c>
      <c r="F522" t="s">
        <v>26</v>
      </c>
      <c r="G522">
        <v>3</v>
      </c>
      <c r="H522" t="str">
        <f t="shared" si="42"/>
        <v/>
      </c>
      <c r="I522" t="str">
        <f t="shared" si="43"/>
        <v>3</v>
      </c>
      <c r="T522">
        <v>3</v>
      </c>
      <c r="U522">
        <v>1</v>
      </c>
      <c r="V522" t="s">
        <v>34</v>
      </c>
      <c r="X522" t="str">
        <f t="shared" si="44"/>
        <v>l</v>
      </c>
      <c r="Y522" t="s">
        <v>582</v>
      </c>
      <c r="AA522" t="s">
        <v>540</v>
      </c>
      <c r="AC522" t="s">
        <v>540</v>
      </c>
      <c r="AD522" t="str">
        <f t="shared" si="45"/>
        <v>stem</v>
      </c>
    </row>
    <row r="523" spans="1:30">
      <c r="A523" t="s">
        <v>397</v>
      </c>
      <c r="B523" t="s">
        <v>5850</v>
      </c>
      <c r="C523" s="33">
        <v>2</v>
      </c>
      <c r="D523" t="s">
        <v>188</v>
      </c>
      <c r="E523">
        <f t="shared" si="41"/>
        <v>1</v>
      </c>
      <c r="F523" t="s">
        <v>26</v>
      </c>
      <c r="G523">
        <v>3</v>
      </c>
      <c r="H523" t="str">
        <f t="shared" si="42"/>
        <v/>
      </c>
      <c r="I523" t="str">
        <f t="shared" si="43"/>
        <v>3</v>
      </c>
      <c r="T523">
        <v>5</v>
      </c>
      <c r="U523">
        <v>1</v>
      </c>
      <c r="V523" t="s">
        <v>34</v>
      </c>
      <c r="X523" t="str">
        <f t="shared" si="44"/>
        <v>l</v>
      </c>
      <c r="Y523" t="s">
        <v>582</v>
      </c>
      <c r="AA523" t="s">
        <v>540</v>
      </c>
      <c r="AC523" t="s">
        <v>540</v>
      </c>
      <c r="AD523" t="str">
        <f t="shared" si="45"/>
        <v>stem</v>
      </c>
    </row>
    <row r="524" spans="1:30">
      <c r="A524" t="s">
        <v>397</v>
      </c>
      <c r="B524" t="s">
        <v>5851</v>
      </c>
      <c r="C524" s="33">
        <v>2</v>
      </c>
      <c r="D524" t="s">
        <v>188</v>
      </c>
      <c r="E524">
        <f t="shared" si="41"/>
        <v>1</v>
      </c>
      <c r="F524" t="s">
        <v>26</v>
      </c>
      <c r="G524">
        <v>3</v>
      </c>
      <c r="H524" t="str">
        <f t="shared" si="42"/>
        <v/>
      </c>
      <c r="I524" t="str">
        <f t="shared" si="43"/>
        <v>3</v>
      </c>
      <c r="T524">
        <v>1</v>
      </c>
      <c r="V524" t="s">
        <v>34</v>
      </c>
      <c r="X524" t="str">
        <f t="shared" si="44"/>
        <v>l</v>
      </c>
      <c r="Y524" t="s">
        <v>582</v>
      </c>
      <c r="AA524" t="s">
        <v>540</v>
      </c>
      <c r="AC524" t="s">
        <v>540</v>
      </c>
      <c r="AD524" t="str">
        <f t="shared" si="45"/>
        <v>stem</v>
      </c>
    </row>
    <row r="525" spans="1:30">
      <c r="A525" t="s">
        <v>397</v>
      </c>
      <c r="B525" t="s">
        <v>5853</v>
      </c>
      <c r="C525" s="33">
        <v>2</v>
      </c>
      <c r="D525" t="s">
        <v>111</v>
      </c>
      <c r="E525">
        <f t="shared" si="41"/>
        <v>1</v>
      </c>
      <c r="F525" t="s">
        <v>26</v>
      </c>
      <c r="G525">
        <v>3</v>
      </c>
      <c r="H525" t="str">
        <f t="shared" si="42"/>
        <v/>
      </c>
      <c r="I525" t="str">
        <f t="shared" si="43"/>
        <v>3</v>
      </c>
      <c r="T525">
        <v>10</v>
      </c>
      <c r="U525">
        <v>3</v>
      </c>
      <c r="V525" t="s">
        <v>34</v>
      </c>
      <c r="X525" t="str">
        <f t="shared" si="44"/>
        <v>l</v>
      </c>
      <c r="Y525" t="s">
        <v>582</v>
      </c>
      <c r="AA525" t="s">
        <v>540</v>
      </c>
      <c r="AC525" t="s">
        <v>540</v>
      </c>
      <c r="AD525" t="str">
        <f t="shared" si="45"/>
        <v>stem</v>
      </c>
    </row>
    <row r="526" spans="1:30">
      <c r="A526" t="s">
        <v>397</v>
      </c>
      <c r="B526" t="s">
        <v>5854</v>
      </c>
      <c r="C526" s="33">
        <v>2</v>
      </c>
      <c r="D526" t="s">
        <v>188</v>
      </c>
      <c r="E526">
        <f t="shared" si="41"/>
        <v>1</v>
      </c>
      <c r="F526" t="s">
        <v>26</v>
      </c>
      <c r="G526">
        <v>3</v>
      </c>
      <c r="H526" t="str">
        <f t="shared" si="42"/>
        <v/>
      </c>
      <c r="I526" t="str">
        <f t="shared" si="43"/>
        <v>3</v>
      </c>
      <c r="T526">
        <v>5</v>
      </c>
      <c r="V526" t="s">
        <v>34</v>
      </c>
      <c r="X526" t="str">
        <f t="shared" si="44"/>
        <v>l</v>
      </c>
      <c r="Y526" t="s">
        <v>582</v>
      </c>
      <c r="AA526" t="s">
        <v>540</v>
      </c>
      <c r="AC526" t="s">
        <v>540</v>
      </c>
      <c r="AD526" t="str">
        <f t="shared" si="45"/>
        <v>stem</v>
      </c>
    </row>
    <row r="527" spans="1:30">
      <c r="A527" t="s">
        <v>394</v>
      </c>
      <c r="B527" t="s">
        <v>5856</v>
      </c>
      <c r="C527" s="33">
        <v>2</v>
      </c>
      <c r="D527" t="s">
        <v>169</v>
      </c>
      <c r="E527">
        <f t="shared" si="41"/>
        <v>1</v>
      </c>
      <c r="F527" t="s">
        <v>26</v>
      </c>
      <c r="G527">
        <v>6</v>
      </c>
      <c r="H527" t="str">
        <f t="shared" si="42"/>
        <v/>
      </c>
      <c r="I527" t="str">
        <f t="shared" si="43"/>
        <v>6</v>
      </c>
      <c r="T527">
        <v>3</v>
      </c>
      <c r="U527">
        <v>5</v>
      </c>
      <c r="V527" t="s">
        <v>28</v>
      </c>
      <c r="W527" t="s">
        <v>137</v>
      </c>
      <c r="X527" t="str">
        <f t="shared" si="44"/>
        <v>cls</v>
      </c>
      <c r="Y527" t="s">
        <v>540</v>
      </c>
      <c r="Z527" t="s">
        <v>9</v>
      </c>
      <c r="AC527" t="s">
        <v>9</v>
      </c>
      <c r="AD527" t="str">
        <f t="shared" si="45"/>
        <v>canopy</v>
      </c>
    </row>
    <row r="528" spans="1:30">
      <c r="A528" t="s">
        <v>394</v>
      </c>
      <c r="B528" t="s">
        <v>5857</v>
      </c>
      <c r="C528" s="33">
        <v>2</v>
      </c>
      <c r="D528" t="s">
        <v>170</v>
      </c>
      <c r="E528">
        <f t="shared" si="41"/>
        <v>1</v>
      </c>
      <c r="F528" t="s">
        <v>26</v>
      </c>
      <c r="G528">
        <v>6</v>
      </c>
      <c r="H528" t="str">
        <f t="shared" si="42"/>
        <v/>
      </c>
      <c r="I528" t="str">
        <f t="shared" si="43"/>
        <v>6</v>
      </c>
      <c r="V528" t="s">
        <v>27</v>
      </c>
      <c r="W528" t="s">
        <v>135</v>
      </c>
      <c r="X528" t="str">
        <f t="shared" si="44"/>
        <v>esc</v>
      </c>
      <c r="Y528" t="s">
        <v>9</v>
      </c>
      <c r="AC528" t="s">
        <v>588</v>
      </c>
      <c r="AD528" t="str">
        <f t="shared" si="45"/>
        <v>intact</v>
      </c>
    </row>
    <row r="529" spans="1:30">
      <c r="A529" t="s">
        <v>394</v>
      </c>
      <c r="B529" t="s">
        <v>5859</v>
      </c>
      <c r="C529" s="33">
        <v>2</v>
      </c>
      <c r="D529" t="s">
        <v>111</v>
      </c>
      <c r="E529">
        <f t="shared" si="41"/>
        <v>1</v>
      </c>
      <c r="F529" t="s">
        <v>26</v>
      </c>
      <c r="G529">
        <v>5</v>
      </c>
      <c r="H529" t="str">
        <f t="shared" si="42"/>
        <v/>
      </c>
      <c r="I529" t="str">
        <f t="shared" si="43"/>
        <v>5</v>
      </c>
      <c r="T529">
        <v>5</v>
      </c>
      <c r="U529">
        <v>2</v>
      </c>
      <c r="V529" t="s">
        <v>34</v>
      </c>
      <c r="X529" t="str">
        <f t="shared" si="44"/>
        <v>l</v>
      </c>
      <c r="Y529" t="s">
        <v>582</v>
      </c>
      <c r="AC529" t="s">
        <v>588</v>
      </c>
      <c r="AD529" t="str">
        <f t="shared" si="45"/>
        <v>stem</v>
      </c>
    </row>
    <row r="530" spans="1:30">
      <c r="A530" t="s">
        <v>394</v>
      </c>
      <c r="B530" t="s">
        <v>5866</v>
      </c>
      <c r="C530" s="33">
        <v>2</v>
      </c>
      <c r="D530" t="s">
        <v>169</v>
      </c>
      <c r="E530">
        <f t="shared" si="41"/>
        <v>1</v>
      </c>
      <c r="F530" t="s">
        <v>26</v>
      </c>
      <c r="G530">
        <v>8</v>
      </c>
      <c r="H530" t="str">
        <f t="shared" si="42"/>
        <v/>
      </c>
      <c r="I530" t="str">
        <f t="shared" si="43"/>
        <v>8</v>
      </c>
      <c r="T530">
        <v>4</v>
      </c>
      <c r="U530">
        <v>2</v>
      </c>
      <c r="V530" t="s">
        <v>28</v>
      </c>
      <c r="W530" t="s">
        <v>137</v>
      </c>
      <c r="X530" t="str">
        <f t="shared" si="44"/>
        <v>cls</v>
      </c>
      <c r="Y530" t="s">
        <v>540</v>
      </c>
      <c r="Z530" t="s">
        <v>9</v>
      </c>
      <c r="AC530" t="s">
        <v>9</v>
      </c>
      <c r="AD530" t="str">
        <f t="shared" si="45"/>
        <v>canopy</v>
      </c>
    </row>
    <row r="531" spans="1:30">
      <c r="A531" t="s">
        <v>394</v>
      </c>
      <c r="B531" t="s">
        <v>5867</v>
      </c>
      <c r="C531" s="33">
        <v>2</v>
      </c>
      <c r="D531" t="s">
        <v>169</v>
      </c>
      <c r="E531">
        <f t="shared" si="41"/>
        <v>1</v>
      </c>
      <c r="F531" t="s">
        <v>26</v>
      </c>
      <c r="G531">
        <v>5</v>
      </c>
      <c r="H531" t="str">
        <f t="shared" si="42"/>
        <v/>
      </c>
      <c r="I531" t="str">
        <f t="shared" si="43"/>
        <v>5</v>
      </c>
      <c r="U531">
        <v>1</v>
      </c>
      <c r="V531" t="s">
        <v>34</v>
      </c>
      <c r="X531" t="str">
        <f t="shared" si="44"/>
        <v>l</v>
      </c>
      <c r="Y531" t="s">
        <v>582</v>
      </c>
      <c r="AC531" t="s">
        <v>588</v>
      </c>
      <c r="AD531" t="str">
        <f t="shared" si="45"/>
        <v>stem</v>
      </c>
    </row>
    <row r="532" spans="1:30">
      <c r="A532" t="s">
        <v>394</v>
      </c>
      <c r="B532" t="s">
        <v>5868</v>
      </c>
      <c r="C532" s="33">
        <v>2</v>
      </c>
      <c r="D532" t="s">
        <v>169</v>
      </c>
      <c r="E532">
        <f t="shared" si="41"/>
        <v>1</v>
      </c>
      <c r="F532" t="s">
        <v>26</v>
      </c>
      <c r="G532">
        <v>3</v>
      </c>
      <c r="H532" t="str">
        <f t="shared" si="42"/>
        <v/>
      </c>
      <c r="I532" t="str">
        <f t="shared" si="43"/>
        <v>3</v>
      </c>
      <c r="T532">
        <v>8</v>
      </c>
      <c r="U532">
        <v>4</v>
      </c>
      <c r="V532" t="s">
        <v>34</v>
      </c>
      <c r="X532" t="str">
        <f t="shared" si="44"/>
        <v>l</v>
      </c>
      <c r="Y532" t="s">
        <v>582</v>
      </c>
      <c r="AA532" t="s">
        <v>540</v>
      </c>
      <c r="AC532" t="s">
        <v>540</v>
      </c>
      <c r="AD532" t="str">
        <f t="shared" si="45"/>
        <v>stem</v>
      </c>
    </row>
    <row r="533" spans="1:30">
      <c r="A533" t="s">
        <v>394</v>
      </c>
      <c r="B533" t="s">
        <v>5870</v>
      </c>
      <c r="C533" s="33">
        <v>2</v>
      </c>
      <c r="D533" t="s">
        <v>185</v>
      </c>
      <c r="E533">
        <f t="shared" si="41"/>
        <v>1</v>
      </c>
      <c r="F533" t="s">
        <v>26</v>
      </c>
      <c r="G533">
        <v>5</v>
      </c>
      <c r="H533" t="str">
        <f t="shared" si="42"/>
        <v/>
      </c>
      <c r="I533" t="str">
        <f t="shared" si="43"/>
        <v>5</v>
      </c>
      <c r="V533" t="s">
        <v>27</v>
      </c>
      <c r="W533" t="s">
        <v>135</v>
      </c>
      <c r="X533" t="str">
        <f t="shared" si="44"/>
        <v>esc</v>
      </c>
      <c r="Y533" t="s">
        <v>9</v>
      </c>
      <c r="AC533" t="s">
        <v>588</v>
      </c>
      <c r="AD533" t="str">
        <f t="shared" si="45"/>
        <v>intact</v>
      </c>
    </row>
    <row r="534" spans="1:30">
      <c r="A534" t="s">
        <v>394</v>
      </c>
      <c r="B534" t="s">
        <v>5871</v>
      </c>
      <c r="C534" s="33">
        <v>2</v>
      </c>
      <c r="D534" t="s">
        <v>169</v>
      </c>
      <c r="E534">
        <f t="shared" si="41"/>
        <v>1</v>
      </c>
      <c r="F534" t="s">
        <v>26</v>
      </c>
      <c r="G534">
        <v>3</v>
      </c>
      <c r="H534" t="str">
        <f t="shared" si="42"/>
        <v/>
      </c>
      <c r="I534" t="str">
        <f t="shared" si="43"/>
        <v>3</v>
      </c>
      <c r="T534">
        <v>6</v>
      </c>
      <c r="U534">
        <v>1</v>
      </c>
      <c r="V534" t="s">
        <v>34</v>
      </c>
      <c r="X534" t="str">
        <f t="shared" si="44"/>
        <v>l</v>
      </c>
      <c r="Y534" t="s">
        <v>582</v>
      </c>
      <c r="AA534" t="s">
        <v>540</v>
      </c>
      <c r="AC534" t="s">
        <v>540</v>
      </c>
      <c r="AD534" t="str">
        <f t="shared" si="45"/>
        <v>stem</v>
      </c>
    </row>
    <row r="535" spans="1:30">
      <c r="A535" t="s">
        <v>394</v>
      </c>
      <c r="B535" t="s">
        <v>5874</v>
      </c>
      <c r="C535" s="33">
        <v>2</v>
      </c>
      <c r="D535" t="s">
        <v>185</v>
      </c>
      <c r="E535">
        <f t="shared" si="41"/>
        <v>1</v>
      </c>
      <c r="F535" t="s">
        <v>26</v>
      </c>
      <c r="G535">
        <v>8</v>
      </c>
      <c r="H535" t="str">
        <f t="shared" si="42"/>
        <v/>
      </c>
      <c r="I535" t="str">
        <f t="shared" si="43"/>
        <v>8</v>
      </c>
      <c r="T535">
        <v>10</v>
      </c>
      <c r="V535" t="s">
        <v>28</v>
      </c>
      <c r="W535" t="s">
        <v>137</v>
      </c>
      <c r="X535" t="str">
        <f t="shared" si="44"/>
        <v>cls</v>
      </c>
      <c r="Y535" t="s">
        <v>540</v>
      </c>
      <c r="Z535" t="s">
        <v>9</v>
      </c>
      <c r="AC535" t="s">
        <v>9</v>
      </c>
      <c r="AD535" t="str">
        <f t="shared" si="45"/>
        <v>canopy</v>
      </c>
    </row>
    <row r="536" spans="1:30">
      <c r="A536" t="s">
        <v>400</v>
      </c>
      <c r="B536" t="s">
        <v>5880</v>
      </c>
      <c r="C536" s="33">
        <v>2</v>
      </c>
      <c r="D536" t="s">
        <v>169</v>
      </c>
      <c r="E536">
        <f t="shared" si="41"/>
        <v>1</v>
      </c>
      <c r="F536" t="s">
        <v>26</v>
      </c>
      <c r="G536">
        <v>4</v>
      </c>
      <c r="H536" t="str">
        <f t="shared" si="42"/>
        <v/>
      </c>
      <c r="I536" t="str">
        <f t="shared" si="43"/>
        <v>4</v>
      </c>
      <c r="T536">
        <v>4</v>
      </c>
      <c r="U536">
        <v>10</v>
      </c>
      <c r="V536" t="s">
        <v>34</v>
      </c>
      <c r="X536" t="str">
        <f t="shared" si="44"/>
        <v>l</v>
      </c>
      <c r="Y536" t="s">
        <v>582</v>
      </c>
      <c r="AC536" t="s">
        <v>588</v>
      </c>
      <c r="AD536" t="str">
        <f t="shared" si="45"/>
        <v>stem</v>
      </c>
    </row>
    <row r="537" spans="1:30">
      <c r="A537" t="s">
        <v>400</v>
      </c>
      <c r="B537" t="s">
        <v>5882</v>
      </c>
      <c r="C537" s="33">
        <v>2</v>
      </c>
      <c r="D537" t="s">
        <v>169</v>
      </c>
      <c r="E537">
        <f t="shared" si="41"/>
        <v>2</v>
      </c>
      <c r="F537" t="s">
        <v>26</v>
      </c>
      <c r="G537">
        <v>4</v>
      </c>
      <c r="H537" t="str">
        <f t="shared" si="42"/>
        <v/>
      </c>
      <c r="I537" t="str">
        <f t="shared" si="43"/>
        <v>4</v>
      </c>
      <c r="J537">
        <v>4</v>
      </c>
      <c r="K537">
        <v>4</v>
      </c>
      <c r="L537">
        <v>4</v>
      </c>
      <c r="M537">
        <v>4</v>
      </c>
      <c r="T537">
        <v>9</v>
      </c>
      <c r="U537">
        <v>3</v>
      </c>
      <c r="V537" t="s">
        <v>34</v>
      </c>
      <c r="X537" t="str">
        <f t="shared" si="44"/>
        <v>l</v>
      </c>
      <c r="Y537" t="s">
        <v>582</v>
      </c>
      <c r="AC537" t="s">
        <v>588</v>
      </c>
      <c r="AD537" t="str">
        <f t="shared" si="45"/>
        <v>stem</v>
      </c>
    </row>
    <row r="538" spans="1:30">
      <c r="A538" t="s">
        <v>400</v>
      </c>
      <c r="B538" t="s">
        <v>5884</v>
      </c>
      <c r="C538" s="33">
        <v>2</v>
      </c>
      <c r="D538" t="s">
        <v>188</v>
      </c>
      <c r="E538">
        <f t="shared" si="41"/>
        <v>1</v>
      </c>
      <c r="F538" t="s">
        <v>26</v>
      </c>
      <c r="G538">
        <v>3</v>
      </c>
      <c r="H538" t="str">
        <f t="shared" si="42"/>
        <v/>
      </c>
      <c r="I538" t="str">
        <f t="shared" si="43"/>
        <v>3</v>
      </c>
      <c r="T538">
        <v>5</v>
      </c>
      <c r="U538">
        <v>1</v>
      </c>
      <c r="V538" t="s">
        <v>34</v>
      </c>
      <c r="X538" t="str">
        <f t="shared" si="44"/>
        <v>l</v>
      </c>
      <c r="Y538" t="s">
        <v>582</v>
      </c>
      <c r="AA538" t="s">
        <v>540</v>
      </c>
      <c r="AC538" t="s">
        <v>540</v>
      </c>
      <c r="AD538" t="str">
        <f t="shared" si="45"/>
        <v>stem</v>
      </c>
    </row>
    <row r="539" spans="1:30">
      <c r="A539" t="s">
        <v>400</v>
      </c>
      <c r="B539" t="s">
        <v>5885</v>
      </c>
      <c r="C539" s="33">
        <v>2</v>
      </c>
      <c r="D539" t="s">
        <v>188</v>
      </c>
      <c r="E539">
        <f t="shared" si="41"/>
        <v>1</v>
      </c>
      <c r="F539" t="s">
        <v>26</v>
      </c>
      <c r="G539">
        <v>3</v>
      </c>
      <c r="H539" t="str">
        <f t="shared" si="42"/>
        <v/>
      </c>
      <c r="I539" t="str">
        <f t="shared" si="43"/>
        <v>3</v>
      </c>
      <c r="T539">
        <v>5</v>
      </c>
      <c r="U539">
        <v>1</v>
      </c>
      <c r="V539" t="s">
        <v>34</v>
      </c>
      <c r="X539" t="str">
        <f t="shared" si="44"/>
        <v>l</v>
      </c>
      <c r="Y539" t="s">
        <v>582</v>
      </c>
      <c r="AA539" t="s">
        <v>540</v>
      </c>
      <c r="AC539" t="s">
        <v>540</v>
      </c>
      <c r="AD539" t="str">
        <f t="shared" si="45"/>
        <v>stem</v>
      </c>
    </row>
    <row r="540" spans="1:30">
      <c r="A540" t="s">
        <v>400</v>
      </c>
      <c r="B540" t="s">
        <v>5886</v>
      </c>
      <c r="C540" s="33">
        <v>2</v>
      </c>
      <c r="D540" t="s">
        <v>169</v>
      </c>
      <c r="E540">
        <f t="shared" si="41"/>
        <v>1</v>
      </c>
      <c r="F540" t="s">
        <v>26</v>
      </c>
      <c r="G540">
        <v>3</v>
      </c>
      <c r="H540" t="str">
        <f t="shared" si="42"/>
        <v/>
      </c>
      <c r="I540" t="str">
        <f t="shared" si="43"/>
        <v>3</v>
      </c>
      <c r="T540">
        <v>5</v>
      </c>
      <c r="U540">
        <v>2</v>
      </c>
      <c r="V540" t="s">
        <v>34</v>
      </c>
      <c r="X540" t="str">
        <f t="shared" si="44"/>
        <v>l</v>
      </c>
      <c r="Y540" t="s">
        <v>582</v>
      </c>
      <c r="AA540" t="s">
        <v>540</v>
      </c>
      <c r="AC540" t="s">
        <v>540</v>
      </c>
      <c r="AD540" t="str">
        <f t="shared" si="45"/>
        <v>stem</v>
      </c>
    </row>
    <row r="541" spans="1:30">
      <c r="A541" t="s">
        <v>400</v>
      </c>
      <c r="B541" t="s">
        <v>5888</v>
      </c>
      <c r="C541" s="33">
        <v>2</v>
      </c>
      <c r="D541" t="s">
        <v>169</v>
      </c>
      <c r="E541">
        <f t="shared" si="41"/>
        <v>1</v>
      </c>
      <c r="F541" t="s">
        <v>26</v>
      </c>
      <c r="G541">
        <v>8.1</v>
      </c>
      <c r="H541" t="str">
        <f t="shared" si="42"/>
        <v/>
      </c>
      <c r="I541" t="str">
        <f t="shared" si="43"/>
        <v>8.1</v>
      </c>
      <c r="T541">
        <v>3</v>
      </c>
      <c r="U541">
        <v>10</v>
      </c>
      <c r="V541" t="s">
        <v>28</v>
      </c>
      <c r="W541" t="s">
        <v>137</v>
      </c>
      <c r="X541" t="str">
        <f t="shared" si="44"/>
        <v>cls</v>
      </c>
      <c r="Y541" t="s">
        <v>540</v>
      </c>
      <c r="Z541" t="s">
        <v>9</v>
      </c>
      <c r="AC541" t="s">
        <v>9</v>
      </c>
      <c r="AD541" t="str">
        <f t="shared" si="45"/>
        <v>canopy</v>
      </c>
    </row>
    <row r="542" spans="1:30">
      <c r="A542" t="s">
        <v>400</v>
      </c>
      <c r="B542" t="s">
        <v>5889</v>
      </c>
      <c r="C542" s="33">
        <v>2</v>
      </c>
      <c r="D542" t="s">
        <v>188</v>
      </c>
      <c r="E542">
        <f t="shared" si="41"/>
        <v>1</v>
      </c>
      <c r="F542" t="s">
        <v>26</v>
      </c>
      <c r="G542">
        <v>5</v>
      </c>
      <c r="H542" t="str">
        <f t="shared" si="42"/>
        <v/>
      </c>
      <c r="I542" t="str">
        <f t="shared" si="43"/>
        <v>5</v>
      </c>
      <c r="T542">
        <v>4</v>
      </c>
      <c r="U542">
        <v>5</v>
      </c>
      <c r="V542" t="s">
        <v>28</v>
      </c>
      <c r="W542" t="s">
        <v>137</v>
      </c>
      <c r="X542" t="str">
        <f t="shared" si="44"/>
        <v>cls</v>
      </c>
      <c r="Y542" t="s">
        <v>540</v>
      </c>
      <c r="Z542" t="s">
        <v>9</v>
      </c>
      <c r="AC542" t="s">
        <v>9</v>
      </c>
      <c r="AD542" t="str">
        <f t="shared" si="45"/>
        <v>canopy</v>
      </c>
    </row>
    <row r="543" spans="1:30">
      <c r="A543" t="s">
        <v>400</v>
      </c>
      <c r="B543" t="s">
        <v>5890</v>
      </c>
      <c r="C543" s="33">
        <v>2</v>
      </c>
      <c r="D543" t="s">
        <v>188</v>
      </c>
      <c r="E543">
        <f t="shared" si="41"/>
        <v>1</v>
      </c>
      <c r="F543" t="s">
        <v>26</v>
      </c>
      <c r="G543">
        <v>5</v>
      </c>
      <c r="H543" t="str">
        <f t="shared" si="42"/>
        <v/>
      </c>
      <c r="I543" t="str">
        <f t="shared" si="43"/>
        <v>5</v>
      </c>
      <c r="T543">
        <v>4</v>
      </c>
      <c r="U543">
        <v>5</v>
      </c>
      <c r="V543" t="s">
        <v>28</v>
      </c>
      <c r="W543" t="s">
        <v>137</v>
      </c>
      <c r="X543" t="str">
        <f t="shared" si="44"/>
        <v>cls</v>
      </c>
      <c r="Y543" t="s">
        <v>540</v>
      </c>
      <c r="Z543" t="s">
        <v>9</v>
      </c>
      <c r="AC543" t="s">
        <v>9</v>
      </c>
      <c r="AD543" t="str">
        <f t="shared" si="45"/>
        <v>canopy</v>
      </c>
    </row>
    <row r="544" spans="1:30">
      <c r="A544" t="s">
        <v>400</v>
      </c>
      <c r="B544" t="s">
        <v>5891</v>
      </c>
      <c r="C544" s="33">
        <v>2</v>
      </c>
      <c r="D544" t="s">
        <v>188</v>
      </c>
      <c r="E544">
        <f t="shared" si="41"/>
        <v>1</v>
      </c>
      <c r="F544" t="s">
        <v>26</v>
      </c>
      <c r="G544">
        <v>4</v>
      </c>
      <c r="H544" t="str">
        <f t="shared" si="42"/>
        <v/>
      </c>
      <c r="I544" t="str">
        <f t="shared" si="43"/>
        <v>4</v>
      </c>
      <c r="T544">
        <v>3</v>
      </c>
      <c r="V544" t="s">
        <v>28</v>
      </c>
      <c r="W544" t="s">
        <v>137</v>
      </c>
      <c r="X544" t="str">
        <f t="shared" si="44"/>
        <v>cls</v>
      </c>
      <c r="Y544" t="s">
        <v>540</v>
      </c>
      <c r="AA544" t="s">
        <v>540</v>
      </c>
      <c r="AC544" t="s">
        <v>540</v>
      </c>
      <c r="AD544" t="str">
        <f t="shared" si="45"/>
        <v>stem</v>
      </c>
    </row>
    <row r="545" spans="1:31">
      <c r="A545" t="s">
        <v>400</v>
      </c>
      <c r="B545" t="s">
        <v>5892</v>
      </c>
      <c r="C545" s="33">
        <v>2</v>
      </c>
      <c r="D545" t="s">
        <v>169</v>
      </c>
      <c r="E545">
        <f t="shared" si="41"/>
        <v>1</v>
      </c>
      <c r="F545" t="s">
        <v>26</v>
      </c>
      <c r="G545">
        <v>5</v>
      </c>
      <c r="H545" t="str">
        <f t="shared" si="42"/>
        <v/>
      </c>
      <c r="I545" t="str">
        <f t="shared" si="43"/>
        <v>5</v>
      </c>
      <c r="T545">
        <v>3</v>
      </c>
      <c r="U545">
        <v>1</v>
      </c>
      <c r="V545" t="s">
        <v>34</v>
      </c>
      <c r="X545" t="str">
        <f t="shared" si="44"/>
        <v>l</v>
      </c>
      <c r="Y545" t="s">
        <v>582</v>
      </c>
      <c r="AA545" t="s">
        <v>540</v>
      </c>
      <c r="AC545" t="s">
        <v>540</v>
      </c>
      <c r="AD545" t="str">
        <f t="shared" si="45"/>
        <v>stem</v>
      </c>
    </row>
    <row r="546" spans="1:31">
      <c r="A546" t="s">
        <v>400</v>
      </c>
      <c r="B546" t="s">
        <v>5894</v>
      </c>
      <c r="C546" s="33">
        <v>2</v>
      </c>
      <c r="D546" t="s">
        <v>169</v>
      </c>
      <c r="E546">
        <f t="shared" si="41"/>
        <v>1</v>
      </c>
      <c r="F546" t="s">
        <v>26</v>
      </c>
      <c r="G546">
        <v>8.6</v>
      </c>
      <c r="H546" t="str">
        <f t="shared" si="42"/>
        <v/>
      </c>
      <c r="I546" t="str">
        <f t="shared" si="43"/>
        <v>8.6</v>
      </c>
      <c r="T546">
        <v>4</v>
      </c>
      <c r="U546">
        <v>2</v>
      </c>
      <c r="V546" t="s">
        <v>28</v>
      </c>
      <c r="W546" t="s">
        <v>138</v>
      </c>
      <c r="X546" t="str">
        <f t="shared" si="44"/>
        <v>clsc</v>
      </c>
      <c r="Y546" t="s">
        <v>9</v>
      </c>
      <c r="AC546" t="s">
        <v>588</v>
      </c>
      <c r="AD546" t="str">
        <f t="shared" si="45"/>
        <v>intact</v>
      </c>
    </row>
    <row r="547" spans="1:31">
      <c r="A547" t="s">
        <v>400</v>
      </c>
      <c r="B547" t="s">
        <v>5895</v>
      </c>
      <c r="C547" s="33">
        <v>2</v>
      </c>
      <c r="D547" t="s">
        <v>188</v>
      </c>
      <c r="E547">
        <f t="shared" si="41"/>
        <v>1</v>
      </c>
      <c r="F547" t="s">
        <v>26</v>
      </c>
      <c r="G547">
        <v>3</v>
      </c>
      <c r="H547" t="str">
        <f t="shared" si="42"/>
        <v/>
      </c>
      <c r="I547" t="str">
        <f t="shared" si="43"/>
        <v>3</v>
      </c>
      <c r="T547">
        <v>7</v>
      </c>
      <c r="U547">
        <v>1</v>
      </c>
      <c r="V547" t="s">
        <v>28</v>
      </c>
      <c r="W547" t="s">
        <v>138</v>
      </c>
      <c r="X547" t="str">
        <f t="shared" si="44"/>
        <v>clsc</v>
      </c>
      <c r="Y547" t="s">
        <v>9</v>
      </c>
      <c r="Z547" t="s">
        <v>9</v>
      </c>
      <c r="AC547" t="s">
        <v>9</v>
      </c>
      <c r="AD547" t="str">
        <f t="shared" si="45"/>
        <v>canopy</v>
      </c>
    </row>
    <row r="548" spans="1:31">
      <c r="A548" t="s">
        <v>230</v>
      </c>
      <c r="B548" t="s">
        <v>5914</v>
      </c>
      <c r="C548" s="33">
        <v>2</v>
      </c>
      <c r="D548" t="s">
        <v>185</v>
      </c>
      <c r="E548">
        <f t="shared" si="41"/>
        <v>1</v>
      </c>
      <c r="F548" t="s">
        <v>26</v>
      </c>
      <c r="G548">
        <v>8</v>
      </c>
      <c r="H548" t="str">
        <f t="shared" si="42"/>
        <v/>
      </c>
      <c r="I548" t="str">
        <f t="shared" si="43"/>
        <v>8</v>
      </c>
      <c r="V548" t="s">
        <v>27</v>
      </c>
      <c r="W548" t="s">
        <v>135</v>
      </c>
      <c r="X548" t="str">
        <f t="shared" si="44"/>
        <v>esc</v>
      </c>
      <c r="Y548" t="s">
        <v>9</v>
      </c>
      <c r="AC548" t="s">
        <v>588</v>
      </c>
      <c r="AD548" t="str">
        <f t="shared" si="45"/>
        <v>intact</v>
      </c>
    </row>
    <row r="549" spans="1:31">
      <c r="A549" t="s">
        <v>230</v>
      </c>
      <c r="B549" t="s">
        <v>5915</v>
      </c>
      <c r="C549" s="33">
        <v>2</v>
      </c>
      <c r="D549" t="s">
        <v>185</v>
      </c>
      <c r="E549">
        <f t="shared" si="41"/>
        <v>1</v>
      </c>
      <c r="F549" t="s">
        <v>26</v>
      </c>
      <c r="G549">
        <v>8</v>
      </c>
      <c r="H549" t="str">
        <f t="shared" si="42"/>
        <v/>
      </c>
      <c r="I549" t="str">
        <f t="shared" si="43"/>
        <v>8</v>
      </c>
      <c r="T549">
        <v>10</v>
      </c>
      <c r="V549" t="s">
        <v>28</v>
      </c>
      <c r="W549" t="s">
        <v>138</v>
      </c>
      <c r="X549" t="str">
        <f t="shared" si="44"/>
        <v>clsc</v>
      </c>
      <c r="Y549" t="s">
        <v>9</v>
      </c>
      <c r="AC549" t="s">
        <v>588</v>
      </c>
      <c r="AD549" t="str">
        <f t="shared" si="45"/>
        <v>intact</v>
      </c>
    </row>
    <row r="550" spans="1:31">
      <c r="A550" t="s">
        <v>230</v>
      </c>
      <c r="B550" t="s">
        <v>5917</v>
      </c>
      <c r="C550" s="33">
        <v>2</v>
      </c>
      <c r="D550" t="s">
        <v>185</v>
      </c>
      <c r="E550">
        <f t="shared" si="41"/>
        <v>1</v>
      </c>
      <c r="F550" t="s">
        <v>26</v>
      </c>
      <c r="G550">
        <v>5</v>
      </c>
      <c r="H550" t="str">
        <f t="shared" si="42"/>
        <v/>
      </c>
      <c r="I550" t="str">
        <f t="shared" si="43"/>
        <v>5</v>
      </c>
      <c r="V550" t="s">
        <v>27</v>
      </c>
      <c r="W550" t="s">
        <v>47</v>
      </c>
      <c r="X550" t="str">
        <f t="shared" si="44"/>
        <v>es</v>
      </c>
      <c r="Y550" t="s">
        <v>540</v>
      </c>
      <c r="Z550" t="s">
        <v>9</v>
      </c>
      <c r="AC550" t="s">
        <v>9</v>
      </c>
      <c r="AD550" t="str">
        <f t="shared" si="45"/>
        <v>canopy</v>
      </c>
      <c r="AE550" t="s">
        <v>172</v>
      </c>
    </row>
    <row r="551" spans="1:31">
      <c r="A551" t="s">
        <v>230</v>
      </c>
      <c r="B551" t="s">
        <v>5918</v>
      </c>
      <c r="C551" s="33">
        <v>2</v>
      </c>
      <c r="D551" t="s">
        <v>188</v>
      </c>
      <c r="E551">
        <f t="shared" si="41"/>
        <v>1</v>
      </c>
      <c r="F551" t="s">
        <v>26</v>
      </c>
      <c r="G551">
        <v>7</v>
      </c>
      <c r="H551" t="str">
        <f t="shared" si="42"/>
        <v/>
      </c>
      <c r="I551" t="str">
        <f t="shared" si="43"/>
        <v>7</v>
      </c>
      <c r="T551">
        <v>3</v>
      </c>
      <c r="U551">
        <v>1</v>
      </c>
      <c r="V551" t="s">
        <v>27</v>
      </c>
      <c r="W551" t="s">
        <v>47</v>
      </c>
      <c r="X551" t="str">
        <f t="shared" si="44"/>
        <v>es</v>
      </c>
      <c r="Y551" t="s">
        <v>540</v>
      </c>
      <c r="Z551" t="s">
        <v>9</v>
      </c>
      <c r="AC551" t="s">
        <v>9</v>
      </c>
      <c r="AD551" t="str">
        <f t="shared" si="45"/>
        <v>canopy</v>
      </c>
      <c r="AE551" t="s">
        <v>172</v>
      </c>
    </row>
    <row r="552" spans="1:31">
      <c r="A552" t="s">
        <v>230</v>
      </c>
      <c r="B552" t="s">
        <v>5925</v>
      </c>
      <c r="C552" s="33">
        <v>2</v>
      </c>
      <c r="D552" t="s">
        <v>185</v>
      </c>
      <c r="E552">
        <f t="shared" si="41"/>
        <v>1</v>
      </c>
      <c r="F552" t="s">
        <v>26</v>
      </c>
      <c r="G552">
        <v>3</v>
      </c>
      <c r="H552" t="str">
        <f t="shared" si="42"/>
        <v/>
      </c>
      <c r="I552" t="str">
        <f t="shared" si="43"/>
        <v>3</v>
      </c>
      <c r="T552">
        <v>5</v>
      </c>
      <c r="V552" t="s">
        <v>28</v>
      </c>
      <c r="W552" t="s">
        <v>137</v>
      </c>
      <c r="X552" t="str">
        <f t="shared" si="44"/>
        <v>cls</v>
      </c>
      <c r="Y552" t="s">
        <v>540</v>
      </c>
      <c r="Z552" t="s">
        <v>9</v>
      </c>
      <c r="AC552" t="s">
        <v>9</v>
      </c>
      <c r="AD552" t="str">
        <f t="shared" si="45"/>
        <v>canopy</v>
      </c>
      <c r="AE552" t="s">
        <v>172</v>
      </c>
    </row>
    <row r="553" spans="1:31">
      <c r="A553" t="s">
        <v>230</v>
      </c>
      <c r="B553" t="s">
        <v>5929</v>
      </c>
      <c r="C553" s="33">
        <v>2</v>
      </c>
      <c r="D553" t="s">
        <v>185</v>
      </c>
      <c r="E553">
        <f t="shared" si="41"/>
        <v>1</v>
      </c>
      <c r="F553" t="s">
        <v>26</v>
      </c>
      <c r="G553">
        <v>8</v>
      </c>
      <c r="H553" t="str">
        <f t="shared" si="42"/>
        <v/>
      </c>
      <c r="I553" t="str">
        <f t="shared" si="43"/>
        <v>8</v>
      </c>
      <c r="T553">
        <v>10</v>
      </c>
      <c r="V553" t="s">
        <v>28</v>
      </c>
      <c r="W553" t="s">
        <v>138</v>
      </c>
      <c r="X553" t="str">
        <f t="shared" si="44"/>
        <v>clsc</v>
      </c>
      <c r="Y553" t="s">
        <v>9</v>
      </c>
      <c r="AC553" t="s">
        <v>588</v>
      </c>
      <c r="AD553" t="str">
        <f t="shared" si="45"/>
        <v>intact</v>
      </c>
    </row>
    <row r="554" spans="1:31">
      <c r="A554" t="s">
        <v>230</v>
      </c>
      <c r="B554" t="s">
        <v>5931</v>
      </c>
      <c r="C554" s="33">
        <v>2</v>
      </c>
      <c r="D554" t="s">
        <v>169</v>
      </c>
      <c r="E554">
        <f t="shared" si="41"/>
        <v>1</v>
      </c>
      <c r="F554" t="s">
        <v>26</v>
      </c>
      <c r="G554">
        <v>3</v>
      </c>
      <c r="H554" t="str">
        <f t="shared" si="42"/>
        <v/>
      </c>
      <c r="I554" t="str">
        <f t="shared" si="43"/>
        <v>3</v>
      </c>
      <c r="T554">
        <v>8</v>
      </c>
      <c r="V554" t="s">
        <v>34</v>
      </c>
      <c r="X554" t="str">
        <f t="shared" si="44"/>
        <v>l</v>
      </c>
      <c r="Y554" t="s">
        <v>582</v>
      </c>
      <c r="AA554" t="s">
        <v>540</v>
      </c>
      <c r="AC554" t="s">
        <v>540</v>
      </c>
      <c r="AD554" t="str">
        <f t="shared" si="45"/>
        <v>stem</v>
      </c>
      <c r="AE554" t="s">
        <v>41</v>
      </c>
    </row>
    <row r="555" spans="1:31">
      <c r="A555" t="s">
        <v>230</v>
      </c>
      <c r="B555" t="s">
        <v>5937</v>
      </c>
      <c r="C555" s="33">
        <v>2</v>
      </c>
      <c r="D555" t="s">
        <v>188</v>
      </c>
      <c r="E555">
        <f t="shared" si="41"/>
        <v>1</v>
      </c>
      <c r="F555" t="s">
        <v>26</v>
      </c>
      <c r="G555">
        <v>9</v>
      </c>
      <c r="H555" t="str">
        <f t="shared" si="42"/>
        <v/>
      </c>
      <c r="I555" t="str">
        <f t="shared" si="43"/>
        <v>9</v>
      </c>
      <c r="T555">
        <v>7</v>
      </c>
      <c r="U555">
        <v>1</v>
      </c>
      <c r="V555" t="s">
        <v>28</v>
      </c>
      <c r="W555" t="s">
        <v>138</v>
      </c>
      <c r="X555" t="str">
        <f t="shared" si="44"/>
        <v>clsc</v>
      </c>
      <c r="Y555" t="s">
        <v>9</v>
      </c>
      <c r="AC555" t="s">
        <v>588</v>
      </c>
      <c r="AD555" t="str">
        <f t="shared" si="45"/>
        <v>intact</v>
      </c>
    </row>
    <row r="556" spans="1:31">
      <c r="A556" t="s">
        <v>214</v>
      </c>
      <c r="B556" t="s">
        <v>5945</v>
      </c>
      <c r="C556" s="33">
        <v>2</v>
      </c>
      <c r="D556" t="s">
        <v>185</v>
      </c>
      <c r="E556">
        <f t="shared" si="41"/>
        <v>1</v>
      </c>
      <c r="F556" t="s">
        <v>26</v>
      </c>
      <c r="G556">
        <v>5</v>
      </c>
      <c r="H556" t="str">
        <f t="shared" si="42"/>
        <v/>
      </c>
      <c r="I556" t="str">
        <f t="shared" si="43"/>
        <v>5</v>
      </c>
      <c r="T556">
        <v>5</v>
      </c>
      <c r="U556">
        <v>1</v>
      </c>
      <c r="V556" t="s">
        <v>34</v>
      </c>
      <c r="X556" t="str">
        <f t="shared" si="44"/>
        <v>l</v>
      </c>
      <c r="Y556" t="s">
        <v>582</v>
      </c>
      <c r="AA556" t="s">
        <v>540</v>
      </c>
      <c r="AC556" t="s">
        <v>540</v>
      </c>
      <c r="AD556" t="str">
        <f t="shared" si="45"/>
        <v>stem</v>
      </c>
      <c r="AE556" t="s">
        <v>41</v>
      </c>
    </row>
    <row r="557" spans="1:31">
      <c r="A557" t="s">
        <v>214</v>
      </c>
      <c r="B557" t="s">
        <v>5947</v>
      </c>
      <c r="C557" s="33">
        <v>2</v>
      </c>
      <c r="D557" t="s">
        <v>185</v>
      </c>
      <c r="E557">
        <f t="shared" si="41"/>
        <v>1</v>
      </c>
      <c r="F557" t="s">
        <v>26</v>
      </c>
      <c r="G557">
        <v>8</v>
      </c>
      <c r="H557" t="str">
        <f t="shared" si="42"/>
        <v/>
      </c>
      <c r="I557" t="str">
        <f t="shared" si="43"/>
        <v>8</v>
      </c>
      <c r="V557" t="s">
        <v>27</v>
      </c>
      <c r="W557" t="s">
        <v>135</v>
      </c>
      <c r="X557" t="str">
        <f t="shared" si="44"/>
        <v>esc</v>
      </c>
      <c r="Y557" t="s">
        <v>9</v>
      </c>
      <c r="AC557" t="s">
        <v>588</v>
      </c>
      <c r="AD557" t="str">
        <f t="shared" si="45"/>
        <v>intact</v>
      </c>
    </row>
    <row r="558" spans="1:31">
      <c r="A558" t="s">
        <v>214</v>
      </c>
      <c r="B558" t="s">
        <v>5960</v>
      </c>
      <c r="C558" s="33">
        <v>2</v>
      </c>
      <c r="D558" t="s">
        <v>185</v>
      </c>
      <c r="E558">
        <f t="shared" si="41"/>
        <v>1</v>
      </c>
      <c r="F558" t="s">
        <v>26</v>
      </c>
      <c r="G558">
        <v>3</v>
      </c>
      <c r="H558" t="str">
        <f t="shared" si="42"/>
        <v/>
      </c>
      <c r="I558" t="str">
        <f t="shared" si="43"/>
        <v>3</v>
      </c>
      <c r="T558">
        <v>7</v>
      </c>
      <c r="V558" t="s">
        <v>28</v>
      </c>
      <c r="W558" t="s">
        <v>137</v>
      </c>
      <c r="X558" t="str">
        <f t="shared" si="44"/>
        <v>cls</v>
      </c>
      <c r="Y558" t="s">
        <v>540</v>
      </c>
      <c r="Z558" t="s">
        <v>9</v>
      </c>
      <c r="AC558" t="s">
        <v>9</v>
      </c>
      <c r="AD558" t="str">
        <f t="shared" si="45"/>
        <v>canopy</v>
      </c>
      <c r="AE558" t="s">
        <v>172</v>
      </c>
    </row>
    <row r="559" spans="1:31">
      <c r="A559" t="s">
        <v>214</v>
      </c>
      <c r="B559" t="s">
        <v>5968</v>
      </c>
      <c r="C559" s="33">
        <v>2</v>
      </c>
      <c r="D559" t="s">
        <v>185</v>
      </c>
      <c r="E559">
        <f t="shared" si="41"/>
        <v>1</v>
      </c>
      <c r="F559" t="s">
        <v>26</v>
      </c>
      <c r="G559">
        <v>8</v>
      </c>
      <c r="H559" t="str">
        <f t="shared" si="42"/>
        <v/>
      </c>
      <c r="I559" t="str">
        <f t="shared" si="43"/>
        <v>8</v>
      </c>
      <c r="T559">
        <v>12</v>
      </c>
      <c r="U559">
        <v>1</v>
      </c>
      <c r="V559" t="s">
        <v>28</v>
      </c>
      <c r="W559" t="s">
        <v>137</v>
      </c>
      <c r="X559" t="str">
        <f t="shared" si="44"/>
        <v>cls</v>
      </c>
      <c r="Y559" t="s">
        <v>540</v>
      </c>
      <c r="AC559" t="s">
        <v>588</v>
      </c>
      <c r="AD559" t="str">
        <f t="shared" si="45"/>
        <v>canopy</v>
      </c>
    </row>
    <row r="560" spans="1:31">
      <c r="A560" t="s">
        <v>214</v>
      </c>
      <c r="B560" t="s">
        <v>5974</v>
      </c>
      <c r="C560" s="33">
        <v>2</v>
      </c>
      <c r="D560" t="s">
        <v>185</v>
      </c>
      <c r="E560">
        <f t="shared" si="41"/>
        <v>1</v>
      </c>
      <c r="F560" t="s">
        <v>26</v>
      </c>
      <c r="G560">
        <v>3</v>
      </c>
      <c r="H560" t="str">
        <f t="shared" si="42"/>
        <v/>
      </c>
      <c r="I560" t="str">
        <f t="shared" si="43"/>
        <v>3</v>
      </c>
      <c r="T560">
        <v>10</v>
      </c>
      <c r="U560">
        <v>2</v>
      </c>
      <c r="V560" t="s">
        <v>34</v>
      </c>
      <c r="X560" t="str">
        <f t="shared" si="44"/>
        <v>l</v>
      </c>
      <c r="Y560" t="s">
        <v>582</v>
      </c>
      <c r="AA560" t="s">
        <v>540</v>
      </c>
      <c r="AC560" t="s">
        <v>540</v>
      </c>
      <c r="AD560" t="str">
        <f t="shared" si="45"/>
        <v>stem</v>
      </c>
      <c r="AE560" t="s">
        <v>41</v>
      </c>
    </row>
    <row r="561" spans="1:31">
      <c r="A561" t="s">
        <v>184</v>
      </c>
      <c r="B561" t="s">
        <v>5981</v>
      </c>
      <c r="C561" s="33">
        <v>2</v>
      </c>
      <c r="D561" t="s">
        <v>185</v>
      </c>
      <c r="E561">
        <f t="shared" si="41"/>
        <v>1</v>
      </c>
      <c r="F561" t="s">
        <v>26</v>
      </c>
      <c r="G561">
        <v>3</v>
      </c>
      <c r="H561" t="str">
        <f t="shared" si="42"/>
        <v/>
      </c>
      <c r="I561" t="str">
        <f t="shared" si="43"/>
        <v>3</v>
      </c>
      <c r="T561">
        <v>3</v>
      </c>
      <c r="U561">
        <v>1</v>
      </c>
      <c r="V561" t="s">
        <v>34</v>
      </c>
      <c r="X561" t="str">
        <f t="shared" si="44"/>
        <v>l</v>
      </c>
      <c r="Y561" t="s">
        <v>582</v>
      </c>
      <c r="AA561" t="s">
        <v>540</v>
      </c>
      <c r="AC561" t="s">
        <v>540</v>
      </c>
      <c r="AD561" t="str">
        <f t="shared" si="45"/>
        <v>stem</v>
      </c>
      <c r="AE561" t="s">
        <v>41</v>
      </c>
    </row>
    <row r="562" spans="1:31">
      <c r="A562" t="s">
        <v>184</v>
      </c>
      <c r="B562" t="s">
        <v>5988</v>
      </c>
      <c r="C562" s="33">
        <v>2</v>
      </c>
      <c r="D562" t="s">
        <v>185</v>
      </c>
      <c r="E562">
        <f t="shared" si="41"/>
        <v>1</v>
      </c>
      <c r="F562" t="s">
        <v>26</v>
      </c>
      <c r="G562">
        <v>3</v>
      </c>
      <c r="H562" t="str">
        <f t="shared" si="42"/>
        <v/>
      </c>
      <c r="I562" t="str">
        <f t="shared" si="43"/>
        <v>3</v>
      </c>
      <c r="T562">
        <v>4</v>
      </c>
      <c r="V562" t="s">
        <v>27</v>
      </c>
      <c r="W562" t="s">
        <v>47</v>
      </c>
      <c r="X562" t="str">
        <f t="shared" si="44"/>
        <v>es</v>
      </c>
      <c r="Y562" t="s">
        <v>540</v>
      </c>
      <c r="Z562" t="s">
        <v>9</v>
      </c>
      <c r="AC562" t="s">
        <v>9</v>
      </c>
      <c r="AD562" t="str">
        <f t="shared" si="45"/>
        <v>canopy</v>
      </c>
      <c r="AE562" t="s">
        <v>172</v>
      </c>
    </row>
    <row r="563" spans="1:31">
      <c r="A563" t="s">
        <v>184</v>
      </c>
      <c r="B563" t="s">
        <v>5999</v>
      </c>
      <c r="C563" s="33">
        <v>2</v>
      </c>
      <c r="D563" t="s">
        <v>185</v>
      </c>
      <c r="E563">
        <f t="shared" si="41"/>
        <v>2</v>
      </c>
      <c r="F563" t="s">
        <v>26</v>
      </c>
      <c r="G563">
        <v>8</v>
      </c>
      <c r="H563" t="str">
        <f t="shared" si="42"/>
        <v/>
      </c>
      <c r="I563" t="str">
        <f t="shared" si="43"/>
        <v>8</v>
      </c>
      <c r="J563">
        <v>5</v>
      </c>
      <c r="T563">
        <v>8</v>
      </c>
      <c r="U563">
        <v>1</v>
      </c>
      <c r="V563" t="s">
        <v>34</v>
      </c>
      <c r="X563" t="str">
        <f t="shared" si="44"/>
        <v>l</v>
      </c>
      <c r="Y563" t="s">
        <v>582</v>
      </c>
      <c r="AC563" t="s">
        <v>588</v>
      </c>
      <c r="AD563" t="str">
        <f t="shared" si="45"/>
        <v>stem</v>
      </c>
    </row>
    <row r="564" spans="1:31">
      <c r="A564" t="s">
        <v>184</v>
      </c>
      <c r="B564" t="s">
        <v>6001</v>
      </c>
      <c r="C564" s="33">
        <v>2</v>
      </c>
      <c r="D564" t="s">
        <v>185</v>
      </c>
      <c r="E564">
        <f t="shared" si="41"/>
        <v>1</v>
      </c>
      <c r="F564" t="s">
        <v>26</v>
      </c>
      <c r="G564">
        <v>8</v>
      </c>
      <c r="H564" t="str">
        <f t="shared" si="42"/>
        <v/>
      </c>
      <c r="I564" t="str">
        <f t="shared" si="43"/>
        <v>8</v>
      </c>
      <c r="T564">
        <v>6</v>
      </c>
      <c r="V564" t="s">
        <v>34</v>
      </c>
      <c r="X564" t="str">
        <f t="shared" si="44"/>
        <v>l</v>
      </c>
      <c r="Y564" t="s">
        <v>582</v>
      </c>
      <c r="AC564" t="s">
        <v>588</v>
      </c>
      <c r="AD564" t="str">
        <f t="shared" si="45"/>
        <v>stem</v>
      </c>
    </row>
    <row r="565" spans="1:31">
      <c r="A565" t="s">
        <v>184</v>
      </c>
      <c r="B565" t="s">
        <v>6003</v>
      </c>
      <c r="C565" s="33">
        <v>2</v>
      </c>
      <c r="D565" t="s">
        <v>185</v>
      </c>
      <c r="E565">
        <f t="shared" si="41"/>
        <v>1</v>
      </c>
      <c r="F565" t="s">
        <v>26</v>
      </c>
      <c r="G565">
        <v>3</v>
      </c>
      <c r="H565" t="str">
        <f t="shared" si="42"/>
        <v/>
      </c>
      <c r="I565" t="str">
        <f t="shared" si="43"/>
        <v>3</v>
      </c>
      <c r="V565" t="s">
        <v>27</v>
      </c>
      <c r="W565" t="s">
        <v>135</v>
      </c>
      <c r="X565" t="str">
        <f t="shared" si="44"/>
        <v>esc</v>
      </c>
      <c r="Y565" t="s">
        <v>9</v>
      </c>
      <c r="AC565" t="s">
        <v>588</v>
      </c>
      <c r="AD565" t="str">
        <f t="shared" si="45"/>
        <v>intact</v>
      </c>
    </row>
    <row r="566" spans="1:31">
      <c r="A566" t="s">
        <v>184</v>
      </c>
      <c r="B566" t="s">
        <v>6009</v>
      </c>
      <c r="C566" s="33">
        <v>2</v>
      </c>
      <c r="D566" t="s">
        <v>185</v>
      </c>
      <c r="E566">
        <f t="shared" si="41"/>
        <v>1</v>
      </c>
      <c r="F566" t="s">
        <v>26</v>
      </c>
      <c r="G566">
        <v>5</v>
      </c>
      <c r="H566" t="str">
        <f t="shared" si="42"/>
        <v/>
      </c>
      <c r="I566" t="str">
        <f t="shared" si="43"/>
        <v>5</v>
      </c>
      <c r="T566">
        <v>6</v>
      </c>
      <c r="V566" t="s">
        <v>28</v>
      </c>
      <c r="W566" t="s">
        <v>137</v>
      </c>
      <c r="X566" t="str">
        <f t="shared" si="44"/>
        <v>cls</v>
      </c>
      <c r="Y566" t="s">
        <v>540</v>
      </c>
      <c r="Z566" t="s">
        <v>9</v>
      </c>
      <c r="AC566" t="s">
        <v>9</v>
      </c>
      <c r="AD566" t="str">
        <f t="shared" si="45"/>
        <v>canopy</v>
      </c>
      <c r="AE566" t="s">
        <v>172</v>
      </c>
    </row>
    <row r="567" spans="1:31">
      <c r="A567" t="s">
        <v>184</v>
      </c>
      <c r="B567" t="s">
        <v>6010</v>
      </c>
      <c r="C567" s="33">
        <v>2</v>
      </c>
      <c r="D567" t="s">
        <v>185</v>
      </c>
      <c r="E567">
        <f t="shared" si="41"/>
        <v>1</v>
      </c>
      <c r="F567" t="s">
        <v>26</v>
      </c>
      <c r="G567">
        <v>8</v>
      </c>
      <c r="H567" t="str">
        <f t="shared" si="42"/>
        <v/>
      </c>
      <c r="I567" t="str">
        <f t="shared" si="43"/>
        <v>8</v>
      </c>
      <c r="T567">
        <v>1</v>
      </c>
      <c r="V567" t="s">
        <v>28</v>
      </c>
      <c r="W567" t="s">
        <v>138</v>
      </c>
      <c r="X567" t="str">
        <f t="shared" si="44"/>
        <v>clsc</v>
      </c>
      <c r="Y567" t="s">
        <v>9</v>
      </c>
      <c r="AC567" t="s">
        <v>588</v>
      </c>
      <c r="AD567" t="str">
        <f t="shared" si="45"/>
        <v>intact</v>
      </c>
    </row>
    <row r="568" spans="1:31">
      <c r="A568" t="s">
        <v>164</v>
      </c>
      <c r="B568" t="s">
        <v>6028</v>
      </c>
      <c r="C568" s="33">
        <v>2</v>
      </c>
      <c r="D568" t="s">
        <v>160</v>
      </c>
      <c r="E568">
        <f t="shared" si="41"/>
        <v>1</v>
      </c>
      <c r="F568" t="s">
        <v>26</v>
      </c>
      <c r="G568">
        <v>6</v>
      </c>
      <c r="H568" t="str">
        <f t="shared" si="42"/>
        <v/>
      </c>
      <c r="I568" t="str">
        <f t="shared" si="43"/>
        <v>6</v>
      </c>
      <c r="V568" t="s">
        <v>28</v>
      </c>
      <c r="W568" t="s">
        <v>190</v>
      </c>
      <c r="X568" t="str">
        <f t="shared" si="44"/>
        <v>cbsc</v>
      </c>
      <c r="Y568" t="s">
        <v>9</v>
      </c>
      <c r="AC568" t="s">
        <v>588</v>
      </c>
      <c r="AD568" t="str">
        <f t="shared" si="45"/>
        <v>intact</v>
      </c>
    </row>
    <row r="569" spans="1:31">
      <c r="A569" t="s">
        <v>387</v>
      </c>
      <c r="B569" t="s">
        <v>6035</v>
      </c>
      <c r="C569" s="33">
        <v>2</v>
      </c>
      <c r="D569" t="s">
        <v>10169</v>
      </c>
      <c r="E569">
        <f t="shared" si="41"/>
        <v>1</v>
      </c>
      <c r="F569" t="s">
        <v>26</v>
      </c>
      <c r="G569">
        <v>2.2999999999999998</v>
      </c>
      <c r="H569" t="str">
        <f t="shared" si="42"/>
        <v/>
      </c>
      <c r="I569" t="str">
        <f t="shared" si="43"/>
        <v>2.3</v>
      </c>
      <c r="U569">
        <v>1</v>
      </c>
      <c r="X569" t="str">
        <f t="shared" si="44"/>
        <v/>
      </c>
      <c r="Y569" t="s">
        <v>29</v>
      </c>
      <c r="AC569" t="s">
        <v>588</v>
      </c>
      <c r="AD569" t="s">
        <v>585</v>
      </c>
    </row>
    <row r="570" spans="1:31">
      <c r="A570" t="s">
        <v>387</v>
      </c>
      <c r="B570" t="s">
        <v>6036</v>
      </c>
      <c r="C570" s="33">
        <v>2</v>
      </c>
      <c r="D570" t="s">
        <v>159</v>
      </c>
      <c r="E570">
        <f t="shared" si="41"/>
        <v>1</v>
      </c>
      <c r="F570" t="s">
        <v>26</v>
      </c>
      <c r="G570">
        <v>7.3</v>
      </c>
      <c r="H570" t="str">
        <f t="shared" si="42"/>
        <v/>
      </c>
      <c r="I570" t="str">
        <f t="shared" si="43"/>
        <v>7.3</v>
      </c>
      <c r="V570" t="s">
        <v>27</v>
      </c>
      <c r="W570" t="s">
        <v>135</v>
      </c>
      <c r="X570" t="str">
        <f t="shared" si="44"/>
        <v>esc</v>
      </c>
      <c r="Y570" t="s">
        <v>9</v>
      </c>
      <c r="AC570" t="s">
        <v>588</v>
      </c>
      <c r="AD570" t="str">
        <f t="shared" si="45"/>
        <v>intact</v>
      </c>
    </row>
    <row r="571" spans="1:31">
      <c r="A571" t="s">
        <v>409</v>
      </c>
      <c r="B571" t="s">
        <v>6037</v>
      </c>
      <c r="C571" s="33">
        <v>2</v>
      </c>
      <c r="D571" t="s">
        <v>159</v>
      </c>
      <c r="E571">
        <f t="shared" si="41"/>
        <v>1</v>
      </c>
      <c r="F571" t="s">
        <v>26</v>
      </c>
      <c r="G571">
        <v>3</v>
      </c>
      <c r="H571" t="str">
        <f t="shared" si="42"/>
        <v/>
      </c>
      <c r="I571" t="str">
        <f t="shared" si="43"/>
        <v>3</v>
      </c>
      <c r="V571" t="s">
        <v>27</v>
      </c>
      <c r="W571" t="s">
        <v>135</v>
      </c>
      <c r="X571" t="str">
        <f t="shared" si="44"/>
        <v>esc</v>
      </c>
      <c r="Y571" t="s">
        <v>9</v>
      </c>
      <c r="AC571" t="s">
        <v>588</v>
      </c>
      <c r="AD571" t="str">
        <f t="shared" si="45"/>
        <v>intact</v>
      </c>
    </row>
    <row r="572" spans="1:31">
      <c r="A572" t="s">
        <v>409</v>
      </c>
      <c r="B572" t="s">
        <v>6038</v>
      </c>
      <c r="C572" s="33">
        <v>2</v>
      </c>
      <c r="D572" t="s">
        <v>161</v>
      </c>
      <c r="E572">
        <f t="shared" si="41"/>
        <v>1</v>
      </c>
      <c r="F572" t="s">
        <v>26</v>
      </c>
      <c r="G572">
        <v>8.3000000000000007</v>
      </c>
      <c r="H572" t="str">
        <f t="shared" si="42"/>
        <v/>
      </c>
      <c r="I572" t="str">
        <f t="shared" si="43"/>
        <v>8.3</v>
      </c>
      <c r="V572" t="s">
        <v>27</v>
      </c>
      <c r="W572" t="s">
        <v>135</v>
      </c>
      <c r="X572" t="str">
        <f t="shared" si="44"/>
        <v>esc</v>
      </c>
      <c r="Y572" t="s">
        <v>9</v>
      </c>
      <c r="AC572" t="s">
        <v>588</v>
      </c>
      <c r="AD572" t="str">
        <f t="shared" si="45"/>
        <v>intact</v>
      </c>
    </row>
    <row r="573" spans="1:31">
      <c r="A573" t="s">
        <v>409</v>
      </c>
      <c r="B573" t="s">
        <v>6039</v>
      </c>
      <c r="C573" s="33">
        <v>2</v>
      </c>
      <c r="D573" t="s">
        <v>161</v>
      </c>
      <c r="E573">
        <f t="shared" si="41"/>
        <v>1</v>
      </c>
      <c r="F573" t="s">
        <v>26</v>
      </c>
      <c r="G573">
        <v>8.4</v>
      </c>
      <c r="H573" t="str">
        <f t="shared" si="42"/>
        <v/>
      </c>
      <c r="I573" t="str">
        <f t="shared" si="43"/>
        <v>8.4</v>
      </c>
      <c r="V573" t="s">
        <v>27</v>
      </c>
      <c r="W573" t="s">
        <v>135</v>
      </c>
      <c r="X573" t="str">
        <f t="shared" si="44"/>
        <v>esc</v>
      </c>
      <c r="Y573" t="s">
        <v>9</v>
      </c>
      <c r="AC573" t="s">
        <v>588</v>
      </c>
      <c r="AD573" t="str">
        <f t="shared" si="45"/>
        <v>intact</v>
      </c>
    </row>
    <row r="574" spans="1:31">
      <c r="A574" t="s">
        <v>409</v>
      </c>
      <c r="B574" t="s">
        <v>6040</v>
      </c>
      <c r="C574" s="33">
        <v>2</v>
      </c>
      <c r="D574" t="s">
        <v>161</v>
      </c>
      <c r="E574">
        <f t="shared" si="41"/>
        <v>1</v>
      </c>
      <c r="F574" t="s">
        <v>26</v>
      </c>
      <c r="G574">
        <v>8.5</v>
      </c>
      <c r="H574" t="str">
        <f t="shared" si="42"/>
        <v/>
      </c>
      <c r="I574" t="str">
        <f t="shared" si="43"/>
        <v>8.5</v>
      </c>
      <c r="T574">
        <v>11</v>
      </c>
      <c r="V574" t="s">
        <v>28</v>
      </c>
      <c r="W574" t="s">
        <v>138</v>
      </c>
      <c r="X574" t="str">
        <f t="shared" si="44"/>
        <v>clsc</v>
      </c>
      <c r="Y574" t="s">
        <v>9</v>
      </c>
      <c r="AC574" t="s">
        <v>588</v>
      </c>
      <c r="AD574" t="str">
        <f t="shared" si="45"/>
        <v>intact</v>
      </c>
    </row>
    <row r="575" spans="1:31">
      <c r="A575" t="s">
        <v>409</v>
      </c>
      <c r="B575" t="s">
        <v>6041</v>
      </c>
      <c r="C575" s="33">
        <v>2</v>
      </c>
      <c r="D575" t="s">
        <v>159</v>
      </c>
      <c r="E575">
        <f t="shared" si="41"/>
        <v>1</v>
      </c>
      <c r="F575" t="s">
        <v>26</v>
      </c>
      <c r="G575">
        <v>9.1</v>
      </c>
      <c r="H575" t="str">
        <f t="shared" si="42"/>
        <v/>
      </c>
      <c r="I575" t="str">
        <f t="shared" si="43"/>
        <v>9.1</v>
      </c>
      <c r="V575" t="s">
        <v>27</v>
      </c>
      <c r="W575" t="s">
        <v>28</v>
      </c>
      <c r="X575" t="str">
        <f t="shared" si="44"/>
        <v>ec</v>
      </c>
      <c r="Y575" t="s">
        <v>9</v>
      </c>
      <c r="AC575" t="s">
        <v>588</v>
      </c>
      <c r="AD575" t="str">
        <f t="shared" si="45"/>
        <v>intact</v>
      </c>
    </row>
    <row r="576" spans="1:31">
      <c r="A576" t="s">
        <v>409</v>
      </c>
      <c r="B576" t="s">
        <v>6042</v>
      </c>
      <c r="C576" s="33">
        <v>2</v>
      </c>
      <c r="D576" t="s">
        <v>194</v>
      </c>
      <c r="E576">
        <f t="shared" si="41"/>
        <v>1</v>
      </c>
      <c r="F576" t="s">
        <v>26</v>
      </c>
      <c r="G576">
        <v>8</v>
      </c>
      <c r="H576" t="str">
        <f t="shared" si="42"/>
        <v/>
      </c>
      <c r="I576" t="str">
        <f t="shared" si="43"/>
        <v>8</v>
      </c>
      <c r="V576" t="s">
        <v>35</v>
      </c>
      <c r="X576" t="str">
        <f t="shared" si="44"/>
        <v>d</v>
      </c>
      <c r="Y576" t="s">
        <v>29</v>
      </c>
      <c r="AB576" t="s">
        <v>585</v>
      </c>
      <c r="AC576" t="s">
        <v>585</v>
      </c>
      <c r="AD576" t="str">
        <f t="shared" si="45"/>
        <v>tree</v>
      </c>
    </row>
    <row r="577" spans="1:31">
      <c r="A577" t="s">
        <v>409</v>
      </c>
      <c r="B577" t="s">
        <v>6043</v>
      </c>
      <c r="C577" s="33">
        <v>2</v>
      </c>
      <c r="D577" t="s">
        <v>194</v>
      </c>
      <c r="E577">
        <f t="shared" si="41"/>
        <v>1</v>
      </c>
      <c r="F577" t="s">
        <v>26</v>
      </c>
      <c r="G577">
        <v>8</v>
      </c>
      <c r="H577" t="str">
        <f t="shared" si="42"/>
        <v/>
      </c>
      <c r="I577" t="str">
        <f t="shared" si="43"/>
        <v>8</v>
      </c>
      <c r="V577" t="s">
        <v>35</v>
      </c>
      <c r="X577" t="str">
        <f t="shared" si="44"/>
        <v>d</v>
      </c>
      <c r="Y577" t="s">
        <v>29</v>
      </c>
      <c r="AB577" t="s">
        <v>585</v>
      </c>
      <c r="AC577" t="s">
        <v>585</v>
      </c>
      <c r="AD577" t="str">
        <f t="shared" si="45"/>
        <v>tree</v>
      </c>
    </row>
    <row r="578" spans="1:31">
      <c r="A578" t="s">
        <v>409</v>
      </c>
      <c r="B578" t="s">
        <v>6044</v>
      </c>
      <c r="C578" s="33">
        <v>2</v>
      </c>
      <c r="D578" t="s">
        <v>194</v>
      </c>
      <c r="E578">
        <f t="shared" ref="E578:E641" si="46">IF(AND(I578&gt;0,J578=""),1,IF(AND(I578&gt;0,J578&gt;0),2))</f>
        <v>1</v>
      </c>
      <c r="F578" t="s">
        <v>26</v>
      </c>
      <c r="G578">
        <v>8</v>
      </c>
      <c r="H578" t="str">
        <f t="shared" ref="H578:H641" si="47">IF(G578, "", 1)</f>
        <v/>
      </c>
      <c r="I578" t="str">
        <f t="shared" ref="I578:I641" si="48">_xlfn.CONCAT(G578, H578)</f>
        <v>8</v>
      </c>
      <c r="V578" t="s">
        <v>35</v>
      </c>
      <c r="X578" t="str">
        <f t="shared" ref="X578:X641" si="49">_xlfn.CONCAT(V578, W578)</f>
        <v>d</v>
      </c>
      <c r="Y578" t="s">
        <v>29</v>
      </c>
      <c r="AB578" t="s">
        <v>585</v>
      </c>
      <c r="AC578" t="s">
        <v>585</v>
      </c>
      <c r="AD578" t="str">
        <f t="shared" si="45"/>
        <v>tree</v>
      </c>
    </row>
    <row r="579" spans="1:31">
      <c r="A579" t="s">
        <v>409</v>
      </c>
      <c r="B579" t="s">
        <v>6045</v>
      </c>
      <c r="C579" s="33">
        <v>2</v>
      </c>
      <c r="D579" t="s">
        <v>194</v>
      </c>
      <c r="E579">
        <f t="shared" si="46"/>
        <v>1</v>
      </c>
      <c r="F579" t="s">
        <v>26</v>
      </c>
      <c r="G579">
        <v>8</v>
      </c>
      <c r="H579" t="str">
        <f t="shared" si="47"/>
        <v/>
      </c>
      <c r="I579" t="str">
        <f t="shared" si="48"/>
        <v>8</v>
      </c>
      <c r="V579" t="s">
        <v>35</v>
      </c>
      <c r="X579" t="str">
        <f t="shared" si="49"/>
        <v>d</v>
      </c>
      <c r="Y579" t="s">
        <v>29</v>
      </c>
      <c r="AB579" t="s">
        <v>585</v>
      </c>
      <c r="AC579" t="s">
        <v>585</v>
      </c>
      <c r="AD579" t="str">
        <f t="shared" si="45"/>
        <v>tree</v>
      </c>
    </row>
    <row r="580" spans="1:31">
      <c r="A580" t="s">
        <v>409</v>
      </c>
      <c r="B580" t="s">
        <v>6046</v>
      </c>
      <c r="C580" s="33">
        <v>2</v>
      </c>
      <c r="D580" t="s">
        <v>194</v>
      </c>
      <c r="E580">
        <f t="shared" si="46"/>
        <v>1</v>
      </c>
      <c r="F580" t="s">
        <v>26</v>
      </c>
      <c r="G580">
        <v>8</v>
      </c>
      <c r="H580" t="str">
        <f t="shared" si="47"/>
        <v/>
      </c>
      <c r="I580" t="str">
        <f t="shared" si="48"/>
        <v>8</v>
      </c>
      <c r="V580" t="s">
        <v>35</v>
      </c>
      <c r="X580" t="str">
        <f t="shared" si="49"/>
        <v>d</v>
      </c>
      <c r="Y580" t="s">
        <v>29</v>
      </c>
      <c r="AB580" t="s">
        <v>585</v>
      </c>
      <c r="AC580" t="s">
        <v>585</v>
      </c>
      <c r="AD580" t="str">
        <f t="shared" si="45"/>
        <v>tree</v>
      </c>
    </row>
    <row r="581" spans="1:31">
      <c r="A581" t="s">
        <v>409</v>
      </c>
      <c r="B581" t="s">
        <v>6047</v>
      </c>
      <c r="C581" s="33">
        <v>2</v>
      </c>
      <c r="D581" t="s">
        <v>194</v>
      </c>
      <c r="E581">
        <f t="shared" si="46"/>
        <v>1</v>
      </c>
      <c r="F581" t="s">
        <v>26</v>
      </c>
      <c r="G581">
        <v>8</v>
      </c>
      <c r="H581" t="str">
        <f t="shared" si="47"/>
        <v/>
      </c>
      <c r="I581" t="str">
        <f t="shared" si="48"/>
        <v>8</v>
      </c>
      <c r="V581" t="s">
        <v>35</v>
      </c>
      <c r="X581" t="str">
        <f t="shared" si="49"/>
        <v>d</v>
      </c>
      <c r="Y581" t="s">
        <v>29</v>
      </c>
      <c r="AB581" t="s">
        <v>585</v>
      </c>
      <c r="AC581" t="s">
        <v>585</v>
      </c>
      <c r="AD581" t="str">
        <f t="shared" si="45"/>
        <v>tree</v>
      </c>
    </row>
    <row r="582" spans="1:31">
      <c r="A582" t="s">
        <v>409</v>
      </c>
      <c r="B582" t="s">
        <v>6048</v>
      </c>
      <c r="C582" s="33">
        <v>2</v>
      </c>
      <c r="D582" t="s">
        <v>194</v>
      </c>
      <c r="E582">
        <f t="shared" si="46"/>
        <v>1</v>
      </c>
      <c r="F582" t="s">
        <v>26</v>
      </c>
      <c r="G582">
        <v>8</v>
      </c>
      <c r="H582" t="str">
        <f t="shared" si="47"/>
        <v/>
      </c>
      <c r="I582" t="str">
        <f t="shared" si="48"/>
        <v>8</v>
      </c>
      <c r="V582" t="s">
        <v>35</v>
      </c>
      <c r="X582" t="str">
        <f t="shared" si="49"/>
        <v>d</v>
      </c>
      <c r="Y582" t="s">
        <v>29</v>
      </c>
      <c r="AB582" t="s">
        <v>585</v>
      </c>
      <c r="AC582" t="s">
        <v>585</v>
      </c>
      <c r="AD582" t="str">
        <f t="shared" ref="AD582:AD627" si="50">IF(AC582="stem","stem",IF(AC582="canopy","canopy",IF(AC582="tree","tree",IF(AND(AC582="intact",Y582="basal"),"stem",IF(AND(AC582="intact",Y582="canopy"),"intact",IF(AND(AC582="intact",Y582="stem"),"canopy"))))))</f>
        <v>tree</v>
      </c>
    </row>
    <row r="583" spans="1:31">
      <c r="A583" t="s">
        <v>409</v>
      </c>
      <c r="B583" t="s">
        <v>6049</v>
      </c>
      <c r="C583" s="33">
        <v>2</v>
      </c>
      <c r="D583" t="s">
        <v>194</v>
      </c>
      <c r="E583">
        <f t="shared" si="46"/>
        <v>1</v>
      </c>
      <c r="F583" t="s">
        <v>26</v>
      </c>
      <c r="G583">
        <v>8</v>
      </c>
      <c r="H583" t="str">
        <f t="shared" si="47"/>
        <v/>
      </c>
      <c r="I583" t="str">
        <f t="shared" si="48"/>
        <v>8</v>
      </c>
      <c r="V583" t="s">
        <v>35</v>
      </c>
      <c r="X583" t="str">
        <f t="shared" si="49"/>
        <v>d</v>
      </c>
      <c r="Y583" t="s">
        <v>29</v>
      </c>
      <c r="AB583" t="s">
        <v>585</v>
      </c>
      <c r="AC583" t="s">
        <v>585</v>
      </c>
      <c r="AD583" t="str">
        <f t="shared" si="50"/>
        <v>tree</v>
      </c>
    </row>
    <row r="584" spans="1:31">
      <c r="A584" t="s">
        <v>329</v>
      </c>
      <c r="B584" t="s">
        <v>6052</v>
      </c>
      <c r="C584" s="33">
        <v>2</v>
      </c>
      <c r="D584" t="s">
        <v>159</v>
      </c>
      <c r="E584">
        <f t="shared" si="46"/>
        <v>1</v>
      </c>
      <c r="F584" t="s">
        <v>26</v>
      </c>
      <c r="G584">
        <v>9.1999999999999993</v>
      </c>
      <c r="H584" t="str">
        <f t="shared" si="47"/>
        <v/>
      </c>
      <c r="I584" t="str">
        <f t="shared" si="48"/>
        <v>9.2</v>
      </c>
      <c r="V584" t="s">
        <v>27</v>
      </c>
      <c r="W584" t="s">
        <v>28</v>
      </c>
      <c r="X584" t="str">
        <f t="shared" si="49"/>
        <v>ec</v>
      </c>
      <c r="Y584" t="s">
        <v>9</v>
      </c>
      <c r="AC584" t="s">
        <v>588</v>
      </c>
      <c r="AD584" t="str">
        <f t="shared" si="50"/>
        <v>intact</v>
      </c>
    </row>
    <row r="585" spans="1:31">
      <c r="A585" t="s">
        <v>325</v>
      </c>
      <c r="B585" t="s">
        <v>6055</v>
      </c>
      <c r="C585" s="33">
        <v>2</v>
      </c>
      <c r="D585" t="s">
        <v>186</v>
      </c>
      <c r="E585">
        <f t="shared" si="46"/>
        <v>1</v>
      </c>
      <c r="F585" t="s">
        <v>26</v>
      </c>
      <c r="G585">
        <v>7</v>
      </c>
      <c r="H585" t="str">
        <f t="shared" si="47"/>
        <v/>
      </c>
      <c r="I585" t="str">
        <f t="shared" si="48"/>
        <v>7</v>
      </c>
      <c r="T585">
        <v>2</v>
      </c>
      <c r="U585">
        <v>1</v>
      </c>
      <c r="V585" t="s">
        <v>27</v>
      </c>
      <c r="W585" t="s">
        <v>136</v>
      </c>
      <c r="X585" t="str">
        <f t="shared" si="49"/>
        <v>ebs</v>
      </c>
      <c r="Y585" t="s">
        <v>540</v>
      </c>
      <c r="Z585" t="s">
        <v>9</v>
      </c>
      <c r="AC585" t="s">
        <v>9</v>
      </c>
      <c r="AD585" t="str">
        <f t="shared" si="50"/>
        <v>canopy</v>
      </c>
    </row>
    <row r="586" spans="1:31">
      <c r="A586" t="s">
        <v>325</v>
      </c>
      <c r="B586" t="s">
        <v>6056</v>
      </c>
      <c r="C586" s="33">
        <v>2</v>
      </c>
      <c r="D586" t="s">
        <v>170</v>
      </c>
      <c r="E586">
        <f t="shared" si="46"/>
        <v>1</v>
      </c>
      <c r="F586" t="s">
        <v>26</v>
      </c>
      <c r="G586">
        <v>6.3</v>
      </c>
      <c r="H586" t="str">
        <f t="shared" si="47"/>
        <v/>
      </c>
      <c r="I586" t="str">
        <f t="shared" si="48"/>
        <v>6.3</v>
      </c>
      <c r="V586" t="s">
        <v>27</v>
      </c>
      <c r="W586" t="s">
        <v>28</v>
      </c>
      <c r="X586" t="str">
        <f t="shared" si="49"/>
        <v>ec</v>
      </c>
      <c r="Y586" t="s">
        <v>9</v>
      </c>
      <c r="AC586" t="s">
        <v>588</v>
      </c>
      <c r="AD586" t="str">
        <f t="shared" si="50"/>
        <v>intact</v>
      </c>
    </row>
    <row r="587" spans="1:31">
      <c r="A587" t="s">
        <v>325</v>
      </c>
      <c r="B587" t="s">
        <v>6057</v>
      </c>
      <c r="C587" s="33">
        <v>2</v>
      </c>
      <c r="D587" t="s">
        <v>170</v>
      </c>
      <c r="E587">
        <f t="shared" si="46"/>
        <v>1</v>
      </c>
      <c r="F587" t="s">
        <v>26</v>
      </c>
      <c r="G587">
        <v>7.1</v>
      </c>
      <c r="H587" t="str">
        <f t="shared" si="47"/>
        <v/>
      </c>
      <c r="I587" t="str">
        <f t="shared" si="48"/>
        <v>7.1</v>
      </c>
      <c r="V587" t="s">
        <v>27</v>
      </c>
      <c r="W587" t="s">
        <v>28</v>
      </c>
      <c r="X587" t="str">
        <f t="shared" si="49"/>
        <v>ec</v>
      </c>
      <c r="Y587" t="s">
        <v>9</v>
      </c>
      <c r="AC587" t="s">
        <v>588</v>
      </c>
      <c r="AD587" t="str">
        <f t="shared" si="50"/>
        <v>intact</v>
      </c>
    </row>
    <row r="588" spans="1:31">
      <c r="A588" t="s">
        <v>325</v>
      </c>
      <c r="B588" t="s">
        <v>6059</v>
      </c>
      <c r="C588" s="33">
        <v>2</v>
      </c>
      <c r="D588" t="s">
        <v>186</v>
      </c>
      <c r="E588">
        <f t="shared" si="46"/>
        <v>1</v>
      </c>
      <c r="F588" t="s">
        <v>26</v>
      </c>
      <c r="G588">
        <v>8.3000000000000007</v>
      </c>
      <c r="H588" t="str">
        <f t="shared" si="47"/>
        <v/>
      </c>
      <c r="I588" t="str">
        <f t="shared" si="48"/>
        <v>8.3</v>
      </c>
      <c r="V588" t="s">
        <v>27</v>
      </c>
      <c r="W588" t="s">
        <v>28</v>
      </c>
      <c r="X588" t="str">
        <f t="shared" si="49"/>
        <v>ec</v>
      </c>
      <c r="Y588" t="s">
        <v>9</v>
      </c>
      <c r="AC588" t="s">
        <v>588</v>
      </c>
      <c r="AD588" t="str">
        <f t="shared" si="50"/>
        <v>intact</v>
      </c>
    </row>
    <row r="589" spans="1:31">
      <c r="A589" t="s">
        <v>333</v>
      </c>
      <c r="B589" t="s">
        <v>6060</v>
      </c>
      <c r="C589" s="33">
        <v>2</v>
      </c>
      <c r="D589" t="s">
        <v>170</v>
      </c>
      <c r="E589">
        <f t="shared" si="46"/>
        <v>1</v>
      </c>
      <c r="F589" t="s">
        <v>26</v>
      </c>
      <c r="G589">
        <v>8.4</v>
      </c>
      <c r="H589" t="str">
        <f t="shared" si="47"/>
        <v/>
      </c>
      <c r="I589" t="str">
        <f t="shared" si="48"/>
        <v>8.4</v>
      </c>
      <c r="V589" t="s">
        <v>27</v>
      </c>
      <c r="W589" t="s">
        <v>28</v>
      </c>
      <c r="X589" t="str">
        <f t="shared" si="49"/>
        <v>ec</v>
      </c>
      <c r="Y589" t="s">
        <v>9</v>
      </c>
      <c r="AC589" t="s">
        <v>588</v>
      </c>
      <c r="AD589" t="str">
        <f t="shared" si="50"/>
        <v>intact</v>
      </c>
    </row>
    <row r="590" spans="1:31">
      <c r="A590" t="s">
        <v>167</v>
      </c>
      <c r="B590" t="s">
        <v>6067</v>
      </c>
      <c r="C590" s="33">
        <v>2</v>
      </c>
      <c r="D590" t="s">
        <v>159</v>
      </c>
      <c r="E590">
        <f t="shared" si="46"/>
        <v>1</v>
      </c>
      <c r="F590" t="s">
        <v>26</v>
      </c>
      <c r="G590">
        <v>5</v>
      </c>
      <c r="H590" t="str">
        <f t="shared" si="47"/>
        <v/>
      </c>
      <c r="I590" t="str">
        <f t="shared" si="48"/>
        <v>5</v>
      </c>
      <c r="V590" t="s">
        <v>27</v>
      </c>
      <c r="W590" t="s">
        <v>135</v>
      </c>
      <c r="X590" t="str">
        <f t="shared" si="49"/>
        <v>esc</v>
      </c>
      <c r="Y590" t="s">
        <v>9</v>
      </c>
      <c r="AC590" t="s">
        <v>588</v>
      </c>
      <c r="AD590" t="str">
        <f t="shared" si="50"/>
        <v>intact</v>
      </c>
    </row>
    <row r="591" spans="1:31">
      <c r="A591" t="s">
        <v>167</v>
      </c>
      <c r="B591" t="s">
        <v>6068</v>
      </c>
      <c r="C591" s="33">
        <v>2</v>
      </c>
      <c r="D591" t="s">
        <v>161</v>
      </c>
      <c r="E591">
        <f t="shared" si="46"/>
        <v>1</v>
      </c>
      <c r="F591" t="s">
        <v>26</v>
      </c>
      <c r="G591">
        <v>8</v>
      </c>
      <c r="H591" t="str">
        <f t="shared" si="47"/>
        <v/>
      </c>
      <c r="I591" t="str">
        <f t="shared" si="48"/>
        <v>8</v>
      </c>
      <c r="T591">
        <v>5</v>
      </c>
      <c r="V591" t="s">
        <v>28</v>
      </c>
      <c r="W591" t="s">
        <v>137</v>
      </c>
      <c r="X591" t="str">
        <f t="shared" si="49"/>
        <v>cls</v>
      </c>
      <c r="Y591" t="s">
        <v>540</v>
      </c>
      <c r="Z591" t="s">
        <v>9</v>
      </c>
      <c r="AC591" t="s">
        <v>9</v>
      </c>
      <c r="AD591" t="str">
        <f t="shared" si="50"/>
        <v>canopy</v>
      </c>
      <c r="AE591" t="s">
        <v>172</v>
      </c>
    </row>
    <row r="592" spans="1:31">
      <c r="A592" t="s">
        <v>176</v>
      </c>
      <c r="B592" t="s">
        <v>6070</v>
      </c>
      <c r="C592" s="33">
        <v>2</v>
      </c>
      <c r="D592" t="s">
        <v>159</v>
      </c>
      <c r="E592">
        <f t="shared" si="46"/>
        <v>1</v>
      </c>
      <c r="F592" t="s">
        <v>26</v>
      </c>
      <c r="G592">
        <v>5</v>
      </c>
      <c r="H592" t="str">
        <f t="shared" si="47"/>
        <v/>
      </c>
      <c r="I592" t="str">
        <f t="shared" si="48"/>
        <v>5</v>
      </c>
      <c r="T592">
        <v>2</v>
      </c>
      <c r="V592" t="s">
        <v>28</v>
      </c>
      <c r="W592" t="s">
        <v>137</v>
      </c>
      <c r="X592" t="str">
        <f t="shared" si="49"/>
        <v>cls</v>
      </c>
      <c r="Y592" t="s">
        <v>540</v>
      </c>
      <c r="Z592" t="s">
        <v>9</v>
      </c>
      <c r="AC592" t="s">
        <v>9</v>
      </c>
      <c r="AD592" t="str">
        <f t="shared" si="50"/>
        <v>canopy</v>
      </c>
      <c r="AE592" t="s">
        <v>172</v>
      </c>
    </row>
    <row r="593" spans="1:31">
      <c r="A593" t="s">
        <v>179</v>
      </c>
      <c r="B593" t="s">
        <v>6071</v>
      </c>
      <c r="C593" s="33">
        <v>2</v>
      </c>
      <c r="D593" t="s">
        <v>177</v>
      </c>
      <c r="E593">
        <f t="shared" si="46"/>
        <v>1</v>
      </c>
      <c r="F593" t="s">
        <v>26</v>
      </c>
      <c r="G593">
        <v>9.5</v>
      </c>
      <c r="H593" t="str">
        <f t="shared" si="47"/>
        <v/>
      </c>
      <c r="I593" t="str">
        <f t="shared" si="48"/>
        <v>9.5</v>
      </c>
      <c r="V593" t="s">
        <v>27</v>
      </c>
      <c r="W593" t="s">
        <v>47</v>
      </c>
      <c r="X593" t="str">
        <f t="shared" si="49"/>
        <v>es</v>
      </c>
      <c r="Y593" t="s">
        <v>540</v>
      </c>
      <c r="Z593" t="s">
        <v>9</v>
      </c>
      <c r="AC593" t="s">
        <v>9</v>
      </c>
      <c r="AD593" t="str">
        <f t="shared" si="50"/>
        <v>canopy</v>
      </c>
      <c r="AE593" t="s">
        <v>172</v>
      </c>
    </row>
    <row r="594" spans="1:31">
      <c r="A594" t="s">
        <v>179</v>
      </c>
      <c r="B594" t="s">
        <v>6075</v>
      </c>
      <c r="C594" s="33">
        <v>2</v>
      </c>
      <c r="D594" t="s">
        <v>186</v>
      </c>
      <c r="E594">
        <f t="shared" si="46"/>
        <v>1</v>
      </c>
      <c r="F594" t="s">
        <v>26</v>
      </c>
      <c r="G594">
        <v>9.5</v>
      </c>
      <c r="H594" t="str">
        <f t="shared" si="47"/>
        <v/>
      </c>
      <c r="I594" t="str">
        <f t="shared" si="48"/>
        <v>9.5</v>
      </c>
      <c r="V594" t="s">
        <v>27</v>
      </c>
      <c r="W594" t="s">
        <v>28</v>
      </c>
      <c r="X594" t="str">
        <f t="shared" si="49"/>
        <v>ec</v>
      </c>
      <c r="Y594" t="s">
        <v>9</v>
      </c>
      <c r="AC594" t="s">
        <v>588</v>
      </c>
      <c r="AD594" t="str">
        <f t="shared" si="50"/>
        <v>intact</v>
      </c>
    </row>
    <row r="595" spans="1:31">
      <c r="A595" t="s">
        <v>179</v>
      </c>
      <c r="B595" t="s">
        <v>6079</v>
      </c>
      <c r="C595" s="33">
        <v>2</v>
      </c>
      <c r="D595" t="s">
        <v>162</v>
      </c>
      <c r="E595">
        <f t="shared" si="46"/>
        <v>1</v>
      </c>
      <c r="F595" t="s">
        <v>26</v>
      </c>
      <c r="G595">
        <v>5</v>
      </c>
      <c r="H595" t="str">
        <f t="shared" si="47"/>
        <v/>
      </c>
      <c r="I595" t="str">
        <f t="shared" si="48"/>
        <v>5</v>
      </c>
      <c r="V595" t="s">
        <v>27</v>
      </c>
      <c r="W595" t="s">
        <v>28</v>
      </c>
      <c r="X595" t="str">
        <f t="shared" si="49"/>
        <v>ec</v>
      </c>
      <c r="Y595" t="s">
        <v>9</v>
      </c>
      <c r="AC595" t="s">
        <v>588</v>
      </c>
      <c r="AD595" t="str">
        <f t="shared" si="50"/>
        <v>intact</v>
      </c>
    </row>
    <row r="596" spans="1:31">
      <c r="A596" t="s">
        <v>181</v>
      </c>
      <c r="B596" t="s">
        <v>6080</v>
      </c>
      <c r="C596" s="33">
        <v>2</v>
      </c>
      <c r="D596" t="s">
        <v>182</v>
      </c>
      <c r="E596">
        <f t="shared" si="46"/>
        <v>1</v>
      </c>
      <c r="F596" t="s">
        <v>26</v>
      </c>
      <c r="G596">
        <v>4</v>
      </c>
      <c r="H596" t="str">
        <f t="shared" si="47"/>
        <v/>
      </c>
      <c r="I596" t="str">
        <f t="shared" si="48"/>
        <v>4</v>
      </c>
      <c r="V596" t="s">
        <v>27</v>
      </c>
      <c r="W596" t="s">
        <v>135</v>
      </c>
      <c r="X596" t="str">
        <f t="shared" si="49"/>
        <v>esc</v>
      </c>
      <c r="Y596" t="s">
        <v>9</v>
      </c>
      <c r="AC596" t="s">
        <v>588</v>
      </c>
      <c r="AD596" t="str">
        <f t="shared" si="50"/>
        <v>intact</v>
      </c>
    </row>
    <row r="597" spans="1:31">
      <c r="A597" t="s">
        <v>181</v>
      </c>
      <c r="B597" t="s">
        <v>6081</v>
      </c>
      <c r="C597" s="33">
        <v>2</v>
      </c>
      <c r="D597" t="s">
        <v>186</v>
      </c>
      <c r="E597">
        <f t="shared" si="46"/>
        <v>1</v>
      </c>
      <c r="F597" t="s">
        <v>26</v>
      </c>
      <c r="G597">
        <v>8</v>
      </c>
      <c r="H597" t="str">
        <f t="shared" si="47"/>
        <v/>
      </c>
      <c r="I597" t="str">
        <f t="shared" si="48"/>
        <v>8</v>
      </c>
      <c r="V597" t="s">
        <v>27</v>
      </c>
      <c r="W597" t="s">
        <v>135</v>
      </c>
      <c r="X597" t="str">
        <f t="shared" si="49"/>
        <v>esc</v>
      </c>
      <c r="Y597" t="s">
        <v>9</v>
      </c>
      <c r="AC597" t="s">
        <v>588</v>
      </c>
      <c r="AD597" t="str">
        <f t="shared" si="50"/>
        <v>intact</v>
      </c>
    </row>
    <row r="598" spans="1:31">
      <c r="A598" t="s">
        <v>181</v>
      </c>
      <c r="B598" t="s">
        <v>6082</v>
      </c>
      <c r="C598" s="33">
        <v>2</v>
      </c>
      <c r="D598" t="s">
        <v>177</v>
      </c>
      <c r="E598">
        <f t="shared" si="46"/>
        <v>1</v>
      </c>
      <c r="F598" t="s">
        <v>26</v>
      </c>
      <c r="G598">
        <v>8</v>
      </c>
      <c r="H598" t="str">
        <f t="shared" si="47"/>
        <v/>
      </c>
      <c r="I598" t="str">
        <f t="shared" si="48"/>
        <v>8</v>
      </c>
      <c r="V598" t="s">
        <v>27</v>
      </c>
      <c r="W598" t="s">
        <v>135</v>
      </c>
      <c r="X598" t="str">
        <f t="shared" si="49"/>
        <v>esc</v>
      </c>
      <c r="Y598" t="s">
        <v>9</v>
      </c>
      <c r="AC598" t="s">
        <v>588</v>
      </c>
      <c r="AD598" t="str">
        <f t="shared" si="50"/>
        <v>intact</v>
      </c>
    </row>
    <row r="599" spans="1:31">
      <c r="A599" t="s">
        <v>181</v>
      </c>
      <c r="B599" t="s">
        <v>6083</v>
      </c>
      <c r="C599" s="33">
        <v>2</v>
      </c>
      <c r="D599" t="s">
        <v>177</v>
      </c>
      <c r="E599">
        <f t="shared" si="46"/>
        <v>1</v>
      </c>
      <c r="F599" t="s">
        <v>26</v>
      </c>
      <c r="G599">
        <v>8</v>
      </c>
      <c r="H599" t="str">
        <f t="shared" si="47"/>
        <v/>
      </c>
      <c r="I599" t="str">
        <f t="shared" si="48"/>
        <v>8</v>
      </c>
      <c r="V599" t="s">
        <v>27</v>
      </c>
      <c r="W599" t="s">
        <v>135</v>
      </c>
      <c r="X599" t="str">
        <f t="shared" si="49"/>
        <v>esc</v>
      </c>
      <c r="Y599" t="s">
        <v>9</v>
      </c>
      <c r="AC599" t="s">
        <v>588</v>
      </c>
      <c r="AD599" t="str">
        <f t="shared" si="50"/>
        <v>intact</v>
      </c>
    </row>
    <row r="600" spans="1:31">
      <c r="A600" t="s">
        <v>181</v>
      </c>
      <c r="B600" t="s">
        <v>6086</v>
      </c>
      <c r="C600" s="33">
        <v>2</v>
      </c>
      <c r="D600" t="s">
        <v>182</v>
      </c>
      <c r="E600">
        <f t="shared" si="46"/>
        <v>2</v>
      </c>
      <c r="F600" t="s">
        <v>26</v>
      </c>
      <c r="G600">
        <v>2</v>
      </c>
      <c r="H600" t="str">
        <f t="shared" si="47"/>
        <v/>
      </c>
      <c r="I600" t="str">
        <f t="shared" si="48"/>
        <v>2</v>
      </c>
      <c r="J600">
        <v>5</v>
      </c>
      <c r="T600">
        <v>1</v>
      </c>
      <c r="V600" t="s">
        <v>34</v>
      </c>
      <c r="X600" t="str">
        <f t="shared" si="49"/>
        <v>l</v>
      </c>
      <c r="Y600" t="s">
        <v>582</v>
      </c>
      <c r="AA600" t="s">
        <v>540</v>
      </c>
      <c r="AC600" t="s">
        <v>540</v>
      </c>
      <c r="AD600" t="str">
        <f t="shared" si="50"/>
        <v>stem</v>
      </c>
      <c r="AE600" t="s">
        <v>41</v>
      </c>
    </row>
    <row r="601" spans="1:31">
      <c r="A601" t="s">
        <v>568</v>
      </c>
      <c r="B601" t="s">
        <v>6087</v>
      </c>
      <c r="C601" s="33">
        <v>2</v>
      </c>
      <c r="D601" t="s">
        <v>169</v>
      </c>
      <c r="E601">
        <f t="shared" si="46"/>
        <v>1</v>
      </c>
      <c r="F601" t="s">
        <v>26</v>
      </c>
      <c r="G601">
        <v>5</v>
      </c>
      <c r="H601" t="str">
        <f t="shared" si="47"/>
        <v/>
      </c>
      <c r="I601" t="str">
        <f t="shared" si="48"/>
        <v>5</v>
      </c>
      <c r="U601">
        <v>11</v>
      </c>
      <c r="V601" t="s">
        <v>28</v>
      </c>
      <c r="W601" t="s">
        <v>137</v>
      </c>
      <c r="X601" t="str">
        <f t="shared" si="49"/>
        <v>cls</v>
      </c>
      <c r="Y601" t="s">
        <v>540</v>
      </c>
      <c r="Z601" t="s">
        <v>9</v>
      </c>
      <c r="AC601" t="s">
        <v>9</v>
      </c>
      <c r="AD601" t="str">
        <f t="shared" si="50"/>
        <v>canopy</v>
      </c>
    </row>
    <row r="602" spans="1:31">
      <c r="A602" t="s">
        <v>568</v>
      </c>
      <c r="B602" t="s">
        <v>6088</v>
      </c>
      <c r="C602" s="33">
        <v>2</v>
      </c>
      <c r="D602" t="s">
        <v>40</v>
      </c>
      <c r="E602">
        <f t="shared" si="46"/>
        <v>1</v>
      </c>
      <c r="F602" t="s">
        <v>26</v>
      </c>
      <c r="G602">
        <v>5</v>
      </c>
      <c r="H602" t="str">
        <f t="shared" si="47"/>
        <v/>
      </c>
      <c r="I602" t="str">
        <f t="shared" si="48"/>
        <v>5</v>
      </c>
      <c r="T602">
        <v>3</v>
      </c>
      <c r="U602">
        <v>5</v>
      </c>
      <c r="V602" t="s">
        <v>28</v>
      </c>
      <c r="W602" t="s">
        <v>137</v>
      </c>
      <c r="X602" t="str">
        <f t="shared" si="49"/>
        <v>cls</v>
      </c>
      <c r="Y602" t="s">
        <v>540</v>
      </c>
      <c r="AA602" t="s">
        <v>540</v>
      </c>
      <c r="AC602" t="s">
        <v>540</v>
      </c>
      <c r="AD602" t="str">
        <f t="shared" si="50"/>
        <v>stem</v>
      </c>
    </row>
    <row r="603" spans="1:31">
      <c r="A603" t="s">
        <v>568</v>
      </c>
      <c r="B603" t="s">
        <v>6089</v>
      </c>
      <c r="C603" s="33">
        <v>2</v>
      </c>
      <c r="D603" t="s">
        <v>169</v>
      </c>
      <c r="E603">
        <f t="shared" si="46"/>
        <v>2</v>
      </c>
      <c r="F603" t="s">
        <v>26</v>
      </c>
      <c r="G603">
        <v>8.9</v>
      </c>
      <c r="H603" t="str">
        <f t="shared" si="47"/>
        <v/>
      </c>
      <c r="I603" t="str">
        <f t="shared" si="48"/>
        <v>8.9</v>
      </c>
      <c r="J603">
        <v>9.1999999999999993</v>
      </c>
      <c r="T603">
        <v>3</v>
      </c>
      <c r="U603">
        <v>8</v>
      </c>
      <c r="V603" t="s">
        <v>28</v>
      </c>
      <c r="W603" t="s">
        <v>138</v>
      </c>
      <c r="X603" t="str">
        <f t="shared" si="49"/>
        <v>clsc</v>
      </c>
      <c r="Y603" t="s">
        <v>9</v>
      </c>
      <c r="AC603" t="s">
        <v>588</v>
      </c>
      <c r="AD603" t="str">
        <f t="shared" si="50"/>
        <v>intact</v>
      </c>
    </row>
    <row r="604" spans="1:31">
      <c r="A604" t="s">
        <v>568</v>
      </c>
      <c r="B604" t="s">
        <v>6092</v>
      </c>
      <c r="C604" s="33">
        <v>2</v>
      </c>
      <c r="D604" t="s">
        <v>429</v>
      </c>
      <c r="E604">
        <f t="shared" si="46"/>
        <v>1</v>
      </c>
      <c r="F604" t="s">
        <v>26</v>
      </c>
      <c r="G604">
        <v>4</v>
      </c>
      <c r="H604" t="str">
        <f t="shared" si="47"/>
        <v/>
      </c>
      <c r="I604" t="str">
        <f t="shared" si="48"/>
        <v>4</v>
      </c>
      <c r="T604">
        <v>6</v>
      </c>
      <c r="U604">
        <v>1</v>
      </c>
      <c r="V604" t="s">
        <v>34</v>
      </c>
      <c r="X604" t="str">
        <f t="shared" si="49"/>
        <v>l</v>
      </c>
      <c r="Y604" t="s">
        <v>582</v>
      </c>
      <c r="AA604" t="s">
        <v>540</v>
      </c>
      <c r="AC604" t="s">
        <v>540</v>
      </c>
      <c r="AD604" t="str">
        <f t="shared" si="50"/>
        <v>stem</v>
      </c>
    </row>
    <row r="605" spans="1:31">
      <c r="A605" t="s">
        <v>568</v>
      </c>
      <c r="B605" t="s">
        <v>6093</v>
      </c>
      <c r="C605" s="33">
        <v>2</v>
      </c>
      <c r="D605" t="s">
        <v>169</v>
      </c>
      <c r="E605">
        <f t="shared" si="46"/>
        <v>1</v>
      </c>
      <c r="F605" t="s">
        <v>26</v>
      </c>
      <c r="G605">
        <v>5</v>
      </c>
      <c r="H605" t="str">
        <f t="shared" si="47"/>
        <v/>
      </c>
      <c r="I605" t="str">
        <f t="shared" si="48"/>
        <v>5</v>
      </c>
      <c r="U605">
        <v>3</v>
      </c>
      <c r="V605" t="s">
        <v>27</v>
      </c>
      <c r="W605" t="s">
        <v>47</v>
      </c>
      <c r="X605" t="str">
        <f t="shared" si="49"/>
        <v>es</v>
      </c>
      <c r="Y605" t="s">
        <v>540</v>
      </c>
      <c r="Z605" t="s">
        <v>9</v>
      </c>
      <c r="AC605" t="s">
        <v>9</v>
      </c>
      <c r="AD605" t="str">
        <f t="shared" si="50"/>
        <v>canopy</v>
      </c>
    </row>
    <row r="606" spans="1:31">
      <c r="A606" t="s">
        <v>568</v>
      </c>
      <c r="B606" t="s">
        <v>6100</v>
      </c>
      <c r="C606" s="33">
        <v>2</v>
      </c>
      <c r="D606" t="s">
        <v>169</v>
      </c>
      <c r="E606">
        <f t="shared" si="46"/>
        <v>1</v>
      </c>
      <c r="F606" t="s">
        <v>26</v>
      </c>
      <c r="G606">
        <v>8</v>
      </c>
      <c r="H606" t="str">
        <f t="shared" si="47"/>
        <v/>
      </c>
      <c r="I606" t="str">
        <f t="shared" si="48"/>
        <v>8</v>
      </c>
      <c r="U606">
        <v>3</v>
      </c>
      <c r="V606" t="s">
        <v>27</v>
      </c>
      <c r="W606" t="s">
        <v>47</v>
      </c>
      <c r="X606" t="str">
        <f t="shared" si="49"/>
        <v>es</v>
      </c>
      <c r="Y606" t="s">
        <v>540</v>
      </c>
      <c r="Z606" t="s">
        <v>9</v>
      </c>
      <c r="AC606" t="s">
        <v>9</v>
      </c>
      <c r="AD606" t="str">
        <f t="shared" si="50"/>
        <v>canopy</v>
      </c>
    </row>
    <row r="607" spans="1:31">
      <c r="A607" t="s">
        <v>568</v>
      </c>
      <c r="B607" t="s">
        <v>6101</v>
      </c>
      <c r="C607" s="33">
        <v>2</v>
      </c>
      <c r="D607" t="s">
        <v>169</v>
      </c>
      <c r="E607">
        <f t="shared" si="46"/>
        <v>1</v>
      </c>
      <c r="F607" t="s">
        <v>26</v>
      </c>
      <c r="G607">
        <v>6</v>
      </c>
      <c r="H607" t="str">
        <f t="shared" si="47"/>
        <v/>
      </c>
      <c r="I607" t="str">
        <f t="shared" si="48"/>
        <v>6</v>
      </c>
      <c r="U607">
        <v>1</v>
      </c>
      <c r="V607" t="s">
        <v>27</v>
      </c>
      <c r="W607" t="s">
        <v>47</v>
      </c>
      <c r="X607" t="str">
        <f t="shared" si="49"/>
        <v>es</v>
      </c>
      <c r="Y607" t="s">
        <v>540</v>
      </c>
      <c r="Z607" t="s">
        <v>9</v>
      </c>
      <c r="AC607" t="s">
        <v>9</v>
      </c>
      <c r="AD607" t="str">
        <f t="shared" si="50"/>
        <v>canopy</v>
      </c>
    </row>
    <row r="608" spans="1:31">
      <c r="A608" t="s">
        <v>568</v>
      </c>
      <c r="B608" t="s">
        <v>6102</v>
      </c>
      <c r="C608" s="33">
        <v>2</v>
      </c>
      <c r="D608" t="s">
        <v>169</v>
      </c>
      <c r="E608">
        <f t="shared" si="46"/>
        <v>1</v>
      </c>
      <c r="F608" t="s">
        <v>26</v>
      </c>
      <c r="G608">
        <v>9.4</v>
      </c>
      <c r="H608" t="str">
        <f t="shared" si="47"/>
        <v/>
      </c>
      <c r="I608" t="str">
        <f t="shared" si="48"/>
        <v>9.4</v>
      </c>
      <c r="U608">
        <v>1</v>
      </c>
      <c r="V608" t="s">
        <v>28</v>
      </c>
      <c r="W608" t="s">
        <v>138</v>
      </c>
      <c r="X608" t="str">
        <f t="shared" si="49"/>
        <v>clsc</v>
      </c>
      <c r="Y608" t="s">
        <v>9</v>
      </c>
      <c r="AC608" t="s">
        <v>588</v>
      </c>
      <c r="AD608" t="str">
        <f t="shared" si="50"/>
        <v>intact</v>
      </c>
    </row>
    <row r="609" spans="1:30">
      <c r="A609" t="s">
        <v>568</v>
      </c>
      <c r="B609" t="s">
        <v>6104</v>
      </c>
      <c r="C609" s="33">
        <v>2</v>
      </c>
      <c r="D609" t="s">
        <v>169</v>
      </c>
      <c r="E609">
        <f t="shared" si="46"/>
        <v>1</v>
      </c>
      <c r="F609" t="s">
        <v>26</v>
      </c>
      <c r="G609">
        <v>3</v>
      </c>
      <c r="H609" t="str">
        <f t="shared" si="47"/>
        <v/>
      </c>
      <c r="I609" t="str">
        <f t="shared" si="48"/>
        <v>3</v>
      </c>
      <c r="T609">
        <v>3</v>
      </c>
      <c r="U609">
        <v>9</v>
      </c>
      <c r="V609" t="s">
        <v>34</v>
      </c>
      <c r="X609" t="str">
        <f t="shared" si="49"/>
        <v>l</v>
      </c>
      <c r="Y609" t="s">
        <v>582</v>
      </c>
      <c r="AA609" t="s">
        <v>540</v>
      </c>
      <c r="AC609" t="s">
        <v>540</v>
      </c>
      <c r="AD609" t="str">
        <f t="shared" si="50"/>
        <v>stem</v>
      </c>
    </row>
    <row r="610" spans="1:30">
      <c r="A610" t="s">
        <v>568</v>
      </c>
      <c r="B610" t="s">
        <v>6105</v>
      </c>
      <c r="C610" s="33">
        <v>2</v>
      </c>
      <c r="D610" t="s">
        <v>169</v>
      </c>
      <c r="E610">
        <f t="shared" si="46"/>
        <v>1</v>
      </c>
      <c r="F610" t="s">
        <v>26</v>
      </c>
      <c r="G610">
        <v>8.8000000000000007</v>
      </c>
      <c r="H610" t="str">
        <f t="shared" si="47"/>
        <v/>
      </c>
      <c r="I610" t="str">
        <f t="shared" si="48"/>
        <v>8.8</v>
      </c>
      <c r="U610">
        <v>6</v>
      </c>
      <c r="V610" t="s">
        <v>28</v>
      </c>
      <c r="W610" t="s">
        <v>137</v>
      </c>
      <c r="X610" t="str">
        <f t="shared" si="49"/>
        <v>cls</v>
      </c>
      <c r="Y610" t="s">
        <v>540</v>
      </c>
      <c r="Z610" t="s">
        <v>9</v>
      </c>
      <c r="AC610" t="s">
        <v>9</v>
      </c>
      <c r="AD610" t="str">
        <f t="shared" si="50"/>
        <v>canopy</v>
      </c>
    </row>
    <row r="611" spans="1:30">
      <c r="A611" t="s">
        <v>568</v>
      </c>
      <c r="B611" t="s">
        <v>6108</v>
      </c>
      <c r="C611" s="33">
        <v>2</v>
      </c>
      <c r="D611" t="s">
        <v>169</v>
      </c>
      <c r="E611">
        <f t="shared" si="46"/>
        <v>1</v>
      </c>
      <c r="F611" t="s">
        <v>26</v>
      </c>
      <c r="G611">
        <v>4</v>
      </c>
      <c r="H611" t="str">
        <f t="shared" si="47"/>
        <v/>
      </c>
      <c r="I611" t="str">
        <f t="shared" si="48"/>
        <v>4</v>
      </c>
      <c r="T611">
        <v>9</v>
      </c>
      <c r="U611">
        <v>2</v>
      </c>
      <c r="V611" t="s">
        <v>28</v>
      </c>
      <c r="W611" t="s">
        <v>137</v>
      </c>
      <c r="X611" t="str">
        <f t="shared" si="49"/>
        <v>cls</v>
      </c>
      <c r="Y611" t="s">
        <v>540</v>
      </c>
      <c r="Z611" t="s">
        <v>9</v>
      </c>
      <c r="AC611" t="s">
        <v>9</v>
      </c>
      <c r="AD611" t="str">
        <f t="shared" si="50"/>
        <v>canopy</v>
      </c>
    </row>
    <row r="612" spans="1:30">
      <c r="A612" t="s">
        <v>566</v>
      </c>
      <c r="B612" t="s">
        <v>6112</v>
      </c>
      <c r="C612" s="33">
        <v>2</v>
      </c>
      <c r="D612" t="s">
        <v>169</v>
      </c>
      <c r="E612">
        <f t="shared" si="46"/>
        <v>1</v>
      </c>
      <c r="F612" t="s">
        <v>26</v>
      </c>
      <c r="G612">
        <v>3</v>
      </c>
      <c r="H612" t="str">
        <f t="shared" si="47"/>
        <v/>
      </c>
      <c r="I612" t="str">
        <f t="shared" si="48"/>
        <v>3</v>
      </c>
      <c r="U612">
        <v>1</v>
      </c>
      <c r="V612" t="s">
        <v>35</v>
      </c>
      <c r="X612" t="str">
        <f t="shared" si="49"/>
        <v>d</v>
      </c>
      <c r="Y612" t="s">
        <v>29</v>
      </c>
      <c r="AB612" t="s">
        <v>585</v>
      </c>
      <c r="AC612" t="s">
        <v>585</v>
      </c>
      <c r="AD612" t="str">
        <f t="shared" si="50"/>
        <v>tree</v>
      </c>
    </row>
    <row r="613" spans="1:30">
      <c r="A613" t="s">
        <v>566</v>
      </c>
      <c r="B613" t="s">
        <v>6113</v>
      </c>
      <c r="C613" s="33">
        <v>2</v>
      </c>
      <c r="D613" t="s">
        <v>169</v>
      </c>
      <c r="E613">
        <f t="shared" si="46"/>
        <v>1</v>
      </c>
      <c r="F613" t="s">
        <v>26</v>
      </c>
      <c r="G613">
        <v>5</v>
      </c>
      <c r="H613" t="str">
        <f t="shared" si="47"/>
        <v/>
      </c>
      <c r="I613" t="str">
        <f t="shared" si="48"/>
        <v>5</v>
      </c>
      <c r="T613">
        <v>5</v>
      </c>
      <c r="U613">
        <v>8</v>
      </c>
      <c r="V613" t="s">
        <v>28</v>
      </c>
      <c r="W613" t="s">
        <v>137</v>
      </c>
      <c r="X613" t="str">
        <f t="shared" si="49"/>
        <v>cls</v>
      </c>
      <c r="Y613" t="s">
        <v>540</v>
      </c>
      <c r="Z613" t="s">
        <v>9</v>
      </c>
      <c r="AC613" t="s">
        <v>9</v>
      </c>
      <c r="AD613" t="str">
        <f t="shared" si="50"/>
        <v>canopy</v>
      </c>
    </row>
    <row r="614" spans="1:30">
      <c r="A614" t="s">
        <v>566</v>
      </c>
      <c r="B614" t="s">
        <v>6114</v>
      </c>
      <c r="C614" s="33">
        <v>2</v>
      </c>
      <c r="D614" t="s">
        <v>169</v>
      </c>
      <c r="E614">
        <f t="shared" si="46"/>
        <v>1</v>
      </c>
      <c r="F614" t="s">
        <v>26</v>
      </c>
      <c r="G614">
        <v>2.5</v>
      </c>
      <c r="H614" t="str">
        <f t="shared" si="47"/>
        <v/>
      </c>
      <c r="I614" t="str">
        <f t="shared" si="48"/>
        <v>2.5</v>
      </c>
      <c r="T614">
        <v>3</v>
      </c>
      <c r="U614">
        <v>3</v>
      </c>
      <c r="V614" t="s">
        <v>34</v>
      </c>
      <c r="X614" t="str">
        <f t="shared" si="49"/>
        <v>l</v>
      </c>
      <c r="Y614" t="s">
        <v>582</v>
      </c>
      <c r="AC614" t="s">
        <v>588</v>
      </c>
      <c r="AD614" t="str">
        <f t="shared" si="50"/>
        <v>stem</v>
      </c>
    </row>
    <row r="615" spans="1:30">
      <c r="A615" t="s">
        <v>566</v>
      </c>
      <c r="B615" t="s">
        <v>6117</v>
      </c>
      <c r="C615" s="33">
        <v>2</v>
      </c>
      <c r="D615" t="s">
        <v>169</v>
      </c>
      <c r="E615">
        <f t="shared" si="46"/>
        <v>1</v>
      </c>
      <c r="F615" t="s">
        <v>26</v>
      </c>
      <c r="G615">
        <v>5</v>
      </c>
      <c r="H615" t="str">
        <f t="shared" si="47"/>
        <v/>
      </c>
      <c r="I615" t="str">
        <f t="shared" si="48"/>
        <v>5</v>
      </c>
      <c r="T615">
        <v>4</v>
      </c>
      <c r="U615">
        <v>4</v>
      </c>
      <c r="V615" t="s">
        <v>34</v>
      </c>
      <c r="X615" t="str">
        <f t="shared" si="49"/>
        <v>l</v>
      </c>
      <c r="Y615" t="s">
        <v>582</v>
      </c>
      <c r="AA615" t="s">
        <v>540</v>
      </c>
      <c r="AC615" t="s">
        <v>540</v>
      </c>
      <c r="AD615" t="str">
        <f t="shared" si="50"/>
        <v>stem</v>
      </c>
    </row>
    <row r="616" spans="1:30">
      <c r="A616" t="s">
        <v>566</v>
      </c>
      <c r="B616" t="s">
        <v>6122</v>
      </c>
      <c r="C616" s="33">
        <v>2</v>
      </c>
      <c r="D616" t="s">
        <v>169</v>
      </c>
      <c r="E616">
        <f t="shared" si="46"/>
        <v>1</v>
      </c>
      <c r="F616" t="s">
        <v>26</v>
      </c>
      <c r="G616">
        <v>9.5</v>
      </c>
      <c r="H616" t="str">
        <f t="shared" si="47"/>
        <v/>
      </c>
      <c r="I616" t="str">
        <f t="shared" si="48"/>
        <v>9.5</v>
      </c>
      <c r="T616">
        <v>5</v>
      </c>
      <c r="U616">
        <v>3</v>
      </c>
      <c r="V616" t="s">
        <v>34</v>
      </c>
      <c r="X616" t="str">
        <f t="shared" si="49"/>
        <v>l</v>
      </c>
      <c r="Y616" t="s">
        <v>582</v>
      </c>
      <c r="AA616" t="s">
        <v>540</v>
      </c>
      <c r="AC616" t="s">
        <v>540</v>
      </c>
      <c r="AD616" t="str">
        <f t="shared" si="50"/>
        <v>stem</v>
      </c>
    </row>
    <row r="617" spans="1:30">
      <c r="A617" t="s">
        <v>566</v>
      </c>
      <c r="B617" t="s">
        <v>6127</v>
      </c>
      <c r="C617" s="33">
        <v>2</v>
      </c>
      <c r="D617" t="s">
        <v>169</v>
      </c>
      <c r="E617">
        <f t="shared" si="46"/>
        <v>1</v>
      </c>
      <c r="F617" t="s">
        <v>26</v>
      </c>
      <c r="G617">
        <v>2.5</v>
      </c>
      <c r="H617" t="str">
        <f t="shared" si="47"/>
        <v/>
      </c>
      <c r="I617" t="str">
        <f t="shared" si="48"/>
        <v>2.5</v>
      </c>
      <c r="T617">
        <v>1</v>
      </c>
      <c r="U617">
        <v>2</v>
      </c>
      <c r="V617" t="s">
        <v>34</v>
      </c>
      <c r="X617" t="str">
        <f t="shared" si="49"/>
        <v>l</v>
      </c>
      <c r="Y617" t="s">
        <v>582</v>
      </c>
      <c r="AA617" t="s">
        <v>540</v>
      </c>
      <c r="AC617" t="s">
        <v>540</v>
      </c>
      <c r="AD617" t="str">
        <f t="shared" si="50"/>
        <v>stem</v>
      </c>
    </row>
    <row r="618" spans="1:30">
      <c r="A618" t="s">
        <v>566</v>
      </c>
      <c r="B618" t="s">
        <v>6128</v>
      </c>
      <c r="C618" s="33">
        <v>2</v>
      </c>
      <c r="D618" t="s">
        <v>169</v>
      </c>
      <c r="E618">
        <f t="shared" si="46"/>
        <v>1</v>
      </c>
      <c r="F618" t="s">
        <v>26</v>
      </c>
      <c r="G618">
        <v>2.5</v>
      </c>
      <c r="H618" t="str">
        <f t="shared" si="47"/>
        <v/>
      </c>
      <c r="I618" t="str">
        <f t="shared" si="48"/>
        <v>2.5</v>
      </c>
      <c r="T618">
        <v>5</v>
      </c>
      <c r="U618">
        <v>1</v>
      </c>
      <c r="V618" t="s">
        <v>34</v>
      </c>
      <c r="X618" t="str">
        <f t="shared" si="49"/>
        <v>l</v>
      </c>
      <c r="Y618" t="s">
        <v>582</v>
      </c>
      <c r="AA618" t="s">
        <v>540</v>
      </c>
      <c r="AC618" t="s">
        <v>540</v>
      </c>
      <c r="AD618" t="str">
        <f t="shared" si="50"/>
        <v>stem</v>
      </c>
    </row>
    <row r="619" spans="1:30">
      <c r="A619" t="s">
        <v>566</v>
      </c>
      <c r="B619" t="s">
        <v>6132</v>
      </c>
      <c r="C619" s="33">
        <v>2</v>
      </c>
      <c r="D619" t="s">
        <v>169</v>
      </c>
      <c r="E619">
        <f t="shared" si="46"/>
        <v>1</v>
      </c>
      <c r="F619" t="s">
        <v>26</v>
      </c>
      <c r="G619">
        <v>4</v>
      </c>
      <c r="H619" t="str">
        <f t="shared" si="47"/>
        <v/>
      </c>
      <c r="I619" t="str">
        <f t="shared" si="48"/>
        <v>4</v>
      </c>
      <c r="T619">
        <v>4</v>
      </c>
      <c r="U619">
        <v>3</v>
      </c>
      <c r="V619" t="s">
        <v>34</v>
      </c>
      <c r="X619" t="str">
        <f t="shared" si="49"/>
        <v>l</v>
      </c>
      <c r="Y619" t="s">
        <v>582</v>
      </c>
      <c r="AA619" t="s">
        <v>540</v>
      </c>
      <c r="AC619" t="s">
        <v>540</v>
      </c>
      <c r="AD619" t="str">
        <f t="shared" si="50"/>
        <v>stem</v>
      </c>
    </row>
    <row r="620" spans="1:30">
      <c r="A620" t="s">
        <v>566</v>
      </c>
      <c r="B620" t="s">
        <v>6133</v>
      </c>
      <c r="C620" s="33">
        <v>2</v>
      </c>
      <c r="D620" t="s">
        <v>169</v>
      </c>
      <c r="E620">
        <f t="shared" si="46"/>
        <v>1</v>
      </c>
      <c r="F620" t="s">
        <v>26</v>
      </c>
      <c r="G620">
        <v>9.9</v>
      </c>
      <c r="H620" t="str">
        <f t="shared" si="47"/>
        <v/>
      </c>
      <c r="I620" t="str">
        <f t="shared" si="48"/>
        <v>9.9</v>
      </c>
      <c r="T620">
        <v>1</v>
      </c>
      <c r="U620">
        <v>11</v>
      </c>
      <c r="V620" t="s">
        <v>28</v>
      </c>
      <c r="W620" t="s">
        <v>137</v>
      </c>
      <c r="X620" t="str">
        <f t="shared" si="49"/>
        <v>cls</v>
      </c>
      <c r="Y620" t="s">
        <v>540</v>
      </c>
      <c r="Z620" t="s">
        <v>9</v>
      </c>
      <c r="AC620" t="s">
        <v>9</v>
      </c>
      <c r="AD620" t="str">
        <f t="shared" si="50"/>
        <v>canopy</v>
      </c>
    </row>
    <row r="621" spans="1:30">
      <c r="A621" t="s">
        <v>561</v>
      </c>
      <c r="B621" t="s">
        <v>6134</v>
      </c>
      <c r="C621" s="33">
        <v>2</v>
      </c>
      <c r="D621" t="s">
        <v>169</v>
      </c>
      <c r="E621">
        <f t="shared" si="46"/>
        <v>2</v>
      </c>
      <c r="F621" t="s">
        <v>26</v>
      </c>
      <c r="G621">
        <v>9</v>
      </c>
      <c r="H621" t="str">
        <f t="shared" si="47"/>
        <v/>
      </c>
      <c r="I621" t="str">
        <f t="shared" si="48"/>
        <v>9</v>
      </c>
      <c r="J621">
        <v>6.9</v>
      </c>
      <c r="K621">
        <v>6</v>
      </c>
      <c r="L621">
        <v>7.6</v>
      </c>
      <c r="T621">
        <v>47</v>
      </c>
      <c r="U621">
        <v>38</v>
      </c>
      <c r="V621" t="s">
        <v>28</v>
      </c>
      <c r="W621" t="s">
        <v>138</v>
      </c>
      <c r="X621" t="str">
        <f t="shared" si="49"/>
        <v>clsc</v>
      </c>
      <c r="Y621" t="s">
        <v>9</v>
      </c>
      <c r="AC621" t="s">
        <v>588</v>
      </c>
      <c r="AD621" t="str">
        <f t="shared" si="50"/>
        <v>intact</v>
      </c>
    </row>
    <row r="622" spans="1:30">
      <c r="A622" t="s">
        <v>561</v>
      </c>
      <c r="B622" t="s">
        <v>6135</v>
      </c>
      <c r="C622" s="33">
        <v>2</v>
      </c>
      <c r="D622" t="s">
        <v>169</v>
      </c>
      <c r="E622">
        <f t="shared" si="46"/>
        <v>2</v>
      </c>
      <c r="F622" t="s">
        <v>26</v>
      </c>
      <c r="G622">
        <v>3</v>
      </c>
      <c r="H622" t="str">
        <f t="shared" si="47"/>
        <v/>
      </c>
      <c r="I622" t="str">
        <f t="shared" si="48"/>
        <v>3</v>
      </c>
      <c r="J622">
        <v>3</v>
      </c>
      <c r="T622">
        <v>10</v>
      </c>
      <c r="U622">
        <v>5</v>
      </c>
      <c r="V622" t="s">
        <v>28</v>
      </c>
      <c r="W622" t="s">
        <v>137</v>
      </c>
      <c r="X622" t="str">
        <f t="shared" si="49"/>
        <v>cls</v>
      </c>
      <c r="Y622" t="s">
        <v>540</v>
      </c>
      <c r="Z622" t="s">
        <v>9</v>
      </c>
      <c r="AC622" t="s">
        <v>9</v>
      </c>
      <c r="AD622" t="str">
        <f t="shared" si="50"/>
        <v>canopy</v>
      </c>
    </row>
    <row r="623" spans="1:30">
      <c r="A623" t="s">
        <v>561</v>
      </c>
      <c r="B623" t="s">
        <v>6136</v>
      </c>
      <c r="C623" s="33">
        <v>2</v>
      </c>
      <c r="D623" t="s">
        <v>169</v>
      </c>
      <c r="E623">
        <f t="shared" si="46"/>
        <v>1</v>
      </c>
      <c r="F623" t="s">
        <v>26</v>
      </c>
      <c r="G623">
        <v>7.7</v>
      </c>
      <c r="H623" t="str">
        <f t="shared" si="47"/>
        <v/>
      </c>
      <c r="I623" t="str">
        <f t="shared" si="48"/>
        <v>7.7</v>
      </c>
      <c r="U623">
        <v>1</v>
      </c>
      <c r="V623" t="s">
        <v>28</v>
      </c>
      <c r="W623" t="s">
        <v>138</v>
      </c>
      <c r="X623" t="str">
        <f t="shared" si="49"/>
        <v>clsc</v>
      </c>
      <c r="Y623" t="s">
        <v>9</v>
      </c>
      <c r="AC623" t="s">
        <v>588</v>
      </c>
      <c r="AD623" t="str">
        <f t="shared" si="50"/>
        <v>intact</v>
      </c>
    </row>
    <row r="624" spans="1:30">
      <c r="A624" t="s">
        <v>561</v>
      </c>
      <c r="B624" t="s">
        <v>6137</v>
      </c>
      <c r="C624" s="33">
        <v>2</v>
      </c>
      <c r="D624" t="s">
        <v>169</v>
      </c>
      <c r="E624">
        <f t="shared" si="46"/>
        <v>1</v>
      </c>
      <c r="F624" t="s">
        <v>26</v>
      </c>
      <c r="G624">
        <v>6.6</v>
      </c>
      <c r="H624" t="str">
        <f t="shared" si="47"/>
        <v/>
      </c>
      <c r="I624" t="str">
        <f t="shared" si="48"/>
        <v>6.6</v>
      </c>
      <c r="T624">
        <v>5</v>
      </c>
      <c r="U624">
        <v>1</v>
      </c>
      <c r="V624" t="s">
        <v>28</v>
      </c>
      <c r="W624" t="s">
        <v>138</v>
      </c>
      <c r="X624" t="str">
        <f t="shared" si="49"/>
        <v>clsc</v>
      </c>
      <c r="Y624" t="s">
        <v>9</v>
      </c>
      <c r="Z624" t="s">
        <v>9</v>
      </c>
      <c r="AC624" t="s">
        <v>9</v>
      </c>
      <c r="AD624" t="str">
        <f t="shared" si="50"/>
        <v>canopy</v>
      </c>
    </row>
    <row r="625" spans="1:30">
      <c r="A625" t="s">
        <v>561</v>
      </c>
      <c r="B625" t="s">
        <v>6138</v>
      </c>
      <c r="C625" s="33">
        <v>2</v>
      </c>
      <c r="D625" t="s">
        <v>169</v>
      </c>
      <c r="E625">
        <f t="shared" si="46"/>
        <v>2</v>
      </c>
      <c r="F625" t="s">
        <v>26</v>
      </c>
      <c r="G625">
        <v>7.4</v>
      </c>
      <c r="H625" t="str">
        <f t="shared" si="47"/>
        <v/>
      </c>
      <c r="I625" t="str">
        <f t="shared" si="48"/>
        <v>7.4</v>
      </c>
      <c r="J625">
        <v>7</v>
      </c>
      <c r="K625">
        <v>7.3</v>
      </c>
      <c r="L625">
        <v>7.5</v>
      </c>
      <c r="M625">
        <v>6.4</v>
      </c>
      <c r="N625">
        <v>6.8</v>
      </c>
      <c r="O625">
        <v>6.1</v>
      </c>
      <c r="P625">
        <v>5</v>
      </c>
      <c r="Q625">
        <v>6.5</v>
      </c>
      <c r="R625">
        <v>5.9</v>
      </c>
      <c r="T625">
        <v>22</v>
      </c>
      <c r="U625">
        <v>25</v>
      </c>
      <c r="V625" t="s">
        <v>28</v>
      </c>
      <c r="W625" t="s">
        <v>137</v>
      </c>
      <c r="X625" t="str">
        <f t="shared" si="49"/>
        <v>cls</v>
      </c>
      <c r="Y625" t="s">
        <v>540</v>
      </c>
      <c r="Z625" t="s">
        <v>9</v>
      </c>
      <c r="AC625" t="s">
        <v>9</v>
      </c>
      <c r="AD625" t="str">
        <f t="shared" si="50"/>
        <v>canopy</v>
      </c>
    </row>
    <row r="626" spans="1:30">
      <c r="A626" t="s">
        <v>561</v>
      </c>
      <c r="B626" t="s">
        <v>6155</v>
      </c>
      <c r="C626" s="33">
        <v>2</v>
      </c>
      <c r="D626" t="s">
        <v>169</v>
      </c>
      <c r="E626">
        <f t="shared" si="46"/>
        <v>2</v>
      </c>
      <c r="F626" t="s">
        <v>26</v>
      </c>
      <c r="G626">
        <v>9.5</v>
      </c>
      <c r="H626" t="str">
        <f t="shared" si="47"/>
        <v/>
      </c>
      <c r="I626" t="str">
        <f t="shared" si="48"/>
        <v>9.5</v>
      </c>
      <c r="J626">
        <v>7.3</v>
      </c>
      <c r="T626">
        <v>7</v>
      </c>
      <c r="U626">
        <v>4</v>
      </c>
      <c r="V626" t="s">
        <v>28</v>
      </c>
      <c r="W626" t="s">
        <v>138</v>
      </c>
      <c r="X626" t="str">
        <f t="shared" si="49"/>
        <v>clsc</v>
      </c>
      <c r="Y626" t="s">
        <v>9</v>
      </c>
      <c r="AC626" t="s">
        <v>588</v>
      </c>
      <c r="AD626" t="str">
        <f t="shared" si="50"/>
        <v>intact</v>
      </c>
    </row>
    <row r="627" spans="1:30">
      <c r="A627" t="s">
        <v>561</v>
      </c>
      <c r="B627" t="s">
        <v>6157</v>
      </c>
      <c r="C627" s="33">
        <v>2</v>
      </c>
      <c r="D627" t="s">
        <v>169</v>
      </c>
      <c r="E627">
        <f t="shared" si="46"/>
        <v>2</v>
      </c>
      <c r="F627" t="s">
        <v>26</v>
      </c>
      <c r="G627">
        <v>7.9</v>
      </c>
      <c r="H627" t="str">
        <f t="shared" si="47"/>
        <v/>
      </c>
      <c r="I627" t="str">
        <f t="shared" si="48"/>
        <v>7.9</v>
      </c>
      <c r="J627">
        <v>6.4</v>
      </c>
      <c r="K627">
        <v>5.9</v>
      </c>
      <c r="L627">
        <v>7.5</v>
      </c>
      <c r="M627">
        <v>7.2</v>
      </c>
      <c r="N627">
        <v>6</v>
      </c>
      <c r="O627">
        <v>7.1</v>
      </c>
      <c r="T627">
        <v>14</v>
      </c>
      <c r="U627">
        <v>17</v>
      </c>
      <c r="V627" t="s">
        <v>28</v>
      </c>
      <c r="W627" t="s">
        <v>138</v>
      </c>
      <c r="X627" t="str">
        <f t="shared" si="49"/>
        <v>clsc</v>
      </c>
      <c r="Y627" t="s">
        <v>9</v>
      </c>
      <c r="AC627" t="s">
        <v>588</v>
      </c>
      <c r="AD627" t="str">
        <f t="shared" si="50"/>
        <v>intact</v>
      </c>
    </row>
    <row r="628" spans="1:30">
      <c r="A628" t="s">
        <v>561</v>
      </c>
      <c r="B628" t="s">
        <v>6158</v>
      </c>
      <c r="C628" s="33">
        <v>2</v>
      </c>
      <c r="D628" t="s">
        <v>169</v>
      </c>
      <c r="E628">
        <f t="shared" si="46"/>
        <v>1</v>
      </c>
      <c r="F628" t="s">
        <v>26</v>
      </c>
      <c r="G628">
        <v>2.5</v>
      </c>
      <c r="H628" t="str">
        <f t="shared" si="47"/>
        <v/>
      </c>
      <c r="I628" t="str">
        <f t="shared" si="48"/>
        <v>2.5</v>
      </c>
      <c r="T628">
        <v>4</v>
      </c>
      <c r="U628">
        <v>5</v>
      </c>
      <c r="V628" t="s">
        <v>34</v>
      </c>
      <c r="X628" t="str">
        <f t="shared" si="49"/>
        <v>l</v>
      </c>
      <c r="Y628" t="s">
        <v>582</v>
      </c>
      <c r="AA628" t="s">
        <v>540</v>
      </c>
      <c r="AC628" t="s">
        <v>540</v>
      </c>
      <c r="AD628" t="s">
        <v>540</v>
      </c>
    </row>
    <row r="629" spans="1:30">
      <c r="A629" t="s">
        <v>564</v>
      </c>
      <c r="B629" t="s">
        <v>6176</v>
      </c>
      <c r="C629" s="33">
        <v>2</v>
      </c>
      <c r="D629" t="s">
        <v>169</v>
      </c>
      <c r="E629">
        <f t="shared" si="46"/>
        <v>1</v>
      </c>
      <c r="F629" t="s">
        <v>26</v>
      </c>
      <c r="G629">
        <v>4</v>
      </c>
      <c r="H629" t="str">
        <f t="shared" si="47"/>
        <v/>
      </c>
      <c r="I629" t="str">
        <f t="shared" si="48"/>
        <v>4</v>
      </c>
      <c r="T629">
        <v>3</v>
      </c>
      <c r="U629">
        <v>30</v>
      </c>
      <c r="V629" t="s">
        <v>28</v>
      </c>
      <c r="W629" t="s">
        <v>137</v>
      </c>
      <c r="X629" t="str">
        <f t="shared" si="49"/>
        <v>cls</v>
      </c>
      <c r="Y629" t="s">
        <v>540</v>
      </c>
      <c r="Z629" t="s">
        <v>9</v>
      </c>
      <c r="AC629" t="s">
        <v>9</v>
      </c>
      <c r="AD629" t="s">
        <v>9</v>
      </c>
    </row>
    <row r="630" spans="1:30">
      <c r="A630" t="s">
        <v>564</v>
      </c>
      <c r="B630" t="s">
        <v>6177</v>
      </c>
      <c r="C630" s="33">
        <v>2</v>
      </c>
      <c r="D630" t="s">
        <v>169</v>
      </c>
      <c r="E630">
        <f t="shared" si="46"/>
        <v>1</v>
      </c>
      <c r="F630" t="s">
        <v>26</v>
      </c>
      <c r="G630">
        <v>3</v>
      </c>
      <c r="H630" t="str">
        <f t="shared" si="47"/>
        <v/>
      </c>
      <c r="I630" t="str">
        <f t="shared" si="48"/>
        <v>3</v>
      </c>
      <c r="U630">
        <v>2</v>
      </c>
      <c r="V630" t="s">
        <v>27</v>
      </c>
      <c r="W630" t="s">
        <v>47</v>
      </c>
      <c r="X630" t="str">
        <f t="shared" si="49"/>
        <v>es</v>
      </c>
      <c r="Y630" t="s">
        <v>540</v>
      </c>
      <c r="Z630" t="s">
        <v>9</v>
      </c>
      <c r="AC630" t="s">
        <v>9</v>
      </c>
      <c r="AD630" t="s">
        <v>9</v>
      </c>
    </row>
    <row r="631" spans="1:30">
      <c r="A631" t="s">
        <v>564</v>
      </c>
      <c r="B631" t="s">
        <v>6180</v>
      </c>
      <c r="C631" s="33">
        <v>2</v>
      </c>
      <c r="D631" t="s">
        <v>429</v>
      </c>
      <c r="E631">
        <f t="shared" si="46"/>
        <v>1</v>
      </c>
      <c r="F631" t="s">
        <v>26</v>
      </c>
      <c r="G631">
        <v>5</v>
      </c>
      <c r="H631" t="str">
        <f t="shared" si="47"/>
        <v/>
      </c>
      <c r="I631" t="str">
        <f t="shared" si="48"/>
        <v>5</v>
      </c>
      <c r="U631">
        <v>1</v>
      </c>
      <c r="V631" t="s">
        <v>35</v>
      </c>
      <c r="X631" t="str">
        <f t="shared" si="49"/>
        <v>d</v>
      </c>
      <c r="Y631" t="s">
        <v>29</v>
      </c>
      <c r="AB631" t="s">
        <v>585</v>
      </c>
      <c r="AC631" t="s">
        <v>585</v>
      </c>
      <c r="AD631" t="s">
        <v>585</v>
      </c>
    </row>
    <row r="632" spans="1:30">
      <c r="A632" t="s">
        <v>564</v>
      </c>
      <c r="B632" t="s">
        <v>6181</v>
      </c>
      <c r="C632" s="33">
        <v>2</v>
      </c>
      <c r="D632" t="s">
        <v>169</v>
      </c>
      <c r="E632">
        <f t="shared" si="46"/>
        <v>1</v>
      </c>
      <c r="F632" t="s">
        <v>26</v>
      </c>
      <c r="G632">
        <v>7.3</v>
      </c>
      <c r="H632" t="str">
        <f t="shared" si="47"/>
        <v/>
      </c>
      <c r="I632" t="str">
        <f t="shared" si="48"/>
        <v>7.3</v>
      </c>
      <c r="T632">
        <v>2</v>
      </c>
      <c r="U632">
        <v>12</v>
      </c>
      <c r="V632" t="s">
        <v>28</v>
      </c>
      <c r="W632" t="s">
        <v>137</v>
      </c>
      <c r="X632" t="str">
        <f t="shared" si="49"/>
        <v>cls</v>
      </c>
      <c r="Y632" t="s">
        <v>540</v>
      </c>
      <c r="Z632" t="s">
        <v>9</v>
      </c>
      <c r="AC632" t="s">
        <v>9</v>
      </c>
      <c r="AD632" t="s">
        <v>9</v>
      </c>
    </row>
    <row r="633" spans="1:30">
      <c r="A633" t="s">
        <v>564</v>
      </c>
      <c r="B633" t="s">
        <v>6187</v>
      </c>
      <c r="C633" s="33">
        <v>2</v>
      </c>
      <c r="D633" t="s">
        <v>169</v>
      </c>
      <c r="E633">
        <f t="shared" si="46"/>
        <v>1</v>
      </c>
      <c r="F633" t="s">
        <v>26</v>
      </c>
      <c r="G633">
        <v>6</v>
      </c>
      <c r="H633" t="str">
        <f t="shared" si="47"/>
        <v/>
      </c>
      <c r="I633" t="str">
        <f t="shared" si="48"/>
        <v>6</v>
      </c>
      <c r="T633">
        <v>3</v>
      </c>
      <c r="V633" t="s">
        <v>34</v>
      </c>
      <c r="X633" t="str">
        <f t="shared" si="49"/>
        <v>l</v>
      </c>
      <c r="Y633" t="s">
        <v>582</v>
      </c>
      <c r="AC633" t="s">
        <v>588</v>
      </c>
      <c r="AD633" t="s">
        <v>588</v>
      </c>
    </row>
    <row r="634" spans="1:30">
      <c r="A634" t="s">
        <v>564</v>
      </c>
      <c r="B634" t="s">
        <v>6192</v>
      </c>
      <c r="C634" s="33">
        <v>2</v>
      </c>
      <c r="D634" t="s">
        <v>169</v>
      </c>
      <c r="E634">
        <f t="shared" si="46"/>
        <v>1</v>
      </c>
      <c r="F634" t="s">
        <v>26</v>
      </c>
      <c r="G634">
        <v>6</v>
      </c>
      <c r="H634" t="str">
        <f t="shared" si="47"/>
        <v/>
      </c>
      <c r="I634" t="str">
        <f t="shared" si="48"/>
        <v>6</v>
      </c>
      <c r="T634">
        <v>5</v>
      </c>
      <c r="U634">
        <v>6</v>
      </c>
      <c r="V634" t="s">
        <v>34</v>
      </c>
      <c r="X634" t="str">
        <f t="shared" si="49"/>
        <v>l</v>
      </c>
      <c r="Y634" t="s">
        <v>582</v>
      </c>
      <c r="AC634" t="s">
        <v>588</v>
      </c>
      <c r="AD634" t="s">
        <v>588</v>
      </c>
    </row>
    <row r="635" spans="1:30">
      <c r="A635" t="s">
        <v>564</v>
      </c>
      <c r="B635" t="s">
        <v>6193</v>
      </c>
      <c r="C635" s="33">
        <v>2</v>
      </c>
      <c r="D635" t="s">
        <v>169</v>
      </c>
      <c r="E635">
        <f t="shared" si="46"/>
        <v>1</v>
      </c>
      <c r="F635" t="s">
        <v>26</v>
      </c>
      <c r="G635">
        <v>7.2</v>
      </c>
      <c r="H635" t="str">
        <f t="shared" si="47"/>
        <v/>
      </c>
      <c r="I635" t="str">
        <f t="shared" si="48"/>
        <v>7.2</v>
      </c>
      <c r="T635">
        <v>2</v>
      </c>
      <c r="U635">
        <v>4</v>
      </c>
      <c r="V635" t="s">
        <v>34</v>
      </c>
      <c r="X635" t="str">
        <f t="shared" si="49"/>
        <v>l</v>
      </c>
      <c r="Y635" t="s">
        <v>582</v>
      </c>
      <c r="AA635" t="s">
        <v>540</v>
      </c>
      <c r="AC635" t="s">
        <v>588</v>
      </c>
      <c r="AD635" t="s">
        <v>588</v>
      </c>
    </row>
    <row r="636" spans="1:30">
      <c r="A636" t="s">
        <v>564</v>
      </c>
      <c r="B636" t="s">
        <v>6194</v>
      </c>
      <c r="C636" s="33">
        <v>2</v>
      </c>
      <c r="D636" t="s">
        <v>169</v>
      </c>
      <c r="E636">
        <f t="shared" si="46"/>
        <v>1</v>
      </c>
      <c r="F636" t="s">
        <v>26</v>
      </c>
      <c r="G636">
        <v>5.3</v>
      </c>
      <c r="H636" t="str">
        <f t="shared" si="47"/>
        <v/>
      </c>
      <c r="I636" t="str">
        <f t="shared" si="48"/>
        <v>5.3</v>
      </c>
      <c r="T636">
        <v>5</v>
      </c>
      <c r="U636">
        <v>25</v>
      </c>
      <c r="V636" t="s">
        <v>34</v>
      </c>
      <c r="X636" t="str">
        <f t="shared" si="49"/>
        <v>l</v>
      </c>
      <c r="Y636" t="s">
        <v>582</v>
      </c>
      <c r="AA636" t="s">
        <v>540</v>
      </c>
      <c r="AC636" t="s">
        <v>588</v>
      </c>
      <c r="AD636" t="s">
        <v>588</v>
      </c>
    </row>
    <row r="637" spans="1:30">
      <c r="A637" t="s">
        <v>564</v>
      </c>
      <c r="B637" t="s">
        <v>6195</v>
      </c>
      <c r="C637" s="33">
        <v>2</v>
      </c>
      <c r="D637" t="s">
        <v>169</v>
      </c>
      <c r="E637">
        <f t="shared" si="46"/>
        <v>1</v>
      </c>
      <c r="F637" t="s">
        <v>26</v>
      </c>
      <c r="G637">
        <v>4</v>
      </c>
      <c r="H637" t="str">
        <f t="shared" si="47"/>
        <v/>
      </c>
      <c r="I637" t="str">
        <f t="shared" si="48"/>
        <v>4</v>
      </c>
      <c r="T637">
        <v>1</v>
      </c>
      <c r="U637">
        <v>10</v>
      </c>
      <c r="V637" t="s">
        <v>34</v>
      </c>
      <c r="X637" t="str">
        <f t="shared" si="49"/>
        <v>l</v>
      </c>
      <c r="Y637" t="s">
        <v>582</v>
      </c>
      <c r="AA637" t="s">
        <v>540</v>
      </c>
      <c r="AC637" t="s">
        <v>588</v>
      </c>
      <c r="AD637" t="s">
        <v>588</v>
      </c>
    </row>
    <row r="638" spans="1:30">
      <c r="A638" t="s">
        <v>564</v>
      </c>
      <c r="B638" t="s">
        <v>6196</v>
      </c>
      <c r="C638" s="33">
        <v>2</v>
      </c>
      <c r="D638" t="s">
        <v>169</v>
      </c>
      <c r="E638">
        <f t="shared" si="46"/>
        <v>1</v>
      </c>
      <c r="F638" t="s">
        <v>26</v>
      </c>
      <c r="G638">
        <v>2.5</v>
      </c>
      <c r="H638" t="str">
        <f t="shared" si="47"/>
        <v/>
      </c>
      <c r="I638" t="str">
        <f t="shared" si="48"/>
        <v>2.5</v>
      </c>
      <c r="T638">
        <v>1</v>
      </c>
      <c r="U638">
        <v>1</v>
      </c>
      <c r="V638" t="s">
        <v>34</v>
      </c>
      <c r="X638" t="str">
        <f t="shared" si="49"/>
        <v>l</v>
      </c>
      <c r="Y638" t="s">
        <v>582</v>
      </c>
      <c r="AC638" t="s">
        <v>588</v>
      </c>
      <c r="AD638" t="s">
        <v>588</v>
      </c>
    </row>
    <row r="639" spans="1:30">
      <c r="A639" t="s">
        <v>564</v>
      </c>
      <c r="B639" t="s">
        <v>6197</v>
      </c>
      <c r="C639" s="33">
        <v>2</v>
      </c>
      <c r="D639" t="s">
        <v>429</v>
      </c>
      <c r="E639">
        <f t="shared" si="46"/>
        <v>1</v>
      </c>
      <c r="F639" t="s">
        <v>26</v>
      </c>
      <c r="G639">
        <v>8.4</v>
      </c>
      <c r="H639" t="str">
        <f t="shared" si="47"/>
        <v/>
      </c>
      <c r="I639" t="str">
        <f t="shared" si="48"/>
        <v>8.4</v>
      </c>
      <c r="T639">
        <v>5</v>
      </c>
      <c r="V639" t="s">
        <v>28</v>
      </c>
      <c r="W639" t="s">
        <v>137</v>
      </c>
      <c r="X639" t="str">
        <f t="shared" si="49"/>
        <v>cls</v>
      </c>
      <c r="Y639" t="s">
        <v>540</v>
      </c>
      <c r="Z639" t="s">
        <v>9</v>
      </c>
      <c r="AC639" t="s">
        <v>588</v>
      </c>
      <c r="AD639" t="s">
        <v>588</v>
      </c>
    </row>
    <row r="640" spans="1:30">
      <c r="A640" t="s">
        <v>564</v>
      </c>
      <c r="B640" t="s">
        <v>6198</v>
      </c>
      <c r="C640" s="33">
        <v>2</v>
      </c>
      <c r="D640" t="s">
        <v>169</v>
      </c>
      <c r="E640">
        <f t="shared" si="46"/>
        <v>1</v>
      </c>
      <c r="F640" t="s">
        <v>26</v>
      </c>
      <c r="G640">
        <v>2.5</v>
      </c>
      <c r="H640" t="str">
        <f t="shared" si="47"/>
        <v/>
      </c>
      <c r="I640" t="str">
        <f t="shared" si="48"/>
        <v>2.5</v>
      </c>
      <c r="T640">
        <v>3</v>
      </c>
      <c r="U640">
        <v>2</v>
      </c>
      <c r="V640" t="s">
        <v>34</v>
      </c>
      <c r="X640" t="str">
        <f t="shared" si="49"/>
        <v>l</v>
      </c>
      <c r="Y640" t="s">
        <v>582</v>
      </c>
      <c r="AC640" t="s">
        <v>588</v>
      </c>
      <c r="AD640" t="s">
        <v>588</v>
      </c>
    </row>
    <row r="641" spans="1:30">
      <c r="A641" t="s">
        <v>564</v>
      </c>
      <c r="B641" t="s">
        <v>6205</v>
      </c>
      <c r="C641" s="33">
        <v>2</v>
      </c>
      <c r="D641" t="s">
        <v>169</v>
      </c>
      <c r="E641">
        <f t="shared" si="46"/>
        <v>1</v>
      </c>
      <c r="F641" t="s">
        <v>26</v>
      </c>
      <c r="G641">
        <v>2.5</v>
      </c>
      <c r="H641" t="str">
        <f t="shared" si="47"/>
        <v/>
      </c>
      <c r="I641" t="str">
        <f t="shared" si="48"/>
        <v>2.5</v>
      </c>
      <c r="T641">
        <v>2</v>
      </c>
      <c r="U641">
        <v>1</v>
      </c>
      <c r="V641" t="s">
        <v>34</v>
      </c>
      <c r="X641" t="str">
        <f t="shared" si="49"/>
        <v>l</v>
      </c>
      <c r="Y641" t="s">
        <v>582</v>
      </c>
      <c r="AA641" t="s">
        <v>540</v>
      </c>
      <c r="AC641" t="s">
        <v>588</v>
      </c>
      <c r="AD641" t="s">
        <v>588</v>
      </c>
    </row>
    <row r="642" spans="1:30">
      <c r="A642" t="s">
        <v>564</v>
      </c>
      <c r="B642" t="s">
        <v>6206</v>
      </c>
      <c r="C642" s="33">
        <v>2</v>
      </c>
      <c r="D642" t="s">
        <v>169</v>
      </c>
      <c r="E642">
        <f t="shared" ref="E642:E705" si="51">IF(AND(I642&gt;0,J642=""),1,IF(AND(I642&gt;0,J642&gt;0),2))</f>
        <v>1</v>
      </c>
      <c r="F642" t="s">
        <v>26</v>
      </c>
      <c r="G642">
        <v>6</v>
      </c>
      <c r="H642" t="str">
        <f t="shared" ref="H642:H705" si="52">IF(G642, "", 1)</f>
        <v/>
      </c>
      <c r="I642" t="str">
        <f t="shared" ref="I642:I705" si="53">_xlfn.CONCAT(G642, H642)</f>
        <v>6</v>
      </c>
      <c r="T642">
        <v>2</v>
      </c>
      <c r="U642">
        <v>8</v>
      </c>
      <c r="V642" t="s">
        <v>34</v>
      </c>
      <c r="X642" t="str">
        <f t="shared" ref="X642:X705" si="54">_xlfn.CONCAT(V642, W642)</f>
        <v>l</v>
      </c>
      <c r="Y642" t="s">
        <v>582</v>
      </c>
      <c r="AA642" t="s">
        <v>540</v>
      </c>
      <c r="AC642" t="s">
        <v>588</v>
      </c>
      <c r="AD642" t="s">
        <v>588</v>
      </c>
    </row>
    <row r="643" spans="1:30">
      <c r="A643" t="s">
        <v>564</v>
      </c>
      <c r="B643" t="s">
        <v>6224</v>
      </c>
      <c r="C643" s="33">
        <v>2</v>
      </c>
      <c r="D643" t="s">
        <v>169</v>
      </c>
      <c r="E643">
        <f t="shared" si="51"/>
        <v>1</v>
      </c>
      <c r="F643" t="s">
        <v>26</v>
      </c>
      <c r="G643">
        <v>6</v>
      </c>
      <c r="H643" t="str">
        <f t="shared" si="52"/>
        <v/>
      </c>
      <c r="I643" t="str">
        <f t="shared" si="53"/>
        <v>6</v>
      </c>
      <c r="T643">
        <v>3</v>
      </c>
      <c r="V643" t="s">
        <v>34</v>
      </c>
      <c r="X643" t="str">
        <f t="shared" si="54"/>
        <v>l</v>
      </c>
      <c r="Y643" t="s">
        <v>582</v>
      </c>
      <c r="AC643" t="s">
        <v>588</v>
      </c>
      <c r="AD643" t="s">
        <v>588</v>
      </c>
    </row>
    <row r="644" spans="1:30">
      <c r="A644" t="s">
        <v>564</v>
      </c>
      <c r="B644" t="s">
        <v>6225</v>
      </c>
      <c r="C644" s="33">
        <v>2</v>
      </c>
      <c r="D644" t="s">
        <v>169</v>
      </c>
      <c r="E644">
        <f t="shared" si="51"/>
        <v>1</v>
      </c>
      <c r="F644" t="s">
        <v>26</v>
      </c>
      <c r="G644">
        <v>6</v>
      </c>
      <c r="H644" t="str">
        <f t="shared" si="52"/>
        <v/>
      </c>
      <c r="I644" t="str">
        <f t="shared" si="53"/>
        <v>6</v>
      </c>
      <c r="T644">
        <v>3</v>
      </c>
      <c r="V644" t="s">
        <v>34</v>
      </c>
      <c r="X644" t="str">
        <f t="shared" si="54"/>
        <v>l</v>
      </c>
      <c r="Y644" t="s">
        <v>582</v>
      </c>
      <c r="AC644" t="s">
        <v>588</v>
      </c>
      <c r="AD644" t="s">
        <v>588</v>
      </c>
    </row>
    <row r="645" spans="1:30">
      <c r="A645" t="s">
        <v>564</v>
      </c>
      <c r="B645" t="s">
        <v>6226</v>
      </c>
      <c r="C645" s="33">
        <v>2</v>
      </c>
      <c r="D645" t="s">
        <v>169</v>
      </c>
      <c r="E645">
        <f t="shared" si="51"/>
        <v>1</v>
      </c>
      <c r="F645" t="s">
        <v>26</v>
      </c>
      <c r="G645">
        <v>6</v>
      </c>
      <c r="H645" t="str">
        <f t="shared" si="52"/>
        <v/>
      </c>
      <c r="I645" t="str">
        <f t="shared" si="53"/>
        <v>6</v>
      </c>
      <c r="T645">
        <v>3</v>
      </c>
      <c r="V645" t="s">
        <v>34</v>
      </c>
      <c r="X645" t="str">
        <f t="shared" si="54"/>
        <v>l</v>
      </c>
      <c r="Y645" t="s">
        <v>582</v>
      </c>
      <c r="AC645" t="s">
        <v>588</v>
      </c>
      <c r="AD645" t="s">
        <v>588</v>
      </c>
    </row>
    <row r="646" spans="1:30">
      <c r="A646" t="s">
        <v>564</v>
      </c>
      <c r="B646" t="s">
        <v>6227</v>
      </c>
      <c r="C646" s="33">
        <v>2</v>
      </c>
      <c r="D646" t="s">
        <v>169</v>
      </c>
      <c r="E646">
        <f t="shared" si="51"/>
        <v>1</v>
      </c>
      <c r="F646" t="s">
        <v>26</v>
      </c>
      <c r="G646">
        <v>6</v>
      </c>
      <c r="H646" t="str">
        <f t="shared" si="52"/>
        <v/>
      </c>
      <c r="I646" t="str">
        <f t="shared" si="53"/>
        <v>6</v>
      </c>
      <c r="T646">
        <v>3</v>
      </c>
      <c r="V646" t="s">
        <v>34</v>
      </c>
      <c r="X646" t="str">
        <f t="shared" si="54"/>
        <v>l</v>
      </c>
      <c r="Y646" t="s">
        <v>582</v>
      </c>
      <c r="AC646" t="s">
        <v>588</v>
      </c>
      <c r="AD646" t="s">
        <v>588</v>
      </c>
    </row>
    <row r="647" spans="1:30">
      <c r="A647" t="s">
        <v>564</v>
      </c>
      <c r="B647" t="s">
        <v>6228</v>
      </c>
      <c r="C647" s="33">
        <v>2</v>
      </c>
      <c r="D647" t="s">
        <v>169</v>
      </c>
      <c r="E647">
        <f t="shared" si="51"/>
        <v>1</v>
      </c>
      <c r="F647" t="s">
        <v>26</v>
      </c>
      <c r="G647">
        <v>6</v>
      </c>
      <c r="H647" t="str">
        <f t="shared" si="52"/>
        <v/>
      </c>
      <c r="I647" t="str">
        <f t="shared" si="53"/>
        <v>6</v>
      </c>
      <c r="T647">
        <v>3</v>
      </c>
      <c r="V647" t="s">
        <v>34</v>
      </c>
      <c r="X647" t="str">
        <f t="shared" si="54"/>
        <v>l</v>
      </c>
      <c r="Y647" t="s">
        <v>582</v>
      </c>
      <c r="AC647" t="s">
        <v>588</v>
      </c>
      <c r="AD647" t="s">
        <v>588</v>
      </c>
    </row>
    <row r="648" spans="1:30">
      <c r="A648" t="s">
        <v>564</v>
      </c>
      <c r="B648" t="s">
        <v>6229</v>
      </c>
      <c r="C648" s="33">
        <v>2</v>
      </c>
      <c r="D648" t="s">
        <v>169</v>
      </c>
      <c r="E648">
        <f t="shared" si="51"/>
        <v>1</v>
      </c>
      <c r="F648" t="s">
        <v>26</v>
      </c>
      <c r="G648">
        <v>6</v>
      </c>
      <c r="H648" t="str">
        <f t="shared" si="52"/>
        <v/>
      </c>
      <c r="I648" t="str">
        <f t="shared" si="53"/>
        <v>6</v>
      </c>
      <c r="T648">
        <v>3</v>
      </c>
      <c r="V648" t="s">
        <v>34</v>
      </c>
      <c r="X648" t="str">
        <f t="shared" si="54"/>
        <v>l</v>
      </c>
      <c r="Y648" t="s">
        <v>582</v>
      </c>
      <c r="AC648" t="s">
        <v>588</v>
      </c>
      <c r="AD648" t="s">
        <v>588</v>
      </c>
    </row>
    <row r="649" spans="1:30">
      <c r="A649" t="s">
        <v>564</v>
      </c>
      <c r="B649" t="s">
        <v>6230</v>
      </c>
      <c r="C649" s="33">
        <v>2</v>
      </c>
      <c r="D649" t="s">
        <v>169</v>
      </c>
      <c r="E649">
        <f t="shared" si="51"/>
        <v>1</v>
      </c>
      <c r="F649" t="s">
        <v>26</v>
      </c>
      <c r="G649">
        <v>6</v>
      </c>
      <c r="H649" t="str">
        <f t="shared" si="52"/>
        <v/>
      </c>
      <c r="I649" t="str">
        <f t="shared" si="53"/>
        <v>6</v>
      </c>
      <c r="T649">
        <v>3</v>
      </c>
      <c r="V649" t="s">
        <v>34</v>
      </c>
      <c r="X649" t="str">
        <f t="shared" si="54"/>
        <v>l</v>
      </c>
      <c r="Y649" t="s">
        <v>582</v>
      </c>
      <c r="AC649" t="s">
        <v>588</v>
      </c>
      <c r="AD649" t="s">
        <v>588</v>
      </c>
    </row>
    <row r="650" spans="1:30">
      <c r="A650" t="s">
        <v>564</v>
      </c>
      <c r="B650" t="s">
        <v>6231</v>
      </c>
      <c r="C650" s="33">
        <v>2</v>
      </c>
      <c r="D650" t="s">
        <v>169</v>
      </c>
      <c r="E650">
        <f t="shared" si="51"/>
        <v>1</v>
      </c>
      <c r="F650" t="s">
        <v>26</v>
      </c>
      <c r="G650">
        <v>6</v>
      </c>
      <c r="H650" t="str">
        <f t="shared" si="52"/>
        <v/>
      </c>
      <c r="I650" t="str">
        <f t="shared" si="53"/>
        <v>6</v>
      </c>
      <c r="T650">
        <v>3</v>
      </c>
      <c r="V650" t="s">
        <v>34</v>
      </c>
      <c r="X650" t="str">
        <f t="shared" si="54"/>
        <v>l</v>
      </c>
      <c r="Y650" t="s">
        <v>582</v>
      </c>
      <c r="AC650" t="s">
        <v>588</v>
      </c>
      <c r="AD650" t="s">
        <v>588</v>
      </c>
    </row>
    <row r="651" spans="1:30">
      <c r="A651" t="s">
        <v>564</v>
      </c>
      <c r="B651" t="s">
        <v>6232</v>
      </c>
      <c r="C651" s="33">
        <v>2</v>
      </c>
      <c r="D651" t="s">
        <v>169</v>
      </c>
      <c r="E651">
        <f t="shared" si="51"/>
        <v>1</v>
      </c>
      <c r="F651" t="s">
        <v>26</v>
      </c>
      <c r="G651">
        <v>6</v>
      </c>
      <c r="H651" t="str">
        <f t="shared" si="52"/>
        <v/>
      </c>
      <c r="I651" t="str">
        <f t="shared" si="53"/>
        <v>6</v>
      </c>
      <c r="T651">
        <v>3</v>
      </c>
      <c r="V651" t="s">
        <v>34</v>
      </c>
      <c r="X651" t="str">
        <f t="shared" si="54"/>
        <v>l</v>
      </c>
      <c r="Y651" t="s">
        <v>582</v>
      </c>
      <c r="AC651" t="s">
        <v>588</v>
      </c>
      <c r="AD651" t="s">
        <v>588</v>
      </c>
    </row>
    <row r="652" spans="1:30">
      <c r="A652" t="s">
        <v>564</v>
      </c>
      <c r="B652" t="s">
        <v>6233</v>
      </c>
      <c r="C652" s="33">
        <v>2</v>
      </c>
      <c r="D652" t="s">
        <v>169</v>
      </c>
      <c r="E652">
        <f t="shared" si="51"/>
        <v>1</v>
      </c>
      <c r="F652" t="s">
        <v>26</v>
      </c>
      <c r="G652">
        <v>6</v>
      </c>
      <c r="H652" t="str">
        <f t="shared" si="52"/>
        <v/>
      </c>
      <c r="I652" t="str">
        <f t="shared" si="53"/>
        <v>6</v>
      </c>
      <c r="T652">
        <v>3</v>
      </c>
      <c r="V652" t="s">
        <v>34</v>
      </c>
      <c r="X652" t="str">
        <f t="shared" si="54"/>
        <v>l</v>
      </c>
      <c r="Y652" t="s">
        <v>582</v>
      </c>
      <c r="AC652" t="s">
        <v>588</v>
      </c>
      <c r="AD652" t="s">
        <v>588</v>
      </c>
    </row>
    <row r="653" spans="1:30">
      <c r="A653" t="s">
        <v>564</v>
      </c>
      <c r="B653" t="s">
        <v>6234</v>
      </c>
      <c r="C653" s="33">
        <v>2</v>
      </c>
      <c r="D653" t="s">
        <v>169</v>
      </c>
      <c r="E653">
        <f t="shared" si="51"/>
        <v>1</v>
      </c>
      <c r="F653" t="s">
        <v>26</v>
      </c>
      <c r="G653">
        <v>6</v>
      </c>
      <c r="H653" t="str">
        <f t="shared" si="52"/>
        <v/>
      </c>
      <c r="I653" t="str">
        <f t="shared" si="53"/>
        <v>6</v>
      </c>
      <c r="T653">
        <v>3</v>
      </c>
      <c r="V653" t="s">
        <v>34</v>
      </c>
      <c r="X653" t="str">
        <f t="shared" si="54"/>
        <v>l</v>
      </c>
      <c r="Y653" t="s">
        <v>582</v>
      </c>
      <c r="AC653" t="s">
        <v>588</v>
      </c>
      <c r="AD653" t="s">
        <v>588</v>
      </c>
    </row>
    <row r="654" spans="1:30">
      <c r="A654" t="s">
        <v>564</v>
      </c>
      <c r="B654" t="s">
        <v>6235</v>
      </c>
      <c r="C654" s="33">
        <v>2</v>
      </c>
      <c r="D654" t="s">
        <v>169</v>
      </c>
      <c r="E654">
        <f t="shared" si="51"/>
        <v>1</v>
      </c>
      <c r="F654" t="s">
        <v>26</v>
      </c>
      <c r="G654">
        <v>6</v>
      </c>
      <c r="H654" t="str">
        <f t="shared" si="52"/>
        <v/>
      </c>
      <c r="I654" t="str">
        <f t="shared" si="53"/>
        <v>6</v>
      </c>
      <c r="T654">
        <v>3</v>
      </c>
      <c r="V654" t="s">
        <v>34</v>
      </c>
      <c r="X654" t="str">
        <f t="shared" si="54"/>
        <v>l</v>
      </c>
      <c r="Y654" t="s">
        <v>582</v>
      </c>
      <c r="AC654" t="s">
        <v>588</v>
      </c>
      <c r="AD654" t="s">
        <v>588</v>
      </c>
    </row>
    <row r="655" spans="1:30">
      <c r="A655" t="s">
        <v>564</v>
      </c>
      <c r="B655" t="s">
        <v>6236</v>
      </c>
      <c r="C655" s="33">
        <v>2</v>
      </c>
      <c r="D655" t="s">
        <v>169</v>
      </c>
      <c r="E655">
        <f t="shared" si="51"/>
        <v>1</v>
      </c>
      <c r="F655" t="s">
        <v>26</v>
      </c>
      <c r="G655">
        <v>6</v>
      </c>
      <c r="H655" t="str">
        <f t="shared" si="52"/>
        <v/>
      </c>
      <c r="I655" t="str">
        <f t="shared" si="53"/>
        <v>6</v>
      </c>
      <c r="T655">
        <v>3</v>
      </c>
      <c r="V655" t="s">
        <v>34</v>
      </c>
      <c r="X655" t="str">
        <f t="shared" si="54"/>
        <v>l</v>
      </c>
      <c r="Y655" t="s">
        <v>582</v>
      </c>
      <c r="AC655" t="s">
        <v>588</v>
      </c>
      <c r="AD655" t="s">
        <v>588</v>
      </c>
    </row>
    <row r="656" spans="1:30">
      <c r="A656" t="s">
        <v>564</v>
      </c>
      <c r="B656" t="s">
        <v>6237</v>
      </c>
      <c r="C656" s="33">
        <v>2</v>
      </c>
      <c r="D656" t="s">
        <v>169</v>
      </c>
      <c r="E656">
        <f t="shared" si="51"/>
        <v>1</v>
      </c>
      <c r="F656" t="s">
        <v>26</v>
      </c>
      <c r="G656">
        <v>6</v>
      </c>
      <c r="H656" t="str">
        <f t="shared" si="52"/>
        <v/>
      </c>
      <c r="I656" t="str">
        <f t="shared" si="53"/>
        <v>6</v>
      </c>
      <c r="T656">
        <v>3</v>
      </c>
      <c r="V656" t="s">
        <v>34</v>
      </c>
      <c r="X656" t="str">
        <f t="shared" si="54"/>
        <v>l</v>
      </c>
      <c r="Y656" t="s">
        <v>582</v>
      </c>
      <c r="AC656" t="s">
        <v>588</v>
      </c>
      <c r="AD656" t="s">
        <v>588</v>
      </c>
    </row>
    <row r="657" spans="1:30">
      <c r="A657" t="s">
        <v>564</v>
      </c>
      <c r="B657" t="s">
        <v>6238</v>
      </c>
      <c r="C657" s="33">
        <v>2</v>
      </c>
      <c r="D657" t="s">
        <v>169</v>
      </c>
      <c r="E657">
        <f t="shared" si="51"/>
        <v>1</v>
      </c>
      <c r="F657" t="s">
        <v>26</v>
      </c>
      <c r="G657">
        <v>6</v>
      </c>
      <c r="H657" t="str">
        <f t="shared" si="52"/>
        <v/>
      </c>
      <c r="I657" t="str">
        <f t="shared" si="53"/>
        <v>6</v>
      </c>
      <c r="T657">
        <v>3</v>
      </c>
      <c r="V657" t="s">
        <v>34</v>
      </c>
      <c r="X657" t="str">
        <f t="shared" si="54"/>
        <v>l</v>
      </c>
      <c r="Y657" t="s">
        <v>582</v>
      </c>
      <c r="AC657" t="s">
        <v>588</v>
      </c>
      <c r="AD657" t="s">
        <v>588</v>
      </c>
    </row>
    <row r="658" spans="1:30">
      <c r="A658" t="s">
        <v>564</v>
      </c>
      <c r="B658" t="s">
        <v>6239</v>
      </c>
      <c r="C658" s="33">
        <v>2</v>
      </c>
      <c r="D658" t="s">
        <v>169</v>
      </c>
      <c r="E658">
        <f t="shared" si="51"/>
        <v>1</v>
      </c>
      <c r="F658" t="s">
        <v>26</v>
      </c>
      <c r="G658">
        <v>6</v>
      </c>
      <c r="H658" t="str">
        <f t="shared" si="52"/>
        <v/>
      </c>
      <c r="I658" t="str">
        <f t="shared" si="53"/>
        <v>6</v>
      </c>
      <c r="T658">
        <v>3</v>
      </c>
      <c r="V658" t="s">
        <v>34</v>
      </c>
      <c r="X658" t="str">
        <f t="shared" si="54"/>
        <v>l</v>
      </c>
      <c r="Y658" t="s">
        <v>582</v>
      </c>
      <c r="AC658" t="s">
        <v>588</v>
      </c>
      <c r="AD658" t="s">
        <v>588</v>
      </c>
    </row>
    <row r="659" spans="1:30">
      <c r="A659" t="s">
        <v>560</v>
      </c>
      <c r="B659" t="s">
        <v>6240</v>
      </c>
      <c r="C659" s="33">
        <v>2</v>
      </c>
      <c r="D659" t="s">
        <v>299</v>
      </c>
      <c r="E659">
        <f t="shared" si="51"/>
        <v>1</v>
      </c>
      <c r="F659" t="s">
        <v>26</v>
      </c>
      <c r="G659">
        <v>5</v>
      </c>
      <c r="H659" t="str">
        <f t="shared" si="52"/>
        <v/>
      </c>
      <c r="I659" t="str">
        <f t="shared" si="53"/>
        <v>5</v>
      </c>
      <c r="V659" t="s">
        <v>27</v>
      </c>
      <c r="W659" t="s">
        <v>135</v>
      </c>
      <c r="X659" t="str">
        <f t="shared" si="54"/>
        <v>esc</v>
      </c>
      <c r="Y659" t="s">
        <v>9</v>
      </c>
      <c r="AC659" t="s">
        <v>588</v>
      </c>
      <c r="AD659" t="s">
        <v>588</v>
      </c>
    </row>
    <row r="660" spans="1:30">
      <c r="A660" t="s">
        <v>438</v>
      </c>
      <c r="B660" t="s">
        <v>3204</v>
      </c>
      <c r="C660" s="33">
        <v>1</v>
      </c>
      <c r="D660" t="s">
        <v>169</v>
      </c>
      <c r="E660">
        <f t="shared" si="51"/>
        <v>1</v>
      </c>
      <c r="F660" t="s">
        <v>26</v>
      </c>
      <c r="H660">
        <f t="shared" si="52"/>
        <v>1</v>
      </c>
      <c r="I660" t="str">
        <f t="shared" si="53"/>
        <v>1</v>
      </c>
      <c r="T660">
        <v>4</v>
      </c>
      <c r="V660" t="s">
        <v>34</v>
      </c>
      <c r="X660" t="str">
        <f t="shared" si="54"/>
        <v>l</v>
      </c>
      <c r="Y660" t="s">
        <v>582</v>
      </c>
      <c r="AC660" t="s">
        <v>588</v>
      </c>
      <c r="AD660" t="s">
        <v>588</v>
      </c>
    </row>
    <row r="661" spans="1:30">
      <c r="A661" t="s">
        <v>438</v>
      </c>
      <c r="B661" t="s">
        <v>3205</v>
      </c>
      <c r="C661" s="33">
        <v>1</v>
      </c>
      <c r="D661" t="s">
        <v>169</v>
      </c>
      <c r="E661">
        <f t="shared" si="51"/>
        <v>1</v>
      </c>
      <c r="F661" t="s">
        <v>26</v>
      </c>
      <c r="H661">
        <f t="shared" si="52"/>
        <v>1</v>
      </c>
      <c r="I661" t="str">
        <f t="shared" si="53"/>
        <v>1</v>
      </c>
      <c r="S661">
        <v>1</v>
      </c>
      <c r="V661" t="s">
        <v>252</v>
      </c>
      <c r="X661" t="str">
        <f t="shared" si="54"/>
        <v>ns</v>
      </c>
      <c r="Y661" t="s">
        <v>584</v>
      </c>
      <c r="AC661" t="s">
        <v>588</v>
      </c>
      <c r="AD661" t="s">
        <v>588</v>
      </c>
    </row>
    <row r="662" spans="1:30">
      <c r="A662" t="s">
        <v>438</v>
      </c>
      <c r="B662" t="s">
        <v>3206</v>
      </c>
      <c r="C662" s="33">
        <v>1</v>
      </c>
      <c r="D662" t="s">
        <v>169</v>
      </c>
      <c r="E662">
        <f t="shared" si="51"/>
        <v>1</v>
      </c>
      <c r="F662" t="s">
        <v>26</v>
      </c>
      <c r="H662">
        <f t="shared" si="52"/>
        <v>1</v>
      </c>
      <c r="I662" t="str">
        <f t="shared" si="53"/>
        <v>1</v>
      </c>
      <c r="T662">
        <v>3</v>
      </c>
      <c r="V662" t="s">
        <v>34</v>
      </c>
      <c r="X662" t="str">
        <f t="shared" si="54"/>
        <v>l</v>
      </c>
      <c r="Y662" t="s">
        <v>582</v>
      </c>
      <c r="AC662" t="s">
        <v>588</v>
      </c>
      <c r="AD662" t="s">
        <v>588</v>
      </c>
    </row>
    <row r="663" spans="1:30">
      <c r="A663" t="s">
        <v>438</v>
      </c>
      <c r="B663" t="s">
        <v>3208</v>
      </c>
      <c r="C663" s="33">
        <v>1</v>
      </c>
      <c r="D663" t="s">
        <v>169</v>
      </c>
      <c r="E663">
        <f t="shared" si="51"/>
        <v>1</v>
      </c>
      <c r="F663" t="s">
        <v>26</v>
      </c>
      <c r="H663">
        <f t="shared" si="52"/>
        <v>1</v>
      </c>
      <c r="I663" t="str">
        <f t="shared" si="53"/>
        <v>1</v>
      </c>
      <c r="T663">
        <v>9</v>
      </c>
      <c r="U663">
        <v>1</v>
      </c>
      <c r="V663" t="s">
        <v>34</v>
      </c>
      <c r="X663" t="str">
        <f t="shared" si="54"/>
        <v>l</v>
      </c>
      <c r="Y663" t="s">
        <v>582</v>
      </c>
      <c r="AC663" t="s">
        <v>588</v>
      </c>
      <c r="AD663" t="s">
        <v>588</v>
      </c>
    </row>
    <row r="664" spans="1:30">
      <c r="A664" t="s">
        <v>438</v>
      </c>
      <c r="B664" t="s">
        <v>3209</v>
      </c>
      <c r="C664" s="33">
        <v>1</v>
      </c>
      <c r="D664" t="s">
        <v>169</v>
      </c>
      <c r="E664">
        <f t="shared" si="51"/>
        <v>1</v>
      </c>
      <c r="F664" t="s">
        <v>26</v>
      </c>
      <c r="H664">
        <f t="shared" si="52"/>
        <v>1</v>
      </c>
      <c r="I664" t="str">
        <f t="shared" si="53"/>
        <v>1</v>
      </c>
      <c r="S664">
        <v>1</v>
      </c>
      <c r="V664" t="s">
        <v>252</v>
      </c>
      <c r="X664" t="str">
        <f t="shared" si="54"/>
        <v>ns</v>
      </c>
      <c r="Y664" t="s">
        <v>584</v>
      </c>
      <c r="AC664" t="s">
        <v>588</v>
      </c>
      <c r="AD664" t="s">
        <v>588</v>
      </c>
    </row>
    <row r="665" spans="1:30">
      <c r="A665" t="s">
        <v>438</v>
      </c>
      <c r="B665" t="s">
        <v>3210</v>
      </c>
      <c r="C665" s="33">
        <v>1</v>
      </c>
      <c r="D665" t="s">
        <v>169</v>
      </c>
      <c r="E665">
        <f t="shared" si="51"/>
        <v>1</v>
      </c>
      <c r="F665" t="s">
        <v>26</v>
      </c>
      <c r="H665">
        <f t="shared" si="52"/>
        <v>1</v>
      </c>
      <c r="I665" t="str">
        <f t="shared" si="53"/>
        <v>1</v>
      </c>
      <c r="T665">
        <v>3</v>
      </c>
      <c r="V665" t="s">
        <v>34</v>
      </c>
      <c r="X665" t="str">
        <f t="shared" si="54"/>
        <v>l</v>
      </c>
      <c r="Y665" t="s">
        <v>582</v>
      </c>
      <c r="AC665" t="s">
        <v>588</v>
      </c>
      <c r="AD665" t="s">
        <v>588</v>
      </c>
    </row>
    <row r="666" spans="1:30">
      <c r="A666" t="s">
        <v>438</v>
      </c>
      <c r="B666" t="s">
        <v>3211</v>
      </c>
      <c r="C666" s="33">
        <v>1</v>
      </c>
      <c r="D666" t="s">
        <v>169</v>
      </c>
      <c r="E666">
        <f t="shared" si="51"/>
        <v>1</v>
      </c>
      <c r="F666" t="s">
        <v>26</v>
      </c>
      <c r="H666">
        <f t="shared" si="52"/>
        <v>1</v>
      </c>
      <c r="I666" t="str">
        <f t="shared" si="53"/>
        <v>1</v>
      </c>
      <c r="T666">
        <v>7</v>
      </c>
      <c r="V666" t="s">
        <v>34</v>
      </c>
      <c r="X666" t="str">
        <f t="shared" si="54"/>
        <v>l</v>
      </c>
      <c r="Y666" t="s">
        <v>582</v>
      </c>
      <c r="AC666" t="s">
        <v>588</v>
      </c>
      <c r="AD666" t="s">
        <v>588</v>
      </c>
    </row>
    <row r="667" spans="1:30">
      <c r="A667" t="s">
        <v>438</v>
      </c>
      <c r="B667" t="s">
        <v>3215</v>
      </c>
      <c r="C667" s="33">
        <v>1</v>
      </c>
      <c r="D667" t="s">
        <v>169</v>
      </c>
      <c r="E667">
        <f t="shared" si="51"/>
        <v>1</v>
      </c>
      <c r="F667" t="s">
        <v>26</v>
      </c>
      <c r="H667">
        <f t="shared" si="52"/>
        <v>1</v>
      </c>
      <c r="I667" t="str">
        <f t="shared" si="53"/>
        <v>1</v>
      </c>
      <c r="T667">
        <v>4</v>
      </c>
      <c r="V667" t="s">
        <v>34</v>
      </c>
      <c r="X667" t="str">
        <f t="shared" si="54"/>
        <v>l</v>
      </c>
      <c r="Y667" t="s">
        <v>582</v>
      </c>
      <c r="AC667" t="s">
        <v>588</v>
      </c>
      <c r="AD667" t="s">
        <v>588</v>
      </c>
    </row>
    <row r="668" spans="1:30">
      <c r="A668" t="s">
        <v>438</v>
      </c>
      <c r="B668" t="s">
        <v>3216</v>
      </c>
      <c r="C668" s="33">
        <v>1</v>
      </c>
      <c r="D668" t="s">
        <v>70</v>
      </c>
      <c r="E668">
        <f t="shared" si="51"/>
        <v>1</v>
      </c>
      <c r="F668" t="s">
        <v>26</v>
      </c>
      <c r="H668">
        <f t="shared" si="52"/>
        <v>1</v>
      </c>
      <c r="I668" t="str">
        <f t="shared" si="53"/>
        <v>1</v>
      </c>
      <c r="S668">
        <v>1</v>
      </c>
      <c r="V668" t="s">
        <v>252</v>
      </c>
      <c r="X668" t="str">
        <f t="shared" si="54"/>
        <v>ns</v>
      </c>
      <c r="Y668" t="s">
        <v>584</v>
      </c>
      <c r="AC668" t="s">
        <v>588</v>
      </c>
      <c r="AD668" t="s">
        <v>588</v>
      </c>
    </row>
    <row r="669" spans="1:30">
      <c r="A669" t="s">
        <v>438</v>
      </c>
      <c r="B669" t="s">
        <v>3217</v>
      </c>
      <c r="C669" s="33">
        <v>1</v>
      </c>
      <c r="D669" t="s">
        <v>169</v>
      </c>
      <c r="E669">
        <f t="shared" si="51"/>
        <v>1</v>
      </c>
      <c r="F669" t="s">
        <v>26</v>
      </c>
      <c r="H669">
        <f t="shared" si="52"/>
        <v>1</v>
      </c>
      <c r="I669" t="str">
        <f t="shared" si="53"/>
        <v>1</v>
      </c>
      <c r="T669">
        <v>10</v>
      </c>
      <c r="U669">
        <v>1</v>
      </c>
      <c r="V669" t="s">
        <v>34</v>
      </c>
      <c r="X669" t="str">
        <f t="shared" si="54"/>
        <v>l</v>
      </c>
      <c r="Y669" t="s">
        <v>582</v>
      </c>
      <c r="AA669" t="s">
        <v>540</v>
      </c>
      <c r="AC669" t="s">
        <v>540</v>
      </c>
      <c r="AD669" t="s">
        <v>540</v>
      </c>
    </row>
    <row r="670" spans="1:30">
      <c r="A670" t="s">
        <v>438</v>
      </c>
      <c r="B670" t="s">
        <v>3218</v>
      </c>
      <c r="C670" s="33">
        <v>1</v>
      </c>
      <c r="D670" t="s">
        <v>169</v>
      </c>
      <c r="E670">
        <f t="shared" si="51"/>
        <v>1</v>
      </c>
      <c r="F670" t="s">
        <v>26</v>
      </c>
      <c r="H670">
        <f t="shared" si="52"/>
        <v>1</v>
      </c>
      <c r="I670" t="str">
        <f t="shared" si="53"/>
        <v>1</v>
      </c>
      <c r="T670">
        <v>7</v>
      </c>
      <c r="U670">
        <v>4</v>
      </c>
      <c r="V670" t="s">
        <v>34</v>
      </c>
      <c r="X670" t="str">
        <f t="shared" si="54"/>
        <v>l</v>
      </c>
      <c r="Y670" t="s">
        <v>582</v>
      </c>
      <c r="AC670" t="s">
        <v>588</v>
      </c>
      <c r="AD670" t="s">
        <v>588</v>
      </c>
    </row>
    <row r="671" spans="1:30">
      <c r="A671" t="s">
        <v>438</v>
      </c>
      <c r="B671" t="s">
        <v>3220</v>
      </c>
      <c r="C671" s="33">
        <v>1</v>
      </c>
      <c r="D671" t="s">
        <v>169</v>
      </c>
      <c r="E671">
        <f t="shared" si="51"/>
        <v>1</v>
      </c>
      <c r="F671" t="s">
        <v>26</v>
      </c>
      <c r="H671">
        <f t="shared" si="52"/>
        <v>1</v>
      </c>
      <c r="I671" t="str">
        <f t="shared" si="53"/>
        <v>1</v>
      </c>
      <c r="T671">
        <v>3</v>
      </c>
      <c r="V671" t="s">
        <v>34</v>
      </c>
      <c r="X671" t="str">
        <f t="shared" si="54"/>
        <v>l</v>
      </c>
      <c r="Y671" t="s">
        <v>582</v>
      </c>
      <c r="AC671" t="s">
        <v>588</v>
      </c>
      <c r="AD671" t="s">
        <v>588</v>
      </c>
    </row>
    <row r="672" spans="1:30">
      <c r="A672" t="s">
        <v>438</v>
      </c>
      <c r="B672" t="s">
        <v>3221</v>
      </c>
      <c r="C672" s="33">
        <v>1</v>
      </c>
      <c r="D672" t="s">
        <v>169</v>
      </c>
      <c r="E672">
        <f t="shared" si="51"/>
        <v>1</v>
      </c>
      <c r="F672" t="s">
        <v>26</v>
      </c>
      <c r="H672">
        <f t="shared" si="52"/>
        <v>1</v>
      </c>
      <c r="I672" t="str">
        <f t="shared" si="53"/>
        <v>1</v>
      </c>
      <c r="T672">
        <v>8</v>
      </c>
      <c r="U672">
        <v>4</v>
      </c>
      <c r="V672" t="s">
        <v>34</v>
      </c>
      <c r="X672" t="str">
        <f t="shared" si="54"/>
        <v>l</v>
      </c>
      <c r="Y672" t="s">
        <v>582</v>
      </c>
      <c r="AC672" t="s">
        <v>588</v>
      </c>
      <c r="AD672" t="s">
        <v>588</v>
      </c>
    </row>
    <row r="673" spans="1:30">
      <c r="A673" t="s">
        <v>438</v>
      </c>
      <c r="B673" t="s">
        <v>3222</v>
      </c>
      <c r="C673" s="33">
        <v>1</v>
      </c>
      <c r="D673" t="s">
        <v>169</v>
      </c>
      <c r="E673">
        <f t="shared" si="51"/>
        <v>1</v>
      </c>
      <c r="F673" t="s">
        <v>26</v>
      </c>
      <c r="H673">
        <f t="shared" si="52"/>
        <v>1</v>
      </c>
      <c r="I673" t="str">
        <f t="shared" si="53"/>
        <v>1</v>
      </c>
      <c r="T673">
        <v>6</v>
      </c>
      <c r="U673">
        <v>3</v>
      </c>
      <c r="V673" t="s">
        <v>34</v>
      </c>
      <c r="X673" t="str">
        <f t="shared" si="54"/>
        <v>l</v>
      </c>
      <c r="Y673" t="s">
        <v>582</v>
      </c>
      <c r="AC673" t="s">
        <v>588</v>
      </c>
      <c r="AD673" t="s">
        <v>588</v>
      </c>
    </row>
    <row r="674" spans="1:30">
      <c r="A674" t="s">
        <v>438</v>
      </c>
      <c r="B674" t="s">
        <v>3223</v>
      </c>
      <c r="C674" s="33">
        <v>1</v>
      </c>
      <c r="D674" t="s">
        <v>169</v>
      </c>
      <c r="E674">
        <f t="shared" si="51"/>
        <v>1</v>
      </c>
      <c r="F674" t="s">
        <v>26</v>
      </c>
      <c r="H674">
        <f t="shared" si="52"/>
        <v>1</v>
      </c>
      <c r="I674" t="str">
        <f t="shared" si="53"/>
        <v>1</v>
      </c>
      <c r="T674">
        <v>2</v>
      </c>
      <c r="U674">
        <v>1</v>
      </c>
      <c r="V674" t="s">
        <v>28</v>
      </c>
      <c r="W674" t="s">
        <v>137</v>
      </c>
      <c r="X674" t="str">
        <f t="shared" si="54"/>
        <v>cls</v>
      </c>
      <c r="Y674" t="s">
        <v>540</v>
      </c>
      <c r="Z674" t="s">
        <v>9</v>
      </c>
      <c r="AC674" t="s">
        <v>9</v>
      </c>
      <c r="AD674" t="s">
        <v>9</v>
      </c>
    </row>
    <row r="675" spans="1:30">
      <c r="A675" t="s">
        <v>438</v>
      </c>
      <c r="B675" t="s">
        <v>3224</v>
      </c>
      <c r="C675" s="33">
        <v>1</v>
      </c>
      <c r="D675" t="s">
        <v>169</v>
      </c>
      <c r="E675">
        <f t="shared" si="51"/>
        <v>1</v>
      </c>
      <c r="F675" t="s">
        <v>26</v>
      </c>
      <c r="H675">
        <f t="shared" si="52"/>
        <v>1</v>
      </c>
      <c r="I675" t="str">
        <f t="shared" si="53"/>
        <v>1</v>
      </c>
      <c r="T675">
        <v>4</v>
      </c>
      <c r="U675">
        <v>1</v>
      </c>
      <c r="V675" t="s">
        <v>34</v>
      </c>
      <c r="X675" t="str">
        <f t="shared" si="54"/>
        <v>l</v>
      </c>
      <c r="Y675" t="s">
        <v>582</v>
      </c>
      <c r="AC675" t="s">
        <v>588</v>
      </c>
      <c r="AD675" t="s">
        <v>588</v>
      </c>
    </row>
    <row r="676" spans="1:30">
      <c r="A676" t="s">
        <v>438</v>
      </c>
      <c r="B676" t="s">
        <v>3225</v>
      </c>
      <c r="C676" s="33">
        <v>1</v>
      </c>
      <c r="D676" t="s">
        <v>169</v>
      </c>
      <c r="E676">
        <f t="shared" si="51"/>
        <v>1</v>
      </c>
      <c r="F676" t="s">
        <v>26</v>
      </c>
      <c r="H676">
        <f t="shared" si="52"/>
        <v>1</v>
      </c>
      <c r="I676" t="str">
        <f t="shared" si="53"/>
        <v>1</v>
      </c>
      <c r="T676">
        <v>7</v>
      </c>
      <c r="U676">
        <v>2</v>
      </c>
      <c r="V676" t="s">
        <v>34</v>
      </c>
      <c r="X676" t="str">
        <f t="shared" si="54"/>
        <v>l</v>
      </c>
      <c r="Y676" t="s">
        <v>582</v>
      </c>
      <c r="AC676" t="s">
        <v>588</v>
      </c>
      <c r="AD676" t="s">
        <v>588</v>
      </c>
    </row>
    <row r="677" spans="1:30">
      <c r="A677" t="s">
        <v>438</v>
      </c>
      <c r="B677" t="s">
        <v>3226</v>
      </c>
      <c r="C677" s="33">
        <v>1</v>
      </c>
      <c r="D677" t="s">
        <v>169</v>
      </c>
      <c r="E677">
        <f t="shared" si="51"/>
        <v>1</v>
      </c>
      <c r="F677" t="s">
        <v>26</v>
      </c>
      <c r="H677">
        <f t="shared" si="52"/>
        <v>1</v>
      </c>
      <c r="I677" t="str">
        <f t="shared" si="53"/>
        <v>1</v>
      </c>
      <c r="T677">
        <v>6</v>
      </c>
      <c r="U677">
        <v>1</v>
      </c>
      <c r="V677" t="s">
        <v>34</v>
      </c>
      <c r="X677" t="str">
        <f t="shared" si="54"/>
        <v>l</v>
      </c>
      <c r="Y677" t="s">
        <v>582</v>
      </c>
      <c r="AC677" t="s">
        <v>588</v>
      </c>
      <c r="AD677" t="s">
        <v>588</v>
      </c>
    </row>
    <row r="678" spans="1:30">
      <c r="A678" t="s">
        <v>438</v>
      </c>
      <c r="B678" t="s">
        <v>3227</v>
      </c>
      <c r="C678" s="33">
        <v>1</v>
      </c>
      <c r="D678" t="s">
        <v>472</v>
      </c>
      <c r="E678">
        <f t="shared" si="51"/>
        <v>1</v>
      </c>
      <c r="F678" t="s">
        <v>26</v>
      </c>
      <c r="H678">
        <f t="shared" si="52"/>
        <v>1</v>
      </c>
      <c r="I678" t="str">
        <f t="shared" si="53"/>
        <v>1</v>
      </c>
      <c r="V678" t="s">
        <v>27</v>
      </c>
      <c r="W678" t="s">
        <v>47</v>
      </c>
      <c r="X678" t="str">
        <f t="shared" si="54"/>
        <v>es</v>
      </c>
      <c r="Y678" t="s">
        <v>540</v>
      </c>
      <c r="Z678" t="s">
        <v>9</v>
      </c>
      <c r="AC678" t="s">
        <v>9</v>
      </c>
      <c r="AD678" t="s">
        <v>9</v>
      </c>
    </row>
    <row r="679" spans="1:30">
      <c r="A679" t="s">
        <v>438</v>
      </c>
      <c r="B679" t="s">
        <v>3228</v>
      </c>
      <c r="C679" s="33">
        <v>1</v>
      </c>
      <c r="D679" t="s">
        <v>169</v>
      </c>
      <c r="E679">
        <f t="shared" si="51"/>
        <v>1</v>
      </c>
      <c r="F679" t="s">
        <v>26</v>
      </c>
      <c r="H679">
        <f t="shared" si="52"/>
        <v>1</v>
      </c>
      <c r="I679" t="str">
        <f t="shared" si="53"/>
        <v>1</v>
      </c>
      <c r="T679">
        <v>3</v>
      </c>
      <c r="V679" t="s">
        <v>34</v>
      </c>
      <c r="X679" t="str">
        <f t="shared" si="54"/>
        <v>l</v>
      </c>
      <c r="Y679" t="s">
        <v>582</v>
      </c>
      <c r="AC679" t="s">
        <v>588</v>
      </c>
      <c r="AD679" t="s">
        <v>588</v>
      </c>
    </row>
    <row r="680" spans="1:30">
      <c r="A680" t="s">
        <v>438</v>
      </c>
      <c r="B680" t="s">
        <v>3229</v>
      </c>
      <c r="C680" s="33">
        <v>1</v>
      </c>
      <c r="D680" t="s">
        <v>169</v>
      </c>
      <c r="E680">
        <f t="shared" si="51"/>
        <v>1</v>
      </c>
      <c r="F680" t="s">
        <v>26</v>
      </c>
      <c r="H680">
        <f t="shared" si="52"/>
        <v>1</v>
      </c>
      <c r="I680" t="str">
        <f t="shared" si="53"/>
        <v>1</v>
      </c>
      <c r="T680">
        <v>5</v>
      </c>
      <c r="U680">
        <v>2</v>
      </c>
      <c r="V680" t="s">
        <v>34</v>
      </c>
      <c r="X680" t="str">
        <f t="shared" si="54"/>
        <v>l</v>
      </c>
      <c r="Y680" t="s">
        <v>582</v>
      </c>
      <c r="AC680" t="s">
        <v>588</v>
      </c>
      <c r="AD680" t="s">
        <v>588</v>
      </c>
    </row>
    <row r="681" spans="1:30">
      <c r="A681" t="s">
        <v>438</v>
      </c>
      <c r="B681" t="s">
        <v>3230</v>
      </c>
      <c r="C681" s="33">
        <v>1</v>
      </c>
      <c r="D681" t="s">
        <v>169</v>
      </c>
      <c r="E681">
        <f t="shared" si="51"/>
        <v>1</v>
      </c>
      <c r="F681" t="s">
        <v>26</v>
      </c>
      <c r="H681">
        <f t="shared" si="52"/>
        <v>1</v>
      </c>
      <c r="I681" t="str">
        <f t="shared" si="53"/>
        <v>1</v>
      </c>
      <c r="T681">
        <v>4</v>
      </c>
      <c r="U681">
        <v>2</v>
      </c>
      <c r="V681" t="s">
        <v>34</v>
      </c>
      <c r="X681" t="str">
        <f t="shared" si="54"/>
        <v>l</v>
      </c>
      <c r="Y681" t="s">
        <v>582</v>
      </c>
      <c r="AC681" t="s">
        <v>588</v>
      </c>
      <c r="AD681" t="s">
        <v>588</v>
      </c>
    </row>
    <row r="682" spans="1:30">
      <c r="A682" t="s">
        <v>438</v>
      </c>
      <c r="B682" t="s">
        <v>3231</v>
      </c>
      <c r="C682" s="33">
        <v>1</v>
      </c>
      <c r="D682" t="s">
        <v>169</v>
      </c>
      <c r="E682">
        <f t="shared" si="51"/>
        <v>1</v>
      </c>
      <c r="F682" t="s">
        <v>26</v>
      </c>
      <c r="H682">
        <f t="shared" si="52"/>
        <v>1</v>
      </c>
      <c r="I682" t="str">
        <f t="shared" si="53"/>
        <v>1</v>
      </c>
      <c r="T682">
        <v>50</v>
      </c>
      <c r="V682" t="s">
        <v>34</v>
      </c>
      <c r="X682" t="str">
        <f t="shared" si="54"/>
        <v>l</v>
      </c>
      <c r="Y682" t="s">
        <v>582</v>
      </c>
      <c r="AC682" t="s">
        <v>588</v>
      </c>
      <c r="AD682" t="s">
        <v>588</v>
      </c>
    </row>
    <row r="683" spans="1:30">
      <c r="A683" t="s">
        <v>438</v>
      </c>
      <c r="B683" t="s">
        <v>3232</v>
      </c>
      <c r="C683" s="33">
        <v>1</v>
      </c>
      <c r="D683" t="s">
        <v>169</v>
      </c>
      <c r="E683">
        <f t="shared" si="51"/>
        <v>1</v>
      </c>
      <c r="F683" t="s">
        <v>26</v>
      </c>
      <c r="H683">
        <f t="shared" si="52"/>
        <v>1</v>
      </c>
      <c r="I683" t="str">
        <f t="shared" si="53"/>
        <v>1</v>
      </c>
      <c r="T683">
        <v>25</v>
      </c>
      <c r="U683">
        <v>2</v>
      </c>
      <c r="V683" t="s">
        <v>34</v>
      </c>
      <c r="X683" t="str">
        <f t="shared" si="54"/>
        <v>l</v>
      </c>
      <c r="Y683" t="s">
        <v>582</v>
      </c>
      <c r="AA683" t="s">
        <v>540</v>
      </c>
      <c r="AC683" t="s">
        <v>540</v>
      </c>
      <c r="AD683" t="s">
        <v>540</v>
      </c>
    </row>
    <row r="684" spans="1:30">
      <c r="A684" t="s">
        <v>438</v>
      </c>
      <c r="B684" t="s">
        <v>3233</v>
      </c>
      <c r="C684" s="33">
        <v>1</v>
      </c>
      <c r="D684" t="s">
        <v>169</v>
      </c>
      <c r="E684">
        <f t="shared" si="51"/>
        <v>1</v>
      </c>
      <c r="F684" t="s">
        <v>26</v>
      </c>
      <c r="H684">
        <f t="shared" si="52"/>
        <v>1</v>
      </c>
      <c r="I684" t="str">
        <f t="shared" si="53"/>
        <v>1</v>
      </c>
      <c r="T684">
        <v>30</v>
      </c>
      <c r="V684" t="s">
        <v>34</v>
      </c>
      <c r="X684" t="str">
        <f t="shared" si="54"/>
        <v>l</v>
      </c>
      <c r="Y684" t="s">
        <v>582</v>
      </c>
      <c r="AC684" t="s">
        <v>588</v>
      </c>
      <c r="AD684" t="s">
        <v>588</v>
      </c>
    </row>
    <row r="685" spans="1:30">
      <c r="A685" t="s">
        <v>438</v>
      </c>
      <c r="B685" t="s">
        <v>3235</v>
      </c>
      <c r="C685" s="33">
        <v>1</v>
      </c>
      <c r="D685" t="s">
        <v>472</v>
      </c>
      <c r="E685">
        <f t="shared" si="51"/>
        <v>1</v>
      </c>
      <c r="F685" t="s">
        <v>26</v>
      </c>
      <c r="H685">
        <f t="shared" si="52"/>
        <v>1</v>
      </c>
      <c r="I685" t="str">
        <f t="shared" si="53"/>
        <v>1</v>
      </c>
      <c r="T685">
        <v>4</v>
      </c>
      <c r="U685">
        <v>1</v>
      </c>
      <c r="V685" t="s">
        <v>34</v>
      </c>
      <c r="X685" t="str">
        <f t="shared" si="54"/>
        <v>l</v>
      </c>
      <c r="Y685" t="s">
        <v>582</v>
      </c>
      <c r="AC685" t="s">
        <v>588</v>
      </c>
      <c r="AD685" t="s">
        <v>588</v>
      </c>
    </row>
    <row r="686" spans="1:30">
      <c r="A686" t="s">
        <v>438</v>
      </c>
      <c r="B686" t="s">
        <v>3236</v>
      </c>
      <c r="C686" s="33">
        <v>1</v>
      </c>
      <c r="D686" t="s">
        <v>472</v>
      </c>
      <c r="E686">
        <f t="shared" si="51"/>
        <v>1</v>
      </c>
      <c r="F686" t="s">
        <v>26</v>
      </c>
      <c r="H686">
        <f t="shared" si="52"/>
        <v>1</v>
      </c>
      <c r="I686" t="str">
        <f t="shared" si="53"/>
        <v>1</v>
      </c>
      <c r="T686">
        <v>3</v>
      </c>
      <c r="U686">
        <v>1</v>
      </c>
      <c r="V686" t="s">
        <v>34</v>
      </c>
      <c r="X686" t="str">
        <f t="shared" si="54"/>
        <v>l</v>
      </c>
      <c r="Y686" t="s">
        <v>582</v>
      </c>
      <c r="AC686" t="s">
        <v>588</v>
      </c>
      <c r="AD686" t="s">
        <v>588</v>
      </c>
    </row>
    <row r="687" spans="1:30">
      <c r="A687" t="s">
        <v>438</v>
      </c>
      <c r="B687" t="s">
        <v>3238</v>
      </c>
      <c r="C687" s="33">
        <v>1</v>
      </c>
      <c r="D687" t="s">
        <v>169</v>
      </c>
      <c r="E687">
        <f t="shared" si="51"/>
        <v>1</v>
      </c>
      <c r="F687" t="s">
        <v>26</v>
      </c>
      <c r="H687">
        <f t="shared" si="52"/>
        <v>1</v>
      </c>
      <c r="I687" t="str">
        <f t="shared" si="53"/>
        <v>1</v>
      </c>
      <c r="T687">
        <v>4</v>
      </c>
      <c r="V687" t="s">
        <v>34</v>
      </c>
      <c r="X687" t="str">
        <f t="shared" si="54"/>
        <v>l</v>
      </c>
      <c r="Y687" t="s">
        <v>582</v>
      </c>
      <c r="AC687" t="s">
        <v>588</v>
      </c>
      <c r="AD687" t="s">
        <v>588</v>
      </c>
    </row>
    <row r="688" spans="1:30">
      <c r="A688" t="s">
        <v>438</v>
      </c>
      <c r="B688" t="s">
        <v>3239</v>
      </c>
      <c r="C688" s="33">
        <v>1</v>
      </c>
      <c r="D688" t="s">
        <v>169</v>
      </c>
      <c r="E688">
        <f t="shared" si="51"/>
        <v>1</v>
      </c>
      <c r="F688" t="s">
        <v>26</v>
      </c>
      <c r="H688">
        <f t="shared" si="52"/>
        <v>1</v>
      </c>
      <c r="I688" t="str">
        <f t="shared" si="53"/>
        <v>1</v>
      </c>
      <c r="T688">
        <v>16</v>
      </c>
      <c r="V688" t="s">
        <v>34</v>
      </c>
      <c r="X688" t="str">
        <f t="shared" si="54"/>
        <v>l</v>
      </c>
      <c r="Y688" t="s">
        <v>582</v>
      </c>
      <c r="AC688" t="s">
        <v>588</v>
      </c>
      <c r="AD688" t="s">
        <v>588</v>
      </c>
    </row>
    <row r="689" spans="1:30">
      <c r="A689" t="s">
        <v>438</v>
      </c>
      <c r="B689" t="s">
        <v>3240</v>
      </c>
      <c r="C689" s="33">
        <v>1</v>
      </c>
      <c r="D689" t="s">
        <v>169</v>
      </c>
      <c r="E689">
        <f t="shared" si="51"/>
        <v>1</v>
      </c>
      <c r="F689" t="s">
        <v>26</v>
      </c>
      <c r="H689">
        <f t="shared" si="52"/>
        <v>1</v>
      </c>
      <c r="I689" t="str">
        <f t="shared" si="53"/>
        <v>1</v>
      </c>
      <c r="T689">
        <v>3</v>
      </c>
      <c r="U689">
        <v>1</v>
      </c>
      <c r="V689" t="s">
        <v>34</v>
      </c>
      <c r="X689" t="str">
        <f t="shared" si="54"/>
        <v>l</v>
      </c>
      <c r="Y689" t="s">
        <v>582</v>
      </c>
      <c r="AA689" t="s">
        <v>540</v>
      </c>
      <c r="AC689" t="s">
        <v>540</v>
      </c>
      <c r="AD689" t="s">
        <v>540</v>
      </c>
    </row>
    <row r="690" spans="1:30">
      <c r="A690" t="s">
        <v>438</v>
      </c>
      <c r="B690" t="s">
        <v>3241</v>
      </c>
      <c r="C690" s="33">
        <v>1</v>
      </c>
      <c r="D690" t="s">
        <v>169</v>
      </c>
      <c r="E690">
        <f t="shared" si="51"/>
        <v>1</v>
      </c>
      <c r="F690" t="s">
        <v>26</v>
      </c>
      <c r="H690">
        <f t="shared" si="52"/>
        <v>1</v>
      </c>
      <c r="I690" t="str">
        <f t="shared" si="53"/>
        <v>1</v>
      </c>
      <c r="T690">
        <v>6</v>
      </c>
      <c r="U690">
        <v>7</v>
      </c>
      <c r="V690" t="s">
        <v>34</v>
      </c>
      <c r="X690" t="str">
        <f t="shared" si="54"/>
        <v>l</v>
      </c>
      <c r="Y690" t="s">
        <v>582</v>
      </c>
      <c r="AA690" t="s">
        <v>540</v>
      </c>
      <c r="AC690" t="s">
        <v>540</v>
      </c>
      <c r="AD690" t="s">
        <v>540</v>
      </c>
    </row>
    <row r="691" spans="1:30">
      <c r="A691" t="s">
        <v>438</v>
      </c>
      <c r="B691" t="s">
        <v>3242</v>
      </c>
      <c r="C691" s="33">
        <v>1</v>
      </c>
      <c r="D691" t="s">
        <v>169</v>
      </c>
      <c r="E691">
        <f t="shared" si="51"/>
        <v>1</v>
      </c>
      <c r="F691" t="s">
        <v>26</v>
      </c>
      <c r="H691">
        <f t="shared" si="52"/>
        <v>1</v>
      </c>
      <c r="I691" t="str">
        <f t="shared" si="53"/>
        <v>1</v>
      </c>
      <c r="T691">
        <v>5</v>
      </c>
      <c r="U691">
        <v>2</v>
      </c>
      <c r="V691" t="s">
        <v>34</v>
      </c>
      <c r="X691" t="str">
        <f t="shared" si="54"/>
        <v>l</v>
      </c>
      <c r="Y691" t="s">
        <v>582</v>
      </c>
      <c r="AC691" t="s">
        <v>588</v>
      </c>
      <c r="AD691" t="s">
        <v>588</v>
      </c>
    </row>
    <row r="692" spans="1:30">
      <c r="A692" t="s">
        <v>438</v>
      </c>
      <c r="B692" t="s">
        <v>3244</v>
      </c>
      <c r="C692" s="33">
        <v>1</v>
      </c>
      <c r="D692" t="s">
        <v>169</v>
      </c>
      <c r="E692">
        <f t="shared" si="51"/>
        <v>1</v>
      </c>
      <c r="F692" t="s">
        <v>26</v>
      </c>
      <c r="H692">
        <f t="shared" si="52"/>
        <v>1</v>
      </c>
      <c r="I692" t="str">
        <f t="shared" si="53"/>
        <v>1</v>
      </c>
      <c r="T692">
        <v>10</v>
      </c>
      <c r="U692">
        <v>2</v>
      </c>
      <c r="V692" t="s">
        <v>34</v>
      </c>
      <c r="X692" t="str">
        <f t="shared" si="54"/>
        <v>l</v>
      </c>
      <c r="Y692" t="s">
        <v>582</v>
      </c>
      <c r="AC692" t="s">
        <v>588</v>
      </c>
      <c r="AD692" t="s">
        <v>588</v>
      </c>
    </row>
    <row r="693" spans="1:30">
      <c r="A693" t="s">
        <v>438</v>
      </c>
      <c r="B693" t="s">
        <v>3246</v>
      </c>
      <c r="C693" s="33">
        <v>1</v>
      </c>
      <c r="D693" t="s">
        <v>472</v>
      </c>
      <c r="E693">
        <f t="shared" si="51"/>
        <v>1</v>
      </c>
      <c r="F693" t="s">
        <v>26</v>
      </c>
      <c r="H693">
        <f t="shared" si="52"/>
        <v>1</v>
      </c>
      <c r="I693" t="str">
        <f t="shared" si="53"/>
        <v>1</v>
      </c>
      <c r="T693">
        <v>8</v>
      </c>
      <c r="U693">
        <v>2</v>
      </c>
      <c r="V693" t="s">
        <v>34</v>
      </c>
      <c r="X693" t="str">
        <f t="shared" si="54"/>
        <v>l</v>
      </c>
      <c r="Y693" t="s">
        <v>582</v>
      </c>
      <c r="AC693" t="s">
        <v>588</v>
      </c>
      <c r="AD693" t="s">
        <v>588</v>
      </c>
    </row>
    <row r="694" spans="1:30">
      <c r="A694" t="s">
        <v>518</v>
      </c>
      <c r="B694" t="s">
        <v>3249</v>
      </c>
      <c r="C694" s="33">
        <v>1</v>
      </c>
      <c r="D694" t="s">
        <v>169</v>
      </c>
      <c r="E694">
        <f t="shared" si="51"/>
        <v>1</v>
      </c>
      <c r="F694" t="s">
        <v>26</v>
      </c>
      <c r="H694">
        <f t="shared" si="52"/>
        <v>1</v>
      </c>
      <c r="I694" t="str">
        <f t="shared" si="53"/>
        <v>1</v>
      </c>
      <c r="T694">
        <v>3</v>
      </c>
      <c r="U694">
        <v>3</v>
      </c>
      <c r="V694" t="s">
        <v>34</v>
      </c>
      <c r="X694" t="str">
        <f t="shared" si="54"/>
        <v>l</v>
      </c>
      <c r="Y694" t="s">
        <v>582</v>
      </c>
      <c r="AC694" t="s">
        <v>588</v>
      </c>
      <c r="AD694" t="s">
        <v>588</v>
      </c>
    </row>
    <row r="695" spans="1:30">
      <c r="A695" t="s">
        <v>518</v>
      </c>
      <c r="B695" t="s">
        <v>3250</v>
      </c>
      <c r="C695" s="33">
        <v>1</v>
      </c>
      <c r="D695" t="s">
        <v>169</v>
      </c>
      <c r="E695">
        <f t="shared" si="51"/>
        <v>1</v>
      </c>
      <c r="F695" t="s">
        <v>26</v>
      </c>
      <c r="H695">
        <f t="shared" si="52"/>
        <v>1</v>
      </c>
      <c r="I695" t="str">
        <f t="shared" si="53"/>
        <v>1</v>
      </c>
      <c r="T695">
        <v>1</v>
      </c>
      <c r="U695">
        <v>1</v>
      </c>
      <c r="V695" t="s">
        <v>34</v>
      </c>
      <c r="X695" t="str">
        <f t="shared" si="54"/>
        <v>l</v>
      </c>
      <c r="Y695" t="s">
        <v>582</v>
      </c>
      <c r="AA695" t="s">
        <v>540</v>
      </c>
      <c r="AC695" t="s">
        <v>540</v>
      </c>
      <c r="AD695" t="s">
        <v>540</v>
      </c>
    </row>
    <row r="696" spans="1:30">
      <c r="A696" t="s">
        <v>518</v>
      </c>
      <c r="B696" t="s">
        <v>3251</v>
      </c>
      <c r="C696" s="33">
        <v>1</v>
      </c>
      <c r="D696" t="s">
        <v>169</v>
      </c>
      <c r="E696">
        <f t="shared" si="51"/>
        <v>1</v>
      </c>
      <c r="F696" t="s">
        <v>26</v>
      </c>
      <c r="H696">
        <f t="shared" si="52"/>
        <v>1</v>
      </c>
      <c r="I696" t="str">
        <f t="shared" si="53"/>
        <v>1</v>
      </c>
      <c r="T696">
        <v>4</v>
      </c>
      <c r="U696">
        <v>2</v>
      </c>
      <c r="V696" t="s">
        <v>34</v>
      </c>
      <c r="X696" t="str">
        <f t="shared" si="54"/>
        <v>l</v>
      </c>
      <c r="Y696" t="s">
        <v>582</v>
      </c>
      <c r="AC696" t="s">
        <v>588</v>
      </c>
      <c r="AD696" t="s">
        <v>588</v>
      </c>
    </row>
    <row r="697" spans="1:30">
      <c r="A697" t="s">
        <v>518</v>
      </c>
      <c r="B697" t="s">
        <v>3252</v>
      </c>
      <c r="C697" s="33">
        <v>1</v>
      </c>
      <c r="D697" t="s">
        <v>169</v>
      </c>
      <c r="E697">
        <f t="shared" si="51"/>
        <v>1</v>
      </c>
      <c r="F697" t="s">
        <v>26</v>
      </c>
      <c r="H697">
        <f t="shared" si="52"/>
        <v>1</v>
      </c>
      <c r="I697" t="str">
        <f t="shared" si="53"/>
        <v>1</v>
      </c>
      <c r="T697">
        <v>4</v>
      </c>
      <c r="U697">
        <v>5</v>
      </c>
      <c r="V697" t="s">
        <v>34</v>
      </c>
      <c r="X697" t="str">
        <f t="shared" si="54"/>
        <v>l</v>
      </c>
      <c r="Y697" t="s">
        <v>582</v>
      </c>
      <c r="AC697" t="s">
        <v>588</v>
      </c>
      <c r="AD697" t="s">
        <v>588</v>
      </c>
    </row>
    <row r="698" spans="1:30">
      <c r="A698" t="s">
        <v>518</v>
      </c>
      <c r="B698" t="s">
        <v>3254</v>
      </c>
      <c r="C698" s="33">
        <v>1</v>
      </c>
      <c r="D698" t="s">
        <v>169</v>
      </c>
      <c r="E698">
        <f t="shared" si="51"/>
        <v>1</v>
      </c>
      <c r="F698" t="s">
        <v>26</v>
      </c>
      <c r="H698">
        <f t="shared" si="52"/>
        <v>1</v>
      </c>
      <c r="I698" t="str">
        <f t="shared" si="53"/>
        <v>1</v>
      </c>
      <c r="T698">
        <v>8</v>
      </c>
      <c r="U698">
        <v>2</v>
      </c>
      <c r="V698" t="s">
        <v>34</v>
      </c>
      <c r="X698" t="str">
        <f t="shared" si="54"/>
        <v>l</v>
      </c>
      <c r="Y698" t="s">
        <v>582</v>
      </c>
      <c r="AC698" t="s">
        <v>588</v>
      </c>
      <c r="AD698" t="s">
        <v>588</v>
      </c>
    </row>
    <row r="699" spans="1:30">
      <c r="A699" t="s">
        <v>518</v>
      </c>
      <c r="B699" t="s">
        <v>3255</v>
      </c>
      <c r="C699" s="33">
        <v>1</v>
      </c>
      <c r="D699" t="s">
        <v>169</v>
      </c>
      <c r="E699">
        <f t="shared" si="51"/>
        <v>1</v>
      </c>
      <c r="F699" t="s">
        <v>26</v>
      </c>
      <c r="H699">
        <f t="shared" si="52"/>
        <v>1</v>
      </c>
      <c r="I699" t="str">
        <f t="shared" si="53"/>
        <v>1</v>
      </c>
      <c r="T699">
        <v>7</v>
      </c>
      <c r="U699">
        <v>2</v>
      </c>
      <c r="V699" t="s">
        <v>34</v>
      </c>
      <c r="X699" t="str">
        <f t="shared" si="54"/>
        <v>l</v>
      </c>
      <c r="Y699" t="s">
        <v>582</v>
      </c>
      <c r="AC699" t="s">
        <v>588</v>
      </c>
      <c r="AD699" t="s">
        <v>588</v>
      </c>
    </row>
    <row r="700" spans="1:30">
      <c r="A700" t="s">
        <v>518</v>
      </c>
      <c r="B700" t="s">
        <v>3257</v>
      </c>
      <c r="C700" s="33">
        <v>1</v>
      </c>
      <c r="D700" t="s">
        <v>169</v>
      </c>
      <c r="E700">
        <f t="shared" si="51"/>
        <v>1</v>
      </c>
      <c r="F700" t="s">
        <v>26</v>
      </c>
      <c r="H700">
        <f t="shared" si="52"/>
        <v>1</v>
      </c>
      <c r="I700" t="str">
        <f t="shared" si="53"/>
        <v>1</v>
      </c>
      <c r="T700">
        <v>1</v>
      </c>
      <c r="V700" t="s">
        <v>34</v>
      </c>
      <c r="X700" t="str">
        <f t="shared" si="54"/>
        <v>l</v>
      </c>
      <c r="Y700" t="s">
        <v>582</v>
      </c>
      <c r="AC700" t="s">
        <v>588</v>
      </c>
      <c r="AD700" t="s">
        <v>588</v>
      </c>
    </row>
    <row r="701" spans="1:30">
      <c r="A701" t="s">
        <v>518</v>
      </c>
      <c r="B701" t="s">
        <v>3258</v>
      </c>
      <c r="C701" s="33">
        <v>1</v>
      </c>
      <c r="D701" t="s">
        <v>169</v>
      </c>
      <c r="E701">
        <f t="shared" si="51"/>
        <v>1</v>
      </c>
      <c r="F701" t="s">
        <v>26</v>
      </c>
      <c r="H701">
        <f t="shared" si="52"/>
        <v>1</v>
      </c>
      <c r="I701" t="str">
        <f t="shared" si="53"/>
        <v>1</v>
      </c>
      <c r="T701">
        <v>1</v>
      </c>
      <c r="U701">
        <v>2</v>
      </c>
      <c r="V701" t="s">
        <v>34</v>
      </c>
      <c r="X701" t="str">
        <f t="shared" si="54"/>
        <v>l</v>
      </c>
      <c r="Y701" t="s">
        <v>582</v>
      </c>
      <c r="AC701" t="s">
        <v>588</v>
      </c>
      <c r="AD701" t="s">
        <v>588</v>
      </c>
    </row>
    <row r="702" spans="1:30">
      <c r="A702" t="s">
        <v>518</v>
      </c>
      <c r="B702" t="s">
        <v>3259</v>
      </c>
      <c r="C702" s="33">
        <v>1</v>
      </c>
      <c r="D702" t="s">
        <v>169</v>
      </c>
      <c r="E702">
        <f t="shared" si="51"/>
        <v>1</v>
      </c>
      <c r="F702" t="s">
        <v>26</v>
      </c>
      <c r="H702">
        <f t="shared" si="52"/>
        <v>1</v>
      </c>
      <c r="I702" t="str">
        <f t="shared" si="53"/>
        <v>1</v>
      </c>
      <c r="T702">
        <v>2</v>
      </c>
      <c r="U702">
        <v>2</v>
      </c>
      <c r="V702" t="s">
        <v>34</v>
      </c>
      <c r="X702" t="str">
        <f t="shared" si="54"/>
        <v>l</v>
      </c>
      <c r="Y702" t="s">
        <v>582</v>
      </c>
      <c r="AA702" t="s">
        <v>540</v>
      </c>
      <c r="AC702" t="s">
        <v>540</v>
      </c>
      <c r="AD702" t="s">
        <v>540</v>
      </c>
    </row>
    <row r="703" spans="1:30">
      <c r="A703" t="s">
        <v>518</v>
      </c>
      <c r="B703" t="s">
        <v>3261</v>
      </c>
      <c r="C703" s="33">
        <v>1</v>
      </c>
      <c r="D703" t="s">
        <v>169</v>
      </c>
      <c r="E703">
        <f t="shared" si="51"/>
        <v>1</v>
      </c>
      <c r="F703" t="s">
        <v>26</v>
      </c>
      <c r="H703">
        <f t="shared" si="52"/>
        <v>1</v>
      </c>
      <c r="I703" t="str">
        <f t="shared" si="53"/>
        <v>1</v>
      </c>
      <c r="T703">
        <v>4</v>
      </c>
      <c r="U703">
        <v>2</v>
      </c>
      <c r="V703" t="s">
        <v>34</v>
      </c>
      <c r="X703" t="str">
        <f t="shared" si="54"/>
        <v>l</v>
      </c>
      <c r="Y703" t="s">
        <v>582</v>
      </c>
      <c r="AC703" t="s">
        <v>588</v>
      </c>
      <c r="AD703" t="s">
        <v>588</v>
      </c>
    </row>
    <row r="704" spans="1:30">
      <c r="A704" t="s">
        <v>518</v>
      </c>
      <c r="B704" t="s">
        <v>3262</v>
      </c>
      <c r="C704" s="33">
        <v>1</v>
      </c>
      <c r="D704" t="s">
        <v>169</v>
      </c>
      <c r="E704">
        <f t="shared" si="51"/>
        <v>1</v>
      </c>
      <c r="F704" t="s">
        <v>26</v>
      </c>
      <c r="H704">
        <f t="shared" si="52"/>
        <v>1</v>
      </c>
      <c r="I704" t="str">
        <f t="shared" si="53"/>
        <v>1</v>
      </c>
      <c r="T704">
        <v>2</v>
      </c>
      <c r="V704" t="s">
        <v>34</v>
      </c>
      <c r="X704" t="str">
        <f t="shared" si="54"/>
        <v>l</v>
      </c>
      <c r="Y704" t="s">
        <v>582</v>
      </c>
      <c r="AC704" t="s">
        <v>588</v>
      </c>
      <c r="AD704" t="s">
        <v>588</v>
      </c>
    </row>
    <row r="705" spans="1:30">
      <c r="A705" t="s">
        <v>518</v>
      </c>
      <c r="B705" t="s">
        <v>3264</v>
      </c>
      <c r="C705" s="33">
        <v>1</v>
      </c>
      <c r="D705" t="s">
        <v>169</v>
      </c>
      <c r="E705">
        <f t="shared" si="51"/>
        <v>1</v>
      </c>
      <c r="F705" t="s">
        <v>26</v>
      </c>
      <c r="H705">
        <f t="shared" si="52"/>
        <v>1</v>
      </c>
      <c r="I705" t="str">
        <f t="shared" si="53"/>
        <v>1</v>
      </c>
      <c r="T705">
        <v>9</v>
      </c>
      <c r="U705">
        <v>1</v>
      </c>
      <c r="V705" t="s">
        <v>34</v>
      </c>
      <c r="X705" t="str">
        <f t="shared" si="54"/>
        <v>l</v>
      </c>
      <c r="Y705" t="s">
        <v>582</v>
      </c>
      <c r="AC705" t="s">
        <v>588</v>
      </c>
      <c r="AD705" t="s">
        <v>588</v>
      </c>
    </row>
    <row r="706" spans="1:30">
      <c r="A706" t="s">
        <v>520</v>
      </c>
      <c r="B706" t="s">
        <v>3265</v>
      </c>
      <c r="C706" s="33">
        <v>1</v>
      </c>
      <c r="D706" t="s">
        <v>169</v>
      </c>
      <c r="E706">
        <f t="shared" ref="E706:E769" si="55">IF(AND(I706&gt;0,J706=""),1,IF(AND(I706&gt;0,J706&gt;0),2))</f>
        <v>1</v>
      </c>
      <c r="F706" t="s">
        <v>26</v>
      </c>
      <c r="H706">
        <f t="shared" ref="H706:H769" si="56">IF(G706, "", 1)</f>
        <v>1</v>
      </c>
      <c r="I706" t="str">
        <f t="shared" ref="I706:I769" si="57">_xlfn.CONCAT(G706, H706)</f>
        <v>1</v>
      </c>
      <c r="T706">
        <v>6</v>
      </c>
      <c r="U706">
        <v>2</v>
      </c>
      <c r="V706" t="s">
        <v>34</v>
      </c>
      <c r="X706" t="str">
        <f t="shared" ref="X706:X769" si="58">_xlfn.CONCAT(V706, W706)</f>
        <v>l</v>
      </c>
      <c r="Y706" t="s">
        <v>582</v>
      </c>
      <c r="AC706" t="s">
        <v>588</v>
      </c>
      <c r="AD706" t="s">
        <v>588</v>
      </c>
    </row>
    <row r="707" spans="1:30">
      <c r="A707" t="s">
        <v>520</v>
      </c>
      <c r="B707" t="s">
        <v>3267</v>
      </c>
      <c r="C707" s="33">
        <v>1</v>
      </c>
      <c r="D707" t="s">
        <v>169</v>
      </c>
      <c r="E707">
        <f t="shared" si="55"/>
        <v>1</v>
      </c>
      <c r="F707" t="s">
        <v>26</v>
      </c>
      <c r="H707">
        <f t="shared" si="56"/>
        <v>1</v>
      </c>
      <c r="I707" t="str">
        <f t="shared" si="57"/>
        <v>1</v>
      </c>
      <c r="T707">
        <v>3</v>
      </c>
      <c r="U707">
        <v>2</v>
      </c>
      <c r="V707" t="s">
        <v>34</v>
      </c>
      <c r="X707" t="str">
        <f t="shared" si="58"/>
        <v>l</v>
      </c>
      <c r="Y707" t="s">
        <v>582</v>
      </c>
      <c r="AA707" t="s">
        <v>540</v>
      </c>
      <c r="AC707" t="s">
        <v>540</v>
      </c>
      <c r="AD707" t="s">
        <v>540</v>
      </c>
    </row>
    <row r="708" spans="1:30">
      <c r="A708" t="s">
        <v>520</v>
      </c>
      <c r="B708" t="s">
        <v>3268</v>
      </c>
      <c r="C708" s="33">
        <v>1</v>
      </c>
      <c r="D708" t="s">
        <v>169</v>
      </c>
      <c r="E708">
        <f t="shared" si="55"/>
        <v>1</v>
      </c>
      <c r="F708" t="s">
        <v>26</v>
      </c>
      <c r="H708">
        <f t="shared" si="56"/>
        <v>1</v>
      </c>
      <c r="I708" t="str">
        <f t="shared" si="57"/>
        <v>1</v>
      </c>
      <c r="T708">
        <v>11</v>
      </c>
      <c r="V708" t="s">
        <v>34</v>
      </c>
      <c r="X708" t="str">
        <f t="shared" si="58"/>
        <v>l</v>
      </c>
      <c r="Y708" t="s">
        <v>582</v>
      </c>
      <c r="AC708" t="s">
        <v>588</v>
      </c>
      <c r="AD708" t="s">
        <v>588</v>
      </c>
    </row>
    <row r="709" spans="1:30">
      <c r="A709" t="s">
        <v>520</v>
      </c>
      <c r="B709" t="s">
        <v>3269</v>
      </c>
      <c r="C709" s="33">
        <v>1</v>
      </c>
      <c r="D709" t="s">
        <v>169</v>
      </c>
      <c r="E709">
        <f t="shared" si="55"/>
        <v>1</v>
      </c>
      <c r="F709" t="s">
        <v>26</v>
      </c>
      <c r="H709">
        <f t="shared" si="56"/>
        <v>1</v>
      </c>
      <c r="I709" t="str">
        <f t="shared" si="57"/>
        <v>1</v>
      </c>
      <c r="T709">
        <v>5</v>
      </c>
      <c r="U709">
        <v>1</v>
      </c>
      <c r="V709" t="s">
        <v>34</v>
      </c>
      <c r="X709" t="str">
        <f t="shared" si="58"/>
        <v>l</v>
      </c>
      <c r="Y709" t="s">
        <v>582</v>
      </c>
      <c r="AA709" t="s">
        <v>540</v>
      </c>
      <c r="AC709" t="s">
        <v>540</v>
      </c>
      <c r="AD709" t="s">
        <v>540</v>
      </c>
    </row>
    <row r="710" spans="1:30">
      <c r="A710" t="s">
        <v>520</v>
      </c>
      <c r="B710" t="s">
        <v>3271</v>
      </c>
      <c r="C710" s="33">
        <v>1</v>
      </c>
      <c r="D710" t="s">
        <v>169</v>
      </c>
      <c r="E710">
        <f t="shared" si="55"/>
        <v>1</v>
      </c>
      <c r="F710" t="s">
        <v>26</v>
      </c>
      <c r="H710">
        <f t="shared" si="56"/>
        <v>1</v>
      </c>
      <c r="I710" t="str">
        <f t="shared" si="57"/>
        <v>1</v>
      </c>
      <c r="T710">
        <v>4</v>
      </c>
      <c r="U710">
        <v>7</v>
      </c>
      <c r="V710" t="s">
        <v>34</v>
      </c>
      <c r="X710" t="str">
        <f t="shared" si="58"/>
        <v>l</v>
      </c>
      <c r="Y710" t="s">
        <v>582</v>
      </c>
      <c r="AC710" t="s">
        <v>588</v>
      </c>
      <c r="AD710" t="s">
        <v>588</v>
      </c>
    </row>
    <row r="711" spans="1:30">
      <c r="A711" t="s">
        <v>520</v>
      </c>
      <c r="B711" t="s">
        <v>3272</v>
      </c>
      <c r="C711" s="33">
        <v>1</v>
      </c>
      <c r="D711" t="s">
        <v>169</v>
      </c>
      <c r="E711">
        <f t="shared" si="55"/>
        <v>1</v>
      </c>
      <c r="F711" t="s">
        <v>26</v>
      </c>
      <c r="H711">
        <f t="shared" si="56"/>
        <v>1</v>
      </c>
      <c r="I711" t="str">
        <f t="shared" si="57"/>
        <v>1</v>
      </c>
      <c r="T711">
        <v>5</v>
      </c>
      <c r="U711">
        <v>3</v>
      </c>
      <c r="V711" t="s">
        <v>28</v>
      </c>
      <c r="W711" t="s">
        <v>137</v>
      </c>
      <c r="X711" t="str">
        <f t="shared" si="58"/>
        <v>cls</v>
      </c>
      <c r="Y711" t="s">
        <v>540</v>
      </c>
      <c r="Z711" t="s">
        <v>9</v>
      </c>
      <c r="AC711" t="s">
        <v>9</v>
      </c>
      <c r="AD711" t="s">
        <v>9</v>
      </c>
    </row>
    <row r="712" spans="1:30">
      <c r="A712" t="s">
        <v>520</v>
      </c>
      <c r="B712" t="s">
        <v>3273</v>
      </c>
      <c r="C712" s="33">
        <v>1</v>
      </c>
      <c r="D712" t="s">
        <v>169</v>
      </c>
      <c r="E712">
        <f t="shared" si="55"/>
        <v>1</v>
      </c>
      <c r="F712" t="s">
        <v>26</v>
      </c>
      <c r="H712">
        <f t="shared" si="56"/>
        <v>1</v>
      </c>
      <c r="I712" t="str">
        <f t="shared" si="57"/>
        <v>1</v>
      </c>
      <c r="S712">
        <v>1</v>
      </c>
      <c r="V712" t="s">
        <v>252</v>
      </c>
      <c r="X712" t="str">
        <f t="shared" si="58"/>
        <v>ns</v>
      </c>
      <c r="Y712" t="s">
        <v>584</v>
      </c>
      <c r="AC712" t="s">
        <v>588</v>
      </c>
      <c r="AD712" t="s">
        <v>588</v>
      </c>
    </row>
    <row r="713" spans="1:30">
      <c r="A713" t="s">
        <v>520</v>
      </c>
      <c r="B713" t="s">
        <v>3274</v>
      </c>
      <c r="C713" s="33">
        <v>1</v>
      </c>
      <c r="D713" t="s">
        <v>169</v>
      </c>
      <c r="E713">
        <f t="shared" si="55"/>
        <v>1</v>
      </c>
      <c r="F713" t="s">
        <v>26</v>
      </c>
      <c r="H713">
        <f t="shared" si="56"/>
        <v>1</v>
      </c>
      <c r="I713" t="str">
        <f t="shared" si="57"/>
        <v>1</v>
      </c>
      <c r="S713">
        <v>1</v>
      </c>
      <c r="V713" t="s">
        <v>252</v>
      </c>
      <c r="X713" t="str">
        <f t="shared" si="58"/>
        <v>ns</v>
      </c>
      <c r="Y713" t="s">
        <v>584</v>
      </c>
      <c r="AC713" t="s">
        <v>588</v>
      </c>
      <c r="AD713" t="s">
        <v>588</v>
      </c>
    </row>
    <row r="714" spans="1:30">
      <c r="A714" t="s">
        <v>520</v>
      </c>
      <c r="B714" t="s">
        <v>3276</v>
      </c>
      <c r="C714" s="33">
        <v>1</v>
      </c>
      <c r="D714" t="s">
        <v>169</v>
      </c>
      <c r="E714">
        <f t="shared" si="55"/>
        <v>1</v>
      </c>
      <c r="F714" t="s">
        <v>26</v>
      </c>
      <c r="H714">
        <f t="shared" si="56"/>
        <v>1</v>
      </c>
      <c r="I714" t="str">
        <f t="shared" si="57"/>
        <v>1</v>
      </c>
      <c r="T714">
        <v>2</v>
      </c>
      <c r="U714">
        <v>2</v>
      </c>
      <c r="V714" t="s">
        <v>34</v>
      </c>
      <c r="X714" t="str">
        <f t="shared" si="58"/>
        <v>l</v>
      </c>
      <c r="Y714" t="s">
        <v>582</v>
      </c>
      <c r="AC714" t="s">
        <v>588</v>
      </c>
      <c r="AD714" t="s">
        <v>588</v>
      </c>
    </row>
    <row r="715" spans="1:30">
      <c r="A715" t="s">
        <v>520</v>
      </c>
      <c r="B715" t="s">
        <v>3277</v>
      </c>
      <c r="C715" s="33">
        <v>1</v>
      </c>
      <c r="D715" t="s">
        <v>169</v>
      </c>
      <c r="E715">
        <f t="shared" si="55"/>
        <v>1</v>
      </c>
      <c r="F715" t="s">
        <v>26</v>
      </c>
      <c r="H715">
        <f t="shared" si="56"/>
        <v>1</v>
      </c>
      <c r="I715" t="str">
        <f t="shared" si="57"/>
        <v>1</v>
      </c>
      <c r="T715">
        <v>1</v>
      </c>
      <c r="U715">
        <v>2</v>
      </c>
      <c r="V715" t="s">
        <v>34</v>
      </c>
      <c r="X715" t="str">
        <f t="shared" si="58"/>
        <v>l</v>
      </c>
      <c r="Y715" t="s">
        <v>582</v>
      </c>
      <c r="AA715" t="s">
        <v>540</v>
      </c>
      <c r="AC715" t="s">
        <v>540</v>
      </c>
      <c r="AD715" t="s">
        <v>540</v>
      </c>
    </row>
    <row r="716" spans="1:30">
      <c r="A716" t="s">
        <v>520</v>
      </c>
      <c r="B716" t="s">
        <v>3278</v>
      </c>
      <c r="C716" s="33">
        <v>1</v>
      </c>
      <c r="D716" t="s">
        <v>169</v>
      </c>
      <c r="E716">
        <f t="shared" si="55"/>
        <v>1</v>
      </c>
      <c r="F716" t="s">
        <v>26</v>
      </c>
      <c r="H716">
        <f t="shared" si="56"/>
        <v>1</v>
      </c>
      <c r="I716" t="str">
        <f t="shared" si="57"/>
        <v>1</v>
      </c>
      <c r="T716">
        <v>3</v>
      </c>
      <c r="U716">
        <v>1</v>
      </c>
      <c r="V716" t="s">
        <v>34</v>
      </c>
      <c r="X716" t="str">
        <f t="shared" si="58"/>
        <v>l</v>
      </c>
      <c r="Y716" t="s">
        <v>582</v>
      </c>
      <c r="AC716" t="s">
        <v>588</v>
      </c>
      <c r="AD716" t="s">
        <v>588</v>
      </c>
    </row>
    <row r="717" spans="1:30">
      <c r="A717" t="s">
        <v>520</v>
      </c>
      <c r="B717" t="s">
        <v>3279</v>
      </c>
      <c r="C717" s="33">
        <v>1</v>
      </c>
      <c r="D717" t="s">
        <v>169</v>
      </c>
      <c r="E717">
        <f t="shared" si="55"/>
        <v>1</v>
      </c>
      <c r="F717" t="s">
        <v>26</v>
      </c>
      <c r="H717">
        <f t="shared" si="56"/>
        <v>1</v>
      </c>
      <c r="I717" t="str">
        <f t="shared" si="57"/>
        <v>1</v>
      </c>
      <c r="T717">
        <v>1</v>
      </c>
      <c r="U717">
        <v>1</v>
      </c>
      <c r="V717" t="s">
        <v>34</v>
      </c>
      <c r="X717" t="str">
        <f t="shared" si="58"/>
        <v>l</v>
      </c>
      <c r="Y717" t="s">
        <v>582</v>
      </c>
      <c r="AC717" t="s">
        <v>588</v>
      </c>
      <c r="AD717" t="s">
        <v>588</v>
      </c>
    </row>
    <row r="718" spans="1:30">
      <c r="A718" t="s">
        <v>520</v>
      </c>
      <c r="B718" t="s">
        <v>3280</v>
      </c>
      <c r="C718" s="33">
        <v>1</v>
      </c>
      <c r="D718" t="s">
        <v>169</v>
      </c>
      <c r="E718">
        <f t="shared" si="55"/>
        <v>1</v>
      </c>
      <c r="F718" t="s">
        <v>26</v>
      </c>
      <c r="H718">
        <f t="shared" si="56"/>
        <v>1</v>
      </c>
      <c r="I718" t="str">
        <f t="shared" si="57"/>
        <v>1</v>
      </c>
      <c r="T718">
        <v>6</v>
      </c>
      <c r="U718">
        <v>2</v>
      </c>
      <c r="V718" t="s">
        <v>34</v>
      </c>
      <c r="X718" t="str">
        <f t="shared" si="58"/>
        <v>l</v>
      </c>
      <c r="Y718" t="s">
        <v>582</v>
      </c>
      <c r="AC718" t="s">
        <v>588</v>
      </c>
      <c r="AD718" t="s">
        <v>588</v>
      </c>
    </row>
    <row r="719" spans="1:30">
      <c r="A719" t="s">
        <v>520</v>
      </c>
      <c r="B719" t="s">
        <v>3282</v>
      </c>
      <c r="C719" s="33">
        <v>1</v>
      </c>
      <c r="D719" t="s">
        <v>169</v>
      </c>
      <c r="E719">
        <f t="shared" si="55"/>
        <v>1</v>
      </c>
      <c r="F719" t="s">
        <v>26</v>
      </c>
      <c r="H719">
        <f t="shared" si="56"/>
        <v>1</v>
      </c>
      <c r="I719" t="str">
        <f t="shared" si="57"/>
        <v>1</v>
      </c>
      <c r="T719">
        <v>3</v>
      </c>
      <c r="U719">
        <v>2</v>
      </c>
      <c r="V719" t="s">
        <v>34</v>
      </c>
      <c r="X719" t="str">
        <f t="shared" si="58"/>
        <v>l</v>
      </c>
      <c r="Y719" t="s">
        <v>582</v>
      </c>
      <c r="AC719" t="s">
        <v>588</v>
      </c>
      <c r="AD719" t="s">
        <v>588</v>
      </c>
    </row>
    <row r="720" spans="1:30">
      <c r="A720" t="s">
        <v>520</v>
      </c>
      <c r="B720" t="s">
        <v>3283</v>
      </c>
      <c r="C720" s="33">
        <v>1</v>
      </c>
      <c r="D720" t="s">
        <v>169</v>
      </c>
      <c r="E720">
        <f t="shared" si="55"/>
        <v>1</v>
      </c>
      <c r="F720" t="s">
        <v>26</v>
      </c>
      <c r="H720">
        <f t="shared" si="56"/>
        <v>1</v>
      </c>
      <c r="I720" t="str">
        <f t="shared" si="57"/>
        <v>1</v>
      </c>
      <c r="T720">
        <v>2</v>
      </c>
      <c r="U720">
        <v>1</v>
      </c>
      <c r="V720" t="s">
        <v>34</v>
      </c>
      <c r="X720" t="str">
        <f t="shared" si="58"/>
        <v>l</v>
      </c>
      <c r="Y720" t="s">
        <v>582</v>
      </c>
      <c r="AC720" t="s">
        <v>588</v>
      </c>
      <c r="AD720" t="s">
        <v>588</v>
      </c>
    </row>
    <row r="721" spans="1:30">
      <c r="A721" t="s">
        <v>520</v>
      </c>
      <c r="B721" t="s">
        <v>3285</v>
      </c>
      <c r="C721" s="33">
        <v>1</v>
      </c>
      <c r="D721" t="s">
        <v>169</v>
      </c>
      <c r="E721">
        <f t="shared" si="55"/>
        <v>1</v>
      </c>
      <c r="F721" t="s">
        <v>26</v>
      </c>
      <c r="H721">
        <f t="shared" si="56"/>
        <v>1</v>
      </c>
      <c r="I721" t="str">
        <f t="shared" si="57"/>
        <v>1</v>
      </c>
      <c r="T721">
        <v>3</v>
      </c>
      <c r="U721">
        <v>1</v>
      </c>
      <c r="V721" t="s">
        <v>34</v>
      </c>
      <c r="X721" t="str">
        <f t="shared" si="58"/>
        <v>l</v>
      </c>
      <c r="Y721" t="s">
        <v>582</v>
      </c>
      <c r="AA721" t="s">
        <v>540</v>
      </c>
      <c r="AC721" t="s">
        <v>540</v>
      </c>
      <c r="AD721" t="s">
        <v>540</v>
      </c>
    </row>
    <row r="722" spans="1:30">
      <c r="A722" t="s">
        <v>520</v>
      </c>
      <c r="B722" t="s">
        <v>3286</v>
      </c>
      <c r="C722" s="33">
        <v>1</v>
      </c>
      <c r="D722" t="s">
        <v>169</v>
      </c>
      <c r="E722">
        <f t="shared" si="55"/>
        <v>1</v>
      </c>
      <c r="F722" t="s">
        <v>26</v>
      </c>
      <c r="H722">
        <f t="shared" si="56"/>
        <v>1</v>
      </c>
      <c r="I722" t="str">
        <f t="shared" si="57"/>
        <v>1</v>
      </c>
      <c r="T722">
        <v>1</v>
      </c>
      <c r="U722">
        <v>1</v>
      </c>
      <c r="V722" t="s">
        <v>34</v>
      </c>
      <c r="X722" t="str">
        <f t="shared" si="58"/>
        <v>l</v>
      </c>
      <c r="Y722" t="s">
        <v>582</v>
      </c>
      <c r="AC722" t="s">
        <v>588</v>
      </c>
      <c r="AD722" t="s">
        <v>588</v>
      </c>
    </row>
    <row r="723" spans="1:30">
      <c r="A723" t="s">
        <v>520</v>
      </c>
      <c r="B723" t="s">
        <v>3288</v>
      </c>
      <c r="C723" s="33">
        <v>1</v>
      </c>
      <c r="D723" t="s">
        <v>169</v>
      </c>
      <c r="E723">
        <f t="shared" si="55"/>
        <v>1</v>
      </c>
      <c r="F723" t="s">
        <v>26</v>
      </c>
      <c r="H723">
        <f t="shared" si="56"/>
        <v>1</v>
      </c>
      <c r="I723" t="str">
        <f t="shared" si="57"/>
        <v>1</v>
      </c>
      <c r="T723">
        <v>2</v>
      </c>
      <c r="U723">
        <v>2</v>
      </c>
      <c r="V723" t="s">
        <v>34</v>
      </c>
      <c r="X723" t="str">
        <f t="shared" si="58"/>
        <v>l</v>
      </c>
      <c r="Y723" t="s">
        <v>582</v>
      </c>
      <c r="AC723" t="s">
        <v>588</v>
      </c>
      <c r="AD723" t="s">
        <v>588</v>
      </c>
    </row>
    <row r="724" spans="1:30">
      <c r="A724" t="s">
        <v>520</v>
      </c>
      <c r="B724" t="s">
        <v>3289</v>
      </c>
      <c r="C724" s="33">
        <v>1</v>
      </c>
      <c r="D724" t="s">
        <v>169</v>
      </c>
      <c r="E724">
        <f t="shared" si="55"/>
        <v>1</v>
      </c>
      <c r="F724" t="s">
        <v>26</v>
      </c>
      <c r="H724">
        <f t="shared" si="56"/>
        <v>1</v>
      </c>
      <c r="I724" t="str">
        <f t="shared" si="57"/>
        <v>1</v>
      </c>
      <c r="S724">
        <v>1</v>
      </c>
      <c r="V724" t="s">
        <v>252</v>
      </c>
      <c r="X724" t="str">
        <f t="shared" si="58"/>
        <v>ns</v>
      </c>
      <c r="Y724" t="s">
        <v>584</v>
      </c>
      <c r="AC724" t="s">
        <v>588</v>
      </c>
      <c r="AD724" t="s">
        <v>588</v>
      </c>
    </row>
    <row r="725" spans="1:30">
      <c r="A725" t="s">
        <v>520</v>
      </c>
      <c r="B725" t="s">
        <v>3290</v>
      </c>
      <c r="C725" s="33">
        <v>1</v>
      </c>
      <c r="D725" t="s">
        <v>169</v>
      </c>
      <c r="E725">
        <f t="shared" si="55"/>
        <v>1</v>
      </c>
      <c r="F725" t="s">
        <v>26</v>
      </c>
      <c r="H725">
        <f t="shared" si="56"/>
        <v>1</v>
      </c>
      <c r="I725" t="str">
        <f t="shared" si="57"/>
        <v>1</v>
      </c>
      <c r="T725">
        <v>9</v>
      </c>
      <c r="U725">
        <v>7</v>
      </c>
      <c r="V725" t="s">
        <v>34</v>
      </c>
      <c r="X725" t="str">
        <f t="shared" si="58"/>
        <v>l</v>
      </c>
      <c r="Y725" t="s">
        <v>582</v>
      </c>
      <c r="AC725" t="s">
        <v>588</v>
      </c>
      <c r="AD725" t="s">
        <v>588</v>
      </c>
    </row>
    <row r="726" spans="1:30">
      <c r="A726" t="s">
        <v>520</v>
      </c>
      <c r="B726" t="s">
        <v>3291</v>
      </c>
      <c r="C726" s="33">
        <v>1</v>
      </c>
      <c r="D726" t="s">
        <v>169</v>
      </c>
      <c r="E726">
        <f t="shared" si="55"/>
        <v>1</v>
      </c>
      <c r="F726" t="s">
        <v>26</v>
      </c>
      <c r="H726">
        <f t="shared" si="56"/>
        <v>1</v>
      </c>
      <c r="I726" t="str">
        <f t="shared" si="57"/>
        <v>1</v>
      </c>
      <c r="S726">
        <v>7</v>
      </c>
      <c r="V726" t="s">
        <v>252</v>
      </c>
      <c r="X726" t="str">
        <f t="shared" si="58"/>
        <v>ns</v>
      </c>
      <c r="Y726" t="s">
        <v>584</v>
      </c>
      <c r="AC726" t="s">
        <v>588</v>
      </c>
      <c r="AD726" t="s">
        <v>588</v>
      </c>
    </row>
    <row r="727" spans="1:30">
      <c r="A727" t="s">
        <v>520</v>
      </c>
      <c r="B727" t="s">
        <v>3292</v>
      </c>
      <c r="C727" s="33">
        <v>1</v>
      </c>
      <c r="D727" t="s">
        <v>169</v>
      </c>
      <c r="E727">
        <f t="shared" si="55"/>
        <v>1</v>
      </c>
      <c r="F727" t="s">
        <v>26</v>
      </c>
      <c r="H727">
        <f t="shared" si="56"/>
        <v>1</v>
      </c>
      <c r="I727" t="str">
        <f t="shared" si="57"/>
        <v>1</v>
      </c>
      <c r="S727">
        <v>2</v>
      </c>
      <c r="U727">
        <v>1</v>
      </c>
      <c r="V727" t="s">
        <v>252</v>
      </c>
      <c r="X727" t="str">
        <f t="shared" si="58"/>
        <v>ns</v>
      </c>
      <c r="Y727" t="s">
        <v>584</v>
      </c>
      <c r="AC727" t="s">
        <v>588</v>
      </c>
      <c r="AD727" t="s">
        <v>588</v>
      </c>
    </row>
    <row r="728" spans="1:30">
      <c r="A728" t="s">
        <v>520</v>
      </c>
      <c r="B728" t="s">
        <v>3293</v>
      </c>
      <c r="C728" s="33">
        <v>1</v>
      </c>
      <c r="D728" t="s">
        <v>169</v>
      </c>
      <c r="E728">
        <f t="shared" si="55"/>
        <v>1</v>
      </c>
      <c r="F728" t="s">
        <v>26</v>
      </c>
      <c r="H728">
        <f t="shared" si="56"/>
        <v>1</v>
      </c>
      <c r="I728" t="str">
        <f t="shared" si="57"/>
        <v>1</v>
      </c>
      <c r="T728">
        <v>5</v>
      </c>
      <c r="U728">
        <v>0</v>
      </c>
      <c r="V728" t="s">
        <v>252</v>
      </c>
      <c r="X728" t="str">
        <f t="shared" si="58"/>
        <v>ns</v>
      </c>
      <c r="Y728" t="s">
        <v>584</v>
      </c>
      <c r="AC728" t="s">
        <v>588</v>
      </c>
      <c r="AD728" t="s">
        <v>588</v>
      </c>
    </row>
    <row r="729" spans="1:30">
      <c r="A729" t="s">
        <v>520</v>
      </c>
      <c r="B729" t="s">
        <v>3294</v>
      </c>
      <c r="C729" s="33">
        <v>1</v>
      </c>
      <c r="D729" t="s">
        <v>169</v>
      </c>
      <c r="E729">
        <f t="shared" si="55"/>
        <v>1</v>
      </c>
      <c r="F729" t="s">
        <v>26</v>
      </c>
      <c r="H729">
        <f t="shared" si="56"/>
        <v>1</v>
      </c>
      <c r="I729" t="str">
        <f t="shared" si="57"/>
        <v>1</v>
      </c>
      <c r="S729">
        <v>1</v>
      </c>
      <c r="U729">
        <v>1</v>
      </c>
      <c r="V729" t="s">
        <v>252</v>
      </c>
      <c r="X729" t="str">
        <f t="shared" si="58"/>
        <v>ns</v>
      </c>
      <c r="Y729" t="s">
        <v>584</v>
      </c>
      <c r="AC729" t="s">
        <v>588</v>
      </c>
      <c r="AD729" t="s">
        <v>588</v>
      </c>
    </row>
    <row r="730" spans="1:30">
      <c r="A730" t="s">
        <v>520</v>
      </c>
      <c r="B730" t="s">
        <v>3295</v>
      </c>
      <c r="C730" s="33">
        <v>1</v>
      </c>
      <c r="D730" t="s">
        <v>169</v>
      </c>
      <c r="E730">
        <f t="shared" si="55"/>
        <v>1</v>
      </c>
      <c r="F730" t="s">
        <v>26</v>
      </c>
      <c r="H730">
        <f t="shared" si="56"/>
        <v>1</v>
      </c>
      <c r="I730" t="str">
        <f t="shared" si="57"/>
        <v>1</v>
      </c>
      <c r="T730">
        <v>2</v>
      </c>
      <c r="U730">
        <v>3</v>
      </c>
      <c r="V730" t="s">
        <v>34</v>
      </c>
      <c r="X730" t="str">
        <f t="shared" si="58"/>
        <v>l</v>
      </c>
      <c r="Y730" t="s">
        <v>582</v>
      </c>
      <c r="AC730" t="s">
        <v>588</v>
      </c>
      <c r="AD730" t="s">
        <v>588</v>
      </c>
    </row>
    <row r="731" spans="1:30">
      <c r="A731" t="s">
        <v>520</v>
      </c>
      <c r="B731" t="s">
        <v>3296</v>
      </c>
      <c r="C731" s="33">
        <v>1</v>
      </c>
      <c r="D731" t="s">
        <v>169</v>
      </c>
      <c r="E731">
        <f t="shared" si="55"/>
        <v>1</v>
      </c>
      <c r="F731" t="s">
        <v>26</v>
      </c>
      <c r="H731">
        <f t="shared" si="56"/>
        <v>1</v>
      </c>
      <c r="I731" t="str">
        <f t="shared" si="57"/>
        <v>1</v>
      </c>
      <c r="S731">
        <v>2</v>
      </c>
      <c r="U731">
        <v>3</v>
      </c>
      <c r="V731" t="s">
        <v>252</v>
      </c>
      <c r="X731" t="str">
        <f t="shared" si="58"/>
        <v>ns</v>
      </c>
      <c r="Y731" t="s">
        <v>584</v>
      </c>
      <c r="AC731" t="s">
        <v>588</v>
      </c>
      <c r="AD731" t="s">
        <v>588</v>
      </c>
    </row>
    <row r="732" spans="1:30">
      <c r="A732" t="s">
        <v>520</v>
      </c>
      <c r="B732" t="s">
        <v>3297</v>
      </c>
      <c r="C732" s="33">
        <v>1</v>
      </c>
      <c r="D732" t="s">
        <v>169</v>
      </c>
      <c r="E732">
        <f t="shared" si="55"/>
        <v>1</v>
      </c>
      <c r="F732" t="s">
        <v>26</v>
      </c>
      <c r="H732">
        <f t="shared" si="56"/>
        <v>1</v>
      </c>
      <c r="I732" t="str">
        <f t="shared" si="57"/>
        <v>1</v>
      </c>
      <c r="T732">
        <v>2</v>
      </c>
      <c r="V732" t="s">
        <v>34</v>
      </c>
      <c r="X732" t="str">
        <f t="shared" si="58"/>
        <v>l</v>
      </c>
      <c r="Y732" t="s">
        <v>582</v>
      </c>
      <c r="AC732" t="s">
        <v>588</v>
      </c>
      <c r="AD732" t="s">
        <v>588</v>
      </c>
    </row>
    <row r="733" spans="1:30">
      <c r="A733" t="s">
        <v>520</v>
      </c>
      <c r="B733" t="s">
        <v>3298</v>
      </c>
      <c r="C733" s="33">
        <v>1</v>
      </c>
      <c r="D733" t="s">
        <v>169</v>
      </c>
      <c r="E733">
        <f t="shared" si="55"/>
        <v>1</v>
      </c>
      <c r="F733" t="s">
        <v>26</v>
      </c>
      <c r="H733">
        <f t="shared" si="56"/>
        <v>1</v>
      </c>
      <c r="I733" t="str">
        <f t="shared" si="57"/>
        <v>1</v>
      </c>
      <c r="T733">
        <v>9</v>
      </c>
      <c r="V733" t="s">
        <v>34</v>
      </c>
      <c r="X733" t="str">
        <f t="shared" si="58"/>
        <v>l</v>
      </c>
      <c r="Y733" t="s">
        <v>582</v>
      </c>
      <c r="AC733" t="s">
        <v>588</v>
      </c>
      <c r="AD733" t="s">
        <v>588</v>
      </c>
    </row>
    <row r="734" spans="1:30">
      <c r="A734" t="s">
        <v>520</v>
      </c>
      <c r="B734" t="s">
        <v>3299</v>
      </c>
      <c r="C734" s="33">
        <v>1</v>
      </c>
      <c r="D734" t="s">
        <v>169</v>
      </c>
      <c r="E734">
        <f t="shared" si="55"/>
        <v>1</v>
      </c>
      <c r="F734" t="s">
        <v>26</v>
      </c>
      <c r="H734">
        <f t="shared" si="56"/>
        <v>1</v>
      </c>
      <c r="I734" t="str">
        <f t="shared" si="57"/>
        <v>1</v>
      </c>
      <c r="S734">
        <v>1</v>
      </c>
      <c r="V734" t="s">
        <v>252</v>
      </c>
      <c r="X734" t="str">
        <f t="shared" si="58"/>
        <v>ns</v>
      </c>
      <c r="Y734" t="s">
        <v>584</v>
      </c>
      <c r="AC734" t="s">
        <v>588</v>
      </c>
      <c r="AD734" t="s">
        <v>588</v>
      </c>
    </row>
    <row r="735" spans="1:30">
      <c r="A735" t="s">
        <v>434</v>
      </c>
      <c r="B735" t="s">
        <v>3305</v>
      </c>
      <c r="C735" s="33">
        <v>1</v>
      </c>
      <c r="D735" t="s">
        <v>472</v>
      </c>
      <c r="E735">
        <f t="shared" si="55"/>
        <v>1</v>
      </c>
      <c r="F735" t="s">
        <v>26</v>
      </c>
      <c r="H735">
        <f t="shared" si="56"/>
        <v>1</v>
      </c>
      <c r="I735" t="str">
        <f t="shared" si="57"/>
        <v>1</v>
      </c>
      <c r="T735">
        <v>5</v>
      </c>
      <c r="U735">
        <v>3</v>
      </c>
      <c r="V735" t="s">
        <v>34</v>
      </c>
      <c r="X735" t="str">
        <f t="shared" si="58"/>
        <v>l</v>
      </c>
      <c r="Y735" t="s">
        <v>582</v>
      </c>
      <c r="AC735" t="s">
        <v>588</v>
      </c>
      <c r="AD735" t="s">
        <v>588</v>
      </c>
    </row>
    <row r="736" spans="1:30">
      <c r="A736" t="s">
        <v>434</v>
      </c>
      <c r="B736" t="s">
        <v>3306</v>
      </c>
      <c r="C736" s="33">
        <v>1</v>
      </c>
      <c r="D736" t="s">
        <v>472</v>
      </c>
      <c r="E736">
        <f t="shared" si="55"/>
        <v>1</v>
      </c>
      <c r="F736" t="s">
        <v>26</v>
      </c>
      <c r="H736">
        <f t="shared" si="56"/>
        <v>1</v>
      </c>
      <c r="I736" t="str">
        <f t="shared" si="57"/>
        <v>1</v>
      </c>
      <c r="S736">
        <v>1</v>
      </c>
      <c r="V736" t="s">
        <v>252</v>
      </c>
      <c r="X736" t="str">
        <f t="shared" si="58"/>
        <v>ns</v>
      </c>
      <c r="Y736" t="s">
        <v>584</v>
      </c>
      <c r="AC736" t="s">
        <v>588</v>
      </c>
      <c r="AD736" t="s">
        <v>588</v>
      </c>
    </row>
    <row r="737" spans="1:30">
      <c r="A737" t="s">
        <v>434</v>
      </c>
      <c r="B737" t="s">
        <v>3308</v>
      </c>
      <c r="C737" s="33">
        <v>1</v>
      </c>
      <c r="D737" t="s">
        <v>169</v>
      </c>
      <c r="E737">
        <f t="shared" si="55"/>
        <v>1</v>
      </c>
      <c r="F737" t="s">
        <v>26</v>
      </c>
      <c r="H737">
        <f t="shared" si="56"/>
        <v>1</v>
      </c>
      <c r="I737" t="str">
        <f t="shared" si="57"/>
        <v>1</v>
      </c>
      <c r="T737">
        <v>13</v>
      </c>
      <c r="V737" t="s">
        <v>34</v>
      </c>
      <c r="X737" t="str">
        <f t="shared" si="58"/>
        <v>l</v>
      </c>
      <c r="Y737" t="s">
        <v>582</v>
      </c>
      <c r="AC737" t="s">
        <v>588</v>
      </c>
      <c r="AD737" t="s">
        <v>588</v>
      </c>
    </row>
    <row r="738" spans="1:30">
      <c r="A738" t="s">
        <v>434</v>
      </c>
      <c r="B738" t="s">
        <v>3312</v>
      </c>
      <c r="C738" s="33">
        <v>1</v>
      </c>
      <c r="D738" t="s">
        <v>169</v>
      </c>
      <c r="E738">
        <f t="shared" si="55"/>
        <v>1</v>
      </c>
      <c r="F738" t="s">
        <v>26</v>
      </c>
      <c r="H738">
        <f t="shared" si="56"/>
        <v>1</v>
      </c>
      <c r="I738" t="str">
        <f t="shared" si="57"/>
        <v>1</v>
      </c>
      <c r="T738">
        <v>5</v>
      </c>
      <c r="U738">
        <v>1</v>
      </c>
      <c r="V738" t="s">
        <v>34</v>
      </c>
      <c r="X738" t="str">
        <f t="shared" si="58"/>
        <v>l</v>
      </c>
      <c r="Y738" t="s">
        <v>582</v>
      </c>
      <c r="AC738" t="s">
        <v>588</v>
      </c>
      <c r="AD738" t="s">
        <v>588</v>
      </c>
    </row>
    <row r="739" spans="1:30">
      <c r="A739" t="s">
        <v>434</v>
      </c>
      <c r="B739" t="s">
        <v>3313</v>
      </c>
      <c r="C739" s="33">
        <v>1</v>
      </c>
      <c r="D739" t="s">
        <v>169</v>
      </c>
      <c r="E739">
        <f t="shared" si="55"/>
        <v>1</v>
      </c>
      <c r="F739" t="s">
        <v>26</v>
      </c>
      <c r="H739">
        <f t="shared" si="56"/>
        <v>1</v>
      </c>
      <c r="I739" t="str">
        <f t="shared" si="57"/>
        <v>1</v>
      </c>
      <c r="T739">
        <v>5</v>
      </c>
      <c r="U739">
        <v>1</v>
      </c>
      <c r="V739" t="s">
        <v>34</v>
      </c>
      <c r="X739" t="str">
        <f t="shared" si="58"/>
        <v>l</v>
      </c>
      <c r="Y739" t="s">
        <v>582</v>
      </c>
      <c r="AC739" t="s">
        <v>588</v>
      </c>
      <c r="AD739" t="s">
        <v>588</v>
      </c>
    </row>
    <row r="740" spans="1:30">
      <c r="A740" t="s">
        <v>434</v>
      </c>
      <c r="B740" t="s">
        <v>3315</v>
      </c>
      <c r="C740" s="33">
        <v>1</v>
      </c>
      <c r="D740" t="s">
        <v>472</v>
      </c>
      <c r="E740">
        <f t="shared" si="55"/>
        <v>1</v>
      </c>
      <c r="F740" t="s">
        <v>26</v>
      </c>
      <c r="H740">
        <f t="shared" si="56"/>
        <v>1</v>
      </c>
      <c r="I740" t="str">
        <f t="shared" si="57"/>
        <v>1</v>
      </c>
      <c r="T740">
        <v>2</v>
      </c>
      <c r="U740">
        <v>2</v>
      </c>
      <c r="V740" t="s">
        <v>34</v>
      </c>
      <c r="X740" t="str">
        <f t="shared" si="58"/>
        <v>l</v>
      </c>
      <c r="Y740" t="s">
        <v>582</v>
      </c>
      <c r="AC740" t="s">
        <v>588</v>
      </c>
      <c r="AD740" t="s">
        <v>588</v>
      </c>
    </row>
    <row r="741" spans="1:30">
      <c r="A741" t="s">
        <v>434</v>
      </c>
      <c r="B741" t="s">
        <v>3317</v>
      </c>
      <c r="C741" s="33">
        <v>1</v>
      </c>
      <c r="D741" t="s">
        <v>169</v>
      </c>
      <c r="E741">
        <f t="shared" si="55"/>
        <v>1</v>
      </c>
      <c r="F741" t="s">
        <v>26</v>
      </c>
      <c r="H741">
        <f t="shared" si="56"/>
        <v>1</v>
      </c>
      <c r="I741" t="str">
        <f t="shared" si="57"/>
        <v>1</v>
      </c>
      <c r="T741">
        <v>4</v>
      </c>
      <c r="V741" t="s">
        <v>34</v>
      </c>
      <c r="X741" t="str">
        <f t="shared" si="58"/>
        <v>l</v>
      </c>
      <c r="Y741" t="s">
        <v>582</v>
      </c>
      <c r="AC741" t="s">
        <v>588</v>
      </c>
      <c r="AD741" t="s">
        <v>588</v>
      </c>
    </row>
    <row r="742" spans="1:30">
      <c r="A742" t="s">
        <v>434</v>
      </c>
      <c r="B742" t="s">
        <v>3318</v>
      </c>
      <c r="C742" s="33">
        <v>1</v>
      </c>
      <c r="D742" t="s">
        <v>169</v>
      </c>
      <c r="E742">
        <f t="shared" si="55"/>
        <v>1</v>
      </c>
      <c r="F742" t="s">
        <v>26</v>
      </c>
      <c r="H742">
        <f t="shared" si="56"/>
        <v>1</v>
      </c>
      <c r="I742" t="str">
        <f t="shared" si="57"/>
        <v>1</v>
      </c>
      <c r="T742">
        <v>2</v>
      </c>
      <c r="V742" t="s">
        <v>34</v>
      </c>
      <c r="X742" t="str">
        <f t="shared" si="58"/>
        <v>l</v>
      </c>
      <c r="Y742" t="s">
        <v>582</v>
      </c>
      <c r="AC742" t="s">
        <v>588</v>
      </c>
      <c r="AD742" t="s">
        <v>588</v>
      </c>
    </row>
    <row r="743" spans="1:30">
      <c r="A743" t="s">
        <v>434</v>
      </c>
      <c r="B743" t="s">
        <v>3319</v>
      </c>
      <c r="C743" s="33">
        <v>1</v>
      </c>
      <c r="D743" t="s">
        <v>472</v>
      </c>
      <c r="E743">
        <f t="shared" si="55"/>
        <v>1</v>
      </c>
      <c r="F743" t="s">
        <v>26</v>
      </c>
      <c r="H743">
        <f t="shared" si="56"/>
        <v>1</v>
      </c>
      <c r="I743" t="str">
        <f t="shared" si="57"/>
        <v>1</v>
      </c>
      <c r="S743">
        <v>1</v>
      </c>
      <c r="V743" t="s">
        <v>252</v>
      </c>
      <c r="X743" t="str">
        <f t="shared" si="58"/>
        <v>ns</v>
      </c>
      <c r="Y743" t="s">
        <v>584</v>
      </c>
      <c r="AC743" t="s">
        <v>588</v>
      </c>
      <c r="AD743" t="s">
        <v>588</v>
      </c>
    </row>
    <row r="744" spans="1:30">
      <c r="A744" t="s">
        <v>434</v>
      </c>
      <c r="B744" t="s">
        <v>3320</v>
      </c>
      <c r="C744" s="33">
        <v>1</v>
      </c>
      <c r="D744" t="s">
        <v>472</v>
      </c>
      <c r="E744">
        <f t="shared" si="55"/>
        <v>1</v>
      </c>
      <c r="F744" t="s">
        <v>26</v>
      </c>
      <c r="H744">
        <f t="shared" si="56"/>
        <v>1</v>
      </c>
      <c r="I744" t="str">
        <f t="shared" si="57"/>
        <v>1</v>
      </c>
      <c r="T744">
        <v>3</v>
      </c>
      <c r="U744">
        <v>1</v>
      </c>
      <c r="V744" t="s">
        <v>34</v>
      </c>
      <c r="X744" t="str">
        <f t="shared" si="58"/>
        <v>l</v>
      </c>
      <c r="Y744" t="s">
        <v>582</v>
      </c>
      <c r="AC744" t="s">
        <v>588</v>
      </c>
      <c r="AD744" t="s">
        <v>588</v>
      </c>
    </row>
    <row r="745" spans="1:30">
      <c r="A745" t="s">
        <v>434</v>
      </c>
      <c r="B745" t="s">
        <v>3321</v>
      </c>
      <c r="C745" s="33">
        <v>1</v>
      </c>
      <c r="D745" t="s">
        <v>169</v>
      </c>
      <c r="E745">
        <f t="shared" si="55"/>
        <v>1</v>
      </c>
      <c r="F745" t="s">
        <v>26</v>
      </c>
      <c r="H745">
        <f t="shared" si="56"/>
        <v>1</v>
      </c>
      <c r="I745" t="str">
        <f t="shared" si="57"/>
        <v>1</v>
      </c>
      <c r="T745">
        <v>8</v>
      </c>
      <c r="V745" t="s">
        <v>34</v>
      </c>
      <c r="X745" t="str">
        <f t="shared" si="58"/>
        <v>l</v>
      </c>
      <c r="Y745" t="s">
        <v>582</v>
      </c>
      <c r="AC745" t="s">
        <v>588</v>
      </c>
      <c r="AD745" t="s">
        <v>588</v>
      </c>
    </row>
    <row r="746" spans="1:30">
      <c r="A746" t="s">
        <v>434</v>
      </c>
      <c r="B746" t="s">
        <v>3322</v>
      </c>
      <c r="C746" s="33">
        <v>1</v>
      </c>
      <c r="D746" t="s">
        <v>169</v>
      </c>
      <c r="E746">
        <f t="shared" si="55"/>
        <v>1</v>
      </c>
      <c r="F746" t="s">
        <v>26</v>
      </c>
      <c r="H746">
        <f t="shared" si="56"/>
        <v>1</v>
      </c>
      <c r="I746" t="str">
        <f t="shared" si="57"/>
        <v>1</v>
      </c>
      <c r="T746">
        <v>2</v>
      </c>
      <c r="V746" t="s">
        <v>34</v>
      </c>
      <c r="X746" t="str">
        <f t="shared" si="58"/>
        <v>l</v>
      </c>
      <c r="Y746" t="s">
        <v>582</v>
      </c>
      <c r="AC746" t="s">
        <v>588</v>
      </c>
      <c r="AD746" t="s">
        <v>588</v>
      </c>
    </row>
    <row r="747" spans="1:30">
      <c r="A747" t="s">
        <v>434</v>
      </c>
      <c r="B747" t="s">
        <v>3324</v>
      </c>
      <c r="C747" s="33">
        <v>1</v>
      </c>
      <c r="D747" t="s">
        <v>169</v>
      </c>
      <c r="E747">
        <f t="shared" si="55"/>
        <v>1</v>
      </c>
      <c r="F747" t="s">
        <v>26</v>
      </c>
      <c r="H747">
        <f t="shared" si="56"/>
        <v>1</v>
      </c>
      <c r="I747" t="str">
        <f t="shared" si="57"/>
        <v>1</v>
      </c>
      <c r="T747">
        <v>1</v>
      </c>
      <c r="V747" t="s">
        <v>34</v>
      </c>
      <c r="X747" t="str">
        <f t="shared" si="58"/>
        <v>l</v>
      </c>
      <c r="Y747" t="s">
        <v>582</v>
      </c>
      <c r="AC747" t="s">
        <v>588</v>
      </c>
      <c r="AD747" t="s">
        <v>588</v>
      </c>
    </row>
    <row r="748" spans="1:30">
      <c r="A748" t="s">
        <v>434</v>
      </c>
      <c r="B748" t="s">
        <v>3325</v>
      </c>
      <c r="C748" s="33">
        <v>1</v>
      </c>
      <c r="D748" t="s">
        <v>169</v>
      </c>
      <c r="E748">
        <f t="shared" si="55"/>
        <v>1</v>
      </c>
      <c r="F748" t="s">
        <v>26</v>
      </c>
      <c r="H748">
        <f t="shared" si="56"/>
        <v>1</v>
      </c>
      <c r="I748" t="str">
        <f t="shared" si="57"/>
        <v>1</v>
      </c>
      <c r="T748">
        <v>1</v>
      </c>
      <c r="V748" t="s">
        <v>34</v>
      </c>
      <c r="X748" t="str">
        <f t="shared" si="58"/>
        <v>l</v>
      </c>
      <c r="Y748" t="s">
        <v>582</v>
      </c>
      <c r="AC748" t="s">
        <v>588</v>
      </c>
      <c r="AD748" t="s">
        <v>588</v>
      </c>
    </row>
    <row r="749" spans="1:30">
      <c r="A749" t="s">
        <v>434</v>
      </c>
      <c r="B749" t="s">
        <v>3326</v>
      </c>
      <c r="C749" s="33">
        <v>1</v>
      </c>
      <c r="D749" t="s">
        <v>472</v>
      </c>
      <c r="E749">
        <f t="shared" si="55"/>
        <v>1</v>
      </c>
      <c r="F749" t="s">
        <v>26</v>
      </c>
      <c r="H749">
        <f t="shared" si="56"/>
        <v>1</v>
      </c>
      <c r="I749" t="str">
        <f t="shared" si="57"/>
        <v>1</v>
      </c>
      <c r="T749">
        <v>2</v>
      </c>
      <c r="U749">
        <v>2</v>
      </c>
      <c r="V749" t="s">
        <v>34</v>
      </c>
      <c r="X749" t="str">
        <f t="shared" si="58"/>
        <v>l</v>
      </c>
      <c r="Y749" t="s">
        <v>582</v>
      </c>
      <c r="AC749" t="s">
        <v>588</v>
      </c>
      <c r="AD749" t="s">
        <v>588</v>
      </c>
    </row>
    <row r="750" spans="1:30">
      <c r="A750" t="s">
        <v>434</v>
      </c>
      <c r="B750" t="s">
        <v>3327</v>
      </c>
      <c r="C750" s="33">
        <v>1</v>
      </c>
      <c r="D750" t="s">
        <v>472</v>
      </c>
      <c r="E750">
        <f t="shared" si="55"/>
        <v>1</v>
      </c>
      <c r="F750" t="s">
        <v>26</v>
      </c>
      <c r="H750">
        <f t="shared" si="56"/>
        <v>1</v>
      </c>
      <c r="I750" t="str">
        <f t="shared" si="57"/>
        <v>1</v>
      </c>
      <c r="T750">
        <v>4</v>
      </c>
      <c r="U750">
        <v>1</v>
      </c>
      <c r="V750" t="s">
        <v>34</v>
      </c>
      <c r="X750" t="str">
        <f t="shared" si="58"/>
        <v>l</v>
      </c>
      <c r="Y750" t="s">
        <v>582</v>
      </c>
      <c r="AC750" t="s">
        <v>588</v>
      </c>
      <c r="AD750" t="s">
        <v>588</v>
      </c>
    </row>
    <row r="751" spans="1:30">
      <c r="A751" t="s">
        <v>434</v>
      </c>
      <c r="B751" t="s">
        <v>3328</v>
      </c>
      <c r="C751" s="33">
        <v>1</v>
      </c>
      <c r="D751" t="s">
        <v>169</v>
      </c>
      <c r="E751">
        <f t="shared" si="55"/>
        <v>1</v>
      </c>
      <c r="F751" t="s">
        <v>26</v>
      </c>
      <c r="H751">
        <f t="shared" si="56"/>
        <v>1</v>
      </c>
      <c r="I751" t="str">
        <f t="shared" si="57"/>
        <v>1</v>
      </c>
      <c r="T751">
        <v>3</v>
      </c>
      <c r="U751">
        <v>1</v>
      </c>
      <c r="V751" t="s">
        <v>34</v>
      </c>
      <c r="X751" t="str">
        <f t="shared" si="58"/>
        <v>l</v>
      </c>
      <c r="Y751" t="s">
        <v>582</v>
      </c>
      <c r="AC751" t="s">
        <v>588</v>
      </c>
      <c r="AD751" t="s">
        <v>588</v>
      </c>
    </row>
    <row r="752" spans="1:30">
      <c r="A752" t="s">
        <v>434</v>
      </c>
      <c r="B752" t="s">
        <v>3329</v>
      </c>
      <c r="C752" s="33">
        <v>1</v>
      </c>
      <c r="D752" t="s">
        <v>472</v>
      </c>
      <c r="E752">
        <f t="shared" si="55"/>
        <v>1</v>
      </c>
      <c r="F752" t="s">
        <v>26</v>
      </c>
      <c r="H752">
        <f t="shared" si="56"/>
        <v>1</v>
      </c>
      <c r="I752" t="str">
        <f t="shared" si="57"/>
        <v>1</v>
      </c>
      <c r="T752">
        <v>5</v>
      </c>
      <c r="U752">
        <v>1</v>
      </c>
      <c r="V752" t="s">
        <v>34</v>
      </c>
      <c r="X752" t="str">
        <f t="shared" si="58"/>
        <v>l</v>
      </c>
      <c r="Y752" t="s">
        <v>582</v>
      </c>
      <c r="AC752" t="s">
        <v>588</v>
      </c>
      <c r="AD752" t="s">
        <v>588</v>
      </c>
    </row>
    <row r="753" spans="1:30">
      <c r="A753" t="s">
        <v>434</v>
      </c>
      <c r="B753" t="s">
        <v>3330</v>
      </c>
      <c r="C753" s="33">
        <v>1</v>
      </c>
      <c r="D753" t="s">
        <v>169</v>
      </c>
      <c r="E753">
        <f t="shared" si="55"/>
        <v>1</v>
      </c>
      <c r="F753" t="s">
        <v>26</v>
      </c>
      <c r="H753">
        <f t="shared" si="56"/>
        <v>1</v>
      </c>
      <c r="I753" t="str">
        <f t="shared" si="57"/>
        <v>1</v>
      </c>
      <c r="T753">
        <v>1</v>
      </c>
      <c r="U753">
        <v>1</v>
      </c>
      <c r="V753" t="s">
        <v>34</v>
      </c>
      <c r="X753" t="str">
        <f t="shared" si="58"/>
        <v>l</v>
      </c>
      <c r="Y753" t="s">
        <v>582</v>
      </c>
      <c r="AC753" t="s">
        <v>588</v>
      </c>
      <c r="AD753" t="s">
        <v>588</v>
      </c>
    </row>
    <row r="754" spans="1:30">
      <c r="A754" t="s">
        <v>434</v>
      </c>
      <c r="B754" t="s">
        <v>3331</v>
      </c>
      <c r="C754" s="33">
        <v>1</v>
      </c>
      <c r="D754" t="s">
        <v>169</v>
      </c>
      <c r="E754">
        <f t="shared" si="55"/>
        <v>1</v>
      </c>
      <c r="F754" t="s">
        <v>26</v>
      </c>
      <c r="H754">
        <f t="shared" si="56"/>
        <v>1</v>
      </c>
      <c r="I754" t="str">
        <f t="shared" si="57"/>
        <v>1</v>
      </c>
      <c r="T754">
        <v>7</v>
      </c>
      <c r="V754" t="s">
        <v>34</v>
      </c>
      <c r="X754" t="str">
        <f t="shared" si="58"/>
        <v>l</v>
      </c>
      <c r="Y754" t="s">
        <v>582</v>
      </c>
      <c r="AC754" t="s">
        <v>588</v>
      </c>
      <c r="AD754" t="s">
        <v>588</v>
      </c>
    </row>
    <row r="755" spans="1:30">
      <c r="A755" t="s">
        <v>434</v>
      </c>
      <c r="B755" t="s">
        <v>3332</v>
      </c>
      <c r="C755" s="33">
        <v>1</v>
      </c>
      <c r="D755" t="s">
        <v>169</v>
      </c>
      <c r="E755">
        <f t="shared" si="55"/>
        <v>1</v>
      </c>
      <c r="F755" t="s">
        <v>26</v>
      </c>
      <c r="H755">
        <f t="shared" si="56"/>
        <v>1</v>
      </c>
      <c r="I755" t="str">
        <f t="shared" si="57"/>
        <v>1</v>
      </c>
      <c r="T755">
        <v>1</v>
      </c>
      <c r="V755" t="s">
        <v>34</v>
      </c>
      <c r="X755" t="str">
        <f t="shared" si="58"/>
        <v>l</v>
      </c>
      <c r="Y755" t="s">
        <v>582</v>
      </c>
      <c r="AC755" t="s">
        <v>588</v>
      </c>
      <c r="AD755" t="s">
        <v>588</v>
      </c>
    </row>
    <row r="756" spans="1:30">
      <c r="A756" t="s">
        <v>434</v>
      </c>
      <c r="B756" t="s">
        <v>3333</v>
      </c>
      <c r="C756" s="33">
        <v>1</v>
      </c>
      <c r="D756" t="s">
        <v>169</v>
      </c>
      <c r="E756">
        <f t="shared" si="55"/>
        <v>1</v>
      </c>
      <c r="F756" t="s">
        <v>26</v>
      </c>
      <c r="H756">
        <f t="shared" si="56"/>
        <v>1</v>
      </c>
      <c r="I756" t="str">
        <f t="shared" si="57"/>
        <v>1</v>
      </c>
      <c r="T756">
        <v>2</v>
      </c>
      <c r="V756" t="s">
        <v>34</v>
      </c>
      <c r="X756" t="str">
        <f t="shared" si="58"/>
        <v>l</v>
      </c>
      <c r="Y756" t="s">
        <v>582</v>
      </c>
      <c r="AC756" t="s">
        <v>588</v>
      </c>
      <c r="AD756" t="s">
        <v>588</v>
      </c>
    </row>
    <row r="757" spans="1:30">
      <c r="A757" t="s">
        <v>434</v>
      </c>
      <c r="B757" t="s">
        <v>3334</v>
      </c>
      <c r="C757" s="33">
        <v>1</v>
      </c>
      <c r="D757" t="s">
        <v>169</v>
      </c>
      <c r="E757">
        <f t="shared" si="55"/>
        <v>1</v>
      </c>
      <c r="F757" t="s">
        <v>26</v>
      </c>
      <c r="H757">
        <f t="shared" si="56"/>
        <v>1</v>
      </c>
      <c r="I757" t="str">
        <f t="shared" si="57"/>
        <v>1</v>
      </c>
      <c r="T757">
        <v>2</v>
      </c>
      <c r="V757" t="s">
        <v>34</v>
      </c>
      <c r="X757" t="str">
        <f t="shared" si="58"/>
        <v>l</v>
      </c>
      <c r="Y757" t="s">
        <v>582</v>
      </c>
      <c r="AC757" t="s">
        <v>588</v>
      </c>
      <c r="AD757" t="s">
        <v>588</v>
      </c>
    </row>
    <row r="758" spans="1:30">
      <c r="A758" t="s">
        <v>434</v>
      </c>
      <c r="B758" t="s">
        <v>3337</v>
      </c>
      <c r="C758" s="33">
        <v>1</v>
      </c>
      <c r="D758" t="s">
        <v>169</v>
      </c>
      <c r="E758">
        <f t="shared" si="55"/>
        <v>1</v>
      </c>
      <c r="F758" t="s">
        <v>26</v>
      </c>
      <c r="H758">
        <f t="shared" si="56"/>
        <v>1</v>
      </c>
      <c r="I758" t="str">
        <f t="shared" si="57"/>
        <v>1</v>
      </c>
      <c r="T758">
        <v>6</v>
      </c>
      <c r="V758" t="s">
        <v>34</v>
      </c>
      <c r="X758" t="str">
        <f t="shared" si="58"/>
        <v>l</v>
      </c>
      <c r="Y758" t="s">
        <v>582</v>
      </c>
      <c r="AC758" t="s">
        <v>588</v>
      </c>
      <c r="AD758" t="s">
        <v>588</v>
      </c>
    </row>
    <row r="759" spans="1:30">
      <c r="A759" t="s">
        <v>434</v>
      </c>
      <c r="B759" t="s">
        <v>3338</v>
      </c>
      <c r="C759" s="33">
        <v>1</v>
      </c>
      <c r="D759" t="s">
        <v>169</v>
      </c>
      <c r="E759">
        <f t="shared" si="55"/>
        <v>1</v>
      </c>
      <c r="F759" t="s">
        <v>26</v>
      </c>
      <c r="H759">
        <f t="shared" si="56"/>
        <v>1</v>
      </c>
      <c r="I759" t="str">
        <f t="shared" si="57"/>
        <v>1</v>
      </c>
      <c r="T759">
        <v>6</v>
      </c>
      <c r="V759" t="s">
        <v>34</v>
      </c>
      <c r="X759" t="str">
        <f t="shared" si="58"/>
        <v>l</v>
      </c>
      <c r="Y759" t="s">
        <v>582</v>
      </c>
      <c r="AC759" t="s">
        <v>588</v>
      </c>
      <c r="AD759" t="s">
        <v>588</v>
      </c>
    </row>
    <row r="760" spans="1:30">
      <c r="A760" t="s">
        <v>434</v>
      </c>
      <c r="B760" t="s">
        <v>3341</v>
      </c>
      <c r="C760" s="33">
        <v>1</v>
      </c>
      <c r="D760" t="s">
        <v>472</v>
      </c>
      <c r="E760">
        <f t="shared" si="55"/>
        <v>1</v>
      </c>
      <c r="F760" t="s">
        <v>26</v>
      </c>
      <c r="H760">
        <f t="shared" si="56"/>
        <v>1</v>
      </c>
      <c r="I760" t="str">
        <f t="shared" si="57"/>
        <v>1</v>
      </c>
      <c r="T760">
        <v>4</v>
      </c>
      <c r="V760" t="s">
        <v>34</v>
      </c>
      <c r="X760" t="str">
        <f t="shared" si="58"/>
        <v>l</v>
      </c>
      <c r="Y760" t="s">
        <v>582</v>
      </c>
      <c r="AC760" t="s">
        <v>588</v>
      </c>
      <c r="AD760" t="s">
        <v>588</v>
      </c>
    </row>
    <row r="761" spans="1:30">
      <c r="A761" t="s">
        <v>434</v>
      </c>
      <c r="B761" t="s">
        <v>3342</v>
      </c>
      <c r="C761" s="33">
        <v>1</v>
      </c>
      <c r="D761" t="s">
        <v>472</v>
      </c>
      <c r="E761">
        <f t="shared" si="55"/>
        <v>1</v>
      </c>
      <c r="F761" t="s">
        <v>26</v>
      </c>
      <c r="H761">
        <f t="shared" si="56"/>
        <v>1</v>
      </c>
      <c r="I761" t="str">
        <f t="shared" si="57"/>
        <v>1</v>
      </c>
      <c r="T761">
        <v>4</v>
      </c>
      <c r="V761" t="s">
        <v>34</v>
      </c>
      <c r="X761" t="str">
        <f t="shared" si="58"/>
        <v>l</v>
      </c>
      <c r="Y761" t="s">
        <v>582</v>
      </c>
      <c r="AC761" t="s">
        <v>588</v>
      </c>
      <c r="AD761" t="s">
        <v>588</v>
      </c>
    </row>
    <row r="762" spans="1:30">
      <c r="A762" t="s">
        <v>434</v>
      </c>
      <c r="B762" t="s">
        <v>3344</v>
      </c>
      <c r="C762" s="33">
        <v>1</v>
      </c>
      <c r="D762" t="s">
        <v>169</v>
      </c>
      <c r="E762">
        <f t="shared" si="55"/>
        <v>1</v>
      </c>
      <c r="F762" t="s">
        <v>26</v>
      </c>
      <c r="H762">
        <f t="shared" si="56"/>
        <v>1</v>
      </c>
      <c r="I762" t="str">
        <f t="shared" si="57"/>
        <v>1</v>
      </c>
      <c r="T762">
        <v>1</v>
      </c>
      <c r="U762">
        <v>1</v>
      </c>
      <c r="V762" t="s">
        <v>34</v>
      </c>
      <c r="X762" t="str">
        <f t="shared" si="58"/>
        <v>l</v>
      </c>
      <c r="Y762" t="s">
        <v>582</v>
      </c>
      <c r="AC762" t="s">
        <v>588</v>
      </c>
      <c r="AD762" t="s">
        <v>588</v>
      </c>
    </row>
    <row r="763" spans="1:30">
      <c r="A763" t="s">
        <v>434</v>
      </c>
      <c r="B763" t="s">
        <v>3345</v>
      </c>
      <c r="C763" s="33">
        <v>1</v>
      </c>
      <c r="D763" t="s">
        <v>169</v>
      </c>
      <c r="E763">
        <f t="shared" si="55"/>
        <v>1</v>
      </c>
      <c r="F763" t="s">
        <v>26</v>
      </c>
      <c r="H763">
        <f t="shared" si="56"/>
        <v>1</v>
      </c>
      <c r="I763" t="str">
        <f t="shared" si="57"/>
        <v>1</v>
      </c>
      <c r="U763">
        <v>2</v>
      </c>
      <c r="V763" t="s">
        <v>34</v>
      </c>
      <c r="X763" t="str">
        <f t="shared" si="58"/>
        <v>l</v>
      </c>
      <c r="Y763" t="s">
        <v>582</v>
      </c>
      <c r="AC763" t="s">
        <v>588</v>
      </c>
      <c r="AD763" t="s">
        <v>588</v>
      </c>
    </row>
    <row r="764" spans="1:30">
      <c r="A764" t="s">
        <v>434</v>
      </c>
      <c r="B764" t="s">
        <v>3347</v>
      </c>
      <c r="C764" s="33">
        <v>1</v>
      </c>
      <c r="D764" t="s">
        <v>169</v>
      </c>
      <c r="E764">
        <f t="shared" si="55"/>
        <v>1</v>
      </c>
      <c r="F764" t="s">
        <v>26</v>
      </c>
      <c r="H764">
        <f t="shared" si="56"/>
        <v>1</v>
      </c>
      <c r="I764" t="str">
        <f t="shared" si="57"/>
        <v>1</v>
      </c>
      <c r="T764">
        <v>3</v>
      </c>
      <c r="V764" t="s">
        <v>34</v>
      </c>
      <c r="X764" t="str">
        <f t="shared" si="58"/>
        <v>l</v>
      </c>
      <c r="Y764" t="s">
        <v>582</v>
      </c>
      <c r="AC764" t="s">
        <v>588</v>
      </c>
      <c r="AD764" t="s">
        <v>588</v>
      </c>
    </row>
    <row r="765" spans="1:30">
      <c r="A765" t="s">
        <v>434</v>
      </c>
      <c r="B765" t="s">
        <v>3348</v>
      </c>
      <c r="C765" s="33">
        <v>1</v>
      </c>
      <c r="D765" t="s">
        <v>169</v>
      </c>
      <c r="E765">
        <f t="shared" si="55"/>
        <v>1</v>
      </c>
      <c r="F765" t="s">
        <v>26</v>
      </c>
      <c r="H765">
        <f t="shared" si="56"/>
        <v>1</v>
      </c>
      <c r="I765" t="str">
        <f t="shared" si="57"/>
        <v>1</v>
      </c>
      <c r="T765">
        <v>6</v>
      </c>
      <c r="V765" t="s">
        <v>34</v>
      </c>
      <c r="X765" t="str">
        <f t="shared" si="58"/>
        <v>l</v>
      </c>
      <c r="Y765" t="s">
        <v>582</v>
      </c>
      <c r="AC765" t="s">
        <v>588</v>
      </c>
      <c r="AD765" t="s">
        <v>588</v>
      </c>
    </row>
    <row r="766" spans="1:30">
      <c r="A766" t="s">
        <v>434</v>
      </c>
      <c r="B766" t="s">
        <v>3349</v>
      </c>
      <c r="C766" s="33">
        <v>1</v>
      </c>
      <c r="D766" t="s">
        <v>169</v>
      </c>
      <c r="E766">
        <f t="shared" si="55"/>
        <v>1</v>
      </c>
      <c r="F766" t="s">
        <v>26</v>
      </c>
      <c r="H766">
        <f t="shared" si="56"/>
        <v>1</v>
      </c>
      <c r="I766" t="str">
        <f t="shared" si="57"/>
        <v>1</v>
      </c>
      <c r="T766">
        <v>6</v>
      </c>
      <c r="V766" t="s">
        <v>34</v>
      </c>
      <c r="X766" t="str">
        <f t="shared" si="58"/>
        <v>l</v>
      </c>
      <c r="Y766" t="s">
        <v>582</v>
      </c>
      <c r="AC766" t="s">
        <v>588</v>
      </c>
      <c r="AD766" t="s">
        <v>588</v>
      </c>
    </row>
    <row r="767" spans="1:30">
      <c r="A767" t="s">
        <v>434</v>
      </c>
      <c r="B767" t="s">
        <v>3350</v>
      </c>
      <c r="C767" s="33">
        <v>1</v>
      </c>
      <c r="D767" t="s">
        <v>169</v>
      </c>
      <c r="E767">
        <f t="shared" si="55"/>
        <v>1</v>
      </c>
      <c r="F767" t="s">
        <v>26</v>
      </c>
      <c r="H767">
        <f t="shared" si="56"/>
        <v>1</v>
      </c>
      <c r="I767" t="str">
        <f t="shared" si="57"/>
        <v>1</v>
      </c>
      <c r="S767">
        <v>1</v>
      </c>
      <c r="V767" t="s">
        <v>252</v>
      </c>
      <c r="X767" t="str">
        <f t="shared" si="58"/>
        <v>ns</v>
      </c>
      <c r="Y767" t="s">
        <v>584</v>
      </c>
      <c r="AC767" t="s">
        <v>588</v>
      </c>
      <c r="AD767" t="s">
        <v>588</v>
      </c>
    </row>
    <row r="768" spans="1:30">
      <c r="A768" t="s">
        <v>434</v>
      </c>
      <c r="B768" t="s">
        <v>3351</v>
      </c>
      <c r="C768" s="33">
        <v>1</v>
      </c>
      <c r="D768" t="s">
        <v>169</v>
      </c>
      <c r="E768">
        <f t="shared" si="55"/>
        <v>1</v>
      </c>
      <c r="F768" t="s">
        <v>26</v>
      </c>
      <c r="H768">
        <f t="shared" si="56"/>
        <v>1</v>
      </c>
      <c r="I768" t="str">
        <f t="shared" si="57"/>
        <v>1</v>
      </c>
      <c r="T768">
        <v>5</v>
      </c>
      <c r="V768" t="s">
        <v>34</v>
      </c>
      <c r="X768" t="str">
        <f t="shared" si="58"/>
        <v>l</v>
      </c>
      <c r="Y768" t="s">
        <v>582</v>
      </c>
      <c r="AC768" t="s">
        <v>588</v>
      </c>
      <c r="AD768" t="s">
        <v>588</v>
      </c>
    </row>
    <row r="769" spans="1:30">
      <c r="A769" t="s">
        <v>434</v>
      </c>
      <c r="B769" t="s">
        <v>3352</v>
      </c>
      <c r="C769" s="33">
        <v>1</v>
      </c>
      <c r="D769" t="s">
        <v>169</v>
      </c>
      <c r="E769">
        <f t="shared" si="55"/>
        <v>1</v>
      </c>
      <c r="F769" t="s">
        <v>26</v>
      </c>
      <c r="H769">
        <f t="shared" si="56"/>
        <v>1</v>
      </c>
      <c r="I769" t="str">
        <f t="shared" si="57"/>
        <v>1</v>
      </c>
      <c r="T769">
        <v>25</v>
      </c>
      <c r="V769" t="s">
        <v>34</v>
      </c>
      <c r="X769" t="str">
        <f t="shared" si="58"/>
        <v>l</v>
      </c>
      <c r="Y769" t="s">
        <v>582</v>
      </c>
      <c r="AC769" t="s">
        <v>588</v>
      </c>
      <c r="AD769" t="s">
        <v>588</v>
      </c>
    </row>
    <row r="770" spans="1:30">
      <c r="A770" t="s">
        <v>434</v>
      </c>
      <c r="B770" t="s">
        <v>3353</v>
      </c>
      <c r="C770" s="33">
        <v>1</v>
      </c>
      <c r="D770" t="s">
        <v>169</v>
      </c>
      <c r="E770">
        <f t="shared" ref="E770:E833" si="59">IF(AND(I770&gt;0,J770=""),1,IF(AND(I770&gt;0,J770&gt;0),2))</f>
        <v>1</v>
      </c>
      <c r="F770" t="s">
        <v>26</v>
      </c>
      <c r="H770">
        <f t="shared" ref="H770:H833" si="60">IF(G770, "", 1)</f>
        <v>1</v>
      </c>
      <c r="I770" t="str">
        <f t="shared" ref="I770:I833" si="61">_xlfn.CONCAT(G770, H770)</f>
        <v>1</v>
      </c>
      <c r="T770">
        <v>2</v>
      </c>
      <c r="V770" t="s">
        <v>34</v>
      </c>
      <c r="X770" t="str">
        <f t="shared" ref="X770:X833" si="62">_xlfn.CONCAT(V770, W770)</f>
        <v>l</v>
      </c>
      <c r="Y770" t="s">
        <v>582</v>
      </c>
      <c r="AC770" t="s">
        <v>588</v>
      </c>
      <c r="AD770" t="s">
        <v>588</v>
      </c>
    </row>
    <row r="771" spans="1:30">
      <c r="A771" t="s">
        <v>431</v>
      </c>
      <c r="B771" t="s">
        <v>3354</v>
      </c>
      <c r="C771" s="33">
        <v>1</v>
      </c>
      <c r="D771" t="s">
        <v>429</v>
      </c>
      <c r="E771">
        <f t="shared" si="59"/>
        <v>1</v>
      </c>
      <c r="F771" t="s">
        <v>26</v>
      </c>
      <c r="H771">
        <f t="shared" si="60"/>
        <v>1</v>
      </c>
      <c r="I771" t="str">
        <f t="shared" si="61"/>
        <v>1</v>
      </c>
      <c r="S771">
        <v>1</v>
      </c>
      <c r="V771" t="s">
        <v>252</v>
      </c>
      <c r="X771" t="str">
        <f t="shared" si="62"/>
        <v>ns</v>
      </c>
      <c r="Y771" t="s">
        <v>584</v>
      </c>
      <c r="AC771" t="s">
        <v>588</v>
      </c>
      <c r="AD771" t="s">
        <v>588</v>
      </c>
    </row>
    <row r="772" spans="1:30">
      <c r="A772" t="s">
        <v>431</v>
      </c>
      <c r="B772" t="s">
        <v>3355</v>
      </c>
      <c r="C772" s="33">
        <v>1</v>
      </c>
      <c r="D772" t="s">
        <v>429</v>
      </c>
      <c r="E772">
        <f t="shared" si="59"/>
        <v>1</v>
      </c>
      <c r="F772" t="s">
        <v>26</v>
      </c>
      <c r="H772">
        <f t="shared" si="60"/>
        <v>1</v>
      </c>
      <c r="I772" t="str">
        <f t="shared" si="61"/>
        <v>1</v>
      </c>
      <c r="S772">
        <v>1</v>
      </c>
      <c r="V772" t="s">
        <v>252</v>
      </c>
      <c r="X772" t="str">
        <f t="shared" si="62"/>
        <v>ns</v>
      </c>
      <c r="Y772" t="s">
        <v>584</v>
      </c>
      <c r="AC772" t="s">
        <v>588</v>
      </c>
      <c r="AD772" t="s">
        <v>588</v>
      </c>
    </row>
    <row r="773" spans="1:30">
      <c r="A773" t="s">
        <v>431</v>
      </c>
      <c r="B773" t="s">
        <v>3356</v>
      </c>
      <c r="C773" s="33">
        <v>1</v>
      </c>
      <c r="D773" t="s">
        <v>429</v>
      </c>
      <c r="E773">
        <f t="shared" si="59"/>
        <v>1</v>
      </c>
      <c r="F773" t="s">
        <v>26</v>
      </c>
      <c r="H773">
        <f t="shared" si="60"/>
        <v>1</v>
      </c>
      <c r="I773" t="str">
        <f t="shared" si="61"/>
        <v>1</v>
      </c>
      <c r="S773">
        <v>1</v>
      </c>
      <c r="V773" t="s">
        <v>252</v>
      </c>
      <c r="X773" t="str">
        <f t="shared" si="62"/>
        <v>ns</v>
      </c>
      <c r="Y773" t="s">
        <v>584</v>
      </c>
      <c r="AC773" t="s">
        <v>588</v>
      </c>
      <c r="AD773" t="s">
        <v>588</v>
      </c>
    </row>
    <row r="774" spans="1:30">
      <c r="A774" t="s">
        <v>431</v>
      </c>
      <c r="B774" t="s">
        <v>3357</v>
      </c>
      <c r="C774" s="33">
        <v>1</v>
      </c>
      <c r="D774" t="s">
        <v>429</v>
      </c>
      <c r="E774">
        <f t="shared" si="59"/>
        <v>1</v>
      </c>
      <c r="F774" t="s">
        <v>26</v>
      </c>
      <c r="H774">
        <f t="shared" si="60"/>
        <v>1</v>
      </c>
      <c r="I774" t="str">
        <f t="shared" si="61"/>
        <v>1</v>
      </c>
      <c r="S774">
        <v>1</v>
      </c>
      <c r="V774" t="s">
        <v>252</v>
      </c>
      <c r="X774" t="str">
        <f t="shared" si="62"/>
        <v>ns</v>
      </c>
      <c r="Y774" t="s">
        <v>584</v>
      </c>
      <c r="AC774" t="s">
        <v>588</v>
      </c>
      <c r="AD774" t="s">
        <v>588</v>
      </c>
    </row>
    <row r="775" spans="1:30">
      <c r="A775" t="s">
        <v>431</v>
      </c>
      <c r="B775" t="s">
        <v>3358</v>
      </c>
      <c r="C775" s="33">
        <v>1</v>
      </c>
      <c r="D775" t="s">
        <v>429</v>
      </c>
      <c r="E775">
        <f t="shared" si="59"/>
        <v>1</v>
      </c>
      <c r="F775" t="s">
        <v>26</v>
      </c>
      <c r="H775">
        <f t="shared" si="60"/>
        <v>1</v>
      </c>
      <c r="I775" t="str">
        <f t="shared" si="61"/>
        <v>1</v>
      </c>
      <c r="S775">
        <v>1</v>
      </c>
      <c r="V775" t="s">
        <v>252</v>
      </c>
      <c r="X775" t="str">
        <f t="shared" si="62"/>
        <v>ns</v>
      </c>
      <c r="Y775" t="s">
        <v>584</v>
      </c>
      <c r="AC775" t="s">
        <v>588</v>
      </c>
      <c r="AD775" t="s">
        <v>588</v>
      </c>
    </row>
    <row r="776" spans="1:30">
      <c r="A776" t="s">
        <v>431</v>
      </c>
      <c r="B776" t="s">
        <v>3359</v>
      </c>
      <c r="C776" s="33">
        <v>1</v>
      </c>
      <c r="D776" t="s">
        <v>429</v>
      </c>
      <c r="E776">
        <f t="shared" si="59"/>
        <v>1</v>
      </c>
      <c r="F776" t="s">
        <v>26</v>
      </c>
      <c r="H776">
        <f t="shared" si="60"/>
        <v>1</v>
      </c>
      <c r="I776" t="str">
        <f t="shared" si="61"/>
        <v>1</v>
      </c>
      <c r="S776">
        <v>1</v>
      </c>
      <c r="V776" t="s">
        <v>252</v>
      </c>
      <c r="X776" t="str">
        <f t="shared" si="62"/>
        <v>ns</v>
      </c>
      <c r="Y776" t="s">
        <v>584</v>
      </c>
      <c r="AC776" t="s">
        <v>588</v>
      </c>
      <c r="AD776" t="s">
        <v>588</v>
      </c>
    </row>
    <row r="777" spans="1:30">
      <c r="A777" t="s">
        <v>431</v>
      </c>
      <c r="B777" t="s">
        <v>3360</v>
      </c>
      <c r="C777" s="33">
        <v>1</v>
      </c>
      <c r="D777" t="s">
        <v>429</v>
      </c>
      <c r="E777">
        <f t="shared" si="59"/>
        <v>1</v>
      </c>
      <c r="F777" t="s">
        <v>26</v>
      </c>
      <c r="H777">
        <f t="shared" si="60"/>
        <v>1</v>
      </c>
      <c r="I777" t="str">
        <f t="shared" si="61"/>
        <v>1</v>
      </c>
      <c r="S777">
        <v>1</v>
      </c>
      <c r="V777" t="s">
        <v>252</v>
      </c>
      <c r="X777" t="str">
        <f t="shared" si="62"/>
        <v>ns</v>
      </c>
      <c r="Y777" t="s">
        <v>584</v>
      </c>
      <c r="AC777" t="s">
        <v>588</v>
      </c>
      <c r="AD777" t="s">
        <v>588</v>
      </c>
    </row>
    <row r="778" spans="1:30">
      <c r="A778" t="s">
        <v>431</v>
      </c>
      <c r="B778" t="s">
        <v>3361</v>
      </c>
      <c r="C778" s="33">
        <v>1</v>
      </c>
      <c r="D778" t="s">
        <v>429</v>
      </c>
      <c r="E778">
        <f t="shared" si="59"/>
        <v>1</v>
      </c>
      <c r="F778" t="s">
        <v>26</v>
      </c>
      <c r="H778">
        <f t="shared" si="60"/>
        <v>1</v>
      </c>
      <c r="I778" t="str">
        <f t="shared" si="61"/>
        <v>1</v>
      </c>
      <c r="S778">
        <v>1</v>
      </c>
      <c r="V778" t="s">
        <v>252</v>
      </c>
      <c r="X778" t="str">
        <f t="shared" si="62"/>
        <v>ns</v>
      </c>
      <c r="Y778" t="s">
        <v>584</v>
      </c>
      <c r="AC778" t="s">
        <v>588</v>
      </c>
      <c r="AD778" t="s">
        <v>588</v>
      </c>
    </row>
    <row r="779" spans="1:30">
      <c r="A779" t="s">
        <v>431</v>
      </c>
      <c r="B779" t="s">
        <v>3362</v>
      </c>
      <c r="C779" s="33">
        <v>1</v>
      </c>
      <c r="D779" t="s">
        <v>429</v>
      </c>
      <c r="E779">
        <f t="shared" si="59"/>
        <v>1</v>
      </c>
      <c r="F779" t="s">
        <v>26</v>
      </c>
      <c r="H779">
        <f t="shared" si="60"/>
        <v>1</v>
      </c>
      <c r="I779" t="str">
        <f t="shared" si="61"/>
        <v>1</v>
      </c>
      <c r="S779">
        <v>1</v>
      </c>
      <c r="V779" t="s">
        <v>252</v>
      </c>
      <c r="X779" t="str">
        <f t="shared" si="62"/>
        <v>ns</v>
      </c>
      <c r="Y779" t="s">
        <v>584</v>
      </c>
      <c r="AC779" t="s">
        <v>588</v>
      </c>
      <c r="AD779" t="s">
        <v>588</v>
      </c>
    </row>
    <row r="780" spans="1:30">
      <c r="A780" t="s">
        <v>431</v>
      </c>
      <c r="B780" t="s">
        <v>3363</v>
      </c>
      <c r="C780" s="33">
        <v>1</v>
      </c>
      <c r="D780" t="s">
        <v>429</v>
      </c>
      <c r="E780">
        <f t="shared" si="59"/>
        <v>1</v>
      </c>
      <c r="F780" t="s">
        <v>26</v>
      </c>
      <c r="H780">
        <f t="shared" si="60"/>
        <v>1</v>
      </c>
      <c r="I780" t="str">
        <f t="shared" si="61"/>
        <v>1</v>
      </c>
      <c r="S780">
        <v>1</v>
      </c>
      <c r="V780" t="s">
        <v>252</v>
      </c>
      <c r="X780" t="str">
        <f t="shared" si="62"/>
        <v>ns</v>
      </c>
      <c r="Y780" t="s">
        <v>584</v>
      </c>
      <c r="AC780" t="s">
        <v>588</v>
      </c>
      <c r="AD780" t="s">
        <v>588</v>
      </c>
    </row>
    <row r="781" spans="1:30">
      <c r="A781" t="s">
        <v>431</v>
      </c>
      <c r="B781" t="s">
        <v>3364</v>
      </c>
      <c r="C781" s="33">
        <v>1</v>
      </c>
      <c r="D781" t="s">
        <v>429</v>
      </c>
      <c r="E781">
        <f t="shared" si="59"/>
        <v>1</v>
      </c>
      <c r="F781" t="s">
        <v>26</v>
      </c>
      <c r="H781">
        <f t="shared" si="60"/>
        <v>1</v>
      </c>
      <c r="I781" t="str">
        <f t="shared" si="61"/>
        <v>1</v>
      </c>
      <c r="S781">
        <v>1</v>
      </c>
      <c r="V781" t="s">
        <v>252</v>
      </c>
      <c r="X781" t="str">
        <f t="shared" si="62"/>
        <v>ns</v>
      </c>
      <c r="Y781" t="s">
        <v>584</v>
      </c>
      <c r="AC781" t="s">
        <v>588</v>
      </c>
      <c r="AD781" t="s">
        <v>588</v>
      </c>
    </row>
    <row r="782" spans="1:30">
      <c r="A782" t="s">
        <v>431</v>
      </c>
      <c r="B782" t="s">
        <v>3365</v>
      </c>
      <c r="C782" s="33">
        <v>1</v>
      </c>
      <c r="D782" t="s">
        <v>429</v>
      </c>
      <c r="E782">
        <f t="shared" si="59"/>
        <v>1</v>
      </c>
      <c r="F782" t="s">
        <v>26</v>
      </c>
      <c r="H782">
        <f t="shared" si="60"/>
        <v>1</v>
      </c>
      <c r="I782" t="str">
        <f t="shared" si="61"/>
        <v>1</v>
      </c>
      <c r="S782">
        <v>1</v>
      </c>
      <c r="V782" t="s">
        <v>252</v>
      </c>
      <c r="X782" t="str">
        <f t="shared" si="62"/>
        <v>ns</v>
      </c>
      <c r="Y782" t="s">
        <v>584</v>
      </c>
      <c r="AC782" t="s">
        <v>588</v>
      </c>
      <c r="AD782" t="s">
        <v>588</v>
      </c>
    </row>
    <row r="783" spans="1:30">
      <c r="A783" t="s">
        <v>431</v>
      </c>
      <c r="B783" t="s">
        <v>3366</v>
      </c>
      <c r="C783" s="33">
        <v>1</v>
      </c>
      <c r="D783" t="s">
        <v>429</v>
      </c>
      <c r="E783">
        <f t="shared" si="59"/>
        <v>1</v>
      </c>
      <c r="F783" t="s">
        <v>26</v>
      </c>
      <c r="H783">
        <f t="shared" si="60"/>
        <v>1</v>
      </c>
      <c r="I783" t="str">
        <f t="shared" si="61"/>
        <v>1</v>
      </c>
      <c r="S783">
        <v>1</v>
      </c>
      <c r="V783" t="s">
        <v>252</v>
      </c>
      <c r="X783" t="str">
        <f t="shared" si="62"/>
        <v>ns</v>
      </c>
      <c r="Y783" t="s">
        <v>584</v>
      </c>
      <c r="AC783" t="s">
        <v>588</v>
      </c>
      <c r="AD783" t="s">
        <v>588</v>
      </c>
    </row>
    <row r="784" spans="1:30">
      <c r="A784" t="s">
        <v>431</v>
      </c>
      <c r="B784" t="s">
        <v>3367</v>
      </c>
      <c r="C784" s="33">
        <v>1</v>
      </c>
      <c r="D784" t="s">
        <v>429</v>
      </c>
      <c r="E784">
        <f t="shared" si="59"/>
        <v>1</v>
      </c>
      <c r="F784" t="s">
        <v>26</v>
      </c>
      <c r="H784">
        <f t="shared" si="60"/>
        <v>1</v>
      </c>
      <c r="I784" t="str">
        <f t="shared" si="61"/>
        <v>1</v>
      </c>
      <c r="S784">
        <v>1</v>
      </c>
      <c r="V784" t="s">
        <v>252</v>
      </c>
      <c r="X784" t="str">
        <f t="shared" si="62"/>
        <v>ns</v>
      </c>
      <c r="Y784" t="s">
        <v>584</v>
      </c>
      <c r="AC784" t="s">
        <v>588</v>
      </c>
      <c r="AD784" t="s">
        <v>588</v>
      </c>
    </row>
    <row r="785" spans="1:30">
      <c r="A785" t="s">
        <v>431</v>
      </c>
      <c r="B785" t="s">
        <v>3368</v>
      </c>
      <c r="C785" s="33">
        <v>1</v>
      </c>
      <c r="D785" t="s">
        <v>429</v>
      </c>
      <c r="E785">
        <f t="shared" si="59"/>
        <v>1</v>
      </c>
      <c r="F785" t="s">
        <v>26</v>
      </c>
      <c r="H785">
        <f t="shared" si="60"/>
        <v>1</v>
      </c>
      <c r="I785" t="str">
        <f t="shared" si="61"/>
        <v>1</v>
      </c>
      <c r="S785">
        <v>1</v>
      </c>
      <c r="V785" t="s">
        <v>252</v>
      </c>
      <c r="X785" t="str">
        <f t="shared" si="62"/>
        <v>ns</v>
      </c>
      <c r="Y785" t="s">
        <v>584</v>
      </c>
      <c r="AC785" t="s">
        <v>588</v>
      </c>
      <c r="AD785" t="s">
        <v>588</v>
      </c>
    </row>
    <row r="786" spans="1:30">
      <c r="A786" t="s">
        <v>431</v>
      </c>
      <c r="B786" t="s">
        <v>3369</v>
      </c>
      <c r="C786" s="33">
        <v>1</v>
      </c>
      <c r="D786" t="s">
        <v>429</v>
      </c>
      <c r="E786">
        <f t="shared" si="59"/>
        <v>1</v>
      </c>
      <c r="F786" t="s">
        <v>26</v>
      </c>
      <c r="H786">
        <f t="shared" si="60"/>
        <v>1</v>
      </c>
      <c r="I786" t="str">
        <f t="shared" si="61"/>
        <v>1</v>
      </c>
      <c r="S786">
        <v>1</v>
      </c>
      <c r="V786" t="s">
        <v>252</v>
      </c>
      <c r="X786" t="str">
        <f t="shared" si="62"/>
        <v>ns</v>
      </c>
      <c r="Y786" t="s">
        <v>584</v>
      </c>
      <c r="AC786" t="s">
        <v>588</v>
      </c>
      <c r="AD786" t="s">
        <v>588</v>
      </c>
    </row>
    <row r="787" spans="1:30">
      <c r="A787" t="s">
        <v>431</v>
      </c>
      <c r="B787" t="s">
        <v>3370</v>
      </c>
      <c r="C787" s="33">
        <v>1</v>
      </c>
      <c r="D787" t="s">
        <v>429</v>
      </c>
      <c r="E787">
        <f t="shared" si="59"/>
        <v>1</v>
      </c>
      <c r="F787" t="s">
        <v>26</v>
      </c>
      <c r="H787">
        <f t="shared" si="60"/>
        <v>1</v>
      </c>
      <c r="I787" t="str">
        <f t="shared" si="61"/>
        <v>1</v>
      </c>
      <c r="S787">
        <v>1</v>
      </c>
      <c r="V787" t="s">
        <v>252</v>
      </c>
      <c r="X787" t="str">
        <f t="shared" si="62"/>
        <v>ns</v>
      </c>
      <c r="Y787" t="s">
        <v>584</v>
      </c>
      <c r="AC787" t="s">
        <v>588</v>
      </c>
      <c r="AD787" t="s">
        <v>588</v>
      </c>
    </row>
    <row r="788" spans="1:30">
      <c r="A788" t="s">
        <v>431</v>
      </c>
      <c r="B788" t="s">
        <v>3371</v>
      </c>
      <c r="C788" s="33">
        <v>1</v>
      </c>
      <c r="D788" t="s">
        <v>429</v>
      </c>
      <c r="E788">
        <f t="shared" si="59"/>
        <v>1</v>
      </c>
      <c r="F788" t="s">
        <v>26</v>
      </c>
      <c r="H788">
        <f t="shared" si="60"/>
        <v>1</v>
      </c>
      <c r="I788" t="str">
        <f t="shared" si="61"/>
        <v>1</v>
      </c>
      <c r="S788">
        <v>1</v>
      </c>
      <c r="V788" t="s">
        <v>252</v>
      </c>
      <c r="X788" t="str">
        <f t="shared" si="62"/>
        <v>ns</v>
      </c>
      <c r="Y788" t="s">
        <v>584</v>
      </c>
      <c r="AC788" t="s">
        <v>588</v>
      </c>
      <c r="AD788" t="s">
        <v>588</v>
      </c>
    </row>
    <row r="789" spans="1:30">
      <c r="A789" t="s">
        <v>431</v>
      </c>
      <c r="B789" t="s">
        <v>3372</v>
      </c>
      <c r="C789" s="33">
        <v>1</v>
      </c>
      <c r="D789" t="s">
        <v>429</v>
      </c>
      <c r="E789">
        <f t="shared" si="59"/>
        <v>1</v>
      </c>
      <c r="F789" t="s">
        <v>26</v>
      </c>
      <c r="H789">
        <f t="shared" si="60"/>
        <v>1</v>
      </c>
      <c r="I789" t="str">
        <f t="shared" si="61"/>
        <v>1</v>
      </c>
      <c r="S789">
        <v>1</v>
      </c>
      <c r="V789" t="s">
        <v>252</v>
      </c>
      <c r="X789" t="str">
        <f t="shared" si="62"/>
        <v>ns</v>
      </c>
      <c r="Y789" t="s">
        <v>584</v>
      </c>
      <c r="AC789" t="s">
        <v>588</v>
      </c>
      <c r="AD789" t="s">
        <v>588</v>
      </c>
    </row>
    <row r="790" spans="1:30">
      <c r="A790" t="s">
        <v>431</v>
      </c>
      <c r="B790" t="s">
        <v>3373</v>
      </c>
      <c r="C790" s="33">
        <v>1</v>
      </c>
      <c r="D790" t="s">
        <v>429</v>
      </c>
      <c r="E790">
        <f t="shared" si="59"/>
        <v>1</v>
      </c>
      <c r="F790" t="s">
        <v>26</v>
      </c>
      <c r="H790">
        <f t="shared" si="60"/>
        <v>1</v>
      </c>
      <c r="I790" t="str">
        <f t="shared" si="61"/>
        <v>1</v>
      </c>
      <c r="S790">
        <v>1</v>
      </c>
      <c r="V790" t="s">
        <v>252</v>
      </c>
      <c r="X790" t="str">
        <f t="shared" si="62"/>
        <v>ns</v>
      </c>
      <c r="Y790" t="s">
        <v>584</v>
      </c>
      <c r="AC790" t="s">
        <v>588</v>
      </c>
      <c r="AD790" t="s">
        <v>588</v>
      </c>
    </row>
    <row r="791" spans="1:30">
      <c r="A791" t="s">
        <v>431</v>
      </c>
      <c r="B791" t="s">
        <v>3374</v>
      </c>
      <c r="C791" s="33">
        <v>1</v>
      </c>
      <c r="D791" t="s">
        <v>429</v>
      </c>
      <c r="E791">
        <f t="shared" si="59"/>
        <v>1</v>
      </c>
      <c r="F791" t="s">
        <v>26</v>
      </c>
      <c r="H791">
        <f t="shared" si="60"/>
        <v>1</v>
      </c>
      <c r="I791" t="str">
        <f t="shared" si="61"/>
        <v>1</v>
      </c>
      <c r="S791">
        <v>1</v>
      </c>
      <c r="V791" t="s">
        <v>252</v>
      </c>
      <c r="X791" t="str">
        <f t="shared" si="62"/>
        <v>ns</v>
      </c>
      <c r="Y791" t="s">
        <v>584</v>
      </c>
      <c r="AC791" t="s">
        <v>588</v>
      </c>
      <c r="AD791" t="s">
        <v>588</v>
      </c>
    </row>
    <row r="792" spans="1:30">
      <c r="A792" t="s">
        <v>431</v>
      </c>
      <c r="B792" t="s">
        <v>3375</v>
      </c>
      <c r="C792" s="33">
        <v>1</v>
      </c>
      <c r="D792" t="s">
        <v>429</v>
      </c>
      <c r="E792">
        <f t="shared" si="59"/>
        <v>1</v>
      </c>
      <c r="F792" t="s">
        <v>26</v>
      </c>
      <c r="H792">
        <f t="shared" si="60"/>
        <v>1</v>
      </c>
      <c r="I792" t="str">
        <f t="shared" si="61"/>
        <v>1</v>
      </c>
      <c r="S792">
        <v>1</v>
      </c>
      <c r="V792" t="s">
        <v>252</v>
      </c>
      <c r="X792" t="str">
        <f t="shared" si="62"/>
        <v>ns</v>
      </c>
      <c r="Y792" t="s">
        <v>584</v>
      </c>
      <c r="AC792" t="s">
        <v>588</v>
      </c>
      <c r="AD792" t="s">
        <v>588</v>
      </c>
    </row>
    <row r="793" spans="1:30">
      <c r="A793" t="s">
        <v>431</v>
      </c>
      <c r="B793" t="s">
        <v>3376</v>
      </c>
      <c r="C793" s="33">
        <v>1</v>
      </c>
      <c r="D793" t="s">
        <v>429</v>
      </c>
      <c r="E793">
        <f t="shared" si="59"/>
        <v>1</v>
      </c>
      <c r="F793" t="s">
        <v>26</v>
      </c>
      <c r="H793">
        <f t="shared" si="60"/>
        <v>1</v>
      </c>
      <c r="I793" t="str">
        <f t="shared" si="61"/>
        <v>1</v>
      </c>
      <c r="S793">
        <v>1</v>
      </c>
      <c r="V793" t="s">
        <v>252</v>
      </c>
      <c r="X793" t="str">
        <f t="shared" si="62"/>
        <v>ns</v>
      </c>
      <c r="Y793" t="s">
        <v>584</v>
      </c>
      <c r="AC793" t="s">
        <v>588</v>
      </c>
      <c r="AD793" t="s">
        <v>588</v>
      </c>
    </row>
    <row r="794" spans="1:30">
      <c r="A794" t="s">
        <v>431</v>
      </c>
      <c r="B794" t="s">
        <v>3377</v>
      </c>
      <c r="C794" s="33">
        <v>1</v>
      </c>
      <c r="D794" t="s">
        <v>429</v>
      </c>
      <c r="E794">
        <f t="shared" si="59"/>
        <v>1</v>
      </c>
      <c r="F794" t="s">
        <v>26</v>
      </c>
      <c r="H794">
        <f t="shared" si="60"/>
        <v>1</v>
      </c>
      <c r="I794" t="str">
        <f t="shared" si="61"/>
        <v>1</v>
      </c>
      <c r="S794">
        <v>1</v>
      </c>
      <c r="V794" t="s">
        <v>252</v>
      </c>
      <c r="X794" t="str">
        <f t="shared" si="62"/>
        <v>ns</v>
      </c>
      <c r="Y794" t="s">
        <v>584</v>
      </c>
      <c r="AC794" t="s">
        <v>588</v>
      </c>
      <c r="AD794" t="s">
        <v>588</v>
      </c>
    </row>
    <row r="795" spans="1:30">
      <c r="A795" t="s">
        <v>431</v>
      </c>
      <c r="B795" t="s">
        <v>3378</v>
      </c>
      <c r="C795" s="33">
        <v>1</v>
      </c>
      <c r="D795" t="s">
        <v>429</v>
      </c>
      <c r="E795">
        <f t="shared" si="59"/>
        <v>1</v>
      </c>
      <c r="F795" t="s">
        <v>26</v>
      </c>
      <c r="H795">
        <f t="shared" si="60"/>
        <v>1</v>
      </c>
      <c r="I795" t="str">
        <f t="shared" si="61"/>
        <v>1</v>
      </c>
      <c r="S795">
        <v>1</v>
      </c>
      <c r="V795" t="s">
        <v>252</v>
      </c>
      <c r="X795" t="str">
        <f t="shared" si="62"/>
        <v>ns</v>
      </c>
      <c r="Y795" t="s">
        <v>584</v>
      </c>
      <c r="AC795" t="s">
        <v>588</v>
      </c>
      <c r="AD795" t="s">
        <v>588</v>
      </c>
    </row>
    <row r="796" spans="1:30">
      <c r="A796" t="s">
        <v>431</v>
      </c>
      <c r="B796" t="s">
        <v>3379</v>
      </c>
      <c r="C796" s="33">
        <v>1</v>
      </c>
      <c r="D796" t="s">
        <v>429</v>
      </c>
      <c r="E796">
        <f t="shared" si="59"/>
        <v>1</v>
      </c>
      <c r="F796" t="s">
        <v>26</v>
      </c>
      <c r="H796">
        <f t="shared" si="60"/>
        <v>1</v>
      </c>
      <c r="I796" t="str">
        <f t="shared" si="61"/>
        <v>1</v>
      </c>
      <c r="S796">
        <v>1</v>
      </c>
      <c r="V796" t="s">
        <v>252</v>
      </c>
      <c r="X796" t="str">
        <f t="shared" si="62"/>
        <v>ns</v>
      </c>
      <c r="Y796" t="s">
        <v>584</v>
      </c>
      <c r="AC796" t="s">
        <v>588</v>
      </c>
      <c r="AD796" t="s">
        <v>588</v>
      </c>
    </row>
    <row r="797" spans="1:30">
      <c r="A797" t="s">
        <v>431</v>
      </c>
      <c r="B797" t="s">
        <v>3380</v>
      </c>
      <c r="C797" s="33">
        <v>1</v>
      </c>
      <c r="D797" t="s">
        <v>429</v>
      </c>
      <c r="E797">
        <f t="shared" si="59"/>
        <v>1</v>
      </c>
      <c r="F797" t="s">
        <v>26</v>
      </c>
      <c r="H797">
        <f t="shared" si="60"/>
        <v>1</v>
      </c>
      <c r="I797" t="str">
        <f t="shared" si="61"/>
        <v>1</v>
      </c>
      <c r="S797">
        <v>1</v>
      </c>
      <c r="V797" t="s">
        <v>252</v>
      </c>
      <c r="X797" t="str">
        <f t="shared" si="62"/>
        <v>ns</v>
      </c>
      <c r="Y797" t="s">
        <v>584</v>
      </c>
      <c r="AC797" t="s">
        <v>588</v>
      </c>
      <c r="AD797" t="s">
        <v>588</v>
      </c>
    </row>
    <row r="798" spans="1:30">
      <c r="A798" t="s">
        <v>431</v>
      </c>
      <c r="B798" t="s">
        <v>3381</v>
      </c>
      <c r="C798" s="33">
        <v>1</v>
      </c>
      <c r="D798" t="s">
        <v>429</v>
      </c>
      <c r="E798">
        <f t="shared" si="59"/>
        <v>1</v>
      </c>
      <c r="F798" t="s">
        <v>26</v>
      </c>
      <c r="H798">
        <f t="shared" si="60"/>
        <v>1</v>
      </c>
      <c r="I798" t="str">
        <f t="shared" si="61"/>
        <v>1</v>
      </c>
      <c r="S798">
        <v>1</v>
      </c>
      <c r="V798" t="s">
        <v>252</v>
      </c>
      <c r="X798" t="str">
        <f t="shared" si="62"/>
        <v>ns</v>
      </c>
      <c r="Y798" t="s">
        <v>584</v>
      </c>
      <c r="AC798" t="s">
        <v>588</v>
      </c>
      <c r="AD798" t="s">
        <v>588</v>
      </c>
    </row>
    <row r="799" spans="1:30">
      <c r="A799" t="s">
        <v>431</v>
      </c>
      <c r="B799" t="s">
        <v>3382</v>
      </c>
      <c r="C799" s="33">
        <v>1</v>
      </c>
      <c r="D799" t="s">
        <v>429</v>
      </c>
      <c r="E799">
        <f t="shared" si="59"/>
        <v>1</v>
      </c>
      <c r="F799" t="s">
        <v>26</v>
      </c>
      <c r="H799">
        <f t="shared" si="60"/>
        <v>1</v>
      </c>
      <c r="I799" t="str">
        <f t="shared" si="61"/>
        <v>1</v>
      </c>
      <c r="S799">
        <v>1</v>
      </c>
      <c r="V799" t="s">
        <v>252</v>
      </c>
      <c r="X799" t="str">
        <f t="shared" si="62"/>
        <v>ns</v>
      </c>
      <c r="Y799" t="s">
        <v>584</v>
      </c>
      <c r="AC799" t="s">
        <v>588</v>
      </c>
      <c r="AD799" t="s">
        <v>588</v>
      </c>
    </row>
    <row r="800" spans="1:30">
      <c r="A800" t="s">
        <v>431</v>
      </c>
      <c r="B800" t="s">
        <v>3383</v>
      </c>
      <c r="C800" s="33">
        <v>1</v>
      </c>
      <c r="D800" t="s">
        <v>429</v>
      </c>
      <c r="E800">
        <f t="shared" si="59"/>
        <v>1</v>
      </c>
      <c r="F800" t="s">
        <v>26</v>
      </c>
      <c r="H800">
        <f t="shared" si="60"/>
        <v>1</v>
      </c>
      <c r="I800" t="str">
        <f t="shared" si="61"/>
        <v>1</v>
      </c>
      <c r="S800">
        <v>1</v>
      </c>
      <c r="V800" t="s">
        <v>252</v>
      </c>
      <c r="X800" t="str">
        <f t="shared" si="62"/>
        <v>ns</v>
      </c>
      <c r="Y800" t="s">
        <v>584</v>
      </c>
      <c r="AC800" t="s">
        <v>588</v>
      </c>
      <c r="AD800" t="s">
        <v>588</v>
      </c>
    </row>
    <row r="801" spans="1:30">
      <c r="A801" t="s">
        <v>431</v>
      </c>
      <c r="B801" t="s">
        <v>3384</v>
      </c>
      <c r="C801" s="33">
        <v>1</v>
      </c>
      <c r="D801" t="s">
        <v>429</v>
      </c>
      <c r="E801">
        <f t="shared" si="59"/>
        <v>1</v>
      </c>
      <c r="F801" t="s">
        <v>26</v>
      </c>
      <c r="H801">
        <f t="shared" si="60"/>
        <v>1</v>
      </c>
      <c r="I801" t="str">
        <f t="shared" si="61"/>
        <v>1</v>
      </c>
      <c r="S801">
        <v>1</v>
      </c>
      <c r="V801" t="s">
        <v>252</v>
      </c>
      <c r="X801" t="str">
        <f t="shared" si="62"/>
        <v>ns</v>
      </c>
      <c r="Y801" t="s">
        <v>584</v>
      </c>
      <c r="AC801" t="s">
        <v>588</v>
      </c>
      <c r="AD801" t="s">
        <v>588</v>
      </c>
    </row>
    <row r="802" spans="1:30">
      <c r="A802" t="s">
        <v>431</v>
      </c>
      <c r="B802" t="s">
        <v>3385</v>
      </c>
      <c r="C802" s="33">
        <v>1</v>
      </c>
      <c r="D802" t="s">
        <v>429</v>
      </c>
      <c r="E802">
        <f t="shared" si="59"/>
        <v>1</v>
      </c>
      <c r="F802" t="s">
        <v>26</v>
      </c>
      <c r="H802">
        <f t="shared" si="60"/>
        <v>1</v>
      </c>
      <c r="I802" t="str">
        <f t="shared" si="61"/>
        <v>1</v>
      </c>
      <c r="S802">
        <v>1</v>
      </c>
      <c r="V802" t="s">
        <v>252</v>
      </c>
      <c r="X802" t="str">
        <f t="shared" si="62"/>
        <v>ns</v>
      </c>
      <c r="Y802" t="s">
        <v>584</v>
      </c>
      <c r="AC802" t="s">
        <v>588</v>
      </c>
      <c r="AD802" t="s">
        <v>588</v>
      </c>
    </row>
    <row r="803" spans="1:30">
      <c r="A803" t="s">
        <v>431</v>
      </c>
      <c r="B803" t="s">
        <v>3386</v>
      </c>
      <c r="C803" s="33">
        <v>1</v>
      </c>
      <c r="D803" t="s">
        <v>429</v>
      </c>
      <c r="E803">
        <f t="shared" si="59"/>
        <v>1</v>
      </c>
      <c r="F803" t="s">
        <v>26</v>
      </c>
      <c r="H803">
        <f t="shared" si="60"/>
        <v>1</v>
      </c>
      <c r="I803" t="str">
        <f t="shared" si="61"/>
        <v>1</v>
      </c>
      <c r="S803">
        <v>1</v>
      </c>
      <c r="V803" t="s">
        <v>252</v>
      </c>
      <c r="X803" t="str">
        <f t="shared" si="62"/>
        <v>ns</v>
      </c>
      <c r="Y803" t="s">
        <v>584</v>
      </c>
      <c r="AC803" t="s">
        <v>588</v>
      </c>
      <c r="AD803" t="s">
        <v>588</v>
      </c>
    </row>
    <row r="804" spans="1:30">
      <c r="A804" t="s">
        <v>431</v>
      </c>
      <c r="B804" t="s">
        <v>3387</v>
      </c>
      <c r="C804" s="33">
        <v>1</v>
      </c>
      <c r="D804" t="s">
        <v>429</v>
      </c>
      <c r="E804">
        <f t="shared" si="59"/>
        <v>1</v>
      </c>
      <c r="F804" t="s">
        <v>26</v>
      </c>
      <c r="H804">
        <f t="shared" si="60"/>
        <v>1</v>
      </c>
      <c r="I804" t="str">
        <f t="shared" si="61"/>
        <v>1</v>
      </c>
      <c r="S804">
        <v>1</v>
      </c>
      <c r="V804" t="s">
        <v>252</v>
      </c>
      <c r="X804" t="str">
        <f t="shared" si="62"/>
        <v>ns</v>
      </c>
      <c r="Y804" t="s">
        <v>584</v>
      </c>
      <c r="AC804" t="s">
        <v>588</v>
      </c>
      <c r="AD804" t="s">
        <v>588</v>
      </c>
    </row>
    <row r="805" spans="1:30">
      <c r="A805" t="s">
        <v>431</v>
      </c>
      <c r="B805" t="s">
        <v>3388</v>
      </c>
      <c r="C805" s="33">
        <v>1</v>
      </c>
      <c r="D805" t="s">
        <v>429</v>
      </c>
      <c r="E805">
        <f t="shared" si="59"/>
        <v>1</v>
      </c>
      <c r="F805" t="s">
        <v>26</v>
      </c>
      <c r="H805">
        <f t="shared" si="60"/>
        <v>1</v>
      </c>
      <c r="I805" t="str">
        <f t="shared" si="61"/>
        <v>1</v>
      </c>
      <c r="S805">
        <v>1</v>
      </c>
      <c r="V805" t="s">
        <v>252</v>
      </c>
      <c r="X805" t="str">
        <f t="shared" si="62"/>
        <v>ns</v>
      </c>
      <c r="Y805" t="s">
        <v>584</v>
      </c>
      <c r="AC805" t="s">
        <v>588</v>
      </c>
      <c r="AD805" t="s">
        <v>588</v>
      </c>
    </row>
    <row r="806" spans="1:30">
      <c r="A806" t="s">
        <v>431</v>
      </c>
      <c r="B806" t="s">
        <v>3389</v>
      </c>
      <c r="C806" s="33">
        <v>1</v>
      </c>
      <c r="D806" t="s">
        <v>429</v>
      </c>
      <c r="E806">
        <f t="shared" si="59"/>
        <v>1</v>
      </c>
      <c r="F806" t="s">
        <v>26</v>
      </c>
      <c r="H806">
        <f t="shared" si="60"/>
        <v>1</v>
      </c>
      <c r="I806" t="str">
        <f t="shared" si="61"/>
        <v>1</v>
      </c>
      <c r="S806">
        <v>1</v>
      </c>
      <c r="V806" t="s">
        <v>252</v>
      </c>
      <c r="X806" t="str">
        <f t="shared" si="62"/>
        <v>ns</v>
      </c>
      <c r="Y806" t="s">
        <v>584</v>
      </c>
      <c r="AC806" t="s">
        <v>588</v>
      </c>
      <c r="AD806" t="s">
        <v>588</v>
      </c>
    </row>
    <row r="807" spans="1:30">
      <c r="A807" t="s">
        <v>431</v>
      </c>
      <c r="B807" t="s">
        <v>3391</v>
      </c>
      <c r="C807" s="33">
        <v>1</v>
      </c>
      <c r="D807" t="s">
        <v>70</v>
      </c>
      <c r="E807">
        <f t="shared" si="59"/>
        <v>1</v>
      </c>
      <c r="F807" t="s">
        <v>26</v>
      </c>
      <c r="H807">
        <f t="shared" si="60"/>
        <v>1</v>
      </c>
      <c r="I807" t="str">
        <f t="shared" si="61"/>
        <v>1</v>
      </c>
      <c r="T807">
        <v>1</v>
      </c>
      <c r="U807">
        <v>20</v>
      </c>
      <c r="V807" t="s">
        <v>34</v>
      </c>
      <c r="X807" t="str">
        <f t="shared" si="62"/>
        <v>l</v>
      </c>
      <c r="Y807" t="s">
        <v>582</v>
      </c>
      <c r="AC807" t="s">
        <v>588</v>
      </c>
      <c r="AD807" t="s">
        <v>588</v>
      </c>
    </row>
    <row r="808" spans="1:30">
      <c r="A808" t="s">
        <v>431</v>
      </c>
      <c r="B808" t="s">
        <v>3392</v>
      </c>
      <c r="C808" s="33">
        <v>1</v>
      </c>
      <c r="D808" t="s">
        <v>429</v>
      </c>
      <c r="E808">
        <f t="shared" si="59"/>
        <v>1</v>
      </c>
      <c r="F808" t="s">
        <v>26</v>
      </c>
      <c r="H808">
        <f t="shared" si="60"/>
        <v>1</v>
      </c>
      <c r="I808" t="str">
        <f t="shared" si="61"/>
        <v>1</v>
      </c>
      <c r="T808">
        <v>9</v>
      </c>
      <c r="V808" t="s">
        <v>34</v>
      </c>
      <c r="X808" t="str">
        <f t="shared" si="62"/>
        <v>l</v>
      </c>
      <c r="Y808" t="s">
        <v>582</v>
      </c>
      <c r="AC808" t="s">
        <v>588</v>
      </c>
      <c r="AD808" t="s">
        <v>588</v>
      </c>
    </row>
    <row r="809" spans="1:30">
      <c r="A809" t="s">
        <v>431</v>
      </c>
      <c r="B809" t="s">
        <v>3393</v>
      </c>
      <c r="C809" s="33">
        <v>1</v>
      </c>
      <c r="D809" t="s">
        <v>169</v>
      </c>
      <c r="E809">
        <f t="shared" si="59"/>
        <v>1</v>
      </c>
      <c r="F809" t="s">
        <v>26</v>
      </c>
      <c r="H809">
        <f t="shared" si="60"/>
        <v>1</v>
      </c>
      <c r="I809" t="str">
        <f t="shared" si="61"/>
        <v>1</v>
      </c>
      <c r="T809">
        <v>12</v>
      </c>
      <c r="U809">
        <v>5</v>
      </c>
      <c r="V809" t="s">
        <v>34</v>
      </c>
      <c r="X809" t="str">
        <f t="shared" si="62"/>
        <v>l</v>
      </c>
      <c r="Y809" t="s">
        <v>582</v>
      </c>
      <c r="AC809" t="s">
        <v>588</v>
      </c>
      <c r="AD809" t="s">
        <v>588</v>
      </c>
    </row>
    <row r="810" spans="1:30">
      <c r="A810" t="s">
        <v>431</v>
      </c>
      <c r="B810" t="s">
        <v>3394</v>
      </c>
      <c r="C810" s="33">
        <v>1</v>
      </c>
      <c r="D810" t="s">
        <v>169</v>
      </c>
      <c r="E810">
        <f t="shared" si="59"/>
        <v>1</v>
      </c>
      <c r="F810" t="s">
        <v>26</v>
      </c>
      <c r="H810">
        <f t="shared" si="60"/>
        <v>1</v>
      </c>
      <c r="I810" t="str">
        <f t="shared" si="61"/>
        <v>1</v>
      </c>
      <c r="T810">
        <v>7</v>
      </c>
      <c r="U810">
        <v>2</v>
      </c>
      <c r="V810" t="s">
        <v>34</v>
      </c>
      <c r="X810" t="str">
        <f t="shared" si="62"/>
        <v>l</v>
      </c>
      <c r="Y810" t="s">
        <v>582</v>
      </c>
      <c r="AC810" t="s">
        <v>588</v>
      </c>
      <c r="AD810" t="s">
        <v>588</v>
      </c>
    </row>
    <row r="811" spans="1:30">
      <c r="A811" t="s">
        <v>431</v>
      </c>
      <c r="B811" t="s">
        <v>3395</v>
      </c>
      <c r="C811" s="33">
        <v>1</v>
      </c>
      <c r="D811" t="s">
        <v>169</v>
      </c>
      <c r="E811">
        <f t="shared" si="59"/>
        <v>1</v>
      </c>
      <c r="F811" t="s">
        <v>26</v>
      </c>
      <c r="H811">
        <f t="shared" si="60"/>
        <v>1</v>
      </c>
      <c r="I811" t="str">
        <f t="shared" si="61"/>
        <v>1</v>
      </c>
      <c r="T811">
        <v>5</v>
      </c>
      <c r="V811" t="s">
        <v>34</v>
      </c>
      <c r="X811" t="str">
        <f t="shared" si="62"/>
        <v>l</v>
      </c>
      <c r="Y811" t="s">
        <v>582</v>
      </c>
      <c r="AC811" t="s">
        <v>588</v>
      </c>
      <c r="AD811" t="s">
        <v>588</v>
      </c>
    </row>
    <row r="812" spans="1:30">
      <c r="A812" t="s">
        <v>431</v>
      </c>
      <c r="B812" t="s">
        <v>3396</v>
      </c>
      <c r="C812" s="33">
        <v>1</v>
      </c>
      <c r="D812" t="s">
        <v>70</v>
      </c>
      <c r="E812">
        <f t="shared" si="59"/>
        <v>1</v>
      </c>
      <c r="F812" t="s">
        <v>26</v>
      </c>
      <c r="H812">
        <f t="shared" si="60"/>
        <v>1</v>
      </c>
      <c r="I812" t="str">
        <f t="shared" si="61"/>
        <v>1</v>
      </c>
      <c r="T812">
        <v>5</v>
      </c>
      <c r="V812" t="s">
        <v>34</v>
      </c>
      <c r="X812" t="str">
        <f t="shared" si="62"/>
        <v>l</v>
      </c>
      <c r="Y812" t="s">
        <v>582</v>
      </c>
      <c r="AC812" t="s">
        <v>588</v>
      </c>
      <c r="AD812" t="s">
        <v>588</v>
      </c>
    </row>
    <row r="813" spans="1:30">
      <c r="A813" t="s">
        <v>431</v>
      </c>
      <c r="B813" t="s">
        <v>3397</v>
      </c>
      <c r="C813" s="33">
        <v>1</v>
      </c>
      <c r="D813" t="s">
        <v>429</v>
      </c>
      <c r="E813">
        <f t="shared" si="59"/>
        <v>1</v>
      </c>
      <c r="F813" t="s">
        <v>26</v>
      </c>
      <c r="H813">
        <f t="shared" si="60"/>
        <v>1</v>
      </c>
      <c r="I813" t="str">
        <f t="shared" si="61"/>
        <v>1</v>
      </c>
      <c r="T813">
        <v>4</v>
      </c>
      <c r="U813">
        <v>1</v>
      </c>
      <c r="V813" t="s">
        <v>34</v>
      </c>
      <c r="X813" t="str">
        <f t="shared" si="62"/>
        <v>l</v>
      </c>
      <c r="Y813" t="s">
        <v>582</v>
      </c>
      <c r="AC813" t="s">
        <v>588</v>
      </c>
      <c r="AD813" t="s">
        <v>588</v>
      </c>
    </row>
    <row r="814" spans="1:30">
      <c r="A814" t="s">
        <v>431</v>
      </c>
      <c r="B814" t="s">
        <v>3398</v>
      </c>
      <c r="C814" s="33">
        <v>1</v>
      </c>
      <c r="D814" t="s">
        <v>429</v>
      </c>
      <c r="E814">
        <f t="shared" si="59"/>
        <v>1</v>
      </c>
      <c r="F814" t="s">
        <v>26</v>
      </c>
      <c r="H814">
        <f t="shared" si="60"/>
        <v>1</v>
      </c>
      <c r="I814" t="str">
        <f t="shared" si="61"/>
        <v>1</v>
      </c>
      <c r="V814" t="s">
        <v>27</v>
      </c>
      <c r="W814" t="s">
        <v>47</v>
      </c>
      <c r="X814" t="str">
        <f t="shared" si="62"/>
        <v>es</v>
      </c>
      <c r="Y814" t="s">
        <v>540</v>
      </c>
      <c r="Z814" t="s">
        <v>9</v>
      </c>
      <c r="AC814" t="s">
        <v>9</v>
      </c>
      <c r="AD814" t="s">
        <v>9</v>
      </c>
    </row>
    <row r="815" spans="1:30">
      <c r="A815" t="s">
        <v>431</v>
      </c>
      <c r="B815" t="s">
        <v>3399</v>
      </c>
      <c r="C815" s="33">
        <v>1</v>
      </c>
      <c r="D815" t="s">
        <v>169</v>
      </c>
      <c r="E815">
        <f t="shared" si="59"/>
        <v>1</v>
      </c>
      <c r="F815" t="s">
        <v>26</v>
      </c>
      <c r="H815">
        <f t="shared" si="60"/>
        <v>1</v>
      </c>
      <c r="I815" t="str">
        <f t="shared" si="61"/>
        <v>1</v>
      </c>
      <c r="T815">
        <v>5</v>
      </c>
      <c r="V815" t="s">
        <v>34</v>
      </c>
      <c r="X815" t="str">
        <f t="shared" si="62"/>
        <v>l</v>
      </c>
      <c r="Y815" t="s">
        <v>582</v>
      </c>
      <c r="AC815" t="s">
        <v>588</v>
      </c>
      <c r="AD815" t="s">
        <v>588</v>
      </c>
    </row>
    <row r="816" spans="1:30">
      <c r="A816" t="s">
        <v>431</v>
      </c>
      <c r="B816" t="s">
        <v>3400</v>
      </c>
      <c r="C816" s="33">
        <v>1</v>
      </c>
      <c r="D816" t="s">
        <v>169</v>
      </c>
      <c r="E816">
        <f t="shared" si="59"/>
        <v>1</v>
      </c>
      <c r="F816" t="s">
        <v>26</v>
      </c>
      <c r="H816">
        <f t="shared" si="60"/>
        <v>1</v>
      </c>
      <c r="I816" t="str">
        <f t="shared" si="61"/>
        <v>1</v>
      </c>
      <c r="T816">
        <v>3</v>
      </c>
      <c r="V816" t="s">
        <v>34</v>
      </c>
      <c r="X816" t="str">
        <f t="shared" si="62"/>
        <v>l</v>
      </c>
      <c r="Y816" t="s">
        <v>582</v>
      </c>
      <c r="AC816" t="s">
        <v>588</v>
      </c>
      <c r="AD816" t="s">
        <v>588</v>
      </c>
    </row>
    <row r="817" spans="1:30">
      <c r="A817" t="s">
        <v>431</v>
      </c>
      <c r="B817" t="s">
        <v>3401</v>
      </c>
      <c r="C817" s="33">
        <v>1</v>
      </c>
      <c r="D817" t="s">
        <v>169</v>
      </c>
      <c r="E817">
        <f t="shared" si="59"/>
        <v>1</v>
      </c>
      <c r="F817" t="s">
        <v>26</v>
      </c>
      <c r="H817">
        <f t="shared" si="60"/>
        <v>1</v>
      </c>
      <c r="I817" t="str">
        <f t="shared" si="61"/>
        <v>1</v>
      </c>
      <c r="T817">
        <v>4</v>
      </c>
      <c r="V817" t="s">
        <v>34</v>
      </c>
      <c r="X817" t="str">
        <f t="shared" si="62"/>
        <v>l</v>
      </c>
      <c r="Y817" t="s">
        <v>582</v>
      </c>
      <c r="AC817" t="s">
        <v>588</v>
      </c>
      <c r="AD817" t="s">
        <v>588</v>
      </c>
    </row>
    <row r="818" spans="1:30">
      <c r="A818" t="s">
        <v>431</v>
      </c>
      <c r="B818" t="s">
        <v>3403</v>
      </c>
      <c r="C818" s="33">
        <v>1</v>
      </c>
      <c r="D818" t="s">
        <v>472</v>
      </c>
      <c r="E818">
        <f t="shared" si="59"/>
        <v>1</v>
      </c>
      <c r="F818" t="s">
        <v>26</v>
      </c>
      <c r="H818">
        <f t="shared" si="60"/>
        <v>1</v>
      </c>
      <c r="I818" t="str">
        <f t="shared" si="61"/>
        <v>1</v>
      </c>
      <c r="T818">
        <v>6</v>
      </c>
      <c r="U818">
        <v>1</v>
      </c>
      <c r="V818" t="s">
        <v>34</v>
      </c>
      <c r="X818" t="str">
        <f t="shared" si="62"/>
        <v>l</v>
      </c>
      <c r="Y818" t="s">
        <v>582</v>
      </c>
      <c r="AC818" t="s">
        <v>588</v>
      </c>
      <c r="AD818" t="s">
        <v>588</v>
      </c>
    </row>
    <row r="819" spans="1:30">
      <c r="A819" t="s">
        <v>431</v>
      </c>
      <c r="B819" t="s">
        <v>3404</v>
      </c>
      <c r="C819" s="33">
        <v>1</v>
      </c>
      <c r="D819" t="s">
        <v>429</v>
      </c>
      <c r="E819">
        <f t="shared" si="59"/>
        <v>1</v>
      </c>
      <c r="F819" t="s">
        <v>26</v>
      </c>
      <c r="H819">
        <f t="shared" si="60"/>
        <v>1</v>
      </c>
      <c r="I819" t="str">
        <f t="shared" si="61"/>
        <v>1</v>
      </c>
      <c r="V819" t="s">
        <v>27</v>
      </c>
      <c r="W819" t="s">
        <v>47</v>
      </c>
      <c r="X819" t="str">
        <f t="shared" si="62"/>
        <v>es</v>
      </c>
      <c r="Y819" t="s">
        <v>540</v>
      </c>
      <c r="Z819" t="s">
        <v>9</v>
      </c>
      <c r="AC819" t="s">
        <v>9</v>
      </c>
      <c r="AD819" t="s">
        <v>9</v>
      </c>
    </row>
    <row r="820" spans="1:30">
      <c r="A820" t="s">
        <v>431</v>
      </c>
      <c r="B820" t="s">
        <v>3405</v>
      </c>
      <c r="C820" s="33">
        <v>1</v>
      </c>
      <c r="D820" t="s">
        <v>169</v>
      </c>
      <c r="E820">
        <f t="shared" si="59"/>
        <v>1</v>
      </c>
      <c r="F820" t="s">
        <v>26</v>
      </c>
      <c r="H820">
        <f t="shared" si="60"/>
        <v>1</v>
      </c>
      <c r="I820" t="str">
        <f t="shared" si="61"/>
        <v>1</v>
      </c>
      <c r="T820">
        <v>3</v>
      </c>
      <c r="V820" t="s">
        <v>34</v>
      </c>
      <c r="X820" t="str">
        <f t="shared" si="62"/>
        <v>l</v>
      </c>
      <c r="Y820" t="s">
        <v>582</v>
      </c>
      <c r="AC820" t="s">
        <v>588</v>
      </c>
      <c r="AD820" t="s">
        <v>588</v>
      </c>
    </row>
    <row r="821" spans="1:30">
      <c r="A821" t="s">
        <v>431</v>
      </c>
      <c r="B821" t="s">
        <v>3406</v>
      </c>
      <c r="C821" s="33">
        <v>1</v>
      </c>
      <c r="D821" t="s">
        <v>429</v>
      </c>
      <c r="E821">
        <f t="shared" si="59"/>
        <v>1</v>
      </c>
      <c r="F821" t="s">
        <v>26</v>
      </c>
      <c r="H821">
        <f t="shared" si="60"/>
        <v>1</v>
      </c>
      <c r="I821" t="str">
        <f t="shared" si="61"/>
        <v>1</v>
      </c>
      <c r="T821">
        <v>6</v>
      </c>
      <c r="U821">
        <v>1</v>
      </c>
      <c r="V821" t="s">
        <v>34</v>
      </c>
      <c r="X821" t="str">
        <f t="shared" si="62"/>
        <v>l</v>
      </c>
      <c r="Y821" t="s">
        <v>582</v>
      </c>
      <c r="AC821" t="s">
        <v>588</v>
      </c>
      <c r="AD821" t="s">
        <v>588</v>
      </c>
    </row>
    <row r="822" spans="1:30">
      <c r="A822" t="s">
        <v>431</v>
      </c>
      <c r="B822" t="s">
        <v>3407</v>
      </c>
      <c r="C822" s="33">
        <v>1</v>
      </c>
      <c r="D822" t="s">
        <v>429</v>
      </c>
      <c r="E822">
        <f t="shared" si="59"/>
        <v>1</v>
      </c>
      <c r="F822" t="s">
        <v>26</v>
      </c>
      <c r="H822">
        <f t="shared" si="60"/>
        <v>1</v>
      </c>
      <c r="I822" t="str">
        <f t="shared" si="61"/>
        <v>1</v>
      </c>
      <c r="T822">
        <v>7</v>
      </c>
      <c r="V822" t="s">
        <v>34</v>
      </c>
      <c r="X822" t="str">
        <f t="shared" si="62"/>
        <v>l</v>
      </c>
      <c r="Y822" t="s">
        <v>582</v>
      </c>
      <c r="AC822" t="s">
        <v>588</v>
      </c>
      <c r="AD822" t="s">
        <v>588</v>
      </c>
    </row>
    <row r="823" spans="1:30">
      <c r="A823" t="s">
        <v>431</v>
      </c>
      <c r="B823" t="s">
        <v>3408</v>
      </c>
      <c r="C823" s="33">
        <v>1</v>
      </c>
      <c r="D823" t="s">
        <v>169</v>
      </c>
      <c r="E823">
        <f t="shared" si="59"/>
        <v>1</v>
      </c>
      <c r="F823" t="s">
        <v>26</v>
      </c>
      <c r="H823">
        <f t="shared" si="60"/>
        <v>1</v>
      </c>
      <c r="I823" t="str">
        <f t="shared" si="61"/>
        <v>1</v>
      </c>
      <c r="T823">
        <v>6</v>
      </c>
      <c r="V823" t="s">
        <v>34</v>
      </c>
      <c r="X823" t="str">
        <f t="shared" si="62"/>
        <v>l</v>
      </c>
      <c r="Y823" t="s">
        <v>582</v>
      </c>
      <c r="AC823" t="s">
        <v>588</v>
      </c>
      <c r="AD823" t="s">
        <v>588</v>
      </c>
    </row>
    <row r="824" spans="1:30">
      <c r="A824" t="s">
        <v>431</v>
      </c>
      <c r="B824" t="s">
        <v>3409</v>
      </c>
      <c r="C824" s="33">
        <v>1</v>
      </c>
      <c r="D824" t="s">
        <v>169</v>
      </c>
      <c r="E824">
        <f t="shared" si="59"/>
        <v>1</v>
      </c>
      <c r="F824" t="s">
        <v>26</v>
      </c>
      <c r="H824">
        <f t="shared" si="60"/>
        <v>1</v>
      </c>
      <c r="I824" t="str">
        <f t="shared" si="61"/>
        <v>1</v>
      </c>
      <c r="T824">
        <v>4</v>
      </c>
      <c r="V824" t="s">
        <v>34</v>
      </c>
      <c r="X824" t="str">
        <f t="shared" si="62"/>
        <v>l</v>
      </c>
      <c r="Y824" t="s">
        <v>582</v>
      </c>
      <c r="AC824" t="s">
        <v>588</v>
      </c>
      <c r="AD824" t="s">
        <v>588</v>
      </c>
    </row>
    <row r="825" spans="1:30">
      <c r="A825" t="s">
        <v>431</v>
      </c>
      <c r="B825" t="s">
        <v>3410</v>
      </c>
      <c r="C825" s="33">
        <v>1</v>
      </c>
      <c r="D825" t="s">
        <v>429</v>
      </c>
      <c r="E825">
        <f t="shared" si="59"/>
        <v>1</v>
      </c>
      <c r="F825" t="s">
        <v>26</v>
      </c>
      <c r="H825">
        <f t="shared" si="60"/>
        <v>1</v>
      </c>
      <c r="I825" t="str">
        <f t="shared" si="61"/>
        <v>1</v>
      </c>
      <c r="T825">
        <v>5</v>
      </c>
      <c r="U825">
        <v>1</v>
      </c>
      <c r="V825" t="s">
        <v>34</v>
      </c>
      <c r="X825" t="str">
        <f t="shared" si="62"/>
        <v>l</v>
      </c>
      <c r="Y825" t="s">
        <v>582</v>
      </c>
      <c r="AC825" t="s">
        <v>588</v>
      </c>
      <c r="AD825" t="s">
        <v>588</v>
      </c>
    </row>
    <row r="826" spans="1:30">
      <c r="A826" t="s">
        <v>431</v>
      </c>
      <c r="B826" t="s">
        <v>3411</v>
      </c>
      <c r="C826" s="33">
        <v>1</v>
      </c>
      <c r="D826" t="s">
        <v>169</v>
      </c>
      <c r="E826">
        <f t="shared" si="59"/>
        <v>1</v>
      </c>
      <c r="F826" t="s">
        <v>26</v>
      </c>
      <c r="H826">
        <f t="shared" si="60"/>
        <v>1</v>
      </c>
      <c r="I826" t="str">
        <f t="shared" si="61"/>
        <v>1</v>
      </c>
      <c r="T826">
        <v>4</v>
      </c>
      <c r="U826">
        <v>4</v>
      </c>
      <c r="V826" t="s">
        <v>34</v>
      </c>
      <c r="X826" t="str">
        <f t="shared" si="62"/>
        <v>l</v>
      </c>
      <c r="Y826" t="s">
        <v>582</v>
      </c>
      <c r="AC826" t="s">
        <v>588</v>
      </c>
      <c r="AD826" t="s">
        <v>588</v>
      </c>
    </row>
    <row r="827" spans="1:30">
      <c r="A827" t="s">
        <v>431</v>
      </c>
      <c r="B827" t="s">
        <v>3412</v>
      </c>
      <c r="C827" s="33">
        <v>1</v>
      </c>
      <c r="D827" t="s">
        <v>429</v>
      </c>
      <c r="E827">
        <f t="shared" si="59"/>
        <v>1</v>
      </c>
      <c r="F827" t="s">
        <v>26</v>
      </c>
      <c r="H827">
        <f t="shared" si="60"/>
        <v>1</v>
      </c>
      <c r="I827" t="str">
        <f t="shared" si="61"/>
        <v>1</v>
      </c>
      <c r="V827" t="s">
        <v>27</v>
      </c>
      <c r="W827" t="s">
        <v>47</v>
      </c>
      <c r="X827" t="str">
        <f t="shared" si="62"/>
        <v>es</v>
      </c>
      <c r="Y827" t="s">
        <v>540</v>
      </c>
      <c r="Z827" t="s">
        <v>9</v>
      </c>
      <c r="AC827" t="s">
        <v>9</v>
      </c>
      <c r="AD827" t="s">
        <v>9</v>
      </c>
    </row>
    <row r="828" spans="1:30">
      <c r="A828" t="s">
        <v>431</v>
      </c>
      <c r="B828" t="s">
        <v>3415</v>
      </c>
      <c r="C828" s="33">
        <v>1</v>
      </c>
      <c r="D828" t="s">
        <v>429</v>
      </c>
      <c r="E828">
        <f t="shared" si="59"/>
        <v>1</v>
      </c>
      <c r="F828" t="s">
        <v>26</v>
      </c>
      <c r="H828">
        <f t="shared" si="60"/>
        <v>1</v>
      </c>
      <c r="I828" t="str">
        <f t="shared" si="61"/>
        <v>1</v>
      </c>
      <c r="T828">
        <v>16</v>
      </c>
      <c r="U828">
        <v>1</v>
      </c>
      <c r="V828" t="s">
        <v>34</v>
      </c>
      <c r="X828" t="str">
        <f t="shared" si="62"/>
        <v>l</v>
      </c>
      <c r="Y828" t="s">
        <v>582</v>
      </c>
      <c r="AC828" t="s">
        <v>588</v>
      </c>
      <c r="AD828" t="s">
        <v>588</v>
      </c>
    </row>
    <row r="829" spans="1:30">
      <c r="A829" t="s">
        <v>431</v>
      </c>
      <c r="B829" t="s">
        <v>3416</v>
      </c>
      <c r="C829" s="33">
        <v>1</v>
      </c>
      <c r="D829" t="s">
        <v>169</v>
      </c>
      <c r="E829">
        <f t="shared" si="59"/>
        <v>1</v>
      </c>
      <c r="F829" t="s">
        <v>26</v>
      </c>
      <c r="H829">
        <f t="shared" si="60"/>
        <v>1</v>
      </c>
      <c r="I829" t="str">
        <f t="shared" si="61"/>
        <v>1</v>
      </c>
      <c r="T829">
        <v>7</v>
      </c>
      <c r="U829">
        <v>1</v>
      </c>
      <c r="V829" t="s">
        <v>34</v>
      </c>
      <c r="X829" t="str">
        <f t="shared" si="62"/>
        <v>l</v>
      </c>
      <c r="Y829" t="s">
        <v>582</v>
      </c>
      <c r="AC829" t="s">
        <v>588</v>
      </c>
      <c r="AD829" t="s">
        <v>588</v>
      </c>
    </row>
    <row r="830" spans="1:30">
      <c r="A830" t="s">
        <v>431</v>
      </c>
      <c r="B830" t="s">
        <v>3417</v>
      </c>
      <c r="C830" s="33">
        <v>1</v>
      </c>
      <c r="D830" t="s">
        <v>169</v>
      </c>
      <c r="E830">
        <f t="shared" si="59"/>
        <v>1</v>
      </c>
      <c r="F830" t="s">
        <v>26</v>
      </c>
      <c r="H830">
        <f t="shared" si="60"/>
        <v>1</v>
      </c>
      <c r="I830" t="str">
        <f t="shared" si="61"/>
        <v>1</v>
      </c>
      <c r="T830">
        <v>4</v>
      </c>
      <c r="V830" t="s">
        <v>34</v>
      </c>
      <c r="X830" t="str">
        <f t="shared" si="62"/>
        <v>l</v>
      </c>
      <c r="Y830" t="s">
        <v>582</v>
      </c>
      <c r="AC830" t="s">
        <v>588</v>
      </c>
      <c r="AD830" t="s">
        <v>588</v>
      </c>
    </row>
    <row r="831" spans="1:30">
      <c r="A831" t="s">
        <v>431</v>
      </c>
      <c r="B831" t="s">
        <v>3418</v>
      </c>
      <c r="C831" s="33">
        <v>1</v>
      </c>
      <c r="D831" t="s">
        <v>429</v>
      </c>
      <c r="E831">
        <f t="shared" si="59"/>
        <v>1</v>
      </c>
      <c r="F831" t="s">
        <v>26</v>
      </c>
      <c r="H831">
        <f t="shared" si="60"/>
        <v>1</v>
      </c>
      <c r="I831" t="str">
        <f t="shared" si="61"/>
        <v>1</v>
      </c>
      <c r="V831" t="s">
        <v>27</v>
      </c>
      <c r="W831" t="s">
        <v>47</v>
      </c>
      <c r="X831" t="str">
        <f t="shared" si="62"/>
        <v>es</v>
      </c>
      <c r="Y831" t="s">
        <v>540</v>
      </c>
      <c r="Z831" t="s">
        <v>9</v>
      </c>
      <c r="AC831" t="s">
        <v>9</v>
      </c>
      <c r="AD831" t="s">
        <v>9</v>
      </c>
    </row>
    <row r="832" spans="1:30">
      <c r="A832" t="s">
        <v>431</v>
      </c>
      <c r="B832" t="s">
        <v>3419</v>
      </c>
      <c r="C832" s="33">
        <v>1</v>
      </c>
      <c r="D832" t="s">
        <v>429</v>
      </c>
      <c r="E832">
        <f t="shared" si="59"/>
        <v>1</v>
      </c>
      <c r="F832" t="s">
        <v>26</v>
      </c>
      <c r="H832">
        <f t="shared" si="60"/>
        <v>1</v>
      </c>
      <c r="I832" t="str">
        <f t="shared" si="61"/>
        <v>1</v>
      </c>
      <c r="T832">
        <v>1</v>
      </c>
      <c r="V832" t="s">
        <v>28</v>
      </c>
      <c r="W832" t="s">
        <v>137</v>
      </c>
      <c r="X832" t="str">
        <f t="shared" si="62"/>
        <v>cls</v>
      </c>
      <c r="Y832" t="s">
        <v>540</v>
      </c>
      <c r="AC832" t="s">
        <v>588</v>
      </c>
      <c r="AD832" t="s">
        <v>588</v>
      </c>
    </row>
    <row r="833" spans="1:30">
      <c r="A833" t="s">
        <v>431</v>
      </c>
      <c r="B833" t="s">
        <v>3420</v>
      </c>
      <c r="C833" s="33">
        <v>1</v>
      </c>
      <c r="D833" t="s">
        <v>169</v>
      </c>
      <c r="E833">
        <f t="shared" si="59"/>
        <v>1</v>
      </c>
      <c r="F833" t="s">
        <v>26</v>
      </c>
      <c r="H833">
        <f t="shared" si="60"/>
        <v>1</v>
      </c>
      <c r="I833" t="str">
        <f t="shared" si="61"/>
        <v>1</v>
      </c>
      <c r="T833">
        <v>3</v>
      </c>
      <c r="V833" t="s">
        <v>34</v>
      </c>
      <c r="X833" t="str">
        <f t="shared" si="62"/>
        <v>l</v>
      </c>
      <c r="Y833" t="s">
        <v>582</v>
      </c>
      <c r="AC833" t="s">
        <v>588</v>
      </c>
      <c r="AD833" t="s">
        <v>588</v>
      </c>
    </row>
    <row r="834" spans="1:30">
      <c r="A834" t="s">
        <v>431</v>
      </c>
      <c r="B834" t="s">
        <v>3421</v>
      </c>
      <c r="C834" s="33">
        <v>1</v>
      </c>
      <c r="D834" t="s">
        <v>169</v>
      </c>
      <c r="E834">
        <f t="shared" ref="E834:E897" si="63">IF(AND(I834&gt;0,J834=""),1,IF(AND(I834&gt;0,J834&gt;0),2))</f>
        <v>1</v>
      </c>
      <c r="F834" t="s">
        <v>26</v>
      </c>
      <c r="H834">
        <f t="shared" ref="H834:H897" si="64">IF(G834, "", 1)</f>
        <v>1</v>
      </c>
      <c r="I834" t="str">
        <f t="shared" ref="I834:I897" si="65">_xlfn.CONCAT(G834, H834)</f>
        <v>1</v>
      </c>
      <c r="T834">
        <v>3</v>
      </c>
      <c r="V834" t="s">
        <v>34</v>
      </c>
      <c r="X834" t="str">
        <f t="shared" ref="X834:X897" si="66">_xlfn.CONCAT(V834, W834)</f>
        <v>l</v>
      </c>
      <c r="Y834" t="s">
        <v>582</v>
      </c>
      <c r="AC834" t="s">
        <v>588</v>
      </c>
      <c r="AD834" t="s">
        <v>588</v>
      </c>
    </row>
    <row r="835" spans="1:30">
      <c r="A835" t="s">
        <v>427</v>
      </c>
      <c r="B835" t="s">
        <v>3428</v>
      </c>
      <c r="C835" s="33">
        <v>1</v>
      </c>
      <c r="D835" t="s">
        <v>169</v>
      </c>
      <c r="E835">
        <f t="shared" si="63"/>
        <v>1</v>
      </c>
      <c r="F835" t="s">
        <v>26</v>
      </c>
      <c r="H835">
        <f t="shared" si="64"/>
        <v>1</v>
      </c>
      <c r="I835" t="str">
        <f t="shared" si="65"/>
        <v>1</v>
      </c>
      <c r="T835">
        <v>1</v>
      </c>
      <c r="U835">
        <v>1</v>
      </c>
      <c r="V835" t="s">
        <v>34</v>
      </c>
      <c r="X835" t="str">
        <f t="shared" si="66"/>
        <v>l</v>
      </c>
      <c r="Y835" t="s">
        <v>582</v>
      </c>
      <c r="AC835" t="s">
        <v>588</v>
      </c>
      <c r="AD835" t="s">
        <v>588</v>
      </c>
    </row>
    <row r="836" spans="1:30">
      <c r="A836" t="s">
        <v>427</v>
      </c>
      <c r="B836" t="s">
        <v>3430</v>
      </c>
      <c r="C836" s="33">
        <v>1</v>
      </c>
      <c r="D836" t="s">
        <v>429</v>
      </c>
      <c r="E836">
        <f t="shared" si="63"/>
        <v>1</v>
      </c>
      <c r="F836" t="s">
        <v>26</v>
      </c>
      <c r="H836">
        <f t="shared" si="64"/>
        <v>1</v>
      </c>
      <c r="I836" t="str">
        <f t="shared" si="65"/>
        <v>1</v>
      </c>
      <c r="T836">
        <v>7</v>
      </c>
      <c r="V836" t="s">
        <v>34</v>
      </c>
      <c r="X836" t="str">
        <f t="shared" si="66"/>
        <v>l</v>
      </c>
      <c r="Y836" t="s">
        <v>582</v>
      </c>
      <c r="AC836" t="s">
        <v>588</v>
      </c>
      <c r="AD836" t="s">
        <v>588</v>
      </c>
    </row>
    <row r="837" spans="1:30">
      <c r="A837" t="s">
        <v>427</v>
      </c>
      <c r="B837" t="s">
        <v>3431</v>
      </c>
      <c r="C837" s="33">
        <v>1</v>
      </c>
      <c r="D837" t="s">
        <v>429</v>
      </c>
      <c r="E837">
        <f t="shared" si="63"/>
        <v>1</v>
      </c>
      <c r="F837" t="s">
        <v>26</v>
      </c>
      <c r="H837">
        <f t="shared" si="64"/>
        <v>1</v>
      </c>
      <c r="I837" t="str">
        <f t="shared" si="65"/>
        <v>1</v>
      </c>
      <c r="S837">
        <v>1</v>
      </c>
      <c r="V837" t="s">
        <v>252</v>
      </c>
      <c r="X837" t="str">
        <f t="shared" si="66"/>
        <v>ns</v>
      </c>
      <c r="Y837" t="s">
        <v>584</v>
      </c>
      <c r="AC837" t="s">
        <v>588</v>
      </c>
      <c r="AD837" t="s">
        <v>588</v>
      </c>
    </row>
    <row r="838" spans="1:30">
      <c r="A838" t="s">
        <v>427</v>
      </c>
      <c r="B838" t="s">
        <v>3432</v>
      </c>
      <c r="C838" s="33">
        <v>1</v>
      </c>
      <c r="D838" t="s">
        <v>429</v>
      </c>
      <c r="E838">
        <f t="shared" si="63"/>
        <v>1</v>
      </c>
      <c r="F838" t="s">
        <v>26</v>
      </c>
      <c r="H838">
        <f t="shared" si="64"/>
        <v>1</v>
      </c>
      <c r="I838" t="str">
        <f t="shared" si="65"/>
        <v>1</v>
      </c>
      <c r="S838">
        <v>1</v>
      </c>
      <c r="V838" t="s">
        <v>252</v>
      </c>
      <c r="X838" t="str">
        <f t="shared" si="66"/>
        <v>ns</v>
      </c>
      <c r="Y838" t="s">
        <v>584</v>
      </c>
      <c r="AC838" t="s">
        <v>588</v>
      </c>
      <c r="AD838" t="s">
        <v>588</v>
      </c>
    </row>
    <row r="839" spans="1:30">
      <c r="A839" t="s">
        <v>427</v>
      </c>
      <c r="B839" t="s">
        <v>3433</v>
      </c>
      <c r="C839" s="33">
        <v>1</v>
      </c>
      <c r="D839" t="s">
        <v>429</v>
      </c>
      <c r="E839">
        <f t="shared" si="63"/>
        <v>1</v>
      </c>
      <c r="F839" t="s">
        <v>26</v>
      </c>
      <c r="H839">
        <f t="shared" si="64"/>
        <v>1</v>
      </c>
      <c r="I839" t="str">
        <f t="shared" si="65"/>
        <v>1</v>
      </c>
      <c r="S839">
        <v>1</v>
      </c>
      <c r="V839" t="s">
        <v>252</v>
      </c>
      <c r="X839" t="str">
        <f t="shared" si="66"/>
        <v>ns</v>
      </c>
      <c r="Y839" t="s">
        <v>584</v>
      </c>
      <c r="AC839" t="s">
        <v>588</v>
      </c>
      <c r="AD839" t="s">
        <v>588</v>
      </c>
    </row>
    <row r="840" spans="1:30">
      <c r="A840" t="s">
        <v>427</v>
      </c>
      <c r="B840" t="s">
        <v>3434</v>
      </c>
      <c r="C840" s="33">
        <v>1</v>
      </c>
      <c r="D840" t="s">
        <v>429</v>
      </c>
      <c r="E840">
        <f t="shared" si="63"/>
        <v>1</v>
      </c>
      <c r="F840" t="s">
        <v>26</v>
      </c>
      <c r="H840">
        <f t="shared" si="64"/>
        <v>1</v>
      </c>
      <c r="I840" t="str">
        <f t="shared" si="65"/>
        <v>1</v>
      </c>
      <c r="S840">
        <v>1</v>
      </c>
      <c r="V840" t="s">
        <v>252</v>
      </c>
      <c r="X840" t="str">
        <f t="shared" si="66"/>
        <v>ns</v>
      </c>
      <c r="Y840" t="s">
        <v>584</v>
      </c>
      <c r="AC840" t="s">
        <v>588</v>
      </c>
      <c r="AD840" t="s">
        <v>588</v>
      </c>
    </row>
    <row r="841" spans="1:30">
      <c r="A841" t="s">
        <v>427</v>
      </c>
      <c r="B841" t="s">
        <v>3435</v>
      </c>
      <c r="C841" s="33">
        <v>1</v>
      </c>
      <c r="D841" t="s">
        <v>429</v>
      </c>
      <c r="E841">
        <f t="shared" si="63"/>
        <v>1</v>
      </c>
      <c r="F841" t="s">
        <v>26</v>
      </c>
      <c r="H841">
        <f t="shared" si="64"/>
        <v>1</v>
      </c>
      <c r="I841" t="str">
        <f t="shared" si="65"/>
        <v>1</v>
      </c>
      <c r="S841">
        <v>1</v>
      </c>
      <c r="V841" t="s">
        <v>252</v>
      </c>
      <c r="X841" t="str">
        <f t="shared" si="66"/>
        <v>ns</v>
      </c>
      <c r="Y841" t="s">
        <v>584</v>
      </c>
      <c r="AC841" t="s">
        <v>588</v>
      </c>
      <c r="AD841" t="s">
        <v>588</v>
      </c>
    </row>
    <row r="842" spans="1:30">
      <c r="A842" t="s">
        <v>427</v>
      </c>
      <c r="B842" t="s">
        <v>3436</v>
      </c>
      <c r="C842" s="33">
        <v>1</v>
      </c>
      <c r="D842" t="s">
        <v>429</v>
      </c>
      <c r="E842">
        <f t="shared" si="63"/>
        <v>1</v>
      </c>
      <c r="F842" t="s">
        <v>26</v>
      </c>
      <c r="H842">
        <f t="shared" si="64"/>
        <v>1</v>
      </c>
      <c r="I842" t="str">
        <f t="shared" si="65"/>
        <v>1</v>
      </c>
      <c r="S842">
        <v>1</v>
      </c>
      <c r="V842" t="s">
        <v>252</v>
      </c>
      <c r="X842" t="str">
        <f t="shared" si="66"/>
        <v>ns</v>
      </c>
      <c r="Y842" t="s">
        <v>584</v>
      </c>
      <c r="AC842" t="s">
        <v>588</v>
      </c>
      <c r="AD842" t="s">
        <v>588</v>
      </c>
    </row>
    <row r="843" spans="1:30">
      <c r="A843" t="s">
        <v>427</v>
      </c>
      <c r="B843" t="s">
        <v>3437</v>
      </c>
      <c r="C843" s="33">
        <v>1</v>
      </c>
      <c r="D843" t="s">
        <v>429</v>
      </c>
      <c r="E843">
        <f t="shared" si="63"/>
        <v>1</v>
      </c>
      <c r="F843" t="s">
        <v>26</v>
      </c>
      <c r="H843">
        <f t="shared" si="64"/>
        <v>1</v>
      </c>
      <c r="I843" t="str">
        <f t="shared" si="65"/>
        <v>1</v>
      </c>
      <c r="S843">
        <v>1</v>
      </c>
      <c r="V843" t="s">
        <v>252</v>
      </c>
      <c r="X843" t="str">
        <f t="shared" si="66"/>
        <v>ns</v>
      </c>
      <c r="Y843" t="s">
        <v>584</v>
      </c>
      <c r="AC843" t="s">
        <v>588</v>
      </c>
      <c r="AD843" t="s">
        <v>588</v>
      </c>
    </row>
    <row r="844" spans="1:30">
      <c r="A844" t="s">
        <v>427</v>
      </c>
      <c r="B844" t="s">
        <v>3438</v>
      </c>
      <c r="C844" s="33">
        <v>1</v>
      </c>
      <c r="D844" t="s">
        <v>429</v>
      </c>
      <c r="E844">
        <f t="shared" si="63"/>
        <v>1</v>
      </c>
      <c r="F844" t="s">
        <v>26</v>
      </c>
      <c r="H844">
        <f t="shared" si="64"/>
        <v>1</v>
      </c>
      <c r="I844" t="str">
        <f t="shared" si="65"/>
        <v>1</v>
      </c>
      <c r="S844">
        <v>1</v>
      </c>
      <c r="V844" t="s">
        <v>252</v>
      </c>
      <c r="X844" t="str">
        <f t="shared" si="66"/>
        <v>ns</v>
      </c>
      <c r="Y844" t="s">
        <v>584</v>
      </c>
      <c r="AC844" t="s">
        <v>588</v>
      </c>
      <c r="AD844" t="s">
        <v>588</v>
      </c>
    </row>
    <row r="845" spans="1:30">
      <c r="A845" t="s">
        <v>427</v>
      </c>
      <c r="B845" t="s">
        <v>3439</v>
      </c>
      <c r="C845" s="33">
        <v>1</v>
      </c>
      <c r="D845" t="s">
        <v>429</v>
      </c>
      <c r="E845">
        <f t="shared" si="63"/>
        <v>1</v>
      </c>
      <c r="F845" t="s">
        <v>26</v>
      </c>
      <c r="H845">
        <f t="shared" si="64"/>
        <v>1</v>
      </c>
      <c r="I845" t="str">
        <f t="shared" si="65"/>
        <v>1</v>
      </c>
      <c r="S845">
        <v>1</v>
      </c>
      <c r="V845" t="s">
        <v>252</v>
      </c>
      <c r="X845" t="str">
        <f t="shared" si="66"/>
        <v>ns</v>
      </c>
      <c r="Y845" t="s">
        <v>584</v>
      </c>
      <c r="AC845" t="s">
        <v>588</v>
      </c>
      <c r="AD845" t="s">
        <v>588</v>
      </c>
    </row>
    <row r="846" spans="1:30">
      <c r="A846" t="s">
        <v>427</v>
      </c>
      <c r="B846" t="s">
        <v>3440</v>
      </c>
      <c r="C846" s="33">
        <v>1</v>
      </c>
      <c r="D846" t="s">
        <v>429</v>
      </c>
      <c r="E846">
        <f t="shared" si="63"/>
        <v>1</v>
      </c>
      <c r="F846" t="s">
        <v>26</v>
      </c>
      <c r="H846">
        <f t="shared" si="64"/>
        <v>1</v>
      </c>
      <c r="I846" t="str">
        <f t="shared" si="65"/>
        <v>1</v>
      </c>
      <c r="S846">
        <v>1</v>
      </c>
      <c r="V846" t="s">
        <v>252</v>
      </c>
      <c r="X846" t="str">
        <f t="shared" si="66"/>
        <v>ns</v>
      </c>
      <c r="Y846" t="s">
        <v>584</v>
      </c>
      <c r="AC846" t="s">
        <v>588</v>
      </c>
      <c r="AD846" t="s">
        <v>588</v>
      </c>
    </row>
    <row r="847" spans="1:30">
      <c r="A847" t="s">
        <v>427</v>
      </c>
      <c r="B847" t="s">
        <v>3441</v>
      </c>
      <c r="C847" s="33">
        <v>1</v>
      </c>
      <c r="D847" t="s">
        <v>429</v>
      </c>
      <c r="E847">
        <f t="shared" si="63"/>
        <v>1</v>
      </c>
      <c r="F847" t="s">
        <v>26</v>
      </c>
      <c r="H847">
        <f t="shared" si="64"/>
        <v>1</v>
      </c>
      <c r="I847" t="str">
        <f t="shared" si="65"/>
        <v>1</v>
      </c>
      <c r="S847">
        <v>1</v>
      </c>
      <c r="V847" t="s">
        <v>252</v>
      </c>
      <c r="X847" t="str">
        <f t="shared" si="66"/>
        <v>ns</v>
      </c>
      <c r="Y847" t="s">
        <v>584</v>
      </c>
      <c r="AC847" t="s">
        <v>588</v>
      </c>
      <c r="AD847" t="s">
        <v>588</v>
      </c>
    </row>
    <row r="848" spans="1:30">
      <c r="A848" t="s">
        <v>427</v>
      </c>
      <c r="B848" t="s">
        <v>3442</v>
      </c>
      <c r="C848" s="33">
        <v>1</v>
      </c>
      <c r="D848" t="s">
        <v>429</v>
      </c>
      <c r="E848">
        <f t="shared" si="63"/>
        <v>1</v>
      </c>
      <c r="F848" t="s">
        <v>26</v>
      </c>
      <c r="H848">
        <f t="shared" si="64"/>
        <v>1</v>
      </c>
      <c r="I848" t="str">
        <f t="shared" si="65"/>
        <v>1</v>
      </c>
      <c r="S848">
        <v>1</v>
      </c>
      <c r="V848" t="s">
        <v>252</v>
      </c>
      <c r="X848" t="str">
        <f t="shared" si="66"/>
        <v>ns</v>
      </c>
      <c r="Y848" t="s">
        <v>584</v>
      </c>
      <c r="AC848" t="s">
        <v>588</v>
      </c>
      <c r="AD848" t="s">
        <v>588</v>
      </c>
    </row>
    <row r="849" spans="1:30">
      <c r="A849" t="s">
        <v>427</v>
      </c>
      <c r="B849" t="s">
        <v>3443</v>
      </c>
      <c r="C849" s="33">
        <v>1</v>
      </c>
      <c r="D849" t="s">
        <v>429</v>
      </c>
      <c r="E849">
        <f t="shared" si="63"/>
        <v>1</v>
      </c>
      <c r="F849" t="s">
        <v>26</v>
      </c>
      <c r="H849">
        <f t="shared" si="64"/>
        <v>1</v>
      </c>
      <c r="I849" t="str">
        <f t="shared" si="65"/>
        <v>1</v>
      </c>
      <c r="S849">
        <v>1</v>
      </c>
      <c r="V849" t="s">
        <v>252</v>
      </c>
      <c r="X849" t="str">
        <f t="shared" si="66"/>
        <v>ns</v>
      </c>
      <c r="Y849" t="s">
        <v>584</v>
      </c>
      <c r="AC849" t="s">
        <v>588</v>
      </c>
      <c r="AD849" t="s">
        <v>588</v>
      </c>
    </row>
    <row r="850" spans="1:30">
      <c r="A850" t="s">
        <v>427</v>
      </c>
      <c r="B850" t="s">
        <v>3444</v>
      </c>
      <c r="C850" s="33">
        <v>1</v>
      </c>
      <c r="D850" t="s">
        <v>429</v>
      </c>
      <c r="E850">
        <f t="shared" si="63"/>
        <v>1</v>
      </c>
      <c r="F850" t="s">
        <v>26</v>
      </c>
      <c r="H850">
        <f t="shared" si="64"/>
        <v>1</v>
      </c>
      <c r="I850" t="str">
        <f t="shared" si="65"/>
        <v>1</v>
      </c>
      <c r="S850">
        <v>1</v>
      </c>
      <c r="V850" t="s">
        <v>252</v>
      </c>
      <c r="X850" t="str">
        <f t="shared" si="66"/>
        <v>ns</v>
      </c>
      <c r="Y850" t="s">
        <v>584</v>
      </c>
      <c r="AC850" t="s">
        <v>588</v>
      </c>
      <c r="AD850" t="s">
        <v>588</v>
      </c>
    </row>
    <row r="851" spans="1:30">
      <c r="A851" t="s">
        <v>427</v>
      </c>
      <c r="B851" t="s">
        <v>3445</v>
      </c>
      <c r="C851" s="33">
        <v>1</v>
      </c>
      <c r="D851" t="s">
        <v>429</v>
      </c>
      <c r="E851">
        <f t="shared" si="63"/>
        <v>1</v>
      </c>
      <c r="F851" t="s">
        <v>26</v>
      </c>
      <c r="H851">
        <f t="shared" si="64"/>
        <v>1</v>
      </c>
      <c r="I851" t="str">
        <f t="shared" si="65"/>
        <v>1</v>
      </c>
      <c r="S851">
        <v>1</v>
      </c>
      <c r="V851" t="s">
        <v>252</v>
      </c>
      <c r="X851" t="str">
        <f t="shared" si="66"/>
        <v>ns</v>
      </c>
      <c r="Y851" t="s">
        <v>584</v>
      </c>
      <c r="AC851" t="s">
        <v>588</v>
      </c>
      <c r="AD851" t="s">
        <v>588</v>
      </c>
    </row>
    <row r="852" spans="1:30">
      <c r="A852" t="s">
        <v>427</v>
      </c>
      <c r="B852" t="s">
        <v>3446</v>
      </c>
      <c r="C852" s="33">
        <v>1</v>
      </c>
      <c r="D852" t="s">
        <v>429</v>
      </c>
      <c r="E852">
        <f t="shared" si="63"/>
        <v>1</v>
      </c>
      <c r="F852" t="s">
        <v>26</v>
      </c>
      <c r="H852">
        <f t="shared" si="64"/>
        <v>1</v>
      </c>
      <c r="I852" t="str">
        <f t="shared" si="65"/>
        <v>1</v>
      </c>
      <c r="T852">
        <v>1</v>
      </c>
      <c r="U852">
        <v>1</v>
      </c>
      <c r="V852" t="s">
        <v>34</v>
      </c>
      <c r="X852" t="str">
        <f t="shared" si="66"/>
        <v>l</v>
      </c>
      <c r="Y852" t="s">
        <v>582</v>
      </c>
      <c r="AC852" t="s">
        <v>588</v>
      </c>
      <c r="AD852" t="s">
        <v>588</v>
      </c>
    </row>
    <row r="853" spans="1:30">
      <c r="A853" t="s">
        <v>427</v>
      </c>
      <c r="B853" t="s">
        <v>3447</v>
      </c>
      <c r="C853" s="33">
        <v>1</v>
      </c>
      <c r="D853" t="s">
        <v>429</v>
      </c>
      <c r="E853">
        <f t="shared" si="63"/>
        <v>1</v>
      </c>
      <c r="F853" t="s">
        <v>26</v>
      </c>
      <c r="H853">
        <f t="shared" si="64"/>
        <v>1</v>
      </c>
      <c r="I853" t="str">
        <f t="shared" si="65"/>
        <v>1</v>
      </c>
      <c r="T853">
        <v>1</v>
      </c>
      <c r="U853">
        <v>1</v>
      </c>
      <c r="V853" t="s">
        <v>34</v>
      </c>
      <c r="X853" t="str">
        <f t="shared" si="66"/>
        <v>l</v>
      </c>
      <c r="Y853" t="s">
        <v>582</v>
      </c>
      <c r="AC853" t="s">
        <v>588</v>
      </c>
      <c r="AD853" t="s">
        <v>588</v>
      </c>
    </row>
    <row r="854" spans="1:30">
      <c r="A854" t="s">
        <v>427</v>
      </c>
      <c r="B854" t="s">
        <v>3448</v>
      </c>
      <c r="C854" s="33">
        <v>1</v>
      </c>
      <c r="D854" t="s">
        <v>429</v>
      </c>
      <c r="E854">
        <f t="shared" si="63"/>
        <v>1</v>
      </c>
      <c r="F854" t="s">
        <v>26</v>
      </c>
      <c r="H854">
        <f t="shared" si="64"/>
        <v>1</v>
      </c>
      <c r="I854" t="str">
        <f t="shared" si="65"/>
        <v>1</v>
      </c>
      <c r="T854">
        <v>1</v>
      </c>
      <c r="U854">
        <v>1</v>
      </c>
      <c r="V854" t="s">
        <v>34</v>
      </c>
      <c r="X854" t="str">
        <f t="shared" si="66"/>
        <v>l</v>
      </c>
      <c r="Y854" t="s">
        <v>582</v>
      </c>
      <c r="AC854" t="s">
        <v>588</v>
      </c>
      <c r="AD854" t="s">
        <v>588</v>
      </c>
    </row>
    <row r="855" spans="1:30">
      <c r="A855" t="s">
        <v>427</v>
      </c>
      <c r="B855" t="s">
        <v>3449</v>
      </c>
      <c r="C855" s="33">
        <v>1</v>
      </c>
      <c r="D855" t="s">
        <v>429</v>
      </c>
      <c r="E855">
        <f t="shared" si="63"/>
        <v>1</v>
      </c>
      <c r="F855" t="s">
        <v>26</v>
      </c>
      <c r="H855">
        <f t="shared" si="64"/>
        <v>1</v>
      </c>
      <c r="I855" t="str">
        <f t="shared" si="65"/>
        <v>1</v>
      </c>
      <c r="T855">
        <v>1</v>
      </c>
      <c r="U855">
        <v>1</v>
      </c>
      <c r="V855" t="s">
        <v>34</v>
      </c>
      <c r="X855" t="str">
        <f t="shared" si="66"/>
        <v>l</v>
      </c>
      <c r="Y855" t="s">
        <v>582</v>
      </c>
      <c r="AC855" t="s">
        <v>588</v>
      </c>
      <c r="AD855" t="s">
        <v>588</v>
      </c>
    </row>
    <row r="856" spans="1:30">
      <c r="A856" t="s">
        <v>427</v>
      </c>
      <c r="B856" t="s">
        <v>3450</v>
      </c>
      <c r="C856" s="33">
        <v>1</v>
      </c>
      <c r="D856" t="s">
        <v>429</v>
      </c>
      <c r="E856">
        <f t="shared" si="63"/>
        <v>1</v>
      </c>
      <c r="F856" t="s">
        <v>26</v>
      </c>
      <c r="H856">
        <f t="shared" si="64"/>
        <v>1</v>
      </c>
      <c r="I856" t="str">
        <f t="shared" si="65"/>
        <v>1</v>
      </c>
      <c r="T856">
        <v>1</v>
      </c>
      <c r="U856">
        <v>1</v>
      </c>
      <c r="V856" t="s">
        <v>34</v>
      </c>
      <c r="X856" t="str">
        <f t="shared" si="66"/>
        <v>l</v>
      </c>
      <c r="Y856" t="s">
        <v>582</v>
      </c>
      <c r="AC856" t="s">
        <v>588</v>
      </c>
      <c r="AD856" t="s">
        <v>588</v>
      </c>
    </row>
    <row r="857" spans="1:30">
      <c r="A857" t="s">
        <v>427</v>
      </c>
      <c r="B857" t="s">
        <v>3451</v>
      </c>
      <c r="C857" s="33">
        <v>1</v>
      </c>
      <c r="D857" t="s">
        <v>429</v>
      </c>
      <c r="E857">
        <f t="shared" si="63"/>
        <v>1</v>
      </c>
      <c r="F857" t="s">
        <v>26</v>
      </c>
      <c r="H857">
        <f t="shared" si="64"/>
        <v>1</v>
      </c>
      <c r="I857" t="str">
        <f t="shared" si="65"/>
        <v>1</v>
      </c>
      <c r="T857">
        <v>1</v>
      </c>
      <c r="U857">
        <v>1</v>
      </c>
      <c r="V857" t="s">
        <v>34</v>
      </c>
      <c r="X857" t="str">
        <f t="shared" si="66"/>
        <v>l</v>
      </c>
      <c r="Y857" t="s">
        <v>582</v>
      </c>
      <c r="AC857" t="s">
        <v>588</v>
      </c>
      <c r="AD857" t="s">
        <v>588</v>
      </c>
    </row>
    <row r="858" spans="1:30">
      <c r="A858" t="s">
        <v>427</v>
      </c>
      <c r="B858" t="s">
        <v>3452</v>
      </c>
      <c r="C858" s="33">
        <v>1</v>
      </c>
      <c r="D858" t="s">
        <v>429</v>
      </c>
      <c r="E858">
        <f t="shared" si="63"/>
        <v>1</v>
      </c>
      <c r="F858" t="s">
        <v>26</v>
      </c>
      <c r="H858">
        <f t="shared" si="64"/>
        <v>1</v>
      </c>
      <c r="I858" t="str">
        <f t="shared" si="65"/>
        <v>1</v>
      </c>
      <c r="T858">
        <v>1</v>
      </c>
      <c r="U858">
        <v>1</v>
      </c>
      <c r="V858" t="s">
        <v>34</v>
      </c>
      <c r="X858" t="str">
        <f t="shared" si="66"/>
        <v>l</v>
      </c>
      <c r="Y858" t="s">
        <v>582</v>
      </c>
      <c r="AC858" t="s">
        <v>588</v>
      </c>
      <c r="AD858" t="s">
        <v>588</v>
      </c>
    </row>
    <row r="859" spans="1:30">
      <c r="A859" t="s">
        <v>427</v>
      </c>
      <c r="B859" t="s">
        <v>3453</v>
      </c>
      <c r="C859" s="33">
        <v>1</v>
      </c>
      <c r="D859" t="s">
        <v>429</v>
      </c>
      <c r="E859">
        <f t="shared" si="63"/>
        <v>1</v>
      </c>
      <c r="F859" t="s">
        <v>26</v>
      </c>
      <c r="H859">
        <f t="shared" si="64"/>
        <v>1</v>
      </c>
      <c r="I859" t="str">
        <f t="shared" si="65"/>
        <v>1</v>
      </c>
      <c r="T859">
        <v>1</v>
      </c>
      <c r="U859">
        <v>1</v>
      </c>
      <c r="V859" t="s">
        <v>34</v>
      </c>
      <c r="X859" t="str">
        <f t="shared" si="66"/>
        <v>l</v>
      </c>
      <c r="Y859" t="s">
        <v>582</v>
      </c>
      <c r="AC859" t="s">
        <v>588</v>
      </c>
      <c r="AD859" t="s">
        <v>588</v>
      </c>
    </row>
    <row r="860" spans="1:30">
      <c r="A860" t="s">
        <v>427</v>
      </c>
      <c r="B860" t="s">
        <v>3454</v>
      </c>
      <c r="C860" s="33">
        <v>1</v>
      </c>
      <c r="D860" t="s">
        <v>429</v>
      </c>
      <c r="E860">
        <f t="shared" si="63"/>
        <v>1</v>
      </c>
      <c r="F860" t="s">
        <v>26</v>
      </c>
      <c r="H860">
        <f t="shared" si="64"/>
        <v>1</v>
      </c>
      <c r="I860" t="str">
        <f t="shared" si="65"/>
        <v>1</v>
      </c>
      <c r="T860">
        <v>1</v>
      </c>
      <c r="U860">
        <v>1</v>
      </c>
      <c r="V860" t="s">
        <v>34</v>
      </c>
      <c r="X860" t="str">
        <f t="shared" si="66"/>
        <v>l</v>
      </c>
      <c r="Y860" t="s">
        <v>582</v>
      </c>
      <c r="AC860" t="s">
        <v>588</v>
      </c>
      <c r="AD860" t="s">
        <v>588</v>
      </c>
    </row>
    <row r="861" spans="1:30">
      <c r="A861" t="s">
        <v>427</v>
      </c>
      <c r="B861" t="s">
        <v>3455</v>
      </c>
      <c r="C861" s="33">
        <v>1</v>
      </c>
      <c r="D861" t="s">
        <v>429</v>
      </c>
      <c r="E861">
        <f t="shared" si="63"/>
        <v>1</v>
      </c>
      <c r="F861" t="s">
        <v>26</v>
      </c>
      <c r="H861">
        <f t="shared" si="64"/>
        <v>1</v>
      </c>
      <c r="I861" t="str">
        <f t="shared" si="65"/>
        <v>1</v>
      </c>
      <c r="T861">
        <v>1</v>
      </c>
      <c r="U861">
        <v>1</v>
      </c>
      <c r="V861" t="s">
        <v>34</v>
      </c>
      <c r="X861" t="str">
        <f t="shared" si="66"/>
        <v>l</v>
      </c>
      <c r="Y861" t="s">
        <v>582</v>
      </c>
      <c r="AC861" t="s">
        <v>588</v>
      </c>
      <c r="AD861" t="s">
        <v>588</v>
      </c>
    </row>
    <row r="862" spans="1:30">
      <c r="A862" t="s">
        <v>427</v>
      </c>
      <c r="B862" t="s">
        <v>3456</v>
      </c>
      <c r="C862" s="33">
        <v>1</v>
      </c>
      <c r="D862" t="s">
        <v>429</v>
      </c>
      <c r="E862">
        <f t="shared" si="63"/>
        <v>1</v>
      </c>
      <c r="F862" t="s">
        <v>26</v>
      </c>
      <c r="H862">
        <f t="shared" si="64"/>
        <v>1</v>
      </c>
      <c r="I862" t="str">
        <f t="shared" si="65"/>
        <v>1</v>
      </c>
      <c r="T862">
        <v>1</v>
      </c>
      <c r="U862">
        <v>1</v>
      </c>
      <c r="V862" t="s">
        <v>34</v>
      </c>
      <c r="X862" t="str">
        <f t="shared" si="66"/>
        <v>l</v>
      </c>
      <c r="Y862" t="s">
        <v>582</v>
      </c>
      <c r="AC862" t="s">
        <v>588</v>
      </c>
      <c r="AD862" t="s">
        <v>588</v>
      </c>
    </row>
    <row r="863" spans="1:30">
      <c r="A863" t="s">
        <v>427</v>
      </c>
      <c r="B863" t="s">
        <v>3457</v>
      </c>
      <c r="C863" s="33">
        <v>1</v>
      </c>
      <c r="D863" t="s">
        <v>429</v>
      </c>
      <c r="E863">
        <f t="shared" si="63"/>
        <v>1</v>
      </c>
      <c r="F863" t="s">
        <v>26</v>
      </c>
      <c r="H863">
        <f t="shared" si="64"/>
        <v>1</v>
      </c>
      <c r="I863" t="str">
        <f t="shared" si="65"/>
        <v>1</v>
      </c>
      <c r="T863">
        <v>1</v>
      </c>
      <c r="U863">
        <v>1</v>
      </c>
      <c r="V863" t="s">
        <v>34</v>
      </c>
      <c r="X863" t="str">
        <f t="shared" si="66"/>
        <v>l</v>
      </c>
      <c r="Y863" t="s">
        <v>582</v>
      </c>
      <c r="AC863" t="s">
        <v>588</v>
      </c>
      <c r="AD863" t="s">
        <v>588</v>
      </c>
    </row>
    <row r="864" spans="1:30">
      <c r="A864" t="s">
        <v>427</v>
      </c>
      <c r="B864" t="s">
        <v>3458</v>
      </c>
      <c r="C864" s="33">
        <v>1</v>
      </c>
      <c r="D864" t="s">
        <v>429</v>
      </c>
      <c r="E864">
        <f t="shared" si="63"/>
        <v>1</v>
      </c>
      <c r="F864" t="s">
        <v>26</v>
      </c>
      <c r="H864">
        <f t="shared" si="64"/>
        <v>1</v>
      </c>
      <c r="I864" t="str">
        <f t="shared" si="65"/>
        <v>1</v>
      </c>
      <c r="T864">
        <v>1</v>
      </c>
      <c r="U864">
        <v>1</v>
      </c>
      <c r="V864" t="s">
        <v>34</v>
      </c>
      <c r="X864" t="str">
        <f t="shared" si="66"/>
        <v>l</v>
      </c>
      <c r="Y864" t="s">
        <v>582</v>
      </c>
      <c r="AC864" t="s">
        <v>588</v>
      </c>
      <c r="AD864" t="s">
        <v>588</v>
      </c>
    </row>
    <row r="865" spans="1:30">
      <c r="A865" t="s">
        <v>427</v>
      </c>
      <c r="B865" t="s">
        <v>3459</v>
      </c>
      <c r="C865" s="33">
        <v>1</v>
      </c>
      <c r="D865" t="s">
        <v>429</v>
      </c>
      <c r="E865">
        <f t="shared" si="63"/>
        <v>1</v>
      </c>
      <c r="F865" t="s">
        <v>26</v>
      </c>
      <c r="H865">
        <f t="shared" si="64"/>
        <v>1</v>
      </c>
      <c r="I865" t="str">
        <f t="shared" si="65"/>
        <v>1</v>
      </c>
      <c r="T865">
        <v>1</v>
      </c>
      <c r="U865">
        <v>1</v>
      </c>
      <c r="V865" t="s">
        <v>34</v>
      </c>
      <c r="X865" t="str">
        <f t="shared" si="66"/>
        <v>l</v>
      </c>
      <c r="Y865" t="s">
        <v>582</v>
      </c>
      <c r="AC865" t="s">
        <v>588</v>
      </c>
      <c r="AD865" t="s">
        <v>588</v>
      </c>
    </row>
    <row r="866" spans="1:30">
      <c r="A866" t="s">
        <v>427</v>
      </c>
      <c r="B866" t="s">
        <v>3460</v>
      </c>
      <c r="C866" s="33">
        <v>1</v>
      </c>
      <c r="D866" t="s">
        <v>429</v>
      </c>
      <c r="E866">
        <f t="shared" si="63"/>
        <v>1</v>
      </c>
      <c r="F866" t="s">
        <v>26</v>
      </c>
      <c r="H866">
        <f t="shared" si="64"/>
        <v>1</v>
      </c>
      <c r="I866" t="str">
        <f t="shared" si="65"/>
        <v>1</v>
      </c>
      <c r="T866">
        <v>1</v>
      </c>
      <c r="U866">
        <v>1</v>
      </c>
      <c r="V866" t="s">
        <v>34</v>
      </c>
      <c r="X866" t="str">
        <f t="shared" si="66"/>
        <v>l</v>
      </c>
      <c r="Y866" t="s">
        <v>582</v>
      </c>
      <c r="AC866" t="s">
        <v>588</v>
      </c>
      <c r="AD866" t="s">
        <v>588</v>
      </c>
    </row>
    <row r="867" spans="1:30">
      <c r="A867" t="s">
        <v>427</v>
      </c>
      <c r="B867" t="s">
        <v>3461</v>
      </c>
      <c r="C867" s="33">
        <v>1</v>
      </c>
      <c r="D867" t="s">
        <v>429</v>
      </c>
      <c r="E867">
        <f t="shared" si="63"/>
        <v>1</v>
      </c>
      <c r="F867" t="s">
        <v>26</v>
      </c>
      <c r="H867">
        <f t="shared" si="64"/>
        <v>1</v>
      </c>
      <c r="I867" t="str">
        <f t="shared" si="65"/>
        <v>1</v>
      </c>
      <c r="T867">
        <v>1</v>
      </c>
      <c r="U867">
        <v>1</v>
      </c>
      <c r="V867" t="s">
        <v>34</v>
      </c>
      <c r="X867" t="str">
        <f t="shared" si="66"/>
        <v>l</v>
      </c>
      <c r="Y867" t="s">
        <v>582</v>
      </c>
      <c r="AC867" t="s">
        <v>588</v>
      </c>
      <c r="AD867" t="s">
        <v>588</v>
      </c>
    </row>
    <row r="868" spans="1:30">
      <c r="A868" t="s">
        <v>427</v>
      </c>
      <c r="B868" t="s">
        <v>3462</v>
      </c>
      <c r="C868" s="33">
        <v>1</v>
      </c>
      <c r="D868" t="s">
        <v>429</v>
      </c>
      <c r="E868">
        <f t="shared" si="63"/>
        <v>1</v>
      </c>
      <c r="F868" t="s">
        <v>26</v>
      </c>
      <c r="H868">
        <f t="shared" si="64"/>
        <v>1</v>
      </c>
      <c r="I868" t="str">
        <f t="shared" si="65"/>
        <v>1</v>
      </c>
      <c r="T868">
        <v>1</v>
      </c>
      <c r="U868">
        <v>1</v>
      </c>
      <c r="V868" t="s">
        <v>34</v>
      </c>
      <c r="X868" t="str">
        <f t="shared" si="66"/>
        <v>l</v>
      </c>
      <c r="Y868" t="s">
        <v>582</v>
      </c>
      <c r="AC868" t="s">
        <v>588</v>
      </c>
      <c r="AD868" t="s">
        <v>588</v>
      </c>
    </row>
    <row r="869" spans="1:30">
      <c r="A869" t="s">
        <v>427</v>
      </c>
      <c r="B869" t="s">
        <v>3463</v>
      </c>
      <c r="C869" s="33">
        <v>1</v>
      </c>
      <c r="D869" t="s">
        <v>429</v>
      </c>
      <c r="E869">
        <f t="shared" si="63"/>
        <v>1</v>
      </c>
      <c r="F869" t="s">
        <v>26</v>
      </c>
      <c r="H869">
        <f t="shared" si="64"/>
        <v>1</v>
      </c>
      <c r="I869" t="str">
        <f t="shared" si="65"/>
        <v>1</v>
      </c>
      <c r="T869">
        <v>1</v>
      </c>
      <c r="U869">
        <v>1</v>
      </c>
      <c r="V869" t="s">
        <v>34</v>
      </c>
      <c r="X869" t="str">
        <f t="shared" si="66"/>
        <v>l</v>
      </c>
      <c r="Y869" t="s">
        <v>582</v>
      </c>
      <c r="AC869" t="s">
        <v>588</v>
      </c>
      <c r="AD869" t="s">
        <v>588</v>
      </c>
    </row>
    <row r="870" spans="1:30">
      <c r="A870" t="s">
        <v>427</v>
      </c>
      <c r="B870" t="s">
        <v>3464</v>
      </c>
      <c r="C870" s="33">
        <v>1</v>
      </c>
      <c r="D870" t="s">
        <v>429</v>
      </c>
      <c r="E870">
        <f t="shared" si="63"/>
        <v>1</v>
      </c>
      <c r="F870" t="s">
        <v>26</v>
      </c>
      <c r="H870">
        <f t="shared" si="64"/>
        <v>1</v>
      </c>
      <c r="I870" t="str">
        <f t="shared" si="65"/>
        <v>1</v>
      </c>
      <c r="T870">
        <v>1</v>
      </c>
      <c r="U870">
        <v>1</v>
      </c>
      <c r="V870" t="s">
        <v>34</v>
      </c>
      <c r="X870" t="str">
        <f t="shared" si="66"/>
        <v>l</v>
      </c>
      <c r="Y870" t="s">
        <v>582</v>
      </c>
      <c r="AC870" t="s">
        <v>588</v>
      </c>
      <c r="AD870" t="s">
        <v>588</v>
      </c>
    </row>
    <row r="871" spans="1:30">
      <c r="A871" t="s">
        <v>427</v>
      </c>
      <c r="B871" t="s">
        <v>3465</v>
      </c>
      <c r="C871" s="33">
        <v>1</v>
      </c>
      <c r="D871" t="s">
        <v>429</v>
      </c>
      <c r="E871">
        <f t="shared" si="63"/>
        <v>1</v>
      </c>
      <c r="F871" t="s">
        <v>26</v>
      </c>
      <c r="H871">
        <f t="shared" si="64"/>
        <v>1</v>
      </c>
      <c r="I871" t="str">
        <f t="shared" si="65"/>
        <v>1</v>
      </c>
      <c r="T871">
        <v>1</v>
      </c>
      <c r="U871">
        <v>1</v>
      </c>
      <c r="V871" t="s">
        <v>34</v>
      </c>
      <c r="X871" t="str">
        <f t="shared" si="66"/>
        <v>l</v>
      </c>
      <c r="Y871" t="s">
        <v>582</v>
      </c>
      <c r="AC871" t="s">
        <v>588</v>
      </c>
      <c r="AD871" t="s">
        <v>588</v>
      </c>
    </row>
    <row r="872" spans="1:30">
      <c r="A872" t="s">
        <v>427</v>
      </c>
      <c r="B872" t="s">
        <v>3466</v>
      </c>
      <c r="C872" s="33">
        <v>1</v>
      </c>
      <c r="D872" t="s">
        <v>429</v>
      </c>
      <c r="E872">
        <f t="shared" si="63"/>
        <v>1</v>
      </c>
      <c r="F872" t="s">
        <v>26</v>
      </c>
      <c r="H872">
        <f t="shared" si="64"/>
        <v>1</v>
      </c>
      <c r="I872" t="str">
        <f t="shared" si="65"/>
        <v>1</v>
      </c>
      <c r="T872">
        <v>1</v>
      </c>
      <c r="U872">
        <v>1</v>
      </c>
      <c r="V872" t="s">
        <v>34</v>
      </c>
      <c r="X872" t="str">
        <f t="shared" si="66"/>
        <v>l</v>
      </c>
      <c r="Y872" t="s">
        <v>582</v>
      </c>
      <c r="AC872" t="s">
        <v>588</v>
      </c>
      <c r="AD872" t="s">
        <v>588</v>
      </c>
    </row>
    <row r="873" spans="1:30">
      <c r="A873" t="s">
        <v>427</v>
      </c>
      <c r="B873" t="s">
        <v>3467</v>
      </c>
      <c r="C873" s="33">
        <v>1</v>
      </c>
      <c r="D873" t="s">
        <v>429</v>
      </c>
      <c r="E873">
        <f t="shared" si="63"/>
        <v>1</v>
      </c>
      <c r="F873" t="s">
        <v>26</v>
      </c>
      <c r="H873">
        <f t="shared" si="64"/>
        <v>1</v>
      </c>
      <c r="I873" t="str">
        <f t="shared" si="65"/>
        <v>1</v>
      </c>
      <c r="T873">
        <v>1</v>
      </c>
      <c r="U873">
        <v>1</v>
      </c>
      <c r="V873" t="s">
        <v>34</v>
      </c>
      <c r="X873" t="str">
        <f t="shared" si="66"/>
        <v>l</v>
      </c>
      <c r="Y873" t="s">
        <v>582</v>
      </c>
      <c r="AC873" t="s">
        <v>588</v>
      </c>
      <c r="AD873" t="s">
        <v>588</v>
      </c>
    </row>
    <row r="874" spans="1:30">
      <c r="A874" t="s">
        <v>427</v>
      </c>
      <c r="B874" t="s">
        <v>3468</v>
      </c>
      <c r="C874" s="33">
        <v>1</v>
      </c>
      <c r="D874" t="s">
        <v>429</v>
      </c>
      <c r="E874">
        <f t="shared" si="63"/>
        <v>1</v>
      </c>
      <c r="F874" t="s">
        <v>26</v>
      </c>
      <c r="H874">
        <f t="shared" si="64"/>
        <v>1</v>
      </c>
      <c r="I874" t="str">
        <f t="shared" si="65"/>
        <v>1</v>
      </c>
      <c r="T874">
        <v>1</v>
      </c>
      <c r="U874">
        <v>1</v>
      </c>
      <c r="V874" t="s">
        <v>34</v>
      </c>
      <c r="X874" t="str">
        <f t="shared" si="66"/>
        <v>l</v>
      </c>
      <c r="Y874" t="s">
        <v>582</v>
      </c>
      <c r="AC874" t="s">
        <v>588</v>
      </c>
      <c r="AD874" t="s">
        <v>588</v>
      </c>
    </row>
    <row r="875" spans="1:30">
      <c r="A875" t="s">
        <v>427</v>
      </c>
      <c r="B875" t="s">
        <v>3469</v>
      </c>
      <c r="C875" s="33">
        <v>1</v>
      </c>
      <c r="D875" t="s">
        <v>429</v>
      </c>
      <c r="E875">
        <f t="shared" si="63"/>
        <v>1</v>
      </c>
      <c r="F875" t="s">
        <v>26</v>
      </c>
      <c r="H875">
        <f t="shared" si="64"/>
        <v>1</v>
      </c>
      <c r="I875" t="str">
        <f t="shared" si="65"/>
        <v>1</v>
      </c>
      <c r="T875">
        <v>1</v>
      </c>
      <c r="U875">
        <v>1</v>
      </c>
      <c r="V875" t="s">
        <v>34</v>
      </c>
      <c r="X875" t="str">
        <f t="shared" si="66"/>
        <v>l</v>
      </c>
      <c r="Y875" t="s">
        <v>582</v>
      </c>
      <c r="AC875" t="s">
        <v>588</v>
      </c>
      <c r="AD875" t="s">
        <v>588</v>
      </c>
    </row>
    <row r="876" spans="1:30">
      <c r="A876" t="s">
        <v>427</v>
      </c>
      <c r="B876" t="s">
        <v>3470</v>
      </c>
      <c r="C876" s="33">
        <v>1</v>
      </c>
      <c r="D876" t="s">
        <v>429</v>
      </c>
      <c r="E876">
        <f t="shared" si="63"/>
        <v>1</v>
      </c>
      <c r="F876" t="s">
        <v>26</v>
      </c>
      <c r="H876">
        <f t="shared" si="64"/>
        <v>1</v>
      </c>
      <c r="I876" t="str">
        <f t="shared" si="65"/>
        <v>1</v>
      </c>
      <c r="T876">
        <v>1</v>
      </c>
      <c r="U876">
        <v>1</v>
      </c>
      <c r="V876" t="s">
        <v>34</v>
      </c>
      <c r="X876" t="str">
        <f t="shared" si="66"/>
        <v>l</v>
      </c>
      <c r="Y876" t="s">
        <v>582</v>
      </c>
      <c r="AC876" t="s">
        <v>588</v>
      </c>
      <c r="AD876" t="s">
        <v>588</v>
      </c>
    </row>
    <row r="877" spans="1:30">
      <c r="A877" t="s">
        <v>427</v>
      </c>
      <c r="B877" t="s">
        <v>3491</v>
      </c>
      <c r="C877" s="33">
        <v>1</v>
      </c>
      <c r="D877" t="s">
        <v>169</v>
      </c>
      <c r="E877">
        <f t="shared" si="63"/>
        <v>1</v>
      </c>
      <c r="F877" t="s">
        <v>26</v>
      </c>
      <c r="H877">
        <f t="shared" si="64"/>
        <v>1</v>
      </c>
      <c r="I877" t="str">
        <f t="shared" si="65"/>
        <v>1</v>
      </c>
      <c r="T877">
        <v>1</v>
      </c>
      <c r="U877">
        <v>3</v>
      </c>
      <c r="V877" t="s">
        <v>34</v>
      </c>
      <c r="X877" t="str">
        <f t="shared" si="66"/>
        <v>l</v>
      </c>
      <c r="Y877" t="s">
        <v>582</v>
      </c>
      <c r="AC877" t="s">
        <v>588</v>
      </c>
      <c r="AD877" t="s">
        <v>588</v>
      </c>
    </row>
    <row r="878" spans="1:30">
      <c r="A878" t="s">
        <v>427</v>
      </c>
      <c r="B878" t="s">
        <v>3492</v>
      </c>
      <c r="C878" s="33">
        <v>1</v>
      </c>
      <c r="D878" t="s">
        <v>169</v>
      </c>
      <c r="E878">
        <f t="shared" si="63"/>
        <v>1</v>
      </c>
      <c r="F878" t="s">
        <v>26</v>
      </c>
      <c r="H878">
        <f t="shared" si="64"/>
        <v>1</v>
      </c>
      <c r="I878" t="str">
        <f t="shared" si="65"/>
        <v>1</v>
      </c>
      <c r="T878">
        <v>1</v>
      </c>
      <c r="U878">
        <v>3</v>
      </c>
      <c r="V878" t="s">
        <v>34</v>
      </c>
      <c r="X878" t="str">
        <f t="shared" si="66"/>
        <v>l</v>
      </c>
      <c r="Y878" t="s">
        <v>582</v>
      </c>
      <c r="AC878" t="s">
        <v>588</v>
      </c>
      <c r="AD878" t="s">
        <v>588</v>
      </c>
    </row>
    <row r="879" spans="1:30">
      <c r="A879" t="s">
        <v>427</v>
      </c>
      <c r="B879" t="s">
        <v>3493</v>
      </c>
      <c r="C879" s="33">
        <v>1</v>
      </c>
      <c r="D879" t="s">
        <v>169</v>
      </c>
      <c r="E879">
        <f t="shared" si="63"/>
        <v>1</v>
      </c>
      <c r="F879" t="s">
        <v>26</v>
      </c>
      <c r="H879">
        <f t="shared" si="64"/>
        <v>1</v>
      </c>
      <c r="I879" t="str">
        <f t="shared" si="65"/>
        <v>1</v>
      </c>
      <c r="T879">
        <v>1</v>
      </c>
      <c r="U879">
        <v>3</v>
      </c>
      <c r="V879" t="s">
        <v>34</v>
      </c>
      <c r="X879" t="str">
        <f t="shared" si="66"/>
        <v>l</v>
      </c>
      <c r="Y879" t="s">
        <v>582</v>
      </c>
      <c r="AC879" t="s">
        <v>588</v>
      </c>
      <c r="AD879" t="s">
        <v>588</v>
      </c>
    </row>
    <row r="880" spans="1:30">
      <c r="A880" t="s">
        <v>427</v>
      </c>
      <c r="B880" t="s">
        <v>3494</v>
      </c>
      <c r="C880" s="33">
        <v>1</v>
      </c>
      <c r="D880" t="s">
        <v>169</v>
      </c>
      <c r="E880">
        <f t="shared" si="63"/>
        <v>1</v>
      </c>
      <c r="F880" t="s">
        <v>26</v>
      </c>
      <c r="H880">
        <f t="shared" si="64"/>
        <v>1</v>
      </c>
      <c r="I880" t="str">
        <f t="shared" si="65"/>
        <v>1</v>
      </c>
      <c r="T880">
        <v>1</v>
      </c>
      <c r="U880">
        <v>3</v>
      </c>
      <c r="V880" t="s">
        <v>34</v>
      </c>
      <c r="X880" t="str">
        <f t="shared" si="66"/>
        <v>l</v>
      </c>
      <c r="Y880" t="s">
        <v>582</v>
      </c>
      <c r="AC880" t="s">
        <v>588</v>
      </c>
      <c r="AD880" t="s">
        <v>588</v>
      </c>
    </row>
    <row r="881" spans="1:30">
      <c r="A881" t="s">
        <v>427</v>
      </c>
      <c r="B881" t="s">
        <v>3495</v>
      </c>
      <c r="C881" s="33">
        <v>1</v>
      </c>
      <c r="D881" t="s">
        <v>169</v>
      </c>
      <c r="E881">
        <f t="shared" si="63"/>
        <v>1</v>
      </c>
      <c r="F881" t="s">
        <v>26</v>
      </c>
      <c r="H881">
        <f t="shared" si="64"/>
        <v>1</v>
      </c>
      <c r="I881" t="str">
        <f t="shared" si="65"/>
        <v>1</v>
      </c>
      <c r="T881">
        <v>1</v>
      </c>
      <c r="U881">
        <v>3</v>
      </c>
      <c r="V881" t="s">
        <v>34</v>
      </c>
      <c r="X881" t="str">
        <f t="shared" si="66"/>
        <v>l</v>
      </c>
      <c r="Y881" t="s">
        <v>582</v>
      </c>
      <c r="AC881" t="s">
        <v>588</v>
      </c>
      <c r="AD881" t="s">
        <v>588</v>
      </c>
    </row>
    <row r="882" spans="1:30">
      <c r="A882" t="s">
        <v>427</v>
      </c>
      <c r="B882" t="s">
        <v>3496</v>
      </c>
      <c r="C882" s="33">
        <v>1</v>
      </c>
      <c r="D882" t="s">
        <v>169</v>
      </c>
      <c r="E882">
        <f t="shared" si="63"/>
        <v>1</v>
      </c>
      <c r="F882" t="s">
        <v>26</v>
      </c>
      <c r="H882">
        <f t="shared" si="64"/>
        <v>1</v>
      </c>
      <c r="I882" t="str">
        <f t="shared" si="65"/>
        <v>1</v>
      </c>
      <c r="T882">
        <v>1</v>
      </c>
      <c r="U882">
        <v>3</v>
      </c>
      <c r="V882" t="s">
        <v>34</v>
      </c>
      <c r="X882" t="str">
        <f t="shared" si="66"/>
        <v>l</v>
      </c>
      <c r="Y882" t="s">
        <v>582</v>
      </c>
      <c r="AC882" t="s">
        <v>588</v>
      </c>
      <c r="AD882" t="s">
        <v>588</v>
      </c>
    </row>
    <row r="883" spans="1:30">
      <c r="A883" t="s">
        <v>427</v>
      </c>
      <c r="B883" t="s">
        <v>3497</v>
      </c>
      <c r="C883" s="33">
        <v>1</v>
      </c>
      <c r="D883" t="s">
        <v>169</v>
      </c>
      <c r="E883">
        <f t="shared" si="63"/>
        <v>1</v>
      </c>
      <c r="F883" t="s">
        <v>26</v>
      </c>
      <c r="H883">
        <f t="shared" si="64"/>
        <v>1</v>
      </c>
      <c r="I883" t="str">
        <f t="shared" si="65"/>
        <v>1</v>
      </c>
      <c r="T883">
        <v>1</v>
      </c>
      <c r="U883">
        <v>3</v>
      </c>
      <c r="V883" t="s">
        <v>34</v>
      </c>
      <c r="X883" t="str">
        <f t="shared" si="66"/>
        <v>l</v>
      </c>
      <c r="Y883" t="s">
        <v>582</v>
      </c>
      <c r="AC883" t="s">
        <v>588</v>
      </c>
      <c r="AD883" t="s">
        <v>588</v>
      </c>
    </row>
    <row r="884" spans="1:30">
      <c r="A884" t="s">
        <v>427</v>
      </c>
      <c r="B884" t="s">
        <v>3498</v>
      </c>
      <c r="C884" s="33">
        <v>1</v>
      </c>
      <c r="D884" t="s">
        <v>169</v>
      </c>
      <c r="E884">
        <f t="shared" si="63"/>
        <v>1</v>
      </c>
      <c r="F884" t="s">
        <v>26</v>
      </c>
      <c r="H884">
        <f t="shared" si="64"/>
        <v>1</v>
      </c>
      <c r="I884" t="str">
        <f t="shared" si="65"/>
        <v>1</v>
      </c>
      <c r="T884">
        <v>1</v>
      </c>
      <c r="U884">
        <v>3</v>
      </c>
      <c r="V884" t="s">
        <v>34</v>
      </c>
      <c r="X884" t="str">
        <f t="shared" si="66"/>
        <v>l</v>
      </c>
      <c r="Y884" t="s">
        <v>582</v>
      </c>
      <c r="AC884" t="s">
        <v>588</v>
      </c>
      <c r="AD884" t="s">
        <v>588</v>
      </c>
    </row>
    <row r="885" spans="1:30">
      <c r="A885" t="s">
        <v>427</v>
      </c>
      <c r="B885" t="s">
        <v>3499</v>
      </c>
      <c r="C885" s="33">
        <v>1</v>
      </c>
      <c r="D885" t="s">
        <v>169</v>
      </c>
      <c r="E885">
        <f t="shared" si="63"/>
        <v>1</v>
      </c>
      <c r="F885" t="s">
        <v>26</v>
      </c>
      <c r="H885">
        <f t="shared" si="64"/>
        <v>1</v>
      </c>
      <c r="I885" t="str">
        <f t="shared" si="65"/>
        <v>1</v>
      </c>
      <c r="T885">
        <v>1</v>
      </c>
      <c r="U885">
        <v>3</v>
      </c>
      <c r="V885" t="s">
        <v>34</v>
      </c>
      <c r="X885" t="str">
        <f t="shared" si="66"/>
        <v>l</v>
      </c>
      <c r="Y885" t="s">
        <v>582</v>
      </c>
      <c r="AC885" t="s">
        <v>588</v>
      </c>
      <c r="AD885" t="s">
        <v>588</v>
      </c>
    </row>
    <row r="886" spans="1:30">
      <c r="A886" t="s">
        <v>427</v>
      </c>
      <c r="B886" t="s">
        <v>3500</v>
      </c>
      <c r="C886" s="33">
        <v>1</v>
      </c>
      <c r="D886" t="s">
        <v>169</v>
      </c>
      <c r="E886">
        <f t="shared" si="63"/>
        <v>1</v>
      </c>
      <c r="F886" t="s">
        <v>26</v>
      </c>
      <c r="H886">
        <f t="shared" si="64"/>
        <v>1</v>
      </c>
      <c r="I886" t="str">
        <f t="shared" si="65"/>
        <v>1</v>
      </c>
      <c r="T886">
        <v>1</v>
      </c>
      <c r="U886">
        <v>3</v>
      </c>
      <c r="V886" t="s">
        <v>34</v>
      </c>
      <c r="X886" t="str">
        <f t="shared" si="66"/>
        <v>l</v>
      </c>
      <c r="Y886" t="s">
        <v>582</v>
      </c>
      <c r="AC886" t="s">
        <v>588</v>
      </c>
      <c r="AD886" t="s">
        <v>588</v>
      </c>
    </row>
    <row r="887" spans="1:30">
      <c r="A887" t="s">
        <v>427</v>
      </c>
      <c r="B887" t="s">
        <v>3501</v>
      </c>
      <c r="C887" s="33">
        <v>1</v>
      </c>
      <c r="D887" t="s">
        <v>169</v>
      </c>
      <c r="E887">
        <f t="shared" si="63"/>
        <v>1</v>
      </c>
      <c r="F887" t="s">
        <v>26</v>
      </c>
      <c r="H887">
        <f t="shared" si="64"/>
        <v>1</v>
      </c>
      <c r="I887" t="str">
        <f t="shared" si="65"/>
        <v>1</v>
      </c>
      <c r="T887">
        <v>1</v>
      </c>
      <c r="U887">
        <v>3</v>
      </c>
      <c r="V887" t="s">
        <v>34</v>
      </c>
      <c r="X887" t="str">
        <f t="shared" si="66"/>
        <v>l</v>
      </c>
      <c r="Y887" t="s">
        <v>582</v>
      </c>
      <c r="AC887" t="s">
        <v>588</v>
      </c>
      <c r="AD887" t="s">
        <v>588</v>
      </c>
    </row>
    <row r="888" spans="1:30">
      <c r="A888" t="s">
        <v>427</v>
      </c>
      <c r="B888" t="s">
        <v>3502</v>
      </c>
      <c r="C888" s="33">
        <v>1</v>
      </c>
      <c r="D888" t="s">
        <v>169</v>
      </c>
      <c r="E888">
        <f t="shared" si="63"/>
        <v>1</v>
      </c>
      <c r="F888" t="s">
        <v>26</v>
      </c>
      <c r="H888">
        <f t="shared" si="64"/>
        <v>1</v>
      </c>
      <c r="I888" t="str">
        <f t="shared" si="65"/>
        <v>1</v>
      </c>
      <c r="T888">
        <v>1</v>
      </c>
      <c r="U888">
        <v>3</v>
      </c>
      <c r="V888" t="s">
        <v>34</v>
      </c>
      <c r="X888" t="str">
        <f t="shared" si="66"/>
        <v>l</v>
      </c>
      <c r="Y888" t="s">
        <v>582</v>
      </c>
      <c r="AC888" t="s">
        <v>588</v>
      </c>
      <c r="AD888" t="s">
        <v>588</v>
      </c>
    </row>
    <row r="889" spans="1:30">
      <c r="A889" t="s">
        <v>427</v>
      </c>
      <c r="B889" t="s">
        <v>3503</v>
      </c>
      <c r="C889" s="33">
        <v>1</v>
      </c>
      <c r="D889" t="s">
        <v>169</v>
      </c>
      <c r="E889">
        <f t="shared" si="63"/>
        <v>1</v>
      </c>
      <c r="F889" t="s">
        <v>26</v>
      </c>
      <c r="H889">
        <f t="shared" si="64"/>
        <v>1</v>
      </c>
      <c r="I889" t="str">
        <f t="shared" si="65"/>
        <v>1</v>
      </c>
      <c r="T889">
        <v>1</v>
      </c>
      <c r="U889">
        <v>3</v>
      </c>
      <c r="V889" t="s">
        <v>34</v>
      </c>
      <c r="X889" t="str">
        <f t="shared" si="66"/>
        <v>l</v>
      </c>
      <c r="Y889" t="s">
        <v>582</v>
      </c>
      <c r="AC889" t="s">
        <v>588</v>
      </c>
      <c r="AD889" t="s">
        <v>588</v>
      </c>
    </row>
    <row r="890" spans="1:30">
      <c r="A890" t="s">
        <v>427</v>
      </c>
      <c r="B890" t="s">
        <v>3504</v>
      </c>
      <c r="C890" s="33">
        <v>1</v>
      </c>
      <c r="D890" t="s">
        <v>169</v>
      </c>
      <c r="E890">
        <f t="shared" si="63"/>
        <v>1</v>
      </c>
      <c r="F890" t="s">
        <v>26</v>
      </c>
      <c r="H890">
        <f t="shared" si="64"/>
        <v>1</v>
      </c>
      <c r="I890" t="str">
        <f t="shared" si="65"/>
        <v>1</v>
      </c>
      <c r="T890">
        <v>1</v>
      </c>
      <c r="U890">
        <v>3</v>
      </c>
      <c r="V890" t="s">
        <v>34</v>
      </c>
      <c r="X890" t="str">
        <f t="shared" si="66"/>
        <v>l</v>
      </c>
      <c r="Y890" t="s">
        <v>582</v>
      </c>
      <c r="AC890" t="s">
        <v>588</v>
      </c>
      <c r="AD890" t="s">
        <v>588</v>
      </c>
    </row>
    <row r="891" spans="1:30">
      <c r="A891" t="s">
        <v>427</v>
      </c>
      <c r="B891" t="s">
        <v>3505</v>
      </c>
      <c r="C891" s="33">
        <v>1</v>
      </c>
      <c r="D891" t="s">
        <v>429</v>
      </c>
      <c r="E891">
        <f t="shared" si="63"/>
        <v>1</v>
      </c>
      <c r="F891" t="s">
        <v>26</v>
      </c>
      <c r="H891">
        <f t="shared" si="64"/>
        <v>1</v>
      </c>
      <c r="I891" t="str">
        <f t="shared" si="65"/>
        <v>1</v>
      </c>
      <c r="T891">
        <v>7</v>
      </c>
      <c r="V891" t="s">
        <v>34</v>
      </c>
      <c r="X891" t="str">
        <f t="shared" si="66"/>
        <v>l</v>
      </c>
      <c r="Y891" t="s">
        <v>582</v>
      </c>
      <c r="AC891" t="s">
        <v>588</v>
      </c>
      <c r="AD891" t="s">
        <v>588</v>
      </c>
    </row>
    <row r="892" spans="1:30">
      <c r="A892" t="s">
        <v>427</v>
      </c>
      <c r="B892" t="s">
        <v>3506</v>
      </c>
      <c r="C892" s="33">
        <v>1</v>
      </c>
      <c r="D892" t="s">
        <v>429</v>
      </c>
      <c r="E892">
        <f t="shared" si="63"/>
        <v>1</v>
      </c>
      <c r="F892" t="s">
        <v>26</v>
      </c>
      <c r="H892">
        <f t="shared" si="64"/>
        <v>1</v>
      </c>
      <c r="I892" t="str">
        <f t="shared" si="65"/>
        <v>1</v>
      </c>
      <c r="T892">
        <v>7</v>
      </c>
      <c r="V892" t="s">
        <v>34</v>
      </c>
      <c r="X892" t="str">
        <f t="shared" si="66"/>
        <v>l</v>
      </c>
      <c r="Y892" t="s">
        <v>582</v>
      </c>
      <c r="AC892" t="s">
        <v>588</v>
      </c>
      <c r="AD892" t="s">
        <v>588</v>
      </c>
    </row>
    <row r="893" spans="1:30">
      <c r="A893" t="s">
        <v>427</v>
      </c>
      <c r="B893" t="s">
        <v>3507</v>
      </c>
      <c r="C893" s="33">
        <v>1</v>
      </c>
      <c r="D893" t="s">
        <v>429</v>
      </c>
      <c r="E893">
        <f t="shared" si="63"/>
        <v>1</v>
      </c>
      <c r="F893" t="s">
        <v>26</v>
      </c>
      <c r="H893">
        <f t="shared" si="64"/>
        <v>1</v>
      </c>
      <c r="I893" t="str">
        <f t="shared" si="65"/>
        <v>1</v>
      </c>
      <c r="T893">
        <v>7</v>
      </c>
      <c r="U893">
        <v>3</v>
      </c>
      <c r="V893" t="s">
        <v>34</v>
      </c>
      <c r="X893" t="str">
        <f t="shared" si="66"/>
        <v>l</v>
      </c>
      <c r="Y893" t="s">
        <v>582</v>
      </c>
      <c r="AC893" t="s">
        <v>588</v>
      </c>
      <c r="AD893" t="s">
        <v>588</v>
      </c>
    </row>
    <row r="894" spans="1:30">
      <c r="A894" t="s">
        <v>427</v>
      </c>
      <c r="B894" t="s">
        <v>3508</v>
      </c>
      <c r="C894" s="33">
        <v>1</v>
      </c>
      <c r="D894" t="s">
        <v>169</v>
      </c>
      <c r="E894">
        <f t="shared" si="63"/>
        <v>1</v>
      </c>
      <c r="F894" t="s">
        <v>26</v>
      </c>
      <c r="H894">
        <f t="shared" si="64"/>
        <v>1</v>
      </c>
      <c r="I894" t="str">
        <f t="shared" si="65"/>
        <v>1</v>
      </c>
      <c r="T894">
        <v>4</v>
      </c>
      <c r="U894">
        <v>1</v>
      </c>
      <c r="V894" t="s">
        <v>34</v>
      </c>
      <c r="X894" t="str">
        <f t="shared" si="66"/>
        <v>l</v>
      </c>
      <c r="Y894" t="s">
        <v>582</v>
      </c>
      <c r="AC894" t="s">
        <v>588</v>
      </c>
      <c r="AD894" t="s">
        <v>588</v>
      </c>
    </row>
    <row r="895" spans="1:30">
      <c r="A895" t="s">
        <v>427</v>
      </c>
      <c r="B895" t="s">
        <v>3509</v>
      </c>
      <c r="C895" s="33">
        <v>1</v>
      </c>
      <c r="D895" t="s">
        <v>169</v>
      </c>
      <c r="E895">
        <f t="shared" si="63"/>
        <v>1</v>
      </c>
      <c r="F895" t="s">
        <v>26</v>
      </c>
      <c r="H895">
        <f t="shared" si="64"/>
        <v>1</v>
      </c>
      <c r="I895" t="str">
        <f t="shared" si="65"/>
        <v>1</v>
      </c>
      <c r="T895">
        <v>1</v>
      </c>
      <c r="U895">
        <v>3</v>
      </c>
      <c r="V895" t="s">
        <v>34</v>
      </c>
      <c r="X895" t="str">
        <f t="shared" si="66"/>
        <v>l</v>
      </c>
      <c r="Y895" t="s">
        <v>582</v>
      </c>
      <c r="AC895" t="s">
        <v>588</v>
      </c>
      <c r="AD895" t="s">
        <v>588</v>
      </c>
    </row>
    <row r="896" spans="1:30">
      <c r="A896" t="s">
        <v>427</v>
      </c>
      <c r="B896" t="s">
        <v>3510</v>
      </c>
      <c r="C896" s="33">
        <v>1</v>
      </c>
      <c r="D896" t="s">
        <v>169</v>
      </c>
      <c r="E896">
        <f t="shared" si="63"/>
        <v>1</v>
      </c>
      <c r="F896" t="s">
        <v>26</v>
      </c>
      <c r="H896">
        <f t="shared" si="64"/>
        <v>1</v>
      </c>
      <c r="I896" t="str">
        <f t="shared" si="65"/>
        <v>1</v>
      </c>
      <c r="T896">
        <v>1</v>
      </c>
      <c r="U896">
        <v>3</v>
      </c>
      <c r="V896" t="s">
        <v>34</v>
      </c>
      <c r="X896" t="str">
        <f t="shared" si="66"/>
        <v>l</v>
      </c>
      <c r="Y896" t="s">
        <v>582</v>
      </c>
      <c r="AC896" t="s">
        <v>588</v>
      </c>
      <c r="AD896" t="s">
        <v>588</v>
      </c>
    </row>
    <row r="897" spans="1:30">
      <c r="A897" t="s">
        <v>427</v>
      </c>
      <c r="B897" t="s">
        <v>3511</v>
      </c>
      <c r="C897" s="33">
        <v>1</v>
      </c>
      <c r="D897" t="s">
        <v>169</v>
      </c>
      <c r="E897">
        <f t="shared" si="63"/>
        <v>1</v>
      </c>
      <c r="F897" t="s">
        <v>26</v>
      </c>
      <c r="H897">
        <f t="shared" si="64"/>
        <v>1</v>
      </c>
      <c r="I897" t="str">
        <f t="shared" si="65"/>
        <v>1</v>
      </c>
      <c r="T897">
        <v>6</v>
      </c>
      <c r="U897">
        <v>5</v>
      </c>
      <c r="V897" t="s">
        <v>34</v>
      </c>
      <c r="X897" t="str">
        <f t="shared" si="66"/>
        <v>l</v>
      </c>
      <c r="Y897" t="s">
        <v>582</v>
      </c>
      <c r="AC897" t="s">
        <v>588</v>
      </c>
      <c r="AD897" t="s">
        <v>588</v>
      </c>
    </row>
    <row r="898" spans="1:30">
      <c r="A898" t="s">
        <v>427</v>
      </c>
      <c r="B898" t="s">
        <v>3512</v>
      </c>
      <c r="C898" s="33">
        <v>1</v>
      </c>
      <c r="D898" t="s">
        <v>169</v>
      </c>
      <c r="E898">
        <f t="shared" ref="E898:E961" si="67">IF(AND(I898&gt;0,J898=""),1,IF(AND(I898&gt;0,J898&gt;0),2))</f>
        <v>1</v>
      </c>
      <c r="F898" t="s">
        <v>26</v>
      </c>
      <c r="H898">
        <f t="shared" ref="H898:H961" si="68">IF(G898, "", 1)</f>
        <v>1</v>
      </c>
      <c r="I898" t="str">
        <f t="shared" ref="I898:I961" si="69">_xlfn.CONCAT(G898, H898)</f>
        <v>1</v>
      </c>
      <c r="T898">
        <v>3</v>
      </c>
      <c r="U898">
        <v>2</v>
      </c>
      <c r="V898" t="s">
        <v>34</v>
      </c>
      <c r="X898" t="str">
        <f t="shared" ref="X898:X961" si="70">_xlfn.CONCAT(V898, W898)</f>
        <v>l</v>
      </c>
      <c r="Y898" t="s">
        <v>582</v>
      </c>
      <c r="AC898" t="s">
        <v>588</v>
      </c>
      <c r="AD898" t="s">
        <v>588</v>
      </c>
    </row>
    <row r="899" spans="1:30">
      <c r="A899" t="s">
        <v>427</v>
      </c>
      <c r="B899" t="s">
        <v>3516</v>
      </c>
      <c r="C899" s="33">
        <v>1</v>
      </c>
      <c r="D899" t="s">
        <v>169</v>
      </c>
      <c r="E899">
        <f t="shared" si="67"/>
        <v>1</v>
      </c>
      <c r="F899" t="s">
        <v>26</v>
      </c>
      <c r="G899">
        <v>4</v>
      </c>
      <c r="H899" t="str">
        <f t="shared" si="68"/>
        <v/>
      </c>
      <c r="I899" t="str">
        <f t="shared" si="69"/>
        <v>4</v>
      </c>
      <c r="T899">
        <v>1</v>
      </c>
      <c r="U899">
        <v>10</v>
      </c>
      <c r="V899" t="s">
        <v>34</v>
      </c>
      <c r="X899" t="str">
        <f t="shared" si="70"/>
        <v>l</v>
      </c>
      <c r="Y899" t="s">
        <v>582</v>
      </c>
      <c r="AA899" t="s">
        <v>540</v>
      </c>
      <c r="AC899" t="s">
        <v>540</v>
      </c>
      <c r="AD899" t="s">
        <v>540</v>
      </c>
    </row>
    <row r="900" spans="1:30">
      <c r="A900" t="s">
        <v>427</v>
      </c>
      <c r="B900" t="s">
        <v>3517</v>
      </c>
      <c r="C900" s="33">
        <v>1</v>
      </c>
      <c r="D900" t="s">
        <v>169</v>
      </c>
      <c r="E900">
        <f t="shared" si="67"/>
        <v>1</v>
      </c>
      <c r="F900" t="s">
        <v>26</v>
      </c>
      <c r="H900">
        <f t="shared" si="68"/>
        <v>1</v>
      </c>
      <c r="I900" t="str">
        <f t="shared" si="69"/>
        <v>1</v>
      </c>
      <c r="T900">
        <v>2</v>
      </c>
      <c r="U900">
        <v>4</v>
      </c>
      <c r="V900" t="s">
        <v>34</v>
      </c>
      <c r="X900" t="str">
        <f t="shared" si="70"/>
        <v>l</v>
      </c>
      <c r="Y900" t="s">
        <v>582</v>
      </c>
      <c r="AC900" t="s">
        <v>588</v>
      </c>
      <c r="AD900" t="s">
        <v>588</v>
      </c>
    </row>
    <row r="901" spans="1:30">
      <c r="A901" t="s">
        <v>427</v>
      </c>
      <c r="B901" t="s">
        <v>3521</v>
      </c>
      <c r="C901" s="33">
        <v>1</v>
      </c>
      <c r="D901" t="s">
        <v>169</v>
      </c>
      <c r="E901">
        <f t="shared" si="67"/>
        <v>1</v>
      </c>
      <c r="F901" t="s">
        <v>26</v>
      </c>
      <c r="H901">
        <f t="shared" si="68"/>
        <v>1</v>
      </c>
      <c r="I901" t="str">
        <f t="shared" si="69"/>
        <v>1</v>
      </c>
      <c r="T901">
        <v>1</v>
      </c>
      <c r="V901" t="s">
        <v>34</v>
      </c>
      <c r="X901" t="str">
        <f t="shared" si="70"/>
        <v>l</v>
      </c>
      <c r="Y901" t="s">
        <v>582</v>
      </c>
      <c r="AC901" t="s">
        <v>588</v>
      </c>
      <c r="AD901" t="s">
        <v>588</v>
      </c>
    </row>
    <row r="902" spans="1:30">
      <c r="A902" t="s">
        <v>427</v>
      </c>
      <c r="B902" t="s">
        <v>3522</v>
      </c>
      <c r="C902" s="33">
        <v>1</v>
      </c>
      <c r="D902" t="s">
        <v>169</v>
      </c>
      <c r="E902">
        <f t="shared" si="67"/>
        <v>1</v>
      </c>
      <c r="F902" t="s">
        <v>26</v>
      </c>
      <c r="H902">
        <f t="shared" si="68"/>
        <v>1</v>
      </c>
      <c r="I902" t="str">
        <f t="shared" si="69"/>
        <v>1</v>
      </c>
      <c r="T902">
        <v>1</v>
      </c>
      <c r="U902">
        <v>3</v>
      </c>
      <c r="V902" t="s">
        <v>34</v>
      </c>
      <c r="X902" t="str">
        <f t="shared" si="70"/>
        <v>l</v>
      </c>
      <c r="Y902" t="s">
        <v>582</v>
      </c>
      <c r="AC902" t="s">
        <v>588</v>
      </c>
      <c r="AD902" t="s">
        <v>588</v>
      </c>
    </row>
    <row r="903" spans="1:30">
      <c r="A903" t="s">
        <v>427</v>
      </c>
      <c r="B903" t="s">
        <v>3524</v>
      </c>
      <c r="C903" s="33">
        <v>1</v>
      </c>
      <c r="D903" t="s">
        <v>169</v>
      </c>
      <c r="E903">
        <f t="shared" si="67"/>
        <v>1</v>
      </c>
      <c r="F903" t="s">
        <v>26</v>
      </c>
      <c r="H903">
        <f t="shared" si="68"/>
        <v>1</v>
      </c>
      <c r="I903" t="str">
        <f t="shared" si="69"/>
        <v>1</v>
      </c>
      <c r="T903">
        <v>1</v>
      </c>
      <c r="V903" t="s">
        <v>34</v>
      </c>
      <c r="X903" t="str">
        <f t="shared" si="70"/>
        <v>l</v>
      </c>
      <c r="Y903" t="s">
        <v>582</v>
      </c>
      <c r="AC903" t="s">
        <v>588</v>
      </c>
      <c r="AD903" t="s">
        <v>588</v>
      </c>
    </row>
    <row r="904" spans="1:30">
      <c r="A904" t="s">
        <v>427</v>
      </c>
      <c r="B904" t="s">
        <v>3525</v>
      </c>
      <c r="C904" s="33">
        <v>1</v>
      </c>
      <c r="D904" t="s">
        <v>169</v>
      </c>
      <c r="E904">
        <f t="shared" si="67"/>
        <v>1</v>
      </c>
      <c r="F904" t="s">
        <v>26</v>
      </c>
      <c r="H904">
        <f t="shared" si="68"/>
        <v>1</v>
      </c>
      <c r="I904" t="str">
        <f t="shared" si="69"/>
        <v>1</v>
      </c>
      <c r="T904">
        <v>1</v>
      </c>
      <c r="U904">
        <v>3</v>
      </c>
      <c r="V904" t="s">
        <v>34</v>
      </c>
      <c r="X904" t="str">
        <f t="shared" si="70"/>
        <v>l</v>
      </c>
      <c r="Y904" t="s">
        <v>582</v>
      </c>
      <c r="AC904" t="s">
        <v>588</v>
      </c>
      <c r="AD904" t="s">
        <v>588</v>
      </c>
    </row>
    <row r="905" spans="1:30">
      <c r="A905" t="s">
        <v>427</v>
      </c>
      <c r="B905" t="s">
        <v>3527</v>
      </c>
      <c r="C905" s="33">
        <v>1</v>
      </c>
      <c r="D905" t="s">
        <v>169</v>
      </c>
      <c r="E905">
        <f t="shared" si="67"/>
        <v>1</v>
      </c>
      <c r="F905" t="s">
        <v>26</v>
      </c>
      <c r="H905">
        <f t="shared" si="68"/>
        <v>1</v>
      </c>
      <c r="I905" t="str">
        <f t="shared" si="69"/>
        <v>1</v>
      </c>
      <c r="T905">
        <v>1</v>
      </c>
      <c r="U905">
        <v>2</v>
      </c>
      <c r="V905" t="s">
        <v>34</v>
      </c>
      <c r="X905" t="str">
        <f t="shared" si="70"/>
        <v>l</v>
      </c>
      <c r="Y905" t="s">
        <v>582</v>
      </c>
      <c r="AC905" t="s">
        <v>588</v>
      </c>
      <c r="AD905" t="s">
        <v>588</v>
      </c>
    </row>
    <row r="906" spans="1:30">
      <c r="A906" t="s">
        <v>427</v>
      </c>
      <c r="B906" t="s">
        <v>3530</v>
      </c>
      <c r="C906" s="33">
        <v>1</v>
      </c>
      <c r="D906" t="s">
        <v>169</v>
      </c>
      <c r="E906">
        <f t="shared" si="67"/>
        <v>1</v>
      </c>
      <c r="F906" t="s">
        <v>26</v>
      </c>
      <c r="H906">
        <f t="shared" si="68"/>
        <v>1</v>
      </c>
      <c r="I906" t="str">
        <f t="shared" si="69"/>
        <v>1</v>
      </c>
      <c r="T906">
        <v>1</v>
      </c>
      <c r="U906">
        <v>1</v>
      </c>
      <c r="V906" t="s">
        <v>34</v>
      </c>
      <c r="X906" t="str">
        <f t="shared" si="70"/>
        <v>l</v>
      </c>
      <c r="Y906" t="s">
        <v>582</v>
      </c>
      <c r="AC906" t="s">
        <v>588</v>
      </c>
      <c r="AD906" t="s">
        <v>588</v>
      </c>
    </row>
    <row r="907" spans="1:30">
      <c r="A907" t="s">
        <v>446</v>
      </c>
      <c r="B907" t="s">
        <v>3537</v>
      </c>
      <c r="C907" s="33">
        <v>1</v>
      </c>
      <c r="D907" t="s">
        <v>169</v>
      </c>
      <c r="E907">
        <f t="shared" si="67"/>
        <v>1</v>
      </c>
      <c r="F907" t="s">
        <v>26</v>
      </c>
      <c r="H907">
        <f t="shared" si="68"/>
        <v>1</v>
      </c>
      <c r="I907" t="str">
        <f t="shared" si="69"/>
        <v>1</v>
      </c>
      <c r="T907">
        <v>5</v>
      </c>
      <c r="U907">
        <v>2</v>
      </c>
      <c r="V907" t="s">
        <v>34</v>
      </c>
      <c r="X907" t="str">
        <f t="shared" si="70"/>
        <v>l</v>
      </c>
      <c r="Y907" t="s">
        <v>582</v>
      </c>
      <c r="AC907" t="s">
        <v>588</v>
      </c>
      <c r="AD907" t="s">
        <v>588</v>
      </c>
    </row>
    <row r="908" spans="1:30">
      <c r="A908" t="s">
        <v>446</v>
      </c>
      <c r="B908" t="s">
        <v>3538</v>
      </c>
      <c r="C908" s="33">
        <v>1</v>
      </c>
      <c r="D908" t="s">
        <v>169</v>
      </c>
      <c r="E908">
        <f t="shared" si="67"/>
        <v>1</v>
      </c>
      <c r="F908" t="s">
        <v>26</v>
      </c>
      <c r="H908">
        <f t="shared" si="68"/>
        <v>1</v>
      </c>
      <c r="I908" t="str">
        <f t="shared" si="69"/>
        <v>1</v>
      </c>
      <c r="T908">
        <v>2</v>
      </c>
      <c r="U908">
        <v>4</v>
      </c>
      <c r="V908" t="s">
        <v>34</v>
      </c>
      <c r="X908" t="str">
        <f t="shared" si="70"/>
        <v>l</v>
      </c>
      <c r="Y908" t="s">
        <v>582</v>
      </c>
      <c r="AC908" t="s">
        <v>588</v>
      </c>
      <c r="AD908" t="s">
        <v>588</v>
      </c>
    </row>
    <row r="909" spans="1:30">
      <c r="A909" t="s">
        <v>446</v>
      </c>
      <c r="B909" t="s">
        <v>3539</v>
      </c>
      <c r="C909" s="33">
        <v>1</v>
      </c>
      <c r="D909" t="s">
        <v>169</v>
      </c>
      <c r="E909">
        <f t="shared" si="67"/>
        <v>1</v>
      </c>
      <c r="F909" t="s">
        <v>26</v>
      </c>
      <c r="H909">
        <f t="shared" si="68"/>
        <v>1</v>
      </c>
      <c r="I909" t="str">
        <f t="shared" si="69"/>
        <v>1</v>
      </c>
      <c r="T909">
        <v>1</v>
      </c>
      <c r="U909">
        <v>1</v>
      </c>
      <c r="V909" t="s">
        <v>28</v>
      </c>
      <c r="W909" t="s">
        <v>137</v>
      </c>
      <c r="X909" t="str">
        <f t="shared" si="70"/>
        <v>cls</v>
      </c>
      <c r="Y909" t="s">
        <v>540</v>
      </c>
      <c r="Z909" t="s">
        <v>9</v>
      </c>
      <c r="AC909" t="s">
        <v>9</v>
      </c>
      <c r="AD909" t="s">
        <v>9</v>
      </c>
    </row>
    <row r="910" spans="1:30">
      <c r="A910" t="s">
        <v>446</v>
      </c>
      <c r="B910" t="s">
        <v>3540</v>
      </c>
      <c r="C910" s="33">
        <v>1</v>
      </c>
      <c r="D910" t="s">
        <v>169</v>
      </c>
      <c r="E910">
        <f t="shared" si="67"/>
        <v>1</v>
      </c>
      <c r="F910" t="s">
        <v>26</v>
      </c>
      <c r="H910">
        <f t="shared" si="68"/>
        <v>1</v>
      </c>
      <c r="I910" t="str">
        <f t="shared" si="69"/>
        <v>1</v>
      </c>
      <c r="T910">
        <v>1</v>
      </c>
      <c r="U910">
        <v>1</v>
      </c>
      <c r="V910" t="s">
        <v>28</v>
      </c>
      <c r="W910" t="s">
        <v>137</v>
      </c>
      <c r="X910" t="str">
        <f t="shared" si="70"/>
        <v>cls</v>
      </c>
      <c r="Y910" t="s">
        <v>540</v>
      </c>
      <c r="Z910" t="s">
        <v>9</v>
      </c>
      <c r="AC910" t="s">
        <v>9</v>
      </c>
      <c r="AD910" t="s">
        <v>9</v>
      </c>
    </row>
    <row r="911" spans="1:30">
      <c r="A911" t="s">
        <v>446</v>
      </c>
      <c r="B911" t="s">
        <v>3542</v>
      </c>
      <c r="C911" s="33">
        <v>1</v>
      </c>
      <c r="D911" t="s">
        <v>169</v>
      </c>
      <c r="E911">
        <f t="shared" si="67"/>
        <v>1</v>
      </c>
      <c r="F911" t="s">
        <v>26</v>
      </c>
      <c r="H911">
        <f t="shared" si="68"/>
        <v>1</v>
      </c>
      <c r="I911" t="str">
        <f t="shared" si="69"/>
        <v>1</v>
      </c>
      <c r="T911">
        <v>2</v>
      </c>
      <c r="U911">
        <v>2</v>
      </c>
      <c r="V911" t="s">
        <v>34</v>
      </c>
      <c r="X911" t="str">
        <f t="shared" si="70"/>
        <v>l</v>
      </c>
      <c r="Y911" t="s">
        <v>582</v>
      </c>
      <c r="AA911" t="s">
        <v>540</v>
      </c>
      <c r="AC911" t="s">
        <v>540</v>
      </c>
      <c r="AD911" t="s">
        <v>540</v>
      </c>
    </row>
    <row r="912" spans="1:30">
      <c r="A912" t="s">
        <v>446</v>
      </c>
      <c r="B912" t="s">
        <v>3546</v>
      </c>
      <c r="C912" s="33">
        <v>1</v>
      </c>
      <c r="D912" t="s">
        <v>169</v>
      </c>
      <c r="E912">
        <f t="shared" si="67"/>
        <v>1</v>
      </c>
      <c r="F912" t="s">
        <v>26</v>
      </c>
      <c r="H912">
        <f t="shared" si="68"/>
        <v>1</v>
      </c>
      <c r="I912" t="str">
        <f t="shared" si="69"/>
        <v>1</v>
      </c>
      <c r="T912">
        <v>3</v>
      </c>
      <c r="U912">
        <v>1</v>
      </c>
      <c r="V912" t="s">
        <v>34</v>
      </c>
      <c r="X912" t="str">
        <f t="shared" si="70"/>
        <v>l</v>
      </c>
      <c r="Y912" t="s">
        <v>582</v>
      </c>
      <c r="AC912" t="s">
        <v>588</v>
      </c>
      <c r="AD912" t="s">
        <v>588</v>
      </c>
    </row>
    <row r="913" spans="1:33">
      <c r="A913" t="s">
        <v>446</v>
      </c>
      <c r="B913" t="s">
        <v>3547</v>
      </c>
      <c r="C913" s="33">
        <v>1</v>
      </c>
      <c r="D913" t="s">
        <v>169</v>
      </c>
      <c r="E913">
        <f t="shared" si="67"/>
        <v>1</v>
      </c>
      <c r="F913" t="s">
        <v>26</v>
      </c>
      <c r="H913">
        <f t="shared" si="68"/>
        <v>1</v>
      </c>
      <c r="I913" t="str">
        <f t="shared" si="69"/>
        <v>1</v>
      </c>
      <c r="T913">
        <v>1</v>
      </c>
      <c r="U913">
        <v>1</v>
      </c>
      <c r="V913" t="s">
        <v>34</v>
      </c>
      <c r="X913" t="str">
        <f t="shared" si="70"/>
        <v>l</v>
      </c>
      <c r="Y913" t="s">
        <v>582</v>
      </c>
      <c r="AC913" t="s">
        <v>588</v>
      </c>
      <c r="AD913" t="s">
        <v>588</v>
      </c>
    </row>
    <row r="914" spans="1:33">
      <c r="A914" t="s">
        <v>446</v>
      </c>
      <c r="B914" t="s">
        <v>3548</v>
      </c>
      <c r="C914" s="33">
        <v>1</v>
      </c>
      <c r="D914" t="s">
        <v>169</v>
      </c>
      <c r="E914">
        <f t="shared" si="67"/>
        <v>1</v>
      </c>
      <c r="F914" t="s">
        <v>26</v>
      </c>
      <c r="H914">
        <f t="shared" si="68"/>
        <v>1</v>
      </c>
      <c r="I914" t="str">
        <f t="shared" si="69"/>
        <v>1</v>
      </c>
      <c r="T914">
        <v>1</v>
      </c>
      <c r="U914">
        <v>1</v>
      </c>
      <c r="V914" t="s">
        <v>34</v>
      </c>
      <c r="X914" t="str">
        <f t="shared" si="70"/>
        <v>l</v>
      </c>
      <c r="Y914" t="s">
        <v>582</v>
      </c>
      <c r="AC914" t="s">
        <v>588</v>
      </c>
      <c r="AD914" t="s">
        <v>588</v>
      </c>
    </row>
    <row r="915" spans="1:33">
      <c r="A915" t="s">
        <v>446</v>
      </c>
      <c r="B915" t="s">
        <v>3549</v>
      </c>
      <c r="C915" s="33">
        <v>1</v>
      </c>
      <c r="D915" t="s">
        <v>169</v>
      </c>
      <c r="E915">
        <f t="shared" si="67"/>
        <v>1</v>
      </c>
      <c r="F915" t="s">
        <v>26</v>
      </c>
      <c r="H915">
        <f t="shared" si="68"/>
        <v>1</v>
      </c>
      <c r="I915" t="str">
        <f t="shared" si="69"/>
        <v>1</v>
      </c>
      <c r="T915">
        <v>1</v>
      </c>
      <c r="U915">
        <v>1</v>
      </c>
      <c r="V915" t="s">
        <v>34</v>
      </c>
      <c r="X915" t="str">
        <f t="shared" si="70"/>
        <v>l</v>
      </c>
      <c r="Y915" t="s">
        <v>582</v>
      </c>
      <c r="AC915" t="s">
        <v>588</v>
      </c>
      <c r="AD915" t="s">
        <v>588</v>
      </c>
    </row>
    <row r="916" spans="1:33">
      <c r="A916" t="s">
        <v>446</v>
      </c>
      <c r="B916" t="s">
        <v>3554</v>
      </c>
      <c r="C916" s="33">
        <v>1</v>
      </c>
      <c r="D916" t="s">
        <v>169</v>
      </c>
      <c r="E916">
        <f t="shared" si="67"/>
        <v>1</v>
      </c>
      <c r="F916" t="s">
        <v>26</v>
      </c>
      <c r="H916">
        <f t="shared" si="68"/>
        <v>1</v>
      </c>
      <c r="I916" t="str">
        <f t="shared" si="69"/>
        <v>1</v>
      </c>
      <c r="T916">
        <v>2</v>
      </c>
      <c r="U916">
        <v>2</v>
      </c>
      <c r="V916" t="s">
        <v>34</v>
      </c>
      <c r="X916" t="str">
        <f t="shared" si="70"/>
        <v>l</v>
      </c>
      <c r="Y916" t="s">
        <v>582</v>
      </c>
      <c r="AC916" t="s">
        <v>588</v>
      </c>
      <c r="AD916" t="s">
        <v>588</v>
      </c>
    </row>
    <row r="917" spans="1:33">
      <c r="A917" t="s">
        <v>446</v>
      </c>
      <c r="B917" t="s">
        <v>3556</v>
      </c>
      <c r="C917" s="33">
        <v>1</v>
      </c>
      <c r="D917" t="s">
        <v>169</v>
      </c>
      <c r="E917">
        <f t="shared" si="67"/>
        <v>1</v>
      </c>
      <c r="F917" t="s">
        <v>26</v>
      </c>
      <c r="H917">
        <f t="shared" si="68"/>
        <v>1</v>
      </c>
      <c r="I917" t="str">
        <f t="shared" si="69"/>
        <v>1</v>
      </c>
      <c r="T917">
        <v>3</v>
      </c>
      <c r="U917">
        <v>1</v>
      </c>
      <c r="V917" t="s">
        <v>34</v>
      </c>
      <c r="X917" t="str">
        <f t="shared" si="70"/>
        <v>l</v>
      </c>
      <c r="Y917" t="s">
        <v>582</v>
      </c>
      <c r="AC917" t="s">
        <v>588</v>
      </c>
      <c r="AD917" t="s">
        <v>588</v>
      </c>
    </row>
    <row r="918" spans="1:33">
      <c r="A918" t="s">
        <v>446</v>
      </c>
      <c r="B918" t="s">
        <v>3557</v>
      </c>
      <c r="C918" s="33">
        <v>1</v>
      </c>
      <c r="D918" t="s">
        <v>169</v>
      </c>
      <c r="E918">
        <f t="shared" si="67"/>
        <v>1</v>
      </c>
      <c r="F918" t="s">
        <v>26</v>
      </c>
      <c r="H918">
        <f t="shared" si="68"/>
        <v>1</v>
      </c>
      <c r="I918" t="str">
        <f t="shared" si="69"/>
        <v>1</v>
      </c>
      <c r="T918">
        <v>1</v>
      </c>
      <c r="U918">
        <v>1</v>
      </c>
      <c r="V918" t="s">
        <v>34</v>
      </c>
      <c r="X918" t="str">
        <f t="shared" si="70"/>
        <v>l</v>
      </c>
      <c r="Y918" t="s">
        <v>582</v>
      </c>
      <c r="AC918" t="s">
        <v>588</v>
      </c>
      <c r="AD918" t="s">
        <v>588</v>
      </c>
    </row>
    <row r="919" spans="1:33">
      <c r="A919" t="s">
        <v>446</v>
      </c>
      <c r="B919" t="s">
        <v>3558</v>
      </c>
      <c r="C919" s="33">
        <v>1</v>
      </c>
      <c r="D919" t="s">
        <v>169</v>
      </c>
      <c r="E919">
        <f t="shared" si="67"/>
        <v>1</v>
      </c>
      <c r="F919" t="s">
        <v>26</v>
      </c>
      <c r="H919">
        <f t="shared" si="68"/>
        <v>1</v>
      </c>
      <c r="I919" t="str">
        <f t="shared" si="69"/>
        <v>1</v>
      </c>
      <c r="T919">
        <v>2</v>
      </c>
      <c r="U919">
        <v>1</v>
      </c>
      <c r="V919" t="s">
        <v>34</v>
      </c>
      <c r="X919" t="str">
        <f t="shared" si="70"/>
        <v>l</v>
      </c>
      <c r="Y919" t="s">
        <v>582</v>
      </c>
      <c r="AC919" t="s">
        <v>588</v>
      </c>
      <c r="AD919" t="s">
        <v>588</v>
      </c>
    </row>
    <row r="920" spans="1:33" s="11" customFormat="1">
      <c r="A920" t="s">
        <v>446</v>
      </c>
      <c r="B920" t="s">
        <v>3560</v>
      </c>
      <c r="C920" s="33">
        <v>1</v>
      </c>
      <c r="D920" t="s">
        <v>169</v>
      </c>
      <c r="E920">
        <f t="shared" si="67"/>
        <v>1</v>
      </c>
      <c r="F920" t="s">
        <v>26</v>
      </c>
      <c r="G920"/>
      <c r="H920">
        <f t="shared" si="68"/>
        <v>1</v>
      </c>
      <c r="I920" t="str">
        <f t="shared" si="69"/>
        <v>1</v>
      </c>
      <c r="J920"/>
      <c r="K920"/>
      <c r="L920"/>
      <c r="M920"/>
      <c r="N920"/>
      <c r="O920"/>
      <c r="P920"/>
      <c r="Q920"/>
      <c r="R920"/>
      <c r="S920"/>
      <c r="T920">
        <v>3</v>
      </c>
      <c r="U920"/>
      <c r="V920" t="s">
        <v>34</v>
      </c>
      <c r="W920"/>
      <c r="X920" t="str">
        <f t="shared" si="70"/>
        <v>l</v>
      </c>
      <c r="Y920" t="s">
        <v>582</v>
      </c>
      <c r="Z920"/>
      <c r="AA920"/>
      <c r="AB920"/>
      <c r="AC920" t="s">
        <v>588</v>
      </c>
      <c r="AD920" t="s">
        <v>588</v>
      </c>
      <c r="AE920"/>
      <c r="AF920"/>
      <c r="AG920"/>
    </row>
    <row r="921" spans="1:33">
      <c r="A921" t="s">
        <v>446</v>
      </c>
      <c r="B921" t="s">
        <v>3561</v>
      </c>
      <c r="C921" s="33">
        <v>1</v>
      </c>
      <c r="D921" t="s">
        <v>169</v>
      </c>
      <c r="E921">
        <f t="shared" si="67"/>
        <v>1</v>
      </c>
      <c r="F921" t="s">
        <v>26</v>
      </c>
      <c r="H921">
        <f t="shared" si="68"/>
        <v>1</v>
      </c>
      <c r="I921" t="str">
        <f t="shared" si="69"/>
        <v>1</v>
      </c>
      <c r="T921">
        <v>4</v>
      </c>
      <c r="V921" t="s">
        <v>34</v>
      </c>
      <c r="X921" t="str">
        <f t="shared" si="70"/>
        <v>l</v>
      </c>
      <c r="Y921" t="s">
        <v>582</v>
      </c>
      <c r="AC921" t="s">
        <v>588</v>
      </c>
      <c r="AD921" t="s">
        <v>588</v>
      </c>
    </row>
    <row r="922" spans="1:33">
      <c r="A922" t="s">
        <v>446</v>
      </c>
      <c r="B922" t="s">
        <v>3562</v>
      </c>
      <c r="C922" s="33">
        <v>1</v>
      </c>
      <c r="D922" t="s">
        <v>169</v>
      </c>
      <c r="E922">
        <f t="shared" si="67"/>
        <v>1</v>
      </c>
      <c r="F922" t="s">
        <v>26</v>
      </c>
      <c r="H922">
        <f t="shared" si="68"/>
        <v>1</v>
      </c>
      <c r="I922" t="str">
        <f t="shared" si="69"/>
        <v>1</v>
      </c>
      <c r="T922">
        <v>3</v>
      </c>
      <c r="U922">
        <v>4</v>
      </c>
      <c r="V922" t="s">
        <v>34</v>
      </c>
      <c r="X922" t="str">
        <f t="shared" si="70"/>
        <v>l</v>
      </c>
      <c r="Y922" t="s">
        <v>582</v>
      </c>
      <c r="AC922" t="s">
        <v>588</v>
      </c>
      <c r="AD922" t="s">
        <v>588</v>
      </c>
    </row>
    <row r="923" spans="1:33">
      <c r="A923" t="s">
        <v>446</v>
      </c>
      <c r="B923" t="s">
        <v>3567</v>
      </c>
      <c r="C923" s="33">
        <v>1</v>
      </c>
      <c r="D923" t="s">
        <v>169</v>
      </c>
      <c r="E923">
        <f t="shared" si="67"/>
        <v>1</v>
      </c>
      <c r="F923" t="s">
        <v>26</v>
      </c>
      <c r="H923">
        <f t="shared" si="68"/>
        <v>1</v>
      </c>
      <c r="I923" t="str">
        <f t="shared" si="69"/>
        <v>1</v>
      </c>
      <c r="T923">
        <v>4</v>
      </c>
      <c r="U923">
        <v>1</v>
      </c>
      <c r="V923" t="s">
        <v>34</v>
      </c>
      <c r="X923" t="str">
        <f t="shared" si="70"/>
        <v>l</v>
      </c>
      <c r="Y923" t="s">
        <v>582</v>
      </c>
      <c r="AC923" t="s">
        <v>588</v>
      </c>
      <c r="AD923" t="s">
        <v>588</v>
      </c>
    </row>
    <row r="924" spans="1:33">
      <c r="A924" t="s">
        <v>446</v>
      </c>
      <c r="B924" t="s">
        <v>3570</v>
      </c>
      <c r="C924" s="33">
        <v>1</v>
      </c>
      <c r="D924" t="s">
        <v>451</v>
      </c>
      <c r="E924">
        <f t="shared" si="67"/>
        <v>1</v>
      </c>
      <c r="F924" t="s">
        <v>26</v>
      </c>
      <c r="H924">
        <f t="shared" si="68"/>
        <v>1</v>
      </c>
      <c r="I924" t="str">
        <f t="shared" si="69"/>
        <v>1</v>
      </c>
      <c r="T924">
        <v>4</v>
      </c>
      <c r="U924">
        <v>1</v>
      </c>
      <c r="V924" t="s">
        <v>34</v>
      </c>
      <c r="X924" t="str">
        <f t="shared" si="70"/>
        <v>l</v>
      </c>
      <c r="Y924" t="s">
        <v>582</v>
      </c>
      <c r="AC924" t="s">
        <v>588</v>
      </c>
      <c r="AD924" t="s">
        <v>588</v>
      </c>
    </row>
    <row r="925" spans="1:33">
      <c r="A925" t="s">
        <v>446</v>
      </c>
      <c r="B925" t="s">
        <v>3572</v>
      </c>
      <c r="C925" s="33">
        <v>1</v>
      </c>
      <c r="D925" t="s">
        <v>169</v>
      </c>
      <c r="E925">
        <f t="shared" si="67"/>
        <v>1</v>
      </c>
      <c r="F925" t="s">
        <v>26</v>
      </c>
      <c r="H925">
        <f t="shared" si="68"/>
        <v>1</v>
      </c>
      <c r="I925" t="str">
        <f t="shared" si="69"/>
        <v>1</v>
      </c>
      <c r="T925">
        <v>5</v>
      </c>
      <c r="U925">
        <v>2</v>
      </c>
      <c r="V925" t="s">
        <v>34</v>
      </c>
      <c r="X925" t="str">
        <f t="shared" si="70"/>
        <v>l</v>
      </c>
      <c r="Y925" t="s">
        <v>582</v>
      </c>
      <c r="AC925" t="s">
        <v>588</v>
      </c>
      <c r="AD925" t="s">
        <v>588</v>
      </c>
    </row>
    <row r="926" spans="1:33">
      <c r="A926" t="s">
        <v>446</v>
      </c>
      <c r="B926" t="s">
        <v>3573</v>
      </c>
      <c r="C926" s="33">
        <v>1</v>
      </c>
      <c r="D926" t="s">
        <v>169</v>
      </c>
      <c r="E926">
        <f t="shared" si="67"/>
        <v>1</v>
      </c>
      <c r="F926" t="s">
        <v>26</v>
      </c>
      <c r="H926">
        <f t="shared" si="68"/>
        <v>1</v>
      </c>
      <c r="I926" t="str">
        <f t="shared" si="69"/>
        <v>1</v>
      </c>
      <c r="T926">
        <v>2</v>
      </c>
      <c r="U926">
        <v>1</v>
      </c>
      <c r="V926" t="s">
        <v>34</v>
      </c>
      <c r="X926" t="str">
        <f t="shared" si="70"/>
        <v>l</v>
      </c>
      <c r="Y926" t="s">
        <v>582</v>
      </c>
      <c r="AC926" t="s">
        <v>588</v>
      </c>
      <c r="AD926" t="s">
        <v>588</v>
      </c>
    </row>
    <row r="927" spans="1:33">
      <c r="A927" t="s">
        <v>446</v>
      </c>
      <c r="B927" t="s">
        <v>3574</v>
      </c>
      <c r="C927" s="33">
        <v>1</v>
      </c>
      <c r="D927" t="s">
        <v>169</v>
      </c>
      <c r="E927">
        <f t="shared" si="67"/>
        <v>1</v>
      </c>
      <c r="F927" t="s">
        <v>26</v>
      </c>
      <c r="H927">
        <f t="shared" si="68"/>
        <v>1</v>
      </c>
      <c r="I927" t="str">
        <f t="shared" si="69"/>
        <v>1</v>
      </c>
      <c r="T927">
        <v>3</v>
      </c>
      <c r="V927" t="s">
        <v>34</v>
      </c>
      <c r="X927" t="str">
        <f t="shared" si="70"/>
        <v>l</v>
      </c>
      <c r="Y927" t="s">
        <v>582</v>
      </c>
      <c r="AC927" t="s">
        <v>588</v>
      </c>
      <c r="AD927" t="s">
        <v>588</v>
      </c>
    </row>
    <row r="928" spans="1:33">
      <c r="A928" t="s">
        <v>446</v>
      </c>
      <c r="B928" t="s">
        <v>3575</v>
      </c>
      <c r="C928" s="33">
        <v>1</v>
      </c>
      <c r="D928" t="s">
        <v>169</v>
      </c>
      <c r="E928">
        <f t="shared" si="67"/>
        <v>1</v>
      </c>
      <c r="F928" t="s">
        <v>26</v>
      </c>
      <c r="H928">
        <f t="shared" si="68"/>
        <v>1</v>
      </c>
      <c r="I928" t="str">
        <f t="shared" si="69"/>
        <v>1</v>
      </c>
      <c r="T928">
        <v>7</v>
      </c>
      <c r="U928">
        <v>1</v>
      </c>
      <c r="V928" t="s">
        <v>34</v>
      </c>
      <c r="X928" t="str">
        <f t="shared" si="70"/>
        <v>l</v>
      </c>
      <c r="Y928" t="s">
        <v>582</v>
      </c>
      <c r="AC928" t="s">
        <v>588</v>
      </c>
      <c r="AD928" t="s">
        <v>588</v>
      </c>
    </row>
    <row r="929" spans="1:30">
      <c r="A929" t="s">
        <v>430</v>
      </c>
      <c r="B929" t="s">
        <v>3576</v>
      </c>
      <c r="C929" s="33">
        <v>1</v>
      </c>
      <c r="D929" t="s">
        <v>169</v>
      </c>
      <c r="E929">
        <f t="shared" si="67"/>
        <v>1</v>
      </c>
      <c r="F929" t="s">
        <v>26</v>
      </c>
      <c r="H929">
        <f t="shared" si="68"/>
        <v>1</v>
      </c>
      <c r="I929" t="str">
        <f t="shared" si="69"/>
        <v>1</v>
      </c>
      <c r="T929">
        <v>2</v>
      </c>
      <c r="U929">
        <v>13</v>
      </c>
      <c r="V929" t="s">
        <v>34</v>
      </c>
      <c r="X929" t="str">
        <f t="shared" si="70"/>
        <v>l</v>
      </c>
      <c r="Y929" t="s">
        <v>582</v>
      </c>
      <c r="AA929" t="s">
        <v>540</v>
      </c>
      <c r="AC929" t="s">
        <v>540</v>
      </c>
      <c r="AD929" t="s">
        <v>540</v>
      </c>
    </row>
    <row r="930" spans="1:30">
      <c r="A930" t="s">
        <v>430</v>
      </c>
      <c r="B930" t="s">
        <v>3577</v>
      </c>
      <c r="C930" s="33">
        <v>1</v>
      </c>
      <c r="D930" t="s">
        <v>169</v>
      </c>
      <c r="E930">
        <f t="shared" si="67"/>
        <v>1</v>
      </c>
      <c r="F930" t="s">
        <v>26</v>
      </c>
      <c r="H930">
        <f t="shared" si="68"/>
        <v>1</v>
      </c>
      <c r="I930" t="str">
        <f t="shared" si="69"/>
        <v>1</v>
      </c>
      <c r="T930">
        <v>4</v>
      </c>
      <c r="U930">
        <v>8</v>
      </c>
      <c r="V930" t="s">
        <v>34</v>
      </c>
      <c r="X930" t="str">
        <f t="shared" si="70"/>
        <v>l</v>
      </c>
      <c r="Y930" t="s">
        <v>582</v>
      </c>
      <c r="AA930" t="s">
        <v>540</v>
      </c>
      <c r="AC930" t="s">
        <v>540</v>
      </c>
      <c r="AD930" t="s">
        <v>540</v>
      </c>
    </row>
    <row r="931" spans="1:30">
      <c r="A931" t="s">
        <v>430</v>
      </c>
      <c r="B931" t="s">
        <v>3579</v>
      </c>
      <c r="C931" s="33">
        <v>1</v>
      </c>
      <c r="D931" t="s">
        <v>69</v>
      </c>
      <c r="E931">
        <f t="shared" si="67"/>
        <v>1</v>
      </c>
      <c r="F931" t="s">
        <v>26</v>
      </c>
      <c r="H931">
        <f t="shared" si="68"/>
        <v>1</v>
      </c>
      <c r="I931" t="str">
        <f t="shared" si="69"/>
        <v>1</v>
      </c>
      <c r="T931">
        <v>2</v>
      </c>
      <c r="U931">
        <v>3</v>
      </c>
      <c r="V931" t="s">
        <v>34</v>
      </c>
      <c r="X931" t="str">
        <f t="shared" si="70"/>
        <v>l</v>
      </c>
      <c r="Y931" t="s">
        <v>582</v>
      </c>
      <c r="AC931" t="s">
        <v>588</v>
      </c>
      <c r="AD931" t="s">
        <v>588</v>
      </c>
    </row>
    <row r="932" spans="1:30">
      <c r="A932" t="s">
        <v>430</v>
      </c>
      <c r="B932" t="s">
        <v>3580</v>
      </c>
      <c r="C932" s="33">
        <v>1</v>
      </c>
      <c r="D932" t="s">
        <v>169</v>
      </c>
      <c r="E932">
        <f t="shared" si="67"/>
        <v>1</v>
      </c>
      <c r="F932" t="s">
        <v>26</v>
      </c>
      <c r="H932">
        <f t="shared" si="68"/>
        <v>1</v>
      </c>
      <c r="I932" t="str">
        <f t="shared" si="69"/>
        <v>1</v>
      </c>
      <c r="T932">
        <v>5</v>
      </c>
      <c r="U932">
        <v>3</v>
      </c>
      <c r="V932" t="s">
        <v>34</v>
      </c>
      <c r="X932" t="str">
        <f t="shared" si="70"/>
        <v>l</v>
      </c>
      <c r="Y932" t="s">
        <v>582</v>
      </c>
      <c r="AA932" t="s">
        <v>540</v>
      </c>
      <c r="AC932" t="s">
        <v>540</v>
      </c>
      <c r="AD932" t="s">
        <v>540</v>
      </c>
    </row>
    <row r="933" spans="1:30">
      <c r="A933" t="s">
        <v>430</v>
      </c>
      <c r="B933" t="s">
        <v>3581</v>
      </c>
      <c r="C933" s="33">
        <v>1</v>
      </c>
      <c r="D933" t="s">
        <v>169</v>
      </c>
      <c r="E933">
        <f t="shared" si="67"/>
        <v>1</v>
      </c>
      <c r="F933" t="s">
        <v>26</v>
      </c>
      <c r="H933">
        <f t="shared" si="68"/>
        <v>1</v>
      </c>
      <c r="I933" t="str">
        <f t="shared" si="69"/>
        <v>1</v>
      </c>
      <c r="T933">
        <v>2</v>
      </c>
      <c r="U933">
        <v>4</v>
      </c>
      <c r="V933" t="s">
        <v>34</v>
      </c>
      <c r="X933" t="str">
        <f t="shared" si="70"/>
        <v>l</v>
      </c>
      <c r="Y933" t="s">
        <v>582</v>
      </c>
      <c r="AC933" t="s">
        <v>588</v>
      </c>
      <c r="AD933" t="s">
        <v>588</v>
      </c>
    </row>
    <row r="934" spans="1:30">
      <c r="A934" t="s">
        <v>430</v>
      </c>
      <c r="B934" t="s">
        <v>3582</v>
      </c>
      <c r="C934" s="33">
        <v>1</v>
      </c>
      <c r="D934" t="s">
        <v>169</v>
      </c>
      <c r="E934">
        <f t="shared" si="67"/>
        <v>1</v>
      </c>
      <c r="F934" t="s">
        <v>26</v>
      </c>
      <c r="H934">
        <f t="shared" si="68"/>
        <v>1</v>
      </c>
      <c r="I934" t="str">
        <f t="shared" si="69"/>
        <v>1</v>
      </c>
      <c r="T934">
        <v>1</v>
      </c>
      <c r="U934">
        <v>5</v>
      </c>
      <c r="V934" t="s">
        <v>34</v>
      </c>
      <c r="X934" t="str">
        <f t="shared" si="70"/>
        <v>l</v>
      </c>
      <c r="Y934" t="s">
        <v>582</v>
      </c>
      <c r="AA934" t="s">
        <v>540</v>
      </c>
      <c r="AC934" t="s">
        <v>540</v>
      </c>
      <c r="AD934" t="s">
        <v>540</v>
      </c>
    </row>
    <row r="935" spans="1:30">
      <c r="A935" t="s">
        <v>430</v>
      </c>
      <c r="B935" t="s">
        <v>3583</v>
      </c>
      <c r="C935" s="33">
        <v>1</v>
      </c>
      <c r="D935" t="s">
        <v>169</v>
      </c>
      <c r="E935">
        <f t="shared" si="67"/>
        <v>1</v>
      </c>
      <c r="F935" t="s">
        <v>26</v>
      </c>
      <c r="H935">
        <f t="shared" si="68"/>
        <v>1</v>
      </c>
      <c r="I935" t="str">
        <f t="shared" si="69"/>
        <v>1</v>
      </c>
      <c r="S935">
        <v>1</v>
      </c>
      <c r="U935">
        <v>1</v>
      </c>
      <c r="V935" t="s">
        <v>252</v>
      </c>
      <c r="X935" t="str">
        <f t="shared" si="70"/>
        <v>ns</v>
      </c>
      <c r="Y935" t="s">
        <v>584</v>
      </c>
      <c r="AC935" t="s">
        <v>588</v>
      </c>
      <c r="AD935" t="s">
        <v>588</v>
      </c>
    </row>
    <row r="936" spans="1:30">
      <c r="A936" t="s">
        <v>430</v>
      </c>
      <c r="B936" t="s">
        <v>3584</v>
      </c>
      <c r="C936" s="33">
        <v>1</v>
      </c>
      <c r="D936" t="s">
        <v>169</v>
      </c>
      <c r="E936">
        <f t="shared" si="67"/>
        <v>1</v>
      </c>
      <c r="F936" t="s">
        <v>26</v>
      </c>
      <c r="H936">
        <f t="shared" si="68"/>
        <v>1</v>
      </c>
      <c r="I936" t="str">
        <f t="shared" si="69"/>
        <v>1</v>
      </c>
      <c r="T936">
        <v>1</v>
      </c>
      <c r="U936">
        <v>2</v>
      </c>
      <c r="V936" t="s">
        <v>34</v>
      </c>
      <c r="X936" t="str">
        <f t="shared" si="70"/>
        <v>l</v>
      </c>
      <c r="Y936" t="s">
        <v>582</v>
      </c>
      <c r="AA936" t="s">
        <v>540</v>
      </c>
      <c r="AC936" t="s">
        <v>540</v>
      </c>
      <c r="AD936" t="s">
        <v>540</v>
      </c>
    </row>
    <row r="937" spans="1:30">
      <c r="A937" t="s">
        <v>430</v>
      </c>
      <c r="B937" t="s">
        <v>3585</v>
      </c>
      <c r="C937" s="33">
        <v>1</v>
      </c>
      <c r="D937" t="s">
        <v>169</v>
      </c>
      <c r="E937">
        <f t="shared" si="67"/>
        <v>1</v>
      </c>
      <c r="F937" t="s">
        <v>26</v>
      </c>
      <c r="H937">
        <f t="shared" si="68"/>
        <v>1</v>
      </c>
      <c r="I937" t="str">
        <f t="shared" si="69"/>
        <v>1</v>
      </c>
      <c r="T937">
        <v>5</v>
      </c>
      <c r="U937">
        <v>1</v>
      </c>
      <c r="V937" t="s">
        <v>34</v>
      </c>
      <c r="X937" t="str">
        <f t="shared" si="70"/>
        <v>l</v>
      </c>
      <c r="Y937" t="s">
        <v>582</v>
      </c>
      <c r="AA937" t="s">
        <v>540</v>
      </c>
      <c r="AC937" t="s">
        <v>540</v>
      </c>
      <c r="AD937" t="s">
        <v>540</v>
      </c>
    </row>
    <row r="938" spans="1:30">
      <c r="A938" t="s">
        <v>430</v>
      </c>
      <c r="B938" t="s">
        <v>3586</v>
      </c>
      <c r="C938" s="33">
        <v>1</v>
      </c>
      <c r="D938" t="s">
        <v>169</v>
      </c>
      <c r="E938">
        <f t="shared" si="67"/>
        <v>1</v>
      </c>
      <c r="F938" t="s">
        <v>26</v>
      </c>
      <c r="H938">
        <f t="shared" si="68"/>
        <v>1</v>
      </c>
      <c r="I938" t="str">
        <f t="shared" si="69"/>
        <v>1</v>
      </c>
      <c r="T938">
        <v>5</v>
      </c>
      <c r="U938">
        <v>11</v>
      </c>
      <c r="V938" t="s">
        <v>34</v>
      </c>
      <c r="X938" t="str">
        <f t="shared" si="70"/>
        <v>l</v>
      </c>
      <c r="Y938" t="s">
        <v>582</v>
      </c>
      <c r="AA938" t="s">
        <v>540</v>
      </c>
      <c r="AC938" t="s">
        <v>540</v>
      </c>
      <c r="AD938" t="s">
        <v>540</v>
      </c>
    </row>
    <row r="939" spans="1:30">
      <c r="A939" t="s">
        <v>430</v>
      </c>
      <c r="B939" t="s">
        <v>3587</v>
      </c>
      <c r="C939" s="33">
        <v>1</v>
      </c>
      <c r="D939" t="s">
        <v>169</v>
      </c>
      <c r="E939">
        <f t="shared" si="67"/>
        <v>1</v>
      </c>
      <c r="F939" t="s">
        <v>26</v>
      </c>
      <c r="H939">
        <f t="shared" si="68"/>
        <v>1</v>
      </c>
      <c r="I939" t="str">
        <f t="shared" si="69"/>
        <v>1</v>
      </c>
      <c r="T939">
        <v>3</v>
      </c>
      <c r="U939">
        <v>6</v>
      </c>
      <c r="V939" t="s">
        <v>34</v>
      </c>
      <c r="X939" t="str">
        <f t="shared" si="70"/>
        <v>l</v>
      </c>
      <c r="Y939" t="s">
        <v>582</v>
      </c>
      <c r="AC939" t="s">
        <v>588</v>
      </c>
      <c r="AD939" t="s">
        <v>588</v>
      </c>
    </row>
    <row r="940" spans="1:30">
      <c r="A940" t="s">
        <v>430</v>
      </c>
      <c r="B940" t="s">
        <v>3588</v>
      </c>
      <c r="C940" s="33">
        <v>1</v>
      </c>
      <c r="D940" t="s">
        <v>169</v>
      </c>
      <c r="E940">
        <f t="shared" si="67"/>
        <v>1</v>
      </c>
      <c r="F940" t="s">
        <v>26</v>
      </c>
      <c r="H940">
        <f t="shared" si="68"/>
        <v>1</v>
      </c>
      <c r="I940" t="str">
        <f t="shared" si="69"/>
        <v>1</v>
      </c>
      <c r="T940">
        <v>5</v>
      </c>
      <c r="U940">
        <v>3</v>
      </c>
      <c r="V940" t="s">
        <v>34</v>
      </c>
      <c r="X940" t="str">
        <f t="shared" si="70"/>
        <v>l</v>
      </c>
      <c r="Y940" t="s">
        <v>582</v>
      </c>
      <c r="AC940" t="s">
        <v>588</v>
      </c>
      <c r="AD940" t="s">
        <v>588</v>
      </c>
    </row>
    <row r="941" spans="1:30">
      <c r="A941" t="s">
        <v>430</v>
      </c>
      <c r="B941" t="s">
        <v>3589</v>
      </c>
      <c r="C941" s="33">
        <v>1</v>
      </c>
      <c r="D941" t="s">
        <v>169</v>
      </c>
      <c r="E941">
        <f t="shared" si="67"/>
        <v>1</v>
      </c>
      <c r="F941" t="s">
        <v>26</v>
      </c>
      <c r="H941">
        <f t="shared" si="68"/>
        <v>1</v>
      </c>
      <c r="I941" t="str">
        <f t="shared" si="69"/>
        <v>1</v>
      </c>
      <c r="T941">
        <v>1</v>
      </c>
      <c r="U941">
        <v>1</v>
      </c>
      <c r="V941" t="s">
        <v>34</v>
      </c>
      <c r="X941" t="str">
        <f t="shared" si="70"/>
        <v>l</v>
      </c>
      <c r="Y941" t="s">
        <v>582</v>
      </c>
      <c r="AC941" t="s">
        <v>588</v>
      </c>
      <c r="AD941" t="s">
        <v>588</v>
      </c>
    </row>
    <row r="942" spans="1:30">
      <c r="A942" t="s">
        <v>430</v>
      </c>
      <c r="B942" t="s">
        <v>3593</v>
      </c>
      <c r="C942" s="33">
        <v>1</v>
      </c>
      <c r="D942" t="s">
        <v>169</v>
      </c>
      <c r="E942">
        <f t="shared" si="67"/>
        <v>1</v>
      </c>
      <c r="F942" t="s">
        <v>26</v>
      </c>
      <c r="H942">
        <f t="shared" si="68"/>
        <v>1</v>
      </c>
      <c r="I942" t="str">
        <f t="shared" si="69"/>
        <v>1</v>
      </c>
      <c r="T942">
        <v>1</v>
      </c>
      <c r="U942">
        <v>13</v>
      </c>
      <c r="V942" t="s">
        <v>34</v>
      </c>
      <c r="X942" t="str">
        <f t="shared" si="70"/>
        <v>l</v>
      </c>
      <c r="Y942" t="s">
        <v>582</v>
      </c>
      <c r="AA942" t="s">
        <v>540</v>
      </c>
      <c r="AC942" t="s">
        <v>540</v>
      </c>
      <c r="AD942" t="s">
        <v>540</v>
      </c>
    </row>
    <row r="943" spans="1:30">
      <c r="A943" t="s">
        <v>430</v>
      </c>
      <c r="B943" t="s">
        <v>3594</v>
      </c>
      <c r="C943" s="33">
        <v>1</v>
      </c>
      <c r="D943" t="s">
        <v>169</v>
      </c>
      <c r="E943">
        <f t="shared" si="67"/>
        <v>1</v>
      </c>
      <c r="F943" t="s">
        <v>26</v>
      </c>
      <c r="H943">
        <f t="shared" si="68"/>
        <v>1</v>
      </c>
      <c r="I943" t="str">
        <f t="shared" si="69"/>
        <v>1</v>
      </c>
      <c r="T943">
        <v>7</v>
      </c>
      <c r="U943">
        <v>5</v>
      </c>
      <c r="V943" t="s">
        <v>34</v>
      </c>
      <c r="X943" t="str">
        <f t="shared" si="70"/>
        <v>l</v>
      </c>
      <c r="Y943" t="s">
        <v>582</v>
      </c>
      <c r="AC943" t="s">
        <v>588</v>
      </c>
      <c r="AD943" t="s">
        <v>588</v>
      </c>
    </row>
    <row r="944" spans="1:30">
      <c r="A944" t="s">
        <v>430</v>
      </c>
      <c r="B944" t="s">
        <v>3595</v>
      </c>
      <c r="C944" s="33">
        <v>1</v>
      </c>
      <c r="D944" t="s">
        <v>169</v>
      </c>
      <c r="E944">
        <f t="shared" si="67"/>
        <v>1</v>
      </c>
      <c r="F944" t="s">
        <v>26</v>
      </c>
      <c r="H944">
        <f t="shared" si="68"/>
        <v>1</v>
      </c>
      <c r="I944" t="str">
        <f t="shared" si="69"/>
        <v>1</v>
      </c>
      <c r="T944">
        <v>2</v>
      </c>
      <c r="U944">
        <v>7</v>
      </c>
      <c r="V944" t="s">
        <v>34</v>
      </c>
      <c r="X944" t="str">
        <f t="shared" si="70"/>
        <v>l</v>
      </c>
      <c r="Y944" t="s">
        <v>582</v>
      </c>
      <c r="AC944" t="s">
        <v>588</v>
      </c>
      <c r="AD944" t="s">
        <v>588</v>
      </c>
    </row>
    <row r="945" spans="1:30">
      <c r="A945" t="s">
        <v>430</v>
      </c>
      <c r="B945" t="s">
        <v>3596</v>
      </c>
      <c r="C945" s="33">
        <v>1</v>
      </c>
      <c r="D945" t="s">
        <v>169</v>
      </c>
      <c r="E945">
        <f t="shared" si="67"/>
        <v>1</v>
      </c>
      <c r="F945" t="s">
        <v>26</v>
      </c>
      <c r="H945">
        <f t="shared" si="68"/>
        <v>1</v>
      </c>
      <c r="I945" t="str">
        <f t="shared" si="69"/>
        <v>1</v>
      </c>
      <c r="T945">
        <v>2</v>
      </c>
      <c r="U945">
        <v>14</v>
      </c>
      <c r="V945" t="s">
        <v>34</v>
      </c>
      <c r="X945" t="str">
        <f t="shared" si="70"/>
        <v>l</v>
      </c>
      <c r="Y945" t="s">
        <v>582</v>
      </c>
      <c r="AA945" t="s">
        <v>540</v>
      </c>
      <c r="AC945" t="s">
        <v>540</v>
      </c>
      <c r="AD945" t="s">
        <v>540</v>
      </c>
    </row>
    <row r="946" spans="1:30">
      <c r="A946" t="s">
        <v>430</v>
      </c>
      <c r="B946" t="s">
        <v>3602</v>
      </c>
      <c r="C946" s="33">
        <v>1</v>
      </c>
      <c r="D946" t="s">
        <v>169</v>
      </c>
      <c r="E946">
        <f t="shared" si="67"/>
        <v>1</v>
      </c>
      <c r="F946" t="s">
        <v>26</v>
      </c>
      <c r="H946">
        <f t="shared" si="68"/>
        <v>1</v>
      </c>
      <c r="I946" t="str">
        <f t="shared" si="69"/>
        <v>1</v>
      </c>
      <c r="T946">
        <v>4</v>
      </c>
      <c r="U946">
        <v>3</v>
      </c>
      <c r="V946" t="s">
        <v>34</v>
      </c>
      <c r="X946" t="str">
        <f t="shared" si="70"/>
        <v>l</v>
      </c>
      <c r="Y946" t="s">
        <v>582</v>
      </c>
      <c r="AC946" t="s">
        <v>588</v>
      </c>
      <c r="AD946" t="s">
        <v>588</v>
      </c>
    </row>
    <row r="947" spans="1:30">
      <c r="A947" t="s">
        <v>430</v>
      </c>
      <c r="B947" t="s">
        <v>3603</v>
      </c>
      <c r="C947" s="33">
        <v>1</v>
      </c>
      <c r="D947" t="s">
        <v>169</v>
      </c>
      <c r="E947">
        <f t="shared" si="67"/>
        <v>1</v>
      </c>
      <c r="F947" t="s">
        <v>26</v>
      </c>
      <c r="H947">
        <f t="shared" si="68"/>
        <v>1</v>
      </c>
      <c r="I947" t="str">
        <f t="shared" si="69"/>
        <v>1</v>
      </c>
      <c r="T947">
        <v>11</v>
      </c>
      <c r="U947">
        <v>1</v>
      </c>
      <c r="V947" t="s">
        <v>34</v>
      </c>
      <c r="X947" t="str">
        <f t="shared" si="70"/>
        <v>l</v>
      </c>
      <c r="Y947" t="s">
        <v>582</v>
      </c>
      <c r="AA947" t="s">
        <v>540</v>
      </c>
      <c r="AC947" t="s">
        <v>540</v>
      </c>
      <c r="AD947" t="s">
        <v>540</v>
      </c>
    </row>
    <row r="948" spans="1:30">
      <c r="A948" t="s">
        <v>445</v>
      </c>
      <c r="B948" t="s">
        <v>3604</v>
      </c>
      <c r="C948" s="33">
        <v>1</v>
      </c>
      <c r="D948" t="s">
        <v>169</v>
      </c>
      <c r="E948">
        <f t="shared" si="67"/>
        <v>1</v>
      </c>
      <c r="F948" t="s">
        <v>26</v>
      </c>
      <c r="H948">
        <f t="shared" si="68"/>
        <v>1</v>
      </c>
      <c r="I948" t="str">
        <f t="shared" si="69"/>
        <v>1</v>
      </c>
      <c r="T948">
        <v>5</v>
      </c>
      <c r="U948">
        <v>2</v>
      </c>
      <c r="V948" t="s">
        <v>34</v>
      </c>
      <c r="X948" t="str">
        <f t="shared" si="70"/>
        <v>l</v>
      </c>
      <c r="Y948" t="s">
        <v>582</v>
      </c>
      <c r="AC948" t="s">
        <v>588</v>
      </c>
      <c r="AD948" t="s">
        <v>588</v>
      </c>
    </row>
    <row r="949" spans="1:30">
      <c r="A949" t="s">
        <v>445</v>
      </c>
      <c r="B949" t="s">
        <v>3606</v>
      </c>
      <c r="C949" s="33">
        <v>1</v>
      </c>
      <c r="D949" t="s">
        <v>169</v>
      </c>
      <c r="E949">
        <f t="shared" si="67"/>
        <v>1</v>
      </c>
      <c r="F949" t="s">
        <v>26</v>
      </c>
      <c r="H949">
        <f t="shared" si="68"/>
        <v>1</v>
      </c>
      <c r="I949" t="str">
        <f t="shared" si="69"/>
        <v>1</v>
      </c>
      <c r="T949">
        <v>2</v>
      </c>
      <c r="V949" t="s">
        <v>34</v>
      </c>
      <c r="X949" t="str">
        <f t="shared" si="70"/>
        <v>l</v>
      </c>
      <c r="Y949" t="s">
        <v>582</v>
      </c>
      <c r="AC949" t="s">
        <v>588</v>
      </c>
      <c r="AD949" t="s">
        <v>588</v>
      </c>
    </row>
    <row r="950" spans="1:30">
      <c r="A950" t="s">
        <v>445</v>
      </c>
      <c r="B950" t="s">
        <v>3607</v>
      </c>
      <c r="C950" s="33">
        <v>1</v>
      </c>
      <c r="D950" t="s">
        <v>169</v>
      </c>
      <c r="E950">
        <f t="shared" si="67"/>
        <v>1</v>
      </c>
      <c r="F950" t="s">
        <v>26</v>
      </c>
      <c r="H950">
        <f t="shared" si="68"/>
        <v>1</v>
      </c>
      <c r="I950" t="str">
        <f t="shared" si="69"/>
        <v>1</v>
      </c>
      <c r="T950">
        <v>3</v>
      </c>
      <c r="V950" t="s">
        <v>34</v>
      </c>
      <c r="X950" t="str">
        <f t="shared" si="70"/>
        <v>l</v>
      </c>
      <c r="Y950" t="s">
        <v>582</v>
      </c>
      <c r="AC950" t="s">
        <v>588</v>
      </c>
      <c r="AD950" t="s">
        <v>588</v>
      </c>
    </row>
    <row r="951" spans="1:30">
      <c r="A951" t="s">
        <v>445</v>
      </c>
      <c r="B951" t="s">
        <v>3608</v>
      </c>
      <c r="C951" s="33">
        <v>1</v>
      </c>
      <c r="D951" t="s">
        <v>169</v>
      </c>
      <c r="E951">
        <f t="shared" si="67"/>
        <v>1</v>
      </c>
      <c r="F951" t="s">
        <v>26</v>
      </c>
      <c r="H951">
        <f t="shared" si="68"/>
        <v>1</v>
      </c>
      <c r="I951" t="str">
        <f t="shared" si="69"/>
        <v>1</v>
      </c>
      <c r="T951">
        <v>1</v>
      </c>
      <c r="U951">
        <v>2</v>
      </c>
      <c r="V951" t="s">
        <v>34</v>
      </c>
      <c r="X951" t="str">
        <f t="shared" si="70"/>
        <v>l</v>
      </c>
      <c r="Y951" t="s">
        <v>582</v>
      </c>
      <c r="AC951" t="s">
        <v>588</v>
      </c>
      <c r="AD951" t="s">
        <v>588</v>
      </c>
    </row>
    <row r="952" spans="1:30">
      <c r="A952" t="s">
        <v>445</v>
      </c>
      <c r="B952" t="s">
        <v>3609</v>
      </c>
      <c r="C952" s="33">
        <v>1</v>
      </c>
      <c r="D952" t="s">
        <v>169</v>
      </c>
      <c r="E952">
        <f t="shared" si="67"/>
        <v>1</v>
      </c>
      <c r="F952" t="s">
        <v>26</v>
      </c>
      <c r="H952">
        <f t="shared" si="68"/>
        <v>1</v>
      </c>
      <c r="I952" t="str">
        <f t="shared" si="69"/>
        <v>1</v>
      </c>
      <c r="S952">
        <v>3</v>
      </c>
      <c r="V952" t="s">
        <v>252</v>
      </c>
      <c r="X952" t="str">
        <f t="shared" si="70"/>
        <v>ns</v>
      </c>
      <c r="Y952" t="s">
        <v>584</v>
      </c>
      <c r="AC952" t="s">
        <v>588</v>
      </c>
      <c r="AD952" t="s">
        <v>588</v>
      </c>
    </row>
    <row r="953" spans="1:30">
      <c r="A953" t="s">
        <v>445</v>
      </c>
      <c r="B953" t="s">
        <v>3611</v>
      </c>
      <c r="C953" s="33">
        <v>1</v>
      </c>
      <c r="D953" t="s">
        <v>169</v>
      </c>
      <c r="E953">
        <f t="shared" si="67"/>
        <v>1</v>
      </c>
      <c r="F953" t="s">
        <v>26</v>
      </c>
      <c r="H953">
        <f t="shared" si="68"/>
        <v>1</v>
      </c>
      <c r="I953" t="str">
        <f t="shared" si="69"/>
        <v>1</v>
      </c>
      <c r="T953">
        <v>3</v>
      </c>
      <c r="U953">
        <v>1</v>
      </c>
      <c r="V953" t="s">
        <v>34</v>
      </c>
      <c r="X953" t="str">
        <f t="shared" si="70"/>
        <v>l</v>
      </c>
      <c r="Y953" t="s">
        <v>582</v>
      </c>
      <c r="AC953" t="s">
        <v>588</v>
      </c>
      <c r="AD953" t="s">
        <v>588</v>
      </c>
    </row>
    <row r="954" spans="1:30">
      <c r="A954" t="s">
        <v>445</v>
      </c>
      <c r="B954" t="s">
        <v>3613</v>
      </c>
      <c r="C954" s="33">
        <v>1</v>
      </c>
      <c r="D954" t="s">
        <v>169</v>
      </c>
      <c r="E954">
        <f t="shared" si="67"/>
        <v>1</v>
      </c>
      <c r="F954" t="s">
        <v>26</v>
      </c>
      <c r="H954">
        <f t="shared" si="68"/>
        <v>1</v>
      </c>
      <c r="I954" t="str">
        <f t="shared" si="69"/>
        <v>1</v>
      </c>
      <c r="S954">
        <v>2</v>
      </c>
      <c r="U954">
        <v>1</v>
      </c>
      <c r="V954" t="s">
        <v>252</v>
      </c>
      <c r="X954" t="str">
        <f t="shared" si="70"/>
        <v>ns</v>
      </c>
      <c r="Y954" t="s">
        <v>584</v>
      </c>
      <c r="AC954" t="s">
        <v>588</v>
      </c>
      <c r="AD954" t="s">
        <v>588</v>
      </c>
    </row>
    <row r="955" spans="1:30">
      <c r="A955" t="s">
        <v>445</v>
      </c>
      <c r="B955" t="s">
        <v>3614</v>
      </c>
      <c r="C955" s="33">
        <v>1</v>
      </c>
      <c r="D955" t="s">
        <v>169</v>
      </c>
      <c r="E955">
        <f t="shared" si="67"/>
        <v>1</v>
      </c>
      <c r="F955" t="s">
        <v>26</v>
      </c>
      <c r="H955">
        <f t="shared" si="68"/>
        <v>1</v>
      </c>
      <c r="I955" t="str">
        <f t="shared" si="69"/>
        <v>1</v>
      </c>
      <c r="S955">
        <v>2</v>
      </c>
      <c r="V955" t="s">
        <v>252</v>
      </c>
      <c r="X955" t="str">
        <f t="shared" si="70"/>
        <v>ns</v>
      </c>
      <c r="Y955" t="s">
        <v>584</v>
      </c>
      <c r="AC955" t="s">
        <v>588</v>
      </c>
      <c r="AD955" t="s">
        <v>588</v>
      </c>
    </row>
    <row r="956" spans="1:30">
      <c r="A956" t="s">
        <v>445</v>
      </c>
      <c r="B956" t="s">
        <v>3615</v>
      </c>
      <c r="C956" s="33">
        <v>1</v>
      </c>
      <c r="D956" t="s">
        <v>169</v>
      </c>
      <c r="E956">
        <f t="shared" si="67"/>
        <v>1</v>
      </c>
      <c r="F956" t="s">
        <v>26</v>
      </c>
      <c r="H956">
        <f t="shared" si="68"/>
        <v>1</v>
      </c>
      <c r="I956" t="str">
        <f t="shared" si="69"/>
        <v>1</v>
      </c>
      <c r="S956">
        <v>2</v>
      </c>
      <c r="V956" t="s">
        <v>252</v>
      </c>
      <c r="X956" t="str">
        <f t="shared" si="70"/>
        <v>ns</v>
      </c>
      <c r="Y956" t="s">
        <v>584</v>
      </c>
      <c r="AC956" t="s">
        <v>588</v>
      </c>
      <c r="AD956" t="s">
        <v>588</v>
      </c>
    </row>
    <row r="957" spans="1:30">
      <c r="A957" t="s">
        <v>445</v>
      </c>
      <c r="B957" t="s">
        <v>3619</v>
      </c>
      <c r="C957" s="33">
        <v>1</v>
      </c>
      <c r="D957" t="s">
        <v>169</v>
      </c>
      <c r="E957">
        <f t="shared" si="67"/>
        <v>1</v>
      </c>
      <c r="F957" t="s">
        <v>26</v>
      </c>
      <c r="H957">
        <f t="shared" si="68"/>
        <v>1</v>
      </c>
      <c r="I957" t="str">
        <f t="shared" si="69"/>
        <v>1</v>
      </c>
      <c r="S957">
        <v>4</v>
      </c>
      <c r="V957" t="s">
        <v>252</v>
      </c>
      <c r="X957" t="str">
        <f t="shared" si="70"/>
        <v>ns</v>
      </c>
      <c r="Y957" t="s">
        <v>584</v>
      </c>
      <c r="AC957" t="s">
        <v>588</v>
      </c>
      <c r="AD957" t="s">
        <v>588</v>
      </c>
    </row>
    <row r="958" spans="1:30">
      <c r="A958" t="s">
        <v>85</v>
      </c>
      <c r="B958" t="s">
        <v>3620</v>
      </c>
      <c r="C958" s="33">
        <v>1</v>
      </c>
      <c r="D958" t="s">
        <v>23</v>
      </c>
      <c r="E958">
        <f t="shared" si="67"/>
        <v>1</v>
      </c>
      <c r="F958" t="s">
        <v>26</v>
      </c>
      <c r="H958">
        <f t="shared" si="68"/>
        <v>1</v>
      </c>
      <c r="I958" t="str">
        <f t="shared" si="69"/>
        <v>1</v>
      </c>
      <c r="S958">
        <v>1</v>
      </c>
      <c r="V958" t="s">
        <v>252</v>
      </c>
      <c r="X958" t="str">
        <f t="shared" si="70"/>
        <v>ns</v>
      </c>
      <c r="Y958" t="s">
        <v>584</v>
      </c>
      <c r="AC958" t="s">
        <v>588</v>
      </c>
      <c r="AD958" t="s">
        <v>588</v>
      </c>
    </row>
    <row r="959" spans="1:30">
      <c r="A959" t="s">
        <v>445</v>
      </c>
      <c r="B959" t="s">
        <v>3622</v>
      </c>
      <c r="C959" s="33">
        <v>1</v>
      </c>
      <c r="D959" t="s">
        <v>169</v>
      </c>
      <c r="E959">
        <f t="shared" si="67"/>
        <v>1</v>
      </c>
      <c r="F959" t="s">
        <v>26</v>
      </c>
      <c r="H959">
        <f t="shared" si="68"/>
        <v>1</v>
      </c>
      <c r="I959" t="str">
        <f t="shared" si="69"/>
        <v>1</v>
      </c>
      <c r="T959">
        <v>5</v>
      </c>
      <c r="U959">
        <v>1</v>
      </c>
      <c r="V959" t="s">
        <v>34</v>
      </c>
      <c r="X959" t="str">
        <f t="shared" si="70"/>
        <v>l</v>
      </c>
      <c r="Y959" t="s">
        <v>582</v>
      </c>
      <c r="AC959" t="s">
        <v>588</v>
      </c>
      <c r="AD959" t="s">
        <v>588</v>
      </c>
    </row>
    <row r="960" spans="1:30">
      <c r="A960" t="s">
        <v>445</v>
      </c>
      <c r="B960" t="s">
        <v>3623</v>
      </c>
      <c r="C960" s="33">
        <v>1</v>
      </c>
      <c r="D960" t="s">
        <v>169</v>
      </c>
      <c r="E960">
        <f t="shared" si="67"/>
        <v>1</v>
      </c>
      <c r="F960" t="s">
        <v>26</v>
      </c>
      <c r="H960">
        <f t="shared" si="68"/>
        <v>1</v>
      </c>
      <c r="I960" t="str">
        <f t="shared" si="69"/>
        <v>1</v>
      </c>
      <c r="S960">
        <v>1</v>
      </c>
      <c r="V960" t="s">
        <v>252</v>
      </c>
      <c r="X960" t="str">
        <f t="shared" si="70"/>
        <v>ns</v>
      </c>
      <c r="Y960" t="s">
        <v>584</v>
      </c>
      <c r="AC960" t="s">
        <v>588</v>
      </c>
      <c r="AD960" t="s">
        <v>588</v>
      </c>
    </row>
    <row r="961" spans="1:30">
      <c r="A961" t="s">
        <v>445</v>
      </c>
      <c r="B961" t="s">
        <v>3625</v>
      </c>
      <c r="C961" s="33">
        <v>1</v>
      </c>
      <c r="D961" t="s">
        <v>169</v>
      </c>
      <c r="E961">
        <f t="shared" si="67"/>
        <v>1</v>
      </c>
      <c r="F961" t="s">
        <v>26</v>
      </c>
      <c r="H961">
        <f t="shared" si="68"/>
        <v>1</v>
      </c>
      <c r="I961" t="str">
        <f t="shared" si="69"/>
        <v>1</v>
      </c>
      <c r="T961">
        <v>4</v>
      </c>
      <c r="U961">
        <v>1</v>
      </c>
      <c r="V961" t="s">
        <v>34</v>
      </c>
      <c r="X961" t="str">
        <f t="shared" si="70"/>
        <v>l</v>
      </c>
      <c r="Y961" t="s">
        <v>582</v>
      </c>
      <c r="AA961" t="s">
        <v>540</v>
      </c>
      <c r="AC961" t="s">
        <v>540</v>
      </c>
      <c r="AD961" t="s">
        <v>540</v>
      </c>
    </row>
    <row r="962" spans="1:30">
      <c r="A962" t="s">
        <v>445</v>
      </c>
      <c r="B962" t="s">
        <v>3626</v>
      </c>
      <c r="C962" s="33">
        <v>1</v>
      </c>
      <c r="D962" t="s">
        <v>169</v>
      </c>
      <c r="E962">
        <f t="shared" ref="E962:E1025" si="71">IF(AND(I962&gt;0,J962=""),1,IF(AND(I962&gt;0,J962&gt;0),2))</f>
        <v>1</v>
      </c>
      <c r="F962" t="s">
        <v>26</v>
      </c>
      <c r="H962">
        <f t="shared" ref="H962:H1025" si="72">IF(G962, "", 1)</f>
        <v>1</v>
      </c>
      <c r="I962" t="str">
        <f t="shared" ref="I962:I1025" si="73">_xlfn.CONCAT(G962, H962)</f>
        <v>1</v>
      </c>
      <c r="S962">
        <v>1</v>
      </c>
      <c r="V962" t="s">
        <v>252</v>
      </c>
      <c r="X962" t="str">
        <f t="shared" ref="X962:X1025" si="74">_xlfn.CONCAT(V962, W962)</f>
        <v>ns</v>
      </c>
      <c r="Y962" t="s">
        <v>584</v>
      </c>
      <c r="AC962" t="s">
        <v>588</v>
      </c>
      <c r="AD962" t="s">
        <v>588</v>
      </c>
    </row>
    <row r="963" spans="1:30">
      <c r="A963" t="s">
        <v>445</v>
      </c>
      <c r="B963" t="s">
        <v>3627</v>
      </c>
      <c r="C963" s="33">
        <v>1</v>
      </c>
      <c r="D963" t="s">
        <v>169</v>
      </c>
      <c r="E963">
        <f t="shared" si="71"/>
        <v>1</v>
      </c>
      <c r="F963" t="s">
        <v>26</v>
      </c>
      <c r="H963">
        <f t="shared" si="72"/>
        <v>1</v>
      </c>
      <c r="I963" t="str">
        <f t="shared" si="73"/>
        <v>1</v>
      </c>
      <c r="T963">
        <v>11</v>
      </c>
      <c r="U963">
        <v>1</v>
      </c>
      <c r="V963" t="s">
        <v>34</v>
      </c>
      <c r="X963" t="str">
        <f t="shared" si="74"/>
        <v>l</v>
      </c>
      <c r="Y963" t="s">
        <v>582</v>
      </c>
      <c r="AC963" t="s">
        <v>588</v>
      </c>
      <c r="AD963" t="s">
        <v>588</v>
      </c>
    </row>
    <row r="964" spans="1:30">
      <c r="A964" t="s">
        <v>436</v>
      </c>
      <c r="B964" t="s">
        <v>3629</v>
      </c>
      <c r="C964" s="33">
        <v>1</v>
      </c>
      <c r="D964" t="s">
        <v>70</v>
      </c>
      <c r="E964">
        <f t="shared" si="71"/>
        <v>1</v>
      </c>
      <c r="F964" t="s">
        <v>26</v>
      </c>
      <c r="H964">
        <f t="shared" si="72"/>
        <v>1</v>
      </c>
      <c r="I964" t="str">
        <f t="shared" si="73"/>
        <v>1</v>
      </c>
      <c r="S964">
        <v>1</v>
      </c>
      <c r="V964" t="s">
        <v>252</v>
      </c>
      <c r="X964" t="str">
        <f t="shared" si="74"/>
        <v>ns</v>
      </c>
      <c r="Y964" t="s">
        <v>584</v>
      </c>
      <c r="AC964" t="s">
        <v>588</v>
      </c>
      <c r="AD964" t="s">
        <v>588</v>
      </c>
    </row>
    <row r="965" spans="1:30">
      <c r="A965" t="s">
        <v>436</v>
      </c>
      <c r="B965" t="s">
        <v>3630</v>
      </c>
      <c r="C965" s="33">
        <v>1</v>
      </c>
      <c r="D965" t="s">
        <v>70</v>
      </c>
      <c r="E965">
        <f t="shared" si="71"/>
        <v>1</v>
      </c>
      <c r="F965" t="s">
        <v>26</v>
      </c>
      <c r="H965">
        <f t="shared" si="72"/>
        <v>1</v>
      </c>
      <c r="I965" t="str">
        <f t="shared" si="73"/>
        <v>1</v>
      </c>
      <c r="S965">
        <v>1</v>
      </c>
      <c r="V965" t="s">
        <v>252</v>
      </c>
      <c r="X965" t="str">
        <f t="shared" si="74"/>
        <v>ns</v>
      </c>
      <c r="Y965" t="s">
        <v>584</v>
      </c>
      <c r="AC965" t="s">
        <v>588</v>
      </c>
      <c r="AD965" t="s">
        <v>588</v>
      </c>
    </row>
    <row r="966" spans="1:30">
      <c r="A966" t="s">
        <v>436</v>
      </c>
      <c r="B966" t="s">
        <v>3631</v>
      </c>
      <c r="C966" s="33">
        <v>1</v>
      </c>
      <c r="D966" t="s">
        <v>70</v>
      </c>
      <c r="E966">
        <f t="shared" si="71"/>
        <v>1</v>
      </c>
      <c r="F966" t="s">
        <v>26</v>
      </c>
      <c r="H966">
        <f t="shared" si="72"/>
        <v>1</v>
      </c>
      <c r="I966" t="str">
        <f t="shared" si="73"/>
        <v>1</v>
      </c>
      <c r="S966">
        <v>1</v>
      </c>
      <c r="V966" t="s">
        <v>252</v>
      </c>
      <c r="X966" t="str">
        <f t="shared" si="74"/>
        <v>ns</v>
      </c>
      <c r="Y966" t="s">
        <v>584</v>
      </c>
      <c r="AC966" t="s">
        <v>588</v>
      </c>
      <c r="AD966" t="s">
        <v>588</v>
      </c>
    </row>
    <row r="967" spans="1:30">
      <c r="A967" t="s">
        <v>436</v>
      </c>
      <c r="B967" t="s">
        <v>3632</v>
      </c>
      <c r="C967" s="33">
        <v>1</v>
      </c>
      <c r="D967" t="s">
        <v>70</v>
      </c>
      <c r="E967">
        <f t="shared" si="71"/>
        <v>1</v>
      </c>
      <c r="F967" t="s">
        <v>26</v>
      </c>
      <c r="H967">
        <f t="shared" si="72"/>
        <v>1</v>
      </c>
      <c r="I967" t="str">
        <f t="shared" si="73"/>
        <v>1</v>
      </c>
      <c r="T967">
        <v>3</v>
      </c>
      <c r="V967" t="s">
        <v>34</v>
      </c>
      <c r="X967" t="str">
        <f t="shared" si="74"/>
        <v>l</v>
      </c>
      <c r="Y967" t="s">
        <v>582</v>
      </c>
      <c r="AC967" t="s">
        <v>588</v>
      </c>
      <c r="AD967" t="s">
        <v>588</v>
      </c>
    </row>
    <row r="968" spans="1:30">
      <c r="A968" t="s">
        <v>436</v>
      </c>
      <c r="B968" t="s">
        <v>3633</v>
      </c>
      <c r="C968" s="33">
        <v>1</v>
      </c>
      <c r="D968" t="s">
        <v>70</v>
      </c>
      <c r="E968">
        <f t="shared" si="71"/>
        <v>1</v>
      </c>
      <c r="F968" t="s">
        <v>26</v>
      </c>
      <c r="H968">
        <f t="shared" si="72"/>
        <v>1</v>
      </c>
      <c r="I968" t="str">
        <f t="shared" si="73"/>
        <v>1</v>
      </c>
      <c r="T968">
        <v>3</v>
      </c>
      <c r="V968" t="s">
        <v>34</v>
      </c>
      <c r="X968" t="str">
        <f t="shared" si="74"/>
        <v>l</v>
      </c>
      <c r="Y968" t="s">
        <v>582</v>
      </c>
      <c r="AC968" t="s">
        <v>588</v>
      </c>
      <c r="AD968" t="s">
        <v>588</v>
      </c>
    </row>
    <row r="969" spans="1:30">
      <c r="A969" t="s">
        <v>436</v>
      </c>
      <c r="B969" t="s">
        <v>3634</v>
      </c>
      <c r="C969" s="33">
        <v>1</v>
      </c>
      <c r="D969" t="s">
        <v>70</v>
      </c>
      <c r="E969">
        <f t="shared" si="71"/>
        <v>1</v>
      </c>
      <c r="F969" t="s">
        <v>26</v>
      </c>
      <c r="H969">
        <f t="shared" si="72"/>
        <v>1</v>
      </c>
      <c r="I969" t="str">
        <f t="shared" si="73"/>
        <v>1</v>
      </c>
      <c r="T969">
        <v>3</v>
      </c>
      <c r="V969" t="s">
        <v>34</v>
      </c>
      <c r="X969" t="str">
        <f t="shared" si="74"/>
        <v>l</v>
      </c>
      <c r="Y969" t="s">
        <v>582</v>
      </c>
      <c r="AC969" t="s">
        <v>588</v>
      </c>
      <c r="AD969" t="s">
        <v>588</v>
      </c>
    </row>
    <row r="970" spans="1:30">
      <c r="A970" t="s">
        <v>436</v>
      </c>
      <c r="B970" t="s">
        <v>3635</v>
      </c>
      <c r="C970" s="33">
        <v>1</v>
      </c>
      <c r="D970" t="s">
        <v>70</v>
      </c>
      <c r="E970">
        <f t="shared" si="71"/>
        <v>1</v>
      </c>
      <c r="F970" t="s">
        <v>26</v>
      </c>
      <c r="H970">
        <f t="shared" si="72"/>
        <v>1</v>
      </c>
      <c r="I970" t="str">
        <f t="shared" si="73"/>
        <v>1</v>
      </c>
      <c r="T970">
        <v>2</v>
      </c>
      <c r="V970" t="s">
        <v>34</v>
      </c>
      <c r="X970" t="str">
        <f t="shared" si="74"/>
        <v>l</v>
      </c>
      <c r="Y970" t="s">
        <v>582</v>
      </c>
      <c r="AC970" t="s">
        <v>588</v>
      </c>
      <c r="AD970" t="s">
        <v>588</v>
      </c>
    </row>
    <row r="971" spans="1:30">
      <c r="A971" t="s">
        <v>436</v>
      </c>
      <c r="B971" t="s">
        <v>3636</v>
      </c>
      <c r="C971" s="33">
        <v>1</v>
      </c>
      <c r="D971" t="s">
        <v>70</v>
      </c>
      <c r="E971">
        <f t="shared" si="71"/>
        <v>1</v>
      </c>
      <c r="F971" t="s">
        <v>26</v>
      </c>
      <c r="H971">
        <f t="shared" si="72"/>
        <v>1</v>
      </c>
      <c r="I971" t="str">
        <f t="shared" si="73"/>
        <v>1</v>
      </c>
      <c r="T971">
        <v>1</v>
      </c>
      <c r="V971" t="s">
        <v>34</v>
      </c>
      <c r="X971" t="str">
        <f t="shared" si="74"/>
        <v>l</v>
      </c>
      <c r="Y971" t="s">
        <v>582</v>
      </c>
      <c r="AC971" t="s">
        <v>588</v>
      </c>
      <c r="AD971" t="s">
        <v>588</v>
      </c>
    </row>
    <row r="972" spans="1:30">
      <c r="A972" t="s">
        <v>436</v>
      </c>
      <c r="B972" t="s">
        <v>3637</v>
      </c>
      <c r="C972" s="33">
        <v>1</v>
      </c>
      <c r="D972" t="s">
        <v>169</v>
      </c>
      <c r="E972">
        <f t="shared" si="71"/>
        <v>1</v>
      </c>
      <c r="F972" t="s">
        <v>26</v>
      </c>
      <c r="H972">
        <f t="shared" si="72"/>
        <v>1</v>
      </c>
      <c r="I972" t="str">
        <f t="shared" si="73"/>
        <v>1</v>
      </c>
      <c r="S972">
        <v>1</v>
      </c>
      <c r="V972" t="s">
        <v>252</v>
      </c>
      <c r="X972" t="str">
        <f t="shared" si="74"/>
        <v>ns</v>
      </c>
      <c r="Y972" t="s">
        <v>584</v>
      </c>
      <c r="AC972" t="s">
        <v>588</v>
      </c>
      <c r="AD972" t="s">
        <v>588</v>
      </c>
    </row>
    <row r="973" spans="1:30">
      <c r="A973" t="s">
        <v>436</v>
      </c>
      <c r="B973" t="s">
        <v>3638</v>
      </c>
      <c r="C973" s="33">
        <v>1</v>
      </c>
      <c r="D973" t="s">
        <v>169</v>
      </c>
      <c r="E973">
        <f t="shared" si="71"/>
        <v>1</v>
      </c>
      <c r="F973" t="s">
        <v>26</v>
      </c>
      <c r="H973">
        <f t="shared" si="72"/>
        <v>1</v>
      </c>
      <c r="I973" t="str">
        <f t="shared" si="73"/>
        <v>1</v>
      </c>
      <c r="S973">
        <v>1</v>
      </c>
      <c r="V973" t="s">
        <v>252</v>
      </c>
      <c r="X973" t="str">
        <f t="shared" si="74"/>
        <v>ns</v>
      </c>
      <c r="Y973" t="s">
        <v>584</v>
      </c>
      <c r="AC973" t="s">
        <v>588</v>
      </c>
      <c r="AD973" t="s">
        <v>588</v>
      </c>
    </row>
    <row r="974" spans="1:30">
      <c r="A974" t="s">
        <v>433</v>
      </c>
      <c r="B974" t="s">
        <v>3640</v>
      </c>
      <c r="C974" s="33">
        <v>1</v>
      </c>
      <c r="D974" t="s">
        <v>70</v>
      </c>
      <c r="E974">
        <f t="shared" si="71"/>
        <v>1</v>
      </c>
      <c r="F974" t="s">
        <v>26</v>
      </c>
      <c r="H974">
        <f t="shared" si="72"/>
        <v>1</v>
      </c>
      <c r="I974" t="str">
        <f t="shared" si="73"/>
        <v>1</v>
      </c>
      <c r="S974">
        <v>1</v>
      </c>
      <c r="V974" t="s">
        <v>252</v>
      </c>
      <c r="X974" t="str">
        <f t="shared" si="74"/>
        <v>ns</v>
      </c>
      <c r="Y974" t="s">
        <v>584</v>
      </c>
      <c r="AC974" t="s">
        <v>588</v>
      </c>
      <c r="AD974" t="s">
        <v>588</v>
      </c>
    </row>
    <row r="975" spans="1:30">
      <c r="A975" t="s">
        <v>433</v>
      </c>
      <c r="B975" t="s">
        <v>3641</v>
      </c>
      <c r="C975" s="33">
        <v>1</v>
      </c>
      <c r="D975" t="s">
        <v>70</v>
      </c>
      <c r="E975">
        <f t="shared" si="71"/>
        <v>1</v>
      </c>
      <c r="F975" t="s">
        <v>26</v>
      </c>
      <c r="H975">
        <f t="shared" si="72"/>
        <v>1</v>
      </c>
      <c r="I975" t="str">
        <f t="shared" si="73"/>
        <v>1</v>
      </c>
      <c r="S975">
        <v>1</v>
      </c>
      <c r="V975" t="s">
        <v>252</v>
      </c>
      <c r="X975" t="str">
        <f t="shared" si="74"/>
        <v>ns</v>
      </c>
      <c r="Y975" t="s">
        <v>584</v>
      </c>
      <c r="AC975" t="s">
        <v>588</v>
      </c>
      <c r="AD975" t="s">
        <v>588</v>
      </c>
    </row>
    <row r="976" spans="1:30">
      <c r="A976" t="s">
        <v>433</v>
      </c>
      <c r="B976" t="s">
        <v>3642</v>
      </c>
      <c r="C976" s="33">
        <v>1</v>
      </c>
      <c r="D976" t="s">
        <v>70</v>
      </c>
      <c r="E976">
        <f t="shared" si="71"/>
        <v>1</v>
      </c>
      <c r="F976" t="s">
        <v>26</v>
      </c>
      <c r="H976">
        <f t="shared" si="72"/>
        <v>1</v>
      </c>
      <c r="I976" t="str">
        <f t="shared" si="73"/>
        <v>1</v>
      </c>
      <c r="S976">
        <v>1</v>
      </c>
      <c r="V976" t="s">
        <v>252</v>
      </c>
      <c r="X976" t="str">
        <f t="shared" si="74"/>
        <v>ns</v>
      </c>
      <c r="Y976" t="s">
        <v>584</v>
      </c>
      <c r="AC976" t="s">
        <v>588</v>
      </c>
      <c r="AD976" t="s">
        <v>588</v>
      </c>
    </row>
    <row r="977" spans="1:30">
      <c r="A977" t="s">
        <v>433</v>
      </c>
      <c r="B977" t="s">
        <v>3643</v>
      </c>
      <c r="C977" s="33">
        <v>1</v>
      </c>
      <c r="D977" t="s">
        <v>70</v>
      </c>
      <c r="E977">
        <f t="shared" si="71"/>
        <v>1</v>
      </c>
      <c r="F977" t="s">
        <v>26</v>
      </c>
      <c r="H977">
        <f t="shared" si="72"/>
        <v>1</v>
      </c>
      <c r="I977" t="str">
        <f t="shared" si="73"/>
        <v>1</v>
      </c>
      <c r="S977">
        <v>1</v>
      </c>
      <c r="V977" t="s">
        <v>252</v>
      </c>
      <c r="X977" t="str">
        <f t="shared" si="74"/>
        <v>ns</v>
      </c>
      <c r="Y977" t="s">
        <v>584</v>
      </c>
      <c r="AC977" t="s">
        <v>588</v>
      </c>
      <c r="AD977" t="s">
        <v>588</v>
      </c>
    </row>
    <row r="978" spans="1:30">
      <c r="A978" t="s">
        <v>433</v>
      </c>
      <c r="B978" t="s">
        <v>3644</v>
      </c>
      <c r="C978" s="33">
        <v>1</v>
      </c>
      <c r="D978" t="s">
        <v>70</v>
      </c>
      <c r="E978">
        <f t="shared" si="71"/>
        <v>1</v>
      </c>
      <c r="F978" t="s">
        <v>26</v>
      </c>
      <c r="H978">
        <f t="shared" si="72"/>
        <v>1</v>
      </c>
      <c r="I978" t="str">
        <f t="shared" si="73"/>
        <v>1</v>
      </c>
      <c r="S978">
        <v>1</v>
      </c>
      <c r="V978" t="s">
        <v>252</v>
      </c>
      <c r="X978" t="str">
        <f t="shared" si="74"/>
        <v>ns</v>
      </c>
      <c r="Y978" t="s">
        <v>584</v>
      </c>
      <c r="AC978" t="s">
        <v>588</v>
      </c>
      <c r="AD978" t="s">
        <v>588</v>
      </c>
    </row>
    <row r="979" spans="1:30">
      <c r="A979" t="s">
        <v>433</v>
      </c>
      <c r="B979" t="s">
        <v>3645</v>
      </c>
      <c r="C979" s="33">
        <v>1</v>
      </c>
      <c r="D979" t="s">
        <v>70</v>
      </c>
      <c r="E979">
        <f t="shared" si="71"/>
        <v>1</v>
      </c>
      <c r="F979" t="s">
        <v>26</v>
      </c>
      <c r="H979">
        <f t="shared" si="72"/>
        <v>1</v>
      </c>
      <c r="I979" t="str">
        <f t="shared" si="73"/>
        <v>1</v>
      </c>
      <c r="S979">
        <v>1</v>
      </c>
      <c r="V979" t="s">
        <v>252</v>
      </c>
      <c r="X979" t="str">
        <f t="shared" si="74"/>
        <v>ns</v>
      </c>
      <c r="Y979" t="s">
        <v>584</v>
      </c>
      <c r="AC979" t="s">
        <v>588</v>
      </c>
      <c r="AD979" t="s">
        <v>588</v>
      </c>
    </row>
    <row r="980" spans="1:30">
      <c r="A980" t="s">
        <v>433</v>
      </c>
      <c r="B980" t="s">
        <v>3646</v>
      </c>
      <c r="C980" s="33">
        <v>1</v>
      </c>
      <c r="D980" t="s">
        <v>70</v>
      </c>
      <c r="E980">
        <f t="shared" si="71"/>
        <v>1</v>
      </c>
      <c r="F980" t="s">
        <v>26</v>
      </c>
      <c r="H980">
        <f t="shared" si="72"/>
        <v>1</v>
      </c>
      <c r="I980" t="str">
        <f t="shared" si="73"/>
        <v>1</v>
      </c>
      <c r="S980">
        <v>1</v>
      </c>
      <c r="V980" t="s">
        <v>252</v>
      </c>
      <c r="X980" t="str">
        <f t="shared" si="74"/>
        <v>ns</v>
      </c>
      <c r="Y980" t="s">
        <v>584</v>
      </c>
      <c r="AC980" t="s">
        <v>588</v>
      </c>
      <c r="AD980" t="s">
        <v>588</v>
      </c>
    </row>
    <row r="981" spans="1:30">
      <c r="A981" t="s">
        <v>433</v>
      </c>
      <c r="B981" t="s">
        <v>3647</v>
      </c>
      <c r="C981" s="33">
        <v>1</v>
      </c>
      <c r="D981" t="s">
        <v>70</v>
      </c>
      <c r="E981">
        <f t="shared" si="71"/>
        <v>1</v>
      </c>
      <c r="F981" t="s">
        <v>26</v>
      </c>
      <c r="H981">
        <f t="shared" si="72"/>
        <v>1</v>
      </c>
      <c r="I981" t="str">
        <f t="shared" si="73"/>
        <v>1</v>
      </c>
      <c r="S981">
        <v>1</v>
      </c>
      <c r="V981" t="s">
        <v>252</v>
      </c>
      <c r="X981" t="str">
        <f t="shared" si="74"/>
        <v>ns</v>
      </c>
      <c r="Y981" t="s">
        <v>584</v>
      </c>
      <c r="AC981" t="s">
        <v>588</v>
      </c>
      <c r="AD981" t="s">
        <v>588</v>
      </c>
    </row>
    <row r="982" spans="1:30">
      <c r="A982" t="s">
        <v>433</v>
      </c>
      <c r="B982" t="s">
        <v>3648</v>
      </c>
      <c r="C982" s="33">
        <v>1</v>
      </c>
      <c r="D982" t="s">
        <v>70</v>
      </c>
      <c r="E982">
        <f t="shared" si="71"/>
        <v>1</v>
      </c>
      <c r="F982" t="s">
        <v>26</v>
      </c>
      <c r="H982">
        <f t="shared" si="72"/>
        <v>1</v>
      </c>
      <c r="I982" t="str">
        <f t="shared" si="73"/>
        <v>1</v>
      </c>
      <c r="S982">
        <v>1</v>
      </c>
      <c r="V982" t="s">
        <v>252</v>
      </c>
      <c r="X982" t="str">
        <f t="shared" si="74"/>
        <v>ns</v>
      </c>
      <c r="Y982" t="s">
        <v>584</v>
      </c>
      <c r="AC982" t="s">
        <v>588</v>
      </c>
      <c r="AD982" t="s">
        <v>588</v>
      </c>
    </row>
    <row r="983" spans="1:30">
      <c r="A983" t="s">
        <v>433</v>
      </c>
      <c r="B983" t="s">
        <v>3649</v>
      </c>
      <c r="C983" s="33">
        <v>1</v>
      </c>
      <c r="D983" t="s">
        <v>70</v>
      </c>
      <c r="E983">
        <f t="shared" si="71"/>
        <v>1</v>
      </c>
      <c r="F983" t="s">
        <v>26</v>
      </c>
      <c r="H983">
        <f t="shared" si="72"/>
        <v>1</v>
      </c>
      <c r="I983" t="str">
        <f t="shared" si="73"/>
        <v>1</v>
      </c>
      <c r="S983">
        <v>1</v>
      </c>
      <c r="V983" t="s">
        <v>252</v>
      </c>
      <c r="X983" t="str">
        <f t="shared" si="74"/>
        <v>ns</v>
      </c>
      <c r="Y983" t="s">
        <v>584</v>
      </c>
      <c r="AC983" t="s">
        <v>588</v>
      </c>
      <c r="AD983" t="s">
        <v>588</v>
      </c>
    </row>
    <row r="984" spans="1:30">
      <c r="A984" t="s">
        <v>433</v>
      </c>
      <c r="B984" t="s">
        <v>3650</v>
      </c>
      <c r="C984" s="33">
        <v>1</v>
      </c>
      <c r="D984" t="s">
        <v>70</v>
      </c>
      <c r="E984">
        <f t="shared" si="71"/>
        <v>1</v>
      </c>
      <c r="F984" t="s">
        <v>26</v>
      </c>
      <c r="H984">
        <f t="shared" si="72"/>
        <v>1</v>
      </c>
      <c r="I984" t="str">
        <f t="shared" si="73"/>
        <v>1</v>
      </c>
      <c r="S984">
        <v>1</v>
      </c>
      <c r="V984" t="s">
        <v>252</v>
      </c>
      <c r="X984" t="str">
        <f t="shared" si="74"/>
        <v>ns</v>
      </c>
      <c r="Y984" t="s">
        <v>584</v>
      </c>
      <c r="AC984" t="s">
        <v>588</v>
      </c>
      <c r="AD984" t="s">
        <v>588</v>
      </c>
    </row>
    <row r="985" spans="1:30">
      <c r="A985" t="s">
        <v>433</v>
      </c>
      <c r="B985" t="s">
        <v>3651</v>
      </c>
      <c r="C985" s="33">
        <v>1</v>
      </c>
      <c r="D985" t="s">
        <v>70</v>
      </c>
      <c r="E985">
        <f t="shared" si="71"/>
        <v>1</v>
      </c>
      <c r="F985" t="s">
        <v>26</v>
      </c>
      <c r="H985">
        <f t="shared" si="72"/>
        <v>1</v>
      </c>
      <c r="I985" t="str">
        <f t="shared" si="73"/>
        <v>1</v>
      </c>
      <c r="S985">
        <v>1</v>
      </c>
      <c r="V985" t="s">
        <v>252</v>
      </c>
      <c r="X985" t="str">
        <f t="shared" si="74"/>
        <v>ns</v>
      </c>
      <c r="Y985" t="s">
        <v>584</v>
      </c>
      <c r="AC985" t="s">
        <v>588</v>
      </c>
      <c r="AD985" t="s">
        <v>588</v>
      </c>
    </row>
    <row r="986" spans="1:30">
      <c r="A986" t="s">
        <v>433</v>
      </c>
      <c r="B986" t="s">
        <v>3652</v>
      </c>
      <c r="C986" s="33">
        <v>1</v>
      </c>
      <c r="D986" t="s">
        <v>70</v>
      </c>
      <c r="E986">
        <f t="shared" si="71"/>
        <v>1</v>
      </c>
      <c r="F986" t="s">
        <v>26</v>
      </c>
      <c r="H986">
        <f t="shared" si="72"/>
        <v>1</v>
      </c>
      <c r="I986" t="str">
        <f t="shared" si="73"/>
        <v>1</v>
      </c>
      <c r="S986">
        <v>1</v>
      </c>
      <c r="V986" t="s">
        <v>252</v>
      </c>
      <c r="X986" t="str">
        <f t="shared" si="74"/>
        <v>ns</v>
      </c>
      <c r="Y986" t="s">
        <v>584</v>
      </c>
      <c r="AC986" t="s">
        <v>588</v>
      </c>
      <c r="AD986" t="s">
        <v>588</v>
      </c>
    </row>
    <row r="987" spans="1:30">
      <c r="A987" t="s">
        <v>433</v>
      </c>
      <c r="B987" t="s">
        <v>3653</v>
      </c>
      <c r="C987" s="33">
        <v>1</v>
      </c>
      <c r="D987" t="s">
        <v>70</v>
      </c>
      <c r="E987">
        <f t="shared" si="71"/>
        <v>1</v>
      </c>
      <c r="F987" t="s">
        <v>26</v>
      </c>
      <c r="H987">
        <f t="shared" si="72"/>
        <v>1</v>
      </c>
      <c r="I987" t="str">
        <f t="shared" si="73"/>
        <v>1</v>
      </c>
      <c r="S987">
        <v>1</v>
      </c>
      <c r="V987" t="s">
        <v>252</v>
      </c>
      <c r="X987" t="str">
        <f t="shared" si="74"/>
        <v>ns</v>
      </c>
      <c r="Y987" t="s">
        <v>584</v>
      </c>
      <c r="AC987" t="s">
        <v>588</v>
      </c>
      <c r="AD987" t="s">
        <v>588</v>
      </c>
    </row>
    <row r="988" spans="1:30">
      <c r="A988" t="s">
        <v>433</v>
      </c>
      <c r="B988" t="s">
        <v>3654</v>
      </c>
      <c r="C988" s="33">
        <v>1</v>
      </c>
      <c r="D988" t="s">
        <v>70</v>
      </c>
      <c r="E988">
        <f t="shared" si="71"/>
        <v>1</v>
      </c>
      <c r="F988" t="s">
        <v>26</v>
      </c>
      <c r="H988">
        <f t="shared" si="72"/>
        <v>1</v>
      </c>
      <c r="I988" t="str">
        <f t="shared" si="73"/>
        <v>1</v>
      </c>
      <c r="S988">
        <v>1</v>
      </c>
      <c r="V988" t="s">
        <v>252</v>
      </c>
      <c r="X988" t="str">
        <f t="shared" si="74"/>
        <v>ns</v>
      </c>
      <c r="Y988" t="s">
        <v>584</v>
      </c>
      <c r="AC988" t="s">
        <v>588</v>
      </c>
      <c r="AD988" t="s">
        <v>588</v>
      </c>
    </row>
    <row r="989" spans="1:30">
      <c r="A989" t="s">
        <v>433</v>
      </c>
      <c r="B989" t="s">
        <v>3655</v>
      </c>
      <c r="C989" s="33">
        <v>1</v>
      </c>
      <c r="D989" t="s">
        <v>70</v>
      </c>
      <c r="E989">
        <f t="shared" si="71"/>
        <v>1</v>
      </c>
      <c r="F989" t="s">
        <v>26</v>
      </c>
      <c r="H989">
        <f t="shared" si="72"/>
        <v>1</v>
      </c>
      <c r="I989" t="str">
        <f t="shared" si="73"/>
        <v>1</v>
      </c>
      <c r="S989">
        <v>1</v>
      </c>
      <c r="V989" t="s">
        <v>252</v>
      </c>
      <c r="X989" t="str">
        <f t="shared" si="74"/>
        <v>ns</v>
      </c>
      <c r="Y989" t="s">
        <v>584</v>
      </c>
      <c r="AC989" t="s">
        <v>588</v>
      </c>
      <c r="AD989" t="s">
        <v>588</v>
      </c>
    </row>
    <row r="990" spans="1:30">
      <c r="A990" t="s">
        <v>433</v>
      </c>
      <c r="B990" t="s">
        <v>3656</v>
      </c>
      <c r="C990" s="33">
        <v>1</v>
      </c>
      <c r="D990" t="s">
        <v>70</v>
      </c>
      <c r="E990">
        <f t="shared" si="71"/>
        <v>1</v>
      </c>
      <c r="F990" t="s">
        <v>26</v>
      </c>
      <c r="H990">
        <f t="shared" si="72"/>
        <v>1</v>
      </c>
      <c r="I990" t="str">
        <f t="shared" si="73"/>
        <v>1</v>
      </c>
      <c r="S990">
        <v>1</v>
      </c>
      <c r="V990" t="s">
        <v>252</v>
      </c>
      <c r="X990" t="str">
        <f t="shared" si="74"/>
        <v>ns</v>
      </c>
      <c r="Y990" t="s">
        <v>584</v>
      </c>
      <c r="AC990" t="s">
        <v>588</v>
      </c>
      <c r="AD990" t="s">
        <v>588</v>
      </c>
    </row>
    <row r="991" spans="1:30">
      <c r="A991" t="s">
        <v>433</v>
      </c>
      <c r="B991" t="s">
        <v>3657</v>
      </c>
      <c r="C991" s="33">
        <v>1</v>
      </c>
      <c r="D991" t="s">
        <v>70</v>
      </c>
      <c r="E991">
        <f t="shared" si="71"/>
        <v>1</v>
      </c>
      <c r="F991" t="s">
        <v>26</v>
      </c>
      <c r="H991">
        <f t="shared" si="72"/>
        <v>1</v>
      </c>
      <c r="I991" t="str">
        <f t="shared" si="73"/>
        <v>1</v>
      </c>
      <c r="S991">
        <v>1</v>
      </c>
      <c r="V991" t="s">
        <v>252</v>
      </c>
      <c r="X991" t="str">
        <f t="shared" si="74"/>
        <v>ns</v>
      </c>
      <c r="Y991" t="s">
        <v>584</v>
      </c>
      <c r="AC991" t="s">
        <v>588</v>
      </c>
      <c r="AD991" t="s">
        <v>588</v>
      </c>
    </row>
    <row r="992" spans="1:30">
      <c r="A992" t="s">
        <v>433</v>
      </c>
      <c r="B992" t="s">
        <v>3658</v>
      </c>
      <c r="C992" s="33">
        <v>1</v>
      </c>
      <c r="D992" t="s">
        <v>70</v>
      </c>
      <c r="E992">
        <f t="shared" si="71"/>
        <v>1</v>
      </c>
      <c r="F992" t="s">
        <v>26</v>
      </c>
      <c r="H992">
        <f t="shared" si="72"/>
        <v>1</v>
      </c>
      <c r="I992" t="str">
        <f t="shared" si="73"/>
        <v>1</v>
      </c>
      <c r="S992">
        <v>1</v>
      </c>
      <c r="V992" t="s">
        <v>252</v>
      </c>
      <c r="X992" t="str">
        <f t="shared" si="74"/>
        <v>ns</v>
      </c>
      <c r="Y992" t="s">
        <v>584</v>
      </c>
      <c r="AC992" t="s">
        <v>588</v>
      </c>
      <c r="AD992" t="s">
        <v>588</v>
      </c>
    </row>
    <row r="993" spans="1:30">
      <c r="A993" t="s">
        <v>433</v>
      </c>
      <c r="B993" t="s">
        <v>3659</v>
      </c>
      <c r="C993" s="33">
        <v>1</v>
      </c>
      <c r="D993" t="s">
        <v>70</v>
      </c>
      <c r="E993">
        <f t="shared" si="71"/>
        <v>1</v>
      </c>
      <c r="F993" t="s">
        <v>26</v>
      </c>
      <c r="H993">
        <f t="shared" si="72"/>
        <v>1</v>
      </c>
      <c r="I993" t="str">
        <f t="shared" si="73"/>
        <v>1</v>
      </c>
      <c r="S993">
        <v>1</v>
      </c>
      <c r="V993" t="s">
        <v>252</v>
      </c>
      <c r="X993" t="str">
        <f t="shared" si="74"/>
        <v>ns</v>
      </c>
      <c r="Y993" t="s">
        <v>584</v>
      </c>
      <c r="AC993" t="s">
        <v>588</v>
      </c>
      <c r="AD993" t="s">
        <v>588</v>
      </c>
    </row>
    <row r="994" spans="1:30">
      <c r="A994" t="s">
        <v>433</v>
      </c>
      <c r="B994" t="s">
        <v>3660</v>
      </c>
      <c r="C994" s="33">
        <v>1</v>
      </c>
      <c r="D994" t="s">
        <v>70</v>
      </c>
      <c r="E994">
        <f t="shared" si="71"/>
        <v>1</v>
      </c>
      <c r="F994" t="s">
        <v>26</v>
      </c>
      <c r="H994">
        <f t="shared" si="72"/>
        <v>1</v>
      </c>
      <c r="I994" t="str">
        <f t="shared" si="73"/>
        <v>1</v>
      </c>
      <c r="S994">
        <v>1</v>
      </c>
      <c r="V994" t="s">
        <v>252</v>
      </c>
      <c r="X994" t="str">
        <f t="shared" si="74"/>
        <v>ns</v>
      </c>
      <c r="Y994" t="s">
        <v>584</v>
      </c>
      <c r="AC994" t="s">
        <v>588</v>
      </c>
      <c r="AD994" t="s">
        <v>588</v>
      </c>
    </row>
    <row r="995" spans="1:30">
      <c r="A995" t="s">
        <v>433</v>
      </c>
      <c r="B995" t="s">
        <v>3661</v>
      </c>
      <c r="C995" s="33">
        <v>1</v>
      </c>
      <c r="D995" t="s">
        <v>70</v>
      </c>
      <c r="E995">
        <f t="shared" si="71"/>
        <v>1</v>
      </c>
      <c r="F995" t="s">
        <v>26</v>
      </c>
      <c r="H995">
        <f t="shared" si="72"/>
        <v>1</v>
      </c>
      <c r="I995" t="str">
        <f t="shared" si="73"/>
        <v>1</v>
      </c>
      <c r="S995">
        <v>1</v>
      </c>
      <c r="V995" t="s">
        <v>252</v>
      </c>
      <c r="X995" t="str">
        <f t="shared" si="74"/>
        <v>ns</v>
      </c>
      <c r="Y995" t="s">
        <v>584</v>
      </c>
      <c r="AC995" t="s">
        <v>588</v>
      </c>
      <c r="AD995" t="s">
        <v>588</v>
      </c>
    </row>
    <row r="996" spans="1:30">
      <c r="A996" t="s">
        <v>433</v>
      </c>
      <c r="B996" t="s">
        <v>3662</v>
      </c>
      <c r="C996" s="33">
        <v>1</v>
      </c>
      <c r="D996" t="s">
        <v>169</v>
      </c>
      <c r="E996">
        <f t="shared" si="71"/>
        <v>1</v>
      </c>
      <c r="F996" t="s">
        <v>26</v>
      </c>
      <c r="H996">
        <f t="shared" si="72"/>
        <v>1</v>
      </c>
      <c r="I996" t="str">
        <f t="shared" si="73"/>
        <v>1</v>
      </c>
      <c r="T996">
        <v>5</v>
      </c>
      <c r="U996">
        <v>6</v>
      </c>
      <c r="V996" t="s">
        <v>34</v>
      </c>
      <c r="X996" t="str">
        <f t="shared" si="74"/>
        <v>l</v>
      </c>
      <c r="Y996" t="s">
        <v>582</v>
      </c>
      <c r="AC996" t="s">
        <v>588</v>
      </c>
      <c r="AD996" t="s">
        <v>588</v>
      </c>
    </row>
    <row r="997" spans="1:30">
      <c r="A997" t="s">
        <v>433</v>
      </c>
      <c r="B997" t="s">
        <v>3663</v>
      </c>
      <c r="C997" s="33">
        <v>1</v>
      </c>
      <c r="D997" t="s">
        <v>70</v>
      </c>
      <c r="E997">
        <f t="shared" si="71"/>
        <v>1</v>
      </c>
      <c r="F997" t="s">
        <v>26</v>
      </c>
      <c r="H997">
        <f t="shared" si="72"/>
        <v>1</v>
      </c>
      <c r="I997" t="str">
        <f t="shared" si="73"/>
        <v>1</v>
      </c>
      <c r="T997">
        <v>4</v>
      </c>
      <c r="U997">
        <v>2</v>
      </c>
      <c r="V997" t="s">
        <v>34</v>
      </c>
      <c r="X997" t="str">
        <f t="shared" si="74"/>
        <v>l</v>
      </c>
      <c r="Y997" t="s">
        <v>582</v>
      </c>
      <c r="AC997" t="s">
        <v>588</v>
      </c>
      <c r="AD997" t="s">
        <v>588</v>
      </c>
    </row>
    <row r="998" spans="1:30">
      <c r="A998" t="s">
        <v>433</v>
      </c>
      <c r="B998" t="s">
        <v>3664</v>
      </c>
      <c r="C998" s="33">
        <v>1</v>
      </c>
      <c r="D998" t="s">
        <v>70</v>
      </c>
      <c r="E998">
        <f t="shared" si="71"/>
        <v>1</v>
      </c>
      <c r="F998" t="s">
        <v>26</v>
      </c>
      <c r="H998">
        <f t="shared" si="72"/>
        <v>1</v>
      </c>
      <c r="I998" t="str">
        <f t="shared" si="73"/>
        <v>1</v>
      </c>
      <c r="T998">
        <v>4</v>
      </c>
      <c r="V998" t="s">
        <v>34</v>
      </c>
      <c r="X998" t="str">
        <f t="shared" si="74"/>
        <v>l</v>
      </c>
      <c r="Y998" t="s">
        <v>582</v>
      </c>
      <c r="AC998" t="s">
        <v>588</v>
      </c>
      <c r="AD998" t="s">
        <v>588</v>
      </c>
    </row>
    <row r="999" spans="1:30">
      <c r="A999" t="s">
        <v>433</v>
      </c>
      <c r="B999" t="s">
        <v>3665</v>
      </c>
      <c r="C999" s="33">
        <v>1</v>
      </c>
      <c r="D999" t="s">
        <v>70</v>
      </c>
      <c r="E999">
        <f t="shared" si="71"/>
        <v>1</v>
      </c>
      <c r="F999" t="s">
        <v>26</v>
      </c>
      <c r="H999">
        <f t="shared" si="72"/>
        <v>1</v>
      </c>
      <c r="I999" t="str">
        <f t="shared" si="73"/>
        <v>1</v>
      </c>
      <c r="T999">
        <v>4</v>
      </c>
      <c r="V999" t="s">
        <v>34</v>
      </c>
      <c r="X999" t="str">
        <f t="shared" si="74"/>
        <v>l</v>
      </c>
      <c r="Y999" t="s">
        <v>582</v>
      </c>
      <c r="AC999" t="s">
        <v>588</v>
      </c>
      <c r="AD999" t="s">
        <v>588</v>
      </c>
    </row>
    <row r="1000" spans="1:30">
      <c r="A1000" t="s">
        <v>433</v>
      </c>
      <c r="B1000" t="s">
        <v>3666</v>
      </c>
      <c r="C1000" s="33">
        <v>1</v>
      </c>
      <c r="D1000" t="s">
        <v>70</v>
      </c>
      <c r="E1000">
        <f t="shared" si="71"/>
        <v>1</v>
      </c>
      <c r="F1000" t="s">
        <v>26</v>
      </c>
      <c r="H1000">
        <f t="shared" si="72"/>
        <v>1</v>
      </c>
      <c r="I1000" t="str">
        <f t="shared" si="73"/>
        <v>1</v>
      </c>
      <c r="T1000">
        <v>3</v>
      </c>
      <c r="V1000" t="s">
        <v>34</v>
      </c>
      <c r="X1000" t="str">
        <f t="shared" si="74"/>
        <v>l</v>
      </c>
      <c r="Y1000" t="s">
        <v>582</v>
      </c>
      <c r="AC1000" t="s">
        <v>588</v>
      </c>
      <c r="AD1000" t="s">
        <v>588</v>
      </c>
    </row>
    <row r="1001" spans="1:30">
      <c r="A1001" t="s">
        <v>433</v>
      </c>
      <c r="B1001" t="s">
        <v>3667</v>
      </c>
      <c r="C1001" s="33">
        <v>1</v>
      </c>
      <c r="D1001" t="s">
        <v>70</v>
      </c>
      <c r="E1001">
        <f t="shared" si="71"/>
        <v>1</v>
      </c>
      <c r="F1001" t="s">
        <v>26</v>
      </c>
      <c r="H1001">
        <f t="shared" si="72"/>
        <v>1</v>
      </c>
      <c r="I1001" t="str">
        <f t="shared" si="73"/>
        <v>1</v>
      </c>
      <c r="T1001">
        <v>3</v>
      </c>
      <c r="V1001" t="s">
        <v>34</v>
      </c>
      <c r="X1001" t="str">
        <f t="shared" si="74"/>
        <v>l</v>
      </c>
      <c r="Y1001" t="s">
        <v>582</v>
      </c>
      <c r="AC1001" t="s">
        <v>588</v>
      </c>
      <c r="AD1001" t="s">
        <v>588</v>
      </c>
    </row>
    <row r="1002" spans="1:30">
      <c r="A1002" t="s">
        <v>433</v>
      </c>
      <c r="B1002" t="s">
        <v>3668</v>
      </c>
      <c r="C1002" s="33">
        <v>1</v>
      </c>
      <c r="D1002" t="s">
        <v>70</v>
      </c>
      <c r="E1002">
        <f t="shared" si="71"/>
        <v>1</v>
      </c>
      <c r="F1002" t="s">
        <v>26</v>
      </c>
      <c r="H1002">
        <f t="shared" si="72"/>
        <v>1</v>
      </c>
      <c r="I1002" t="str">
        <f t="shared" si="73"/>
        <v>1</v>
      </c>
      <c r="T1002">
        <v>5</v>
      </c>
      <c r="V1002" t="s">
        <v>34</v>
      </c>
      <c r="X1002" t="str">
        <f t="shared" si="74"/>
        <v>l</v>
      </c>
      <c r="Y1002" t="s">
        <v>582</v>
      </c>
      <c r="AC1002" t="s">
        <v>588</v>
      </c>
      <c r="AD1002" t="s">
        <v>588</v>
      </c>
    </row>
    <row r="1003" spans="1:30">
      <c r="A1003" t="s">
        <v>433</v>
      </c>
      <c r="B1003" t="s">
        <v>3669</v>
      </c>
      <c r="C1003" s="33">
        <v>1</v>
      </c>
      <c r="D1003" t="s">
        <v>70</v>
      </c>
      <c r="E1003">
        <f t="shared" si="71"/>
        <v>1</v>
      </c>
      <c r="F1003" t="s">
        <v>26</v>
      </c>
      <c r="H1003">
        <f t="shared" si="72"/>
        <v>1</v>
      </c>
      <c r="I1003" t="str">
        <f t="shared" si="73"/>
        <v>1</v>
      </c>
      <c r="T1003">
        <v>6</v>
      </c>
      <c r="V1003" t="s">
        <v>34</v>
      </c>
      <c r="X1003" t="str">
        <f t="shared" si="74"/>
        <v>l</v>
      </c>
      <c r="Y1003" t="s">
        <v>582</v>
      </c>
      <c r="AC1003" t="s">
        <v>588</v>
      </c>
      <c r="AD1003" t="s">
        <v>588</v>
      </c>
    </row>
    <row r="1004" spans="1:30">
      <c r="A1004" t="s">
        <v>433</v>
      </c>
      <c r="B1004" t="s">
        <v>3670</v>
      </c>
      <c r="C1004" s="33">
        <v>1</v>
      </c>
      <c r="D1004" t="s">
        <v>70</v>
      </c>
      <c r="E1004">
        <f t="shared" si="71"/>
        <v>1</v>
      </c>
      <c r="F1004" t="s">
        <v>26</v>
      </c>
      <c r="H1004">
        <f t="shared" si="72"/>
        <v>1</v>
      </c>
      <c r="I1004" t="str">
        <f t="shared" si="73"/>
        <v>1</v>
      </c>
      <c r="T1004">
        <v>5</v>
      </c>
      <c r="V1004" t="s">
        <v>34</v>
      </c>
      <c r="X1004" t="str">
        <f t="shared" si="74"/>
        <v>l</v>
      </c>
      <c r="Y1004" t="s">
        <v>582</v>
      </c>
      <c r="AC1004" t="s">
        <v>588</v>
      </c>
      <c r="AD1004" t="s">
        <v>588</v>
      </c>
    </row>
    <row r="1005" spans="1:30">
      <c r="A1005" t="s">
        <v>433</v>
      </c>
      <c r="B1005" t="s">
        <v>3671</v>
      </c>
      <c r="C1005" s="33">
        <v>1</v>
      </c>
      <c r="D1005" t="s">
        <v>70</v>
      </c>
      <c r="E1005">
        <f t="shared" si="71"/>
        <v>1</v>
      </c>
      <c r="F1005" t="s">
        <v>26</v>
      </c>
      <c r="H1005">
        <f t="shared" si="72"/>
        <v>1</v>
      </c>
      <c r="I1005" t="str">
        <f t="shared" si="73"/>
        <v>1</v>
      </c>
      <c r="T1005">
        <v>5</v>
      </c>
      <c r="V1005" t="s">
        <v>34</v>
      </c>
      <c r="X1005" t="str">
        <f t="shared" si="74"/>
        <v>l</v>
      </c>
      <c r="Y1005" t="s">
        <v>582</v>
      </c>
      <c r="AC1005" t="s">
        <v>588</v>
      </c>
      <c r="AD1005" t="s">
        <v>588</v>
      </c>
    </row>
    <row r="1006" spans="1:30">
      <c r="A1006" t="s">
        <v>433</v>
      </c>
      <c r="B1006" t="s">
        <v>3672</v>
      </c>
      <c r="C1006" s="33">
        <v>1</v>
      </c>
      <c r="D1006" t="s">
        <v>70</v>
      </c>
      <c r="E1006">
        <f t="shared" si="71"/>
        <v>1</v>
      </c>
      <c r="F1006" t="s">
        <v>26</v>
      </c>
      <c r="H1006">
        <f t="shared" si="72"/>
        <v>1</v>
      </c>
      <c r="I1006" t="str">
        <f t="shared" si="73"/>
        <v>1</v>
      </c>
      <c r="T1006">
        <v>3</v>
      </c>
      <c r="V1006" t="s">
        <v>34</v>
      </c>
      <c r="X1006" t="str">
        <f t="shared" si="74"/>
        <v>l</v>
      </c>
      <c r="Y1006" t="s">
        <v>582</v>
      </c>
      <c r="AC1006" t="s">
        <v>588</v>
      </c>
      <c r="AD1006" t="s">
        <v>588</v>
      </c>
    </row>
    <row r="1007" spans="1:30">
      <c r="A1007" t="s">
        <v>433</v>
      </c>
      <c r="B1007" t="s">
        <v>3673</v>
      </c>
      <c r="C1007" s="33">
        <v>1</v>
      </c>
      <c r="D1007" t="s">
        <v>416</v>
      </c>
      <c r="E1007">
        <f t="shared" si="71"/>
        <v>1</v>
      </c>
      <c r="F1007" t="s">
        <v>26</v>
      </c>
      <c r="H1007">
        <f t="shared" si="72"/>
        <v>1</v>
      </c>
      <c r="I1007" t="str">
        <f t="shared" si="73"/>
        <v>1</v>
      </c>
      <c r="T1007">
        <v>1</v>
      </c>
      <c r="V1007" t="s">
        <v>34</v>
      </c>
      <c r="X1007" t="str">
        <f t="shared" si="74"/>
        <v>l</v>
      </c>
      <c r="Y1007" t="s">
        <v>582</v>
      </c>
      <c r="AC1007" t="s">
        <v>588</v>
      </c>
      <c r="AD1007" t="s">
        <v>588</v>
      </c>
    </row>
    <row r="1008" spans="1:30">
      <c r="A1008" t="s">
        <v>433</v>
      </c>
      <c r="B1008" t="s">
        <v>3674</v>
      </c>
      <c r="C1008" s="33">
        <v>1</v>
      </c>
      <c r="D1008" t="s">
        <v>70</v>
      </c>
      <c r="E1008">
        <f t="shared" si="71"/>
        <v>1</v>
      </c>
      <c r="F1008" t="s">
        <v>26</v>
      </c>
      <c r="H1008">
        <f t="shared" si="72"/>
        <v>1</v>
      </c>
      <c r="I1008" t="str">
        <f t="shared" si="73"/>
        <v>1</v>
      </c>
      <c r="T1008">
        <v>4</v>
      </c>
      <c r="V1008" t="s">
        <v>34</v>
      </c>
      <c r="X1008" t="str">
        <f t="shared" si="74"/>
        <v>l</v>
      </c>
      <c r="Y1008" t="s">
        <v>582</v>
      </c>
      <c r="AC1008" t="s">
        <v>588</v>
      </c>
      <c r="AD1008" t="s">
        <v>588</v>
      </c>
    </row>
    <row r="1009" spans="1:30">
      <c r="A1009" t="s">
        <v>433</v>
      </c>
      <c r="B1009" t="s">
        <v>3675</v>
      </c>
      <c r="C1009" s="33">
        <v>1</v>
      </c>
      <c r="D1009" t="s">
        <v>70</v>
      </c>
      <c r="E1009">
        <f t="shared" si="71"/>
        <v>1</v>
      </c>
      <c r="F1009" t="s">
        <v>26</v>
      </c>
      <c r="H1009">
        <f t="shared" si="72"/>
        <v>1</v>
      </c>
      <c r="I1009" t="str">
        <f t="shared" si="73"/>
        <v>1</v>
      </c>
      <c r="T1009">
        <v>5</v>
      </c>
      <c r="V1009" t="s">
        <v>34</v>
      </c>
      <c r="X1009" t="str">
        <f t="shared" si="74"/>
        <v>l</v>
      </c>
      <c r="Y1009" t="s">
        <v>582</v>
      </c>
      <c r="AC1009" t="s">
        <v>588</v>
      </c>
      <c r="AD1009" t="s">
        <v>588</v>
      </c>
    </row>
    <row r="1010" spans="1:30">
      <c r="A1010" t="s">
        <v>422</v>
      </c>
      <c r="B1010" t="s">
        <v>3679</v>
      </c>
      <c r="C1010" s="33">
        <v>1</v>
      </c>
      <c r="D1010" t="s">
        <v>23</v>
      </c>
      <c r="E1010">
        <f t="shared" si="71"/>
        <v>1</v>
      </c>
      <c r="F1010" t="s">
        <v>26</v>
      </c>
      <c r="H1010">
        <f t="shared" si="72"/>
        <v>1</v>
      </c>
      <c r="I1010" t="str">
        <f t="shared" si="73"/>
        <v>1</v>
      </c>
      <c r="T1010">
        <v>4</v>
      </c>
      <c r="U1010">
        <v>2</v>
      </c>
      <c r="V1010" t="s">
        <v>34</v>
      </c>
      <c r="X1010" t="str">
        <f t="shared" si="74"/>
        <v>l</v>
      </c>
      <c r="Y1010" t="s">
        <v>582</v>
      </c>
      <c r="AC1010" t="s">
        <v>588</v>
      </c>
      <c r="AD1010" t="s">
        <v>588</v>
      </c>
    </row>
    <row r="1011" spans="1:30">
      <c r="A1011" t="s">
        <v>422</v>
      </c>
      <c r="B1011" t="s">
        <v>3680</v>
      </c>
      <c r="C1011" s="33">
        <v>1</v>
      </c>
      <c r="D1011" t="s">
        <v>23</v>
      </c>
      <c r="E1011">
        <f t="shared" si="71"/>
        <v>1</v>
      </c>
      <c r="F1011" t="s">
        <v>26</v>
      </c>
      <c r="H1011">
        <f t="shared" si="72"/>
        <v>1</v>
      </c>
      <c r="I1011" t="str">
        <f t="shared" si="73"/>
        <v>1</v>
      </c>
      <c r="T1011">
        <v>1</v>
      </c>
      <c r="U1011">
        <v>1</v>
      </c>
      <c r="V1011" t="s">
        <v>34</v>
      </c>
      <c r="X1011" t="str">
        <f t="shared" si="74"/>
        <v>l</v>
      </c>
      <c r="Y1011" t="s">
        <v>582</v>
      </c>
      <c r="AC1011" t="s">
        <v>588</v>
      </c>
      <c r="AD1011" t="s">
        <v>588</v>
      </c>
    </row>
    <row r="1012" spans="1:30">
      <c r="A1012" t="s">
        <v>422</v>
      </c>
      <c r="B1012" t="s">
        <v>3681</v>
      </c>
      <c r="C1012" s="33">
        <v>1</v>
      </c>
      <c r="D1012" t="s">
        <v>23</v>
      </c>
      <c r="E1012">
        <f t="shared" si="71"/>
        <v>1</v>
      </c>
      <c r="F1012" t="s">
        <v>26</v>
      </c>
      <c r="H1012">
        <f t="shared" si="72"/>
        <v>1</v>
      </c>
      <c r="I1012" t="str">
        <f t="shared" si="73"/>
        <v>1</v>
      </c>
      <c r="T1012">
        <v>1</v>
      </c>
      <c r="U1012">
        <v>1</v>
      </c>
      <c r="V1012" t="s">
        <v>34</v>
      </c>
      <c r="X1012" t="str">
        <f t="shared" si="74"/>
        <v>l</v>
      </c>
      <c r="Y1012" t="s">
        <v>582</v>
      </c>
      <c r="AC1012" t="s">
        <v>588</v>
      </c>
      <c r="AD1012" t="s">
        <v>588</v>
      </c>
    </row>
    <row r="1013" spans="1:30">
      <c r="A1013" t="s">
        <v>422</v>
      </c>
      <c r="B1013" t="s">
        <v>3682</v>
      </c>
      <c r="C1013" s="33">
        <v>1</v>
      </c>
      <c r="D1013" t="s">
        <v>23</v>
      </c>
      <c r="E1013">
        <f t="shared" si="71"/>
        <v>1</v>
      </c>
      <c r="F1013" t="s">
        <v>26</v>
      </c>
      <c r="H1013">
        <f t="shared" si="72"/>
        <v>1</v>
      </c>
      <c r="I1013" t="str">
        <f t="shared" si="73"/>
        <v>1</v>
      </c>
      <c r="T1013">
        <v>1</v>
      </c>
      <c r="U1013">
        <v>1</v>
      </c>
      <c r="V1013" t="s">
        <v>34</v>
      </c>
      <c r="X1013" t="str">
        <f t="shared" si="74"/>
        <v>l</v>
      </c>
      <c r="Y1013" t="s">
        <v>582</v>
      </c>
      <c r="AC1013" t="s">
        <v>588</v>
      </c>
      <c r="AD1013" t="s">
        <v>588</v>
      </c>
    </row>
    <row r="1014" spans="1:30">
      <c r="A1014" t="s">
        <v>422</v>
      </c>
      <c r="B1014" t="s">
        <v>3683</v>
      </c>
      <c r="C1014" s="33">
        <v>1</v>
      </c>
      <c r="D1014" t="s">
        <v>23</v>
      </c>
      <c r="E1014">
        <f t="shared" si="71"/>
        <v>1</v>
      </c>
      <c r="F1014" t="s">
        <v>26</v>
      </c>
      <c r="H1014">
        <f t="shared" si="72"/>
        <v>1</v>
      </c>
      <c r="I1014" t="str">
        <f t="shared" si="73"/>
        <v>1</v>
      </c>
      <c r="T1014">
        <v>1</v>
      </c>
      <c r="U1014">
        <v>6</v>
      </c>
      <c r="V1014" t="s">
        <v>34</v>
      </c>
      <c r="X1014" t="str">
        <f t="shared" si="74"/>
        <v>l</v>
      </c>
      <c r="Y1014" t="s">
        <v>582</v>
      </c>
      <c r="AC1014" t="s">
        <v>588</v>
      </c>
      <c r="AD1014" t="s">
        <v>588</v>
      </c>
    </row>
    <row r="1015" spans="1:30">
      <c r="A1015" t="s">
        <v>422</v>
      </c>
      <c r="B1015" t="s">
        <v>3684</v>
      </c>
      <c r="C1015" s="33">
        <v>1</v>
      </c>
      <c r="D1015" t="s">
        <v>23</v>
      </c>
      <c r="E1015">
        <f t="shared" si="71"/>
        <v>1</v>
      </c>
      <c r="F1015" t="s">
        <v>26</v>
      </c>
      <c r="H1015">
        <f t="shared" si="72"/>
        <v>1</v>
      </c>
      <c r="I1015" t="str">
        <f t="shared" si="73"/>
        <v>1</v>
      </c>
      <c r="V1015" t="s">
        <v>27</v>
      </c>
      <c r="W1015" t="s">
        <v>47</v>
      </c>
      <c r="X1015" t="str">
        <f t="shared" si="74"/>
        <v>es</v>
      </c>
      <c r="Y1015" t="s">
        <v>540</v>
      </c>
      <c r="Z1015" t="s">
        <v>9</v>
      </c>
      <c r="AC1015" t="s">
        <v>9</v>
      </c>
      <c r="AD1015" t="s">
        <v>9</v>
      </c>
    </row>
    <row r="1016" spans="1:30">
      <c r="A1016" t="s">
        <v>422</v>
      </c>
      <c r="B1016" t="s">
        <v>3685</v>
      </c>
      <c r="C1016" s="33">
        <v>1</v>
      </c>
      <c r="D1016" t="s">
        <v>23</v>
      </c>
      <c r="E1016">
        <f t="shared" si="71"/>
        <v>1</v>
      </c>
      <c r="F1016" t="s">
        <v>26</v>
      </c>
      <c r="H1016">
        <f t="shared" si="72"/>
        <v>1</v>
      </c>
      <c r="I1016" t="str">
        <f t="shared" si="73"/>
        <v>1</v>
      </c>
      <c r="S1016">
        <v>1</v>
      </c>
      <c r="V1016" t="s">
        <v>252</v>
      </c>
      <c r="X1016" t="str">
        <f t="shared" si="74"/>
        <v>ns</v>
      </c>
      <c r="Y1016" t="s">
        <v>584</v>
      </c>
      <c r="AC1016" t="s">
        <v>588</v>
      </c>
      <c r="AD1016" t="s">
        <v>588</v>
      </c>
    </row>
    <row r="1017" spans="1:30">
      <c r="A1017" t="s">
        <v>422</v>
      </c>
      <c r="B1017" t="s">
        <v>3687</v>
      </c>
      <c r="C1017" s="33">
        <v>1</v>
      </c>
      <c r="D1017" t="s">
        <v>23</v>
      </c>
      <c r="E1017">
        <f t="shared" si="71"/>
        <v>1</v>
      </c>
      <c r="F1017" t="s">
        <v>26</v>
      </c>
      <c r="H1017">
        <f t="shared" si="72"/>
        <v>1</v>
      </c>
      <c r="I1017" t="str">
        <f t="shared" si="73"/>
        <v>1</v>
      </c>
      <c r="T1017">
        <v>1</v>
      </c>
      <c r="V1017" t="s">
        <v>34</v>
      </c>
      <c r="X1017" t="str">
        <f t="shared" si="74"/>
        <v>l</v>
      </c>
      <c r="Y1017" t="s">
        <v>582</v>
      </c>
      <c r="AC1017" t="s">
        <v>588</v>
      </c>
      <c r="AD1017" t="s">
        <v>588</v>
      </c>
    </row>
    <row r="1018" spans="1:30">
      <c r="A1018" t="s">
        <v>422</v>
      </c>
      <c r="B1018" t="s">
        <v>3688</v>
      </c>
      <c r="C1018" s="33">
        <v>1</v>
      </c>
      <c r="D1018" t="s">
        <v>23</v>
      </c>
      <c r="E1018">
        <f t="shared" si="71"/>
        <v>1</v>
      </c>
      <c r="F1018" t="s">
        <v>26</v>
      </c>
      <c r="H1018">
        <f t="shared" si="72"/>
        <v>1</v>
      </c>
      <c r="I1018" t="str">
        <f t="shared" si="73"/>
        <v>1</v>
      </c>
      <c r="T1018">
        <v>1</v>
      </c>
      <c r="U1018">
        <v>2</v>
      </c>
      <c r="V1018" t="s">
        <v>34</v>
      </c>
      <c r="X1018" t="str">
        <f t="shared" si="74"/>
        <v>l</v>
      </c>
      <c r="Y1018" t="s">
        <v>582</v>
      </c>
      <c r="AC1018" t="s">
        <v>588</v>
      </c>
      <c r="AD1018" t="s">
        <v>588</v>
      </c>
    </row>
    <row r="1019" spans="1:30">
      <c r="A1019" t="s">
        <v>422</v>
      </c>
      <c r="B1019" t="s">
        <v>3689</v>
      </c>
      <c r="C1019" s="33">
        <v>1</v>
      </c>
      <c r="D1019" t="s">
        <v>23</v>
      </c>
      <c r="E1019">
        <f t="shared" si="71"/>
        <v>1</v>
      </c>
      <c r="F1019" t="s">
        <v>26</v>
      </c>
      <c r="H1019">
        <f t="shared" si="72"/>
        <v>1</v>
      </c>
      <c r="I1019" t="str">
        <f t="shared" si="73"/>
        <v>1</v>
      </c>
      <c r="T1019">
        <v>1</v>
      </c>
      <c r="U1019">
        <v>1</v>
      </c>
      <c r="V1019" t="s">
        <v>34</v>
      </c>
      <c r="X1019" t="str">
        <f t="shared" si="74"/>
        <v>l</v>
      </c>
      <c r="Y1019" t="s">
        <v>582</v>
      </c>
      <c r="AC1019" t="s">
        <v>588</v>
      </c>
      <c r="AD1019" t="s">
        <v>588</v>
      </c>
    </row>
    <row r="1020" spans="1:30">
      <c r="A1020" t="s">
        <v>432</v>
      </c>
      <c r="B1020" t="s">
        <v>3690</v>
      </c>
      <c r="C1020" s="33">
        <v>1</v>
      </c>
      <c r="D1020" t="s">
        <v>481</v>
      </c>
      <c r="E1020">
        <f t="shared" si="71"/>
        <v>1</v>
      </c>
      <c r="F1020" t="s">
        <v>26</v>
      </c>
      <c r="H1020">
        <f t="shared" si="72"/>
        <v>1</v>
      </c>
      <c r="I1020" t="str">
        <f t="shared" si="73"/>
        <v>1</v>
      </c>
      <c r="T1020">
        <v>1</v>
      </c>
      <c r="U1020">
        <v>1</v>
      </c>
      <c r="V1020" t="s">
        <v>34</v>
      </c>
      <c r="X1020" t="str">
        <f t="shared" si="74"/>
        <v>l</v>
      </c>
      <c r="Y1020" t="s">
        <v>582</v>
      </c>
      <c r="AC1020" t="s">
        <v>588</v>
      </c>
      <c r="AD1020" t="s">
        <v>588</v>
      </c>
    </row>
    <row r="1021" spans="1:30">
      <c r="A1021" t="s">
        <v>432</v>
      </c>
      <c r="B1021" t="s">
        <v>3691</v>
      </c>
      <c r="C1021" s="33">
        <v>1</v>
      </c>
      <c r="D1021" t="s">
        <v>481</v>
      </c>
      <c r="E1021">
        <f t="shared" si="71"/>
        <v>1</v>
      </c>
      <c r="F1021" t="s">
        <v>26</v>
      </c>
      <c r="H1021">
        <f t="shared" si="72"/>
        <v>1</v>
      </c>
      <c r="I1021" t="str">
        <f t="shared" si="73"/>
        <v>1</v>
      </c>
      <c r="S1021">
        <v>1</v>
      </c>
      <c r="V1021" t="s">
        <v>252</v>
      </c>
      <c r="X1021" t="str">
        <f t="shared" si="74"/>
        <v>ns</v>
      </c>
      <c r="Y1021" t="s">
        <v>584</v>
      </c>
      <c r="AC1021" t="s">
        <v>588</v>
      </c>
      <c r="AD1021" t="s">
        <v>588</v>
      </c>
    </row>
    <row r="1022" spans="1:30">
      <c r="A1022" t="s">
        <v>432</v>
      </c>
      <c r="B1022" t="s">
        <v>3692</v>
      </c>
      <c r="C1022" s="33">
        <v>1</v>
      </c>
      <c r="D1022" t="s">
        <v>481</v>
      </c>
      <c r="E1022">
        <f t="shared" si="71"/>
        <v>1</v>
      </c>
      <c r="F1022" t="s">
        <v>26</v>
      </c>
      <c r="H1022">
        <f t="shared" si="72"/>
        <v>1</v>
      </c>
      <c r="I1022" t="str">
        <f t="shared" si="73"/>
        <v>1</v>
      </c>
      <c r="S1022">
        <v>1</v>
      </c>
      <c r="V1022" t="s">
        <v>252</v>
      </c>
      <c r="X1022" t="str">
        <f t="shared" si="74"/>
        <v>ns</v>
      </c>
      <c r="Y1022" t="s">
        <v>584</v>
      </c>
      <c r="AC1022" t="s">
        <v>588</v>
      </c>
      <c r="AD1022" t="s">
        <v>588</v>
      </c>
    </row>
    <row r="1023" spans="1:30">
      <c r="A1023" t="s">
        <v>435</v>
      </c>
      <c r="B1023" t="s">
        <v>3693</v>
      </c>
      <c r="C1023" s="33">
        <v>1</v>
      </c>
      <c r="D1023" t="s">
        <v>169</v>
      </c>
      <c r="E1023">
        <f t="shared" si="71"/>
        <v>1</v>
      </c>
      <c r="F1023" t="s">
        <v>26</v>
      </c>
      <c r="H1023">
        <f t="shared" si="72"/>
        <v>1</v>
      </c>
      <c r="I1023" t="str">
        <f t="shared" si="73"/>
        <v>1</v>
      </c>
      <c r="T1023">
        <v>5</v>
      </c>
      <c r="V1023" t="s">
        <v>34</v>
      </c>
      <c r="X1023" t="str">
        <f t="shared" si="74"/>
        <v>l</v>
      </c>
      <c r="Y1023" t="s">
        <v>582</v>
      </c>
      <c r="AC1023" t="s">
        <v>588</v>
      </c>
      <c r="AD1023" t="s">
        <v>588</v>
      </c>
    </row>
    <row r="1024" spans="1:30">
      <c r="A1024" t="s">
        <v>435</v>
      </c>
      <c r="B1024" t="s">
        <v>3694</v>
      </c>
      <c r="C1024" s="33">
        <v>1</v>
      </c>
      <c r="D1024" t="s">
        <v>169</v>
      </c>
      <c r="E1024">
        <f t="shared" si="71"/>
        <v>1</v>
      </c>
      <c r="F1024" t="s">
        <v>26</v>
      </c>
      <c r="H1024">
        <f t="shared" si="72"/>
        <v>1</v>
      </c>
      <c r="I1024" t="str">
        <f t="shared" si="73"/>
        <v>1</v>
      </c>
      <c r="T1024">
        <v>2</v>
      </c>
      <c r="V1024" t="s">
        <v>34</v>
      </c>
      <c r="X1024" t="str">
        <f t="shared" si="74"/>
        <v>l</v>
      </c>
      <c r="Y1024" t="s">
        <v>582</v>
      </c>
      <c r="AC1024" t="s">
        <v>588</v>
      </c>
      <c r="AD1024" t="s">
        <v>588</v>
      </c>
    </row>
    <row r="1025" spans="1:30">
      <c r="A1025" t="s">
        <v>435</v>
      </c>
      <c r="B1025" t="s">
        <v>3695</v>
      </c>
      <c r="C1025" s="33">
        <v>1</v>
      </c>
      <c r="D1025" t="s">
        <v>169</v>
      </c>
      <c r="E1025">
        <f t="shared" si="71"/>
        <v>1</v>
      </c>
      <c r="F1025" t="s">
        <v>26</v>
      </c>
      <c r="H1025">
        <f t="shared" si="72"/>
        <v>1</v>
      </c>
      <c r="I1025" t="str">
        <f t="shared" si="73"/>
        <v>1</v>
      </c>
      <c r="T1025">
        <v>3</v>
      </c>
      <c r="V1025" t="s">
        <v>34</v>
      </c>
      <c r="X1025" t="str">
        <f t="shared" si="74"/>
        <v>l</v>
      </c>
      <c r="Y1025" t="s">
        <v>582</v>
      </c>
      <c r="AC1025" t="s">
        <v>588</v>
      </c>
      <c r="AD1025" t="s">
        <v>588</v>
      </c>
    </row>
    <row r="1026" spans="1:30">
      <c r="A1026" t="s">
        <v>435</v>
      </c>
      <c r="B1026" t="s">
        <v>3696</v>
      </c>
      <c r="C1026" s="33">
        <v>1</v>
      </c>
      <c r="D1026" t="s">
        <v>169</v>
      </c>
      <c r="E1026">
        <f t="shared" ref="E1026:E1089" si="75">IF(AND(I1026&gt;0,J1026=""),1,IF(AND(I1026&gt;0,J1026&gt;0),2))</f>
        <v>1</v>
      </c>
      <c r="F1026" t="s">
        <v>26</v>
      </c>
      <c r="H1026">
        <f t="shared" ref="H1026:H1089" si="76">IF(G1026, "", 1)</f>
        <v>1</v>
      </c>
      <c r="I1026" t="str">
        <f t="shared" ref="I1026:I1089" si="77">_xlfn.CONCAT(G1026, H1026)</f>
        <v>1</v>
      </c>
      <c r="T1026">
        <v>2</v>
      </c>
      <c r="V1026" t="s">
        <v>34</v>
      </c>
      <c r="X1026" t="str">
        <f t="shared" ref="X1026:X1089" si="78">_xlfn.CONCAT(V1026, W1026)</f>
        <v>l</v>
      </c>
      <c r="Y1026" t="s">
        <v>582</v>
      </c>
      <c r="AC1026" t="s">
        <v>588</v>
      </c>
      <c r="AD1026" t="s">
        <v>588</v>
      </c>
    </row>
    <row r="1027" spans="1:30">
      <c r="A1027" t="s">
        <v>444</v>
      </c>
      <c r="B1027" t="s">
        <v>3711</v>
      </c>
      <c r="C1027" s="33">
        <v>1</v>
      </c>
      <c r="D1027" t="s">
        <v>23</v>
      </c>
      <c r="E1027">
        <f t="shared" si="75"/>
        <v>1</v>
      </c>
      <c r="F1027" t="s">
        <v>26</v>
      </c>
      <c r="H1027">
        <f t="shared" si="76"/>
        <v>1</v>
      </c>
      <c r="I1027" t="str">
        <f t="shared" si="77"/>
        <v>1</v>
      </c>
      <c r="T1027">
        <v>1</v>
      </c>
      <c r="U1027">
        <v>1</v>
      </c>
      <c r="V1027" t="s">
        <v>34</v>
      </c>
      <c r="X1027" t="str">
        <f t="shared" si="78"/>
        <v>l</v>
      </c>
      <c r="Y1027" t="s">
        <v>582</v>
      </c>
      <c r="AC1027" t="s">
        <v>588</v>
      </c>
      <c r="AD1027" t="s">
        <v>588</v>
      </c>
    </row>
    <row r="1028" spans="1:30">
      <c r="A1028" t="s">
        <v>444</v>
      </c>
      <c r="B1028" t="s">
        <v>3712</v>
      </c>
      <c r="C1028" s="33">
        <v>1</v>
      </c>
      <c r="D1028" t="s">
        <v>23</v>
      </c>
      <c r="E1028">
        <f t="shared" si="75"/>
        <v>1</v>
      </c>
      <c r="F1028" t="s">
        <v>26</v>
      </c>
      <c r="H1028">
        <f t="shared" si="76"/>
        <v>1</v>
      </c>
      <c r="I1028" t="str">
        <f t="shared" si="77"/>
        <v>1</v>
      </c>
      <c r="S1028">
        <v>1</v>
      </c>
      <c r="U1028">
        <v>1</v>
      </c>
      <c r="V1028" t="s">
        <v>252</v>
      </c>
      <c r="X1028" t="str">
        <f t="shared" si="78"/>
        <v>ns</v>
      </c>
      <c r="Y1028" t="s">
        <v>584</v>
      </c>
      <c r="AC1028" t="s">
        <v>588</v>
      </c>
      <c r="AD1028" t="s">
        <v>588</v>
      </c>
    </row>
    <row r="1029" spans="1:30">
      <c r="A1029" t="s">
        <v>444</v>
      </c>
      <c r="B1029" t="s">
        <v>3713</v>
      </c>
      <c r="C1029" s="33">
        <v>1</v>
      </c>
      <c r="D1029" t="s">
        <v>23</v>
      </c>
      <c r="E1029">
        <f t="shared" si="75"/>
        <v>1</v>
      </c>
      <c r="F1029" t="s">
        <v>26</v>
      </c>
      <c r="H1029">
        <f t="shared" si="76"/>
        <v>1</v>
      </c>
      <c r="I1029" t="str">
        <f t="shared" si="77"/>
        <v>1</v>
      </c>
      <c r="T1029">
        <v>1</v>
      </c>
      <c r="U1029">
        <v>1</v>
      </c>
      <c r="V1029" t="s">
        <v>34</v>
      </c>
      <c r="X1029" t="str">
        <f t="shared" si="78"/>
        <v>l</v>
      </c>
      <c r="Y1029" t="s">
        <v>582</v>
      </c>
      <c r="AC1029" t="s">
        <v>588</v>
      </c>
      <c r="AD1029" t="s">
        <v>588</v>
      </c>
    </row>
    <row r="1030" spans="1:30">
      <c r="A1030" t="s">
        <v>444</v>
      </c>
      <c r="B1030" t="s">
        <v>3714</v>
      </c>
      <c r="C1030" s="33">
        <v>1</v>
      </c>
      <c r="D1030" t="s">
        <v>23</v>
      </c>
      <c r="E1030">
        <f t="shared" si="75"/>
        <v>1</v>
      </c>
      <c r="F1030" t="s">
        <v>26</v>
      </c>
      <c r="H1030">
        <f t="shared" si="76"/>
        <v>1</v>
      </c>
      <c r="I1030" t="str">
        <f t="shared" si="77"/>
        <v>1</v>
      </c>
      <c r="T1030">
        <v>1</v>
      </c>
      <c r="U1030">
        <v>1</v>
      </c>
      <c r="V1030" t="s">
        <v>34</v>
      </c>
      <c r="X1030" t="str">
        <f t="shared" si="78"/>
        <v>l</v>
      </c>
      <c r="Y1030" t="s">
        <v>582</v>
      </c>
      <c r="AC1030" t="s">
        <v>588</v>
      </c>
      <c r="AD1030" t="s">
        <v>588</v>
      </c>
    </row>
    <row r="1031" spans="1:30">
      <c r="A1031" t="s">
        <v>444</v>
      </c>
      <c r="B1031" t="s">
        <v>3715</v>
      </c>
      <c r="C1031" s="33">
        <v>1</v>
      </c>
      <c r="D1031" t="s">
        <v>23</v>
      </c>
      <c r="E1031">
        <f t="shared" si="75"/>
        <v>1</v>
      </c>
      <c r="F1031" t="s">
        <v>26</v>
      </c>
      <c r="H1031">
        <f t="shared" si="76"/>
        <v>1</v>
      </c>
      <c r="I1031" t="str">
        <f t="shared" si="77"/>
        <v>1</v>
      </c>
      <c r="S1031">
        <v>1</v>
      </c>
      <c r="V1031" t="s">
        <v>252</v>
      </c>
      <c r="X1031" t="str">
        <f t="shared" si="78"/>
        <v>ns</v>
      </c>
      <c r="Y1031" t="s">
        <v>584</v>
      </c>
      <c r="AC1031" t="s">
        <v>588</v>
      </c>
      <c r="AD1031" t="s">
        <v>588</v>
      </c>
    </row>
    <row r="1032" spans="1:30">
      <c r="A1032" t="s">
        <v>439</v>
      </c>
      <c r="B1032" t="s">
        <v>3717</v>
      </c>
      <c r="C1032" s="33">
        <v>1</v>
      </c>
      <c r="D1032" t="s">
        <v>23</v>
      </c>
      <c r="E1032">
        <f t="shared" si="75"/>
        <v>1</v>
      </c>
      <c r="F1032" t="s">
        <v>26</v>
      </c>
      <c r="H1032">
        <f t="shared" si="76"/>
        <v>1</v>
      </c>
      <c r="I1032" t="str">
        <f t="shared" si="77"/>
        <v>1</v>
      </c>
      <c r="S1032">
        <v>1</v>
      </c>
      <c r="V1032" t="s">
        <v>252</v>
      </c>
      <c r="X1032" t="str">
        <f t="shared" si="78"/>
        <v>ns</v>
      </c>
      <c r="Y1032" t="s">
        <v>584</v>
      </c>
      <c r="AC1032" t="s">
        <v>588</v>
      </c>
      <c r="AD1032" t="s">
        <v>588</v>
      </c>
    </row>
    <row r="1033" spans="1:30">
      <c r="A1033" t="s">
        <v>439</v>
      </c>
      <c r="B1033" t="s">
        <v>3720</v>
      </c>
      <c r="C1033" s="33">
        <v>1</v>
      </c>
      <c r="D1033" t="s">
        <v>23</v>
      </c>
      <c r="E1033">
        <f t="shared" si="75"/>
        <v>1</v>
      </c>
      <c r="F1033" t="s">
        <v>26</v>
      </c>
      <c r="H1033">
        <f t="shared" si="76"/>
        <v>1</v>
      </c>
      <c r="I1033" t="str">
        <f t="shared" si="77"/>
        <v>1</v>
      </c>
      <c r="S1033">
        <v>1</v>
      </c>
      <c r="V1033" t="s">
        <v>252</v>
      </c>
      <c r="X1033" t="str">
        <f t="shared" si="78"/>
        <v>ns</v>
      </c>
      <c r="Y1033" t="s">
        <v>584</v>
      </c>
      <c r="AC1033" t="s">
        <v>588</v>
      </c>
      <c r="AD1033" t="s">
        <v>588</v>
      </c>
    </row>
    <row r="1034" spans="1:30">
      <c r="A1034" t="s">
        <v>439</v>
      </c>
      <c r="B1034" t="s">
        <v>3721</v>
      </c>
      <c r="C1034" s="33">
        <v>1</v>
      </c>
      <c r="D1034" t="s">
        <v>23</v>
      </c>
      <c r="E1034">
        <f t="shared" si="75"/>
        <v>1</v>
      </c>
      <c r="F1034" t="s">
        <v>26</v>
      </c>
      <c r="H1034">
        <f t="shared" si="76"/>
        <v>1</v>
      </c>
      <c r="I1034" t="str">
        <f t="shared" si="77"/>
        <v>1</v>
      </c>
      <c r="S1034">
        <v>1</v>
      </c>
      <c r="V1034" t="s">
        <v>252</v>
      </c>
      <c r="X1034" t="str">
        <f t="shared" si="78"/>
        <v>ns</v>
      </c>
      <c r="Y1034" t="s">
        <v>584</v>
      </c>
      <c r="AC1034" t="s">
        <v>588</v>
      </c>
      <c r="AD1034" t="s">
        <v>588</v>
      </c>
    </row>
    <row r="1035" spans="1:30">
      <c r="A1035" t="s">
        <v>439</v>
      </c>
      <c r="B1035" t="s">
        <v>3722</v>
      </c>
      <c r="C1035" s="33">
        <v>1</v>
      </c>
      <c r="D1035" t="s">
        <v>23</v>
      </c>
      <c r="E1035">
        <f t="shared" si="75"/>
        <v>1</v>
      </c>
      <c r="F1035" t="s">
        <v>26</v>
      </c>
      <c r="H1035">
        <f t="shared" si="76"/>
        <v>1</v>
      </c>
      <c r="I1035" t="str">
        <f t="shared" si="77"/>
        <v>1</v>
      </c>
      <c r="T1035">
        <v>1</v>
      </c>
      <c r="V1035" t="s">
        <v>34</v>
      </c>
      <c r="X1035" t="str">
        <f t="shared" si="78"/>
        <v>l</v>
      </c>
      <c r="Y1035" t="s">
        <v>582</v>
      </c>
      <c r="AC1035" t="s">
        <v>588</v>
      </c>
      <c r="AD1035" t="s">
        <v>588</v>
      </c>
    </row>
    <row r="1036" spans="1:30">
      <c r="A1036" t="s">
        <v>439</v>
      </c>
      <c r="B1036" t="s">
        <v>3723</v>
      </c>
      <c r="C1036" s="33">
        <v>1</v>
      </c>
      <c r="D1036" t="s">
        <v>23</v>
      </c>
      <c r="E1036">
        <f t="shared" si="75"/>
        <v>1</v>
      </c>
      <c r="F1036" t="s">
        <v>26</v>
      </c>
      <c r="H1036">
        <f t="shared" si="76"/>
        <v>1</v>
      </c>
      <c r="I1036" t="str">
        <f t="shared" si="77"/>
        <v>1</v>
      </c>
      <c r="T1036">
        <v>2</v>
      </c>
      <c r="V1036" t="s">
        <v>34</v>
      </c>
      <c r="X1036" t="str">
        <f t="shared" si="78"/>
        <v>l</v>
      </c>
      <c r="Y1036" t="s">
        <v>582</v>
      </c>
      <c r="AC1036" t="s">
        <v>588</v>
      </c>
      <c r="AD1036" t="s">
        <v>588</v>
      </c>
    </row>
    <row r="1037" spans="1:30">
      <c r="A1037" t="s">
        <v>439</v>
      </c>
      <c r="B1037" t="s">
        <v>3730</v>
      </c>
      <c r="C1037" s="33">
        <v>1</v>
      </c>
      <c r="D1037" t="s">
        <v>23</v>
      </c>
      <c r="E1037">
        <f t="shared" si="75"/>
        <v>1</v>
      </c>
      <c r="F1037" t="s">
        <v>26</v>
      </c>
      <c r="H1037">
        <f t="shared" si="76"/>
        <v>1</v>
      </c>
      <c r="I1037" t="str">
        <f t="shared" si="77"/>
        <v>1</v>
      </c>
      <c r="T1037">
        <v>3</v>
      </c>
      <c r="U1037">
        <v>1</v>
      </c>
      <c r="V1037" t="s">
        <v>34</v>
      </c>
      <c r="X1037" t="str">
        <f t="shared" si="78"/>
        <v>l</v>
      </c>
      <c r="Y1037" t="s">
        <v>582</v>
      </c>
      <c r="AC1037" t="s">
        <v>588</v>
      </c>
      <c r="AD1037" t="s">
        <v>588</v>
      </c>
    </row>
    <row r="1038" spans="1:30">
      <c r="A1038" t="s">
        <v>439</v>
      </c>
      <c r="B1038" t="s">
        <v>3731</v>
      </c>
      <c r="C1038" s="33">
        <v>1</v>
      </c>
      <c r="D1038" t="s">
        <v>23</v>
      </c>
      <c r="E1038">
        <f t="shared" si="75"/>
        <v>1</v>
      </c>
      <c r="F1038" t="s">
        <v>26</v>
      </c>
      <c r="H1038">
        <f t="shared" si="76"/>
        <v>1</v>
      </c>
      <c r="I1038" t="str">
        <f t="shared" si="77"/>
        <v>1</v>
      </c>
      <c r="S1038">
        <v>1</v>
      </c>
      <c r="V1038" t="s">
        <v>252</v>
      </c>
      <c r="X1038" t="str">
        <f t="shared" si="78"/>
        <v>ns</v>
      </c>
      <c r="Y1038" t="s">
        <v>584</v>
      </c>
      <c r="AC1038" t="s">
        <v>588</v>
      </c>
      <c r="AD1038" t="s">
        <v>588</v>
      </c>
    </row>
    <row r="1039" spans="1:30">
      <c r="A1039" t="s">
        <v>439</v>
      </c>
      <c r="B1039" t="s">
        <v>3732</v>
      </c>
      <c r="C1039" s="33">
        <v>1</v>
      </c>
      <c r="D1039" t="s">
        <v>23</v>
      </c>
      <c r="E1039">
        <f t="shared" si="75"/>
        <v>1</v>
      </c>
      <c r="F1039" t="s">
        <v>26</v>
      </c>
      <c r="H1039">
        <f t="shared" si="76"/>
        <v>1</v>
      </c>
      <c r="I1039" t="str">
        <f t="shared" si="77"/>
        <v>1</v>
      </c>
      <c r="T1039">
        <v>3</v>
      </c>
      <c r="U1039">
        <v>1</v>
      </c>
      <c r="V1039" t="s">
        <v>34</v>
      </c>
      <c r="X1039" t="str">
        <f t="shared" si="78"/>
        <v>l</v>
      </c>
      <c r="Y1039" t="s">
        <v>582</v>
      </c>
      <c r="AC1039" t="s">
        <v>588</v>
      </c>
      <c r="AD1039" t="s">
        <v>588</v>
      </c>
    </row>
    <row r="1040" spans="1:30">
      <c r="A1040" t="s">
        <v>442</v>
      </c>
      <c r="B1040" t="s">
        <v>3735</v>
      </c>
      <c r="C1040" s="33">
        <v>1</v>
      </c>
      <c r="D1040" t="s">
        <v>23</v>
      </c>
      <c r="E1040">
        <f t="shared" si="75"/>
        <v>1</v>
      </c>
      <c r="F1040" t="s">
        <v>26</v>
      </c>
      <c r="H1040">
        <f t="shared" si="76"/>
        <v>1</v>
      </c>
      <c r="I1040" t="str">
        <f t="shared" si="77"/>
        <v>1</v>
      </c>
      <c r="T1040">
        <v>1</v>
      </c>
      <c r="U1040">
        <v>1</v>
      </c>
      <c r="V1040" t="s">
        <v>34</v>
      </c>
      <c r="X1040" t="str">
        <f t="shared" si="78"/>
        <v>l</v>
      </c>
      <c r="Y1040" t="s">
        <v>582</v>
      </c>
      <c r="AC1040" t="s">
        <v>588</v>
      </c>
      <c r="AD1040" t="s">
        <v>588</v>
      </c>
    </row>
    <row r="1041" spans="1:30">
      <c r="A1041" t="s">
        <v>321</v>
      </c>
      <c r="B1041" t="s">
        <v>3739</v>
      </c>
      <c r="C1041" s="33">
        <v>1</v>
      </c>
      <c r="D1041" t="s">
        <v>311</v>
      </c>
      <c r="E1041">
        <f t="shared" si="75"/>
        <v>1</v>
      </c>
      <c r="F1041" t="s">
        <v>26</v>
      </c>
      <c r="H1041">
        <f t="shared" si="76"/>
        <v>1</v>
      </c>
      <c r="I1041" t="str">
        <f t="shared" si="77"/>
        <v>1</v>
      </c>
      <c r="T1041">
        <v>2</v>
      </c>
      <c r="V1041" t="s">
        <v>34</v>
      </c>
      <c r="X1041" t="str">
        <f t="shared" si="78"/>
        <v>l</v>
      </c>
      <c r="Y1041" t="s">
        <v>582</v>
      </c>
      <c r="AC1041" t="s">
        <v>588</v>
      </c>
      <c r="AD1041" t="s">
        <v>588</v>
      </c>
    </row>
    <row r="1042" spans="1:30">
      <c r="A1042" t="s">
        <v>321</v>
      </c>
      <c r="B1042" t="s">
        <v>3741</v>
      </c>
      <c r="C1042" s="33">
        <v>1</v>
      </c>
      <c r="D1042" t="s">
        <v>311</v>
      </c>
      <c r="E1042">
        <f t="shared" si="75"/>
        <v>1</v>
      </c>
      <c r="F1042" t="s">
        <v>26</v>
      </c>
      <c r="H1042">
        <f t="shared" si="76"/>
        <v>1</v>
      </c>
      <c r="I1042" t="str">
        <f t="shared" si="77"/>
        <v>1</v>
      </c>
      <c r="T1042">
        <v>2</v>
      </c>
      <c r="V1042" t="s">
        <v>34</v>
      </c>
      <c r="X1042" t="str">
        <f t="shared" si="78"/>
        <v>l</v>
      </c>
      <c r="Y1042" t="s">
        <v>582</v>
      </c>
      <c r="AC1042" t="s">
        <v>588</v>
      </c>
      <c r="AD1042" t="s">
        <v>588</v>
      </c>
    </row>
    <row r="1043" spans="1:30">
      <c r="A1043" t="s">
        <v>321</v>
      </c>
      <c r="B1043" t="s">
        <v>3743</v>
      </c>
      <c r="C1043" s="33">
        <v>1</v>
      </c>
      <c r="D1043" t="s">
        <v>186</v>
      </c>
      <c r="E1043">
        <f t="shared" si="75"/>
        <v>1</v>
      </c>
      <c r="F1043" t="s">
        <v>26</v>
      </c>
      <c r="H1043">
        <f t="shared" si="76"/>
        <v>1</v>
      </c>
      <c r="I1043" t="str">
        <f t="shared" si="77"/>
        <v>1</v>
      </c>
      <c r="T1043">
        <v>4</v>
      </c>
      <c r="V1043" t="s">
        <v>34</v>
      </c>
      <c r="X1043" t="str">
        <f t="shared" si="78"/>
        <v>l</v>
      </c>
      <c r="Y1043" t="s">
        <v>582</v>
      </c>
      <c r="AC1043" t="s">
        <v>588</v>
      </c>
      <c r="AD1043" t="s">
        <v>588</v>
      </c>
    </row>
    <row r="1044" spans="1:30">
      <c r="A1044" t="s">
        <v>321</v>
      </c>
      <c r="B1044" t="s">
        <v>3747</v>
      </c>
      <c r="C1044" s="33">
        <v>1</v>
      </c>
      <c r="D1044" t="s">
        <v>311</v>
      </c>
      <c r="E1044">
        <f t="shared" si="75"/>
        <v>1</v>
      </c>
      <c r="F1044" t="s">
        <v>26</v>
      </c>
      <c r="H1044">
        <f t="shared" si="76"/>
        <v>1</v>
      </c>
      <c r="I1044" t="str">
        <f t="shared" si="77"/>
        <v>1</v>
      </c>
      <c r="T1044">
        <v>4</v>
      </c>
      <c r="V1044" t="s">
        <v>34</v>
      </c>
      <c r="X1044" t="str">
        <f t="shared" si="78"/>
        <v>l</v>
      </c>
      <c r="Y1044" t="s">
        <v>582</v>
      </c>
      <c r="AC1044" t="s">
        <v>588</v>
      </c>
      <c r="AD1044" t="s">
        <v>588</v>
      </c>
    </row>
    <row r="1045" spans="1:30">
      <c r="A1045" t="s">
        <v>307</v>
      </c>
      <c r="B1045" t="s">
        <v>3750</v>
      </c>
      <c r="C1045" s="33">
        <v>1</v>
      </c>
      <c r="D1045" t="s">
        <v>311</v>
      </c>
      <c r="E1045">
        <f t="shared" si="75"/>
        <v>1</v>
      </c>
      <c r="F1045" t="s">
        <v>26</v>
      </c>
      <c r="H1045">
        <f t="shared" si="76"/>
        <v>1</v>
      </c>
      <c r="I1045" t="str">
        <f t="shared" si="77"/>
        <v>1</v>
      </c>
      <c r="T1045">
        <v>4</v>
      </c>
      <c r="U1045">
        <v>1</v>
      </c>
      <c r="V1045" t="s">
        <v>34</v>
      </c>
      <c r="X1045" t="str">
        <f t="shared" si="78"/>
        <v>l</v>
      </c>
      <c r="Y1045" t="s">
        <v>582</v>
      </c>
      <c r="AC1045" t="s">
        <v>588</v>
      </c>
      <c r="AD1045" t="s">
        <v>588</v>
      </c>
    </row>
    <row r="1046" spans="1:30">
      <c r="A1046" t="s">
        <v>307</v>
      </c>
      <c r="B1046" t="s">
        <v>3752</v>
      </c>
      <c r="C1046" s="33">
        <v>1</v>
      </c>
      <c r="D1046" t="s">
        <v>311</v>
      </c>
      <c r="E1046">
        <f t="shared" si="75"/>
        <v>1</v>
      </c>
      <c r="F1046" t="s">
        <v>26</v>
      </c>
      <c r="H1046">
        <f t="shared" si="76"/>
        <v>1</v>
      </c>
      <c r="I1046" t="str">
        <f t="shared" si="77"/>
        <v>1</v>
      </c>
      <c r="T1046">
        <v>8</v>
      </c>
      <c r="U1046">
        <v>1</v>
      </c>
      <c r="V1046" t="s">
        <v>34</v>
      </c>
      <c r="X1046" t="str">
        <f t="shared" si="78"/>
        <v>l</v>
      </c>
      <c r="Y1046" t="s">
        <v>582</v>
      </c>
      <c r="AC1046" t="s">
        <v>588</v>
      </c>
      <c r="AD1046" t="s">
        <v>588</v>
      </c>
    </row>
    <row r="1047" spans="1:30">
      <c r="A1047" t="s">
        <v>307</v>
      </c>
      <c r="B1047" t="s">
        <v>3755</v>
      </c>
      <c r="C1047" s="33">
        <v>1</v>
      </c>
      <c r="D1047" t="s">
        <v>311</v>
      </c>
      <c r="E1047">
        <f t="shared" si="75"/>
        <v>1</v>
      </c>
      <c r="F1047" t="s">
        <v>26</v>
      </c>
      <c r="H1047">
        <f t="shared" si="76"/>
        <v>1</v>
      </c>
      <c r="I1047" t="str">
        <f t="shared" si="77"/>
        <v>1</v>
      </c>
      <c r="T1047">
        <v>5</v>
      </c>
      <c r="U1047">
        <v>1</v>
      </c>
      <c r="V1047" t="s">
        <v>34</v>
      </c>
      <c r="X1047" t="str">
        <f t="shared" si="78"/>
        <v>l</v>
      </c>
      <c r="Y1047" t="s">
        <v>582</v>
      </c>
      <c r="AC1047" t="s">
        <v>588</v>
      </c>
      <c r="AD1047" t="s">
        <v>588</v>
      </c>
    </row>
    <row r="1048" spans="1:30">
      <c r="A1048" t="s">
        <v>307</v>
      </c>
      <c r="B1048" t="s">
        <v>3757</v>
      </c>
      <c r="C1048" s="33">
        <v>1</v>
      </c>
      <c r="D1048" t="s">
        <v>311</v>
      </c>
      <c r="E1048">
        <f t="shared" si="75"/>
        <v>1</v>
      </c>
      <c r="F1048" t="s">
        <v>26</v>
      </c>
      <c r="H1048">
        <f t="shared" si="76"/>
        <v>1</v>
      </c>
      <c r="I1048" t="str">
        <f t="shared" si="77"/>
        <v>1</v>
      </c>
      <c r="T1048">
        <v>5</v>
      </c>
      <c r="U1048">
        <v>1</v>
      </c>
      <c r="V1048" t="s">
        <v>34</v>
      </c>
      <c r="X1048" t="str">
        <f t="shared" si="78"/>
        <v>l</v>
      </c>
      <c r="Y1048" t="s">
        <v>582</v>
      </c>
      <c r="AC1048" t="s">
        <v>588</v>
      </c>
      <c r="AD1048" t="s">
        <v>588</v>
      </c>
    </row>
    <row r="1049" spans="1:30">
      <c r="A1049" t="s">
        <v>307</v>
      </c>
      <c r="B1049" t="s">
        <v>3758</v>
      </c>
      <c r="C1049" s="33">
        <v>1</v>
      </c>
      <c r="D1049" t="s">
        <v>311</v>
      </c>
      <c r="E1049">
        <f t="shared" si="75"/>
        <v>1</v>
      </c>
      <c r="F1049" t="s">
        <v>26</v>
      </c>
      <c r="H1049">
        <f t="shared" si="76"/>
        <v>1</v>
      </c>
      <c r="I1049" t="str">
        <f t="shared" si="77"/>
        <v>1</v>
      </c>
      <c r="S1049">
        <v>1</v>
      </c>
      <c r="V1049" t="s">
        <v>34</v>
      </c>
      <c r="X1049" t="str">
        <f t="shared" si="78"/>
        <v>l</v>
      </c>
      <c r="Y1049" t="s">
        <v>582</v>
      </c>
      <c r="AC1049" t="s">
        <v>588</v>
      </c>
      <c r="AD1049" t="s">
        <v>588</v>
      </c>
    </row>
    <row r="1050" spans="1:30">
      <c r="A1050" t="s">
        <v>307</v>
      </c>
      <c r="B1050" t="s">
        <v>3759</v>
      </c>
      <c r="C1050" s="33">
        <v>1</v>
      </c>
      <c r="D1050" t="s">
        <v>311</v>
      </c>
      <c r="E1050">
        <f t="shared" si="75"/>
        <v>1</v>
      </c>
      <c r="F1050" t="s">
        <v>26</v>
      </c>
      <c r="H1050">
        <f t="shared" si="76"/>
        <v>1</v>
      </c>
      <c r="I1050" t="str">
        <f t="shared" si="77"/>
        <v>1</v>
      </c>
      <c r="T1050">
        <v>1</v>
      </c>
      <c r="U1050">
        <v>1</v>
      </c>
      <c r="V1050" t="s">
        <v>34</v>
      </c>
      <c r="X1050" t="str">
        <f t="shared" si="78"/>
        <v>l</v>
      </c>
      <c r="Y1050" t="s">
        <v>582</v>
      </c>
      <c r="AC1050" t="s">
        <v>588</v>
      </c>
      <c r="AD1050" t="s">
        <v>588</v>
      </c>
    </row>
    <row r="1051" spans="1:30">
      <c r="A1051" t="s">
        <v>307</v>
      </c>
      <c r="B1051" t="s">
        <v>3760</v>
      </c>
      <c r="C1051" s="33">
        <v>1</v>
      </c>
      <c r="D1051" t="s">
        <v>311</v>
      </c>
      <c r="E1051">
        <f t="shared" si="75"/>
        <v>1</v>
      </c>
      <c r="F1051" t="s">
        <v>26</v>
      </c>
      <c r="H1051">
        <f t="shared" si="76"/>
        <v>1</v>
      </c>
      <c r="I1051" t="str">
        <f t="shared" si="77"/>
        <v>1</v>
      </c>
      <c r="S1051">
        <v>4</v>
      </c>
      <c r="V1051" t="s">
        <v>34</v>
      </c>
      <c r="X1051" t="str">
        <f t="shared" si="78"/>
        <v>l</v>
      </c>
      <c r="Y1051" t="s">
        <v>582</v>
      </c>
      <c r="AC1051" t="s">
        <v>588</v>
      </c>
      <c r="AD1051" t="s">
        <v>588</v>
      </c>
    </row>
    <row r="1052" spans="1:30">
      <c r="A1052" t="s">
        <v>307</v>
      </c>
      <c r="B1052" t="s">
        <v>3761</v>
      </c>
      <c r="C1052" s="33">
        <v>1</v>
      </c>
      <c r="D1052" t="s">
        <v>311</v>
      </c>
      <c r="E1052">
        <f t="shared" si="75"/>
        <v>1</v>
      </c>
      <c r="F1052" t="s">
        <v>26</v>
      </c>
      <c r="H1052">
        <f t="shared" si="76"/>
        <v>1</v>
      </c>
      <c r="I1052" t="str">
        <f t="shared" si="77"/>
        <v>1</v>
      </c>
      <c r="T1052">
        <v>5</v>
      </c>
      <c r="U1052">
        <v>1</v>
      </c>
      <c r="V1052" t="s">
        <v>34</v>
      </c>
      <c r="X1052" t="str">
        <f t="shared" si="78"/>
        <v>l</v>
      </c>
      <c r="Y1052" t="s">
        <v>582</v>
      </c>
      <c r="AC1052" t="s">
        <v>588</v>
      </c>
      <c r="AD1052" t="s">
        <v>588</v>
      </c>
    </row>
    <row r="1053" spans="1:30">
      <c r="A1053" t="s">
        <v>307</v>
      </c>
      <c r="B1053" t="s">
        <v>3763</v>
      </c>
      <c r="C1053" s="33">
        <v>1</v>
      </c>
      <c r="D1053" t="s">
        <v>311</v>
      </c>
      <c r="E1053">
        <f t="shared" si="75"/>
        <v>1</v>
      </c>
      <c r="F1053" t="s">
        <v>26</v>
      </c>
      <c r="H1053">
        <f t="shared" si="76"/>
        <v>1</v>
      </c>
      <c r="I1053" t="str">
        <f t="shared" si="77"/>
        <v>1</v>
      </c>
      <c r="T1053">
        <v>3</v>
      </c>
      <c r="U1053">
        <v>1</v>
      </c>
      <c r="V1053" t="s">
        <v>34</v>
      </c>
      <c r="X1053" t="str">
        <f t="shared" si="78"/>
        <v>l</v>
      </c>
      <c r="Y1053" t="s">
        <v>582</v>
      </c>
      <c r="AC1053" t="s">
        <v>588</v>
      </c>
      <c r="AD1053" t="s">
        <v>588</v>
      </c>
    </row>
    <row r="1054" spans="1:30">
      <c r="A1054" t="s">
        <v>307</v>
      </c>
      <c r="B1054" t="s">
        <v>3764</v>
      </c>
      <c r="C1054" s="33">
        <v>1</v>
      </c>
      <c r="D1054" t="s">
        <v>311</v>
      </c>
      <c r="E1054">
        <f t="shared" si="75"/>
        <v>1</v>
      </c>
      <c r="F1054" t="s">
        <v>26</v>
      </c>
      <c r="H1054">
        <f t="shared" si="76"/>
        <v>1</v>
      </c>
      <c r="I1054" t="str">
        <f t="shared" si="77"/>
        <v>1</v>
      </c>
      <c r="T1054">
        <v>5</v>
      </c>
      <c r="U1054">
        <v>1</v>
      </c>
      <c r="V1054" t="s">
        <v>34</v>
      </c>
      <c r="X1054" t="str">
        <f t="shared" si="78"/>
        <v>l</v>
      </c>
      <c r="Y1054" t="s">
        <v>582</v>
      </c>
      <c r="AC1054" t="s">
        <v>588</v>
      </c>
      <c r="AD1054" t="s">
        <v>588</v>
      </c>
    </row>
    <row r="1055" spans="1:30">
      <c r="A1055" t="s">
        <v>307</v>
      </c>
      <c r="B1055" t="s">
        <v>3765</v>
      </c>
      <c r="C1055" s="33">
        <v>1</v>
      </c>
      <c r="D1055" t="s">
        <v>311</v>
      </c>
      <c r="E1055">
        <f t="shared" si="75"/>
        <v>1</v>
      </c>
      <c r="F1055" t="s">
        <v>26</v>
      </c>
      <c r="H1055">
        <f t="shared" si="76"/>
        <v>1</v>
      </c>
      <c r="I1055" t="str">
        <f t="shared" si="77"/>
        <v>1</v>
      </c>
      <c r="T1055">
        <v>10</v>
      </c>
      <c r="U1055">
        <v>1</v>
      </c>
      <c r="V1055" t="s">
        <v>34</v>
      </c>
      <c r="X1055" t="str">
        <f t="shared" si="78"/>
        <v>l</v>
      </c>
      <c r="Y1055" t="s">
        <v>582</v>
      </c>
      <c r="AC1055" t="s">
        <v>588</v>
      </c>
      <c r="AD1055" t="s">
        <v>588</v>
      </c>
    </row>
    <row r="1056" spans="1:30">
      <c r="A1056" t="s">
        <v>307</v>
      </c>
      <c r="B1056" t="s">
        <v>3766</v>
      </c>
      <c r="C1056" s="33">
        <v>1</v>
      </c>
      <c r="D1056" t="s">
        <v>311</v>
      </c>
      <c r="E1056">
        <f t="shared" si="75"/>
        <v>1</v>
      </c>
      <c r="F1056" t="s">
        <v>26</v>
      </c>
      <c r="H1056">
        <f t="shared" si="76"/>
        <v>1</v>
      </c>
      <c r="I1056" t="str">
        <f t="shared" si="77"/>
        <v>1</v>
      </c>
      <c r="T1056">
        <v>4</v>
      </c>
      <c r="U1056">
        <v>1</v>
      </c>
      <c r="V1056" t="s">
        <v>34</v>
      </c>
      <c r="X1056" t="str">
        <f t="shared" si="78"/>
        <v>l</v>
      </c>
      <c r="Y1056" t="s">
        <v>582</v>
      </c>
      <c r="AC1056" t="s">
        <v>588</v>
      </c>
      <c r="AD1056" t="s">
        <v>588</v>
      </c>
    </row>
    <row r="1057" spans="1:31">
      <c r="A1057" t="s">
        <v>307</v>
      </c>
      <c r="B1057" t="s">
        <v>3767</v>
      </c>
      <c r="C1057" s="33">
        <v>1</v>
      </c>
      <c r="D1057" t="s">
        <v>311</v>
      </c>
      <c r="E1057">
        <f t="shared" si="75"/>
        <v>1</v>
      </c>
      <c r="F1057" t="s">
        <v>26</v>
      </c>
      <c r="H1057">
        <f t="shared" si="76"/>
        <v>1</v>
      </c>
      <c r="I1057" t="str">
        <f t="shared" si="77"/>
        <v>1</v>
      </c>
      <c r="T1057">
        <v>1</v>
      </c>
      <c r="U1057">
        <v>1</v>
      </c>
      <c r="V1057" t="s">
        <v>34</v>
      </c>
      <c r="X1057" t="str">
        <f t="shared" si="78"/>
        <v>l</v>
      </c>
      <c r="Y1057" t="s">
        <v>582</v>
      </c>
      <c r="AC1057" t="s">
        <v>588</v>
      </c>
      <c r="AD1057" t="s">
        <v>588</v>
      </c>
    </row>
    <row r="1058" spans="1:31">
      <c r="A1058" t="s">
        <v>307</v>
      </c>
      <c r="B1058" t="s">
        <v>3768</v>
      </c>
      <c r="C1058" s="33">
        <v>1</v>
      </c>
      <c r="D1058" t="s">
        <v>311</v>
      </c>
      <c r="E1058">
        <f t="shared" si="75"/>
        <v>1</v>
      </c>
      <c r="F1058" t="s">
        <v>26</v>
      </c>
      <c r="H1058">
        <f t="shared" si="76"/>
        <v>1</v>
      </c>
      <c r="I1058" t="str">
        <f t="shared" si="77"/>
        <v>1</v>
      </c>
      <c r="T1058">
        <v>1</v>
      </c>
      <c r="U1058">
        <v>1</v>
      </c>
      <c r="V1058" t="s">
        <v>34</v>
      </c>
      <c r="X1058" t="str">
        <f t="shared" si="78"/>
        <v>l</v>
      </c>
      <c r="Y1058" t="s">
        <v>582</v>
      </c>
      <c r="AC1058" t="s">
        <v>588</v>
      </c>
      <c r="AD1058" t="s">
        <v>588</v>
      </c>
    </row>
    <row r="1059" spans="1:31">
      <c r="A1059" t="s">
        <v>307</v>
      </c>
      <c r="B1059" t="s">
        <v>3770</v>
      </c>
      <c r="C1059" s="33">
        <v>1</v>
      </c>
      <c r="D1059" t="s">
        <v>311</v>
      </c>
      <c r="E1059">
        <f t="shared" si="75"/>
        <v>1</v>
      </c>
      <c r="F1059" t="s">
        <v>26</v>
      </c>
      <c r="H1059">
        <f t="shared" si="76"/>
        <v>1</v>
      </c>
      <c r="I1059" t="str">
        <f t="shared" si="77"/>
        <v>1</v>
      </c>
      <c r="T1059">
        <v>6</v>
      </c>
      <c r="U1059">
        <v>1</v>
      </c>
      <c r="V1059" t="s">
        <v>34</v>
      </c>
      <c r="X1059" t="str">
        <f t="shared" si="78"/>
        <v>l</v>
      </c>
      <c r="Y1059" t="s">
        <v>582</v>
      </c>
      <c r="AC1059" t="s">
        <v>588</v>
      </c>
      <c r="AD1059" t="s">
        <v>588</v>
      </c>
    </row>
    <row r="1060" spans="1:31">
      <c r="A1060" t="s">
        <v>307</v>
      </c>
      <c r="B1060" t="s">
        <v>3773</v>
      </c>
      <c r="C1060" s="33">
        <v>1</v>
      </c>
      <c r="D1060" t="s">
        <v>311</v>
      </c>
      <c r="E1060">
        <f t="shared" si="75"/>
        <v>1</v>
      </c>
      <c r="F1060" t="s">
        <v>26</v>
      </c>
      <c r="H1060">
        <f t="shared" si="76"/>
        <v>1</v>
      </c>
      <c r="I1060" t="str">
        <f t="shared" si="77"/>
        <v>1</v>
      </c>
      <c r="T1060">
        <v>1</v>
      </c>
      <c r="U1060">
        <v>1</v>
      </c>
      <c r="V1060" t="s">
        <v>34</v>
      </c>
      <c r="X1060" t="str">
        <f t="shared" si="78"/>
        <v>l</v>
      </c>
      <c r="Y1060" t="s">
        <v>582</v>
      </c>
      <c r="AA1060" t="s">
        <v>540</v>
      </c>
      <c r="AC1060" t="s">
        <v>540</v>
      </c>
      <c r="AD1060" t="s">
        <v>540</v>
      </c>
    </row>
    <row r="1061" spans="1:31">
      <c r="A1061" t="s">
        <v>307</v>
      </c>
      <c r="B1061" t="s">
        <v>3775</v>
      </c>
      <c r="C1061" s="33">
        <v>1</v>
      </c>
      <c r="D1061" t="s">
        <v>311</v>
      </c>
      <c r="E1061">
        <f t="shared" si="75"/>
        <v>1</v>
      </c>
      <c r="F1061" t="s">
        <v>26</v>
      </c>
      <c r="H1061">
        <f t="shared" si="76"/>
        <v>1</v>
      </c>
      <c r="I1061" t="str">
        <f t="shared" si="77"/>
        <v>1</v>
      </c>
      <c r="T1061">
        <v>1</v>
      </c>
      <c r="U1061">
        <v>1</v>
      </c>
      <c r="V1061" t="s">
        <v>34</v>
      </c>
      <c r="X1061" t="str">
        <f t="shared" si="78"/>
        <v>l</v>
      </c>
      <c r="Y1061" t="s">
        <v>582</v>
      </c>
      <c r="AC1061" t="s">
        <v>588</v>
      </c>
      <c r="AD1061" t="s">
        <v>588</v>
      </c>
    </row>
    <row r="1062" spans="1:31">
      <c r="A1062" t="s">
        <v>307</v>
      </c>
      <c r="B1062" t="s">
        <v>3776</v>
      </c>
      <c r="C1062" s="33">
        <v>1</v>
      </c>
      <c r="D1062" t="s">
        <v>311</v>
      </c>
      <c r="E1062">
        <f t="shared" si="75"/>
        <v>1</v>
      </c>
      <c r="F1062" t="s">
        <v>26</v>
      </c>
      <c r="H1062">
        <f t="shared" si="76"/>
        <v>1</v>
      </c>
      <c r="I1062" t="str">
        <f t="shared" si="77"/>
        <v>1</v>
      </c>
      <c r="T1062">
        <v>8</v>
      </c>
      <c r="U1062">
        <v>2</v>
      </c>
      <c r="V1062" t="s">
        <v>34</v>
      </c>
      <c r="X1062" t="str">
        <f t="shared" si="78"/>
        <v>l</v>
      </c>
      <c r="Y1062" t="s">
        <v>582</v>
      </c>
      <c r="AC1062" t="s">
        <v>588</v>
      </c>
      <c r="AD1062" t="s">
        <v>588</v>
      </c>
    </row>
    <row r="1063" spans="1:31">
      <c r="A1063" t="s">
        <v>307</v>
      </c>
      <c r="B1063" t="s">
        <v>3777</v>
      </c>
      <c r="C1063" s="33">
        <v>1</v>
      </c>
      <c r="D1063" t="s">
        <v>311</v>
      </c>
      <c r="E1063">
        <f t="shared" si="75"/>
        <v>1</v>
      </c>
      <c r="F1063" t="s">
        <v>26</v>
      </c>
      <c r="H1063">
        <f t="shared" si="76"/>
        <v>1</v>
      </c>
      <c r="I1063" t="str">
        <f t="shared" si="77"/>
        <v>1</v>
      </c>
      <c r="T1063">
        <v>5</v>
      </c>
      <c r="U1063">
        <v>1</v>
      </c>
      <c r="V1063" t="s">
        <v>34</v>
      </c>
      <c r="X1063" t="str">
        <f t="shared" si="78"/>
        <v>l</v>
      </c>
      <c r="Y1063" t="s">
        <v>582</v>
      </c>
      <c r="AC1063" t="s">
        <v>588</v>
      </c>
      <c r="AD1063" t="s">
        <v>588</v>
      </c>
    </row>
    <row r="1064" spans="1:31">
      <c r="A1064" t="s">
        <v>307</v>
      </c>
      <c r="B1064" t="s">
        <v>3779</v>
      </c>
      <c r="C1064" s="33">
        <v>1</v>
      </c>
      <c r="D1064" t="s">
        <v>311</v>
      </c>
      <c r="E1064">
        <f t="shared" si="75"/>
        <v>1</v>
      </c>
      <c r="F1064" t="s">
        <v>26</v>
      </c>
      <c r="H1064">
        <f t="shared" si="76"/>
        <v>1</v>
      </c>
      <c r="I1064" t="str">
        <f t="shared" si="77"/>
        <v>1</v>
      </c>
      <c r="T1064">
        <v>2</v>
      </c>
      <c r="U1064">
        <v>1</v>
      </c>
      <c r="V1064" t="s">
        <v>34</v>
      </c>
      <c r="X1064" t="str">
        <f t="shared" si="78"/>
        <v>l</v>
      </c>
      <c r="Y1064" t="s">
        <v>582</v>
      </c>
      <c r="AC1064" t="s">
        <v>588</v>
      </c>
      <c r="AD1064" t="s">
        <v>588</v>
      </c>
    </row>
    <row r="1065" spans="1:31">
      <c r="A1065" t="s">
        <v>312</v>
      </c>
      <c r="B1065" t="s">
        <v>3785</v>
      </c>
      <c r="C1065" s="33">
        <v>1</v>
      </c>
      <c r="D1065" t="s">
        <v>311</v>
      </c>
      <c r="E1065">
        <f t="shared" si="75"/>
        <v>1</v>
      </c>
      <c r="F1065" t="s">
        <v>26</v>
      </c>
      <c r="H1065">
        <f t="shared" si="76"/>
        <v>1</v>
      </c>
      <c r="I1065" t="str">
        <f t="shared" si="77"/>
        <v>1</v>
      </c>
      <c r="T1065">
        <v>20</v>
      </c>
      <c r="V1065" t="s">
        <v>34</v>
      </c>
      <c r="X1065" t="str">
        <f t="shared" si="78"/>
        <v>l</v>
      </c>
      <c r="Y1065" t="s">
        <v>582</v>
      </c>
      <c r="AC1065" t="s">
        <v>588</v>
      </c>
      <c r="AD1065" t="s">
        <v>588</v>
      </c>
    </row>
    <row r="1066" spans="1:31">
      <c r="A1066" t="s">
        <v>312</v>
      </c>
      <c r="B1066" t="s">
        <v>3789</v>
      </c>
      <c r="C1066" s="33">
        <v>1</v>
      </c>
      <c r="D1066" t="s">
        <v>180</v>
      </c>
      <c r="E1066">
        <f t="shared" si="75"/>
        <v>1</v>
      </c>
      <c r="F1066" t="s">
        <v>26</v>
      </c>
      <c r="H1066">
        <f t="shared" si="76"/>
        <v>1</v>
      </c>
      <c r="I1066" t="str">
        <f t="shared" si="77"/>
        <v>1</v>
      </c>
      <c r="T1066">
        <v>1</v>
      </c>
      <c r="U1066">
        <v>1</v>
      </c>
      <c r="V1066" t="s">
        <v>34</v>
      </c>
      <c r="X1066" t="str">
        <f t="shared" si="78"/>
        <v>l</v>
      </c>
      <c r="Y1066" t="s">
        <v>582</v>
      </c>
      <c r="AC1066" t="s">
        <v>588</v>
      </c>
      <c r="AD1066" t="s">
        <v>588</v>
      </c>
    </row>
    <row r="1067" spans="1:31">
      <c r="A1067" t="s">
        <v>303</v>
      </c>
      <c r="B1067" t="s">
        <v>3793</v>
      </c>
      <c r="C1067" s="33">
        <v>1</v>
      </c>
      <c r="D1067" t="s">
        <v>180</v>
      </c>
      <c r="E1067">
        <f t="shared" si="75"/>
        <v>1</v>
      </c>
      <c r="F1067" t="s">
        <v>26</v>
      </c>
      <c r="H1067">
        <f t="shared" si="76"/>
        <v>1</v>
      </c>
      <c r="I1067" t="str">
        <f t="shared" si="77"/>
        <v>1</v>
      </c>
      <c r="S1067">
        <v>1</v>
      </c>
      <c r="V1067" t="s">
        <v>252</v>
      </c>
      <c r="X1067" t="str">
        <f t="shared" si="78"/>
        <v>ns</v>
      </c>
      <c r="Y1067" t="s">
        <v>584</v>
      </c>
      <c r="AC1067" t="s">
        <v>588</v>
      </c>
      <c r="AD1067" t="s">
        <v>588</v>
      </c>
    </row>
    <row r="1068" spans="1:31">
      <c r="A1068" t="s">
        <v>157</v>
      </c>
      <c r="B1068" t="s">
        <v>3794</v>
      </c>
      <c r="C1068" s="33">
        <v>1</v>
      </c>
      <c r="D1068" t="s">
        <v>506</v>
      </c>
      <c r="E1068">
        <f t="shared" si="75"/>
        <v>1</v>
      </c>
      <c r="F1068" t="s">
        <v>26</v>
      </c>
      <c r="H1068">
        <f t="shared" si="76"/>
        <v>1</v>
      </c>
      <c r="I1068" t="str">
        <f t="shared" si="77"/>
        <v>1</v>
      </c>
      <c r="T1068">
        <v>10</v>
      </c>
      <c r="V1068" t="s">
        <v>34</v>
      </c>
      <c r="X1068" t="str">
        <f t="shared" si="78"/>
        <v>l</v>
      </c>
      <c r="Y1068" t="s">
        <v>582</v>
      </c>
      <c r="AC1068" t="s">
        <v>588</v>
      </c>
      <c r="AD1068" t="s">
        <v>588</v>
      </c>
      <c r="AE1068" t="s">
        <v>507</v>
      </c>
    </row>
    <row r="1069" spans="1:31">
      <c r="A1069" t="s">
        <v>157</v>
      </c>
      <c r="B1069" t="s">
        <v>3795</v>
      </c>
      <c r="C1069" s="33">
        <v>1</v>
      </c>
      <c r="D1069" t="s">
        <v>103</v>
      </c>
      <c r="E1069">
        <f t="shared" si="75"/>
        <v>1</v>
      </c>
      <c r="F1069" t="s">
        <v>26</v>
      </c>
      <c r="H1069">
        <f t="shared" si="76"/>
        <v>1</v>
      </c>
      <c r="I1069" t="str">
        <f t="shared" si="77"/>
        <v>1</v>
      </c>
      <c r="T1069">
        <v>10</v>
      </c>
      <c r="U1069">
        <v>2</v>
      </c>
      <c r="V1069" t="s">
        <v>34</v>
      </c>
      <c r="X1069" t="str">
        <f t="shared" si="78"/>
        <v>l</v>
      </c>
      <c r="Y1069" t="s">
        <v>582</v>
      </c>
      <c r="AC1069" t="s">
        <v>588</v>
      </c>
      <c r="AD1069" t="s">
        <v>588</v>
      </c>
    </row>
    <row r="1070" spans="1:31">
      <c r="A1070" t="s">
        <v>157</v>
      </c>
      <c r="B1070" t="s">
        <v>3796</v>
      </c>
      <c r="C1070" s="33">
        <v>1</v>
      </c>
      <c r="D1070" t="s">
        <v>69</v>
      </c>
      <c r="E1070">
        <f t="shared" si="75"/>
        <v>1</v>
      </c>
      <c r="F1070" t="s">
        <v>26</v>
      </c>
      <c r="H1070">
        <f t="shared" si="76"/>
        <v>1</v>
      </c>
      <c r="I1070" t="str">
        <f t="shared" si="77"/>
        <v>1</v>
      </c>
      <c r="T1070">
        <v>4</v>
      </c>
      <c r="V1070" t="s">
        <v>34</v>
      </c>
      <c r="X1070" t="str">
        <f t="shared" si="78"/>
        <v>l</v>
      </c>
      <c r="Y1070" t="s">
        <v>582</v>
      </c>
      <c r="AC1070" t="s">
        <v>588</v>
      </c>
      <c r="AD1070" t="s">
        <v>588</v>
      </c>
    </row>
    <row r="1071" spans="1:31">
      <c r="A1071" t="s">
        <v>157</v>
      </c>
      <c r="B1071" t="s">
        <v>3797</v>
      </c>
      <c r="C1071" s="33">
        <v>1</v>
      </c>
      <c r="D1071" t="s">
        <v>506</v>
      </c>
      <c r="E1071">
        <f t="shared" si="75"/>
        <v>1</v>
      </c>
      <c r="F1071" t="s">
        <v>26</v>
      </c>
      <c r="H1071">
        <f t="shared" si="76"/>
        <v>1</v>
      </c>
      <c r="I1071" t="str">
        <f t="shared" si="77"/>
        <v>1</v>
      </c>
      <c r="T1071">
        <v>7</v>
      </c>
      <c r="U1071">
        <v>1</v>
      </c>
      <c r="V1071" t="s">
        <v>34</v>
      </c>
      <c r="X1071" t="str">
        <f t="shared" si="78"/>
        <v>l</v>
      </c>
      <c r="Y1071" t="s">
        <v>582</v>
      </c>
      <c r="AC1071" t="s">
        <v>588</v>
      </c>
      <c r="AD1071" t="s">
        <v>588</v>
      </c>
    </row>
    <row r="1072" spans="1:31">
      <c r="A1072" t="s">
        <v>157</v>
      </c>
      <c r="B1072" t="s">
        <v>3798</v>
      </c>
      <c r="C1072" s="33">
        <v>1</v>
      </c>
      <c r="D1072" t="s">
        <v>506</v>
      </c>
      <c r="E1072">
        <f t="shared" si="75"/>
        <v>1</v>
      </c>
      <c r="F1072" t="s">
        <v>26</v>
      </c>
      <c r="H1072">
        <f t="shared" si="76"/>
        <v>1</v>
      </c>
      <c r="I1072" t="str">
        <f t="shared" si="77"/>
        <v>1</v>
      </c>
      <c r="T1072">
        <v>7</v>
      </c>
      <c r="U1072">
        <v>1</v>
      </c>
      <c r="V1072" t="s">
        <v>34</v>
      </c>
      <c r="X1072" t="str">
        <f t="shared" si="78"/>
        <v>l</v>
      </c>
      <c r="Y1072" t="s">
        <v>582</v>
      </c>
      <c r="AC1072" t="s">
        <v>588</v>
      </c>
      <c r="AD1072" t="s">
        <v>588</v>
      </c>
    </row>
    <row r="1073" spans="1:30">
      <c r="A1073" t="s">
        <v>157</v>
      </c>
      <c r="B1073" t="s">
        <v>3799</v>
      </c>
      <c r="C1073" s="33">
        <v>1</v>
      </c>
      <c r="D1073" t="s">
        <v>506</v>
      </c>
      <c r="E1073">
        <f t="shared" si="75"/>
        <v>1</v>
      </c>
      <c r="F1073" t="s">
        <v>26</v>
      </c>
      <c r="H1073">
        <f t="shared" si="76"/>
        <v>1</v>
      </c>
      <c r="I1073" t="str">
        <f t="shared" si="77"/>
        <v>1</v>
      </c>
      <c r="T1073">
        <v>7</v>
      </c>
      <c r="U1073">
        <v>1</v>
      </c>
      <c r="V1073" t="s">
        <v>34</v>
      </c>
      <c r="X1073" t="str">
        <f t="shared" si="78"/>
        <v>l</v>
      </c>
      <c r="Y1073" t="s">
        <v>582</v>
      </c>
      <c r="AC1073" t="s">
        <v>588</v>
      </c>
      <c r="AD1073" t="s">
        <v>588</v>
      </c>
    </row>
    <row r="1074" spans="1:30">
      <c r="A1074" t="s">
        <v>157</v>
      </c>
      <c r="B1074" t="s">
        <v>3800</v>
      </c>
      <c r="C1074" s="33">
        <v>1</v>
      </c>
      <c r="D1074" t="s">
        <v>506</v>
      </c>
      <c r="E1074">
        <f t="shared" si="75"/>
        <v>1</v>
      </c>
      <c r="F1074" t="s">
        <v>26</v>
      </c>
      <c r="H1074">
        <f t="shared" si="76"/>
        <v>1</v>
      </c>
      <c r="I1074" t="str">
        <f t="shared" si="77"/>
        <v>1</v>
      </c>
      <c r="T1074">
        <v>7</v>
      </c>
      <c r="U1074">
        <v>1</v>
      </c>
      <c r="V1074" t="s">
        <v>34</v>
      </c>
      <c r="X1074" t="str">
        <f t="shared" si="78"/>
        <v>l</v>
      </c>
      <c r="Y1074" t="s">
        <v>582</v>
      </c>
      <c r="AC1074" t="s">
        <v>588</v>
      </c>
      <c r="AD1074" t="s">
        <v>588</v>
      </c>
    </row>
    <row r="1075" spans="1:30">
      <c r="A1075" t="s">
        <v>157</v>
      </c>
      <c r="B1075" t="s">
        <v>3801</v>
      </c>
      <c r="C1075" s="33">
        <v>1</v>
      </c>
      <c r="D1075" t="s">
        <v>506</v>
      </c>
      <c r="E1075">
        <f t="shared" si="75"/>
        <v>1</v>
      </c>
      <c r="F1075" t="s">
        <v>26</v>
      </c>
      <c r="H1075">
        <f t="shared" si="76"/>
        <v>1</v>
      </c>
      <c r="I1075" t="str">
        <f t="shared" si="77"/>
        <v>1</v>
      </c>
      <c r="T1075">
        <v>7</v>
      </c>
      <c r="U1075">
        <v>1</v>
      </c>
      <c r="V1075" t="s">
        <v>34</v>
      </c>
      <c r="X1075" t="str">
        <f t="shared" si="78"/>
        <v>l</v>
      </c>
      <c r="Y1075" t="s">
        <v>582</v>
      </c>
      <c r="AC1075" t="s">
        <v>588</v>
      </c>
      <c r="AD1075" t="s">
        <v>588</v>
      </c>
    </row>
    <row r="1076" spans="1:30">
      <c r="A1076" t="s">
        <v>157</v>
      </c>
      <c r="B1076" t="s">
        <v>3802</v>
      </c>
      <c r="C1076" s="33">
        <v>1</v>
      </c>
      <c r="D1076" t="s">
        <v>506</v>
      </c>
      <c r="E1076">
        <f t="shared" si="75"/>
        <v>1</v>
      </c>
      <c r="F1076" t="s">
        <v>26</v>
      </c>
      <c r="H1076">
        <f t="shared" si="76"/>
        <v>1</v>
      </c>
      <c r="I1076" t="str">
        <f t="shared" si="77"/>
        <v>1</v>
      </c>
      <c r="S1076">
        <v>1</v>
      </c>
      <c r="V1076" t="s">
        <v>252</v>
      </c>
      <c r="X1076" t="str">
        <f t="shared" si="78"/>
        <v>ns</v>
      </c>
      <c r="Y1076" t="s">
        <v>584</v>
      </c>
      <c r="AC1076" t="s">
        <v>588</v>
      </c>
      <c r="AD1076" t="s">
        <v>588</v>
      </c>
    </row>
    <row r="1077" spans="1:30">
      <c r="A1077" t="s">
        <v>157</v>
      </c>
      <c r="B1077" t="s">
        <v>3803</v>
      </c>
      <c r="C1077" s="33">
        <v>1</v>
      </c>
      <c r="D1077" t="s">
        <v>506</v>
      </c>
      <c r="E1077">
        <f t="shared" si="75"/>
        <v>1</v>
      </c>
      <c r="F1077" t="s">
        <v>26</v>
      </c>
      <c r="H1077">
        <f t="shared" si="76"/>
        <v>1</v>
      </c>
      <c r="I1077" t="str">
        <f t="shared" si="77"/>
        <v>1</v>
      </c>
      <c r="T1077">
        <v>4</v>
      </c>
      <c r="V1077" t="s">
        <v>34</v>
      </c>
      <c r="X1077" t="str">
        <f t="shared" si="78"/>
        <v>l</v>
      </c>
      <c r="Y1077" t="s">
        <v>582</v>
      </c>
      <c r="AC1077" t="s">
        <v>588</v>
      </c>
      <c r="AD1077" t="s">
        <v>588</v>
      </c>
    </row>
    <row r="1078" spans="1:30">
      <c r="A1078" t="s">
        <v>157</v>
      </c>
      <c r="B1078" t="s">
        <v>3804</v>
      </c>
      <c r="C1078" s="33">
        <v>1</v>
      </c>
      <c r="D1078" t="s">
        <v>506</v>
      </c>
      <c r="E1078">
        <f t="shared" si="75"/>
        <v>1</v>
      </c>
      <c r="F1078" t="s">
        <v>26</v>
      </c>
      <c r="H1078">
        <f t="shared" si="76"/>
        <v>1</v>
      </c>
      <c r="I1078" t="str">
        <f t="shared" si="77"/>
        <v>1</v>
      </c>
      <c r="T1078">
        <v>2</v>
      </c>
      <c r="V1078" t="s">
        <v>34</v>
      </c>
      <c r="X1078" t="str">
        <f t="shared" si="78"/>
        <v>l</v>
      </c>
      <c r="Y1078" t="s">
        <v>582</v>
      </c>
      <c r="AC1078" t="s">
        <v>588</v>
      </c>
      <c r="AD1078" t="s">
        <v>588</v>
      </c>
    </row>
    <row r="1079" spans="1:30">
      <c r="A1079" t="s">
        <v>157</v>
      </c>
      <c r="B1079" t="s">
        <v>3805</v>
      </c>
      <c r="C1079" s="33">
        <v>1</v>
      </c>
      <c r="D1079" t="s">
        <v>69</v>
      </c>
      <c r="E1079">
        <f t="shared" si="75"/>
        <v>1</v>
      </c>
      <c r="F1079" t="s">
        <v>26</v>
      </c>
      <c r="H1079">
        <f t="shared" si="76"/>
        <v>1</v>
      </c>
      <c r="I1079" t="str">
        <f t="shared" si="77"/>
        <v>1</v>
      </c>
      <c r="T1079">
        <v>7</v>
      </c>
      <c r="V1079" t="s">
        <v>34</v>
      </c>
      <c r="X1079" t="str">
        <f t="shared" si="78"/>
        <v>l</v>
      </c>
      <c r="Y1079" t="s">
        <v>582</v>
      </c>
      <c r="AC1079" t="s">
        <v>588</v>
      </c>
      <c r="AD1079" t="s">
        <v>588</v>
      </c>
    </row>
    <row r="1080" spans="1:30">
      <c r="A1080" t="s">
        <v>157</v>
      </c>
      <c r="B1080" t="s">
        <v>3809</v>
      </c>
      <c r="C1080" s="33">
        <v>1</v>
      </c>
      <c r="D1080" t="s">
        <v>69</v>
      </c>
      <c r="E1080">
        <f t="shared" si="75"/>
        <v>1</v>
      </c>
      <c r="F1080" t="s">
        <v>26</v>
      </c>
      <c r="H1080">
        <f t="shared" si="76"/>
        <v>1</v>
      </c>
      <c r="I1080" t="str">
        <f t="shared" si="77"/>
        <v>1</v>
      </c>
      <c r="T1080">
        <v>6</v>
      </c>
      <c r="V1080" t="s">
        <v>34</v>
      </c>
      <c r="X1080" t="str">
        <f t="shared" si="78"/>
        <v>l</v>
      </c>
      <c r="Y1080" t="s">
        <v>582</v>
      </c>
      <c r="AC1080" t="s">
        <v>588</v>
      </c>
      <c r="AD1080" t="s">
        <v>588</v>
      </c>
    </row>
    <row r="1081" spans="1:30">
      <c r="A1081" t="s">
        <v>157</v>
      </c>
      <c r="B1081" t="s">
        <v>3810</v>
      </c>
      <c r="C1081" s="33">
        <v>1</v>
      </c>
      <c r="D1081" t="s">
        <v>69</v>
      </c>
      <c r="E1081">
        <f t="shared" si="75"/>
        <v>1</v>
      </c>
      <c r="F1081" t="s">
        <v>26</v>
      </c>
      <c r="H1081">
        <f t="shared" si="76"/>
        <v>1</v>
      </c>
      <c r="I1081" t="str">
        <f t="shared" si="77"/>
        <v>1</v>
      </c>
      <c r="T1081">
        <v>6</v>
      </c>
      <c r="V1081" t="s">
        <v>34</v>
      </c>
      <c r="X1081" t="str">
        <f t="shared" si="78"/>
        <v>l</v>
      </c>
      <c r="Y1081" t="s">
        <v>582</v>
      </c>
      <c r="AC1081" t="s">
        <v>588</v>
      </c>
      <c r="AD1081" t="s">
        <v>588</v>
      </c>
    </row>
    <row r="1082" spans="1:30">
      <c r="A1082" t="s">
        <v>157</v>
      </c>
      <c r="B1082" t="s">
        <v>3811</v>
      </c>
      <c r="C1082" s="33">
        <v>1</v>
      </c>
      <c r="D1082" t="s">
        <v>69</v>
      </c>
      <c r="E1082">
        <f t="shared" si="75"/>
        <v>1</v>
      </c>
      <c r="F1082" t="s">
        <v>26</v>
      </c>
      <c r="H1082">
        <f t="shared" si="76"/>
        <v>1</v>
      </c>
      <c r="I1082" t="str">
        <f t="shared" si="77"/>
        <v>1</v>
      </c>
      <c r="T1082">
        <v>6</v>
      </c>
      <c r="V1082" t="s">
        <v>34</v>
      </c>
      <c r="X1082" t="str">
        <f t="shared" si="78"/>
        <v>l</v>
      </c>
      <c r="Y1082" t="s">
        <v>582</v>
      </c>
      <c r="AC1082" t="s">
        <v>588</v>
      </c>
      <c r="AD1082" t="s">
        <v>588</v>
      </c>
    </row>
    <row r="1083" spans="1:30">
      <c r="A1083" t="s">
        <v>157</v>
      </c>
      <c r="B1083" t="s">
        <v>3812</v>
      </c>
      <c r="C1083" s="33">
        <v>1</v>
      </c>
      <c r="D1083" t="s">
        <v>69</v>
      </c>
      <c r="E1083">
        <f t="shared" si="75"/>
        <v>1</v>
      </c>
      <c r="F1083" t="s">
        <v>26</v>
      </c>
      <c r="H1083">
        <f t="shared" si="76"/>
        <v>1</v>
      </c>
      <c r="I1083" t="str">
        <f t="shared" si="77"/>
        <v>1</v>
      </c>
      <c r="T1083">
        <v>6</v>
      </c>
      <c r="V1083" t="s">
        <v>34</v>
      </c>
      <c r="X1083" t="str">
        <f t="shared" si="78"/>
        <v>l</v>
      </c>
      <c r="Y1083" t="s">
        <v>582</v>
      </c>
      <c r="AC1083" t="s">
        <v>588</v>
      </c>
      <c r="AD1083" t="s">
        <v>588</v>
      </c>
    </row>
    <row r="1084" spans="1:30">
      <c r="A1084" t="s">
        <v>157</v>
      </c>
      <c r="B1084" t="s">
        <v>3813</v>
      </c>
      <c r="C1084" s="33">
        <v>1</v>
      </c>
      <c r="D1084" t="s">
        <v>69</v>
      </c>
      <c r="E1084">
        <f t="shared" si="75"/>
        <v>1</v>
      </c>
      <c r="F1084" t="s">
        <v>26</v>
      </c>
      <c r="H1084">
        <f t="shared" si="76"/>
        <v>1</v>
      </c>
      <c r="I1084" t="str">
        <f t="shared" si="77"/>
        <v>1</v>
      </c>
      <c r="T1084">
        <v>6</v>
      </c>
      <c r="V1084" t="s">
        <v>34</v>
      </c>
      <c r="X1084" t="str">
        <f t="shared" si="78"/>
        <v>l</v>
      </c>
      <c r="Y1084" t="s">
        <v>582</v>
      </c>
      <c r="AC1084" t="s">
        <v>588</v>
      </c>
      <c r="AD1084" t="s">
        <v>588</v>
      </c>
    </row>
    <row r="1085" spans="1:30">
      <c r="A1085" t="s">
        <v>157</v>
      </c>
      <c r="B1085" t="s">
        <v>3814</v>
      </c>
      <c r="C1085" s="33">
        <v>1</v>
      </c>
      <c r="D1085" t="s">
        <v>506</v>
      </c>
      <c r="E1085">
        <f t="shared" si="75"/>
        <v>1</v>
      </c>
      <c r="F1085" t="s">
        <v>26</v>
      </c>
      <c r="H1085">
        <f t="shared" si="76"/>
        <v>1</v>
      </c>
      <c r="I1085" t="str">
        <f t="shared" si="77"/>
        <v>1</v>
      </c>
      <c r="T1085">
        <v>2</v>
      </c>
      <c r="V1085" t="s">
        <v>34</v>
      </c>
      <c r="X1085" t="str">
        <f t="shared" si="78"/>
        <v>l</v>
      </c>
      <c r="Y1085" t="s">
        <v>582</v>
      </c>
      <c r="AC1085" t="s">
        <v>588</v>
      </c>
      <c r="AD1085" t="s">
        <v>588</v>
      </c>
    </row>
    <row r="1086" spans="1:30">
      <c r="A1086" t="s">
        <v>157</v>
      </c>
      <c r="B1086" t="s">
        <v>3815</v>
      </c>
      <c r="C1086" s="33">
        <v>1</v>
      </c>
      <c r="D1086" t="s">
        <v>506</v>
      </c>
      <c r="E1086">
        <f t="shared" si="75"/>
        <v>1</v>
      </c>
      <c r="F1086" t="s">
        <v>26</v>
      </c>
      <c r="H1086">
        <f t="shared" si="76"/>
        <v>1</v>
      </c>
      <c r="I1086" t="str">
        <f t="shared" si="77"/>
        <v>1</v>
      </c>
      <c r="T1086">
        <v>7</v>
      </c>
      <c r="V1086" t="s">
        <v>34</v>
      </c>
      <c r="X1086" t="str">
        <f t="shared" si="78"/>
        <v>l</v>
      </c>
      <c r="Y1086" t="s">
        <v>582</v>
      </c>
      <c r="AC1086" t="s">
        <v>588</v>
      </c>
      <c r="AD1086" t="s">
        <v>588</v>
      </c>
    </row>
    <row r="1087" spans="1:30">
      <c r="A1087" t="s">
        <v>157</v>
      </c>
      <c r="B1087" t="s">
        <v>3816</v>
      </c>
      <c r="C1087" s="33">
        <v>1</v>
      </c>
      <c r="D1087" t="s">
        <v>506</v>
      </c>
      <c r="E1087">
        <f t="shared" si="75"/>
        <v>1</v>
      </c>
      <c r="F1087" t="s">
        <v>26</v>
      </c>
      <c r="H1087">
        <f t="shared" si="76"/>
        <v>1</v>
      </c>
      <c r="I1087" t="str">
        <f t="shared" si="77"/>
        <v>1</v>
      </c>
      <c r="T1087">
        <v>3</v>
      </c>
      <c r="U1087">
        <v>10</v>
      </c>
      <c r="V1087" t="s">
        <v>34</v>
      </c>
      <c r="X1087" t="str">
        <f t="shared" si="78"/>
        <v>l</v>
      </c>
      <c r="Y1087" t="s">
        <v>582</v>
      </c>
      <c r="AC1087" t="s">
        <v>588</v>
      </c>
      <c r="AD1087" t="s">
        <v>588</v>
      </c>
    </row>
    <row r="1088" spans="1:30">
      <c r="A1088" t="s">
        <v>157</v>
      </c>
      <c r="B1088" t="s">
        <v>3817</v>
      </c>
      <c r="C1088" s="33">
        <v>1</v>
      </c>
      <c r="D1088" t="s">
        <v>506</v>
      </c>
      <c r="E1088">
        <f t="shared" si="75"/>
        <v>1</v>
      </c>
      <c r="F1088" t="s">
        <v>26</v>
      </c>
      <c r="H1088">
        <f t="shared" si="76"/>
        <v>1</v>
      </c>
      <c r="I1088" t="str">
        <f t="shared" si="77"/>
        <v>1</v>
      </c>
      <c r="T1088">
        <v>3</v>
      </c>
      <c r="U1088">
        <v>10</v>
      </c>
      <c r="V1088" t="s">
        <v>34</v>
      </c>
      <c r="X1088" t="str">
        <f t="shared" si="78"/>
        <v>l</v>
      </c>
      <c r="Y1088" t="s">
        <v>582</v>
      </c>
      <c r="AC1088" t="s">
        <v>588</v>
      </c>
      <c r="AD1088" t="s">
        <v>588</v>
      </c>
    </row>
    <row r="1089" spans="1:30">
      <c r="A1089" t="s">
        <v>157</v>
      </c>
      <c r="B1089" t="s">
        <v>3818</v>
      </c>
      <c r="C1089" s="33">
        <v>1</v>
      </c>
      <c r="D1089" t="s">
        <v>506</v>
      </c>
      <c r="E1089">
        <f t="shared" si="75"/>
        <v>1</v>
      </c>
      <c r="F1089" t="s">
        <v>26</v>
      </c>
      <c r="H1089">
        <f t="shared" si="76"/>
        <v>1</v>
      </c>
      <c r="I1089" t="str">
        <f t="shared" si="77"/>
        <v>1</v>
      </c>
      <c r="T1089">
        <v>3</v>
      </c>
      <c r="U1089">
        <v>10</v>
      </c>
      <c r="V1089" t="s">
        <v>34</v>
      </c>
      <c r="X1089" t="str">
        <f t="shared" si="78"/>
        <v>l</v>
      </c>
      <c r="Y1089" t="s">
        <v>582</v>
      </c>
      <c r="AC1089" t="s">
        <v>588</v>
      </c>
      <c r="AD1089" t="s">
        <v>588</v>
      </c>
    </row>
    <row r="1090" spans="1:30">
      <c r="A1090" t="s">
        <v>157</v>
      </c>
      <c r="B1090" t="s">
        <v>3819</v>
      </c>
      <c r="C1090" s="33">
        <v>1</v>
      </c>
      <c r="D1090" t="s">
        <v>69</v>
      </c>
      <c r="E1090">
        <f t="shared" ref="E1090:E1153" si="79">IF(AND(I1090&gt;0,J1090=""),1,IF(AND(I1090&gt;0,J1090&gt;0),2))</f>
        <v>1</v>
      </c>
      <c r="F1090" t="s">
        <v>26</v>
      </c>
      <c r="H1090">
        <f t="shared" ref="H1090:H1153" si="80">IF(G1090, "", 1)</f>
        <v>1</v>
      </c>
      <c r="I1090" t="str">
        <f t="shared" ref="I1090:I1153" si="81">_xlfn.CONCAT(G1090, H1090)</f>
        <v>1</v>
      </c>
      <c r="T1090">
        <v>7</v>
      </c>
      <c r="V1090" t="s">
        <v>34</v>
      </c>
      <c r="X1090" t="str">
        <f t="shared" ref="X1090:X1153" si="82">_xlfn.CONCAT(V1090, W1090)</f>
        <v>l</v>
      </c>
      <c r="Y1090" t="s">
        <v>582</v>
      </c>
      <c r="AC1090" t="s">
        <v>588</v>
      </c>
      <c r="AD1090" t="s">
        <v>588</v>
      </c>
    </row>
    <row r="1091" spans="1:30">
      <c r="A1091" t="s">
        <v>157</v>
      </c>
      <c r="B1091" t="s">
        <v>3821</v>
      </c>
      <c r="C1091" s="33">
        <v>1</v>
      </c>
      <c r="D1091" t="s">
        <v>505</v>
      </c>
      <c r="E1091">
        <f t="shared" si="79"/>
        <v>1</v>
      </c>
      <c r="F1091" t="s">
        <v>26</v>
      </c>
      <c r="H1091">
        <f t="shared" si="80"/>
        <v>1</v>
      </c>
      <c r="I1091" t="str">
        <f t="shared" si="81"/>
        <v>1</v>
      </c>
      <c r="T1091">
        <v>7</v>
      </c>
      <c r="V1091" t="s">
        <v>34</v>
      </c>
      <c r="X1091" t="str">
        <f t="shared" si="82"/>
        <v>l</v>
      </c>
      <c r="Y1091" t="s">
        <v>582</v>
      </c>
      <c r="AC1091" t="s">
        <v>588</v>
      </c>
      <c r="AD1091" t="s">
        <v>588</v>
      </c>
    </row>
    <row r="1092" spans="1:30">
      <c r="A1092" t="s">
        <v>157</v>
      </c>
      <c r="B1092" t="s">
        <v>3822</v>
      </c>
      <c r="C1092" s="33">
        <v>1</v>
      </c>
      <c r="D1092" t="s">
        <v>69</v>
      </c>
      <c r="E1092">
        <f t="shared" si="79"/>
        <v>1</v>
      </c>
      <c r="F1092" t="s">
        <v>26</v>
      </c>
      <c r="H1092">
        <f t="shared" si="80"/>
        <v>1</v>
      </c>
      <c r="I1092" t="str">
        <f t="shared" si="81"/>
        <v>1</v>
      </c>
      <c r="T1092">
        <v>3</v>
      </c>
      <c r="U1092">
        <v>1</v>
      </c>
      <c r="V1092" t="s">
        <v>34</v>
      </c>
      <c r="X1092" t="str">
        <f t="shared" si="82"/>
        <v>l</v>
      </c>
      <c r="Y1092" t="s">
        <v>582</v>
      </c>
      <c r="AC1092" t="s">
        <v>588</v>
      </c>
      <c r="AD1092" t="s">
        <v>588</v>
      </c>
    </row>
    <row r="1093" spans="1:30">
      <c r="A1093" t="s">
        <v>157</v>
      </c>
      <c r="B1093" t="s">
        <v>3823</v>
      </c>
      <c r="C1093" s="33">
        <v>1</v>
      </c>
      <c r="D1093" t="s">
        <v>69</v>
      </c>
      <c r="E1093">
        <f t="shared" si="79"/>
        <v>1</v>
      </c>
      <c r="F1093" t="s">
        <v>26</v>
      </c>
      <c r="H1093">
        <f t="shared" si="80"/>
        <v>1</v>
      </c>
      <c r="I1093" t="str">
        <f t="shared" si="81"/>
        <v>1</v>
      </c>
      <c r="T1093">
        <v>3</v>
      </c>
      <c r="U1093">
        <v>1</v>
      </c>
      <c r="V1093" t="s">
        <v>34</v>
      </c>
      <c r="X1093" t="str">
        <f t="shared" si="82"/>
        <v>l</v>
      </c>
      <c r="Y1093" t="s">
        <v>582</v>
      </c>
      <c r="AC1093" t="s">
        <v>588</v>
      </c>
      <c r="AD1093" t="s">
        <v>588</v>
      </c>
    </row>
    <row r="1094" spans="1:30">
      <c r="A1094" t="s">
        <v>105</v>
      </c>
      <c r="B1094" t="s">
        <v>3824</v>
      </c>
      <c r="C1094" s="33">
        <v>1</v>
      </c>
      <c r="D1094" t="s">
        <v>69</v>
      </c>
      <c r="E1094">
        <f t="shared" si="79"/>
        <v>1</v>
      </c>
      <c r="F1094" t="s">
        <v>26</v>
      </c>
      <c r="H1094">
        <f t="shared" si="80"/>
        <v>1</v>
      </c>
      <c r="I1094" t="str">
        <f t="shared" si="81"/>
        <v>1</v>
      </c>
      <c r="T1094">
        <v>19</v>
      </c>
      <c r="U1094">
        <v>4</v>
      </c>
      <c r="V1094" t="s">
        <v>34</v>
      </c>
      <c r="X1094" t="str">
        <f t="shared" si="82"/>
        <v>l</v>
      </c>
      <c r="Y1094" t="s">
        <v>582</v>
      </c>
      <c r="AC1094" t="s">
        <v>588</v>
      </c>
      <c r="AD1094" t="s">
        <v>588</v>
      </c>
    </row>
    <row r="1095" spans="1:30">
      <c r="A1095" t="s">
        <v>105</v>
      </c>
      <c r="B1095" t="s">
        <v>3825</v>
      </c>
      <c r="C1095" s="33">
        <v>1</v>
      </c>
      <c r="D1095" t="s">
        <v>69</v>
      </c>
      <c r="E1095">
        <f t="shared" si="79"/>
        <v>1</v>
      </c>
      <c r="F1095" t="s">
        <v>26</v>
      </c>
      <c r="H1095">
        <f t="shared" si="80"/>
        <v>1</v>
      </c>
      <c r="I1095" t="str">
        <f t="shared" si="81"/>
        <v>1</v>
      </c>
      <c r="T1095">
        <v>12</v>
      </c>
      <c r="U1095">
        <v>3</v>
      </c>
      <c r="V1095" t="s">
        <v>34</v>
      </c>
      <c r="X1095" t="str">
        <f t="shared" si="82"/>
        <v>l</v>
      </c>
      <c r="Y1095" t="s">
        <v>582</v>
      </c>
      <c r="AC1095" t="s">
        <v>588</v>
      </c>
      <c r="AD1095" t="s">
        <v>588</v>
      </c>
    </row>
    <row r="1096" spans="1:30">
      <c r="A1096" t="s">
        <v>105</v>
      </c>
      <c r="B1096" t="s">
        <v>3826</v>
      </c>
      <c r="C1096" s="33">
        <v>1</v>
      </c>
      <c r="D1096" t="s">
        <v>103</v>
      </c>
      <c r="E1096">
        <f t="shared" si="79"/>
        <v>1</v>
      </c>
      <c r="F1096" t="s">
        <v>26</v>
      </c>
      <c r="H1096">
        <f t="shared" si="80"/>
        <v>1</v>
      </c>
      <c r="I1096" t="str">
        <f t="shared" si="81"/>
        <v>1</v>
      </c>
      <c r="T1096">
        <v>15</v>
      </c>
      <c r="V1096" t="s">
        <v>34</v>
      </c>
      <c r="X1096" t="str">
        <f t="shared" si="82"/>
        <v>l</v>
      </c>
      <c r="Y1096" t="s">
        <v>582</v>
      </c>
      <c r="AC1096" t="s">
        <v>588</v>
      </c>
      <c r="AD1096" t="s">
        <v>588</v>
      </c>
    </row>
    <row r="1097" spans="1:30">
      <c r="A1097" t="s">
        <v>105</v>
      </c>
      <c r="B1097" t="s">
        <v>3827</v>
      </c>
      <c r="C1097" s="33">
        <v>1</v>
      </c>
      <c r="D1097" t="s">
        <v>69</v>
      </c>
      <c r="E1097">
        <f t="shared" si="79"/>
        <v>1</v>
      </c>
      <c r="F1097" t="s">
        <v>26</v>
      </c>
      <c r="H1097">
        <f t="shared" si="80"/>
        <v>1</v>
      </c>
      <c r="I1097" t="str">
        <f t="shared" si="81"/>
        <v>1</v>
      </c>
      <c r="T1097">
        <v>20</v>
      </c>
      <c r="U1097">
        <v>4</v>
      </c>
      <c r="V1097" t="s">
        <v>34</v>
      </c>
      <c r="X1097" t="str">
        <f t="shared" si="82"/>
        <v>l</v>
      </c>
      <c r="Y1097" t="s">
        <v>582</v>
      </c>
      <c r="AC1097" t="s">
        <v>588</v>
      </c>
      <c r="AD1097" t="s">
        <v>588</v>
      </c>
    </row>
    <row r="1098" spans="1:30">
      <c r="A1098" t="s">
        <v>105</v>
      </c>
      <c r="B1098" t="s">
        <v>3828</v>
      </c>
      <c r="C1098" s="33">
        <v>1</v>
      </c>
      <c r="D1098" t="s">
        <v>103</v>
      </c>
      <c r="E1098">
        <f t="shared" si="79"/>
        <v>1</v>
      </c>
      <c r="F1098" t="s">
        <v>26</v>
      </c>
      <c r="H1098">
        <f t="shared" si="80"/>
        <v>1</v>
      </c>
      <c r="I1098" t="str">
        <f t="shared" si="81"/>
        <v>1</v>
      </c>
      <c r="T1098">
        <v>20</v>
      </c>
      <c r="U1098">
        <v>4</v>
      </c>
      <c r="V1098" t="s">
        <v>34</v>
      </c>
      <c r="X1098" t="str">
        <f t="shared" si="82"/>
        <v>l</v>
      </c>
      <c r="Y1098" t="s">
        <v>582</v>
      </c>
      <c r="AC1098" t="s">
        <v>588</v>
      </c>
      <c r="AD1098" t="s">
        <v>588</v>
      </c>
    </row>
    <row r="1099" spans="1:30">
      <c r="A1099" t="s">
        <v>105</v>
      </c>
      <c r="B1099" t="s">
        <v>3830</v>
      </c>
      <c r="C1099" s="33">
        <v>1</v>
      </c>
      <c r="D1099" t="s">
        <v>69</v>
      </c>
      <c r="E1099">
        <f t="shared" si="79"/>
        <v>1</v>
      </c>
      <c r="F1099" t="s">
        <v>26</v>
      </c>
      <c r="H1099">
        <f t="shared" si="80"/>
        <v>1</v>
      </c>
      <c r="I1099" t="str">
        <f t="shared" si="81"/>
        <v>1</v>
      </c>
      <c r="T1099">
        <v>10</v>
      </c>
      <c r="U1099">
        <v>1</v>
      </c>
      <c r="V1099" t="s">
        <v>34</v>
      </c>
      <c r="X1099" t="str">
        <f t="shared" si="82"/>
        <v>l</v>
      </c>
      <c r="Y1099" t="s">
        <v>582</v>
      </c>
      <c r="AC1099" t="s">
        <v>588</v>
      </c>
      <c r="AD1099" t="s">
        <v>588</v>
      </c>
    </row>
    <row r="1100" spans="1:30">
      <c r="A1100" t="s">
        <v>105</v>
      </c>
      <c r="B1100" t="s">
        <v>3831</v>
      </c>
      <c r="C1100" s="33">
        <v>1</v>
      </c>
      <c r="D1100" t="s">
        <v>69</v>
      </c>
      <c r="E1100">
        <f t="shared" si="79"/>
        <v>1</v>
      </c>
      <c r="F1100" t="s">
        <v>26</v>
      </c>
      <c r="H1100">
        <f t="shared" si="80"/>
        <v>1</v>
      </c>
      <c r="I1100" t="str">
        <f t="shared" si="81"/>
        <v>1</v>
      </c>
      <c r="T1100">
        <v>10</v>
      </c>
      <c r="U1100">
        <v>1</v>
      </c>
      <c r="V1100" t="s">
        <v>34</v>
      </c>
      <c r="X1100" t="str">
        <f t="shared" si="82"/>
        <v>l</v>
      </c>
      <c r="Y1100" t="s">
        <v>582</v>
      </c>
      <c r="AC1100" t="s">
        <v>588</v>
      </c>
      <c r="AD1100" t="s">
        <v>588</v>
      </c>
    </row>
    <row r="1101" spans="1:30">
      <c r="A1101" t="s">
        <v>105</v>
      </c>
      <c r="B1101" t="s">
        <v>3832</v>
      </c>
      <c r="C1101" s="33">
        <v>1</v>
      </c>
      <c r="D1101" t="s">
        <v>69</v>
      </c>
      <c r="E1101">
        <f t="shared" si="79"/>
        <v>1</v>
      </c>
      <c r="F1101" t="s">
        <v>26</v>
      </c>
      <c r="H1101">
        <f t="shared" si="80"/>
        <v>1</v>
      </c>
      <c r="I1101" t="str">
        <f t="shared" si="81"/>
        <v>1</v>
      </c>
      <c r="T1101">
        <v>10</v>
      </c>
      <c r="U1101">
        <v>1</v>
      </c>
      <c r="V1101" t="s">
        <v>34</v>
      </c>
      <c r="X1101" t="str">
        <f t="shared" si="82"/>
        <v>l</v>
      </c>
      <c r="Y1101" t="s">
        <v>582</v>
      </c>
      <c r="AC1101" t="s">
        <v>588</v>
      </c>
      <c r="AD1101" t="s">
        <v>588</v>
      </c>
    </row>
    <row r="1102" spans="1:30">
      <c r="A1102" t="s">
        <v>105</v>
      </c>
      <c r="B1102" t="s">
        <v>3833</v>
      </c>
      <c r="C1102" s="33">
        <v>1</v>
      </c>
      <c r="D1102" t="s">
        <v>69</v>
      </c>
      <c r="E1102">
        <f t="shared" si="79"/>
        <v>1</v>
      </c>
      <c r="F1102" t="s">
        <v>26</v>
      </c>
      <c r="H1102">
        <f t="shared" si="80"/>
        <v>1</v>
      </c>
      <c r="I1102" t="str">
        <f t="shared" si="81"/>
        <v>1</v>
      </c>
      <c r="T1102">
        <v>10</v>
      </c>
      <c r="U1102">
        <v>2</v>
      </c>
      <c r="V1102" t="s">
        <v>34</v>
      </c>
      <c r="X1102" t="str">
        <f t="shared" si="82"/>
        <v>l</v>
      </c>
      <c r="Y1102" t="s">
        <v>582</v>
      </c>
      <c r="AC1102" t="s">
        <v>588</v>
      </c>
      <c r="AD1102" t="s">
        <v>588</v>
      </c>
    </row>
    <row r="1103" spans="1:30">
      <c r="A1103" t="s">
        <v>105</v>
      </c>
      <c r="B1103" t="s">
        <v>3834</v>
      </c>
      <c r="C1103" s="33">
        <v>1</v>
      </c>
      <c r="D1103" t="s">
        <v>69</v>
      </c>
      <c r="E1103">
        <f t="shared" si="79"/>
        <v>1</v>
      </c>
      <c r="F1103" t="s">
        <v>26</v>
      </c>
      <c r="H1103">
        <f t="shared" si="80"/>
        <v>1</v>
      </c>
      <c r="I1103" t="str">
        <f t="shared" si="81"/>
        <v>1</v>
      </c>
      <c r="T1103">
        <v>10</v>
      </c>
      <c r="U1103">
        <v>2</v>
      </c>
      <c r="V1103" t="s">
        <v>34</v>
      </c>
      <c r="X1103" t="str">
        <f t="shared" si="82"/>
        <v>l</v>
      </c>
      <c r="Y1103" t="s">
        <v>582</v>
      </c>
      <c r="AC1103" t="s">
        <v>588</v>
      </c>
      <c r="AD1103" t="s">
        <v>588</v>
      </c>
    </row>
    <row r="1104" spans="1:30">
      <c r="A1104" t="s">
        <v>105</v>
      </c>
      <c r="B1104" t="s">
        <v>3836</v>
      </c>
      <c r="C1104" s="33">
        <v>1</v>
      </c>
      <c r="D1104" t="s">
        <v>103</v>
      </c>
      <c r="E1104">
        <f t="shared" si="79"/>
        <v>1</v>
      </c>
      <c r="F1104" t="s">
        <v>26</v>
      </c>
      <c r="H1104">
        <f t="shared" si="80"/>
        <v>1</v>
      </c>
      <c r="I1104" t="str">
        <f t="shared" si="81"/>
        <v>1</v>
      </c>
      <c r="T1104">
        <v>20</v>
      </c>
      <c r="U1104">
        <v>5</v>
      </c>
      <c r="V1104" t="s">
        <v>34</v>
      </c>
      <c r="X1104" t="str">
        <f t="shared" si="82"/>
        <v>l</v>
      </c>
      <c r="Y1104" t="s">
        <v>582</v>
      </c>
      <c r="AC1104" t="s">
        <v>588</v>
      </c>
      <c r="AD1104" t="s">
        <v>588</v>
      </c>
    </row>
    <row r="1105" spans="1:30">
      <c r="A1105" t="s">
        <v>105</v>
      </c>
      <c r="B1105" t="s">
        <v>3837</v>
      </c>
      <c r="C1105" s="33">
        <v>1</v>
      </c>
      <c r="D1105" t="s">
        <v>69</v>
      </c>
      <c r="E1105">
        <f t="shared" si="79"/>
        <v>1</v>
      </c>
      <c r="F1105" t="s">
        <v>26</v>
      </c>
      <c r="H1105">
        <f t="shared" si="80"/>
        <v>1</v>
      </c>
      <c r="I1105" t="str">
        <f t="shared" si="81"/>
        <v>1</v>
      </c>
      <c r="T1105">
        <v>3</v>
      </c>
      <c r="U1105">
        <v>1</v>
      </c>
      <c r="V1105" t="s">
        <v>34</v>
      </c>
      <c r="X1105" t="str">
        <f t="shared" si="82"/>
        <v>l</v>
      </c>
      <c r="Y1105" t="s">
        <v>582</v>
      </c>
      <c r="AC1105" t="s">
        <v>588</v>
      </c>
      <c r="AD1105" t="s">
        <v>588</v>
      </c>
    </row>
    <row r="1106" spans="1:30">
      <c r="A1106" t="s">
        <v>105</v>
      </c>
      <c r="B1106" t="s">
        <v>3838</v>
      </c>
      <c r="C1106" s="33">
        <v>1</v>
      </c>
      <c r="D1106" t="s">
        <v>69</v>
      </c>
      <c r="E1106">
        <f t="shared" si="79"/>
        <v>1</v>
      </c>
      <c r="F1106" t="s">
        <v>26</v>
      </c>
      <c r="H1106">
        <f t="shared" si="80"/>
        <v>1</v>
      </c>
      <c r="I1106" t="str">
        <f t="shared" si="81"/>
        <v>1</v>
      </c>
      <c r="T1106">
        <v>3</v>
      </c>
      <c r="U1106">
        <v>1</v>
      </c>
      <c r="V1106" t="s">
        <v>34</v>
      </c>
      <c r="X1106" t="str">
        <f t="shared" si="82"/>
        <v>l</v>
      </c>
      <c r="Y1106" t="s">
        <v>582</v>
      </c>
      <c r="AC1106" t="s">
        <v>588</v>
      </c>
      <c r="AD1106" t="s">
        <v>588</v>
      </c>
    </row>
    <row r="1107" spans="1:30">
      <c r="A1107" t="s">
        <v>105</v>
      </c>
      <c r="B1107" t="s">
        <v>3839</v>
      </c>
      <c r="C1107" s="33">
        <v>1</v>
      </c>
      <c r="D1107" t="s">
        <v>69</v>
      </c>
      <c r="E1107">
        <f t="shared" si="79"/>
        <v>1</v>
      </c>
      <c r="F1107" t="s">
        <v>26</v>
      </c>
      <c r="H1107">
        <f t="shared" si="80"/>
        <v>1</v>
      </c>
      <c r="I1107" t="str">
        <f t="shared" si="81"/>
        <v>1</v>
      </c>
      <c r="T1107">
        <v>9</v>
      </c>
      <c r="U1107">
        <v>2</v>
      </c>
      <c r="V1107" t="s">
        <v>34</v>
      </c>
      <c r="X1107" t="str">
        <f t="shared" si="82"/>
        <v>l</v>
      </c>
      <c r="Y1107" t="s">
        <v>582</v>
      </c>
      <c r="AC1107" t="s">
        <v>588</v>
      </c>
      <c r="AD1107" t="s">
        <v>588</v>
      </c>
    </row>
    <row r="1108" spans="1:30">
      <c r="A1108" t="s">
        <v>105</v>
      </c>
      <c r="B1108" t="s">
        <v>3840</v>
      </c>
      <c r="C1108" s="33">
        <v>1</v>
      </c>
      <c r="D1108" t="s">
        <v>69</v>
      </c>
      <c r="E1108">
        <f t="shared" si="79"/>
        <v>1</v>
      </c>
      <c r="F1108" t="s">
        <v>26</v>
      </c>
      <c r="H1108">
        <f t="shared" si="80"/>
        <v>1</v>
      </c>
      <c r="I1108" t="str">
        <f t="shared" si="81"/>
        <v>1</v>
      </c>
      <c r="T1108">
        <v>5</v>
      </c>
      <c r="U1108">
        <v>2</v>
      </c>
      <c r="V1108" t="s">
        <v>34</v>
      </c>
      <c r="X1108" t="str">
        <f t="shared" si="82"/>
        <v>l</v>
      </c>
      <c r="Y1108" t="s">
        <v>582</v>
      </c>
      <c r="AC1108" t="s">
        <v>588</v>
      </c>
      <c r="AD1108" t="s">
        <v>588</v>
      </c>
    </row>
    <row r="1109" spans="1:30">
      <c r="A1109" t="s">
        <v>105</v>
      </c>
      <c r="B1109" t="s">
        <v>3841</v>
      </c>
      <c r="C1109" s="33">
        <v>1</v>
      </c>
      <c r="D1109" t="s">
        <v>69</v>
      </c>
      <c r="E1109">
        <f t="shared" si="79"/>
        <v>1</v>
      </c>
      <c r="F1109" t="s">
        <v>26</v>
      </c>
      <c r="H1109">
        <f t="shared" si="80"/>
        <v>1</v>
      </c>
      <c r="I1109" t="str">
        <f t="shared" si="81"/>
        <v>1</v>
      </c>
      <c r="T1109">
        <v>4</v>
      </c>
      <c r="U1109">
        <v>1</v>
      </c>
      <c r="V1109" t="s">
        <v>34</v>
      </c>
      <c r="X1109" t="str">
        <f t="shared" si="82"/>
        <v>l</v>
      </c>
      <c r="Y1109" t="s">
        <v>582</v>
      </c>
      <c r="AC1109" t="s">
        <v>588</v>
      </c>
      <c r="AD1109" t="s">
        <v>588</v>
      </c>
    </row>
    <row r="1110" spans="1:30">
      <c r="A1110" t="s">
        <v>105</v>
      </c>
      <c r="B1110" t="s">
        <v>3842</v>
      </c>
      <c r="C1110" s="33">
        <v>1</v>
      </c>
      <c r="D1110" t="s">
        <v>103</v>
      </c>
      <c r="E1110">
        <f t="shared" si="79"/>
        <v>1</v>
      </c>
      <c r="F1110" t="s">
        <v>26</v>
      </c>
      <c r="H1110">
        <f t="shared" si="80"/>
        <v>1</v>
      </c>
      <c r="I1110" t="str">
        <f t="shared" si="81"/>
        <v>1</v>
      </c>
      <c r="T1110">
        <v>4</v>
      </c>
      <c r="U1110">
        <v>6</v>
      </c>
      <c r="V1110" t="s">
        <v>34</v>
      </c>
      <c r="X1110" t="str">
        <f t="shared" si="82"/>
        <v>l</v>
      </c>
      <c r="Y1110" t="s">
        <v>582</v>
      </c>
      <c r="AC1110" t="s">
        <v>588</v>
      </c>
      <c r="AD1110" t="s">
        <v>588</v>
      </c>
    </row>
    <row r="1111" spans="1:30">
      <c r="A1111" t="s">
        <v>105</v>
      </c>
      <c r="B1111" t="s">
        <v>3843</v>
      </c>
      <c r="C1111" s="33">
        <v>1</v>
      </c>
      <c r="D1111" t="s">
        <v>69</v>
      </c>
      <c r="E1111">
        <f t="shared" si="79"/>
        <v>1</v>
      </c>
      <c r="F1111" t="s">
        <v>26</v>
      </c>
      <c r="H1111">
        <f t="shared" si="80"/>
        <v>1</v>
      </c>
      <c r="I1111" t="str">
        <f t="shared" si="81"/>
        <v>1</v>
      </c>
      <c r="T1111">
        <v>5</v>
      </c>
      <c r="U1111">
        <v>1</v>
      </c>
      <c r="V1111" t="s">
        <v>34</v>
      </c>
      <c r="X1111" t="str">
        <f t="shared" si="82"/>
        <v>l</v>
      </c>
      <c r="Y1111" t="s">
        <v>582</v>
      </c>
      <c r="AC1111" t="s">
        <v>588</v>
      </c>
      <c r="AD1111" t="s">
        <v>588</v>
      </c>
    </row>
    <row r="1112" spans="1:30">
      <c r="A1112" t="s">
        <v>105</v>
      </c>
      <c r="B1112" t="s">
        <v>3844</v>
      </c>
      <c r="C1112" s="33">
        <v>1</v>
      </c>
      <c r="D1112" t="s">
        <v>103</v>
      </c>
      <c r="E1112">
        <f t="shared" si="79"/>
        <v>1</v>
      </c>
      <c r="F1112" t="s">
        <v>26</v>
      </c>
      <c r="H1112">
        <f t="shared" si="80"/>
        <v>1</v>
      </c>
      <c r="I1112" t="str">
        <f t="shared" si="81"/>
        <v>1</v>
      </c>
      <c r="T1112">
        <v>5</v>
      </c>
      <c r="U1112">
        <v>2</v>
      </c>
      <c r="V1112" t="s">
        <v>34</v>
      </c>
      <c r="X1112" t="str">
        <f t="shared" si="82"/>
        <v>l</v>
      </c>
      <c r="Y1112" t="s">
        <v>582</v>
      </c>
      <c r="AC1112" t="s">
        <v>588</v>
      </c>
      <c r="AD1112" t="s">
        <v>588</v>
      </c>
    </row>
    <row r="1113" spans="1:30">
      <c r="A1113" t="s">
        <v>105</v>
      </c>
      <c r="B1113" t="s">
        <v>3845</v>
      </c>
      <c r="C1113" s="33">
        <v>1</v>
      </c>
      <c r="D1113" t="s">
        <v>69</v>
      </c>
      <c r="E1113">
        <f t="shared" si="79"/>
        <v>1</v>
      </c>
      <c r="F1113" t="s">
        <v>26</v>
      </c>
      <c r="H1113">
        <f t="shared" si="80"/>
        <v>1</v>
      </c>
      <c r="I1113" t="str">
        <f t="shared" si="81"/>
        <v>1</v>
      </c>
      <c r="T1113">
        <v>20</v>
      </c>
      <c r="U1113">
        <v>2</v>
      </c>
      <c r="V1113" t="s">
        <v>34</v>
      </c>
      <c r="X1113" t="str">
        <f t="shared" si="82"/>
        <v>l</v>
      </c>
      <c r="Y1113" t="s">
        <v>582</v>
      </c>
      <c r="AC1113" t="s">
        <v>588</v>
      </c>
      <c r="AD1113" t="s">
        <v>588</v>
      </c>
    </row>
    <row r="1114" spans="1:30">
      <c r="A1114" t="s">
        <v>105</v>
      </c>
      <c r="B1114" t="s">
        <v>3846</v>
      </c>
      <c r="C1114" s="33">
        <v>1</v>
      </c>
      <c r="D1114" t="s">
        <v>69</v>
      </c>
      <c r="E1114">
        <f t="shared" si="79"/>
        <v>1</v>
      </c>
      <c r="F1114" t="s">
        <v>26</v>
      </c>
      <c r="H1114">
        <f t="shared" si="80"/>
        <v>1</v>
      </c>
      <c r="I1114" t="str">
        <f t="shared" si="81"/>
        <v>1</v>
      </c>
      <c r="T1114">
        <v>4</v>
      </c>
      <c r="V1114" t="s">
        <v>34</v>
      </c>
      <c r="X1114" t="str">
        <f t="shared" si="82"/>
        <v>l</v>
      </c>
      <c r="Y1114" t="s">
        <v>582</v>
      </c>
      <c r="AC1114" t="s">
        <v>588</v>
      </c>
      <c r="AD1114" t="s">
        <v>588</v>
      </c>
    </row>
    <row r="1115" spans="1:30">
      <c r="A1115" t="s">
        <v>105</v>
      </c>
      <c r="B1115" t="s">
        <v>3847</v>
      </c>
      <c r="C1115" s="33">
        <v>1</v>
      </c>
      <c r="D1115" t="s">
        <v>103</v>
      </c>
      <c r="E1115">
        <f t="shared" si="79"/>
        <v>1</v>
      </c>
      <c r="F1115" t="s">
        <v>26</v>
      </c>
      <c r="H1115">
        <f t="shared" si="80"/>
        <v>1</v>
      </c>
      <c r="I1115" t="str">
        <f t="shared" si="81"/>
        <v>1</v>
      </c>
      <c r="T1115">
        <v>5</v>
      </c>
      <c r="U1115">
        <v>1</v>
      </c>
      <c r="V1115" t="s">
        <v>34</v>
      </c>
      <c r="X1115" t="str">
        <f t="shared" si="82"/>
        <v>l</v>
      </c>
      <c r="Y1115" t="s">
        <v>582</v>
      </c>
      <c r="AC1115" t="s">
        <v>588</v>
      </c>
      <c r="AD1115" t="s">
        <v>588</v>
      </c>
    </row>
    <row r="1116" spans="1:30">
      <c r="A1116" t="s">
        <v>105</v>
      </c>
      <c r="B1116" t="s">
        <v>3848</v>
      </c>
      <c r="C1116" s="33">
        <v>1</v>
      </c>
      <c r="D1116" t="s">
        <v>69</v>
      </c>
      <c r="E1116">
        <f t="shared" si="79"/>
        <v>1</v>
      </c>
      <c r="F1116" t="s">
        <v>26</v>
      </c>
      <c r="H1116">
        <f t="shared" si="80"/>
        <v>1</v>
      </c>
      <c r="I1116" t="str">
        <f t="shared" si="81"/>
        <v>1</v>
      </c>
      <c r="T1116">
        <v>10</v>
      </c>
      <c r="U1116">
        <v>2</v>
      </c>
      <c r="V1116" t="s">
        <v>34</v>
      </c>
      <c r="X1116" t="str">
        <f t="shared" si="82"/>
        <v>l</v>
      </c>
      <c r="Y1116" t="s">
        <v>582</v>
      </c>
      <c r="AC1116" t="s">
        <v>588</v>
      </c>
      <c r="AD1116" t="s">
        <v>588</v>
      </c>
    </row>
    <row r="1117" spans="1:30">
      <c r="A1117" t="s">
        <v>105</v>
      </c>
      <c r="B1117" t="s">
        <v>3849</v>
      </c>
      <c r="C1117" s="33">
        <v>1</v>
      </c>
      <c r="D1117" t="s">
        <v>103</v>
      </c>
      <c r="E1117">
        <f t="shared" si="79"/>
        <v>1</v>
      </c>
      <c r="F1117" t="s">
        <v>26</v>
      </c>
      <c r="H1117">
        <f t="shared" si="80"/>
        <v>1</v>
      </c>
      <c r="I1117" t="str">
        <f t="shared" si="81"/>
        <v>1</v>
      </c>
      <c r="T1117">
        <v>15</v>
      </c>
      <c r="U1117">
        <v>1</v>
      </c>
      <c r="V1117" t="s">
        <v>34</v>
      </c>
      <c r="X1117" t="str">
        <f t="shared" si="82"/>
        <v>l</v>
      </c>
      <c r="Y1117" t="s">
        <v>582</v>
      </c>
      <c r="AC1117" t="s">
        <v>588</v>
      </c>
      <c r="AD1117" t="s">
        <v>588</v>
      </c>
    </row>
    <row r="1118" spans="1:30">
      <c r="A1118" t="s">
        <v>105</v>
      </c>
      <c r="B1118" t="s">
        <v>3850</v>
      </c>
      <c r="C1118" s="33">
        <v>1</v>
      </c>
      <c r="D1118" t="s">
        <v>69</v>
      </c>
      <c r="E1118">
        <f t="shared" si="79"/>
        <v>1</v>
      </c>
      <c r="F1118" t="s">
        <v>26</v>
      </c>
      <c r="H1118">
        <f t="shared" si="80"/>
        <v>1</v>
      </c>
      <c r="I1118" t="str">
        <f t="shared" si="81"/>
        <v>1</v>
      </c>
      <c r="T1118">
        <v>50</v>
      </c>
      <c r="U1118">
        <v>2</v>
      </c>
      <c r="V1118" t="s">
        <v>34</v>
      </c>
      <c r="X1118" t="str">
        <f t="shared" si="82"/>
        <v>l</v>
      </c>
      <c r="Y1118" t="s">
        <v>582</v>
      </c>
      <c r="AC1118" t="s">
        <v>588</v>
      </c>
      <c r="AD1118" t="s">
        <v>588</v>
      </c>
    </row>
    <row r="1119" spans="1:30">
      <c r="A1119" t="s">
        <v>105</v>
      </c>
      <c r="B1119" t="s">
        <v>3851</v>
      </c>
      <c r="C1119" s="33">
        <v>1</v>
      </c>
      <c r="D1119" t="s">
        <v>103</v>
      </c>
      <c r="E1119">
        <f t="shared" si="79"/>
        <v>1</v>
      </c>
      <c r="F1119" t="s">
        <v>26</v>
      </c>
      <c r="H1119">
        <f t="shared" si="80"/>
        <v>1</v>
      </c>
      <c r="I1119" t="str">
        <f t="shared" si="81"/>
        <v>1</v>
      </c>
      <c r="T1119">
        <v>10</v>
      </c>
      <c r="U1119">
        <v>2</v>
      </c>
      <c r="V1119" t="s">
        <v>34</v>
      </c>
      <c r="X1119" t="str">
        <f t="shared" si="82"/>
        <v>l</v>
      </c>
      <c r="Y1119" t="s">
        <v>582</v>
      </c>
      <c r="AC1119" t="s">
        <v>588</v>
      </c>
      <c r="AD1119" t="s">
        <v>588</v>
      </c>
    </row>
    <row r="1120" spans="1:30">
      <c r="A1120" t="s">
        <v>105</v>
      </c>
      <c r="B1120" t="s">
        <v>3852</v>
      </c>
      <c r="C1120" s="33">
        <v>1</v>
      </c>
      <c r="D1120" t="s">
        <v>69</v>
      </c>
      <c r="E1120">
        <f t="shared" si="79"/>
        <v>1</v>
      </c>
      <c r="F1120" t="s">
        <v>26</v>
      </c>
      <c r="H1120">
        <f t="shared" si="80"/>
        <v>1</v>
      </c>
      <c r="I1120" t="str">
        <f t="shared" si="81"/>
        <v>1</v>
      </c>
      <c r="T1120">
        <v>30</v>
      </c>
      <c r="U1120">
        <v>10</v>
      </c>
      <c r="V1120" t="s">
        <v>34</v>
      </c>
      <c r="X1120" t="str">
        <f t="shared" si="82"/>
        <v>l</v>
      </c>
      <c r="Y1120" t="s">
        <v>582</v>
      </c>
      <c r="AC1120" t="s">
        <v>588</v>
      </c>
      <c r="AD1120" t="s">
        <v>588</v>
      </c>
    </row>
    <row r="1121" spans="1:30">
      <c r="A1121" t="s">
        <v>105</v>
      </c>
      <c r="B1121" t="s">
        <v>3853</v>
      </c>
      <c r="C1121" s="33">
        <v>1</v>
      </c>
      <c r="D1121" t="s">
        <v>103</v>
      </c>
      <c r="E1121">
        <f t="shared" si="79"/>
        <v>1</v>
      </c>
      <c r="F1121" t="s">
        <v>26</v>
      </c>
      <c r="H1121">
        <f t="shared" si="80"/>
        <v>1</v>
      </c>
      <c r="I1121" t="str">
        <f t="shared" si="81"/>
        <v>1</v>
      </c>
      <c r="T1121">
        <v>5</v>
      </c>
      <c r="U1121">
        <v>2</v>
      </c>
      <c r="V1121" t="s">
        <v>34</v>
      </c>
      <c r="X1121" t="str">
        <f t="shared" si="82"/>
        <v>l</v>
      </c>
      <c r="Y1121" t="s">
        <v>582</v>
      </c>
      <c r="AC1121" t="s">
        <v>588</v>
      </c>
      <c r="AD1121" t="s">
        <v>588</v>
      </c>
    </row>
    <row r="1122" spans="1:30">
      <c r="A1122" t="s">
        <v>105</v>
      </c>
      <c r="B1122" t="s">
        <v>3854</v>
      </c>
      <c r="C1122" s="33">
        <v>1</v>
      </c>
      <c r="D1122" t="s">
        <v>103</v>
      </c>
      <c r="E1122">
        <f t="shared" si="79"/>
        <v>1</v>
      </c>
      <c r="F1122" t="s">
        <v>26</v>
      </c>
      <c r="H1122">
        <f t="shared" si="80"/>
        <v>1</v>
      </c>
      <c r="I1122" t="str">
        <f t="shared" si="81"/>
        <v>1</v>
      </c>
      <c r="T1122">
        <v>6</v>
      </c>
      <c r="V1122" t="s">
        <v>34</v>
      </c>
      <c r="X1122" t="str">
        <f t="shared" si="82"/>
        <v>l</v>
      </c>
      <c r="Y1122" t="s">
        <v>582</v>
      </c>
      <c r="AC1122" t="s">
        <v>588</v>
      </c>
      <c r="AD1122" t="s">
        <v>588</v>
      </c>
    </row>
    <row r="1123" spans="1:30">
      <c r="A1123" t="s">
        <v>105</v>
      </c>
      <c r="B1123" t="s">
        <v>3855</v>
      </c>
      <c r="C1123" s="33">
        <v>1</v>
      </c>
      <c r="D1123" t="s">
        <v>103</v>
      </c>
      <c r="E1123">
        <f t="shared" si="79"/>
        <v>1</v>
      </c>
      <c r="F1123" t="s">
        <v>26</v>
      </c>
      <c r="H1123">
        <f t="shared" si="80"/>
        <v>1</v>
      </c>
      <c r="I1123" t="str">
        <f t="shared" si="81"/>
        <v>1</v>
      </c>
      <c r="T1123">
        <v>7</v>
      </c>
      <c r="U1123">
        <v>1</v>
      </c>
      <c r="V1123" t="s">
        <v>34</v>
      </c>
      <c r="X1123" t="str">
        <f t="shared" si="82"/>
        <v>l</v>
      </c>
      <c r="Y1123" t="s">
        <v>582</v>
      </c>
      <c r="AC1123" t="s">
        <v>588</v>
      </c>
      <c r="AD1123" t="s">
        <v>588</v>
      </c>
    </row>
    <row r="1124" spans="1:30">
      <c r="A1124" t="s">
        <v>105</v>
      </c>
      <c r="B1124" t="s">
        <v>3856</v>
      </c>
      <c r="C1124" s="33">
        <v>1</v>
      </c>
      <c r="D1124" t="s">
        <v>103</v>
      </c>
      <c r="E1124">
        <f t="shared" si="79"/>
        <v>1</v>
      </c>
      <c r="F1124" t="s">
        <v>26</v>
      </c>
      <c r="H1124">
        <f t="shared" si="80"/>
        <v>1</v>
      </c>
      <c r="I1124" t="str">
        <f t="shared" si="81"/>
        <v>1</v>
      </c>
      <c r="T1124">
        <v>6</v>
      </c>
      <c r="U1124">
        <v>2</v>
      </c>
      <c r="V1124" t="s">
        <v>34</v>
      </c>
      <c r="X1124" t="str">
        <f t="shared" si="82"/>
        <v>l</v>
      </c>
      <c r="Y1124" t="s">
        <v>582</v>
      </c>
      <c r="AC1124" t="s">
        <v>588</v>
      </c>
      <c r="AD1124" t="s">
        <v>588</v>
      </c>
    </row>
    <row r="1125" spans="1:30">
      <c r="A1125" t="s">
        <v>105</v>
      </c>
      <c r="B1125" t="s">
        <v>3857</v>
      </c>
      <c r="C1125" s="33">
        <v>1</v>
      </c>
      <c r="D1125" t="s">
        <v>103</v>
      </c>
      <c r="E1125">
        <f t="shared" si="79"/>
        <v>1</v>
      </c>
      <c r="F1125" t="s">
        <v>26</v>
      </c>
      <c r="H1125">
        <f t="shared" si="80"/>
        <v>1</v>
      </c>
      <c r="I1125" t="str">
        <f t="shared" si="81"/>
        <v>1</v>
      </c>
      <c r="T1125">
        <v>20</v>
      </c>
      <c r="V1125" t="s">
        <v>34</v>
      </c>
      <c r="X1125" t="str">
        <f t="shared" si="82"/>
        <v>l</v>
      </c>
      <c r="Y1125" t="s">
        <v>582</v>
      </c>
      <c r="AC1125" t="s">
        <v>588</v>
      </c>
      <c r="AD1125" t="s">
        <v>588</v>
      </c>
    </row>
    <row r="1126" spans="1:30">
      <c r="A1126" t="s">
        <v>105</v>
      </c>
      <c r="B1126" t="s">
        <v>3858</v>
      </c>
      <c r="C1126" s="33">
        <v>1</v>
      </c>
      <c r="D1126" t="s">
        <v>103</v>
      </c>
      <c r="E1126">
        <f t="shared" si="79"/>
        <v>1</v>
      </c>
      <c r="F1126" t="s">
        <v>26</v>
      </c>
      <c r="H1126">
        <f t="shared" si="80"/>
        <v>1</v>
      </c>
      <c r="I1126" t="str">
        <f t="shared" si="81"/>
        <v>1</v>
      </c>
      <c r="T1126">
        <v>20</v>
      </c>
      <c r="U1126">
        <v>6</v>
      </c>
      <c r="V1126" t="s">
        <v>34</v>
      </c>
      <c r="X1126" t="str">
        <f t="shared" si="82"/>
        <v>l</v>
      </c>
      <c r="Y1126" t="s">
        <v>582</v>
      </c>
      <c r="AC1126" t="s">
        <v>588</v>
      </c>
      <c r="AD1126" t="s">
        <v>588</v>
      </c>
    </row>
    <row r="1127" spans="1:30">
      <c r="A1127" t="s">
        <v>105</v>
      </c>
      <c r="B1127" t="s">
        <v>3859</v>
      </c>
      <c r="C1127" s="33">
        <v>1</v>
      </c>
      <c r="D1127" t="s">
        <v>103</v>
      </c>
      <c r="E1127">
        <f t="shared" si="79"/>
        <v>1</v>
      </c>
      <c r="F1127" t="s">
        <v>26</v>
      </c>
      <c r="H1127">
        <f t="shared" si="80"/>
        <v>1</v>
      </c>
      <c r="I1127" t="str">
        <f t="shared" si="81"/>
        <v>1</v>
      </c>
      <c r="T1127">
        <v>5</v>
      </c>
      <c r="V1127" t="s">
        <v>34</v>
      </c>
      <c r="X1127" t="str">
        <f t="shared" si="82"/>
        <v>l</v>
      </c>
      <c r="Y1127" t="s">
        <v>582</v>
      </c>
      <c r="AC1127" t="s">
        <v>588</v>
      </c>
      <c r="AD1127" t="s">
        <v>588</v>
      </c>
    </row>
    <row r="1128" spans="1:30">
      <c r="A1128" t="s">
        <v>105</v>
      </c>
      <c r="B1128" t="s">
        <v>3860</v>
      </c>
      <c r="C1128" s="33">
        <v>1</v>
      </c>
      <c r="D1128" t="s">
        <v>103</v>
      </c>
      <c r="E1128">
        <f t="shared" si="79"/>
        <v>1</v>
      </c>
      <c r="F1128" t="s">
        <v>26</v>
      </c>
      <c r="H1128">
        <f t="shared" si="80"/>
        <v>1</v>
      </c>
      <c r="I1128" t="str">
        <f t="shared" si="81"/>
        <v>1</v>
      </c>
      <c r="T1128">
        <v>10</v>
      </c>
      <c r="U1128">
        <v>2</v>
      </c>
      <c r="V1128" t="s">
        <v>34</v>
      </c>
      <c r="X1128" t="str">
        <f t="shared" si="82"/>
        <v>l</v>
      </c>
      <c r="Y1128" t="s">
        <v>582</v>
      </c>
      <c r="AC1128" t="s">
        <v>588</v>
      </c>
      <c r="AD1128" t="s">
        <v>588</v>
      </c>
    </row>
    <row r="1129" spans="1:30">
      <c r="A1129" t="s">
        <v>105</v>
      </c>
      <c r="B1129" t="s">
        <v>3861</v>
      </c>
      <c r="C1129" s="33">
        <v>1</v>
      </c>
      <c r="D1129" t="s">
        <v>103</v>
      </c>
      <c r="E1129">
        <f t="shared" si="79"/>
        <v>1</v>
      </c>
      <c r="F1129" t="s">
        <v>26</v>
      </c>
      <c r="H1129">
        <f t="shared" si="80"/>
        <v>1</v>
      </c>
      <c r="I1129" t="str">
        <f t="shared" si="81"/>
        <v>1</v>
      </c>
      <c r="T1129">
        <v>20</v>
      </c>
      <c r="U1129">
        <v>10</v>
      </c>
      <c r="V1129" t="s">
        <v>34</v>
      </c>
      <c r="X1129" t="str">
        <f t="shared" si="82"/>
        <v>l</v>
      </c>
      <c r="Y1129" t="s">
        <v>582</v>
      </c>
      <c r="AC1129" t="s">
        <v>588</v>
      </c>
      <c r="AD1129" t="s">
        <v>588</v>
      </c>
    </row>
    <row r="1130" spans="1:30">
      <c r="A1130" t="s">
        <v>105</v>
      </c>
      <c r="B1130" t="s">
        <v>3862</v>
      </c>
      <c r="C1130" s="33">
        <v>1</v>
      </c>
      <c r="D1130" t="s">
        <v>103</v>
      </c>
      <c r="E1130">
        <f t="shared" si="79"/>
        <v>1</v>
      </c>
      <c r="F1130" t="s">
        <v>26</v>
      </c>
      <c r="H1130">
        <f t="shared" si="80"/>
        <v>1</v>
      </c>
      <c r="I1130" t="str">
        <f t="shared" si="81"/>
        <v>1</v>
      </c>
      <c r="T1130">
        <v>2</v>
      </c>
      <c r="U1130">
        <v>10</v>
      </c>
      <c r="V1130" t="s">
        <v>34</v>
      </c>
      <c r="X1130" t="str">
        <f t="shared" si="82"/>
        <v>l</v>
      </c>
      <c r="Y1130" t="s">
        <v>582</v>
      </c>
      <c r="AC1130" t="s">
        <v>588</v>
      </c>
      <c r="AD1130" t="s">
        <v>588</v>
      </c>
    </row>
    <row r="1131" spans="1:30">
      <c r="A1131" t="s">
        <v>105</v>
      </c>
      <c r="B1131" t="s">
        <v>3864</v>
      </c>
      <c r="C1131" s="33">
        <v>1</v>
      </c>
      <c r="D1131" t="s">
        <v>103</v>
      </c>
      <c r="E1131">
        <f t="shared" si="79"/>
        <v>1</v>
      </c>
      <c r="F1131" t="s">
        <v>26</v>
      </c>
      <c r="H1131">
        <f t="shared" si="80"/>
        <v>1</v>
      </c>
      <c r="I1131" t="str">
        <f t="shared" si="81"/>
        <v>1</v>
      </c>
      <c r="T1131">
        <v>10</v>
      </c>
      <c r="U1131">
        <v>2</v>
      </c>
      <c r="V1131" t="s">
        <v>34</v>
      </c>
      <c r="X1131" t="str">
        <f t="shared" si="82"/>
        <v>l</v>
      </c>
      <c r="Y1131" t="s">
        <v>582</v>
      </c>
      <c r="AC1131" t="s">
        <v>588</v>
      </c>
      <c r="AD1131" t="s">
        <v>588</v>
      </c>
    </row>
    <row r="1132" spans="1:30">
      <c r="A1132" t="s">
        <v>105</v>
      </c>
      <c r="B1132" t="s">
        <v>3865</v>
      </c>
      <c r="C1132" s="33">
        <v>1</v>
      </c>
      <c r="D1132" t="s">
        <v>103</v>
      </c>
      <c r="E1132">
        <f t="shared" si="79"/>
        <v>1</v>
      </c>
      <c r="F1132" t="s">
        <v>26</v>
      </c>
      <c r="H1132">
        <f t="shared" si="80"/>
        <v>1</v>
      </c>
      <c r="I1132" t="str">
        <f t="shared" si="81"/>
        <v>1</v>
      </c>
      <c r="T1132">
        <v>10</v>
      </c>
      <c r="U1132">
        <v>3</v>
      </c>
      <c r="V1132" t="s">
        <v>34</v>
      </c>
      <c r="X1132" t="str">
        <f t="shared" si="82"/>
        <v>l</v>
      </c>
      <c r="Y1132" t="s">
        <v>582</v>
      </c>
      <c r="AC1132" t="s">
        <v>588</v>
      </c>
      <c r="AD1132" t="s">
        <v>588</v>
      </c>
    </row>
    <row r="1133" spans="1:30">
      <c r="A1133" t="s">
        <v>105</v>
      </c>
      <c r="B1133" t="s">
        <v>3866</v>
      </c>
      <c r="C1133" s="33">
        <v>1</v>
      </c>
      <c r="D1133" t="s">
        <v>103</v>
      </c>
      <c r="E1133">
        <f t="shared" si="79"/>
        <v>1</v>
      </c>
      <c r="F1133" t="s">
        <v>26</v>
      </c>
      <c r="H1133">
        <f t="shared" si="80"/>
        <v>1</v>
      </c>
      <c r="I1133" t="str">
        <f t="shared" si="81"/>
        <v>1</v>
      </c>
      <c r="T1133">
        <v>5</v>
      </c>
      <c r="U1133">
        <v>1</v>
      </c>
      <c r="V1133" t="s">
        <v>34</v>
      </c>
      <c r="X1133" t="str">
        <f t="shared" si="82"/>
        <v>l</v>
      </c>
      <c r="Y1133" t="s">
        <v>582</v>
      </c>
      <c r="AC1133" t="s">
        <v>588</v>
      </c>
      <c r="AD1133" t="s">
        <v>588</v>
      </c>
    </row>
    <row r="1134" spans="1:30">
      <c r="A1134" t="s">
        <v>105</v>
      </c>
      <c r="B1134" t="s">
        <v>3867</v>
      </c>
      <c r="C1134" s="33">
        <v>1</v>
      </c>
      <c r="D1134" t="s">
        <v>69</v>
      </c>
      <c r="E1134">
        <f t="shared" si="79"/>
        <v>1</v>
      </c>
      <c r="F1134" t="s">
        <v>26</v>
      </c>
      <c r="H1134">
        <f t="shared" si="80"/>
        <v>1</v>
      </c>
      <c r="I1134" t="str">
        <f t="shared" si="81"/>
        <v>1</v>
      </c>
      <c r="T1134">
        <v>5</v>
      </c>
      <c r="U1134">
        <v>1</v>
      </c>
      <c r="V1134" t="s">
        <v>34</v>
      </c>
      <c r="X1134" t="str">
        <f t="shared" si="82"/>
        <v>l</v>
      </c>
      <c r="Y1134" t="s">
        <v>582</v>
      </c>
      <c r="AC1134" t="s">
        <v>588</v>
      </c>
      <c r="AD1134" t="s">
        <v>588</v>
      </c>
    </row>
    <row r="1135" spans="1:30">
      <c r="A1135" t="s">
        <v>105</v>
      </c>
      <c r="B1135" t="s">
        <v>3868</v>
      </c>
      <c r="C1135" s="33">
        <v>1</v>
      </c>
      <c r="D1135" t="s">
        <v>103</v>
      </c>
      <c r="E1135">
        <f t="shared" si="79"/>
        <v>1</v>
      </c>
      <c r="F1135" t="s">
        <v>26</v>
      </c>
      <c r="H1135">
        <f t="shared" si="80"/>
        <v>1</v>
      </c>
      <c r="I1135" t="str">
        <f t="shared" si="81"/>
        <v>1</v>
      </c>
      <c r="T1135">
        <v>10</v>
      </c>
      <c r="U1135">
        <v>2</v>
      </c>
      <c r="V1135" t="s">
        <v>34</v>
      </c>
      <c r="X1135" t="str">
        <f t="shared" si="82"/>
        <v>l</v>
      </c>
      <c r="Y1135" t="s">
        <v>582</v>
      </c>
      <c r="AC1135" t="s">
        <v>588</v>
      </c>
      <c r="AD1135" t="s">
        <v>588</v>
      </c>
    </row>
    <row r="1136" spans="1:30">
      <c r="A1136" t="s">
        <v>105</v>
      </c>
      <c r="B1136" t="s">
        <v>3869</v>
      </c>
      <c r="C1136" s="33">
        <v>1</v>
      </c>
      <c r="D1136" t="s">
        <v>103</v>
      </c>
      <c r="E1136">
        <f t="shared" si="79"/>
        <v>1</v>
      </c>
      <c r="F1136" t="s">
        <v>26</v>
      </c>
      <c r="H1136">
        <f t="shared" si="80"/>
        <v>1</v>
      </c>
      <c r="I1136" t="str">
        <f t="shared" si="81"/>
        <v>1</v>
      </c>
      <c r="T1136">
        <v>10</v>
      </c>
      <c r="U1136">
        <v>2</v>
      </c>
      <c r="V1136" t="s">
        <v>34</v>
      </c>
      <c r="X1136" t="str">
        <f t="shared" si="82"/>
        <v>l</v>
      </c>
      <c r="Y1136" t="s">
        <v>582</v>
      </c>
      <c r="AC1136" t="s">
        <v>588</v>
      </c>
      <c r="AD1136" t="s">
        <v>588</v>
      </c>
    </row>
    <row r="1137" spans="1:30">
      <c r="A1137" t="s">
        <v>105</v>
      </c>
      <c r="B1137" t="s">
        <v>3870</v>
      </c>
      <c r="C1137" s="33">
        <v>1</v>
      </c>
      <c r="D1137" t="s">
        <v>103</v>
      </c>
      <c r="E1137">
        <f t="shared" si="79"/>
        <v>1</v>
      </c>
      <c r="F1137" t="s">
        <v>26</v>
      </c>
      <c r="H1137">
        <f t="shared" si="80"/>
        <v>1</v>
      </c>
      <c r="I1137" t="str">
        <f t="shared" si="81"/>
        <v>1</v>
      </c>
      <c r="T1137">
        <v>10</v>
      </c>
      <c r="U1137">
        <v>2</v>
      </c>
      <c r="V1137" t="s">
        <v>34</v>
      </c>
      <c r="X1137" t="str">
        <f t="shared" si="82"/>
        <v>l</v>
      </c>
      <c r="Y1137" t="s">
        <v>582</v>
      </c>
      <c r="AC1137" t="s">
        <v>588</v>
      </c>
      <c r="AD1137" t="s">
        <v>588</v>
      </c>
    </row>
    <row r="1138" spans="1:30">
      <c r="A1138" t="s">
        <v>105</v>
      </c>
      <c r="B1138" t="s">
        <v>3871</v>
      </c>
      <c r="C1138" s="33">
        <v>1</v>
      </c>
      <c r="D1138" t="s">
        <v>103</v>
      </c>
      <c r="E1138">
        <f t="shared" si="79"/>
        <v>1</v>
      </c>
      <c r="F1138" t="s">
        <v>26</v>
      </c>
      <c r="H1138">
        <f t="shared" si="80"/>
        <v>1</v>
      </c>
      <c r="I1138" t="str">
        <f t="shared" si="81"/>
        <v>1</v>
      </c>
      <c r="T1138">
        <v>10</v>
      </c>
      <c r="U1138">
        <v>2</v>
      </c>
      <c r="V1138" t="s">
        <v>34</v>
      </c>
      <c r="X1138" t="str">
        <f t="shared" si="82"/>
        <v>l</v>
      </c>
      <c r="Y1138" t="s">
        <v>582</v>
      </c>
      <c r="AC1138" t="s">
        <v>588</v>
      </c>
      <c r="AD1138" t="s">
        <v>588</v>
      </c>
    </row>
    <row r="1139" spans="1:30">
      <c r="A1139" t="s">
        <v>105</v>
      </c>
      <c r="B1139" t="s">
        <v>3872</v>
      </c>
      <c r="C1139" s="33">
        <v>1</v>
      </c>
      <c r="D1139" t="s">
        <v>103</v>
      </c>
      <c r="E1139">
        <f t="shared" si="79"/>
        <v>1</v>
      </c>
      <c r="F1139" t="s">
        <v>26</v>
      </c>
      <c r="H1139">
        <f t="shared" si="80"/>
        <v>1</v>
      </c>
      <c r="I1139" t="str">
        <f t="shared" si="81"/>
        <v>1</v>
      </c>
      <c r="T1139">
        <v>10</v>
      </c>
      <c r="U1139">
        <v>2</v>
      </c>
      <c r="V1139" t="s">
        <v>34</v>
      </c>
      <c r="X1139" t="str">
        <f t="shared" si="82"/>
        <v>l</v>
      </c>
      <c r="Y1139" t="s">
        <v>582</v>
      </c>
      <c r="AC1139" t="s">
        <v>588</v>
      </c>
      <c r="AD1139" t="s">
        <v>588</v>
      </c>
    </row>
    <row r="1140" spans="1:30">
      <c r="A1140" t="s">
        <v>105</v>
      </c>
      <c r="B1140" t="s">
        <v>3873</v>
      </c>
      <c r="C1140" s="33">
        <v>1</v>
      </c>
      <c r="D1140" t="s">
        <v>103</v>
      </c>
      <c r="E1140">
        <f t="shared" si="79"/>
        <v>1</v>
      </c>
      <c r="F1140" t="s">
        <v>26</v>
      </c>
      <c r="H1140">
        <f t="shared" si="80"/>
        <v>1</v>
      </c>
      <c r="I1140" t="str">
        <f t="shared" si="81"/>
        <v>1</v>
      </c>
      <c r="T1140">
        <v>10</v>
      </c>
      <c r="U1140">
        <v>2</v>
      </c>
      <c r="V1140" t="s">
        <v>34</v>
      </c>
      <c r="X1140" t="str">
        <f t="shared" si="82"/>
        <v>l</v>
      </c>
      <c r="Y1140" t="s">
        <v>582</v>
      </c>
      <c r="AC1140" t="s">
        <v>588</v>
      </c>
      <c r="AD1140" t="s">
        <v>588</v>
      </c>
    </row>
    <row r="1141" spans="1:30">
      <c r="A1141" t="s">
        <v>105</v>
      </c>
      <c r="B1141" t="s">
        <v>3874</v>
      </c>
      <c r="C1141" s="33">
        <v>1</v>
      </c>
      <c r="D1141" t="s">
        <v>103</v>
      </c>
      <c r="E1141">
        <f t="shared" si="79"/>
        <v>1</v>
      </c>
      <c r="F1141" t="s">
        <v>26</v>
      </c>
      <c r="H1141">
        <f t="shared" si="80"/>
        <v>1</v>
      </c>
      <c r="I1141" t="str">
        <f t="shared" si="81"/>
        <v>1</v>
      </c>
      <c r="T1141">
        <v>10</v>
      </c>
      <c r="U1141">
        <v>2</v>
      </c>
      <c r="V1141" t="s">
        <v>34</v>
      </c>
      <c r="X1141" t="str">
        <f t="shared" si="82"/>
        <v>l</v>
      </c>
      <c r="Y1141" t="s">
        <v>582</v>
      </c>
      <c r="AC1141" t="s">
        <v>588</v>
      </c>
      <c r="AD1141" t="s">
        <v>588</v>
      </c>
    </row>
    <row r="1142" spans="1:30">
      <c r="A1142" t="s">
        <v>105</v>
      </c>
      <c r="B1142" t="s">
        <v>3875</v>
      </c>
      <c r="C1142" s="33">
        <v>1</v>
      </c>
      <c r="D1142" t="s">
        <v>103</v>
      </c>
      <c r="E1142">
        <f t="shared" si="79"/>
        <v>1</v>
      </c>
      <c r="F1142" t="s">
        <v>26</v>
      </c>
      <c r="H1142">
        <f t="shared" si="80"/>
        <v>1</v>
      </c>
      <c r="I1142" t="str">
        <f t="shared" si="81"/>
        <v>1</v>
      </c>
      <c r="T1142">
        <v>10</v>
      </c>
      <c r="U1142">
        <v>2</v>
      </c>
      <c r="V1142" t="s">
        <v>34</v>
      </c>
      <c r="X1142" t="str">
        <f t="shared" si="82"/>
        <v>l</v>
      </c>
      <c r="Y1142" t="s">
        <v>582</v>
      </c>
      <c r="AC1142" t="s">
        <v>588</v>
      </c>
      <c r="AD1142" t="s">
        <v>588</v>
      </c>
    </row>
    <row r="1143" spans="1:30">
      <c r="A1143" t="s">
        <v>105</v>
      </c>
      <c r="B1143" t="s">
        <v>3876</v>
      </c>
      <c r="C1143" s="33">
        <v>1</v>
      </c>
      <c r="D1143" t="s">
        <v>69</v>
      </c>
      <c r="E1143">
        <f t="shared" si="79"/>
        <v>1</v>
      </c>
      <c r="F1143" t="s">
        <v>26</v>
      </c>
      <c r="H1143">
        <f t="shared" si="80"/>
        <v>1</v>
      </c>
      <c r="I1143" t="str">
        <f t="shared" si="81"/>
        <v>1</v>
      </c>
      <c r="T1143">
        <v>10</v>
      </c>
      <c r="U1143">
        <v>10</v>
      </c>
      <c r="V1143" t="s">
        <v>34</v>
      </c>
      <c r="X1143" t="str">
        <f t="shared" si="82"/>
        <v>l</v>
      </c>
      <c r="Y1143" t="s">
        <v>582</v>
      </c>
      <c r="AC1143" t="s">
        <v>588</v>
      </c>
      <c r="AD1143" t="s">
        <v>588</v>
      </c>
    </row>
    <row r="1144" spans="1:30">
      <c r="A1144" t="s">
        <v>105</v>
      </c>
      <c r="B1144" t="s">
        <v>3877</v>
      </c>
      <c r="C1144" s="33">
        <v>1</v>
      </c>
      <c r="D1144" t="s">
        <v>69</v>
      </c>
      <c r="E1144">
        <f t="shared" si="79"/>
        <v>1</v>
      </c>
      <c r="F1144" t="s">
        <v>26</v>
      </c>
      <c r="H1144">
        <f t="shared" si="80"/>
        <v>1</v>
      </c>
      <c r="I1144" t="str">
        <f t="shared" si="81"/>
        <v>1</v>
      </c>
      <c r="T1144">
        <v>15</v>
      </c>
      <c r="U1144">
        <v>7</v>
      </c>
      <c r="V1144" t="s">
        <v>34</v>
      </c>
      <c r="X1144" t="str">
        <f t="shared" si="82"/>
        <v>l</v>
      </c>
      <c r="Y1144" t="s">
        <v>582</v>
      </c>
      <c r="AC1144" t="s">
        <v>588</v>
      </c>
      <c r="AD1144" t="s">
        <v>588</v>
      </c>
    </row>
    <row r="1145" spans="1:30">
      <c r="A1145" t="s">
        <v>105</v>
      </c>
      <c r="B1145" t="s">
        <v>3878</v>
      </c>
      <c r="C1145" s="33">
        <v>1</v>
      </c>
      <c r="D1145" t="s">
        <v>103</v>
      </c>
      <c r="E1145">
        <f t="shared" si="79"/>
        <v>1</v>
      </c>
      <c r="F1145" t="s">
        <v>26</v>
      </c>
      <c r="H1145">
        <f t="shared" si="80"/>
        <v>1</v>
      </c>
      <c r="I1145" t="str">
        <f t="shared" si="81"/>
        <v>1</v>
      </c>
      <c r="T1145">
        <v>10</v>
      </c>
      <c r="V1145" t="s">
        <v>34</v>
      </c>
      <c r="X1145" t="str">
        <f t="shared" si="82"/>
        <v>l</v>
      </c>
      <c r="Y1145" t="s">
        <v>582</v>
      </c>
      <c r="AC1145" t="s">
        <v>588</v>
      </c>
      <c r="AD1145" t="s">
        <v>588</v>
      </c>
    </row>
    <row r="1146" spans="1:30">
      <c r="A1146" t="s">
        <v>105</v>
      </c>
      <c r="B1146" t="s">
        <v>3880</v>
      </c>
      <c r="C1146" s="33">
        <v>1</v>
      </c>
      <c r="D1146" t="s">
        <v>69</v>
      </c>
      <c r="E1146">
        <f t="shared" si="79"/>
        <v>1</v>
      </c>
      <c r="F1146" t="s">
        <v>26</v>
      </c>
      <c r="H1146">
        <f t="shared" si="80"/>
        <v>1</v>
      </c>
      <c r="I1146" t="str">
        <f t="shared" si="81"/>
        <v>1</v>
      </c>
      <c r="T1146">
        <v>11</v>
      </c>
      <c r="U1146">
        <v>3</v>
      </c>
      <c r="V1146" t="s">
        <v>34</v>
      </c>
      <c r="X1146" t="str">
        <f t="shared" si="82"/>
        <v>l</v>
      </c>
      <c r="Y1146" t="s">
        <v>582</v>
      </c>
      <c r="AC1146" t="s">
        <v>588</v>
      </c>
      <c r="AD1146" t="s">
        <v>588</v>
      </c>
    </row>
    <row r="1147" spans="1:30">
      <c r="A1147" t="s">
        <v>105</v>
      </c>
      <c r="B1147" t="s">
        <v>3881</v>
      </c>
      <c r="C1147" s="33">
        <v>1</v>
      </c>
      <c r="D1147" t="s">
        <v>69</v>
      </c>
      <c r="E1147">
        <f t="shared" si="79"/>
        <v>1</v>
      </c>
      <c r="F1147" t="s">
        <v>26</v>
      </c>
      <c r="H1147">
        <f t="shared" si="80"/>
        <v>1</v>
      </c>
      <c r="I1147" t="str">
        <f t="shared" si="81"/>
        <v>1</v>
      </c>
      <c r="T1147">
        <v>5</v>
      </c>
      <c r="U1147">
        <v>3</v>
      </c>
      <c r="V1147" t="s">
        <v>34</v>
      </c>
      <c r="X1147" t="str">
        <f t="shared" si="82"/>
        <v>l</v>
      </c>
      <c r="Y1147" t="s">
        <v>582</v>
      </c>
      <c r="AC1147" t="s">
        <v>588</v>
      </c>
      <c r="AD1147" t="s">
        <v>588</v>
      </c>
    </row>
    <row r="1148" spans="1:30">
      <c r="A1148" t="s">
        <v>105</v>
      </c>
      <c r="B1148" t="s">
        <v>3882</v>
      </c>
      <c r="C1148" s="33">
        <v>1</v>
      </c>
      <c r="D1148" t="s">
        <v>69</v>
      </c>
      <c r="E1148">
        <f t="shared" si="79"/>
        <v>1</v>
      </c>
      <c r="F1148" t="s">
        <v>26</v>
      </c>
      <c r="H1148">
        <f t="shared" si="80"/>
        <v>1</v>
      </c>
      <c r="I1148" t="str">
        <f t="shared" si="81"/>
        <v>1</v>
      </c>
      <c r="T1148">
        <v>11</v>
      </c>
      <c r="U1148">
        <v>2</v>
      </c>
      <c r="V1148" t="s">
        <v>34</v>
      </c>
      <c r="X1148" t="str">
        <f t="shared" si="82"/>
        <v>l</v>
      </c>
      <c r="Y1148" t="s">
        <v>582</v>
      </c>
      <c r="AC1148" t="s">
        <v>588</v>
      </c>
      <c r="AD1148" t="s">
        <v>588</v>
      </c>
    </row>
    <row r="1149" spans="1:30">
      <c r="A1149" t="s">
        <v>105</v>
      </c>
      <c r="B1149" t="s">
        <v>3883</v>
      </c>
      <c r="C1149" s="33">
        <v>1</v>
      </c>
      <c r="D1149" t="s">
        <v>69</v>
      </c>
      <c r="E1149">
        <f t="shared" si="79"/>
        <v>1</v>
      </c>
      <c r="F1149" t="s">
        <v>26</v>
      </c>
      <c r="H1149">
        <f t="shared" si="80"/>
        <v>1</v>
      </c>
      <c r="I1149" t="str">
        <f t="shared" si="81"/>
        <v>1</v>
      </c>
      <c r="T1149">
        <v>5</v>
      </c>
      <c r="V1149" t="s">
        <v>34</v>
      </c>
      <c r="X1149" t="str">
        <f t="shared" si="82"/>
        <v>l</v>
      </c>
      <c r="Y1149" t="s">
        <v>582</v>
      </c>
      <c r="AC1149" t="s">
        <v>588</v>
      </c>
      <c r="AD1149" t="s">
        <v>588</v>
      </c>
    </row>
    <row r="1150" spans="1:30">
      <c r="A1150" t="s">
        <v>105</v>
      </c>
      <c r="B1150" t="s">
        <v>3884</v>
      </c>
      <c r="C1150" s="33">
        <v>1</v>
      </c>
      <c r="D1150" t="s">
        <v>69</v>
      </c>
      <c r="E1150">
        <f t="shared" si="79"/>
        <v>1</v>
      </c>
      <c r="F1150" t="s">
        <v>26</v>
      </c>
      <c r="H1150">
        <f t="shared" si="80"/>
        <v>1</v>
      </c>
      <c r="I1150" t="str">
        <f t="shared" si="81"/>
        <v>1</v>
      </c>
      <c r="T1150">
        <v>5</v>
      </c>
      <c r="V1150" t="s">
        <v>34</v>
      </c>
      <c r="X1150" t="str">
        <f t="shared" si="82"/>
        <v>l</v>
      </c>
      <c r="Y1150" t="s">
        <v>582</v>
      </c>
      <c r="AC1150" t="s">
        <v>588</v>
      </c>
      <c r="AD1150" t="s">
        <v>588</v>
      </c>
    </row>
    <row r="1151" spans="1:30">
      <c r="A1151" t="s">
        <v>105</v>
      </c>
      <c r="B1151" t="s">
        <v>3886</v>
      </c>
      <c r="C1151" s="33">
        <v>1</v>
      </c>
      <c r="D1151" t="s">
        <v>69</v>
      </c>
      <c r="E1151">
        <f t="shared" si="79"/>
        <v>1</v>
      </c>
      <c r="F1151" t="s">
        <v>26</v>
      </c>
      <c r="H1151">
        <f t="shared" si="80"/>
        <v>1</v>
      </c>
      <c r="I1151" t="str">
        <f t="shared" si="81"/>
        <v>1</v>
      </c>
      <c r="T1151">
        <v>10</v>
      </c>
      <c r="U1151">
        <v>6</v>
      </c>
      <c r="V1151" t="s">
        <v>34</v>
      </c>
      <c r="X1151" t="str">
        <f t="shared" si="82"/>
        <v>l</v>
      </c>
      <c r="Y1151" t="s">
        <v>582</v>
      </c>
      <c r="AC1151" t="s">
        <v>588</v>
      </c>
      <c r="AD1151" t="s">
        <v>588</v>
      </c>
    </row>
    <row r="1152" spans="1:30">
      <c r="A1152" t="s">
        <v>105</v>
      </c>
      <c r="B1152" t="s">
        <v>3887</v>
      </c>
      <c r="C1152" s="33">
        <v>1</v>
      </c>
      <c r="D1152" t="s">
        <v>69</v>
      </c>
      <c r="E1152">
        <f t="shared" si="79"/>
        <v>1</v>
      </c>
      <c r="F1152" t="s">
        <v>26</v>
      </c>
      <c r="H1152">
        <f t="shared" si="80"/>
        <v>1</v>
      </c>
      <c r="I1152" t="str">
        <f t="shared" si="81"/>
        <v>1</v>
      </c>
      <c r="T1152">
        <v>16</v>
      </c>
      <c r="U1152">
        <v>3</v>
      </c>
      <c r="V1152" t="s">
        <v>34</v>
      </c>
      <c r="X1152" t="str">
        <f t="shared" si="82"/>
        <v>l</v>
      </c>
      <c r="Y1152" t="s">
        <v>582</v>
      </c>
      <c r="AC1152" t="s">
        <v>588</v>
      </c>
      <c r="AD1152" t="s">
        <v>588</v>
      </c>
    </row>
    <row r="1153" spans="1:30">
      <c r="A1153" t="s">
        <v>105</v>
      </c>
      <c r="B1153" t="s">
        <v>3888</v>
      </c>
      <c r="C1153" s="33">
        <v>1</v>
      </c>
      <c r="D1153" t="s">
        <v>69</v>
      </c>
      <c r="E1153">
        <f t="shared" si="79"/>
        <v>1</v>
      </c>
      <c r="F1153" t="s">
        <v>26</v>
      </c>
      <c r="H1153">
        <f t="shared" si="80"/>
        <v>1</v>
      </c>
      <c r="I1153" t="str">
        <f t="shared" si="81"/>
        <v>1</v>
      </c>
      <c r="T1153">
        <v>10</v>
      </c>
      <c r="U1153">
        <v>2</v>
      </c>
      <c r="V1153" t="s">
        <v>34</v>
      </c>
      <c r="X1153" t="str">
        <f t="shared" si="82"/>
        <v>l</v>
      </c>
      <c r="Y1153" t="s">
        <v>582</v>
      </c>
      <c r="AC1153" t="s">
        <v>588</v>
      </c>
      <c r="AD1153" t="s">
        <v>588</v>
      </c>
    </row>
    <row r="1154" spans="1:30">
      <c r="A1154" t="s">
        <v>105</v>
      </c>
      <c r="B1154" t="s">
        <v>3889</v>
      </c>
      <c r="C1154" s="33">
        <v>1</v>
      </c>
      <c r="D1154" t="s">
        <v>69</v>
      </c>
      <c r="E1154">
        <f t="shared" ref="E1154:E1217" si="83">IF(AND(I1154&gt;0,J1154=""),1,IF(AND(I1154&gt;0,J1154&gt;0),2))</f>
        <v>1</v>
      </c>
      <c r="F1154" t="s">
        <v>26</v>
      </c>
      <c r="H1154">
        <f t="shared" ref="H1154:H1217" si="84">IF(G1154, "", 1)</f>
        <v>1</v>
      </c>
      <c r="I1154" t="str">
        <f t="shared" ref="I1154:I1217" si="85">_xlfn.CONCAT(G1154, H1154)</f>
        <v>1</v>
      </c>
      <c r="T1154">
        <v>10</v>
      </c>
      <c r="U1154">
        <v>2</v>
      </c>
      <c r="V1154" t="s">
        <v>34</v>
      </c>
      <c r="X1154" t="str">
        <f t="shared" ref="X1154:X1169" si="86">_xlfn.CONCAT(V1154, W1154)</f>
        <v>l</v>
      </c>
      <c r="Y1154" t="s">
        <v>582</v>
      </c>
      <c r="AC1154" t="s">
        <v>588</v>
      </c>
      <c r="AD1154" t="s">
        <v>588</v>
      </c>
    </row>
    <row r="1155" spans="1:30">
      <c r="A1155" t="s">
        <v>105</v>
      </c>
      <c r="B1155" t="s">
        <v>3890</v>
      </c>
      <c r="C1155" s="33">
        <v>1</v>
      </c>
      <c r="D1155" t="s">
        <v>69</v>
      </c>
      <c r="E1155">
        <f t="shared" si="83"/>
        <v>1</v>
      </c>
      <c r="F1155" t="s">
        <v>26</v>
      </c>
      <c r="H1155">
        <f t="shared" si="84"/>
        <v>1</v>
      </c>
      <c r="I1155" t="str">
        <f t="shared" si="85"/>
        <v>1</v>
      </c>
      <c r="T1155">
        <v>10</v>
      </c>
      <c r="U1155">
        <v>2</v>
      </c>
      <c r="V1155" t="s">
        <v>34</v>
      </c>
      <c r="X1155" t="str">
        <f t="shared" si="86"/>
        <v>l</v>
      </c>
      <c r="Y1155" t="s">
        <v>582</v>
      </c>
      <c r="AC1155" t="s">
        <v>588</v>
      </c>
      <c r="AD1155" t="s">
        <v>588</v>
      </c>
    </row>
    <row r="1156" spans="1:30">
      <c r="A1156" t="s">
        <v>105</v>
      </c>
      <c r="B1156" t="s">
        <v>3891</v>
      </c>
      <c r="C1156" s="33">
        <v>1</v>
      </c>
      <c r="D1156" t="s">
        <v>69</v>
      </c>
      <c r="E1156">
        <f t="shared" si="83"/>
        <v>1</v>
      </c>
      <c r="F1156" t="s">
        <v>26</v>
      </c>
      <c r="H1156">
        <f t="shared" si="84"/>
        <v>1</v>
      </c>
      <c r="I1156" t="str">
        <f t="shared" si="85"/>
        <v>1</v>
      </c>
      <c r="T1156">
        <v>8</v>
      </c>
      <c r="U1156">
        <v>2</v>
      </c>
      <c r="V1156" t="s">
        <v>34</v>
      </c>
      <c r="X1156" t="str">
        <f t="shared" si="86"/>
        <v>l</v>
      </c>
      <c r="Y1156" t="s">
        <v>582</v>
      </c>
      <c r="AC1156" t="s">
        <v>588</v>
      </c>
      <c r="AD1156" t="s">
        <v>588</v>
      </c>
    </row>
    <row r="1157" spans="1:30">
      <c r="A1157" t="s">
        <v>105</v>
      </c>
      <c r="B1157" t="s">
        <v>3892</v>
      </c>
      <c r="C1157" s="33">
        <v>1</v>
      </c>
      <c r="D1157" t="s">
        <v>69</v>
      </c>
      <c r="E1157">
        <f t="shared" si="83"/>
        <v>1</v>
      </c>
      <c r="F1157" t="s">
        <v>26</v>
      </c>
      <c r="H1157">
        <f t="shared" si="84"/>
        <v>1</v>
      </c>
      <c r="I1157" t="str">
        <f t="shared" si="85"/>
        <v>1</v>
      </c>
      <c r="T1157">
        <v>3</v>
      </c>
      <c r="V1157" t="s">
        <v>34</v>
      </c>
      <c r="X1157" t="str">
        <f t="shared" si="86"/>
        <v>l</v>
      </c>
      <c r="Y1157" t="s">
        <v>582</v>
      </c>
      <c r="AC1157" t="s">
        <v>588</v>
      </c>
      <c r="AD1157" t="s">
        <v>588</v>
      </c>
    </row>
    <row r="1158" spans="1:30">
      <c r="A1158" t="s">
        <v>105</v>
      </c>
      <c r="B1158" t="s">
        <v>3893</v>
      </c>
      <c r="C1158" s="33">
        <v>1</v>
      </c>
      <c r="D1158" t="s">
        <v>69</v>
      </c>
      <c r="E1158">
        <f t="shared" si="83"/>
        <v>1</v>
      </c>
      <c r="F1158" t="s">
        <v>26</v>
      </c>
      <c r="H1158">
        <f t="shared" si="84"/>
        <v>1</v>
      </c>
      <c r="I1158" t="str">
        <f t="shared" si="85"/>
        <v>1</v>
      </c>
      <c r="T1158">
        <v>12</v>
      </c>
      <c r="U1158">
        <v>2</v>
      </c>
      <c r="V1158" t="s">
        <v>34</v>
      </c>
      <c r="X1158" t="str">
        <f t="shared" si="86"/>
        <v>l</v>
      </c>
      <c r="Y1158" t="s">
        <v>582</v>
      </c>
      <c r="AC1158" t="s">
        <v>588</v>
      </c>
      <c r="AD1158" t="s">
        <v>588</v>
      </c>
    </row>
    <row r="1159" spans="1:30">
      <c r="A1159" t="s">
        <v>105</v>
      </c>
      <c r="B1159" t="s">
        <v>3894</v>
      </c>
      <c r="C1159" s="33">
        <v>1</v>
      </c>
      <c r="D1159" t="s">
        <v>69</v>
      </c>
      <c r="E1159">
        <f t="shared" si="83"/>
        <v>1</v>
      </c>
      <c r="F1159" t="s">
        <v>26</v>
      </c>
      <c r="H1159">
        <f t="shared" si="84"/>
        <v>1</v>
      </c>
      <c r="I1159" t="str">
        <f t="shared" si="85"/>
        <v>1</v>
      </c>
      <c r="T1159">
        <v>12</v>
      </c>
      <c r="U1159">
        <v>2</v>
      </c>
      <c r="V1159" t="s">
        <v>34</v>
      </c>
      <c r="X1159" t="str">
        <f t="shared" si="86"/>
        <v>l</v>
      </c>
      <c r="Y1159" t="s">
        <v>582</v>
      </c>
      <c r="AC1159" t="s">
        <v>588</v>
      </c>
      <c r="AD1159" t="s">
        <v>588</v>
      </c>
    </row>
    <row r="1160" spans="1:30">
      <c r="A1160" t="s">
        <v>105</v>
      </c>
      <c r="B1160" t="s">
        <v>3897</v>
      </c>
      <c r="C1160" s="33">
        <v>1</v>
      </c>
      <c r="D1160" t="s">
        <v>69</v>
      </c>
      <c r="E1160">
        <f t="shared" si="83"/>
        <v>1</v>
      </c>
      <c r="F1160" t="s">
        <v>26</v>
      </c>
      <c r="H1160">
        <f t="shared" si="84"/>
        <v>1</v>
      </c>
      <c r="I1160" t="str">
        <f t="shared" si="85"/>
        <v>1</v>
      </c>
      <c r="T1160">
        <v>12</v>
      </c>
      <c r="U1160">
        <v>4</v>
      </c>
      <c r="V1160" t="s">
        <v>34</v>
      </c>
      <c r="X1160" t="str">
        <f t="shared" si="86"/>
        <v>l</v>
      </c>
      <c r="Y1160" t="s">
        <v>582</v>
      </c>
      <c r="AC1160" t="s">
        <v>588</v>
      </c>
      <c r="AD1160" t="s">
        <v>588</v>
      </c>
    </row>
    <row r="1161" spans="1:30">
      <c r="A1161" t="s">
        <v>105</v>
      </c>
      <c r="B1161" t="s">
        <v>3898</v>
      </c>
      <c r="C1161" s="33">
        <v>1</v>
      </c>
      <c r="D1161" t="s">
        <v>69</v>
      </c>
      <c r="E1161">
        <f t="shared" si="83"/>
        <v>1</v>
      </c>
      <c r="F1161" t="s">
        <v>26</v>
      </c>
      <c r="H1161">
        <f t="shared" si="84"/>
        <v>1</v>
      </c>
      <c r="I1161" t="str">
        <f t="shared" si="85"/>
        <v>1</v>
      </c>
      <c r="T1161">
        <v>10</v>
      </c>
      <c r="U1161">
        <v>1</v>
      </c>
      <c r="V1161" t="s">
        <v>34</v>
      </c>
      <c r="X1161" t="str">
        <f t="shared" si="86"/>
        <v>l</v>
      </c>
      <c r="Y1161" t="s">
        <v>582</v>
      </c>
      <c r="AC1161" t="s">
        <v>588</v>
      </c>
      <c r="AD1161" t="s">
        <v>588</v>
      </c>
    </row>
    <row r="1162" spans="1:30">
      <c r="A1162" t="s">
        <v>105</v>
      </c>
      <c r="B1162" t="s">
        <v>3899</v>
      </c>
      <c r="C1162" s="33">
        <v>1</v>
      </c>
      <c r="D1162" t="s">
        <v>69</v>
      </c>
      <c r="E1162">
        <f t="shared" si="83"/>
        <v>1</v>
      </c>
      <c r="F1162" t="s">
        <v>26</v>
      </c>
      <c r="H1162">
        <f t="shared" si="84"/>
        <v>1</v>
      </c>
      <c r="I1162" t="str">
        <f t="shared" si="85"/>
        <v>1</v>
      </c>
      <c r="T1162">
        <v>10</v>
      </c>
      <c r="U1162">
        <v>1</v>
      </c>
      <c r="V1162" t="s">
        <v>34</v>
      </c>
      <c r="X1162" t="str">
        <f t="shared" si="86"/>
        <v>l</v>
      </c>
      <c r="Y1162" t="s">
        <v>582</v>
      </c>
      <c r="AC1162" t="s">
        <v>588</v>
      </c>
      <c r="AD1162" t="s">
        <v>588</v>
      </c>
    </row>
    <row r="1163" spans="1:30">
      <c r="A1163" t="s">
        <v>105</v>
      </c>
      <c r="B1163" t="s">
        <v>3900</v>
      </c>
      <c r="C1163" s="33">
        <v>1</v>
      </c>
      <c r="D1163" t="s">
        <v>103</v>
      </c>
      <c r="E1163">
        <f t="shared" si="83"/>
        <v>1</v>
      </c>
      <c r="F1163" t="s">
        <v>26</v>
      </c>
      <c r="H1163">
        <f t="shared" si="84"/>
        <v>1</v>
      </c>
      <c r="I1163" t="str">
        <f t="shared" si="85"/>
        <v>1</v>
      </c>
      <c r="T1163">
        <v>14</v>
      </c>
      <c r="U1163">
        <v>7</v>
      </c>
      <c r="V1163" t="s">
        <v>34</v>
      </c>
      <c r="X1163" t="str">
        <f t="shared" si="86"/>
        <v>l</v>
      </c>
      <c r="Y1163" t="s">
        <v>582</v>
      </c>
      <c r="AC1163" t="s">
        <v>588</v>
      </c>
      <c r="AD1163" t="s">
        <v>588</v>
      </c>
    </row>
    <row r="1164" spans="1:30">
      <c r="A1164" t="s">
        <v>105</v>
      </c>
      <c r="B1164" t="s">
        <v>3901</v>
      </c>
      <c r="C1164" s="33">
        <v>1</v>
      </c>
      <c r="D1164" t="s">
        <v>69</v>
      </c>
      <c r="E1164">
        <f t="shared" si="83"/>
        <v>1</v>
      </c>
      <c r="F1164" t="s">
        <v>26</v>
      </c>
      <c r="H1164">
        <f t="shared" si="84"/>
        <v>1</v>
      </c>
      <c r="I1164" t="str">
        <f t="shared" si="85"/>
        <v>1</v>
      </c>
      <c r="T1164">
        <v>10</v>
      </c>
      <c r="U1164">
        <v>2</v>
      </c>
      <c r="V1164" t="s">
        <v>34</v>
      </c>
      <c r="X1164" t="str">
        <f t="shared" si="86"/>
        <v>l</v>
      </c>
      <c r="Y1164" t="s">
        <v>582</v>
      </c>
      <c r="AC1164" t="s">
        <v>588</v>
      </c>
      <c r="AD1164" t="s">
        <v>588</v>
      </c>
    </row>
    <row r="1165" spans="1:30">
      <c r="A1165" t="s">
        <v>105</v>
      </c>
      <c r="B1165" t="s">
        <v>3903</v>
      </c>
      <c r="C1165" s="33">
        <v>1</v>
      </c>
      <c r="D1165" t="s">
        <v>69</v>
      </c>
      <c r="E1165">
        <f t="shared" si="83"/>
        <v>1</v>
      </c>
      <c r="F1165" t="s">
        <v>26</v>
      </c>
      <c r="H1165">
        <f t="shared" si="84"/>
        <v>1</v>
      </c>
      <c r="I1165" t="str">
        <f t="shared" si="85"/>
        <v>1</v>
      </c>
      <c r="T1165">
        <v>17</v>
      </c>
      <c r="U1165">
        <v>2</v>
      </c>
      <c r="V1165" t="s">
        <v>34</v>
      </c>
      <c r="X1165" t="str">
        <f t="shared" si="86"/>
        <v>l</v>
      </c>
      <c r="Y1165" t="s">
        <v>582</v>
      </c>
      <c r="AC1165" t="s">
        <v>588</v>
      </c>
      <c r="AD1165" t="s">
        <v>588</v>
      </c>
    </row>
    <row r="1166" spans="1:30">
      <c r="A1166" t="s">
        <v>105</v>
      </c>
      <c r="B1166" t="s">
        <v>3906</v>
      </c>
      <c r="C1166" s="33">
        <v>1</v>
      </c>
      <c r="D1166" t="s">
        <v>103</v>
      </c>
      <c r="E1166">
        <f t="shared" si="83"/>
        <v>1</v>
      </c>
      <c r="F1166" t="s">
        <v>26</v>
      </c>
      <c r="H1166">
        <f t="shared" si="84"/>
        <v>1</v>
      </c>
      <c r="I1166" t="str">
        <f t="shared" si="85"/>
        <v>1</v>
      </c>
      <c r="T1166">
        <v>8</v>
      </c>
      <c r="U1166">
        <v>5</v>
      </c>
      <c r="V1166" t="s">
        <v>34</v>
      </c>
      <c r="X1166" t="str">
        <f t="shared" si="86"/>
        <v>l</v>
      </c>
      <c r="Y1166" t="s">
        <v>582</v>
      </c>
      <c r="AC1166" t="s">
        <v>588</v>
      </c>
      <c r="AD1166" t="s">
        <v>588</v>
      </c>
    </row>
    <row r="1167" spans="1:30">
      <c r="A1167" t="s">
        <v>105</v>
      </c>
      <c r="B1167" t="s">
        <v>3907</v>
      </c>
      <c r="C1167" s="33">
        <v>1</v>
      </c>
      <c r="D1167" t="s">
        <v>103</v>
      </c>
      <c r="E1167">
        <f t="shared" si="83"/>
        <v>1</v>
      </c>
      <c r="F1167" t="s">
        <v>26</v>
      </c>
      <c r="H1167">
        <f t="shared" si="84"/>
        <v>1</v>
      </c>
      <c r="I1167" t="str">
        <f t="shared" si="85"/>
        <v>1</v>
      </c>
      <c r="T1167">
        <v>8</v>
      </c>
      <c r="U1167">
        <v>5</v>
      </c>
      <c r="V1167" t="s">
        <v>34</v>
      </c>
      <c r="X1167" t="str">
        <f t="shared" si="86"/>
        <v>l</v>
      </c>
      <c r="Y1167" t="s">
        <v>582</v>
      </c>
      <c r="AC1167" t="s">
        <v>588</v>
      </c>
      <c r="AD1167" t="s">
        <v>588</v>
      </c>
    </row>
    <row r="1168" spans="1:30">
      <c r="A1168" t="s">
        <v>105</v>
      </c>
      <c r="B1168" t="s">
        <v>3908</v>
      </c>
      <c r="C1168" s="33">
        <v>1</v>
      </c>
      <c r="D1168" t="s">
        <v>69</v>
      </c>
      <c r="E1168">
        <f t="shared" si="83"/>
        <v>1</v>
      </c>
      <c r="F1168" t="s">
        <v>26</v>
      </c>
      <c r="H1168">
        <f t="shared" si="84"/>
        <v>1</v>
      </c>
      <c r="I1168" t="str">
        <f t="shared" si="85"/>
        <v>1</v>
      </c>
      <c r="T1168">
        <v>16</v>
      </c>
      <c r="U1168">
        <v>2</v>
      </c>
      <c r="V1168" t="s">
        <v>34</v>
      </c>
      <c r="X1168" t="str">
        <f t="shared" si="86"/>
        <v>l</v>
      </c>
      <c r="Y1168" t="s">
        <v>582</v>
      </c>
      <c r="AC1168" t="s">
        <v>588</v>
      </c>
      <c r="AD1168" t="s">
        <v>588</v>
      </c>
    </row>
    <row r="1169" spans="1:30">
      <c r="A1169" t="s">
        <v>511</v>
      </c>
      <c r="B1169" t="s">
        <v>3909</v>
      </c>
      <c r="C1169" s="33">
        <v>1</v>
      </c>
      <c r="D1169" t="s">
        <v>69</v>
      </c>
      <c r="E1169">
        <f t="shared" si="83"/>
        <v>1</v>
      </c>
      <c r="F1169" t="s">
        <v>26</v>
      </c>
      <c r="H1169">
        <f t="shared" si="84"/>
        <v>1</v>
      </c>
      <c r="I1169" t="str">
        <f t="shared" si="85"/>
        <v>1</v>
      </c>
      <c r="T1169">
        <v>5</v>
      </c>
      <c r="U1169">
        <v>1</v>
      </c>
      <c r="V1169" t="s">
        <v>34</v>
      </c>
      <c r="X1169" t="str">
        <f t="shared" si="86"/>
        <v>l</v>
      </c>
      <c r="Y1169" t="s">
        <v>582</v>
      </c>
      <c r="AC1169" t="s">
        <v>588</v>
      </c>
      <c r="AD1169" t="s">
        <v>588</v>
      </c>
    </row>
    <row r="1170" spans="1:30">
      <c r="A1170" t="s">
        <v>511</v>
      </c>
      <c r="B1170" t="s">
        <v>3910</v>
      </c>
      <c r="C1170" s="33">
        <v>1</v>
      </c>
      <c r="D1170" t="s">
        <v>69</v>
      </c>
      <c r="E1170">
        <f t="shared" si="83"/>
        <v>1</v>
      </c>
      <c r="F1170" t="s">
        <v>26</v>
      </c>
      <c r="H1170">
        <f t="shared" si="84"/>
        <v>1</v>
      </c>
      <c r="I1170" t="str">
        <f t="shared" si="85"/>
        <v>1</v>
      </c>
      <c r="T1170">
        <v>3</v>
      </c>
      <c r="V1170" t="s">
        <v>34</v>
      </c>
      <c r="X1170" t="s">
        <v>34</v>
      </c>
      <c r="Y1170" t="s">
        <v>582</v>
      </c>
      <c r="AC1170" t="s">
        <v>588</v>
      </c>
      <c r="AD1170" t="s">
        <v>588</v>
      </c>
    </row>
    <row r="1171" spans="1:30">
      <c r="A1171" t="s">
        <v>511</v>
      </c>
      <c r="B1171" t="s">
        <v>3911</v>
      </c>
      <c r="C1171" s="33">
        <v>1</v>
      </c>
      <c r="D1171" t="s">
        <v>69</v>
      </c>
      <c r="E1171">
        <f t="shared" si="83"/>
        <v>1</v>
      </c>
      <c r="F1171" t="s">
        <v>26</v>
      </c>
      <c r="H1171">
        <f t="shared" si="84"/>
        <v>1</v>
      </c>
      <c r="I1171" t="str">
        <f t="shared" si="85"/>
        <v>1</v>
      </c>
      <c r="T1171">
        <v>5</v>
      </c>
      <c r="V1171" t="s">
        <v>34</v>
      </c>
      <c r="X1171" t="str">
        <f t="shared" ref="X1171:X1234" si="87">_xlfn.CONCAT(V1171, W1171)</f>
        <v>l</v>
      </c>
      <c r="Y1171" t="s">
        <v>582</v>
      </c>
      <c r="AC1171" t="s">
        <v>588</v>
      </c>
      <c r="AD1171" t="s">
        <v>588</v>
      </c>
    </row>
    <row r="1172" spans="1:30">
      <c r="A1172" t="s">
        <v>511</v>
      </c>
      <c r="B1172" t="s">
        <v>3912</v>
      </c>
      <c r="C1172" s="33">
        <v>1</v>
      </c>
      <c r="D1172" t="s">
        <v>69</v>
      </c>
      <c r="E1172">
        <f t="shared" si="83"/>
        <v>1</v>
      </c>
      <c r="F1172" t="s">
        <v>26</v>
      </c>
      <c r="H1172">
        <f t="shared" si="84"/>
        <v>1</v>
      </c>
      <c r="I1172" t="str">
        <f t="shared" si="85"/>
        <v>1</v>
      </c>
      <c r="T1172">
        <v>2</v>
      </c>
      <c r="U1172">
        <v>1</v>
      </c>
      <c r="V1172" t="s">
        <v>34</v>
      </c>
      <c r="X1172" t="str">
        <f t="shared" si="87"/>
        <v>l</v>
      </c>
      <c r="Y1172" t="s">
        <v>582</v>
      </c>
      <c r="AC1172" t="s">
        <v>588</v>
      </c>
      <c r="AD1172" t="s">
        <v>588</v>
      </c>
    </row>
    <row r="1173" spans="1:30">
      <c r="A1173" t="s">
        <v>511</v>
      </c>
      <c r="B1173" t="s">
        <v>3913</v>
      </c>
      <c r="C1173" s="33">
        <v>1</v>
      </c>
      <c r="D1173" t="s">
        <v>69</v>
      </c>
      <c r="E1173">
        <f t="shared" si="83"/>
        <v>1</v>
      </c>
      <c r="F1173" t="s">
        <v>26</v>
      </c>
      <c r="H1173">
        <f t="shared" si="84"/>
        <v>1</v>
      </c>
      <c r="I1173" t="str">
        <f t="shared" si="85"/>
        <v>1</v>
      </c>
      <c r="T1173">
        <v>5</v>
      </c>
      <c r="V1173" t="s">
        <v>34</v>
      </c>
      <c r="X1173" t="str">
        <f t="shared" si="87"/>
        <v>l</v>
      </c>
      <c r="Y1173" t="s">
        <v>582</v>
      </c>
      <c r="AC1173" t="s">
        <v>588</v>
      </c>
      <c r="AD1173" t="s">
        <v>588</v>
      </c>
    </row>
    <row r="1174" spans="1:30">
      <c r="A1174" t="s">
        <v>511</v>
      </c>
      <c r="B1174" t="s">
        <v>3916</v>
      </c>
      <c r="C1174" s="33">
        <v>1</v>
      </c>
      <c r="D1174" t="s">
        <v>69</v>
      </c>
      <c r="E1174">
        <f t="shared" si="83"/>
        <v>1</v>
      </c>
      <c r="F1174" t="s">
        <v>26</v>
      </c>
      <c r="H1174">
        <f t="shared" si="84"/>
        <v>1</v>
      </c>
      <c r="I1174" t="str">
        <f t="shared" si="85"/>
        <v>1</v>
      </c>
      <c r="T1174">
        <v>3</v>
      </c>
      <c r="U1174">
        <v>1</v>
      </c>
      <c r="V1174" t="s">
        <v>34</v>
      </c>
      <c r="X1174" t="str">
        <f t="shared" si="87"/>
        <v>l</v>
      </c>
      <c r="Y1174" t="s">
        <v>582</v>
      </c>
      <c r="AC1174" t="s">
        <v>588</v>
      </c>
      <c r="AD1174" t="s">
        <v>588</v>
      </c>
    </row>
    <row r="1175" spans="1:30">
      <c r="A1175" t="s">
        <v>511</v>
      </c>
      <c r="B1175" t="s">
        <v>3917</v>
      </c>
      <c r="C1175" s="33">
        <v>1</v>
      </c>
      <c r="D1175" t="s">
        <v>69</v>
      </c>
      <c r="E1175">
        <f t="shared" si="83"/>
        <v>1</v>
      </c>
      <c r="F1175" t="s">
        <v>26</v>
      </c>
      <c r="H1175">
        <f t="shared" si="84"/>
        <v>1</v>
      </c>
      <c r="I1175" t="str">
        <f t="shared" si="85"/>
        <v>1</v>
      </c>
      <c r="T1175">
        <v>4</v>
      </c>
      <c r="U1175">
        <v>1</v>
      </c>
      <c r="V1175" t="s">
        <v>34</v>
      </c>
      <c r="X1175" t="str">
        <f t="shared" si="87"/>
        <v>l</v>
      </c>
      <c r="Y1175" t="s">
        <v>582</v>
      </c>
      <c r="AC1175" t="s">
        <v>588</v>
      </c>
      <c r="AD1175" t="s">
        <v>588</v>
      </c>
    </row>
    <row r="1176" spans="1:30">
      <c r="A1176" t="s">
        <v>511</v>
      </c>
      <c r="B1176" t="s">
        <v>3919</v>
      </c>
      <c r="C1176" s="33">
        <v>1</v>
      </c>
      <c r="D1176" t="s">
        <v>69</v>
      </c>
      <c r="E1176">
        <f t="shared" si="83"/>
        <v>1</v>
      </c>
      <c r="F1176" t="s">
        <v>26</v>
      </c>
      <c r="H1176">
        <f t="shared" si="84"/>
        <v>1</v>
      </c>
      <c r="I1176" t="str">
        <f t="shared" si="85"/>
        <v>1</v>
      </c>
      <c r="T1176">
        <v>3</v>
      </c>
      <c r="V1176" t="s">
        <v>34</v>
      </c>
      <c r="X1176" t="str">
        <f t="shared" si="87"/>
        <v>l</v>
      </c>
      <c r="Y1176" t="s">
        <v>582</v>
      </c>
      <c r="AC1176" t="s">
        <v>588</v>
      </c>
      <c r="AD1176" t="s">
        <v>588</v>
      </c>
    </row>
    <row r="1177" spans="1:30">
      <c r="A1177" t="s">
        <v>511</v>
      </c>
      <c r="B1177" t="s">
        <v>3920</v>
      </c>
      <c r="C1177" s="33">
        <v>1</v>
      </c>
      <c r="D1177" t="s">
        <v>69</v>
      </c>
      <c r="E1177">
        <f t="shared" si="83"/>
        <v>1</v>
      </c>
      <c r="F1177" t="s">
        <v>26</v>
      </c>
      <c r="H1177">
        <f t="shared" si="84"/>
        <v>1</v>
      </c>
      <c r="I1177" t="str">
        <f t="shared" si="85"/>
        <v>1</v>
      </c>
      <c r="T1177">
        <v>6</v>
      </c>
      <c r="U1177">
        <v>1</v>
      </c>
      <c r="V1177" t="s">
        <v>34</v>
      </c>
      <c r="X1177" t="str">
        <f t="shared" si="87"/>
        <v>l</v>
      </c>
      <c r="Y1177" t="s">
        <v>582</v>
      </c>
      <c r="AC1177" t="s">
        <v>588</v>
      </c>
      <c r="AD1177" t="s">
        <v>588</v>
      </c>
    </row>
    <row r="1178" spans="1:30">
      <c r="A1178" t="s">
        <v>511</v>
      </c>
      <c r="B1178" t="s">
        <v>3922</v>
      </c>
      <c r="C1178" s="33">
        <v>1</v>
      </c>
      <c r="D1178" t="s">
        <v>69</v>
      </c>
      <c r="E1178">
        <f t="shared" si="83"/>
        <v>1</v>
      </c>
      <c r="F1178" t="s">
        <v>26</v>
      </c>
      <c r="H1178">
        <f t="shared" si="84"/>
        <v>1</v>
      </c>
      <c r="I1178" t="str">
        <f t="shared" si="85"/>
        <v>1</v>
      </c>
      <c r="T1178">
        <v>6</v>
      </c>
      <c r="U1178">
        <v>2</v>
      </c>
      <c r="V1178" t="s">
        <v>34</v>
      </c>
      <c r="X1178" t="str">
        <f t="shared" si="87"/>
        <v>l</v>
      </c>
      <c r="Y1178" t="s">
        <v>582</v>
      </c>
      <c r="AC1178" t="s">
        <v>588</v>
      </c>
      <c r="AD1178" t="s">
        <v>588</v>
      </c>
    </row>
    <row r="1179" spans="1:30">
      <c r="A1179" t="s">
        <v>511</v>
      </c>
      <c r="B1179" t="s">
        <v>3923</v>
      </c>
      <c r="C1179" s="33">
        <v>1</v>
      </c>
      <c r="D1179" t="s">
        <v>69</v>
      </c>
      <c r="E1179">
        <f t="shared" si="83"/>
        <v>1</v>
      </c>
      <c r="F1179" t="s">
        <v>26</v>
      </c>
      <c r="H1179">
        <f t="shared" si="84"/>
        <v>1</v>
      </c>
      <c r="I1179" t="str">
        <f t="shared" si="85"/>
        <v>1</v>
      </c>
      <c r="T1179">
        <v>8</v>
      </c>
      <c r="U1179">
        <v>1</v>
      </c>
      <c r="V1179" t="s">
        <v>34</v>
      </c>
      <c r="X1179" t="str">
        <f t="shared" si="87"/>
        <v>l</v>
      </c>
      <c r="Y1179" t="s">
        <v>582</v>
      </c>
      <c r="AA1179" t="s">
        <v>540</v>
      </c>
      <c r="AC1179" t="s">
        <v>540</v>
      </c>
      <c r="AD1179" t="s">
        <v>540</v>
      </c>
    </row>
    <row r="1180" spans="1:30">
      <c r="A1180" t="s">
        <v>511</v>
      </c>
      <c r="B1180" t="s">
        <v>3926</v>
      </c>
      <c r="C1180" s="33">
        <v>1</v>
      </c>
      <c r="D1180" t="s">
        <v>69</v>
      </c>
      <c r="E1180">
        <f t="shared" si="83"/>
        <v>1</v>
      </c>
      <c r="F1180" t="s">
        <v>26</v>
      </c>
      <c r="H1180">
        <f t="shared" si="84"/>
        <v>1</v>
      </c>
      <c r="I1180" t="str">
        <f t="shared" si="85"/>
        <v>1</v>
      </c>
      <c r="T1180">
        <v>1</v>
      </c>
      <c r="U1180">
        <v>1</v>
      </c>
      <c r="V1180" t="s">
        <v>34</v>
      </c>
      <c r="X1180" t="str">
        <f t="shared" si="87"/>
        <v>l</v>
      </c>
      <c r="Y1180" t="s">
        <v>582</v>
      </c>
      <c r="AC1180" t="s">
        <v>588</v>
      </c>
      <c r="AD1180" t="s">
        <v>588</v>
      </c>
    </row>
    <row r="1181" spans="1:30">
      <c r="A1181" t="s">
        <v>511</v>
      </c>
      <c r="B1181" t="s">
        <v>3927</v>
      </c>
      <c r="C1181" s="33">
        <v>1</v>
      </c>
      <c r="D1181" t="s">
        <v>69</v>
      </c>
      <c r="E1181">
        <f t="shared" si="83"/>
        <v>1</v>
      </c>
      <c r="F1181" t="s">
        <v>26</v>
      </c>
      <c r="H1181">
        <f t="shared" si="84"/>
        <v>1</v>
      </c>
      <c r="I1181" t="str">
        <f t="shared" si="85"/>
        <v>1</v>
      </c>
      <c r="T1181">
        <v>4</v>
      </c>
      <c r="U1181">
        <v>1</v>
      </c>
      <c r="V1181" t="s">
        <v>34</v>
      </c>
      <c r="X1181" t="str">
        <f t="shared" si="87"/>
        <v>l</v>
      </c>
      <c r="Y1181" t="s">
        <v>582</v>
      </c>
      <c r="AC1181" t="s">
        <v>588</v>
      </c>
      <c r="AD1181" t="s">
        <v>588</v>
      </c>
    </row>
    <row r="1182" spans="1:30">
      <c r="A1182" t="s">
        <v>511</v>
      </c>
      <c r="B1182" t="s">
        <v>3928</v>
      </c>
      <c r="C1182" s="33">
        <v>1</v>
      </c>
      <c r="D1182" t="s">
        <v>69</v>
      </c>
      <c r="E1182">
        <f t="shared" si="83"/>
        <v>1</v>
      </c>
      <c r="F1182" t="s">
        <v>26</v>
      </c>
      <c r="H1182">
        <f t="shared" si="84"/>
        <v>1</v>
      </c>
      <c r="I1182" t="str">
        <f t="shared" si="85"/>
        <v>1</v>
      </c>
      <c r="T1182">
        <v>3</v>
      </c>
      <c r="V1182" t="s">
        <v>34</v>
      </c>
      <c r="X1182" t="str">
        <f t="shared" si="87"/>
        <v>l</v>
      </c>
      <c r="Y1182" t="s">
        <v>582</v>
      </c>
      <c r="AC1182" t="s">
        <v>588</v>
      </c>
      <c r="AD1182" t="s">
        <v>588</v>
      </c>
    </row>
    <row r="1183" spans="1:30">
      <c r="A1183" t="s">
        <v>511</v>
      </c>
      <c r="B1183" t="s">
        <v>3929</v>
      </c>
      <c r="C1183" s="33">
        <v>1</v>
      </c>
      <c r="D1183" t="s">
        <v>69</v>
      </c>
      <c r="E1183">
        <f t="shared" si="83"/>
        <v>1</v>
      </c>
      <c r="F1183" t="s">
        <v>26</v>
      </c>
      <c r="H1183">
        <f t="shared" si="84"/>
        <v>1</v>
      </c>
      <c r="I1183" t="str">
        <f t="shared" si="85"/>
        <v>1</v>
      </c>
      <c r="T1183">
        <v>1</v>
      </c>
      <c r="V1183" t="s">
        <v>34</v>
      </c>
      <c r="X1183" t="str">
        <f t="shared" si="87"/>
        <v>l</v>
      </c>
      <c r="Y1183" t="s">
        <v>582</v>
      </c>
      <c r="AC1183" t="s">
        <v>588</v>
      </c>
      <c r="AD1183" t="s">
        <v>588</v>
      </c>
    </row>
    <row r="1184" spans="1:30">
      <c r="A1184" t="s">
        <v>511</v>
      </c>
      <c r="B1184" t="s">
        <v>3930</v>
      </c>
      <c r="C1184" s="33">
        <v>1</v>
      </c>
      <c r="D1184" t="s">
        <v>69</v>
      </c>
      <c r="E1184">
        <f t="shared" si="83"/>
        <v>1</v>
      </c>
      <c r="F1184" t="s">
        <v>26</v>
      </c>
      <c r="H1184">
        <f t="shared" si="84"/>
        <v>1</v>
      </c>
      <c r="I1184" t="str">
        <f t="shared" si="85"/>
        <v>1</v>
      </c>
      <c r="T1184">
        <v>1</v>
      </c>
      <c r="U1184">
        <v>1</v>
      </c>
      <c r="V1184" t="s">
        <v>34</v>
      </c>
      <c r="X1184" t="str">
        <f t="shared" si="87"/>
        <v>l</v>
      </c>
      <c r="Y1184" t="s">
        <v>582</v>
      </c>
      <c r="AC1184" t="s">
        <v>588</v>
      </c>
      <c r="AD1184" t="s">
        <v>588</v>
      </c>
    </row>
    <row r="1185" spans="1:30">
      <c r="A1185" t="s">
        <v>511</v>
      </c>
      <c r="B1185" t="s">
        <v>3932</v>
      </c>
      <c r="C1185" s="33">
        <v>1</v>
      </c>
      <c r="D1185" t="s">
        <v>69</v>
      </c>
      <c r="E1185">
        <f t="shared" si="83"/>
        <v>1</v>
      </c>
      <c r="F1185" t="s">
        <v>26</v>
      </c>
      <c r="H1185">
        <f t="shared" si="84"/>
        <v>1</v>
      </c>
      <c r="I1185" t="str">
        <f t="shared" si="85"/>
        <v>1</v>
      </c>
      <c r="T1185">
        <v>3</v>
      </c>
      <c r="V1185" t="s">
        <v>34</v>
      </c>
      <c r="X1185" t="str">
        <f t="shared" si="87"/>
        <v>l</v>
      </c>
      <c r="Y1185" t="s">
        <v>582</v>
      </c>
      <c r="AC1185" t="s">
        <v>588</v>
      </c>
      <c r="AD1185" t="s">
        <v>588</v>
      </c>
    </row>
    <row r="1186" spans="1:30">
      <c r="A1186" t="s">
        <v>511</v>
      </c>
      <c r="B1186" t="s">
        <v>3933</v>
      </c>
      <c r="C1186" s="33">
        <v>1</v>
      </c>
      <c r="D1186" t="s">
        <v>69</v>
      </c>
      <c r="E1186">
        <f t="shared" si="83"/>
        <v>1</v>
      </c>
      <c r="F1186" t="s">
        <v>26</v>
      </c>
      <c r="H1186">
        <f t="shared" si="84"/>
        <v>1</v>
      </c>
      <c r="I1186" t="str">
        <f t="shared" si="85"/>
        <v>1</v>
      </c>
      <c r="T1186">
        <v>2</v>
      </c>
      <c r="U1186">
        <v>2</v>
      </c>
      <c r="V1186" t="s">
        <v>34</v>
      </c>
      <c r="X1186" t="str">
        <f t="shared" si="87"/>
        <v>l</v>
      </c>
      <c r="Y1186" t="s">
        <v>582</v>
      </c>
      <c r="AC1186" t="s">
        <v>588</v>
      </c>
      <c r="AD1186" t="s">
        <v>588</v>
      </c>
    </row>
    <row r="1187" spans="1:30">
      <c r="A1187" t="s">
        <v>511</v>
      </c>
      <c r="B1187" t="s">
        <v>3934</v>
      </c>
      <c r="C1187" s="33">
        <v>1</v>
      </c>
      <c r="D1187" t="s">
        <v>69</v>
      </c>
      <c r="E1187">
        <f t="shared" si="83"/>
        <v>1</v>
      </c>
      <c r="F1187" t="s">
        <v>26</v>
      </c>
      <c r="H1187">
        <f t="shared" si="84"/>
        <v>1</v>
      </c>
      <c r="I1187" t="str">
        <f t="shared" si="85"/>
        <v>1</v>
      </c>
      <c r="T1187">
        <v>5</v>
      </c>
      <c r="V1187" t="s">
        <v>34</v>
      </c>
      <c r="X1187" t="str">
        <f t="shared" si="87"/>
        <v>l</v>
      </c>
      <c r="Y1187" t="s">
        <v>582</v>
      </c>
      <c r="AC1187" t="s">
        <v>588</v>
      </c>
      <c r="AD1187" t="s">
        <v>588</v>
      </c>
    </row>
    <row r="1188" spans="1:30">
      <c r="A1188" t="s">
        <v>511</v>
      </c>
      <c r="B1188" t="s">
        <v>3935</v>
      </c>
      <c r="C1188" s="33">
        <v>1</v>
      </c>
      <c r="D1188" t="s">
        <v>69</v>
      </c>
      <c r="E1188">
        <f t="shared" si="83"/>
        <v>1</v>
      </c>
      <c r="F1188" t="s">
        <v>26</v>
      </c>
      <c r="H1188">
        <f t="shared" si="84"/>
        <v>1</v>
      </c>
      <c r="I1188" t="str">
        <f t="shared" si="85"/>
        <v>1</v>
      </c>
      <c r="T1188">
        <v>5</v>
      </c>
      <c r="V1188" t="s">
        <v>34</v>
      </c>
      <c r="X1188" t="str">
        <f t="shared" si="87"/>
        <v>l</v>
      </c>
      <c r="Y1188" t="s">
        <v>582</v>
      </c>
      <c r="AC1188" t="s">
        <v>588</v>
      </c>
      <c r="AD1188" t="s">
        <v>588</v>
      </c>
    </row>
    <row r="1189" spans="1:30">
      <c r="A1189" t="s">
        <v>511</v>
      </c>
      <c r="B1189" t="s">
        <v>3936</v>
      </c>
      <c r="C1189" s="33">
        <v>1</v>
      </c>
      <c r="D1189" t="s">
        <v>69</v>
      </c>
      <c r="E1189">
        <f t="shared" si="83"/>
        <v>1</v>
      </c>
      <c r="F1189" t="s">
        <v>26</v>
      </c>
      <c r="H1189">
        <f t="shared" si="84"/>
        <v>1</v>
      </c>
      <c r="I1189" t="str">
        <f t="shared" si="85"/>
        <v>1</v>
      </c>
      <c r="T1189">
        <v>1</v>
      </c>
      <c r="U1189">
        <v>1</v>
      </c>
      <c r="V1189" t="s">
        <v>34</v>
      </c>
      <c r="X1189" t="str">
        <f t="shared" si="87"/>
        <v>l</v>
      </c>
      <c r="Y1189" t="s">
        <v>582</v>
      </c>
      <c r="AC1189" t="s">
        <v>588</v>
      </c>
      <c r="AD1189" t="s">
        <v>588</v>
      </c>
    </row>
    <row r="1190" spans="1:30">
      <c r="A1190" t="s">
        <v>511</v>
      </c>
      <c r="B1190" t="s">
        <v>3937</v>
      </c>
      <c r="C1190" s="33">
        <v>1</v>
      </c>
      <c r="D1190" t="s">
        <v>69</v>
      </c>
      <c r="E1190">
        <f t="shared" si="83"/>
        <v>1</v>
      </c>
      <c r="F1190" t="s">
        <v>26</v>
      </c>
      <c r="H1190">
        <f t="shared" si="84"/>
        <v>1</v>
      </c>
      <c r="I1190" t="str">
        <f t="shared" si="85"/>
        <v>1</v>
      </c>
      <c r="T1190">
        <v>10</v>
      </c>
      <c r="V1190" t="s">
        <v>34</v>
      </c>
      <c r="X1190" t="str">
        <f t="shared" si="87"/>
        <v>l</v>
      </c>
      <c r="Y1190" t="s">
        <v>582</v>
      </c>
      <c r="AC1190" t="s">
        <v>588</v>
      </c>
      <c r="AD1190" t="s">
        <v>588</v>
      </c>
    </row>
    <row r="1191" spans="1:30">
      <c r="A1191" t="s">
        <v>511</v>
      </c>
      <c r="B1191" t="s">
        <v>3938</v>
      </c>
      <c r="C1191" s="33">
        <v>1</v>
      </c>
      <c r="D1191" t="s">
        <v>69</v>
      </c>
      <c r="E1191">
        <f t="shared" si="83"/>
        <v>1</v>
      </c>
      <c r="F1191" t="s">
        <v>26</v>
      </c>
      <c r="H1191">
        <f t="shared" si="84"/>
        <v>1</v>
      </c>
      <c r="I1191" t="str">
        <f t="shared" si="85"/>
        <v>1</v>
      </c>
      <c r="T1191">
        <v>5</v>
      </c>
      <c r="V1191" t="s">
        <v>34</v>
      </c>
      <c r="X1191" t="str">
        <f t="shared" si="87"/>
        <v>l</v>
      </c>
      <c r="Y1191" t="s">
        <v>582</v>
      </c>
      <c r="AC1191" t="s">
        <v>588</v>
      </c>
      <c r="AD1191" t="s">
        <v>588</v>
      </c>
    </row>
    <row r="1192" spans="1:30">
      <c r="A1192" t="s">
        <v>511</v>
      </c>
      <c r="B1192" t="s">
        <v>3939</v>
      </c>
      <c r="C1192" s="33">
        <v>1</v>
      </c>
      <c r="D1192" t="s">
        <v>69</v>
      </c>
      <c r="E1192">
        <f t="shared" si="83"/>
        <v>1</v>
      </c>
      <c r="F1192" t="s">
        <v>26</v>
      </c>
      <c r="H1192">
        <f t="shared" si="84"/>
        <v>1</v>
      </c>
      <c r="I1192" t="str">
        <f t="shared" si="85"/>
        <v>1</v>
      </c>
      <c r="T1192">
        <v>3</v>
      </c>
      <c r="V1192" t="s">
        <v>34</v>
      </c>
      <c r="X1192" t="str">
        <f t="shared" si="87"/>
        <v>l</v>
      </c>
      <c r="Y1192" t="s">
        <v>582</v>
      </c>
      <c r="AC1192" t="s">
        <v>588</v>
      </c>
      <c r="AD1192" t="s">
        <v>588</v>
      </c>
    </row>
    <row r="1193" spans="1:30">
      <c r="A1193" t="s">
        <v>511</v>
      </c>
      <c r="B1193" t="s">
        <v>3940</v>
      </c>
      <c r="C1193" s="33">
        <v>1</v>
      </c>
      <c r="D1193" t="s">
        <v>69</v>
      </c>
      <c r="E1193">
        <f t="shared" si="83"/>
        <v>1</v>
      </c>
      <c r="F1193" t="s">
        <v>26</v>
      </c>
      <c r="H1193">
        <f t="shared" si="84"/>
        <v>1</v>
      </c>
      <c r="I1193" t="str">
        <f t="shared" si="85"/>
        <v>1</v>
      </c>
      <c r="T1193">
        <v>2</v>
      </c>
      <c r="V1193" t="s">
        <v>34</v>
      </c>
      <c r="X1193" t="str">
        <f t="shared" si="87"/>
        <v>l</v>
      </c>
      <c r="Y1193" t="s">
        <v>582</v>
      </c>
      <c r="AC1193" t="s">
        <v>588</v>
      </c>
      <c r="AD1193" t="s">
        <v>588</v>
      </c>
    </row>
    <row r="1194" spans="1:30">
      <c r="A1194" t="s">
        <v>511</v>
      </c>
      <c r="B1194" t="s">
        <v>3941</v>
      </c>
      <c r="C1194" s="33">
        <v>1</v>
      </c>
      <c r="D1194" t="s">
        <v>69</v>
      </c>
      <c r="E1194">
        <f t="shared" si="83"/>
        <v>1</v>
      </c>
      <c r="F1194" t="s">
        <v>26</v>
      </c>
      <c r="H1194">
        <f t="shared" si="84"/>
        <v>1</v>
      </c>
      <c r="I1194" t="str">
        <f t="shared" si="85"/>
        <v>1</v>
      </c>
      <c r="T1194">
        <v>5</v>
      </c>
      <c r="V1194" t="s">
        <v>34</v>
      </c>
      <c r="X1194" t="str">
        <f t="shared" si="87"/>
        <v>l</v>
      </c>
      <c r="Y1194" t="s">
        <v>582</v>
      </c>
      <c r="AC1194" t="s">
        <v>588</v>
      </c>
      <c r="AD1194" t="s">
        <v>588</v>
      </c>
    </row>
    <row r="1195" spans="1:30">
      <c r="A1195" t="s">
        <v>511</v>
      </c>
      <c r="B1195" t="s">
        <v>3942</v>
      </c>
      <c r="C1195" s="33">
        <v>1</v>
      </c>
      <c r="D1195" t="s">
        <v>69</v>
      </c>
      <c r="E1195">
        <f t="shared" si="83"/>
        <v>1</v>
      </c>
      <c r="F1195" t="s">
        <v>26</v>
      </c>
      <c r="H1195">
        <f t="shared" si="84"/>
        <v>1</v>
      </c>
      <c r="I1195" t="str">
        <f t="shared" si="85"/>
        <v>1</v>
      </c>
      <c r="T1195">
        <v>2</v>
      </c>
      <c r="V1195" t="s">
        <v>34</v>
      </c>
      <c r="X1195" t="str">
        <f t="shared" si="87"/>
        <v>l</v>
      </c>
      <c r="Y1195" t="s">
        <v>582</v>
      </c>
      <c r="AC1195" t="s">
        <v>588</v>
      </c>
      <c r="AD1195" t="s">
        <v>588</v>
      </c>
    </row>
    <row r="1196" spans="1:30">
      <c r="A1196" t="s">
        <v>511</v>
      </c>
      <c r="B1196" t="s">
        <v>3943</v>
      </c>
      <c r="C1196" s="33">
        <v>1</v>
      </c>
      <c r="D1196" t="s">
        <v>69</v>
      </c>
      <c r="E1196">
        <f t="shared" si="83"/>
        <v>1</v>
      </c>
      <c r="F1196" t="s">
        <v>26</v>
      </c>
      <c r="H1196">
        <f t="shared" si="84"/>
        <v>1</v>
      </c>
      <c r="I1196" t="str">
        <f t="shared" si="85"/>
        <v>1</v>
      </c>
      <c r="T1196">
        <v>5</v>
      </c>
      <c r="V1196" t="s">
        <v>34</v>
      </c>
      <c r="X1196" t="str">
        <f t="shared" si="87"/>
        <v>l</v>
      </c>
      <c r="Y1196" t="s">
        <v>582</v>
      </c>
      <c r="AC1196" t="s">
        <v>588</v>
      </c>
      <c r="AD1196" t="s">
        <v>588</v>
      </c>
    </row>
    <row r="1197" spans="1:30">
      <c r="A1197" t="s">
        <v>511</v>
      </c>
      <c r="B1197" t="s">
        <v>3945</v>
      </c>
      <c r="C1197" s="33">
        <v>1</v>
      </c>
      <c r="D1197" t="s">
        <v>69</v>
      </c>
      <c r="E1197">
        <f t="shared" si="83"/>
        <v>1</v>
      </c>
      <c r="F1197" t="s">
        <v>26</v>
      </c>
      <c r="H1197">
        <f t="shared" si="84"/>
        <v>1</v>
      </c>
      <c r="I1197" t="str">
        <f t="shared" si="85"/>
        <v>1</v>
      </c>
      <c r="T1197">
        <v>5</v>
      </c>
      <c r="U1197">
        <v>2</v>
      </c>
      <c r="V1197" t="s">
        <v>34</v>
      </c>
      <c r="X1197" t="str">
        <f t="shared" si="87"/>
        <v>l</v>
      </c>
      <c r="Y1197" t="s">
        <v>582</v>
      </c>
      <c r="AA1197" t="s">
        <v>540</v>
      </c>
      <c r="AC1197" t="s">
        <v>540</v>
      </c>
      <c r="AD1197" t="s">
        <v>540</v>
      </c>
    </row>
    <row r="1198" spans="1:30">
      <c r="A1198" t="s">
        <v>511</v>
      </c>
      <c r="B1198" t="s">
        <v>3946</v>
      </c>
      <c r="C1198" s="33">
        <v>1</v>
      </c>
      <c r="D1198" t="s">
        <v>69</v>
      </c>
      <c r="E1198">
        <f t="shared" si="83"/>
        <v>1</v>
      </c>
      <c r="F1198" t="s">
        <v>26</v>
      </c>
      <c r="H1198">
        <f t="shared" si="84"/>
        <v>1</v>
      </c>
      <c r="I1198" t="str">
        <f t="shared" si="85"/>
        <v>1</v>
      </c>
      <c r="T1198">
        <v>1</v>
      </c>
      <c r="U1198">
        <v>1</v>
      </c>
      <c r="V1198" t="s">
        <v>34</v>
      </c>
      <c r="X1198" t="str">
        <f t="shared" si="87"/>
        <v>l</v>
      </c>
      <c r="Y1198" t="s">
        <v>582</v>
      </c>
      <c r="AC1198" t="s">
        <v>588</v>
      </c>
      <c r="AD1198" t="s">
        <v>588</v>
      </c>
    </row>
    <row r="1199" spans="1:30">
      <c r="A1199" t="s">
        <v>511</v>
      </c>
      <c r="B1199" t="s">
        <v>3947</v>
      </c>
      <c r="C1199" s="33">
        <v>1</v>
      </c>
      <c r="D1199" t="s">
        <v>69</v>
      </c>
      <c r="E1199">
        <f t="shared" si="83"/>
        <v>1</v>
      </c>
      <c r="F1199" t="s">
        <v>26</v>
      </c>
      <c r="H1199">
        <f t="shared" si="84"/>
        <v>1</v>
      </c>
      <c r="I1199" t="str">
        <f t="shared" si="85"/>
        <v>1</v>
      </c>
      <c r="T1199">
        <v>10</v>
      </c>
      <c r="V1199" t="s">
        <v>34</v>
      </c>
      <c r="X1199" t="str">
        <f t="shared" si="87"/>
        <v>l</v>
      </c>
      <c r="Y1199" t="s">
        <v>582</v>
      </c>
      <c r="AC1199" t="s">
        <v>588</v>
      </c>
      <c r="AD1199" t="s">
        <v>588</v>
      </c>
    </row>
    <row r="1200" spans="1:30">
      <c r="A1200" t="s">
        <v>511</v>
      </c>
      <c r="B1200" t="s">
        <v>3949</v>
      </c>
      <c r="C1200" s="33">
        <v>1</v>
      </c>
      <c r="D1200" t="s">
        <v>69</v>
      </c>
      <c r="E1200">
        <f t="shared" si="83"/>
        <v>1</v>
      </c>
      <c r="F1200" t="s">
        <v>26</v>
      </c>
      <c r="H1200">
        <f t="shared" si="84"/>
        <v>1</v>
      </c>
      <c r="I1200" t="str">
        <f t="shared" si="85"/>
        <v>1</v>
      </c>
      <c r="T1200">
        <v>5</v>
      </c>
      <c r="V1200" t="s">
        <v>34</v>
      </c>
      <c r="X1200" t="str">
        <f t="shared" si="87"/>
        <v>l</v>
      </c>
      <c r="Y1200" t="s">
        <v>582</v>
      </c>
      <c r="AC1200" t="s">
        <v>588</v>
      </c>
      <c r="AD1200" t="s">
        <v>588</v>
      </c>
    </row>
    <row r="1201" spans="1:30">
      <c r="A1201" t="s">
        <v>511</v>
      </c>
      <c r="B1201" t="s">
        <v>3950</v>
      </c>
      <c r="C1201" s="33">
        <v>1</v>
      </c>
      <c r="D1201" t="s">
        <v>69</v>
      </c>
      <c r="E1201">
        <f t="shared" si="83"/>
        <v>1</v>
      </c>
      <c r="F1201" t="s">
        <v>26</v>
      </c>
      <c r="H1201">
        <f t="shared" si="84"/>
        <v>1</v>
      </c>
      <c r="I1201" t="str">
        <f t="shared" si="85"/>
        <v>1</v>
      </c>
      <c r="T1201">
        <v>5</v>
      </c>
      <c r="V1201" t="s">
        <v>34</v>
      </c>
      <c r="X1201" t="str">
        <f t="shared" si="87"/>
        <v>l</v>
      </c>
      <c r="Y1201" t="s">
        <v>582</v>
      </c>
      <c r="AC1201" t="s">
        <v>588</v>
      </c>
      <c r="AD1201" t="s">
        <v>588</v>
      </c>
    </row>
    <row r="1202" spans="1:30">
      <c r="A1202" t="s">
        <v>511</v>
      </c>
      <c r="B1202" t="s">
        <v>3952</v>
      </c>
      <c r="C1202" s="33">
        <v>1</v>
      </c>
      <c r="D1202" t="s">
        <v>69</v>
      </c>
      <c r="E1202">
        <f t="shared" si="83"/>
        <v>1</v>
      </c>
      <c r="F1202" t="s">
        <v>26</v>
      </c>
      <c r="H1202">
        <f t="shared" si="84"/>
        <v>1</v>
      </c>
      <c r="I1202" t="str">
        <f t="shared" si="85"/>
        <v>1</v>
      </c>
      <c r="T1202">
        <v>3</v>
      </c>
      <c r="U1202">
        <v>1</v>
      </c>
      <c r="V1202" t="s">
        <v>34</v>
      </c>
      <c r="X1202" t="str">
        <f t="shared" si="87"/>
        <v>l</v>
      </c>
      <c r="Y1202" t="s">
        <v>582</v>
      </c>
      <c r="AC1202" t="s">
        <v>588</v>
      </c>
      <c r="AD1202" t="s">
        <v>588</v>
      </c>
    </row>
    <row r="1203" spans="1:30">
      <c r="A1203" t="s">
        <v>511</v>
      </c>
      <c r="B1203" t="s">
        <v>3953</v>
      </c>
      <c r="C1203" s="33">
        <v>1</v>
      </c>
      <c r="D1203" t="s">
        <v>69</v>
      </c>
      <c r="E1203">
        <f t="shared" si="83"/>
        <v>1</v>
      </c>
      <c r="F1203" t="s">
        <v>26</v>
      </c>
      <c r="H1203">
        <f t="shared" si="84"/>
        <v>1</v>
      </c>
      <c r="I1203" t="str">
        <f t="shared" si="85"/>
        <v>1</v>
      </c>
      <c r="T1203">
        <v>5</v>
      </c>
      <c r="V1203" t="s">
        <v>34</v>
      </c>
      <c r="X1203" t="str">
        <f t="shared" si="87"/>
        <v>l</v>
      </c>
      <c r="Y1203" t="s">
        <v>582</v>
      </c>
      <c r="AC1203" t="s">
        <v>588</v>
      </c>
      <c r="AD1203" t="s">
        <v>588</v>
      </c>
    </row>
    <row r="1204" spans="1:30">
      <c r="A1204" t="s">
        <v>511</v>
      </c>
      <c r="B1204" t="s">
        <v>3954</v>
      </c>
      <c r="C1204" s="33">
        <v>1</v>
      </c>
      <c r="D1204" t="s">
        <v>69</v>
      </c>
      <c r="E1204">
        <f t="shared" si="83"/>
        <v>1</v>
      </c>
      <c r="F1204" t="s">
        <v>26</v>
      </c>
      <c r="H1204">
        <f t="shared" si="84"/>
        <v>1</v>
      </c>
      <c r="I1204" t="str">
        <f t="shared" si="85"/>
        <v>1</v>
      </c>
      <c r="T1204">
        <v>2</v>
      </c>
      <c r="V1204" t="s">
        <v>34</v>
      </c>
      <c r="X1204" t="str">
        <f t="shared" si="87"/>
        <v>l</v>
      </c>
      <c r="Y1204" t="s">
        <v>582</v>
      </c>
      <c r="AC1204" t="s">
        <v>588</v>
      </c>
      <c r="AD1204" t="s">
        <v>588</v>
      </c>
    </row>
    <row r="1205" spans="1:30">
      <c r="A1205" t="s">
        <v>511</v>
      </c>
      <c r="B1205" t="s">
        <v>3956</v>
      </c>
      <c r="C1205" s="33">
        <v>1</v>
      </c>
      <c r="D1205" t="s">
        <v>69</v>
      </c>
      <c r="E1205">
        <f t="shared" si="83"/>
        <v>1</v>
      </c>
      <c r="F1205" t="s">
        <v>26</v>
      </c>
      <c r="H1205">
        <f t="shared" si="84"/>
        <v>1</v>
      </c>
      <c r="I1205" t="str">
        <f t="shared" si="85"/>
        <v>1</v>
      </c>
      <c r="T1205">
        <v>1</v>
      </c>
      <c r="U1205">
        <v>1</v>
      </c>
      <c r="V1205" t="s">
        <v>34</v>
      </c>
      <c r="X1205" t="str">
        <f t="shared" si="87"/>
        <v>l</v>
      </c>
      <c r="Y1205" t="s">
        <v>582</v>
      </c>
      <c r="AC1205" t="s">
        <v>588</v>
      </c>
      <c r="AD1205" t="s">
        <v>588</v>
      </c>
    </row>
    <row r="1206" spans="1:30">
      <c r="A1206" t="s">
        <v>511</v>
      </c>
      <c r="B1206" t="s">
        <v>3958</v>
      </c>
      <c r="C1206" s="33">
        <v>1</v>
      </c>
      <c r="D1206" t="s">
        <v>69</v>
      </c>
      <c r="E1206">
        <f t="shared" si="83"/>
        <v>1</v>
      </c>
      <c r="F1206" t="s">
        <v>26</v>
      </c>
      <c r="H1206">
        <f t="shared" si="84"/>
        <v>1</v>
      </c>
      <c r="I1206" t="str">
        <f t="shared" si="85"/>
        <v>1</v>
      </c>
      <c r="T1206">
        <v>5</v>
      </c>
      <c r="V1206" t="s">
        <v>34</v>
      </c>
      <c r="X1206" t="str">
        <f t="shared" si="87"/>
        <v>l</v>
      </c>
      <c r="Y1206" t="s">
        <v>582</v>
      </c>
      <c r="AC1206" t="s">
        <v>588</v>
      </c>
      <c r="AD1206" t="s">
        <v>588</v>
      </c>
    </row>
    <row r="1207" spans="1:30">
      <c r="A1207" t="s">
        <v>511</v>
      </c>
      <c r="B1207" t="s">
        <v>3960</v>
      </c>
      <c r="C1207" s="33">
        <v>1</v>
      </c>
      <c r="D1207" t="s">
        <v>69</v>
      </c>
      <c r="E1207">
        <f t="shared" si="83"/>
        <v>1</v>
      </c>
      <c r="F1207" t="s">
        <v>26</v>
      </c>
      <c r="H1207">
        <f t="shared" si="84"/>
        <v>1</v>
      </c>
      <c r="I1207" t="str">
        <f t="shared" si="85"/>
        <v>1</v>
      </c>
      <c r="T1207">
        <v>5</v>
      </c>
      <c r="V1207" t="s">
        <v>34</v>
      </c>
      <c r="X1207" t="str">
        <f t="shared" si="87"/>
        <v>l</v>
      </c>
      <c r="Y1207" t="s">
        <v>582</v>
      </c>
      <c r="AC1207" t="s">
        <v>588</v>
      </c>
      <c r="AD1207" t="s">
        <v>588</v>
      </c>
    </row>
    <row r="1208" spans="1:30">
      <c r="A1208" t="s">
        <v>511</v>
      </c>
      <c r="B1208" t="s">
        <v>3962</v>
      </c>
      <c r="C1208" s="33">
        <v>1</v>
      </c>
      <c r="D1208" t="s">
        <v>69</v>
      </c>
      <c r="E1208">
        <f t="shared" si="83"/>
        <v>1</v>
      </c>
      <c r="F1208" t="s">
        <v>26</v>
      </c>
      <c r="H1208">
        <f t="shared" si="84"/>
        <v>1</v>
      </c>
      <c r="I1208" t="str">
        <f t="shared" si="85"/>
        <v>1</v>
      </c>
      <c r="T1208">
        <v>5</v>
      </c>
      <c r="U1208">
        <v>1</v>
      </c>
      <c r="V1208" t="s">
        <v>34</v>
      </c>
      <c r="X1208" t="str">
        <f t="shared" si="87"/>
        <v>l</v>
      </c>
      <c r="Y1208" t="s">
        <v>582</v>
      </c>
      <c r="AC1208" t="s">
        <v>588</v>
      </c>
      <c r="AD1208" t="s">
        <v>588</v>
      </c>
    </row>
    <row r="1209" spans="1:30">
      <c r="A1209" t="s">
        <v>511</v>
      </c>
      <c r="B1209" t="s">
        <v>3963</v>
      </c>
      <c r="C1209" s="33">
        <v>1</v>
      </c>
      <c r="D1209" t="s">
        <v>69</v>
      </c>
      <c r="E1209">
        <f t="shared" si="83"/>
        <v>1</v>
      </c>
      <c r="F1209" t="s">
        <v>26</v>
      </c>
      <c r="H1209">
        <f t="shared" si="84"/>
        <v>1</v>
      </c>
      <c r="I1209" t="str">
        <f t="shared" si="85"/>
        <v>1</v>
      </c>
      <c r="T1209">
        <v>5</v>
      </c>
      <c r="U1209">
        <v>1</v>
      </c>
      <c r="V1209" t="s">
        <v>34</v>
      </c>
      <c r="X1209" t="str">
        <f t="shared" si="87"/>
        <v>l</v>
      </c>
      <c r="Y1209" t="s">
        <v>582</v>
      </c>
      <c r="AC1209" t="s">
        <v>588</v>
      </c>
      <c r="AD1209" t="s">
        <v>588</v>
      </c>
    </row>
    <row r="1210" spans="1:30">
      <c r="A1210" t="s">
        <v>511</v>
      </c>
      <c r="B1210" t="s">
        <v>3964</v>
      </c>
      <c r="C1210" s="33">
        <v>1</v>
      </c>
      <c r="D1210" t="s">
        <v>69</v>
      </c>
      <c r="E1210">
        <f t="shared" si="83"/>
        <v>1</v>
      </c>
      <c r="F1210" t="s">
        <v>26</v>
      </c>
      <c r="H1210">
        <f t="shared" si="84"/>
        <v>1</v>
      </c>
      <c r="I1210" t="str">
        <f t="shared" si="85"/>
        <v>1</v>
      </c>
      <c r="T1210">
        <v>5</v>
      </c>
      <c r="U1210">
        <v>1</v>
      </c>
      <c r="V1210" t="s">
        <v>34</v>
      </c>
      <c r="X1210" t="str">
        <f t="shared" si="87"/>
        <v>l</v>
      </c>
      <c r="Y1210" t="s">
        <v>582</v>
      </c>
      <c r="AC1210" t="s">
        <v>588</v>
      </c>
      <c r="AD1210" t="s">
        <v>588</v>
      </c>
    </row>
    <row r="1211" spans="1:30">
      <c r="A1211" t="s">
        <v>511</v>
      </c>
      <c r="B1211" t="s">
        <v>3965</v>
      </c>
      <c r="C1211" s="33">
        <v>1</v>
      </c>
      <c r="D1211" t="s">
        <v>69</v>
      </c>
      <c r="E1211">
        <f t="shared" si="83"/>
        <v>1</v>
      </c>
      <c r="F1211" t="s">
        <v>26</v>
      </c>
      <c r="H1211">
        <f t="shared" si="84"/>
        <v>1</v>
      </c>
      <c r="I1211" t="str">
        <f t="shared" si="85"/>
        <v>1</v>
      </c>
      <c r="T1211">
        <v>5</v>
      </c>
      <c r="U1211">
        <v>1</v>
      </c>
      <c r="V1211" t="s">
        <v>34</v>
      </c>
      <c r="X1211" t="str">
        <f t="shared" si="87"/>
        <v>l</v>
      </c>
      <c r="Y1211" t="s">
        <v>582</v>
      </c>
      <c r="AC1211" t="s">
        <v>588</v>
      </c>
      <c r="AD1211" t="s">
        <v>588</v>
      </c>
    </row>
    <row r="1212" spans="1:30">
      <c r="A1212" t="s">
        <v>511</v>
      </c>
      <c r="B1212" t="s">
        <v>3966</v>
      </c>
      <c r="C1212" s="33">
        <v>1</v>
      </c>
      <c r="D1212" t="s">
        <v>69</v>
      </c>
      <c r="E1212">
        <f t="shared" si="83"/>
        <v>1</v>
      </c>
      <c r="F1212" t="s">
        <v>26</v>
      </c>
      <c r="H1212">
        <f t="shared" si="84"/>
        <v>1</v>
      </c>
      <c r="I1212" t="str">
        <f t="shared" si="85"/>
        <v>1</v>
      </c>
      <c r="T1212">
        <v>5</v>
      </c>
      <c r="U1212">
        <v>1</v>
      </c>
      <c r="V1212" t="s">
        <v>34</v>
      </c>
      <c r="X1212" t="str">
        <f t="shared" si="87"/>
        <v>l</v>
      </c>
      <c r="Y1212" t="s">
        <v>582</v>
      </c>
      <c r="AC1212" t="s">
        <v>588</v>
      </c>
      <c r="AD1212" t="s">
        <v>588</v>
      </c>
    </row>
    <row r="1213" spans="1:30">
      <c r="A1213" t="s">
        <v>511</v>
      </c>
      <c r="B1213" t="s">
        <v>3967</v>
      </c>
      <c r="C1213" s="33">
        <v>1</v>
      </c>
      <c r="D1213" t="s">
        <v>69</v>
      </c>
      <c r="E1213">
        <f t="shared" si="83"/>
        <v>1</v>
      </c>
      <c r="F1213" t="s">
        <v>26</v>
      </c>
      <c r="H1213">
        <f t="shared" si="84"/>
        <v>1</v>
      </c>
      <c r="I1213" t="str">
        <f t="shared" si="85"/>
        <v>1</v>
      </c>
      <c r="T1213">
        <v>5</v>
      </c>
      <c r="U1213">
        <v>1</v>
      </c>
      <c r="V1213" t="s">
        <v>34</v>
      </c>
      <c r="X1213" t="str">
        <f t="shared" si="87"/>
        <v>l</v>
      </c>
      <c r="Y1213" t="s">
        <v>582</v>
      </c>
      <c r="AC1213" t="s">
        <v>588</v>
      </c>
      <c r="AD1213" t="s">
        <v>588</v>
      </c>
    </row>
    <row r="1214" spans="1:30">
      <c r="A1214" t="s">
        <v>511</v>
      </c>
      <c r="B1214" t="s">
        <v>3968</v>
      </c>
      <c r="C1214" s="33">
        <v>1</v>
      </c>
      <c r="D1214" t="s">
        <v>69</v>
      </c>
      <c r="E1214">
        <f t="shared" si="83"/>
        <v>1</v>
      </c>
      <c r="F1214" t="s">
        <v>26</v>
      </c>
      <c r="H1214">
        <f t="shared" si="84"/>
        <v>1</v>
      </c>
      <c r="I1214" t="str">
        <f t="shared" si="85"/>
        <v>1</v>
      </c>
      <c r="T1214">
        <v>5</v>
      </c>
      <c r="U1214">
        <v>1</v>
      </c>
      <c r="V1214" t="s">
        <v>34</v>
      </c>
      <c r="X1214" t="str">
        <f t="shared" si="87"/>
        <v>l</v>
      </c>
      <c r="Y1214" t="s">
        <v>582</v>
      </c>
      <c r="AC1214" t="s">
        <v>588</v>
      </c>
      <c r="AD1214" t="s">
        <v>588</v>
      </c>
    </row>
    <row r="1215" spans="1:30">
      <c r="A1215" t="s">
        <v>511</v>
      </c>
      <c r="B1215" t="s">
        <v>3969</v>
      </c>
      <c r="C1215" s="33">
        <v>1</v>
      </c>
      <c r="D1215" t="s">
        <v>69</v>
      </c>
      <c r="E1215">
        <f t="shared" si="83"/>
        <v>1</v>
      </c>
      <c r="F1215" t="s">
        <v>26</v>
      </c>
      <c r="H1215">
        <f t="shared" si="84"/>
        <v>1</v>
      </c>
      <c r="I1215" t="str">
        <f t="shared" si="85"/>
        <v>1</v>
      </c>
      <c r="T1215">
        <v>5</v>
      </c>
      <c r="U1215">
        <v>1</v>
      </c>
      <c r="V1215" t="s">
        <v>34</v>
      </c>
      <c r="X1215" t="str">
        <f t="shared" si="87"/>
        <v>l</v>
      </c>
      <c r="Y1215" t="s">
        <v>582</v>
      </c>
      <c r="AC1215" t="s">
        <v>588</v>
      </c>
      <c r="AD1215" t="s">
        <v>588</v>
      </c>
    </row>
    <row r="1216" spans="1:30">
      <c r="A1216" t="s">
        <v>511</v>
      </c>
      <c r="B1216" t="s">
        <v>3970</v>
      </c>
      <c r="C1216" s="33">
        <v>1</v>
      </c>
      <c r="D1216" t="s">
        <v>69</v>
      </c>
      <c r="E1216">
        <f t="shared" si="83"/>
        <v>1</v>
      </c>
      <c r="F1216" t="s">
        <v>26</v>
      </c>
      <c r="H1216">
        <f t="shared" si="84"/>
        <v>1</v>
      </c>
      <c r="I1216" t="str">
        <f t="shared" si="85"/>
        <v>1</v>
      </c>
      <c r="T1216">
        <v>5</v>
      </c>
      <c r="U1216">
        <v>1</v>
      </c>
      <c r="V1216" t="s">
        <v>34</v>
      </c>
      <c r="X1216" t="str">
        <f t="shared" si="87"/>
        <v>l</v>
      </c>
      <c r="Y1216" t="s">
        <v>582</v>
      </c>
      <c r="AC1216" t="s">
        <v>588</v>
      </c>
      <c r="AD1216" t="s">
        <v>588</v>
      </c>
    </row>
    <row r="1217" spans="1:30">
      <c r="A1217" t="s">
        <v>511</v>
      </c>
      <c r="B1217" t="s">
        <v>3971</v>
      </c>
      <c r="C1217" s="33">
        <v>1</v>
      </c>
      <c r="D1217" t="s">
        <v>69</v>
      </c>
      <c r="E1217">
        <f t="shared" si="83"/>
        <v>1</v>
      </c>
      <c r="F1217" t="s">
        <v>26</v>
      </c>
      <c r="H1217">
        <f t="shared" si="84"/>
        <v>1</v>
      </c>
      <c r="I1217" t="str">
        <f t="shared" si="85"/>
        <v>1</v>
      </c>
      <c r="T1217">
        <v>5</v>
      </c>
      <c r="U1217">
        <v>1</v>
      </c>
      <c r="V1217" t="s">
        <v>34</v>
      </c>
      <c r="X1217" t="str">
        <f t="shared" si="87"/>
        <v>l</v>
      </c>
      <c r="Y1217" t="s">
        <v>582</v>
      </c>
      <c r="AC1217" t="s">
        <v>588</v>
      </c>
      <c r="AD1217" t="s">
        <v>588</v>
      </c>
    </row>
    <row r="1218" spans="1:30">
      <c r="A1218" t="s">
        <v>511</v>
      </c>
      <c r="B1218" t="s">
        <v>3972</v>
      </c>
      <c r="C1218" s="33">
        <v>1</v>
      </c>
      <c r="D1218" t="s">
        <v>69</v>
      </c>
      <c r="E1218">
        <f t="shared" ref="E1218:E1281" si="88">IF(AND(I1218&gt;0,J1218=""),1,IF(AND(I1218&gt;0,J1218&gt;0),2))</f>
        <v>1</v>
      </c>
      <c r="F1218" t="s">
        <v>26</v>
      </c>
      <c r="H1218">
        <f t="shared" ref="H1218:H1281" si="89">IF(G1218, "", 1)</f>
        <v>1</v>
      </c>
      <c r="I1218" t="str">
        <f t="shared" ref="I1218:I1281" si="90">_xlfn.CONCAT(G1218, H1218)</f>
        <v>1</v>
      </c>
      <c r="T1218">
        <v>5</v>
      </c>
      <c r="U1218">
        <v>1</v>
      </c>
      <c r="V1218" t="s">
        <v>34</v>
      </c>
      <c r="X1218" t="str">
        <f t="shared" si="87"/>
        <v>l</v>
      </c>
      <c r="Y1218" t="s">
        <v>582</v>
      </c>
      <c r="AC1218" t="s">
        <v>588</v>
      </c>
      <c r="AD1218" t="s">
        <v>588</v>
      </c>
    </row>
    <row r="1219" spans="1:30">
      <c r="A1219" t="s">
        <v>511</v>
      </c>
      <c r="B1219" t="s">
        <v>3973</v>
      </c>
      <c r="C1219" s="33">
        <v>1</v>
      </c>
      <c r="D1219" t="s">
        <v>69</v>
      </c>
      <c r="E1219">
        <f t="shared" si="88"/>
        <v>1</v>
      </c>
      <c r="F1219" t="s">
        <v>26</v>
      </c>
      <c r="H1219">
        <f t="shared" si="89"/>
        <v>1</v>
      </c>
      <c r="I1219" t="str">
        <f t="shared" si="90"/>
        <v>1</v>
      </c>
      <c r="T1219">
        <v>2</v>
      </c>
      <c r="U1219">
        <v>1</v>
      </c>
      <c r="V1219" t="s">
        <v>34</v>
      </c>
      <c r="X1219" t="str">
        <f t="shared" si="87"/>
        <v>l</v>
      </c>
      <c r="Y1219" t="s">
        <v>582</v>
      </c>
      <c r="AC1219" t="s">
        <v>588</v>
      </c>
      <c r="AD1219" t="s">
        <v>588</v>
      </c>
    </row>
    <row r="1220" spans="1:30">
      <c r="A1220" t="s">
        <v>511</v>
      </c>
      <c r="B1220" t="s">
        <v>3974</v>
      </c>
      <c r="C1220" s="33">
        <v>1</v>
      </c>
      <c r="D1220" t="s">
        <v>69</v>
      </c>
      <c r="E1220">
        <f t="shared" si="88"/>
        <v>1</v>
      </c>
      <c r="F1220" t="s">
        <v>26</v>
      </c>
      <c r="H1220">
        <f t="shared" si="89"/>
        <v>1</v>
      </c>
      <c r="I1220" t="str">
        <f t="shared" si="90"/>
        <v>1</v>
      </c>
      <c r="T1220">
        <v>2</v>
      </c>
      <c r="U1220">
        <v>1</v>
      </c>
      <c r="V1220" t="s">
        <v>34</v>
      </c>
      <c r="X1220" t="str">
        <f t="shared" si="87"/>
        <v>l</v>
      </c>
      <c r="Y1220" t="s">
        <v>582</v>
      </c>
      <c r="AC1220" t="s">
        <v>588</v>
      </c>
      <c r="AD1220" t="s">
        <v>588</v>
      </c>
    </row>
    <row r="1221" spans="1:30">
      <c r="A1221" t="s">
        <v>511</v>
      </c>
      <c r="B1221" t="s">
        <v>3975</v>
      </c>
      <c r="C1221" s="33">
        <v>1</v>
      </c>
      <c r="D1221" t="s">
        <v>69</v>
      </c>
      <c r="E1221">
        <f t="shared" si="88"/>
        <v>1</v>
      </c>
      <c r="F1221" t="s">
        <v>26</v>
      </c>
      <c r="H1221">
        <f t="shared" si="89"/>
        <v>1</v>
      </c>
      <c r="I1221" t="str">
        <f t="shared" si="90"/>
        <v>1</v>
      </c>
      <c r="T1221">
        <v>2</v>
      </c>
      <c r="U1221">
        <v>1</v>
      </c>
      <c r="V1221" t="s">
        <v>34</v>
      </c>
      <c r="X1221" t="str">
        <f t="shared" si="87"/>
        <v>l</v>
      </c>
      <c r="Y1221" t="s">
        <v>582</v>
      </c>
      <c r="AC1221" t="s">
        <v>588</v>
      </c>
      <c r="AD1221" t="s">
        <v>588</v>
      </c>
    </row>
    <row r="1222" spans="1:30">
      <c r="A1222" t="s">
        <v>511</v>
      </c>
      <c r="B1222" t="s">
        <v>3976</v>
      </c>
      <c r="C1222" s="33">
        <v>1</v>
      </c>
      <c r="D1222" t="s">
        <v>69</v>
      </c>
      <c r="E1222">
        <f t="shared" si="88"/>
        <v>1</v>
      </c>
      <c r="F1222" t="s">
        <v>26</v>
      </c>
      <c r="H1222">
        <f t="shared" si="89"/>
        <v>1</v>
      </c>
      <c r="I1222" t="str">
        <f t="shared" si="90"/>
        <v>1</v>
      </c>
      <c r="T1222">
        <v>3</v>
      </c>
      <c r="V1222" t="s">
        <v>34</v>
      </c>
      <c r="X1222" t="str">
        <f t="shared" si="87"/>
        <v>l</v>
      </c>
      <c r="Y1222" t="s">
        <v>582</v>
      </c>
      <c r="AC1222" t="s">
        <v>588</v>
      </c>
      <c r="AD1222" t="s">
        <v>588</v>
      </c>
    </row>
    <row r="1223" spans="1:30">
      <c r="A1223" t="s">
        <v>511</v>
      </c>
      <c r="B1223" t="s">
        <v>3977</v>
      </c>
      <c r="C1223" s="33">
        <v>1</v>
      </c>
      <c r="D1223" t="s">
        <v>69</v>
      </c>
      <c r="E1223">
        <f t="shared" si="88"/>
        <v>1</v>
      </c>
      <c r="F1223" t="s">
        <v>26</v>
      </c>
      <c r="H1223">
        <f t="shared" si="89"/>
        <v>1</v>
      </c>
      <c r="I1223" t="str">
        <f t="shared" si="90"/>
        <v>1</v>
      </c>
      <c r="T1223">
        <v>3</v>
      </c>
      <c r="V1223" t="s">
        <v>34</v>
      </c>
      <c r="X1223" t="str">
        <f t="shared" si="87"/>
        <v>l</v>
      </c>
      <c r="Y1223" t="s">
        <v>582</v>
      </c>
      <c r="AC1223" t="s">
        <v>588</v>
      </c>
      <c r="AD1223" t="s">
        <v>588</v>
      </c>
    </row>
    <row r="1224" spans="1:30">
      <c r="A1224" t="s">
        <v>511</v>
      </c>
      <c r="B1224" t="s">
        <v>3978</v>
      </c>
      <c r="C1224" s="33">
        <v>1</v>
      </c>
      <c r="D1224" t="s">
        <v>69</v>
      </c>
      <c r="E1224">
        <f t="shared" si="88"/>
        <v>1</v>
      </c>
      <c r="F1224" t="s">
        <v>26</v>
      </c>
      <c r="H1224">
        <f t="shared" si="89"/>
        <v>1</v>
      </c>
      <c r="I1224" t="str">
        <f t="shared" si="90"/>
        <v>1</v>
      </c>
      <c r="T1224">
        <v>2</v>
      </c>
      <c r="V1224" t="s">
        <v>34</v>
      </c>
      <c r="X1224" t="str">
        <f t="shared" si="87"/>
        <v>l</v>
      </c>
      <c r="Y1224" t="s">
        <v>582</v>
      </c>
      <c r="AC1224" t="s">
        <v>588</v>
      </c>
      <c r="AD1224" t="s">
        <v>588</v>
      </c>
    </row>
    <row r="1225" spans="1:30">
      <c r="A1225" t="s">
        <v>511</v>
      </c>
      <c r="B1225" t="s">
        <v>3979</v>
      </c>
      <c r="C1225" s="33">
        <v>1</v>
      </c>
      <c r="D1225" t="s">
        <v>69</v>
      </c>
      <c r="E1225">
        <f t="shared" si="88"/>
        <v>1</v>
      </c>
      <c r="F1225" t="s">
        <v>26</v>
      </c>
      <c r="H1225">
        <f t="shared" si="89"/>
        <v>1</v>
      </c>
      <c r="I1225" t="str">
        <f t="shared" si="90"/>
        <v>1</v>
      </c>
      <c r="T1225">
        <v>5</v>
      </c>
      <c r="V1225" t="s">
        <v>34</v>
      </c>
      <c r="X1225" t="str">
        <f t="shared" si="87"/>
        <v>l</v>
      </c>
      <c r="Y1225" t="s">
        <v>582</v>
      </c>
      <c r="AC1225" t="s">
        <v>588</v>
      </c>
      <c r="AD1225" t="s">
        <v>588</v>
      </c>
    </row>
    <row r="1226" spans="1:30">
      <c r="A1226" t="s">
        <v>511</v>
      </c>
      <c r="B1226" t="s">
        <v>3980</v>
      </c>
      <c r="C1226" s="33">
        <v>1</v>
      </c>
      <c r="D1226" t="s">
        <v>69</v>
      </c>
      <c r="E1226">
        <f t="shared" si="88"/>
        <v>1</v>
      </c>
      <c r="F1226" t="s">
        <v>26</v>
      </c>
      <c r="H1226">
        <f t="shared" si="89"/>
        <v>1</v>
      </c>
      <c r="I1226" t="str">
        <f t="shared" si="90"/>
        <v>1</v>
      </c>
      <c r="T1226">
        <v>5</v>
      </c>
      <c r="V1226" t="s">
        <v>34</v>
      </c>
      <c r="X1226" t="str">
        <f t="shared" si="87"/>
        <v>l</v>
      </c>
      <c r="Y1226" t="s">
        <v>582</v>
      </c>
      <c r="AC1226" t="s">
        <v>588</v>
      </c>
      <c r="AD1226" t="s">
        <v>588</v>
      </c>
    </row>
    <row r="1227" spans="1:30">
      <c r="A1227" t="s">
        <v>511</v>
      </c>
      <c r="B1227" t="s">
        <v>3981</v>
      </c>
      <c r="C1227" s="33">
        <v>1</v>
      </c>
      <c r="D1227" t="s">
        <v>69</v>
      </c>
      <c r="E1227">
        <f t="shared" si="88"/>
        <v>1</v>
      </c>
      <c r="F1227" t="s">
        <v>26</v>
      </c>
      <c r="H1227">
        <f t="shared" si="89"/>
        <v>1</v>
      </c>
      <c r="I1227" t="str">
        <f t="shared" si="90"/>
        <v>1</v>
      </c>
      <c r="T1227">
        <v>5</v>
      </c>
      <c r="V1227" t="s">
        <v>34</v>
      </c>
      <c r="X1227" t="str">
        <f t="shared" si="87"/>
        <v>l</v>
      </c>
      <c r="Y1227" t="s">
        <v>582</v>
      </c>
      <c r="AC1227" t="s">
        <v>588</v>
      </c>
      <c r="AD1227" t="s">
        <v>588</v>
      </c>
    </row>
    <row r="1228" spans="1:30">
      <c r="A1228" t="s">
        <v>511</v>
      </c>
      <c r="B1228" t="s">
        <v>3982</v>
      </c>
      <c r="C1228" s="33">
        <v>1</v>
      </c>
      <c r="D1228" t="s">
        <v>69</v>
      </c>
      <c r="E1228">
        <f t="shared" si="88"/>
        <v>1</v>
      </c>
      <c r="F1228" t="s">
        <v>26</v>
      </c>
      <c r="H1228">
        <f t="shared" si="89"/>
        <v>1</v>
      </c>
      <c r="I1228" t="str">
        <f t="shared" si="90"/>
        <v>1</v>
      </c>
      <c r="T1228">
        <v>5</v>
      </c>
      <c r="V1228" t="s">
        <v>34</v>
      </c>
      <c r="X1228" t="str">
        <f t="shared" si="87"/>
        <v>l</v>
      </c>
      <c r="Y1228" t="s">
        <v>582</v>
      </c>
      <c r="AC1228" t="s">
        <v>588</v>
      </c>
      <c r="AD1228" t="s">
        <v>588</v>
      </c>
    </row>
    <row r="1229" spans="1:30">
      <c r="A1229" t="s">
        <v>511</v>
      </c>
      <c r="B1229" t="s">
        <v>3983</v>
      </c>
      <c r="C1229" s="33">
        <v>1</v>
      </c>
      <c r="D1229" t="s">
        <v>69</v>
      </c>
      <c r="E1229">
        <f t="shared" si="88"/>
        <v>1</v>
      </c>
      <c r="F1229" t="s">
        <v>26</v>
      </c>
      <c r="H1229">
        <f t="shared" si="89"/>
        <v>1</v>
      </c>
      <c r="I1229" t="str">
        <f t="shared" si="90"/>
        <v>1</v>
      </c>
      <c r="T1229">
        <v>5</v>
      </c>
      <c r="V1229" t="s">
        <v>34</v>
      </c>
      <c r="X1229" t="str">
        <f t="shared" si="87"/>
        <v>l</v>
      </c>
      <c r="Y1229" t="s">
        <v>582</v>
      </c>
      <c r="AC1229" t="s">
        <v>588</v>
      </c>
      <c r="AD1229" t="s">
        <v>588</v>
      </c>
    </row>
    <row r="1230" spans="1:30">
      <c r="A1230" t="s">
        <v>511</v>
      </c>
      <c r="B1230" t="s">
        <v>3984</v>
      </c>
      <c r="C1230" s="33">
        <v>1</v>
      </c>
      <c r="D1230" t="s">
        <v>69</v>
      </c>
      <c r="E1230">
        <f t="shared" si="88"/>
        <v>1</v>
      </c>
      <c r="F1230" t="s">
        <v>26</v>
      </c>
      <c r="H1230">
        <f t="shared" si="89"/>
        <v>1</v>
      </c>
      <c r="I1230" t="str">
        <f t="shared" si="90"/>
        <v>1</v>
      </c>
      <c r="T1230">
        <v>5</v>
      </c>
      <c r="V1230" t="s">
        <v>34</v>
      </c>
      <c r="X1230" t="str">
        <f t="shared" si="87"/>
        <v>l</v>
      </c>
      <c r="Y1230" t="s">
        <v>582</v>
      </c>
      <c r="AC1230" t="s">
        <v>588</v>
      </c>
      <c r="AD1230" t="s">
        <v>588</v>
      </c>
    </row>
    <row r="1231" spans="1:30">
      <c r="A1231" t="s">
        <v>511</v>
      </c>
      <c r="B1231" t="s">
        <v>3985</v>
      </c>
      <c r="C1231" s="33">
        <v>1</v>
      </c>
      <c r="D1231" t="s">
        <v>69</v>
      </c>
      <c r="E1231">
        <f t="shared" si="88"/>
        <v>1</v>
      </c>
      <c r="F1231" t="s">
        <v>26</v>
      </c>
      <c r="H1231">
        <f t="shared" si="89"/>
        <v>1</v>
      </c>
      <c r="I1231" t="str">
        <f t="shared" si="90"/>
        <v>1</v>
      </c>
      <c r="T1231">
        <v>5</v>
      </c>
      <c r="V1231" t="s">
        <v>34</v>
      </c>
      <c r="X1231" t="str">
        <f t="shared" si="87"/>
        <v>l</v>
      </c>
      <c r="Y1231" t="s">
        <v>582</v>
      </c>
      <c r="AC1231" t="s">
        <v>588</v>
      </c>
      <c r="AD1231" t="s">
        <v>588</v>
      </c>
    </row>
    <row r="1232" spans="1:30">
      <c r="A1232" t="s">
        <v>511</v>
      </c>
      <c r="B1232" t="s">
        <v>3986</v>
      </c>
      <c r="C1232" s="33">
        <v>1</v>
      </c>
      <c r="D1232" t="s">
        <v>69</v>
      </c>
      <c r="E1232">
        <f t="shared" si="88"/>
        <v>1</v>
      </c>
      <c r="F1232" t="s">
        <v>26</v>
      </c>
      <c r="H1232">
        <f t="shared" si="89"/>
        <v>1</v>
      </c>
      <c r="I1232" t="str">
        <f t="shared" si="90"/>
        <v>1</v>
      </c>
      <c r="T1232">
        <v>5</v>
      </c>
      <c r="V1232" t="s">
        <v>34</v>
      </c>
      <c r="X1232" t="str">
        <f t="shared" si="87"/>
        <v>l</v>
      </c>
      <c r="Y1232" t="s">
        <v>582</v>
      </c>
      <c r="AC1232" t="s">
        <v>588</v>
      </c>
      <c r="AD1232" t="s">
        <v>588</v>
      </c>
    </row>
    <row r="1233" spans="1:30">
      <c r="A1233" t="s">
        <v>511</v>
      </c>
      <c r="B1233" t="s">
        <v>3987</v>
      </c>
      <c r="C1233" s="33">
        <v>1</v>
      </c>
      <c r="D1233" t="s">
        <v>69</v>
      </c>
      <c r="E1233">
        <f t="shared" si="88"/>
        <v>1</v>
      </c>
      <c r="F1233" t="s">
        <v>26</v>
      </c>
      <c r="H1233">
        <f t="shared" si="89"/>
        <v>1</v>
      </c>
      <c r="I1233" t="str">
        <f t="shared" si="90"/>
        <v>1</v>
      </c>
      <c r="T1233">
        <v>5</v>
      </c>
      <c r="V1233" t="s">
        <v>34</v>
      </c>
      <c r="X1233" t="str">
        <f t="shared" si="87"/>
        <v>l</v>
      </c>
      <c r="Y1233" t="s">
        <v>582</v>
      </c>
      <c r="AC1233" t="s">
        <v>588</v>
      </c>
      <c r="AD1233" t="s">
        <v>588</v>
      </c>
    </row>
    <row r="1234" spans="1:30">
      <c r="A1234" t="s">
        <v>511</v>
      </c>
      <c r="B1234" t="s">
        <v>3988</v>
      </c>
      <c r="C1234" s="33">
        <v>1</v>
      </c>
      <c r="D1234" t="s">
        <v>69</v>
      </c>
      <c r="E1234">
        <f t="shared" si="88"/>
        <v>1</v>
      </c>
      <c r="F1234" t="s">
        <v>26</v>
      </c>
      <c r="H1234">
        <f t="shared" si="89"/>
        <v>1</v>
      </c>
      <c r="I1234" t="str">
        <f t="shared" si="90"/>
        <v>1</v>
      </c>
      <c r="T1234">
        <v>5</v>
      </c>
      <c r="V1234" t="s">
        <v>34</v>
      </c>
      <c r="X1234" t="str">
        <f t="shared" si="87"/>
        <v>l</v>
      </c>
      <c r="Y1234" t="s">
        <v>582</v>
      </c>
      <c r="AC1234" t="s">
        <v>588</v>
      </c>
      <c r="AD1234" t="s">
        <v>588</v>
      </c>
    </row>
    <row r="1235" spans="1:30">
      <c r="A1235" t="s">
        <v>511</v>
      </c>
      <c r="B1235" t="s">
        <v>3989</v>
      </c>
      <c r="C1235" s="33">
        <v>1</v>
      </c>
      <c r="D1235" t="s">
        <v>69</v>
      </c>
      <c r="E1235">
        <f t="shared" si="88"/>
        <v>1</v>
      </c>
      <c r="F1235" t="s">
        <v>26</v>
      </c>
      <c r="H1235">
        <f t="shared" si="89"/>
        <v>1</v>
      </c>
      <c r="I1235" t="str">
        <f t="shared" si="90"/>
        <v>1</v>
      </c>
      <c r="T1235">
        <v>3</v>
      </c>
      <c r="U1235">
        <v>1</v>
      </c>
      <c r="V1235" t="s">
        <v>34</v>
      </c>
      <c r="X1235" t="str">
        <f t="shared" ref="X1235:X1298" si="91">_xlfn.CONCAT(V1235, W1235)</f>
        <v>l</v>
      </c>
      <c r="Y1235" t="s">
        <v>582</v>
      </c>
      <c r="AC1235" t="s">
        <v>588</v>
      </c>
      <c r="AD1235" t="s">
        <v>588</v>
      </c>
    </row>
    <row r="1236" spans="1:30">
      <c r="A1236" t="s">
        <v>511</v>
      </c>
      <c r="B1236" t="s">
        <v>3990</v>
      </c>
      <c r="C1236" s="33">
        <v>1</v>
      </c>
      <c r="D1236" t="s">
        <v>69</v>
      </c>
      <c r="E1236">
        <f t="shared" si="88"/>
        <v>1</v>
      </c>
      <c r="F1236" t="s">
        <v>26</v>
      </c>
      <c r="H1236">
        <f t="shared" si="89"/>
        <v>1</v>
      </c>
      <c r="I1236" t="str">
        <f t="shared" si="90"/>
        <v>1</v>
      </c>
      <c r="T1236">
        <v>5</v>
      </c>
      <c r="V1236" t="s">
        <v>34</v>
      </c>
      <c r="X1236" t="str">
        <f t="shared" si="91"/>
        <v>l</v>
      </c>
      <c r="Y1236" t="s">
        <v>582</v>
      </c>
      <c r="AC1236" t="s">
        <v>588</v>
      </c>
      <c r="AD1236" t="s">
        <v>588</v>
      </c>
    </row>
    <row r="1237" spans="1:30">
      <c r="A1237" t="s">
        <v>511</v>
      </c>
      <c r="B1237" t="s">
        <v>3991</v>
      </c>
      <c r="C1237" s="33">
        <v>1</v>
      </c>
      <c r="D1237" t="s">
        <v>69</v>
      </c>
      <c r="E1237">
        <f t="shared" si="88"/>
        <v>1</v>
      </c>
      <c r="F1237" t="s">
        <v>26</v>
      </c>
      <c r="H1237">
        <f t="shared" si="89"/>
        <v>1</v>
      </c>
      <c r="I1237" t="str">
        <f t="shared" si="90"/>
        <v>1</v>
      </c>
      <c r="T1237">
        <v>5</v>
      </c>
      <c r="V1237" t="s">
        <v>34</v>
      </c>
      <c r="X1237" t="str">
        <f t="shared" si="91"/>
        <v>l</v>
      </c>
      <c r="Y1237" t="s">
        <v>582</v>
      </c>
      <c r="AC1237" t="s">
        <v>588</v>
      </c>
      <c r="AD1237" t="s">
        <v>588</v>
      </c>
    </row>
    <row r="1238" spans="1:30">
      <c r="A1238" t="s">
        <v>511</v>
      </c>
      <c r="B1238" t="s">
        <v>3992</v>
      </c>
      <c r="C1238" s="33">
        <v>1</v>
      </c>
      <c r="D1238" t="s">
        <v>69</v>
      </c>
      <c r="E1238">
        <f t="shared" si="88"/>
        <v>1</v>
      </c>
      <c r="F1238" t="s">
        <v>26</v>
      </c>
      <c r="H1238">
        <f t="shared" si="89"/>
        <v>1</v>
      </c>
      <c r="I1238" t="str">
        <f t="shared" si="90"/>
        <v>1</v>
      </c>
      <c r="T1238">
        <v>5</v>
      </c>
      <c r="V1238" t="s">
        <v>34</v>
      </c>
      <c r="X1238" t="str">
        <f t="shared" si="91"/>
        <v>l</v>
      </c>
      <c r="Y1238" t="s">
        <v>582</v>
      </c>
      <c r="AC1238" t="s">
        <v>588</v>
      </c>
      <c r="AD1238" t="s">
        <v>588</v>
      </c>
    </row>
    <row r="1239" spans="1:30">
      <c r="A1239" t="s">
        <v>511</v>
      </c>
      <c r="B1239" t="s">
        <v>3993</v>
      </c>
      <c r="C1239" s="33">
        <v>1</v>
      </c>
      <c r="D1239" t="s">
        <v>69</v>
      </c>
      <c r="E1239">
        <f t="shared" si="88"/>
        <v>1</v>
      </c>
      <c r="F1239" t="s">
        <v>26</v>
      </c>
      <c r="H1239">
        <f t="shared" si="89"/>
        <v>1</v>
      </c>
      <c r="I1239" t="str">
        <f t="shared" si="90"/>
        <v>1</v>
      </c>
      <c r="T1239">
        <v>5</v>
      </c>
      <c r="V1239" t="s">
        <v>34</v>
      </c>
      <c r="X1239" t="str">
        <f t="shared" si="91"/>
        <v>l</v>
      </c>
      <c r="Y1239" t="s">
        <v>582</v>
      </c>
      <c r="AC1239" t="s">
        <v>588</v>
      </c>
      <c r="AD1239" t="s">
        <v>588</v>
      </c>
    </row>
    <row r="1240" spans="1:30">
      <c r="A1240" t="s">
        <v>511</v>
      </c>
      <c r="B1240" t="s">
        <v>3994</v>
      </c>
      <c r="C1240" s="33">
        <v>1</v>
      </c>
      <c r="D1240" t="s">
        <v>69</v>
      </c>
      <c r="E1240">
        <f t="shared" si="88"/>
        <v>1</v>
      </c>
      <c r="F1240" t="s">
        <v>26</v>
      </c>
      <c r="H1240">
        <f t="shared" si="89"/>
        <v>1</v>
      </c>
      <c r="I1240" t="str">
        <f t="shared" si="90"/>
        <v>1</v>
      </c>
      <c r="T1240">
        <v>5</v>
      </c>
      <c r="V1240" t="s">
        <v>34</v>
      </c>
      <c r="X1240" t="str">
        <f t="shared" si="91"/>
        <v>l</v>
      </c>
      <c r="Y1240" t="s">
        <v>582</v>
      </c>
      <c r="AC1240" t="s">
        <v>588</v>
      </c>
      <c r="AD1240" t="s">
        <v>588</v>
      </c>
    </row>
    <row r="1241" spans="1:30">
      <c r="A1241" t="s">
        <v>511</v>
      </c>
      <c r="B1241" t="s">
        <v>3995</v>
      </c>
      <c r="C1241" s="33">
        <v>1</v>
      </c>
      <c r="D1241" t="s">
        <v>69</v>
      </c>
      <c r="E1241">
        <f t="shared" si="88"/>
        <v>1</v>
      </c>
      <c r="F1241" t="s">
        <v>26</v>
      </c>
      <c r="H1241">
        <f t="shared" si="89"/>
        <v>1</v>
      </c>
      <c r="I1241" t="str">
        <f t="shared" si="90"/>
        <v>1</v>
      </c>
      <c r="T1241">
        <v>5</v>
      </c>
      <c r="V1241" t="s">
        <v>34</v>
      </c>
      <c r="X1241" t="str">
        <f t="shared" si="91"/>
        <v>l</v>
      </c>
      <c r="Y1241" t="s">
        <v>582</v>
      </c>
      <c r="AC1241" t="s">
        <v>588</v>
      </c>
      <c r="AD1241" t="s">
        <v>588</v>
      </c>
    </row>
    <row r="1242" spans="1:30">
      <c r="A1242" t="s">
        <v>108</v>
      </c>
      <c r="B1242" t="s">
        <v>3996</v>
      </c>
      <c r="C1242" s="33">
        <v>1</v>
      </c>
      <c r="D1242" t="s">
        <v>69</v>
      </c>
      <c r="E1242">
        <f t="shared" si="88"/>
        <v>1</v>
      </c>
      <c r="F1242" t="s">
        <v>26</v>
      </c>
      <c r="H1242">
        <f t="shared" si="89"/>
        <v>1</v>
      </c>
      <c r="I1242" t="str">
        <f t="shared" si="90"/>
        <v>1</v>
      </c>
      <c r="T1242">
        <v>5</v>
      </c>
      <c r="U1242">
        <v>2</v>
      </c>
      <c r="V1242" t="s">
        <v>34</v>
      </c>
      <c r="X1242" t="str">
        <f t="shared" si="91"/>
        <v>l</v>
      </c>
      <c r="Y1242" t="s">
        <v>582</v>
      </c>
      <c r="AC1242" t="s">
        <v>588</v>
      </c>
      <c r="AD1242" t="s">
        <v>588</v>
      </c>
    </row>
    <row r="1243" spans="1:30">
      <c r="A1243" t="s">
        <v>108</v>
      </c>
      <c r="B1243" t="s">
        <v>3997</v>
      </c>
      <c r="C1243" s="33">
        <v>1</v>
      </c>
      <c r="D1243" t="s">
        <v>69</v>
      </c>
      <c r="E1243">
        <f t="shared" si="88"/>
        <v>1</v>
      </c>
      <c r="F1243" t="s">
        <v>26</v>
      </c>
      <c r="H1243">
        <f t="shared" si="89"/>
        <v>1</v>
      </c>
      <c r="I1243" t="str">
        <f t="shared" si="90"/>
        <v>1</v>
      </c>
      <c r="T1243">
        <v>3</v>
      </c>
      <c r="V1243" t="s">
        <v>34</v>
      </c>
      <c r="X1243" t="str">
        <f t="shared" si="91"/>
        <v>l</v>
      </c>
      <c r="Y1243" t="s">
        <v>582</v>
      </c>
      <c r="AC1243" t="s">
        <v>588</v>
      </c>
      <c r="AD1243" t="s">
        <v>588</v>
      </c>
    </row>
    <row r="1244" spans="1:30">
      <c r="A1244" t="s">
        <v>108</v>
      </c>
      <c r="B1244" t="s">
        <v>3998</v>
      </c>
      <c r="C1244" s="33">
        <v>1</v>
      </c>
      <c r="D1244" t="s">
        <v>69</v>
      </c>
      <c r="E1244">
        <f t="shared" si="88"/>
        <v>1</v>
      </c>
      <c r="F1244" t="s">
        <v>26</v>
      </c>
      <c r="H1244">
        <f t="shared" si="89"/>
        <v>1</v>
      </c>
      <c r="I1244" t="str">
        <f t="shared" si="90"/>
        <v>1</v>
      </c>
      <c r="S1244">
        <v>1</v>
      </c>
      <c r="V1244" t="s">
        <v>252</v>
      </c>
      <c r="X1244" t="str">
        <f t="shared" si="91"/>
        <v>ns</v>
      </c>
      <c r="Y1244" t="s">
        <v>584</v>
      </c>
      <c r="AC1244" t="s">
        <v>588</v>
      </c>
      <c r="AD1244" t="s">
        <v>588</v>
      </c>
    </row>
    <row r="1245" spans="1:30">
      <c r="A1245" t="s">
        <v>108</v>
      </c>
      <c r="B1245" t="s">
        <v>3999</v>
      </c>
      <c r="C1245" s="33">
        <v>1</v>
      </c>
      <c r="D1245" t="s">
        <v>69</v>
      </c>
      <c r="E1245">
        <f t="shared" si="88"/>
        <v>1</v>
      </c>
      <c r="F1245" t="s">
        <v>26</v>
      </c>
      <c r="H1245">
        <f t="shared" si="89"/>
        <v>1</v>
      </c>
      <c r="I1245" t="str">
        <f t="shared" si="90"/>
        <v>1</v>
      </c>
      <c r="T1245">
        <v>10</v>
      </c>
      <c r="U1245">
        <v>10</v>
      </c>
      <c r="V1245" t="s">
        <v>34</v>
      </c>
      <c r="X1245" t="str">
        <f t="shared" si="91"/>
        <v>l</v>
      </c>
      <c r="Y1245" t="s">
        <v>582</v>
      </c>
      <c r="AC1245" t="s">
        <v>588</v>
      </c>
      <c r="AD1245" t="s">
        <v>588</v>
      </c>
    </row>
    <row r="1246" spans="1:30">
      <c r="A1246" t="s">
        <v>108</v>
      </c>
      <c r="B1246" t="s">
        <v>4000</v>
      </c>
      <c r="C1246" s="33">
        <v>1</v>
      </c>
      <c r="D1246" t="s">
        <v>69</v>
      </c>
      <c r="E1246">
        <f t="shared" si="88"/>
        <v>1</v>
      </c>
      <c r="F1246" t="s">
        <v>26</v>
      </c>
      <c r="H1246">
        <f t="shared" si="89"/>
        <v>1</v>
      </c>
      <c r="I1246" t="str">
        <f t="shared" si="90"/>
        <v>1</v>
      </c>
      <c r="T1246">
        <v>10</v>
      </c>
      <c r="V1246" t="s">
        <v>34</v>
      </c>
      <c r="X1246" t="str">
        <f t="shared" si="91"/>
        <v>l</v>
      </c>
      <c r="Y1246" t="s">
        <v>582</v>
      </c>
      <c r="AC1246" t="s">
        <v>588</v>
      </c>
      <c r="AD1246" t="s">
        <v>588</v>
      </c>
    </row>
    <row r="1247" spans="1:30">
      <c r="A1247" t="s">
        <v>108</v>
      </c>
      <c r="B1247" t="s">
        <v>4001</v>
      </c>
      <c r="C1247" s="33">
        <v>1</v>
      </c>
      <c r="D1247" t="s">
        <v>40</v>
      </c>
      <c r="E1247">
        <f t="shared" si="88"/>
        <v>1</v>
      </c>
      <c r="F1247" t="s">
        <v>26</v>
      </c>
      <c r="H1247">
        <f t="shared" si="89"/>
        <v>1</v>
      </c>
      <c r="I1247" t="str">
        <f t="shared" si="90"/>
        <v>1</v>
      </c>
      <c r="S1247">
        <v>1</v>
      </c>
      <c r="V1247" t="s">
        <v>252</v>
      </c>
      <c r="X1247" t="str">
        <f t="shared" si="91"/>
        <v>ns</v>
      </c>
      <c r="Y1247" t="s">
        <v>584</v>
      </c>
      <c r="AC1247" t="s">
        <v>588</v>
      </c>
      <c r="AD1247" t="s">
        <v>588</v>
      </c>
    </row>
    <row r="1248" spans="1:30">
      <c r="A1248" t="s">
        <v>108</v>
      </c>
      <c r="B1248" t="s">
        <v>4002</v>
      </c>
      <c r="C1248" s="33">
        <v>1</v>
      </c>
      <c r="D1248" t="s">
        <v>69</v>
      </c>
      <c r="E1248">
        <f t="shared" si="88"/>
        <v>1</v>
      </c>
      <c r="F1248" t="s">
        <v>26</v>
      </c>
      <c r="H1248">
        <f t="shared" si="89"/>
        <v>1</v>
      </c>
      <c r="I1248" t="str">
        <f t="shared" si="90"/>
        <v>1</v>
      </c>
      <c r="T1248">
        <v>10</v>
      </c>
      <c r="U1248">
        <v>2</v>
      </c>
      <c r="V1248" t="s">
        <v>34</v>
      </c>
      <c r="X1248" t="str">
        <f t="shared" si="91"/>
        <v>l</v>
      </c>
      <c r="Y1248" t="s">
        <v>582</v>
      </c>
      <c r="AC1248" t="s">
        <v>588</v>
      </c>
      <c r="AD1248" t="s">
        <v>588</v>
      </c>
    </row>
    <row r="1249" spans="1:30">
      <c r="A1249" t="s">
        <v>108</v>
      </c>
      <c r="B1249" t="s">
        <v>4004</v>
      </c>
      <c r="C1249" s="33">
        <v>1</v>
      </c>
      <c r="D1249" t="s">
        <v>69</v>
      </c>
      <c r="E1249">
        <f t="shared" si="88"/>
        <v>1</v>
      </c>
      <c r="F1249" t="s">
        <v>26</v>
      </c>
      <c r="H1249">
        <f t="shared" si="89"/>
        <v>1</v>
      </c>
      <c r="I1249" t="str">
        <f t="shared" si="90"/>
        <v>1</v>
      </c>
      <c r="T1249">
        <v>10</v>
      </c>
      <c r="V1249" t="s">
        <v>34</v>
      </c>
      <c r="X1249" t="str">
        <f t="shared" si="91"/>
        <v>l</v>
      </c>
      <c r="Y1249" t="s">
        <v>582</v>
      </c>
      <c r="AC1249" t="s">
        <v>588</v>
      </c>
      <c r="AD1249" t="s">
        <v>588</v>
      </c>
    </row>
    <row r="1250" spans="1:30">
      <c r="A1250" t="s">
        <v>108</v>
      </c>
      <c r="B1250" t="s">
        <v>4005</v>
      </c>
      <c r="C1250" s="33">
        <v>1</v>
      </c>
      <c r="D1250" t="s">
        <v>69</v>
      </c>
      <c r="E1250">
        <f t="shared" si="88"/>
        <v>1</v>
      </c>
      <c r="F1250" t="s">
        <v>26</v>
      </c>
      <c r="H1250">
        <f t="shared" si="89"/>
        <v>1</v>
      </c>
      <c r="I1250" t="str">
        <f t="shared" si="90"/>
        <v>1</v>
      </c>
      <c r="T1250">
        <v>10</v>
      </c>
      <c r="V1250" t="s">
        <v>34</v>
      </c>
      <c r="X1250" t="str">
        <f t="shared" si="91"/>
        <v>l</v>
      </c>
      <c r="Y1250" t="s">
        <v>582</v>
      </c>
      <c r="AC1250" t="s">
        <v>588</v>
      </c>
      <c r="AD1250" t="s">
        <v>588</v>
      </c>
    </row>
    <row r="1251" spans="1:30">
      <c r="A1251" t="s">
        <v>108</v>
      </c>
      <c r="B1251" t="s">
        <v>4006</v>
      </c>
      <c r="C1251" s="33">
        <v>1</v>
      </c>
      <c r="D1251" t="s">
        <v>69</v>
      </c>
      <c r="E1251">
        <f t="shared" si="88"/>
        <v>1</v>
      </c>
      <c r="F1251" t="s">
        <v>26</v>
      </c>
      <c r="H1251">
        <f t="shared" si="89"/>
        <v>1</v>
      </c>
      <c r="I1251" t="str">
        <f t="shared" si="90"/>
        <v>1</v>
      </c>
      <c r="T1251">
        <v>10</v>
      </c>
      <c r="V1251" t="s">
        <v>34</v>
      </c>
      <c r="X1251" t="str">
        <f t="shared" si="91"/>
        <v>l</v>
      </c>
      <c r="Y1251" t="s">
        <v>582</v>
      </c>
      <c r="AC1251" t="s">
        <v>588</v>
      </c>
      <c r="AD1251" t="s">
        <v>588</v>
      </c>
    </row>
    <row r="1252" spans="1:30">
      <c r="A1252" t="s">
        <v>108</v>
      </c>
      <c r="B1252" t="s">
        <v>4007</v>
      </c>
      <c r="C1252" s="33">
        <v>1</v>
      </c>
      <c r="D1252" t="s">
        <v>69</v>
      </c>
      <c r="E1252">
        <f t="shared" si="88"/>
        <v>1</v>
      </c>
      <c r="F1252" t="s">
        <v>26</v>
      </c>
      <c r="H1252">
        <f t="shared" si="89"/>
        <v>1</v>
      </c>
      <c r="I1252" t="str">
        <f t="shared" si="90"/>
        <v>1</v>
      </c>
      <c r="T1252">
        <v>10</v>
      </c>
      <c r="V1252" t="s">
        <v>34</v>
      </c>
      <c r="X1252" t="str">
        <f t="shared" si="91"/>
        <v>l</v>
      </c>
      <c r="Y1252" t="s">
        <v>582</v>
      </c>
      <c r="AC1252" t="s">
        <v>588</v>
      </c>
      <c r="AD1252" t="s">
        <v>588</v>
      </c>
    </row>
    <row r="1253" spans="1:30">
      <c r="A1253" t="s">
        <v>108</v>
      </c>
      <c r="B1253" t="s">
        <v>4008</v>
      </c>
      <c r="C1253" s="33">
        <v>1</v>
      </c>
      <c r="D1253" t="s">
        <v>69</v>
      </c>
      <c r="E1253">
        <f t="shared" si="88"/>
        <v>1</v>
      </c>
      <c r="F1253" t="s">
        <v>26</v>
      </c>
      <c r="H1253">
        <f t="shared" si="89"/>
        <v>1</v>
      </c>
      <c r="I1253" t="str">
        <f t="shared" si="90"/>
        <v>1</v>
      </c>
      <c r="T1253">
        <v>10</v>
      </c>
      <c r="V1253" t="s">
        <v>34</v>
      </c>
      <c r="X1253" t="str">
        <f t="shared" si="91"/>
        <v>l</v>
      </c>
      <c r="Y1253" t="s">
        <v>582</v>
      </c>
      <c r="AC1253" t="s">
        <v>588</v>
      </c>
      <c r="AD1253" t="s">
        <v>588</v>
      </c>
    </row>
    <row r="1254" spans="1:30">
      <c r="A1254" t="s">
        <v>108</v>
      </c>
      <c r="B1254" t="s">
        <v>4009</v>
      </c>
      <c r="C1254" s="33">
        <v>1</v>
      </c>
      <c r="D1254" t="s">
        <v>69</v>
      </c>
      <c r="E1254">
        <f t="shared" si="88"/>
        <v>1</v>
      </c>
      <c r="F1254" t="s">
        <v>26</v>
      </c>
      <c r="H1254">
        <f t="shared" si="89"/>
        <v>1</v>
      </c>
      <c r="I1254" t="str">
        <f t="shared" si="90"/>
        <v>1</v>
      </c>
      <c r="T1254">
        <v>10</v>
      </c>
      <c r="V1254" t="s">
        <v>34</v>
      </c>
      <c r="X1254" t="str">
        <f t="shared" si="91"/>
        <v>l</v>
      </c>
      <c r="Y1254" t="s">
        <v>582</v>
      </c>
      <c r="AC1254" t="s">
        <v>588</v>
      </c>
      <c r="AD1254" t="s">
        <v>588</v>
      </c>
    </row>
    <row r="1255" spans="1:30">
      <c r="A1255" t="s">
        <v>108</v>
      </c>
      <c r="B1255" t="s">
        <v>4010</v>
      </c>
      <c r="C1255" s="33">
        <v>1</v>
      </c>
      <c r="D1255" t="s">
        <v>69</v>
      </c>
      <c r="E1255">
        <f t="shared" si="88"/>
        <v>1</v>
      </c>
      <c r="F1255" t="s">
        <v>26</v>
      </c>
      <c r="H1255">
        <f t="shared" si="89"/>
        <v>1</v>
      </c>
      <c r="I1255" t="str">
        <f t="shared" si="90"/>
        <v>1</v>
      </c>
      <c r="T1255">
        <v>10</v>
      </c>
      <c r="V1255" t="s">
        <v>34</v>
      </c>
      <c r="X1255" t="str">
        <f t="shared" si="91"/>
        <v>l</v>
      </c>
      <c r="Y1255" t="s">
        <v>582</v>
      </c>
      <c r="AC1255" t="s">
        <v>588</v>
      </c>
      <c r="AD1255" t="s">
        <v>588</v>
      </c>
    </row>
    <row r="1256" spans="1:30">
      <c r="A1256" t="s">
        <v>108</v>
      </c>
      <c r="B1256" t="s">
        <v>4011</v>
      </c>
      <c r="C1256" s="33">
        <v>1</v>
      </c>
      <c r="D1256" t="s">
        <v>69</v>
      </c>
      <c r="E1256">
        <f t="shared" si="88"/>
        <v>1</v>
      </c>
      <c r="F1256" t="s">
        <v>26</v>
      </c>
      <c r="H1256">
        <f t="shared" si="89"/>
        <v>1</v>
      </c>
      <c r="I1256" t="str">
        <f t="shared" si="90"/>
        <v>1</v>
      </c>
      <c r="T1256">
        <v>10</v>
      </c>
      <c r="V1256" t="s">
        <v>34</v>
      </c>
      <c r="X1256" t="str">
        <f t="shared" si="91"/>
        <v>l</v>
      </c>
      <c r="Y1256" t="s">
        <v>582</v>
      </c>
      <c r="AC1256" t="s">
        <v>588</v>
      </c>
      <c r="AD1256" t="s">
        <v>588</v>
      </c>
    </row>
    <row r="1257" spans="1:30">
      <c r="A1257" t="s">
        <v>108</v>
      </c>
      <c r="B1257" t="s">
        <v>4012</v>
      </c>
      <c r="C1257" s="33">
        <v>1</v>
      </c>
      <c r="D1257" t="s">
        <v>111</v>
      </c>
      <c r="E1257">
        <f t="shared" si="88"/>
        <v>1</v>
      </c>
      <c r="F1257" t="s">
        <v>26</v>
      </c>
      <c r="H1257">
        <f t="shared" si="89"/>
        <v>1</v>
      </c>
      <c r="I1257" t="str">
        <f t="shared" si="90"/>
        <v>1</v>
      </c>
      <c r="T1257">
        <v>5</v>
      </c>
      <c r="U1257">
        <v>2</v>
      </c>
      <c r="V1257" t="s">
        <v>34</v>
      </c>
      <c r="X1257" t="str">
        <f t="shared" si="91"/>
        <v>l</v>
      </c>
      <c r="Y1257" t="s">
        <v>582</v>
      </c>
      <c r="AC1257" t="s">
        <v>588</v>
      </c>
      <c r="AD1257" t="s">
        <v>588</v>
      </c>
    </row>
    <row r="1258" spans="1:30">
      <c r="A1258" t="s">
        <v>108</v>
      </c>
      <c r="B1258" t="s">
        <v>4013</v>
      </c>
      <c r="C1258" s="33">
        <v>1</v>
      </c>
      <c r="D1258" t="s">
        <v>111</v>
      </c>
      <c r="E1258">
        <f t="shared" si="88"/>
        <v>1</v>
      </c>
      <c r="F1258" t="s">
        <v>26</v>
      </c>
      <c r="H1258">
        <f t="shared" si="89"/>
        <v>1</v>
      </c>
      <c r="I1258" t="str">
        <f t="shared" si="90"/>
        <v>1</v>
      </c>
      <c r="T1258">
        <v>5</v>
      </c>
      <c r="U1258">
        <v>1</v>
      </c>
      <c r="V1258" t="s">
        <v>34</v>
      </c>
      <c r="X1258" t="str">
        <f t="shared" si="91"/>
        <v>l</v>
      </c>
      <c r="Y1258" t="s">
        <v>582</v>
      </c>
      <c r="AC1258" t="s">
        <v>588</v>
      </c>
      <c r="AD1258" t="s">
        <v>588</v>
      </c>
    </row>
    <row r="1259" spans="1:30">
      <c r="A1259" t="s">
        <v>108</v>
      </c>
      <c r="B1259" t="s">
        <v>4014</v>
      </c>
      <c r="C1259" s="33">
        <v>1</v>
      </c>
      <c r="D1259" t="s">
        <v>69</v>
      </c>
      <c r="E1259">
        <f t="shared" si="88"/>
        <v>1</v>
      </c>
      <c r="F1259" t="s">
        <v>26</v>
      </c>
      <c r="H1259">
        <f t="shared" si="89"/>
        <v>1</v>
      </c>
      <c r="I1259" t="str">
        <f t="shared" si="90"/>
        <v>1</v>
      </c>
      <c r="T1259">
        <v>20</v>
      </c>
      <c r="U1259">
        <v>1</v>
      </c>
      <c r="V1259" t="s">
        <v>34</v>
      </c>
      <c r="X1259" t="str">
        <f t="shared" si="91"/>
        <v>l</v>
      </c>
      <c r="Y1259" t="s">
        <v>582</v>
      </c>
      <c r="AC1259" t="s">
        <v>588</v>
      </c>
      <c r="AD1259" t="s">
        <v>588</v>
      </c>
    </row>
    <row r="1260" spans="1:30">
      <c r="A1260" t="s">
        <v>108</v>
      </c>
      <c r="B1260" t="s">
        <v>4015</v>
      </c>
      <c r="C1260" s="33">
        <v>1</v>
      </c>
      <c r="D1260" t="s">
        <v>69</v>
      </c>
      <c r="E1260">
        <f t="shared" si="88"/>
        <v>1</v>
      </c>
      <c r="F1260" t="s">
        <v>26</v>
      </c>
      <c r="H1260">
        <f t="shared" si="89"/>
        <v>1</v>
      </c>
      <c r="I1260" t="str">
        <f t="shared" si="90"/>
        <v>1</v>
      </c>
      <c r="T1260">
        <v>10</v>
      </c>
      <c r="U1260">
        <v>1</v>
      </c>
      <c r="V1260" t="s">
        <v>34</v>
      </c>
      <c r="X1260" t="str">
        <f t="shared" si="91"/>
        <v>l</v>
      </c>
      <c r="Y1260" t="s">
        <v>582</v>
      </c>
      <c r="AC1260" t="s">
        <v>588</v>
      </c>
      <c r="AD1260" t="s">
        <v>588</v>
      </c>
    </row>
    <row r="1261" spans="1:30">
      <c r="A1261" t="s">
        <v>108</v>
      </c>
      <c r="B1261" t="s">
        <v>4016</v>
      </c>
      <c r="C1261" s="33">
        <v>1</v>
      </c>
      <c r="D1261" t="s">
        <v>40</v>
      </c>
      <c r="E1261">
        <f t="shared" si="88"/>
        <v>1</v>
      </c>
      <c r="F1261" t="s">
        <v>26</v>
      </c>
      <c r="H1261">
        <f t="shared" si="89"/>
        <v>1</v>
      </c>
      <c r="I1261" t="str">
        <f t="shared" si="90"/>
        <v>1</v>
      </c>
      <c r="T1261">
        <v>2</v>
      </c>
      <c r="U1261">
        <v>3</v>
      </c>
      <c r="V1261" t="s">
        <v>34</v>
      </c>
      <c r="X1261" t="str">
        <f t="shared" si="91"/>
        <v>l</v>
      </c>
      <c r="Y1261" t="s">
        <v>582</v>
      </c>
      <c r="AC1261" t="s">
        <v>588</v>
      </c>
      <c r="AD1261" t="s">
        <v>588</v>
      </c>
    </row>
    <row r="1262" spans="1:30">
      <c r="A1262" t="s">
        <v>108</v>
      </c>
      <c r="B1262" t="s">
        <v>4017</v>
      </c>
      <c r="C1262" s="33">
        <v>1</v>
      </c>
      <c r="D1262" t="s">
        <v>69</v>
      </c>
      <c r="E1262">
        <f t="shared" si="88"/>
        <v>1</v>
      </c>
      <c r="F1262" t="s">
        <v>26</v>
      </c>
      <c r="H1262">
        <f t="shared" si="89"/>
        <v>1</v>
      </c>
      <c r="I1262" t="str">
        <f t="shared" si="90"/>
        <v>1</v>
      </c>
      <c r="T1262">
        <v>10</v>
      </c>
      <c r="U1262">
        <v>1</v>
      </c>
      <c r="V1262" t="s">
        <v>34</v>
      </c>
      <c r="X1262" t="str">
        <f t="shared" si="91"/>
        <v>l</v>
      </c>
      <c r="Y1262" t="s">
        <v>582</v>
      </c>
      <c r="AC1262" t="s">
        <v>588</v>
      </c>
      <c r="AD1262" t="s">
        <v>588</v>
      </c>
    </row>
    <row r="1263" spans="1:30">
      <c r="A1263" t="s">
        <v>108</v>
      </c>
      <c r="B1263" t="s">
        <v>4018</v>
      </c>
      <c r="C1263" s="33">
        <v>1</v>
      </c>
      <c r="D1263" t="s">
        <v>69</v>
      </c>
      <c r="E1263">
        <f t="shared" si="88"/>
        <v>1</v>
      </c>
      <c r="F1263" t="s">
        <v>26</v>
      </c>
      <c r="H1263">
        <f t="shared" si="89"/>
        <v>1</v>
      </c>
      <c r="I1263" t="str">
        <f t="shared" si="90"/>
        <v>1</v>
      </c>
      <c r="T1263">
        <v>10</v>
      </c>
      <c r="U1263">
        <v>1</v>
      </c>
      <c r="V1263" t="s">
        <v>34</v>
      </c>
      <c r="X1263" t="str">
        <f t="shared" si="91"/>
        <v>l</v>
      </c>
      <c r="Y1263" t="s">
        <v>582</v>
      </c>
      <c r="AC1263" t="s">
        <v>588</v>
      </c>
      <c r="AD1263" t="s">
        <v>588</v>
      </c>
    </row>
    <row r="1264" spans="1:30">
      <c r="A1264" t="s">
        <v>108</v>
      </c>
      <c r="B1264" t="s">
        <v>4019</v>
      </c>
      <c r="C1264" s="33">
        <v>1</v>
      </c>
      <c r="D1264" t="s">
        <v>69</v>
      </c>
      <c r="E1264">
        <f t="shared" si="88"/>
        <v>1</v>
      </c>
      <c r="F1264" t="s">
        <v>26</v>
      </c>
      <c r="H1264">
        <f t="shared" si="89"/>
        <v>1</v>
      </c>
      <c r="I1264" t="str">
        <f t="shared" si="90"/>
        <v>1</v>
      </c>
      <c r="T1264">
        <v>10</v>
      </c>
      <c r="V1264" t="s">
        <v>34</v>
      </c>
      <c r="X1264" t="str">
        <f t="shared" si="91"/>
        <v>l</v>
      </c>
      <c r="Y1264" t="s">
        <v>582</v>
      </c>
      <c r="AC1264" t="s">
        <v>588</v>
      </c>
      <c r="AD1264" t="s">
        <v>588</v>
      </c>
    </row>
    <row r="1265" spans="1:30">
      <c r="A1265" t="s">
        <v>108</v>
      </c>
      <c r="B1265" t="s">
        <v>4020</v>
      </c>
      <c r="C1265" s="33">
        <v>1</v>
      </c>
      <c r="D1265" t="s">
        <v>69</v>
      </c>
      <c r="E1265">
        <f t="shared" si="88"/>
        <v>1</v>
      </c>
      <c r="F1265" t="s">
        <v>26</v>
      </c>
      <c r="H1265">
        <f t="shared" si="89"/>
        <v>1</v>
      </c>
      <c r="I1265" t="str">
        <f t="shared" si="90"/>
        <v>1</v>
      </c>
      <c r="T1265">
        <v>30</v>
      </c>
      <c r="U1265">
        <v>1</v>
      </c>
      <c r="V1265" t="s">
        <v>34</v>
      </c>
      <c r="X1265" t="str">
        <f t="shared" si="91"/>
        <v>l</v>
      </c>
      <c r="Y1265" t="s">
        <v>582</v>
      </c>
      <c r="AC1265" t="s">
        <v>588</v>
      </c>
      <c r="AD1265" t="s">
        <v>588</v>
      </c>
    </row>
    <row r="1266" spans="1:30">
      <c r="A1266" t="s">
        <v>108</v>
      </c>
      <c r="B1266" t="s">
        <v>4021</v>
      </c>
      <c r="C1266" s="33">
        <v>1</v>
      </c>
      <c r="D1266" t="s">
        <v>111</v>
      </c>
      <c r="E1266">
        <f t="shared" si="88"/>
        <v>1</v>
      </c>
      <c r="F1266" t="s">
        <v>26</v>
      </c>
      <c r="H1266">
        <f t="shared" si="89"/>
        <v>1</v>
      </c>
      <c r="I1266" t="str">
        <f t="shared" si="90"/>
        <v>1</v>
      </c>
      <c r="T1266">
        <v>10</v>
      </c>
      <c r="U1266">
        <v>2</v>
      </c>
      <c r="V1266" t="s">
        <v>34</v>
      </c>
      <c r="X1266" t="str">
        <f t="shared" si="91"/>
        <v>l</v>
      </c>
      <c r="Y1266" t="s">
        <v>582</v>
      </c>
      <c r="AC1266" t="s">
        <v>588</v>
      </c>
      <c r="AD1266" t="s">
        <v>588</v>
      </c>
    </row>
    <row r="1267" spans="1:30">
      <c r="A1267" t="s">
        <v>108</v>
      </c>
      <c r="B1267" t="s">
        <v>4023</v>
      </c>
      <c r="C1267" s="33">
        <v>1</v>
      </c>
      <c r="D1267" t="s">
        <v>69</v>
      </c>
      <c r="E1267">
        <f t="shared" si="88"/>
        <v>1</v>
      </c>
      <c r="F1267" t="s">
        <v>26</v>
      </c>
      <c r="H1267">
        <f t="shared" si="89"/>
        <v>1</v>
      </c>
      <c r="I1267" t="str">
        <f t="shared" si="90"/>
        <v>1</v>
      </c>
      <c r="T1267">
        <v>5</v>
      </c>
      <c r="V1267" t="s">
        <v>34</v>
      </c>
      <c r="X1267" t="str">
        <f t="shared" si="91"/>
        <v>l</v>
      </c>
      <c r="Y1267" t="s">
        <v>582</v>
      </c>
      <c r="AC1267" t="s">
        <v>588</v>
      </c>
      <c r="AD1267" t="s">
        <v>588</v>
      </c>
    </row>
    <row r="1268" spans="1:30">
      <c r="A1268" t="s">
        <v>108</v>
      </c>
      <c r="B1268" t="s">
        <v>4024</v>
      </c>
      <c r="C1268" s="33">
        <v>1</v>
      </c>
      <c r="D1268" t="s">
        <v>40</v>
      </c>
      <c r="E1268">
        <f t="shared" si="88"/>
        <v>1</v>
      </c>
      <c r="F1268" t="s">
        <v>26</v>
      </c>
      <c r="H1268">
        <f t="shared" si="89"/>
        <v>1</v>
      </c>
      <c r="I1268" t="str">
        <f t="shared" si="90"/>
        <v>1</v>
      </c>
      <c r="T1268">
        <v>1</v>
      </c>
      <c r="U1268">
        <v>2</v>
      </c>
      <c r="V1268" t="s">
        <v>34</v>
      </c>
      <c r="X1268" t="str">
        <f t="shared" si="91"/>
        <v>l</v>
      </c>
      <c r="Y1268" t="s">
        <v>582</v>
      </c>
      <c r="AC1268" t="s">
        <v>588</v>
      </c>
      <c r="AD1268" t="s">
        <v>588</v>
      </c>
    </row>
    <row r="1269" spans="1:30">
      <c r="A1269" t="s">
        <v>108</v>
      </c>
      <c r="B1269" t="s">
        <v>4025</v>
      </c>
      <c r="C1269" s="33">
        <v>1</v>
      </c>
      <c r="D1269" t="s">
        <v>111</v>
      </c>
      <c r="E1269">
        <f t="shared" si="88"/>
        <v>1</v>
      </c>
      <c r="F1269" t="s">
        <v>26</v>
      </c>
      <c r="H1269">
        <f t="shared" si="89"/>
        <v>1</v>
      </c>
      <c r="I1269" t="str">
        <f t="shared" si="90"/>
        <v>1</v>
      </c>
      <c r="T1269">
        <v>5</v>
      </c>
      <c r="U1269">
        <v>2</v>
      </c>
      <c r="V1269" t="s">
        <v>34</v>
      </c>
      <c r="X1269" t="str">
        <f t="shared" si="91"/>
        <v>l</v>
      </c>
      <c r="Y1269" t="s">
        <v>582</v>
      </c>
      <c r="AC1269" t="s">
        <v>588</v>
      </c>
      <c r="AD1269" t="s">
        <v>588</v>
      </c>
    </row>
    <row r="1270" spans="1:30">
      <c r="A1270" t="s">
        <v>108</v>
      </c>
      <c r="B1270" t="s">
        <v>4028</v>
      </c>
      <c r="C1270" s="33">
        <v>1</v>
      </c>
      <c r="D1270" t="s">
        <v>111</v>
      </c>
      <c r="E1270">
        <f t="shared" si="88"/>
        <v>1</v>
      </c>
      <c r="F1270" t="s">
        <v>26</v>
      </c>
      <c r="H1270">
        <f t="shared" si="89"/>
        <v>1</v>
      </c>
      <c r="I1270" t="str">
        <f t="shared" si="90"/>
        <v>1</v>
      </c>
      <c r="T1270">
        <v>5</v>
      </c>
      <c r="U1270">
        <v>10</v>
      </c>
      <c r="V1270" t="s">
        <v>34</v>
      </c>
      <c r="X1270" t="str">
        <f t="shared" si="91"/>
        <v>l</v>
      </c>
      <c r="Y1270" t="s">
        <v>582</v>
      </c>
      <c r="AC1270" t="s">
        <v>588</v>
      </c>
      <c r="AD1270" t="s">
        <v>588</v>
      </c>
    </row>
    <row r="1271" spans="1:30">
      <c r="A1271" t="s">
        <v>108</v>
      </c>
      <c r="B1271" t="s">
        <v>4029</v>
      </c>
      <c r="C1271" s="33">
        <v>1</v>
      </c>
      <c r="D1271" t="s">
        <v>111</v>
      </c>
      <c r="E1271">
        <f t="shared" si="88"/>
        <v>1</v>
      </c>
      <c r="F1271" t="s">
        <v>26</v>
      </c>
      <c r="H1271">
        <f t="shared" si="89"/>
        <v>1</v>
      </c>
      <c r="I1271" t="str">
        <f t="shared" si="90"/>
        <v>1</v>
      </c>
      <c r="T1271">
        <v>10</v>
      </c>
      <c r="U1271">
        <v>10</v>
      </c>
      <c r="V1271" t="s">
        <v>34</v>
      </c>
      <c r="X1271" t="str">
        <f t="shared" si="91"/>
        <v>l</v>
      </c>
      <c r="Y1271" t="s">
        <v>582</v>
      </c>
      <c r="AC1271" t="s">
        <v>588</v>
      </c>
      <c r="AD1271" t="s">
        <v>588</v>
      </c>
    </row>
    <row r="1272" spans="1:30">
      <c r="A1272" t="s">
        <v>108</v>
      </c>
      <c r="B1272" t="s">
        <v>4030</v>
      </c>
      <c r="C1272" s="33">
        <v>1</v>
      </c>
      <c r="D1272" t="s">
        <v>111</v>
      </c>
      <c r="E1272">
        <f t="shared" si="88"/>
        <v>1</v>
      </c>
      <c r="F1272" t="s">
        <v>26</v>
      </c>
      <c r="H1272">
        <f t="shared" si="89"/>
        <v>1</v>
      </c>
      <c r="I1272" t="str">
        <f t="shared" si="90"/>
        <v>1</v>
      </c>
      <c r="T1272">
        <v>15</v>
      </c>
      <c r="U1272">
        <v>1</v>
      </c>
      <c r="V1272" t="s">
        <v>34</v>
      </c>
      <c r="X1272" t="str">
        <f t="shared" si="91"/>
        <v>l</v>
      </c>
      <c r="Y1272" t="s">
        <v>582</v>
      </c>
      <c r="AC1272" t="s">
        <v>588</v>
      </c>
      <c r="AD1272" t="s">
        <v>588</v>
      </c>
    </row>
    <row r="1273" spans="1:30">
      <c r="A1273" t="s">
        <v>108</v>
      </c>
      <c r="B1273" t="s">
        <v>4031</v>
      </c>
      <c r="C1273" s="33">
        <v>1</v>
      </c>
      <c r="D1273" t="s">
        <v>111</v>
      </c>
      <c r="E1273">
        <f t="shared" si="88"/>
        <v>1</v>
      </c>
      <c r="F1273" t="s">
        <v>26</v>
      </c>
      <c r="H1273">
        <f t="shared" si="89"/>
        <v>1</v>
      </c>
      <c r="I1273" t="str">
        <f t="shared" si="90"/>
        <v>1</v>
      </c>
      <c r="T1273">
        <v>5</v>
      </c>
      <c r="V1273" t="s">
        <v>34</v>
      </c>
      <c r="X1273" t="str">
        <f t="shared" si="91"/>
        <v>l</v>
      </c>
      <c r="Y1273" t="s">
        <v>582</v>
      </c>
      <c r="AC1273" t="s">
        <v>588</v>
      </c>
      <c r="AD1273" t="s">
        <v>588</v>
      </c>
    </row>
    <row r="1274" spans="1:30">
      <c r="A1274" t="s">
        <v>108</v>
      </c>
      <c r="B1274" t="s">
        <v>4032</v>
      </c>
      <c r="C1274" s="33">
        <v>1</v>
      </c>
      <c r="D1274" t="s">
        <v>111</v>
      </c>
      <c r="E1274">
        <f t="shared" si="88"/>
        <v>1</v>
      </c>
      <c r="F1274" t="s">
        <v>26</v>
      </c>
      <c r="H1274">
        <f t="shared" si="89"/>
        <v>1</v>
      </c>
      <c r="I1274" t="str">
        <f t="shared" si="90"/>
        <v>1</v>
      </c>
      <c r="S1274">
        <v>3</v>
      </c>
      <c r="V1274" t="s">
        <v>252</v>
      </c>
      <c r="X1274" t="str">
        <f t="shared" si="91"/>
        <v>ns</v>
      </c>
      <c r="Y1274" t="s">
        <v>584</v>
      </c>
      <c r="AC1274" t="s">
        <v>588</v>
      </c>
      <c r="AD1274" t="s">
        <v>588</v>
      </c>
    </row>
    <row r="1275" spans="1:30">
      <c r="A1275" t="s">
        <v>108</v>
      </c>
      <c r="B1275" t="s">
        <v>4034</v>
      </c>
      <c r="C1275" s="33">
        <v>1</v>
      </c>
      <c r="D1275" t="s">
        <v>111</v>
      </c>
      <c r="E1275">
        <f t="shared" si="88"/>
        <v>1</v>
      </c>
      <c r="F1275" t="s">
        <v>26</v>
      </c>
      <c r="H1275">
        <f t="shared" si="89"/>
        <v>1</v>
      </c>
      <c r="I1275" t="str">
        <f t="shared" si="90"/>
        <v>1</v>
      </c>
      <c r="T1275">
        <v>3</v>
      </c>
      <c r="U1275">
        <v>2</v>
      </c>
      <c r="V1275" t="s">
        <v>34</v>
      </c>
      <c r="X1275" t="str">
        <f t="shared" si="91"/>
        <v>l</v>
      </c>
      <c r="Y1275" t="s">
        <v>582</v>
      </c>
      <c r="AC1275" t="s">
        <v>588</v>
      </c>
      <c r="AD1275" t="s">
        <v>588</v>
      </c>
    </row>
    <row r="1276" spans="1:30">
      <c r="A1276" t="s">
        <v>108</v>
      </c>
      <c r="B1276" t="s">
        <v>4037</v>
      </c>
      <c r="C1276" s="33">
        <v>1</v>
      </c>
      <c r="D1276" t="s">
        <v>111</v>
      </c>
      <c r="E1276">
        <f t="shared" si="88"/>
        <v>1</v>
      </c>
      <c r="F1276" t="s">
        <v>26</v>
      </c>
      <c r="H1276">
        <f t="shared" si="89"/>
        <v>1</v>
      </c>
      <c r="I1276" t="str">
        <f t="shared" si="90"/>
        <v>1</v>
      </c>
      <c r="T1276">
        <v>3</v>
      </c>
      <c r="U1276">
        <v>3</v>
      </c>
      <c r="V1276" t="s">
        <v>34</v>
      </c>
      <c r="X1276" t="str">
        <f t="shared" si="91"/>
        <v>l</v>
      </c>
      <c r="Y1276" t="s">
        <v>582</v>
      </c>
      <c r="AC1276" t="s">
        <v>588</v>
      </c>
      <c r="AD1276" t="s">
        <v>588</v>
      </c>
    </row>
    <row r="1277" spans="1:30">
      <c r="A1277" t="s">
        <v>108</v>
      </c>
      <c r="B1277" t="s">
        <v>4038</v>
      </c>
      <c r="C1277" s="33">
        <v>1</v>
      </c>
      <c r="D1277" t="s">
        <v>111</v>
      </c>
      <c r="E1277">
        <f t="shared" si="88"/>
        <v>1</v>
      </c>
      <c r="F1277" t="s">
        <v>26</v>
      </c>
      <c r="H1277">
        <f t="shared" si="89"/>
        <v>1</v>
      </c>
      <c r="I1277" t="str">
        <f t="shared" si="90"/>
        <v>1</v>
      </c>
      <c r="T1277">
        <v>5</v>
      </c>
      <c r="U1277">
        <v>1</v>
      </c>
      <c r="V1277" t="s">
        <v>34</v>
      </c>
      <c r="X1277" t="str">
        <f t="shared" si="91"/>
        <v>l</v>
      </c>
      <c r="Y1277" t="s">
        <v>582</v>
      </c>
      <c r="AC1277" t="s">
        <v>588</v>
      </c>
      <c r="AD1277" t="s">
        <v>588</v>
      </c>
    </row>
    <row r="1278" spans="1:30">
      <c r="A1278" t="s">
        <v>108</v>
      </c>
      <c r="B1278" t="s">
        <v>4041</v>
      </c>
      <c r="C1278" s="33">
        <v>1</v>
      </c>
      <c r="D1278" t="s">
        <v>40</v>
      </c>
      <c r="E1278">
        <f t="shared" si="88"/>
        <v>1</v>
      </c>
      <c r="F1278" t="s">
        <v>26</v>
      </c>
      <c r="H1278">
        <f t="shared" si="89"/>
        <v>1</v>
      </c>
      <c r="I1278" t="str">
        <f t="shared" si="90"/>
        <v>1</v>
      </c>
      <c r="T1278">
        <v>1</v>
      </c>
      <c r="U1278">
        <v>1</v>
      </c>
      <c r="V1278" t="s">
        <v>34</v>
      </c>
      <c r="X1278" t="str">
        <f t="shared" si="91"/>
        <v>l</v>
      </c>
      <c r="Y1278" t="s">
        <v>582</v>
      </c>
      <c r="AC1278" t="s">
        <v>588</v>
      </c>
      <c r="AD1278" t="s">
        <v>588</v>
      </c>
    </row>
    <row r="1279" spans="1:30">
      <c r="A1279" t="s">
        <v>108</v>
      </c>
      <c r="B1279" t="s">
        <v>4042</v>
      </c>
      <c r="C1279" s="33">
        <v>1</v>
      </c>
      <c r="D1279" t="s">
        <v>40</v>
      </c>
      <c r="E1279">
        <f t="shared" si="88"/>
        <v>1</v>
      </c>
      <c r="F1279" t="s">
        <v>26</v>
      </c>
      <c r="H1279">
        <f t="shared" si="89"/>
        <v>1</v>
      </c>
      <c r="I1279" t="str">
        <f t="shared" si="90"/>
        <v>1</v>
      </c>
      <c r="S1279">
        <v>1</v>
      </c>
      <c r="V1279" t="s">
        <v>252</v>
      </c>
      <c r="X1279" t="str">
        <f t="shared" si="91"/>
        <v>ns</v>
      </c>
      <c r="Y1279" t="s">
        <v>584</v>
      </c>
      <c r="AC1279" t="s">
        <v>588</v>
      </c>
      <c r="AD1279" t="s">
        <v>588</v>
      </c>
    </row>
    <row r="1280" spans="1:30">
      <c r="A1280" t="s">
        <v>108</v>
      </c>
      <c r="B1280" t="s">
        <v>4043</v>
      </c>
      <c r="C1280" s="33">
        <v>1</v>
      </c>
      <c r="D1280" t="s">
        <v>111</v>
      </c>
      <c r="E1280">
        <f t="shared" si="88"/>
        <v>1</v>
      </c>
      <c r="F1280" t="s">
        <v>26</v>
      </c>
      <c r="H1280">
        <f t="shared" si="89"/>
        <v>1</v>
      </c>
      <c r="I1280" t="str">
        <f t="shared" si="90"/>
        <v>1</v>
      </c>
      <c r="T1280">
        <v>6</v>
      </c>
      <c r="U1280">
        <v>2</v>
      </c>
      <c r="V1280" t="s">
        <v>34</v>
      </c>
      <c r="X1280" t="str">
        <f t="shared" si="91"/>
        <v>l</v>
      </c>
      <c r="Y1280" t="s">
        <v>582</v>
      </c>
      <c r="AC1280" t="s">
        <v>588</v>
      </c>
      <c r="AD1280" t="s">
        <v>588</v>
      </c>
    </row>
    <row r="1281" spans="1:30">
      <c r="A1281" t="s">
        <v>108</v>
      </c>
      <c r="B1281" t="s">
        <v>4044</v>
      </c>
      <c r="C1281" s="33">
        <v>1</v>
      </c>
      <c r="D1281" t="s">
        <v>111</v>
      </c>
      <c r="E1281">
        <f t="shared" si="88"/>
        <v>1</v>
      </c>
      <c r="F1281" t="s">
        <v>26</v>
      </c>
      <c r="H1281">
        <f t="shared" si="89"/>
        <v>1</v>
      </c>
      <c r="I1281" t="str">
        <f t="shared" si="90"/>
        <v>1</v>
      </c>
      <c r="T1281">
        <v>6</v>
      </c>
      <c r="U1281">
        <v>2</v>
      </c>
      <c r="V1281" t="s">
        <v>34</v>
      </c>
      <c r="X1281" t="str">
        <f t="shared" si="91"/>
        <v>l</v>
      </c>
      <c r="Y1281" t="s">
        <v>582</v>
      </c>
      <c r="AC1281" t="s">
        <v>588</v>
      </c>
      <c r="AD1281" t="s">
        <v>588</v>
      </c>
    </row>
    <row r="1282" spans="1:30">
      <c r="A1282" t="s">
        <v>108</v>
      </c>
      <c r="B1282" t="s">
        <v>4045</v>
      </c>
      <c r="C1282" s="33">
        <v>1</v>
      </c>
      <c r="D1282" t="s">
        <v>111</v>
      </c>
      <c r="E1282">
        <f t="shared" ref="E1282:E1345" si="92">IF(AND(I1282&gt;0,J1282=""),1,IF(AND(I1282&gt;0,J1282&gt;0),2))</f>
        <v>1</v>
      </c>
      <c r="F1282" t="s">
        <v>26</v>
      </c>
      <c r="H1282">
        <f t="shared" ref="H1282:H1345" si="93">IF(G1282, "", 1)</f>
        <v>1</v>
      </c>
      <c r="I1282" t="str">
        <f t="shared" ref="I1282:I1345" si="94">_xlfn.CONCAT(G1282, H1282)</f>
        <v>1</v>
      </c>
      <c r="T1282">
        <v>3</v>
      </c>
      <c r="U1282">
        <v>2</v>
      </c>
      <c r="V1282" t="s">
        <v>34</v>
      </c>
      <c r="X1282" t="str">
        <f t="shared" si="91"/>
        <v>l</v>
      </c>
      <c r="Y1282" t="s">
        <v>582</v>
      </c>
      <c r="AC1282" t="s">
        <v>588</v>
      </c>
      <c r="AD1282" t="s">
        <v>588</v>
      </c>
    </row>
    <row r="1283" spans="1:30">
      <c r="A1283" t="s">
        <v>108</v>
      </c>
      <c r="B1283" t="s">
        <v>4046</v>
      </c>
      <c r="C1283" s="33">
        <v>1</v>
      </c>
      <c r="D1283" t="s">
        <v>111</v>
      </c>
      <c r="E1283">
        <f t="shared" si="92"/>
        <v>1</v>
      </c>
      <c r="F1283" t="s">
        <v>26</v>
      </c>
      <c r="H1283">
        <f t="shared" si="93"/>
        <v>1</v>
      </c>
      <c r="I1283" t="str">
        <f t="shared" si="94"/>
        <v>1</v>
      </c>
      <c r="T1283">
        <v>3</v>
      </c>
      <c r="U1283">
        <v>2</v>
      </c>
      <c r="V1283" t="s">
        <v>34</v>
      </c>
      <c r="X1283" t="str">
        <f t="shared" si="91"/>
        <v>l</v>
      </c>
      <c r="Y1283" t="s">
        <v>582</v>
      </c>
      <c r="AC1283" t="s">
        <v>588</v>
      </c>
      <c r="AD1283" t="s">
        <v>588</v>
      </c>
    </row>
    <row r="1284" spans="1:30">
      <c r="A1284" t="s">
        <v>108</v>
      </c>
      <c r="B1284" t="s">
        <v>4047</v>
      </c>
      <c r="C1284" s="33">
        <v>1</v>
      </c>
      <c r="D1284" t="s">
        <v>40</v>
      </c>
      <c r="E1284">
        <f t="shared" si="92"/>
        <v>1</v>
      </c>
      <c r="F1284" t="s">
        <v>26</v>
      </c>
      <c r="H1284">
        <f t="shared" si="93"/>
        <v>1</v>
      </c>
      <c r="I1284" t="str">
        <f t="shared" si="94"/>
        <v>1</v>
      </c>
      <c r="S1284">
        <v>1</v>
      </c>
      <c r="V1284" t="s">
        <v>252</v>
      </c>
      <c r="X1284" t="str">
        <f t="shared" si="91"/>
        <v>ns</v>
      </c>
      <c r="Y1284" t="s">
        <v>584</v>
      </c>
      <c r="AC1284" t="s">
        <v>588</v>
      </c>
      <c r="AD1284" t="s">
        <v>588</v>
      </c>
    </row>
    <row r="1285" spans="1:30">
      <c r="A1285" t="s">
        <v>108</v>
      </c>
      <c r="B1285" t="s">
        <v>4048</v>
      </c>
      <c r="C1285" s="33">
        <v>1</v>
      </c>
      <c r="D1285" t="s">
        <v>40</v>
      </c>
      <c r="E1285">
        <f t="shared" si="92"/>
        <v>1</v>
      </c>
      <c r="F1285" t="s">
        <v>26</v>
      </c>
      <c r="H1285">
        <f t="shared" si="93"/>
        <v>1</v>
      </c>
      <c r="I1285" t="str">
        <f t="shared" si="94"/>
        <v>1</v>
      </c>
      <c r="S1285">
        <v>1</v>
      </c>
      <c r="V1285" t="s">
        <v>252</v>
      </c>
      <c r="X1285" t="str">
        <f t="shared" si="91"/>
        <v>ns</v>
      </c>
      <c r="Y1285" t="s">
        <v>584</v>
      </c>
      <c r="AC1285" t="s">
        <v>588</v>
      </c>
      <c r="AD1285" t="s">
        <v>588</v>
      </c>
    </row>
    <row r="1286" spans="1:30">
      <c r="A1286" t="s">
        <v>108</v>
      </c>
      <c r="B1286" t="s">
        <v>4049</v>
      </c>
      <c r="C1286" s="33">
        <v>1</v>
      </c>
      <c r="D1286" t="s">
        <v>40</v>
      </c>
      <c r="E1286">
        <f t="shared" si="92"/>
        <v>1</v>
      </c>
      <c r="F1286" t="s">
        <v>26</v>
      </c>
      <c r="H1286">
        <f t="shared" si="93"/>
        <v>1</v>
      </c>
      <c r="I1286" t="str">
        <f t="shared" si="94"/>
        <v>1</v>
      </c>
      <c r="S1286">
        <v>1</v>
      </c>
      <c r="V1286" t="s">
        <v>252</v>
      </c>
      <c r="X1286" t="str">
        <f t="shared" si="91"/>
        <v>ns</v>
      </c>
      <c r="Y1286" t="s">
        <v>584</v>
      </c>
      <c r="AC1286" t="s">
        <v>588</v>
      </c>
      <c r="AD1286" t="s">
        <v>588</v>
      </c>
    </row>
    <row r="1287" spans="1:30">
      <c r="A1287" t="s">
        <v>108</v>
      </c>
      <c r="B1287" t="s">
        <v>4050</v>
      </c>
      <c r="C1287" s="33">
        <v>1</v>
      </c>
      <c r="D1287" t="s">
        <v>69</v>
      </c>
      <c r="E1287">
        <f t="shared" si="92"/>
        <v>1</v>
      </c>
      <c r="F1287" t="s">
        <v>26</v>
      </c>
      <c r="H1287">
        <f t="shared" si="93"/>
        <v>1</v>
      </c>
      <c r="I1287" t="str">
        <f t="shared" si="94"/>
        <v>1</v>
      </c>
      <c r="T1287">
        <v>3</v>
      </c>
      <c r="V1287" t="s">
        <v>34</v>
      </c>
      <c r="X1287" t="str">
        <f t="shared" si="91"/>
        <v>l</v>
      </c>
      <c r="Y1287" t="s">
        <v>582</v>
      </c>
      <c r="AC1287" t="s">
        <v>588</v>
      </c>
      <c r="AD1287" t="s">
        <v>588</v>
      </c>
    </row>
    <row r="1288" spans="1:30">
      <c r="A1288" t="s">
        <v>108</v>
      </c>
      <c r="B1288" t="s">
        <v>4052</v>
      </c>
      <c r="C1288" s="33">
        <v>1</v>
      </c>
      <c r="D1288" t="s">
        <v>69</v>
      </c>
      <c r="E1288">
        <f t="shared" si="92"/>
        <v>1</v>
      </c>
      <c r="F1288" t="s">
        <v>26</v>
      </c>
      <c r="H1288">
        <f t="shared" si="93"/>
        <v>1</v>
      </c>
      <c r="I1288" t="str">
        <f t="shared" si="94"/>
        <v>1</v>
      </c>
      <c r="T1288">
        <v>15</v>
      </c>
      <c r="U1288">
        <v>1</v>
      </c>
      <c r="V1288" t="s">
        <v>34</v>
      </c>
      <c r="X1288" t="str">
        <f t="shared" si="91"/>
        <v>l</v>
      </c>
      <c r="Y1288" t="s">
        <v>582</v>
      </c>
      <c r="AC1288" t="s">
        <v>588</v>
      </c>
      <c r="AD1288" t="s">
        <v>588</v>
      </c>
    </row>
    <row r="1289" spans="1:30">
      <c r="A1289" t="s">
        <v>108</v>
      </c>
      <c r="B1289" t="s">
        <v>4053</v>
      </c>
      <c r="C1289" s="33">
        <v>1</v>
      </c>
      <c r="D1289" t="s">
        <v>69</v>
      </c>
      <c r="E1289">
        <f t="shared" si="92"/>
        <v>1</v>
      </c>
      <c r="F1289" t="s">
        <v>26</v>
      </c>
      <c r="H1289">
        <f t="shared" si="93"/>
        <v>1</v>
      </c>
      <c r="I1289" t="str">
        <f t="shared" si="94"/>
        <v>1</v>
      </c>
      <c r="T1289">
        <v>10</v>
      </c>
      <c r="V1289" t="s">
        <v>34</v>
      </c>
      <c r="X1289" t="str">
        <f t="shared" si="91"/>
        <v>l</v>
      </c>
      <c r="Y1289" t="s">
        <v>582</v>
      </c>
      <c r="AC1289" t="s">
        <v>588</v>
      </c>
      <c r="AD1289" t="s">
        <v>588</v>
      </c>
    </row>
    <row r="1290" spans="1:30">
      <c r="A1290" t="s">
        <v>108</v>
      </c>
      <c r="B1290" t="s">
        <v>4054</v>
      </c>
      <c r="C1290" s="33">
        <v>1</v>
      </c>
      <c r="D1290" t="s">
        <v>69</v>
      </c>
      <c r="E1290">
        <f t="shared" si="92"/>
        <v>1</v>
      </c>
      <c r="F1290" t="s">
        <v>26</v>
      </c>
      <c r="H1290">
        <f t="shared" si="93"/>
        <v>1</v>
      </c>
      <c r="I1290" t="str">
        <f t="shared" si="94"/>
        <v>1</v>
      </c>
      <c r="T1290">
        <v>10</v>
      </c>
      <c r="V1290" t="s">
        <v>34</v>
      </c>
      <c r="X1290" t="str">
        <f t="shared" si="91"/>
        <v>l</v>
      </c>
      <c r="Y1290" t="s">
        <v>582</v>
      </c>
      <c r="AC1290" t="s">
        <v>588</v>
      </c>
      <c r="AD1290" t="s">
        <v>588</v>
      </c>
    </row>
    <row r="1291" spans="1:30">
      <c r="A1291" t="s">
        <v>145</v>
      </c>
      <c r="B1291" t="s">
        <v>4055</v>
      </c>
      <c r="C1291" s="33">
        <v>1</v>
      </c>
      <c r="D1291" t="s">
        <v>69</v>
      </c>
      <c r="E1291">
        <f t="shared" si="92"/>
        <v>1</v>
      </c>
      <c r="F1291" t="s">
        <v>26</v>
      </c>
      <c r="H1291">
        <f t="shared" si="93"/>
        <v>1</v>
      </c>
      <c r="I1291" t="str">
        <f t="shared" si="94"/>
        <v>1</v>
      </c>
      <c r="T1291">
        <v>7</v>
      </c>
      <c r="V1291" t="s">
        <v>34</v>
      </c>
      <c r="X1291" t="str">
        <f t="shared" si="91"/>
        <v>l</v>
      </c>
      <c r="Y1291" t="s">
        <v>582</v>
      </c>
      <c r="AC1291" t="s">
        <v>588</v>
      </c>
      <c r="AD1291" t="s">
        <v>588</v>
      </c>
    </row>
    <row r="1292" spans="1:30">
      <c r="A1292" t="s">
        <v>145</v>
      </c>
      <c r="B1292" t="s">
        <v>4056</v>
      </c>
      <c r="C1292" s="33">
        <v>1</v>
      </c>
      <c r="D1292" t="s">
        <v>69</v>
      </c>
      <c r="E1292">
        <f t="shared" si="92"/>
        <v>1</v>
      </c>
      <c r="F1292" t="s">
        <v>26</v>
      </c>
      <c r="H1292">
        <f t="shared" si="93"/>
        <v>1</v>
      </c>
      <c r="I1292" t="str">
        <f t="shared" si="94"/>
        <v>1</v>
      </c>
      <c r="T1292">
        <v>4</v>
      </c>
      <c r="V1292" t="s">
        <v>34</v>
      </c>
      <c r="X1292" t="str">
        <f t="shared" si="91"/>
        <v>l</v>
      </c>
      <c r="Y1292" t="s">
        <v>582</v>
      </c>
      <c r="AC1292" t="s">
        <v>588</v>
      </c>
      <c r="AD1292" t="s">
        <v>588</v>
      </c>
    </row>
    <row r="1293" spans="1:30">
      <c r="A1293" t="s">
        <v>145</v>
      </c>
      <c r="B1293" t="s">
        <v>4059</v>
      </c>
      <c r="C1293" s="33">
        <v>1</v>
      </c>
      <c r="D1293" t="s">
        <v>111</v>
      </c>
      <c r="E1293">
        <f t="shared" si="92"/>
        <v>1</v>
      </c>
      <c r="F1293" t="s">
        <v>26</v>
      </c>
      <c r="H1293">
        <f t="shared" si="93"/>
        <v>1</v>
      </c>
      <c r="I1293" t="str">
        <f t="shared" si="94"/>
        <v>1</v>
      </c>
      <c r="T1293">
        <v>3</v>
      </c>
      <c r="V1293" t="s">
        <v>34</v>
      </c>
      <c r="X1293" t="str">
        <f t="shared" si="91"/>
        <v>l</v>
      </c>
      <c r="Y1293" t="s">
        <v>582</v>
      </c>
      <c r="AC1293" t="s">
        <v>588</v>
      </c>
      <c r="AD1293" t="s">
        <v>588</v>
      </c>
    </row>
    <row r="1294" spans="1:30">
      <c r="A1294" t="s">
        <v>145</v>
      </c>
      <c r="B1294" t="s">
        <v>4060</v>
      </c>
      <c r="C1294" s="33">
        <v>1</v>
      </c>
      <c r="D1294" t="s">
        <v>69</v>
      </c>
      <c r="E1294">
        <f t="shared" si="92"/>
        <v>1</v>
      </c>
      <c r="F1294" t="s">
        <v>26</v>
      </c>
      <c r="H1294">
        <f t="shared" si="93"/>
        <v>1</v>
      </c>
      <c r="I1294" t="str">
        <f t="shared" si="94"/>
        <v>1</v>
      </c>
      <c r="T1294">
        <v>8</v>
      </c>
      <c r="U1294">
        <v>1</v>
      </c>
      <c r="V1294" t="s">
        <v>34</v>
      </c>
      <c r="X1294" t="str">
        <f t="shared" si="91"/>
        <v>l</v>
      </c>
      <c r="Y1294" t="s">
        <v>582</v>
      </c>
      <c r="AC1294" t="s">
        <v>588</v>
      </c>
      <c r="AD1294" t="s">
        <v>588</v>
      </c>
    </row>
    <row r="1295" spans="1:30">
      <c r="A1295" t="s">
        <v>145</v>
      </c>
      <c r="B1295" t="s">
        <v>4061</v>
      </c>
      <c r="C1295" s="33">
        <v>1</v>
      </c>
      <c r="D1295" t="s">
        <v>69</v>
      </c>
      <c r="E1295">
        <f t="shared" si="92"/>
        <v>1</v>
      </c>
      <c r="F1295" t="s">
        <v>26</v>
      </c>
      <c r="H1295">
        <f t="shared" si="93"/>
        <v>1</v>
      </c>
      <c r="I1295" t="str">
        <f t="shared" si="94"/>
        <v>1</v>
      </c>
      <c r="S1295">
        <v>2</v>
      </c>
      <c r="V1295" t="s">
        <v>252</v>
      </c>
      <c r="X1295" t="str">
        <f t="shared" si="91"/>
        <v>ns</v>
      </c>
      <c r="Y1295" t="s">
        <v>584</v>
      </c>
      <c r="AC1295" t="s">
        <v>588</v>
      </c>
      <c r="AD1295" t="s">
        <v>588</v>
      </c>
    </row>
    <row r="1296" spans="1:30">
      <c r="A1296" t="s">
        <v>145</v>
      </c>
      <c r="B1296" t="s">
        <v>4062</v>
      </c>
      <c r="C1296" s="33">
        <v>1</v>
      </c>
      <c r="D1296" t="s">
        <v>69</v>
      </c>
      <c r="E1296">
        <f t="shared" si="92"/>
        <v>1</v>
      </c>
      <c r="F1296" t="s">
        <v>26</v>
      </c>
      <c r="H1296">
        <f t="shared" si="93"/>
        <v>1</v>
      </c>
      <c r="I1296" t="str">
        <f t="shared" si="94"/>
        <v>1</v>
      </c>
      <c r="S1296">
        <v>2</v>
      </c>
      <c r="V1296" t="s">
        <v>252</v>
      </c>
      <c r="X1296" t="str">
        <f t="shared" si="91"/>
        <v>ns</v>
      </c>
      <c r="Y1296" t="s">
        <v>584</v>
      </c>
      <c r="AC1296" t="s">
        <v>588</v>
      </c>
      <c r="AD1296" t="s">
        <v>588</v>
      </c>
    </row>
    <row r="1297" spans="1:30">
      <c r="A1297" t="s">
        <v>145</v>
      </c>
      <c r="B1297" t="s">
        <v>4065</v>
      </c>
      <c r="C1297" s="33">
        <v>1</v>
      </c>
      <c r="D1297" t="s">
        <v>111</v>
      </c>
      <c r="E1297">
        <f t="shared" si="92"/>
        <v>1</v>
      </c>
      <c r="F1297" t="s">
        <v>26</v>
      </c>
      <c r="H1297">
        <f t="shared" si="93"/>
        <v>1</v>
      </c>
      <c r="I1297" t="str">
        <f t="shared" si="94"/>
        <v>1</v>
      </c>
      <c r="T1297">
        <v>9</v>
      </c>
      <c r="U1297">
        <v>1</v>
      </c>
      <c r="V1297" t="s">
        <v>34</v>
      </c>
      <c r="X1297" t="str">
        <f t="shared" si="91"/>
        <v>l</v>
      </c>
      <c r="Y1297" t="s">
        <v>582</v>
      </c>
      <c r="AC1297" t="s">
        <v>588</v>
      </c>
      <c r="AD1297" t="s">
        <v>588</v>
      </c>
    </row>
    <row r="1298" spans="1:30">
      <c r="A1298" t="s">
        <v>145</v>
      </c>
      <c r="B1298" t="s">
        <v>4066</v>
      </c>
      <c r="C1298" s="33">
        <v>1</v>
      </c>
      <c r="D1298" t="s">
        <v>69</v>
      </c>
      <c r="E1298">
        <f t="shared" si="92"/>
        <v>1</v>
      </c>
      <c r="F1298" t="s">
        <v>26</v>
      </c>
      <c r="H1298">
        <f t="shared" si="93"/>
        <v>1</v>
      </c>
      <c r="I1298" t="str">
        <f t="shared" si="94"/>
        <v>1</v>
      </c>
      <c r="S1298">
        <v>3</v>
      </c>
      <c r="V1298" t="s">
        <v>252</v>
      </c>
      <c r="X1298" t="str">
        <f t="shared" si="91"/>
        <v>ns</v>
      </c>
      <c r="Y1298" t="s">
        <v>584</v>
      </c>
      <c r="AC1298" t="s">
        <v>588</v>
      </c>
      <c r="AD1298" t="s">
        <v>588</v>
      </c>
    </row>
    <row r="1299" spans="1:30">
      <c r="A1299" t="s">
        <v>145</v>
      </c>
      <c r="B1299" t="s">
        <v>4067</v>
      </c>
      <c r="C1299" s="33">
        <v>1</v>
      </c>
      <c r="D1299" t="s">
        <v>69</v>
      </c>
      <c r="E1299">
        <f t="shared" si="92"/>
        <v>1</v>
      </c>
      <c r="F1299" t="s">
        <v>26</v>
      </c>
      <c r="H1299">
        <f t="shared" si="93"/>
        <v>1</v>
      </c>
      <c r="I1299" t="str">
        <f t="shared" si="94"/>
        <v>1</v>
      </c>
      <c r="T1299">
        <v>3</v>
      </c>
      <c r="V1299" t="s">
        <v>34</v>
      </c>
      <c r="X1299" t="str">
        <f t="shared" ref="X1299:X1362" si="95">_xlfn.CONCAT(V1299, W1299)</f>
        <v>l</v>
      </c>
      <c r="Y1299" t="s">
        <v>582</v>
      </c>
      <c r="AC1299" t="s">
        <v>588</v>
      </c>
      <c r="AD1299" t="s">
        <v>588</v>
      </c>
    </row>
    <row r="1300" spans="1:30">
      <c r="A1300" t="s">
        <v>145</v>
      </c>
      <c r="B1300" t="s">
        <v>4068</v>
      </c>
      <c r="C1300" s="33">
        <v>1</v>
      </c>
      <c r="D1300" t="s">
        <v>69</v>
      </c>
      <c r="E1300">
        <f t="shared" si="92"/>
        <v>1</v>
      </c>
      <c r="F1300" t="s">
        <v>26</v>
      </c>
      <c r="H1300">
        <f t="shared" si="93"/>
        <v>1</v>
      </c>
      <c r="I1300" t="str">
        <f t="shared" si="94"/>
        <v>1</v>
      </c>
      <c r="T1300">
        <v>3</v>
      </c>
      <c r="V1300" t="s">
        <v>34</v>
      </c>
      <c r="X1300" t="str">
        <f t="shared" si="95"/>
        <v>l</v>
      </c>
      <c r="Y1300" t="s">
        <v>582</v>
      </c>
      <c r="AC1300" t="s">
        <v>588</v>
      </c>
      <c r="AD1300" t="s">
        <v>588</v>
      </c>
    </row>
    <row r="1301" spans="1:30">
      <c r="A1301" t="s">
        <v>145</v>
      </c>
      <c r="B1301" t="s">
        <v>4069</v>
      </c>
      <c r="C1301" s="33">
        <v>1</v>
      </c>
      <c r="D1301" t="s">
        <v>111</v>
      </c>
      <c r="E1301">
        <f t="shared" si="92"/>
        <v>1</v>
      </c>
      <c r="F1301" t="s">
        <v>26</v>
      </c>
      <c r="H1301">
        <f t="shared" si="93"/>
        <v>1</v>
      </c>
      <c r="I1301" t="str">
        <f t="shared" si="94"/>
        <v>1</v>
      </c>
      <c r="T1301">
        <v>12</v>
      </c>
      <c r="V1301" t="s">
        <v>34</v>
      </c>
      <c r="X1301" t="str">
        <f t="shared" si="95"/>
        <v>l</v>
      </c>
      <c r="Y1301" t="s">
        <v>582</v>
      </c>
      <c r="AC1301" t="s">
        <v>588</v>
      </c>
      <c r="AD1301" t="s">
        <v>588</v>
      </c>
    </row>
    <row r="1302" spans="1:30">
      <c r="A1302" t="s">
        <v>145</v>
      </c>
      <c r="B1302" t="s">
        <v>4070</v>
      </c>
      <c r="C1302" s="33">
        <v>1</v>
      </c>
      <c r="D1302" t="s">
        <v>111</v>
      </c>
      <c r="E1302">
        <f t="shared" si="92"/>
        <v>1</v>
      </c>
      <c r="F1302" t="s">
        <v>26</v>
      </c>
      <c r="H1302">
        <f t="shared" si="93"/>
        <v>1</v>
      </c>
      <c r="I1302" t="str">
        <f t="shared" si="94"/>
        <v>1</v>
      </c>
      <c r="T1302">
        <v>6</v>
      </c>
      <c r="U1302">
        <v>1</v>
      </c>
      <c r="V1302" t="s">
        <v>34</v>
      </c>
      <c r="X1302" t="str">
        <f t="shared" si="95"/>
        <v>l</v>
      </c>
      <c r="Y1302" t="s">
        <v>582</v>
      </c>
      <c r="AC1302" t="s">
        <v>588</v>
      </c>
      <c r="AD1302" t="s">
        <v>588</v>
      </c>
    </row>
    <row r="1303" spans="1:30">
      <c r="A1303" t="s">
        <v>145</v>
      </c>
      <c r="B1303" t="s">
        <v>4071</v>
      </c>
      <c r="C1303" s="33">
        <v>1</v>
      </c>
      <c r="D1303" t="s">
        <v>111</v>
      </c>
      <c r="E1303">
        <f t="shared" si="92"/>
        <v>1</v>
      </c>
      <c r="F1303" t="s">
        <v>26</v>
      </c>
      <c r="H1303">
        <f t="shared" si="93"/>
        <v>1</v>
      </c>
      <c r="I1303" t="str">
        <f t="shared" si="94"/>
        <v>1</v>
      </c>
      <c r="T1303">
        <v>4</v>
      </c>
      <c r="U1303">
        <v>2</v>
      </c>
      <c r="V1303" t="s">
        <v>34</v>
      </c>
      <c r="X1303" t="str">
        <f t="shared" si="95"/>
        <v>l</v>
      </c>
      <c r="Y1303" t="s">
        <v>582</v>
      </c>
      <c r="AC1303" t="s">
        <v>588</v>
      </c>
      <c r="AD1303" t="s">
        <v>588</v>
      </c>
    </row>
    <row r="1304" spans="1:30">
      <c r="A1304" t="s">
        <v>145</v>
      </c>
      <c r="B1304" t="s">
        <v>4072</v>
      </c>
      <c r="C1304" s="33">
        <v>1</v>
      </c>
      <c r="D1304" t="s">
        <v>69</v>
      </c>
      <c r="E1304">
        <f t="shared" si="92"/>
        <v>1</v>
      </c>
      <c r="F1304" t="s">
        <v>26</v>
      </c>
      <c r="H1304">
        <f t="shared" si="93"/>
        <v>1</v>
      </c>
      <c r="I1304" t="str">
        <f t="shared" si="94"/>
        <v>1</v>
      </c>
      <c r="T1304">
        <v>5</v>
      </c>
      <c r="U1304">
        <v>1</v>
      </c>
      <c r="V1304" t="s">
        <v>34</v>
      </c>
      <c r="X1304" t="str">
        <f t="shared" si="95"/>
        <v>l</v>
      </c>
      <c r="Y1304" t="s">
        <v>582</v>
      </c>
      <c r="AC1304" t="s">
        <v>588</v>
      </c>
      <c r="AD1304" t="s">
        <v>588</v>
      </c>
    </row>
    <row r="1305" spans="1:30">
      <c r="A1305" t="s">
        <v>145</v>
      </c>
      <c r="B1305" t="s">
        <v>4073</v>
      </c>
      <c r="C1305" s="33">
        <v>1</v>
      </c>
      <c r="D1305" t="s">
        <v>40</v>
      </c>
      <c r="E1305">
        <f t="shared" si="92"/>
        <v>1</v>
      </c>
      <c r="F1305" t="s">
        <v>26</v>
      </c>
      <c r="H1305">
        <f t="shared" si="93"/>
        <v>1</v>
      </c>
      <c r="I1305" t="str">
        <f t="shared" si="94"/>
        <v>1</v>
      </c>
      <c r="T1305">
        <v>1</v>
      </c>
      <c r="U1305">
        <v>1</v>
      </c>
      <c r="V1305" t="s">
        <v>34</v>
      </c>
      <c r="X1305" t="str">
        <f t="shared" si="95"/>
        <v>l</v>
      </c>
      <c r="Y1305" t="s">
        <v>582</v>
      </c>
      <c r="AC1305" t="s">
        <v>588</v>
      </c>
      <c r="AD1305" t="s">
        <v>588</v>
      </c>
    </row>
    <row r="1306" spans="1:30">
      <c r="A1306" t="s">
        <v>145</v>
      </c>
      <c r="B1306" t="s">
        <v>4074</v>
      </c>
      <c r="C1306" s="33">
        <v>1</v>
      </c>
      <c r="D1306" t="s">
        <v>56</v>
      </c>
      <c r="E1306">
        <f t="shared" si="92"/>
        <v>1</v>
      </c>
      <c r="F1306" t="s">
        <v>26</v>
      </c>
      <c r="H1306">
        <f t="shared" si="93"/>
        <v>1</v>
      </c>
      <c r="I1306" t="str">
        <f t="shared" si="94"/>
        <v>1</v>
      </c>
      <c r="S1306">
        <v>1</v>
      </c>
      <c r="V1306" t="s">
        <v>252</v>
      </c>
      <c r="X1306" t="str">
        <f t="shared" si="95"/>
        <v>ns</v>
      </c>
      <c r="Y1306" t="s">
        <v>584</v>
      </c>
      <c r="AC1306" t="s">
        <v>588</v>
      </c>
      <c r="AD1306" t="s">
        <v>588</v>
      </c>
    </row>
    <row r="1307" spans="1:30">
      <c r="A1307" t="s">
        <v>145</v>
      </c>
      <c r="B1307" t="s">
        <v>4075</v>
      </c>
      <c r="C1307" s="33">
        <v>1</v>
      </c>
      <c r="D1307" t="s">
        <v>111</v>
      </c>
      <c r="E1307">
        <f t="shared" si="92"/>
        <v>1</v>
      </c>
      <c r="F1307" t="s">
        <v>26</v>
      </c>
      <c r="H1307">
        <f t="shared" si="93"/>
        <v>1</v>
      </c>
      <c r="I1307" t="str">
        <f t="shared" si="94"/>
        <v>1</v>
      </c>
      <c r="T1307">
        <v>4</v>
      </c>
      <c r="V1307" t="s">
        <v>34</v>
      </c>
      <c r="X1307" t="str">
        <f t="shared" si="95"/>
        <v>l</v>
      </c>
      <c r="Y1307" t="s">
        <v>582</v>
      </c>
      <c r="AC1307" t="s">
        <v>588</v>
      </c>
      <c r="AD1307" t="s">
        <v>588</v>
      </c>
    </row>
    <row r="1308" spans="1:30">
      <c r="A1308" t="s">
        <v>145</v>
      </c>
      <c r="B1308" t="s">
        <v>4076</v>
      </c>
      <c r="C1308" s="33">
        <v>1</v>
      </c>
      <c r="D1308" t="s">
        <v>69</v>
      </c>
      <c r="E1308">
        <f t="shared" si="92"/>
        <v>1</v>
      </c>
      <c r="F1308" t="s">
        <v>26</v>
      </c>
      <c r="H1308">
        <f t="shared" si="93"/>
        <v>1</v>
      </c>
      <c r="I1308" t="str">
        <f t="shared" si="94"/>
        <v>1</v>
      </c>
      <c r="T1308">
        <v>5</v>
      </c>
      <c r="V1308" t="s">
        <v>34</v>
      </c>
      <c r="X1308" t="str">
        <f t="shared" si="95"/>
        <v>l</v>
      </c>
      <c r="Y1308" t="s">
        <v>582</v>
      </c>
      <c r="AC1308" t="s">
        <v>588</v>
      </c>
      <c r="AD1308" t="s">
        <v>588</v>
      </c>
    </row>
    <row r="1309" spans="1:30">
      <c r="A1309" t="s">
        <v>145</v>
      </c>
      <c r="B1309" t="s">
        <v>4077</v>
      </c>
      <c r="C1309" s="33">
        <v>1</v>
      </c>
      <c r="D1309" t="s">
        <v>69</v>
      </c>
      <c r="E1309">
        <f t="shared" si="92"/>
        <v>1</v>
      </c>
      <c r="F1309" t="s">
        <v>26</v>
      </c>
      <c r="H1309">
        <f t="shared" si="93"/>
        <v>1</v>
      </c>
      <c r="I1309" t="str">
        <f t="shared" si="94"/>
        <v>1</v>
      </c>
      <c r="T1309">
        <v>4</v>
      </c>
      <c r="V1309" t="s">
        <v>34</v>
      </c>
      <c r="X1309" t="str">
        <f t="shared" si="95"/>
        <v>l</v>
      </c>
      <c r="Y1309" t="s">
        <v>582</v>
      </c>
      <c r="AC1309" t="s">
        <v>588</v>
      </c>
      <c r="AD1309" t="s">
        <v>588</v>
      </c>
    </row>
    <row r="1310" spans="1:30">
      <c r="A1310" t="s">
        <v>145</v>
      </c>
      <c r="B1310" t="s">
        <v>4078</v>
      </c>
      <c r="C1310" s="33">
        <v>1</v>
      </c>
      <c r="D1310" t="s">
        <v>69</v>
      </c>
      <c r="E1310">
        <f t="shared" si="92"/>
        <v>1</v>
      </c>
      <c r="F1310" t="s">
        <v>26</v>
      </c>
      <c r="H1310">
        <f t="shared" si="93"/>
        <v>1</v>
      </c>
      <c r="I1310" t="str">
        <f t="shared" si="94"/>
        <v>1</v>
      </c>
      <c r="T1310">
        <v>2</v>
      </c>
      <c r="V1310" t="s">
        <v>34</v>
      </c>
      <c r="X1310" t="str">
        <f t="shared" si="95"/>
        <v>l</v>
      </c>
      <c r="Y1310" t="s">
        <v>582</v>
      </c>
      <c r="AC1310" t="s">
        <v>588</v>
      </c>
      <c r="AD1310" t="s">
        <v>588</v>
      </c>
    </row>
    <row r="1311" spans="1:30">
      <c r="A1311" t="s">
        <v>145</v>
      </c>
      <c r="B1311" t="s">
        <v>4079</v>
      </c>
      <c r="C1311" s="33">
        <v>1</v>
      </c>
      <c r="D1311" t="s">
        <v>69</v>
      </c>
      <c r="E1311">
        <f t="shared" si="92"/>
        <v>1</v>
      </c>
      <c r="F1311" t="s">
        <v>26</v>
      </c>
      <c r="H1311">
        <f t="shared" si="93"/>
        <v>1</v>
      </c>
      <c r="I1311" t="str">
        <f t="shared" si="94"/>
        <v>1</v>
      </c>
      <c r="T1311">
        <v>3</v>
      </c>
      <c r="V1311" t="s">
        <v>34</v>
      </c>
      <c r="X1311" t="str">
        <f t="shared" si="95"/>
        <v>l</v>
      </c>
      <c r="Y1311" t="s">
        <v>582</v>
      </c>
      <c r="AC1311" t="s">
        <v>588</v>
      </c>
      <c r="AD1311" t="s">
        <v>588</v>
      </c>
    </row>
    <row r="1312" spans="1:30">
      <c r="A1312" t="s">
        <v>145</v>
      </c>
      <c r="B1312" t="s">
        <v>4080</v>
      </c>
      <c r="C1312" s="33">
        <v>1</v>
      </c>
      <c r="D1312" t="s">
        <v>69</v>
      </c>
      <c r="E1312">
        <f t="shared" si="92"/>
        <v>1</v>
      </c>
      <c r="F1312" t="s">
        <v>26</v>
      </c>
      <c r="H1312">
        <f t="shared" si="93"/>
        <v>1</v>
      </c>
      <c r="I1312" t="str">
        <f t="shared" si="94"/>
        <v>1</v>
      </c>
      <c r="T1312">
        <v>5</v>
      </c>
      <c r="V1312" t="s">
        <v>34</v>
      </c>
      <c r="X1312" t="str">
        <f t="shared" si="95"/>
        <v>l</v>
      </c>
      <c r="Y1312" t="s">
        <v>582</v>
      </c>
      <c r="AC1312" t="s">
        <v>588</v>
      </c>
      <c r="AD1312" t="s">
        <v>588</v>
      </c>
    </row>
    <row r="1313" spans="1:30">
      <c r="A1313" t="s">
        <v>145</v>
      </c>
      <c r="B1313" t="s">
        <v>4081</v>
      </c>
      <c r="C1313" s="33">
        <v>1</v>
      </c>
      <c r="D1313" t="s">
        <v>69</v>
      </c>
      <c r="E1313">
        <f t="shared" si="92"/>
        <v>1</v>
      </c>
      <c r="F1313" t="s">
        <v>26</v>
      </c>
      <c r="H1313">
        <f t="shared" si="93"/>
        <v>1</v>
      </c>
      <c r="I1313" t="str">
        <f t="shared" si="94"/>
        <v>1</v>
      </c>
      <c r="T1313">
        <v>3</v>
      </c>
      <c r="V1313" t="s">
        <v>34</v>
      </c>
      <c r="X1313" t="str">
        <f t="shared" si="95"/>
        <v>l</v>
      </c>
      <c r="Y1313" t="s">
        <v>582</v>
      </c>
      <c r="AC1313" t="s">
        <v>588</v>
      </c>
      <c r="AD1313" t="s">
        <v>588</v>
      </c>
    </row>
    <row r="1314" spans="1:30">
      <c r="A1314" t="s">
        <v>145</v>
      </c>
      <c r="B1314" t="s">
        <v>4082</v>
      </c>
      <c r="C1314" s="33">
        <v>1</v>
      </c>
      <c r="D1314" t="s">
        <v>69</v>
      </c>
      <c r="E1314">
        <f t="shared" si="92"/>
        <v>1</v>
      </c>
      <c r="F1314" t="s">
        <v>26</v>
      </c>
      <c r="H1314">
        <f t="shared" si="93"/>
        <v>1</v>
      </c>
      <c r="I1314" t="str">
        <f t="shared" si="94"/>
        <v>1</v>
      </c>
      <c r="T1314">
        <v>5</v>
      </c>
      <c r="V1314" t="s">
        <v>34</v>
      </c>
      <c r="X1314" t="str">
        <f t="shared" si="95"/>
        <v>l</v>
      </c>
      <c r="Y1314" t="s">
        <v>582</v>
      </c>
      <c r="AC1314" t="s">
        <v>588</v>
      </c>
      <c r="AD1314" t="s">
        <v>588</v>
      </c>
    </row>
    <row r="1315" spans="1:30">
      <c r="A1315" t="s">
        <v>145</v>
      </c>
      <c r="B1315" t="s">
        <v>4083</v>
      </c>
      <c r="C1315" s="33">
        <v>1</v>
      </c>
      <c r="D1315" t="s">
        <v>69</v>
      </c>
      <c r="E1315">
        <f t="shared" si="92"/>
        <v>1</v>
      </c>
      <c r="F1315" t="s">
        <v>26</v>
      </c>
      <c r="H1315">
        <f t="shared" si="93"/>
        <v>1</v>
      </c>
      <c r="I1315" t="str">
        <f t="shared" si="94"/>
        <v>1</v>
      </c>
      <c r="T1315">
        <v>10</v>
      </c>
      <c r="V1315" t="s">
        <v>34</v>
      </c>
      <c r="X1315" t="str">
        <f t="shared" si="95"/>
        <v>l</v>
      </c>
      <c r="Y1315" t="s">
        <v>582</v>
      </c>
      <c r="AC1315" t="s">
        <v>588</v>
      </c>
      <c r="AD1315" t="s">
        <v>588</v>
      </c>
    </row>
    <row r="1316" spans="1:30">
      <c r="A1316" t="s">
        <v>145</v>
      </c>
      <c r="B1316" t="s">
        <v>4084</v>
      </c>
      <c r="C1316" s="33">
        <v>1</v>
      </c>
      <c r="D1316" t="s">
        <v>69</v>
      </c>
      <c r="E1316">
        <f t="shared" si="92"/>
        <v>1</v>
      </c>
      <c r="F1316" t="s">
        <v>26</v>
      </c>
      <c r="H1316">
        <f t="shared" si="93"/>
        <v>1</v>
      </c>
      <c r="I1316" t="str">
        <f t="shared" si="94"/>
        <v>1</v>
      </c>
      <c r="T1316">
        <v>6</v>
      </c>
      <c r="V1316" t="s">
        <v>34</v>
      </c>
      <c r="X1316" t="str">
        <f t="shared" si="95"/>
        <v>l</v>
      </c>
      <c r="Y1316" t="s">
        <v>582</v>
      </c>
      <c r="AC1316" t="s">
        <v>588</v>
      </c>
      <c r="AD1316" t="s">
        <v>588</v>
      </c>
    </row>
    <row r="1317" spans="1:30">
      <c r="A1317" t="s">
        <v>145</v>
      </c>
      <c r="B1317" t="s">
        <v>4085</v>
      </c>
      <c r="C1317" s="33">
        <v>1</v>
      </c>
      <c r="D1317" t="s">
        <v>69</v>
      </c>
      <c r="E1317">
        <f t="shared" si="92"/>
        <v>1</v>
      </c>
      <c r="F1317" t="s">
        <v>26</v>
      </c>
      <c r="H1317">
        <f t="shared" si="93"/>
        <v>1</v>
      </c>
      <c r="I1317" t="str">
        <f t="shared" si="94"/>
        <v>1</v>
      </c>
      <c r="T1317">
        <v>3</v>
      </c>
      <c r="V1317" t="s">
        <v>34</v>
      </c>
      <c r="X1317" t="str">
        <f t="shared" si="95"/>
        <v>l</v>
      </c>
      <c r="Y1317" t="s">
        <v>582</v>
      </c>
      <c r="AC1317" t="s">
        <v>588</v>
      </c>
      <c r="AD1317" t="s">
        <v>588</v>
      </c>
    </row>
    <row r="1318" spans="1:30">
      <c r="A1318" t="s">
        <v>145</v>
      </c>
      <c r="B1318" t="s">
        <v>4086</v>
      </c>
      <c r="C1318" s="33">
        <v>1</v>
      </c>
      <c r="D1318" t="s">
        <v>69</v>
      </c>
      <c r="E1318">
        <f t="shared" si="92"/>
        <v>1</v>
      </c>
      <c r="F1318" t="s">
        <v>26</v>
      </c>
      <c r="H1318">
        <f t="shared" si="93"/>
        <v>1</v>
      </c>
      <c r="I1318" t="str">
        <f t="shared" si="94"/>
        <v>1</v>
      </c>
      <c r="T1318">
        <v>3</v>
      </c>
      <c r="V1318" t="s">
        <v>34</v>
      </c>
      <c r="X1318" t="str">
        <f t="shared" si="95"/>
        <v>l</v>
      </c>
      <c r="Y1318" t="s">
        <v>582</v>
      </c>
      <c r="AC1318" t="s">
        <v>588</v>
      </c>
      <c r="AD1318" t="s">
        <v>588</v>
      </c>
    </row>
    <row r="1319" spans="1:30">
      <c r="A1319" t="s">
        <v>145</v>
      </c>
      <c r="B1319" t="s">
        <v>4087</v>
      </c>
      <c r="C1319" s="33">
        <v>1</v>
      </c>
      <c r="D1319" t="s">
        <v>111</v>
      </c>
      <c r="E1319">
        <f t="shared" si="92"/>
        <v>1</v>
      </c>
      <c r="F1319" t="s">
        <v>26</v>
      </c>
      <c r="H1319">
        <f t="shared" si="93"/>
        <v>1</v>
      </c>
      <c r="I1319" t="str">
        <f t="shared" si="94"/>
        <v>1</v>
      </c>
      <c r="T1319">
        <v>6</v>
      </c>
      <c r="V1319" t="s">
        <v>34</v>
      </c>
      <c r="X1319" t="str">
        <f t="shared" si="95"/>
        <v>l</v>
      </c>
      <c r="Y1319" t="s">
        <v>582</v>
      </c>
      <c r="AC1319" t="s">
        <v>588</v>
      </c>
      <c r="AD1319" t="s">
        <v>588</v>
      </c>
    </row>
    <row r="1320" spans="1:30">
      <c r="A1320" t="s">
        <v>145</v>
      </c>
      <c r="B1320" t="s">
        <v>4088</v>
      </c>
      <c r="C1320" s="33">
        <v>1</v>
      </c>
      <c r="D1320" t="s">
        <v>111</v>
      </c>
      <c r="E1320">
        <f t="shared" si="92"/>
        <v>1</v>
      </c>
      <c r="F1320" t="s">
        <v>26</v>
      </c>
      <c r="H1320">
        <f t="shared" si="93"/>
        <v>1</v>
      </c>
      <c r="I1320" t="str">
        <f t="shared" si="94"/>
        <v>1</v>
      </c>
      <c r="T1320">
        <v>6</v>
      </c>
      <c r="U1320">
        <v>1</v>
      </c>
      <c r="V1320" t="s">
        <v>34</v>
      </c>
      <c r="X1320" t="str">
        <f t="shared" si="95"/>
        <v>l</v>
      </c>
      <c r="Y1320" t="s">
        <v>582</v>
      </c>
      <c r="AC1320" t="s">
        <v>588</v>
      </c>
      <c r="AD1320" t="s">
        <v>588</v>
      </c>
    </row>
    <row r="1321" spans="1:30">
      <c r="A1321" t="s">
        <v>145</v>
      </c>
      <c r="B1321" t="s">
        <v>4089</v>
      </c>
      <c r="C1321" s="33">
        <v>1</v>
      </c>
      <c r="D1321" t="s">
        <v>69</v>
      </c>
      <c r="E1321">
        <f t="shared" si="92"/>
        <v>1</v>
      </c>
      <c r="F1321" t="s">
        <v>26</v>
      </c>
      <c r="H1321">
        <f t="shared" si="93"/>
        <v>1</v>
      </c>
      <c r="I1321" t="str">
        <f t="shared" si="94"/>
        <v>1</v>
      </c>
      <c r="T1321">
        <v>5</v>
      </c>
      <c r="V1321" t="s">
        <v>34</v>
      </c>
      <c r="X1321" t="str">
        <f t="shared" si="95"/>
        <v>l</v>
      </c>
      <c r="Y1321" t="s">
        <v>582</v>
      </c>
      <c r="AC1321" t="s">
        <v>588</v>
      </c>
      <c r="AD1321" t="s">
        <v>588</v>
      </c>
    </row>
    <row r="1322" spans="1:30">
      <c r="A1322" t="s">
        <v>145</v>
      </c>
      <c r="B1322" t="s">
        <v>4090</v>
      </c>
      <c r="C1322" s="33">
        <v>1</v>
      </c>
      <c r="D1322" t="s">
        <v>69</v>
      </c>
      <c r="E1322">
        <f t="shared" si="92"/>
        <v>1</v>
      </c>
      <c r="F1322" t="s">
        <v>26</v>
      </c>
      <c r="H1322">
        <f t="shared" si="93"/>
        <v>1</v>
      </c>
      <c r="I1322" t="str">
        <f t="shared" si="94"/>
        <v>1</v>
      </c>
      <c r="T1322">
        <v>3</v>
      </c>
      <c r="V1322" t="s">
        <v>34</v>
      </c>
      <c r="X1322" t="str">
        <f t="shared" si="95"/>
        <v>l</v>
      </c>
      <c r="Y1322" t="s">
        <v>582</v>
      </c>
      <c r="AC1322" t="s">
        <v>588</v>
      </c>
      <c r="AD1322" t="s">
        <v>588</v>
      </c>
    </row>
    <row r="1323" spans="1:30">
      <c r="A1323" t="s">
        <v>145</v>
      </c>
      <c r="B1323" t="s">
        <v>4091</v>
      </c>
      <c r="C1323" s="33">
        <v>1</v>
      </c>
      <c r="D1323" t="s">
        <v>40</v>
      </c>
      <c r="E1323">
        <f t="shared" si="92"/>
        <v>1</v>
      </c>
      <c r="F1323" t="s">
        <v>26</v>
      </c>
      <c r="H1323">
        <f t="shared" si="93"/>
        <v>1</v>
      </c>
      <c r="I1323" t="str">
        <f t="shared" si="94"/>
        <v>1</v>
      </c>
      <c r="T1323">
        <v>1</v>
      </c>
      <c r="U1323">
        <v>1</v>
      </c>
      <c r="V1323" t="s">
        <v>34</v>
      </c>
      <c r="X1323" t="str">
        <f t="shared" si="95"/>
        <v>l</v>
      </c>
      <c r="Y1323" t="s">
        <v>582</v>
      </c>
      <c r="AC1323" t="s">
        <v>588</v>
      </c>
      <c r="AD1323" t="s">
        <v>588</v>
      </c>
    </row>
    <row r="1324" spans="1:30">
      <c r="A1324" t="s">
        <v>145</v>
      </c>
      <c r="B1324" t="s">
        <v>4092</v>
      </c>
      <c r="C1324" s="33">
        <v>1</v>
      </c>
      <c r="D1324" t="s">
        <v>111</v>
      </c>
      <c r="E1324">
        <f t="shared" si="92"/>
        <v>1</v>
      </c>
      <c r="F1324" t="s">
        <v>26</v>
      </c>
      <c r="H1324">
        <f t="shared" si="93"/>
        <v>1</v>
      </c>
      <c r="I1324" t="str">
        <f t="shared" si="94"/>
        <v>1</v>
      </c>
      <c r="T1324">
        <v>2</v>
      </c>
      <c r="V1324" t="s">
        <v>34</v>
      </c>
      <c r="X1324" t="str">
        <f t="shared" si="95"/>
        <v>l</v>
      </c>
      <c r="Y1324" t="s">
        <v>582</v>
      </c>
      <c r="AC1324" t="s">
        <v>588</v>
      </c>
      <c r="AD1324" t="s">
        <v>588</v>
      </c>
    </row>
    <row r="1325" spans="1:30">
      <c r="A1325" t="s">
        <v>145</v>
      </c>
      <c r="B1325" t="s">
        <v>4093</v>
      </c>
      <c r="C1325" s="33">
        <v>1</v>
      </c>
      <c r="D1325" t="s">
        <v>69</v>
      </c>
      <c r="E1325">
        <f t="shared" si="92"/>
        <v>1</v>
      </c>
      <c r="F1325" t="s">
        <v>26</v>
      </c>
      <c r="H1325">
        <f t="shared" si="93"/>
        <v>1</v>
      </c>
      <c r="I1325" t="str">
        <f t="shared" si="94"/>
        <v>1</v>
      </c>
      <c r="T1325">
        <v>3</v>
      </c>
      <c r="U1325">
        <v>1</v>
      </c>
      <c r="V1325" t="s">
        <v>34</v>
      </c>
      <c r="X1325" t="str">
        <f t="shared" si="95"/>
        <v>l</v>
      </c>
      <c r="Y1325" t="s">
        <v>582</v>
      </c>
      <c r="AC1325" t="s">
        <v>588</v>
      </c>
      <c r="AD1325" t="s">
        <v>588</v>
      </c>
    </row>
    <row r="1326" spans="1:30">
      <c r="A1326" t="s">
        <v>145</v>
      </c>
      <c r="B1326" t="s">
        <v>4094</v>
      </c>
      <c r="C1326" s="33">
        <v>1</v>
      </c>
      <c r="D1326" t="s">
        <v>69</v>
      </c>
      <c r="E1326">
        <f t="shared" si="92"/>
        <v>1</v>
      </c>
      <c r="F1326" t="s">
        <v>26</v>
      </c>
      <c r="H1326">
        <f t="shared" si="93"/>
        <v>1</v>
      </c>
      <c r="I1326" t="str">
        <f t="shared" si="94"/>
        <v>1</v>
      </c>
      <c r="T1326">
        <v>11</v>
      </c>
      <c r="V1326" t="s">
        <v>34</v>
      </c>
      <c r="X1326" t="str">
        <f t="shared" si="95"/>
        <v>l</v>
      </c>
      <c r="Y1326" t="s">
        <v>582</v>
      </c>
      <c r="AC1326" t="s">
        <v>588</v>
      </c>
      <c r="AD1326" t="s">
        <v>588</v>
      </c>
    </row>
    <row r="1327" spans="1:30">
      <c r="A1327" t="s">
        <v>145</v>
      </c>
      <c r="B1327" t="s">
        <v>4095</v>
      </c>
      <c r="C1327" s="33">
        <v>1</v>
      </c>
      <c r="D1327" t="s">
        <v>69</v>
      </c>
      <c r="E1327">
        <f t="shared" si="92"/>
        <v>1</v>
      </c>
      <c r="F1327" t="s">
        <v>26</v>
      </c>
      <c r="H1327">
        <f t="shared" si="93"/>
        <v>1</v>
      </c>
      <c r="I1327" t="str">
        <f t="shared" si="94"/>
        <v>1</v>
      </c>
      <c r="S1327">
        <v>1</v>
      </c>
      <c r="V1327" t="s">
        <v>252</v>
      </c>
      <c r="X1327" t="str">
        <f t="shared" si="95"/>
        <v>ns</v>
      </c>
      <c r="Y1327" t="s">
        <v>584</v>
      </c>
      <c r="AC1327" t="s">
        <v>588</v>
      </c>
      <c r="AD1327" t="s">
        <v>588</v>
      </c>
    </row>
    <row r="1328" spans="1:30">
      <c r="A1328" t="s">
        <v>145</v>
      </c>
      <c r="B1328" t="s">
        <v>4096</v>
      </c>
      <c r="C1328" s="33">
        <v>1</v>
      </c>
      <c r="D1328" t="s">
        <v>69</v>
      </c>
      <c r="E1328">
        <f t="shared" si="92"/>
        <v>1</v>
      </c>
      <c r="F1328" t="s">
        <v>26</v>
      </c>
      <c r="H1328">
        <f t="shared" si="93"/>
        <v>1</v>
      </c>
      <c r="I1328" t="str">
        <f t="shared" si="94"/>
        <v>1</v>
      </c>
      <c r="S1328">
        <v>1</v>
      </c>
      <c r="V1328" t="s">
        <v>252</v>
      </c>
      <c r="X1328" t="str">
        <f t="shared" si="95"/>
        <v>ns</v>
      </c>
      <c r="Y1328" t="s">
        <v>584</v>
      </c>
      <c r="AC1328" t="s">
        <v>588</v>
      </c>
      <c r="AD1328" t="s">
        <v>588</v>
      </c>
    </row>
    <row r="1329" spans="1:30">
      <c r="A1329" t="s">
        <v>145</v>
      </c>
      <c r="B1329" t="s">
        <v>4097</v>
      </c>
      <c r="C1329" s="33">
        <v>1</v>
      </c>
      <c r="D1329" t="s">
        <v>69</v>
      </c>
      <c r="E1329">
        <f t="shared" si="92"/>
        <v>1</v>
      </c>
      <c r="F1329" t="s">
        <v>26</v>
      </c>
      <c r="H1329">
        <f t="shared" si="93"/>
        <v>1</v>
      </c>
      <c r="I1329" t="str">
        <f t="shared" si="94"/>
        <v>1</v>
      </c>
      <c r="S1329">
        <v>1</v>
      </c>
      <c r="V1329" t="s">
        <v>252</v>
      </c>
      <c r="X1329" t="str">
        <f t="shared" si="95"/>
        <v>ns</v>
      </c>
      <c r="Y1329" t="s">
        <v>584</v>
      </c>
      <c r="AC1329" t="s">
        <v>588</v>
      </c>
      <c r="AD1329" t="s">
        <v>588</v>
      </c>
    </row>
    <row r="1330" spans="1:30">
      <c r="A1330" t="s">
        <v>145</v>
      </c>
      <c r="B1330" t="s">
        <v>4098</v>
      </c>
      <c r="C1330" s="33">
        <v>1</v>
      </c>
      <c r="D1330" t="s">
        <v>69</v>
      </c>
      <c r="E1330">
        <f t="shared" si="92"/>
        <v>1</v>
      </c>
      <c r="F1330" t="s">
        <v>26</v>
      </c>
      <c r="H1330">
        <f t="shared" si="93"/>
        <v>1</v>
      </c>
      <c r="I1330" t="str">
        <f t="shared" si="94"/>
        <v>1</v>
      </c>
      <c r="T1330">
        <v>7</v>
      </c>
      <c r="V1330" t="s">
        <v>34</v>
      </c>
      <c r="X1330" t="str">
        <f t="shared" si="95"/>
        <v>l</v>
      </c>
      <c r="Y1330" t="s">
        <v>582</v>
      </c>
      <c r="AC1330" t="s">
        <v>588</v>
      </c>
      <c r="AD1330" t="s">
        <v>588</v>
      </c>
    </row>
    <row r="1331" spans="1:30">
      <c r="A1331" t="s">
        <v>145</v>
      </c>
      <c r="B1331" t="s">
        <v>4099</v>
      </c>
      <c r="C1331" s="33">
        <v>1</v>
      </c>
      <c r="D1331" t="s">
        <v>69</v>
      </c>
      <c r="E1331">
        <f t="shared" si="92"/>
        <v>1</v>
      </c>
      <c r="F1331" t="s">
        <v>26</v>
      </c>
      <c r="H1331">
        <f t="shared" si="93"/>
        <v>1</v>
      </c>
      <c r="I1331" t="str">
        <f t="shared" si="94"/>
        <v>1</v>
      </c>
      <c r="T1331">
        <v>7</v>
      </c>
      <c r="V1331" t="s">
        <v>34</v>
      </c>
      <c r="X1331" t="str">
        <f t="shared" si="95"/>
        <v>l</v>
      </c>
      <c r="Y1331" t="s">
        <v>582</v>
      </c>
      <c r="AC1331" t="s">
        <v>588</v>
      </c>
      <c r="AD1331" t="s">
        <v>588</v>
      </c>
    </row>
    <row r="1332" spans="1:30">
      <c r="A1332" t="s">
        <v>145</v>
      </c>
      <c r="B1332" t="s">
        <v>4100</v>
      </c>
      <c r="C1332" s="33">
        <v>1</v>
      </c>
      <c r="D1332" t="s">
        <v>69</v>
      </c>
      <c r="E1332">
        <f t="shared" si="92"/>
        <v>1</v>
      </c>
      <c r="F1332" t="s">
        <v>26</v>
      </c>
      <c r="H1332">
        <f t="shared" si="93"/>
        <v>1</v>
      </c>
      <c r="I1332" t="str">
        <f t="shared" si="94"/>
        <v>1</v>
      </c>
      <c r="T1332">
        <v>3</v>
      </c>
      <c r="V1332" t="s">
        <v>34</v>
      </c>
      <c r="X1332" t="str">
        <f t="shared" si="95"/>
        <v>l</v>
      </c>
      <c r="Y1332" t="s">
        <v>582</v>
      </c>
      <c r="AC1332" t="s">
        <v>588</v>
      </c>
      <c r="AD1332" t="s">
        <v>588</v>
      </c>
    </row>
    <row r="1333" spans="1:30">
      <c r="A1333" t="s">
        <v>145</v>
      </c>
      <c r="B1333" t="s">
        <v>4101</v>
      </c>
      <c r="C1333" s="33">
        <v>1</v>
      </c>
      <c r="D1333" t="s">
        <v>111</v>
      </c>
      <c r="E1333">
        <f t="shared" si="92"/>
        <v>1</v>
      </c>
      <c r="F1333" t="s">
        <v>26</v>
      </c>
      <c r="H1333">
        <f t="shared" si="93"/>
        <v>1</v>
      </c>
      <c r="I1333" t="str">
        <f t="shared" si="94"/>
        <v>1</v>
      </c>
      <c r="T1333">
        <v>6</v>
      </c>
      <c r="V1333" t="s">
        <v>34</v>
      </c>
      <c r="X1333" t="str">
        <f t="shared" si="95"/>
        <v>l</v>
      </c>
      <c r="Y1333" t="s">
        <v>582</v>
      </c>
      <c r="AC1333" t="s">
        <v>588</v>
      </c>
      <c r="AD1333" t="s">
        <v>588</v>
      </c>
    </row>
    <row r="1334" spans="1:30">
      <c r="A1334" t="s">
        <v>145</v>
      </c>
      <c r="B1334" t="s">
        <v>4102</v>
      </c>
      <c r="C1334" s="33">
        <v>1</v>
      </c>
      <c r="D1334" t="s">
        <v>111</v>
      </c>
      <c r="E1334">
        <f t="shared" si="92"/>
        <v>1</v>
      </c>
      <c r="F1334" t="s">
        <v>26</v>
      </c>
      <c r="H1334">
        <f t="shared" si="93"/>
        <v>1</v>
      </c>
      <c r="I1334" t="str">
        <f t="shared" si="94"/>
        <v>1</v>
      </c>
      <c r="T1334">
        <v>3</v>
      </c>
      <c r="V1334" t="s">
        <v>34</v>
      </c>
      <c r="X1334" t="str">
        <f t="shared" si="95"/>
        <v>l</v>
      </c>
      <c r="Y1334" t="s">
        <v>582</v>
      </c>
      <c r="AC1334" t="s">
        <v>588</v>
      </c>
      <c r="AD1334" t="s">
        <v>588</v>
      </c>
    </row>
    <row r="1335" spans="1:30">
      <c r="A1335" t="s">
        <v>145</v>
      </c>
      <c r="B1335" t="s">
        <v>4103</v>
      </c>
      <c r="C1335" s="33">
        <v>1</v>
      </c>
      <c r="D1335" t="s">
        <v>111</v>
      </c>
      <c r="E1335">
        <f t="shared" si="92"/>
        <v>1</v>
      </c>
      <c r="F1335" t="s">
        <v>26</v>
      </c>
      <c r="H1335">
        <f t="shared" si="93"/>
        <v>1</v>
      </c>
      <c r="I1335" t="str">
        <f t="shared" si="94"/>
        <v>1</v>
      </c>
      <c r="T1335">
        <v>3</v>
      </c>
      <c r="V1335" t="s">
        <v>34</v>
      </c>
      <c r="X1335" t="str">
        <f t="shared" si="95"/>
        <v>l</v>
      </c>
      <c r="Y1335" t="s">
        <v>582</v>
      </c>
      <c r="AC1335" t="s">
        <v>588</v>
      </c>
      <c r="AD1335" t="s">
        <v>588</v>
      </c>
    </row>
    <row r="1336" spans="1:30">
      <c r="A1336" t="s">
        <v>145</v>
      </c>
      <c r="B1336" t="s">
        <v>4104</v>
      </c>
      <c r="C1336" s="33">
        <v>1</v>
      </c>
      <c r="D1336" t="s">
        <v>111</v>
      </c>
      <c r="E1336">
        <f t="shared" si="92"/>
        <v>1</v>
      </c>
      <c r="F1336" t="s">
        <v>26</v>
      </c>
      <c r="H1336">
        <f t="shared" si="93"/>
        <v>1</v>
      </c>
      <c r="I1336" t="str">
        <f t="shared" si="94"/>
        <v>1</v>
      </c>
      <c r="T1336">
        <v>3</v>
      </c>
      <c r="V1336" t="s">
        <v>34</v>
      </c>
      <c r="X1336" t="str">
        <f t="shared" si="95"/>
        <v>l</v>
      </c>
      <c r="Y1336" t="s">
        <v>582</v>
      </c>
      <c r="AC1336" t="s">
        <v>588</v>
      </c>
      <c r="AD1336" t="s">
        <v>588</v>
      </c>
    </row>
    <row r="1337" spans="1:30">
      <c r="A1337" t="s">
        <v>145</v>
      </c>
      <c r="B1337" t="s">
        <v>4105</v>
      </c>
      <c r="C1337" s="33">
        <v>1</v>
      </c>
      <c r="D1337" t="s">
        <v>111</v>
      </c>
      <c r="E1337">
        <f t="shared" si="92"/>
        <v>1</v>
      </c>
      <c r="F1337" t="s">
        <v>26</v>
      </c>
      <c r="H1337">
        <f t="shared" si="93"/>
        <v>1</v>
      </c>
      <c r="I1337" t="str">
        <f t="shared" si="94"/>
        <v>1</v>
      </c>
      <c r="T1337">
        <v>4</v>
      </c>
      <c r="V1337" t="s">
        <v>34</v>
      </c>
      <c r="X1337" t="str">
        <f t="shared" si="95"/>
        <v>l</v>
      </c>
      <c r="Y1337" t="s">
        <v>582</v>
      </c>
      <c r="AC1337" t="s">
        <v>588</v>
      </c>
      <c r="AD1337" t="s">
        <v>588</v>
      </c>
    </row>
    <row r="1338" spans="1:30">
      <c r="A1338" t="s">
        <v>145</v>
      </c>
      <c r="B1338" t="s">
        <v>4106</v>
      </c>
      <c r="C1338" s="33">
        <v>1</v>
      </c>
      <c r="D1338" t="s">
        <v>111</v>
      </c>
      <c r="E1338">
        <f t="shared" si="92"/>
        <v>1</v>
      </c>
      <c r="F1338" t="s">
        <v>26</v>
      </c>
      <c r="H1338">
        <f t="shared" si="93"/>
        <v>1</v>
      </c>
      <c r="I1338" t="str">
        <f t="shared" si="94"/>
        <v>1</v>
      </c>
      <c r="T1338">
        <v>6</v>
      </c>
      <c r="V1338" t="s">
        <v>34</v>
      </c>
      <c r="X1338" t="str">
        <f t="shared" si="95"/>
        <v>l</v>
      </c>
      <c r="Y1338" t="s">
        <v>582</v>
      </c>
      <c r="AC1338" t="s">
        <v>588</v>
      </c>
      <c r="AD1338" t="s">
        <v>588</v>
      </c>
    </row>
    <row r="1339" spans="1:30">
      <c r="A1339" t="s">
        <v>145</v>
      </c>
      <c r="B1339" t="s">
        <v>4107</v>
      </c>
      <c r="C1339" s="33">
        <v>1</v>
      </c>
      <c r="D1339" t="s">
        <v>111</v>
      </c>
      <c r="E1339">
        <f t="shared" si="92"/>
        <v>1</v>
      </c>
      <c r="F1339" t="s">
        <v>26</v>
      </c>
      <c r="H1339">
        <f t="shared" si="93"/>
        <v>1</v>
      </c>
      <c r="I1339" t="str">
        <f t="shared" si="94"/>
        <v>1</v>
      </c>
      <c r="T1339">
        <v>4</v>
      </c>
      <c r="V1339" t="s">
        <v>34</v>
      </c>
      <c r="X1339" t="str">
        <f t="shared" si="95"/>
        <v>l</v>
      </c>
      <c r="Y1339" t="s">
        <v>582</v>
      </c>
      <c r="AC1339" t="s">
        <v>588</v>
      </c>
      <c r="AD1339" t="s">
        <v>588</v>
      </c>
    </row>
    <row r="1340" spans="1:30">
      <c r="A1340" t="s">
        <v>145</v>
      </c>
      <c r="B1340" t="s">
        <v>4108</v>
      </c>
      <c r="C1340" s="33">
        <v>1</v>
      </c>
      <c r="D1340" t="s">
        <v>69</v>
      </c>
      <c r="E1340">
        <f t="shared" si="92"/>
        <v>1</v>
      </c>
      <c r="F1340" t="s">
        <v>26</v>
      </c>
      <c r="H1340">
        <f t="shared" si="93"/>
        <v>1</v>
      </c>
      <c r="I1340" t="str">
        <f t="shared" si="94"/>
        <v>1</v>
      </c>
      <c r="S1340">
        <v>2</v>
      </c>
      <c r="V1340" t="s">
        <v>252</v>
      </c>
      <c r="X1340" t="str">
        <f t="shared" si="95"/>
        <v>ns</v>
      </c>
      <c r="Y1340" t="s">
        <v>584</v>
      </c>
      <c r="AC1340" t="s">
        <v>588</v>
      </c>
      <c r="AD1340" t="s">
        <v>588</v>
      </c>
    </row>
    <row r="1341" spans="1:30">
      <c r="A1341" t="s">
        <v>145</v>
      </c>
      <c r="B1341" t="s">
        <v>4109</v>
      </c>
      <c r="C1341" s="33">
        <v>1</v>
      </c>
      <c r="D1341" t="s">
        <v>69</v>
      </c>
      <c r="E1341">
        <f t="shared" si="92"/>
        <v>1</v>
      </c>
      <c r="F1341" t="s">
        <v>26</v>
      </c>
      <c r="H1341">
        <f t="shared" si="93"/>
        <v>1</v>
      </c>
      <c r="I1341" t="str">
        <f t="shared" si="94"/>
        <v>1</v>
      </c>
      <c r="T1341">
        <v>6</v>
      </c>
      <c r="V1341" t="s">
        <v>34</v>
      </c>
      <c r="X1341" t="str">
        <f t="shared" si="95"/>
        <v>l</v>
      </c>
      <c r="Y1341" t="s">
        <v>582</v>
      </c>
      <c r="AC1341" t="s">
        <v>588</v>
      </c>
      <c r="AD1341" t="s">
        <v>588</v>
      </c>
    </row>
    <row r="1342" spans="1:30">
      <c r="A1342" t="s">
        <v>145</v>
      </c>
      <c r="B1342" t="s">
        <v>4110</v>
      </c>
      <c r="C1342" s="33">
        <v>1</v>
      </c>
      <c r="D1342" t="s">
        <v>69</v>
      </c>
      <c r="E1342">
        <f t="shared" si="92"/>
        <v>1</v>
      </c>
      <c r="F1342" t="s">
        <v>26</v>
      </c>
      <c r="H1342">
        <f t="shared" si="93"/>
        <v>1</v>
      </c>
      <c r="I1342" t="str">
        <f t="shared" si="94"/>
        <v>1</v>
      </c>
      <c r="T1342">
        <v>6</v>
      </c>
      <c r="V1342" t="s">
        <v>34</v>
      </c>
      <c r="X1342" t="str">
        <f t="shared" si="95"/>
        <v>l</v>
      </c>
      <c r="Y1342" t="s">
        <v>582</v>
      </c>
      <c r="AC1342" t="s">
        <v>588</v>
      </c>
      <c r="AD1342" t="s">
        <v>588</v>
      </c>
    </row>
    <row r="1343" spans="1:30">
      <c r="A1343" t="s">
        <v>145</v>
      </c>
      <c r="B1343" t="s">
        <v>4111</v>
      </c>
      <c r="C1343" s="33">
        <v>1</v>
      </c>
      <c r="D1343" t="s">
        <v>69</v>
      </c>
      <c r="E1343">
        <f t="shared" si="92"/>
        <v>1</v>
      </c>
      <c r="F1343" t="s">
        <v>26</v>
      </c>
      <c r="H1343">
        <f t="shared" si="93"/>
        <v>1</v>
      </c>
      <c r="I1343" t="str">
        <f t="shared" si="94"/>
        <v>1</v>
      </c>
      <c r="T1343">
        <v>10</v>
      </c>
      <c r="V1343" t="s">
        <v>34</v>
      </c>
      <c r="X1343" t="str">
        <f t="shared" si="95"/>
        <v>l</v>
      </c>
      <c r="Y1343" t="s">
        <v>582</v>
      </c>
      <c r="AC1343" t="s">
        <v>588</v>
      </c>
      <c r="AD1343" t="s">
        <v>588</v>
      </c>
    </row>
    <row r="1344" spans="1:30">
      <c r="A1344" t="s">
        <v>145</v>
      </c>
      <c r="B1344" t="s">
        <v>4112</v>
      </c>
      <c r="C1344" s="33">
        <v>1</v>
      </c>
      <c r="D1344" t="s">
        <v>69</v>
      </c>
      <c r="E1344">
        <f t="shared" si="92"/>
        <v>1</v>
      </c>
      <c r="F1344" t="s">
        <v>26</v>
      </c>
      <c r="H1344">
        <f t="shared" si="93"/>
        <v>1</v>
      </c>
      <c r="I1344" t="str">
        <f t="shared" si="94"/>
        <v>1</v>
      </c>
      <c r="T1344">
        <v>10</v>
      </c>
      <c r="V1344" t="s">
        <v>34</v>
      </c>
      <c r="X1344" t="str">
        <f t="shared" si="95"/>
        <v>l</v>
      </c>
      <c r="Y1344" t="s">
        <v>582</v>
      </c>
      <c r="AC1344" t="s">
        <v>588</v>
      </c>
      <c r="AD1344" t="s">
        <v>588</v>
      </c>
    </row>
    <row r="1345" spans="1:30">
      <c r="A1345" t="s">
        <v>145</v>
      </c>
      <c r="B1345" t="s">
        <v>4113</v>
      </c>
      <c r="C1345" s="33">
        <v>1</v>
      </c>
      <c r="D1345" t="s">
        <v>69</v>
      </c>
      <c r="E1345">
        <f t="shared" si="92"/>
        <v>1</v>
      </c>
      <c r="F1345" t="s">
        <v>26</v>
      </c>
      <c r="H1345">
        <f t="shared" si="93"/>
        <v>1</v>
      </c>
      <c r="I1345" t="str">
        <f t="shared" si="94"/>
        <v>1</v>
      </c>
      <c r="T1345">
        <v>10</v>
      </c>
      <c r="V1345" t="s">
        <v>34</v>
      </c>
      <c r="X1345" t="str">
        <f t="shared" si="95"/>
        <v>l</v>
      </c>
      <c r="Y1345" t="s">
        <v>582</v>
      </c>
      <c r="AC1345" t="s">
        <v>588</v>
      </c>
      <c r="AD1345" t="s">
        <v>588</v>
      </c>
    </row>
    <row r="1346" spans="1:30">
      <c r="A1346" t="s">
        <v>145</v>
      </c>
      <c r="B1346" t="s">
        <v>4114</v>
      </c>
      <c r="C1346" s="33">
        <v>1</v>
      </c>
      <c r="D1346" t="s">
        <v>69</v>
      </c>
      <c r="E1346">
        <f t="shared" ref="E1346:E1409" si="96">IF(AND(I1346&gt;0,J1346=""),1,IF(AND(I1346&gt;0,J1346&gt;0),2))</f>
        <v>1</v>
      </c>
      <c r="F1346" t="s">
        <v>26</v>
      </c>
      <c r="H1346">
        <f t="shared" ref="H1346:H1409" si="97">IF(G1346, "", 1)</f>
        <v>1</v>
      </c>
      <c r="I1346" t="str">
        <f t="shared" ref="I1346:I1409" si="98">_xlfn.CONCAT(G1346, H1346)</f>
        <v>1</v>
      </c>
      <c r="T1346">
        <v>10</v>
      </c>
      <c r="V1346" t="s">
        <v>34</v>
      </c>
      <c r="X1346" t="str">
        <f t="shared" si="95"/>
        <v>l</v>
      </c>
      <c r="Y1346" t="s">
        <v>582</v>
      </c>
      <c r="AC1346" t="s">
        <v>588</v>
      </c>
      <c r="AD1346" t="s">
        <v>588</v>
      </c>
    </row>
    <row r="1347" spans="1:30">
      <c r="A1347" t="s">
        <v>145</v>
      </c>
      <c r="B1347" t="s">
        <v>4115</v>
      </c>
      <c r="C1347" s="33">
        <v>1</v>
      </c>
      <c r="D1347" t="s">
        <v>69</v>
      </c>
      <c r="E1347">
        <f t="shared" si="96"/>
        <v>1</v>
      </c>
      <c r="F1347" t="s">
        <v>26</v>
      </c>
      <c r="H1347">
        <f t="shared" si="97"/>
        <v>1</v>
      </c>
      <c r="I1347" t="str">
        <f t="shared" si="98"/>
        <v>1</v>
      </c>
      <c r="T1347">
        <v>3</v>
      </c>
      <c r="V1347" t="s">
        <v>34</v>
      </c>
      <c r="X1347" t="str">
        <f t="shared" si="95"/>
        <v>l</v>
      </c>
      <c r="Y1347" t="s">
        <v>582</v>
      </c>
      <c r="AC1347" t="s">
        <v>588</v>
      </c>
      <c r="AD1347" t="s">
        <v>588</v>
      </c>
    </row>
    <row r="1348" spans="1:30">
      <c r="A1348" t="s">
        <v>145</v>
      </c>
      <c r="B1348" t="s">
        <v>4116</v>
      </c>
      <c r="C1348" s="33">
        <v>1</v>
      </c>
      <c r="D1348" t="s">
        <v>69</v>
      </c>
      <c r="E1348">
        <f t="shared" si="96"/>
        <v>1</v>
      </c>
      <c r="F1348" t="s">
        <v>26</v>
      </c>
      <c r="H1348">
        <f t="shared" si="97"/>
        <v>1</v>
      </c>
      <c r="I1348" t="str">
        <f t="shared" si="98"/>
        <v>1</v>
      </c>
      <c r="T1348">
        <v>5</v>
      </c>
      <c r="V1348" t="s">
        <v>34</v>
      </c>
      <c r="X1348" t="str">
        <f t="shared" si="95"/>
        <v>l</v>
      </c>
      <c r="Y1348" t="s">
        <v>582</v>
      </c>
      <c r="AC1348" t="s">
        <v>588</v>
      </c>
      <c r="AD1348" t="s">
        <v>588</v>
      </c>
    </row>
    <row r="1349" spans="1:30">
      <c r="A1349" t="s">
        <v>145</v>
      </c>
      <c r="B1349" t="s">
        <v>4117</v>
      </c>
      <c r="C1349" s="33">
        <v>1</v>
      </c>
      <c r="D1349" t="s">
        <v>69</v>
      </c>
      <c r="E1349">
        <f t="shared" si="96"/>
        <v>1</v>
      </c>
      <c r="F1349" t="s">
        <v>26</v>
      </c>
      <c r="H1349">
        <f t="shared" si="97"/>
        <v>1</v>
      </c>
      <c r="I1349" t="str">
        <f t="shared" si="98"/>
        <v>1</v>
      </c>
      <c r="T1349">
        <v>10</v>
      </c>
      <c r="V1349" t="s">
        <v>34</v>
      </c>
      <c r="X1349" t="str">
        <f t="shared" si="95"/>
        <v>l</v>
      </c>
      <c r="Y1349" t="s">
        <v>582</v>
      </c>
      <c r="AC1349" t="s">
        <v>588</v>
      </c>
      <c r="AD1349" t="s">
        <v>588</v>
      </c>
    </row>
    <row r="1350" spans="1:30">
      <c r="A1350" t="s">
        <v>145</v>
      </c>
      <c r="B1350" t="s">
        <v>4118</v>
      </c>
      <c r="C1350" s="33">
        <v>1</v>
      </c>
      <c r="D1350" t="s">
        <v>69</v>
      </c>
      <c r="E1350">
        <f t="shared" si="96"/>
        <v>1</v>
      </c>
      <c r="F1350" t="s">
        <v>26</v>
      </c>
      <c r="H1350">
        <f t="shared" si="97"/>
        <v>1</v>
      </c>
      <c r="I1350" t="str">
        <f t="shared" si="98"/>
        <v>1</v>
      </c>
      <c r="T1350">
        <v>10</v>
      </c>
      <c r="V1350" t="s">
        <v>34</v>
      </c>
      <c r="X1350" t="str">
        <f t="shared" si="95"/>
        <v>l</v>
      </c>
      <c r="Y1350" t="s">
        <v>582</v>
      </c>
      <c r="AC1350" t="s">
        <v>588</v>
      </c>
      <c r="AD1350" t="s">
        <v>588</v>
      </c>
    </row>
    <row r="1351" spans="1:30">
      <c r="A1351" t="s">
        <v>145</v>
      </c>
      <c r="B1351" t="s">
        <v>4119</v>
      </c>
      <c r="C1351" s="33">
        <v>1</v>
      </c>
      <c r="D1351" t="s">
        <v>69</v>
      </c>
      <c r="E1351">
        <f t="shared" si="96"/>
        <v>1</v>
      </c>
      <c r="F1351" t="s">
        <v>26</v>
      </c>
      <c r="H1351">
        <f t="shared" si="97"/>
        <v>1</v>
      </c>
      <c r="I1351" t="str">
        <f t="shared" si="98"/>
        <v>1</v>
      </c>
      <c r="T1351">
        <v>10</v>
      </c>
      <c r="V1351" t="s">
        <v>34</v>
      </c>
      <c r="X1351" t="str">
        <f t="shared" si="95"/>
        <v>l</v>
      </c>
      <c r="Y1351" t="s">
        <v>582</v>
      </c>
      <c r="AC1351" t="s">
        <v>588</v>
      </c>
      <c r="AD1351" t="s">
        <v>588</v>
      </c>
    </row>
    <row r="1352" spans="1:30">
      <c r="A1352" t="s">
        <v>145</v>
      </c>
      <c r="B1352" t="s">
        <v>4120</v>
      </c>
      <c r="C1352" s="33">
        <v>1</v>
      </c>
      <c r="D1352" t="s">
        <v>69</v>
      </c>
      <c r="E1352">
        <f t="shared" si="96"/>
        <v>1</v>
      </c>
      <c r="F1352" t="s">
        <v>26</v>
      </c>
      <c r="H1352">
        <f t="shared" si="97"/>
        <v>1</v>
      </c>
      <c r="I1352" t="str">
        <f t="shared" si="98"/>
        <v>1</v>
      </c>
      <c r="T1352">
        <v>10</v>
      </c>
      <c r="V1352" t="s">
        <v>34</v>
      </c>
      <c r="X1352" t="str">
        <f t="shared" si="95"/>
        <v>l</v>
      </c>
      <c r="Y1352" t="s">
        <v>582</v>
      </c>
      <c r="AC1352" t="s">
        <v>588</v>
      </c>
      <c r="AD1352" t="s">
        <v>588</v>
      </c>
    </row>
    <row r="1353" spans="1:30">
      <c r="A1353" t="s">
        <v>145</v>
      </c>
      <c r="B1353" t="s">
        <v>4121</v>
      </c>
      <c r="C1353" s="33">
        <v>1</v>
      </c>
      <c r="D1353" t="s">
        <v>69</v>
      </c>
      <c r="E1353">
        <f t="shared" si="96"/>
        <v>1</v>
      </c>
      <c r="F1353" t="s">
        <v>26</v>
      </c>
      <c r="H1353">
        <f t="shared" si="97"/>
        <v>1</v>
      </c>
      <c r="I1353" t="str">
        <f t="shared" si="98"/>
        <v>1</v>
      </c>
      <c r="T1353">
        <v>10</v>
      </c>
      <c r="V1353" t="s">
        <v>34</v>
      </c>
      <c r="X1353" t="str">
        <f t="shared" si="95"/>
        <v>l</v>
      </c>
      <c r="Y1353" t="s">
        <v>582</v>
      </c>
      <c r="AC1353" t="s">
        <v>588</v>
      </c>
      <c r="AD1353" t="s">
        <v>588</v>
      </c>
    </row>
    <row r="1354" spans="1:30">
      <c r="A1354" t="s">
        <v>145</v>
      </c>
      <c r="B1354" t="s">
        <v>4122</v>
      </c>
      <c r="C1354" s="33">
        <v>1</v>
      </c>
      <c r="D1354" t="s">
        <v>69</v>
      </c>
      <c r="E1354">
        <f t="shared" si="96"/>
        <v>1</v>
      </c>
      <c r="F1354" t="s">
        <v>26</v>
      </c>
      <c r="H1354">
        <f t="shared" si="97"/>
        <v>1</v>
      </c>
      <c r="I1354" t="str">
        <f t="shared" si="98"/>
        <v>1</v>
      </c>
      <c r="T1354">
        <v>4</v>
      </c>
      <c r="U1354">
        <v>1</v>
      </c>
      <c r="V1354" t="s">
        <v>34</v>
      </c>
      <c r="X1354" t="str">
        <f t="shared" si="95"/>
        <v>l</v>
      </c>
      <c r="Y1354" t="s">
        <v>582</v>
      </c>
      <c r="AC1354" t="s">
        <v>588</v>
      </c>
      <c r="AD1354" t="s">
        <v>588</v>
      </c>
    </row>
    <row r="1355" spans="1:30">
      <c r="A1355" t="s">
        <v>145</v>
      </c>
      <c r="B1355" t="s">
        <v>4123</v>
      </c>
      <c r="C1355" s="33">
        <v>1</v>
      </c>
      <c r="D1355" t="s">
        <v>69</v>
      </c>
      <c r="E1355">
        <f t="shared" si="96"/>
        <v>1</v>
      </c>
      <c r="F1355" t="s">
        <v>26</v>
      </c>
      <c r="H1355">
        <f t="shared" si="97"/>
        <v>1</v>
      </c>
      <c r="I1355" t="str">
        <f t="shared" si="98"/>
        <v>1</v>
      </c>
      <c r="T1355">
        <v>10</v>
      </c>
      <c r="V1355" t="s">
        <v>34</v>
      </c>
      <c r="X1355" t="str">
        <f t="shared" si="95"/>
        <v>l</v>
      </c>
      <c r="Y1355" t="s">
        <v>582</v>
      </c>
      <c r="AC1355" t="s">
        <v>588</v>
      </c>
      <c r="AD1355" t="s">
        <v>588</v>
      </c>
    </row>
    <row r="1356" spans="1:30">
      <c r="A1356" t="s">
        <v>145</v>
      </c>
      <c r="B1356" t="s">
        <v>4124</v>
      </c>
      <c r="C1356" s="33">
        <v>1</v>
      </c>
      <c r="D1356" t="s">
        <v>69</v>
      </c>
      <c r="E1356">
        <f t="shared" si="96"/>
        <v>1</v>
      </c>
      <c r="F1356" t="s">
        <v>26</v>
      </c>
      <c r="H1356">
        <f t="shared" si="97"/>
        <v>1</v>
      </c>
      <c r="I1356" t="str">
        <f t="shared" si="98"/>
        <v>1</v>
      </c>
      <c r="T1356">
        <v>10</v>
      </c>
      <c r="V1356" t="s">
        <v>34</v>
      </c>
      <c r="X1356" t="str">
        <f t="shared" si="95"/>
        <v>l</v>
      </c>
      <c r="Y1356" t="s">
        <v>582</v>
      </c>
      <c r="AC1356" t="s">
        <v>588</v>
      </c>
      <c r="AD1356" t="s">
        <v>588</v>
      </c>
    </row>
    <row r="1357" spans="1:30">
      <c r="A1357" t="s">
        <v>145</v>
      </c>
      <c r="B1357" t="s">
        <v>4125</v>
      </c>
      <c r="C1357" s="33">
        <v>1</v>
      </c>
      <c r="D1357" t="s">
        <v>69</v>
      </c>
      <c r="E1357">
        <f t="shared" si="96"/>
        <v>1</v>
      </c>
      <c r="F1357" t="s">
        <v>26</v>
      </c>
      <c r="H1357">
        <f t="shared" si="97"/>
        <v>1</v>
      </c>
      <c r="I1357" t="str">
        <f t="shared" si="98"/>
        <v>1</v>
      </c>
      <c r="T1357">
        <v>10</v>
      </c>
      <c r="V1357" t="s">
        <v>34</v>
      </c>
      <c r="X1357" t="str">
        <f t="shared" si="95"/>
        <v>l</v>
      </c>
      <c r="Y1357" t="s">
        <v>582</v>
      </c>
      <c r="AC1357" t="s">
        <v>588</v>
      </c>
      <c r="AD1357" t="s">
        <v>588</v>
      </c>
    </row>
    <row r="1358" spans="1:30">
      <c r="A1358" t="s">
        <v>145</v>
      </c>
      <c r="B1358" t="s">
        <v>4126</v>
      </c>
      <c r="C1358" s="33">
        <v>1</v>
      </c>
      <c r="D1358" t="s">
        <v>69</v>
      </c>
      <c r="E1358">
        <f t="shared" si="96"/>
        <v>1</v>
      </c>
      <c r="F1358" t="s">
        <v>26</v>
      </c>
      <c r="H1358">
        <f t="shared" si="97"/>
        <v>1</v>
      </c>
      <c r="I1358" t="str">
        <f t="shared" si="98"/>
        <v>1</v>
      </c>
      <c r="S1358">
        <v>1</v>
      </c>
      <c r="V1358" t="s">
        <v>252</v>
      </c>
      <c r="X1358" t="str">
        <f t="shared" si="95"/>
        <v>ns</v>
      </c>
      <c r="Y1358" t="s">
        <v>584</v>
      </c>
      <c r="AC1358" t="s">
        <v>588</v>
      </c>
      <c r="AD1358" t="s">
        <v>588</v>
      </c>
    </row>
    <row r="1359" spans="1:30">
      <c r="A1359" t="s">
        <v>145</v>
      </c>
      <c r="B1359" t="s">
        <v>4127</v>
      </c>
      <c r="C1359" s="33">
        <v>1</v>
      </c>
      <c r="D1359" t="s">
        <v>69</v>
      </c>
      <c r="E1359">
        <f t="shared" si="96"/>
        <v>1</v>
      </c>
      <c r="F1359" t="s">
        <v>26</v>
      </c>
      <c r="H1359">
        <f t="shared" si="97"/>
        <v>1</v>
      </c>
      <c r="I1359" t="str">
        <f t="shared" si="98"/>
        <v>1</v>
      </c>
      <c r="T1359">
        <v>10</v>
      </c>
      <c r="V1359" t="s">
        <v>34</v>
      </c>
      <c r="X1359" t="str">
        <f t="shared" si="95"/>
        <v>l</v>
      </c>
      <c r="Y1359" t="s">
        <v>582</v>
      </c>
      <c r="AC1359" t="s">
        <v>588</v>
      </c>
      <c r="AD1359" t="s">
        <v>588</v>
      </c>
    </row>
    <row r="1360" spans="1:30">
      <c r="A1360" t="s">
        <v>145</v>
      </c>
      <c r="B1360" t="s">
        <v>4128</v>
      </c>
      <c r="C1360" s="33">
        <v>1</v>
      </c>
      <c r="D1360" t="s">
        <v>69</v>
      </c>
      <c r="E1360">
        <f t="shared" si="96"/>
        <v>1</v>
      </c>
      <c r="F1360" t="s">
        <v>26</v>
      </c>
      <c r="H1360">
        <f t="shared" si="97"/>
        <v>1</v>
      </c>
      <c r="I1360" t="str">
        <f t="shared" si="98"/>
        <v>1</v>
      </c>
      <c r="T1360">
        <v>10</v>
      </c>
      <c r="V1360" t="s">
        <v>34</v>
      </c>
      <c r="X1360" t="str">
        <f t="shared" si="95"/>
        <v>l</v>
      </c>
      <c r="Y1360" t="s">
        <v>582</v>
      </c>
      <c r="AC1360" t="s">
        <v>588</v>
      </c>
      <c r="AD1360" t="s">
        <v>588</v>
      </c>
    </row>
    <row r="1361" spans="1:30">
      <c r="A1361" t="s">
        <v>145</v>
      </c>
      <c r="B1361" t="s">
        <v>4129</v>
      </c>
      <c r="C1361" s="33">
        <v>1</v>
      </c>
      <c r="D1361" t="s">
        <v>40</v>
      </c>
      <c r="E1361">
        <f t="shared" si="96"/>
        <v>1</v>
      </c>
      <c r="F1361" t="s">
        <v>26</v>
      </c>
      <c r="H1361">
        <f t="shared" si="97"/>
        <v>1</v>
      </c>
      <c r="I1361" t="str">
        <f t="shared" si="98"/>
        <v>1</v>
      </c>
      <c r="T1361">
        <v>1</v>
      </c>
      <c r="U1361">
        <v>3</v>
      </c>
      <c r="V1361" t="s">
        <v>34</v>
      </c>
      <c r="X1361" t="str">
        <f t="shared" si="95"/>
        <v>l</v>
      </c>
      <c r="Y1361" t="s">
        <v>582</v>
      </c>
      <c r="AC1361" t="s">
        <v>588</v>
      </c>
      <c r="AD1361" t="s">
        <v>588</v>
      </c>
    </row>
    <row r="1362" spans="1:30">
      <c r="A1362" t="s">
        <v>145</v>
      </c>
      <c r="B1362" t="s">
        <v>4130</v>
      </c>
      <c r="C1362" s="33">
        <v>1</v>
      </c>
      <c r="D1362" t="s">
        <v>69</v>
      </c>
      <c r="E1362">
        <f t="shared" si="96"/>
        <v>1</v>
      </c>
      <c r="F1362" t="s">
        <v>26</v>
      </c>
      <c r="H1362">
        <f t="shared" si="97"/>
        <v>1</v>
      </c>
      <c r="I1362" t="str">
        <f t="shared" si="98"/>
        <v>1</v>
      </c>
      <c r="T1362">
        <v>10</v>
      </c>
      <c r="U1362">
        <v>1</v>
      </c>
      <c r="V1362" t="s">
        <v>34</v>
      </c>
      <c r="X1362" t="str">
        <f t="shared" si="95"/>
        <v>l</v>
      </c>
      <c r="Y1362" t="s">
        <v>582</v>
      </c>
      <c r="AC1362" t="s">
        <v>588</v>
      </c>
      <c r="AD1362" t="s">
        <v>588</v>
      </c>
    </row>
    <row r="1363" spans="1:30">
      <c r="A1363" t="s">
        <v>145</v>
      </c>
      <c r="B1363" t="s">
        <v>4131</v>
      </c>
      <c r="C1363" s="33">
        <v>1</v>
      </c>
      <c r="D1363" t="s">
        <v>69</v>
      </c>
      <c r="E1363">
        <f t="shared" si="96"/>
        <v>1</v>
      </c>
      <c r="F1363" t="s">
        <v>26</v>
      </c>
      <c r="H1363">
        <f t="shared" si="97"/>
        <v>1</v>
      </c>
      <c r="I1363" t="str">
        <f t="shared" si="98"/>
        <v>1</v>
      </c>
      <c r="T1363">
        <v>1</v>
      </c>
      <c r="V1363" t="s">
        <v>34</v>
      </c>
      <c r="X1363" t="str">
        <f t="shared" ref="X1363:X1426" si="99">_xlfn.CONCAT(V1363, W1363)</f>
        <v>l</v>
      </c>
      <c r="Y1363" t="s">
        <v>582</v>
      </c>
      <c r="AC1363" t="s">
        <v>588</v>
      </c>
      <c r="AD1363" t="s">
        <v>588</v>
      </c>
    </row>
    <row r="1364" spans="1:30">
      <c r="A1364" t="s">
        <v>145</v>
      </c>
      <c r="B1364" t="s">
        <v>4132</v>
      </c>
      <c r="C1364" s="33">
        <v>1</v>
      </c>
      <c r="D1364" t="s">
        <v>69</v>
      </c>
      <c r="E1364">
        <f t="shared" si="96"/>
        <v>1</v>
      </c>
      <c r="F1364" t="s">
        <v>26</v>
      </c>
      <c r="H1364">
        <f t="shared" si="97"/>
        <v>1</v>
      </c>
      <c r="I1364" t="str">
        <f t="shared" si="98"/>
        <v>1</v>
      </c>
      <c r="T1364">
        <v>10</v>
      </c>
      <c r="V1364" t="s">
        <v>34</v>
      </c>
      <c r="X1364" t="str">
        <f t="shared" si="99"/>
        <v>l</v>
      </c>
      <c r="Y1364" t="s">
        <v>582</v>
      </c>
      <c r="AC1364" t="s">
        <v>588</v>
      </c>
      <c r="AD1364" t="s">
        <v>588</v>
      </c>
    </row>
    <row r="1365" spans="1:30">
      <c r="A1365" t="s">
        <v>145</v>
      </c>
      <c r="B1365" t="s">
        <v>4133</v>
      </c>
      <c r="C1365" s="33">
        <v>1</v>
      </c>
      <c r="D1365" t="s">
        <v>69</v>
      </c>
      <c r="E1365">
        <f t="shared" si="96"/>
        <v>1</v>
      </c>
      <c r="F1365" t="s">
        <v>26</v>
      </c>
      <c r="H1365">
        <f t="shared" si="97"/>
        <v>1</v>
      </c>
      <c r="I1365" t="str">
        <f t="shared" si="98"/>
        <v>1</v>
      </c>
      <c r="T1365">
        <v>10</v>
      </c>
      <c r="V1365" t="s">
        <v>34</v>
      </c>
      <c r="X1365" t="str">
        <f t="shared" si="99"/>
        <v>l</v>
      </c>
      <c r="Y1365" t="s">
        <v>582</v>
      </c>
      <c r="AC1365" t="s">
        <v>588</v>
      </c>
      <c r="AD1365" t="s">
        <v>588</v>
      </c>
    </row>
    <row r="1366" spans="1:30">
      <c r="A1366" t="s">
        <v>145</v>
      </c>
      <c r="B1366" t="s">
        <v>4134</v>
      </c>
      <c r="C1366" s="33">
        <v>1</v>
      </c>
      <c r="D1366" t="s">
        <v>40</v>
      </c>
      <c r="E1366">
        <f t="shared" si="96"/>
        <v>1</v>
      </c>
      <c r="F1366" t="s">
        <v>26</v>
      </c>
      <c r="H1366">
        <f t="shared" si="97"/>
        <v>1</v>
      </c>
      <c r="I1366" t="str">
        <f t="shared" si="98"/>
        <v>1</v>
      </c>
      <c r="T1366">
        <v>1</v>
      </c>
      <c r="U1366">
        <v>1</v>
      </c>
      <c r="V1366" t="s">
        <v>34</v>
      </c>
      <c r="X1366" t="str">
        <f t="shared" si="99"/>
        <v>l</v>
      </c>
      <c r="Y1366" t="s">
        <v>582</v>
      </c>
      <c r="AC1366" t="s">
        <v>588</v>
      </c>
      <c r="AD1366" t="s">
        <v>588</v>
      </c>
    </row>
    <row r="1367" spans="1:30">
      <c r="A1367" t="s">
        <v>508</v>
      </c>
      <c r="B1367" t="s">
        <v>4136</v>
      </c>
      <c r="C1367" s="33">
        <v>1</v>
      </c>
      <c r="D1367" t="s">
        <v>319</v>
      </c>
      <c r="E1367">
        <f t="shared" si="96"/>
        <v>1</v>
      </c>
      <c r="F1367" t="s">
        <v>26</v>
      </c>
      <c r="H1367">
        <f t="shared" si="97"/>
        <v>1</v>
      </c>
      <c r="I1367" t="str">
        <f t="shared" si="98"/>
        <v>1</v>
      </c>
      <c r="T1367">
        <v>7</v>
      </c>
      <c r="U1367">
        <v>3</v>
      </c>
      <c r="V1367" t="s">
        <v>34</v>
      </c>
      <c r="X1367" t="str">
        <f t="shared" si="99"/>
        <v>l</v>
      </c>
      <c r="Y1367" t="s">
        <v>582</v>
      </c>
      <c r="AC1367" t="s">
        <v>588</v>
      </c>
      <c r="AD1367" t="s">
        <v>588</v>
      </c>
    </row>
    <row r="1368" spans="1:30">
      <c r="A1368" t="s">
        <v>508</v>
      </c>
      <c r="B1368" t="s">
        <v>4137</v>
      </c>
      <c r="C1368" s="33">
        <v>1</v>
      </c>
      <c r="D1368" t="s">
        <v>319</v>
      </c>
      <c r="E1368">
        <f t="shared" si="96"/>
        <v>1</v>
      </c>
      <c r="F1368" t="s">
        <v>26</v>
      </c>
      <c r="H1368">
        <f t="shared" si="97"/>
        <v>1</v>
      </c>
      <c r="I1368" t="str">
        <f t="shared" si="98"/>
        <v>1</v>
      </c>
      <c r="T1368">
        <v>2</v>
      </c>
      <c r="V1368" t="s">
        <v>34</v>
      </c>
      <c r="X1368" t="str">
        <f t="shared" si="99"/>
        <v>l</v>
      </c>
      <c r="Y1368" t="s">
        <v>582</v>
      </c>
      <c r="AC1368" t="s">
        <v>588</v>
      </c>
      <c r="AD1368" t="s">
        <v>588</v>
      </c>
    </row>
    <row r="1369" spans="1:30">
      <c r="A1369" t="s">
        <v>508</v>
      </c>
      <c r="B1369" t="s">
        <v>4139</v>
      </c>
      <c r="C1369" s="33">
        <v>1</v>
      </c>
      <c r="D1369" t="s">
        <v>319</v>
      </c>
      <c r="E1369">
        <f t="shared" si="96"/>
        <v>1</v>
      </c>
      <c r="F1369" t="s">
        <v>26</v>
      </c>
      <c r="H1369">
        <f t="shared" si="97"/>
        <v>1</v>
      </c>
      <c r="I1369" t="str">
        <f t="shared" si="98"/>
        <v>1</v>
      </c>
      <c r="T1369">
        <v>5</v>
      </c>
      <c r="U1369">
        <v>1</v>
      </c>
      <c r="V1369" t="s">
        <v>34</v>
      </c>
      <c r="X1369" t="str">
        <f t="shared" si="99"/>
        <v>l</v>
      </c>
      <c r="Y1369" t="s">
        <v>582</v>
      </c>
      <c r="AA1369" t="s">
        <v>540</v>
      </c>
      <c r="AC1369" t="s">
        <v>540</v>
      </c>
      <c r="AD1369" t="s">
        <v>540</v>
      </c>
    </row>
    <row r="1370" spans="1:30">
      <c r="A1370" t="s">
        <v>508</v>
      </c>
      <c r="B1370" t="s">
        <v>4140</v>
      </c>
      <c r="C1370" s="33">
        <v>1</v>
      </c>
      <c r="D1370" t="s">
        <v>319</v>
      </c>
      <c r="E1370">
        <f t="shared" si="96"/>
        <v>1</v>
      </c>
      <c r="F1370" t="s">
        <v>26</v>
      </c>
      <c r="H1370">
        <f t="shared" si="97"/>
        <v>1</v>
      </c>
      <c r="I1370" t="str">
        <f t="shared" si="98"/>
        <v>1</v>
      </c>
      <c r="T1370">
        <v>7</v>
      </c>
      <c r="V1370" t="s">
        <v>34</v>
      </c>
      <c r="X1370" t="str">
        <f t="shared" si="99"/>
        <v>l</v>
      </c>
      <c r="Y1370" t="s">
        <v>582</v>
      </c>
      <c r="AC1370" t="s">
        <v>588</v>
      </c>
      <c r="AD1370" t="s">
        <v>588</v>
      </c>
    </row>
    <row r="1371" spans="1:30">
      <c r="A1371" t="s">
        <v>508</v>
      </c>
      <c r="B1371" t="s">
        <v>4141</v>
      </c>
      <c r="C1371" s="33">
        <v>1</v>
      </c>
      <c r="D1371" t="s">
        <v>69</v>
      </c>
      <c r="E1371">
        <f t="shared" si="96"/>
        <v>1</v>
      </c>
      <c r="F1371" t="s">
        <v>26</v>
      </c>
      <c r="H1371">
        <f t="shared" si="97"/>
        <v>1</v>
      </c>
      <c r="I1371" t="str">
        <f t="shared" si="98"/>
        <v>1</v>
      </c>
      <c r="T1371">
        <v>1</v>
      </c>
      <c r="V1371" t="s">
        <v>34</v>
      </c>
      <c r="X1371" t="str">
        <f t="shared" si="99"/>
        <v>l</v>
      </c>
      <c r="Y1371" t="s">
        <v>582</v>
      </c>
      <c r="AC1371" t="s">
        <v>588</v>
      </c>
      <c r="AD1371" t="s">
        <v>588</v>
      </c>
    </row>
    <row r="1372" spans="1:30">
      <c r="A1372" t="s">
        <v>508</v>
      </c>
      <c r="B1372" t="s">
        <v>4142</v>
      </c>
      <c r="C1372" s="33">
        <v>1</v>
      </c>
      <c r="D1372" t="s">
        <v>69</v>
      </c>
      <c r="E1372">
        <f t="shared" si="96"/>
        <v>1</v>
      </c>
      <c r="F1372" t="s">
        <v>26</v>
      </c>
      <c r="H1372">
        <f t="shared" si="97"/>
        <v>1</v>
      </c>
      <c r="I1372" t="str">
        <f t="shared" si="98"/>
        <v>1</v>
      </c>
      <c r="T1372">
        <v>2</v>
      </c>
      <c r="V1372" t="s">
        <v>34</v>
      </c>
      <c r="X1372" t="str">
        <f t="shared" si="99"/>
        <v>l</v>
      </c>
      <c r="Y1372" t="s">
        <v>582</v>
      </c>
      <c r="AC1372" t="s">
        <v>588</v>
      </c>
      <c r="AD1372" t="s">
        <v>588</v>
      </c>
    </row>
    <row r="1373" spans="1:30">
      <c r="A1373" t="s">
        <v>508</v>
      </c>
      <c r="B1373" t="s">
        <v>4144</v>
      </c>
      <c r="C1373" s="33">
        <v>1</v>
      </c>
      <c r="D1373" t="s">
        <v>69</v>
      </c>
      <c r="E1373">
        <f t="shared" si="96"/>
        <v>1</v>
      </c>
      <c r="F1373" t="s">
        <v>26</v>
      </c>
      <c r="H1373">
        <f t="shared" si="97"/>
        <v>1</v>
      </c>
      <c r="I1373" t="str">
        <f t="shared" si="98"/>
        <v>1</v>
      </c>
      <c r="T1373">
        <v>11</v>
      </c>
      <c r="V1373" t="s">
        <v>34</v>
      </c>
      <c r="X1373" t="str">
        <f t="shared" si="99"/>
        <v>l</v>
      </c>
      <c r="Y1373" t="s">
        <v>582</v>
      </c>
      <c r="AC1373" t="s">
        <v>588</v>
      </c>
      <c r="AD1373" t="s">
        <v>588</v>
      </c>
    </row>
    <row r="1374" spans="1:30">
      <c r="A1374" t="s">
        <v>508</v>
      </c>
      <c r="B1374" t="s">
        <v>4151</v>
      </c>
      <c r="C1374" s="33">
        <v>1</v>
      </c>
      <c r="D1374" t="s">
        <v>319</v>
      </c>
      <c r="E1374">
        <f t="shared" si="96"/>
        <v>1</v>
      </c>
      <c r="F1374" t="s">
        <v>26</v>
      </c>
      <c r="H1374">
        <f t="shared" si="97"/>
        <v>1</v>
      </c>
      <c r="I1374" t="str">
        <f t="shared" si="98"/>
        <v>1</v>
      </c>
      <c r="T1374">
        <v>9</v>
      </c>
      <c r="U1374">
        <v>9</v>
      </c>
      <c r="V1374" t="s">
        <v>34</v>
      </c>
      <c r="X1374" t="str">
        <f t="shared" si="99"/>
        <v>l</v>
      </c>
      <c r="Y1374" t="s">
        <v>582</v>
      </c>
      <c r="AC1374" t="s">
        <v>588</v>
      </c>
      <c r="AD1374" t="s">
        <v>588</v>
      </c>
    </row>
    <row r="1375" spans="1:30">
      <c r="A1375" t="s">
        <v>508</v>
      </c>
      <c r="B1375" t="s">
        <v>4153</v>
      </c>
      <c r="C1375" s="33">
        <v>1</v>
      </c>
      <c r="D1375" t="s">
        <v>319</v>
      </c>
      <c r="E1375">
        <f t="shared" si="96"/>
        <v>1</v>
      </c>
      <c r="F1375" t="s">
        <v>26</v>
      </c>
      <c r="H1375">
        <f t="shared" si="97"/>
        <v>1</v>
      </c>
      <c r="I1375" t="str">
        <f t="shared" si="98"/>
        <v>1</v>
      </c>
      <c r="T1375">
        <v>3</v>
      </c>
      <c r="U1375">
        <v>3</v>
      </c>
      <c r="V1375" t="s">
        <v>34</v>
      </c>
      <c r="X1375" t="str">
        <f t="shared" si="99"/>
        <v>l</v>
      </c>
      <c r="Y1375" t="s">
        <v>582</v>
      </c>
      <c r="AC1375" t="s">
        <v>588</v>
      </c>
      <c r="AD1375" t="s">
        <v>588</v>
      </c>
    </row>
    <row r="1376" spans="1:30">
      <c r="A1376" t="s">
        <v>508</v>
      </c>
      <c r="B1376" t="s">
        <v>4155</v>
      </c>
      <c r="C1376" s="33">
        <v>1</v>
      </c>
      <c r="D1376" t="s">
        <v>319</v>
      </c>
      <c r="E1376">
        <f t="shared" si="96"/>
        <v>1</v>
      </c>
      <c r="F1376" t="s">
        <v>26</v>
      </c>
      <c r="H1376">
        <f t="shared" si="97"/>
        <v>1</v>
      </c>
      <c r="I1376" t="str">
        <f t="shared" si="98"/>
        <v>1</v>
      </c>
      <c r="T1376">
        <v>10</v>
      </c>
      <c r="V1376" t="s">
        <v>34</v>
      </c>
      <c r="X1376" t="str">
        <f t="shared" si="99"/>
        <v>l</v>
      </c>
      <c r="Y1376" t="s">
        <v>582</v>
      </c>
      <c r="AC1376" t="s">
        <v>588</v>
      </c>
      <c r="AD1376" t="s">
        <v>588</v>
      </c>
    </row>
    <row r="1377" spans="1:30">
      <c r="A1377" t="s">
        <v>508</v>
      </c>
      <c r="B1377" t="s">
        <v>4156</v>
      </c>
      <c r="C1377" s="33">
        <v>1</v>
      </c>
      <c r="D1377" t="s">
        <v>69</v>
      </c>
      <c r="E1377">
        <f t="shared" si="96"/>
        <v>1</v>
      </c>
      <c r="F1377" t="s">
        <v>26</v>
      </c>
      <c r="H1377">
        <f t="shared" si="97"/>
        <v>1</v>
      </c>
      <c r="I1377" t="str">
        <f t="shared" si="98"/>
        <v>1</v>
      </c>
      <c r="T1377">
        <v>7</v>
      </c>
      <c r="V1377" t="s">
        <v>34</v>
      </c>
      <c r="X1377" t="str">
        <f t="shared" si="99"/>
        <v>l</v>
      </c>
      <c r="Y1377" t="s">
        <v>582</v>
      </c>
      <c r="AC1377" t="s">
        <v>588</v>
      </c>
      <c r="AD1377" t="s">
        <v>588</v>
      </c>
    </row>
    <row r="1378" spans="1:30">
      <c r="A1378" t="s">
        <v>508</v>
      </c>
      <c r="B1378" t="s">
        <v>4157</v>
      </c>
      <c r="C1378" s="33">
        <v>1</v>
      </c>
      <c r="D1378" t="s">
        <v>69</v>
      </c>
      <c r="E1378">
        <f t="shared" si="96"/>
        <v>1</v>
      </c>
      <c r="F1378" t="s">
        <v>26</v>
      </c>
      <c r="H1378">
        <f t="shared" si="97"/>
        <v>1</v>
      </c>
      <c r="I1378" t="str">
        <f t="shared" si="98"/>
        <v>1</v>
      </c>
      <c r="T1378">
        <v>4</v>
      </c>
      <c r="V1378" t="s">
        <v>34</v>
      </c>
      <c r="X1378" t="str">
        <f t="shared" si="99"/>
        <v>l</v>
      </c>
      <c r="Y1378" t="s">
        <v>582</v>
      </c>
      <c r="AC1378" t="s">
        <v>588</v>
      </c>
      <c r="AD1378" t="s">
        <v>588</v>
      </c>
    </row>
    <row r="1379" spans="1:30">
      <c r="A1379" t="s">
        <v>508</v>
      </c>
      <c r="B1379" t="s">
        <v>4158</v>
      </c>
      <c r="C1379" s="33">
        <v>1</v>
      </c>
      <c r="D1379" t="s">
        <v>69</v>
      </c>
      <c r="E1379">
        <f t="shared" si="96"/>
        <v>1</v>
      </c>
      <c r="F1379" t="s">
        <v>26</v>
      </c>
      <c r="H1379">
        <f t="shared" si="97"/>
        <v>1</v>
      </c>
      <c r="I1379" t="str">
        <f t="shared" si="98"/>
        <v>1</v>
      </c>
      <c r="T1379">
        <v>9</v>
      </c>
      <c r="U1379">
        <v>2</v>
      </c>
      <c r="V1379" t="s">
        <v>34</v>
      </c>
      <c r="X1379" t="str">
        <f t="shared" si="99"/>
        <v>l</v>
      </c>
      <c r="Y1379" t="s">
        <v>582</v>
      </c>
      <c r="AC1379" t="s">
        <v>588</v>
      </c>
      <c r="AD1379" t="s">
        <v>588</v>
      </c>
    </row>
    <row r="1380" spans="1:30">
      <c r="A1380" t="s">
        <v>508</v>
      </c>
      <c r="B1380" t="s">
        <v>4159</v>
      </c>
      <c r="C1380" s="33">
        <v>1</v>
      </c>
      <c r="D1380" t="s">
        <v>319</v>
      </c>
      <c r="E1380">
        <f t="shared" si="96"/>
        <v>1</v>
      </c>
      <c r="F1380" t="s">
        <v>26</v>
      </c>
      <c r="H1380">
        <f t="shared" si="97"/>
        <v>1</v>
      </c>
      <c r="I1380" t="str">
        <f t="shared" si="98"/>
        <v>1</v>
      </c>
      <c r="T1380">
        <v>7</v>
      </c>
      <c r="V1380" t="s">
        <v>34</v>
      </c>
      <c r="X1380" t="str">
        <f t="shared" si="99"/>
        <v>l</v>
      </c>
      <c r="Y1380" t="s">
        <v>582</v>
      </c>
      <c r="AC1380" t="s">
        <v>588</v>
      </c>
      <c r="AD1380" t="s">
        <v>588</v>
      </c>
    </row>
    <row r="1381" spans="1:30">
      <c r="A1381" t="s">
        <v>508</v>
      </c>
      <c r="B1381" t="s">
        <v>4160</v>
      </c>
      <c r="C1381" s="33">
        <v>1</v>
      </c>
      <c r="D1381" t="s">
        <v>69</v>
      </c>
      <c r="E1381">
        <f t="shared" si="96"/>
        <v>1</v>
      </c>
      <c r="F1381" t="s">
        <v>26</v>
      </c>
      <c r="H1381">
        <f t="shared" si="97"/>
        <v>1</v>
      </c>
      <c r="I1381" t="str">
        <f t="shared" si="98"/>
        <v>1</v>
      </c>
      <c r="T1381">
        <v>7</v>
      </c>
      <c r="U1381">
        <v>1</v>
      </c>
      <c r="V1381" t="s">
        <v>34</v>
      </c>
      <c r="X1381" t="str">
        <f t="shared" si="99"/>
        <v>l</v>
      </c>
      <c r="Y1381" t="s">
        <v>582</v>
      </c>
      <c r="AC1381" t="s">
        <v>588</v>
      </c>
      <c r="AD1381" t="s">
        <v>588</v>
      </c>
    </row>
    <row r="1382" spans="1:30">
      <c r="A1382" t="s">
        <v>508</v>
      </c>
      <c r="B1382" t="s">
        <v>4161</v>
      </c>
      <c r="C1382" s="33">
        <v>1</v>
      </c>
      <c r="D1382" t="s">
        <v>319</v>
      </c>
      <c r="E1382">
        <f t="shared" si="96"/>
        <v>1</v>
      </c>
      <c r="F1382" t="s">
        <v>26</v>
      </c>
      <c r="H1382">
        <f t="shared" si="97"/>
        <v>1</v>
      </c>
      <c r="I1382" t="str">
        <f t="shared" si="98"/>
        <v>1</v>
      </c>
      <c r="T1382">
        <v>7</v>
      </c>
      <c r="U1382">
        <v>2</v>
      </c>
      <c r="V1382" t="s">
        <v>34</v>
      </c>
      <c r="X1382" t="str">
        <f t="shared" si="99"/>
        <v>l</v>
      </c>
      <c r="Y1382" t="s">
        <v>582</v>
      </c>
      <c r="AA1382" t="s">
        <v>540</v>
      </c>
      <c r="AC1382" t="s">
        <v>540</v>
      </c>
      <c r="AD1382" t="s">
        <v>540</v>
      </c>
    </row>
    <row r="1383" spans="1:30">
      <c r="A1383" t="s">
        <v>508</v>
      </c>
      <c r="B1383" t="s">
        <v>4162</v>
      </c>
      <c r="C1383" s="33">
        <v>1</v>
      </c>
      <c r="D1383" t="s">
        <v>319</v>
      </c>
      <c r="E1383">
        <f t="shared" si="96"/>
        <v>1</v>
      </c>
      <c r="F1383" t="s">
        <v>26</v>
      </c>
      <c r="H1383">
        <f t="shared" si="97"/>
        <v>1</v>
      </c>
      <c r="I1383" t="str">
        <f t="shared" si="98"/>
        <v>1</v>
      </c>
      <c r="T1383">
        <v>6</v>
      </c>
      <c r="U1383">
        <v>1</v>
      </c>
      <c r="V1383" t="s">
        <v>34</v>
      </c>
      <c r="X1383" t="str">
        <f t="shared" si="99"/>
        <v>l</v>
      </c>
      <c r="Y1383" t="s">
        <v>582</v>
      </c>
      <c r="AA1383" t="s">
        <v>540</v>
      </c>
      <c r="AC1383" t="s">
        <v>540</v>
      </c>
      <c r="AD1383" t="s">
        <v>540</v>
      </c>
    </row>
    <row r="1384" spans="1:30">
      <c r="A1384" t="s">
        <v>508</v>
      </c>
      <c r="B1384" t="s">
        <v>4164</v>
      </c>
      <c r="C1384" s="33">
        <v>1</v>
      </c>
      <c r="D1384" t="s">
        <v>69</v>
      </c>
      <c r="E1384">
        <f t="shared" si="96"/>
        <v>1</v>
      </c>
      <c r="F1384" t="s">
        <v>26</v>
      </c>
      <c r="H1384">
        <f t="shared" si="97"/>
        <v>1</v>
      </c>
      <c r="I1384" t="str">
        <f t="shared" si="98"/>
        <v>1</v>
      </c>
      <c r="T1384">
        <v>6</v>
      </c>
      <c r="V1384" t="s">
        <v>34</v>
      </c>
      <c r="X1384" t="str">
        <f t="shared" si="99"/>
        <v>l</v>
      </c>
      <c r="Y1384" t="s">
        <v>582</v>
      </c>
      <c r="AC1384" t="s">
        <v>588</v>
      </c>
      <c r="AD1384" t="s">
        <v>588</v>
      </c>
    </row>
    <row r="1385" spans="1:30">
      <c r="A1385" t="s">
        <v>508</v>
      </c>
      <c r="B1385" t="s">
        <v>4168</v>
      </c>
      <c r="C1385" s="33">
        <v>1</v>
      </c>
      <c r="D1385" t="s">
        <v>319</v>
      </c>
      <c r="E1385">
        <f t="shared" si="96"/>
        <v>1</v>
      </c>
      <c r="F1385" t="s">
        <v>26</v>
      </c>
      <c r="H1385">
        <f t="shared" si="97"/>
        <v>1</v>
      </c>
      <c r="I1385" t="str">
        <f t="shared" si="98"/>
        <v>1</v>
      </c>
      <c r="T1385">
        <v>4</v>
      </c>
      <c r="U1385">
        <v>1</v>
      </c>
      <c r="V1385" t="s">
        <v>34</v>
      </c>
      <c r="X1385" t="str">
        <f t="shared" si="99"/>
        <v>l</v>
      </c>
      <c r="Y1385" t="s">
        <v>582</v>
      </c>
      <c r="AC1385" t="s">
        <v>588</v>
      </c>
      <c r="AD1385" t="s">
        <v>588</v>
      </c>
    </row>
    <row r="1386" spans="1:30">
      <c r="A1386" t="s">
        <v>512</v>
      </c>
      <c r="B1386" t="s">
        <v>4170</v>
      </c>
      <c r="C1386" s="33">
        <v>1</v>
      </c>
      <c r="D1386" t="s">
        <v>69</v>
      </c>
      <c r="E1386">
        <f t="shared" si="96"/>
        <v>1</v>
      </c>
      <c r="F1386" t="s">
        <v>26</v>
      </c>
      <c r="H1386">
        <f t="shared" si="97"/>
        <v>1</v>
      </c>
      <c r="I1386" t="str">
        <f t="shared" si="98"/>
        <v>1</v>
      </c>
      <c r="T1386">
        <v>8</v>
      </c>
      <c r="U1386">
        <v>8</v>
      </c>
      <c r="V1386" t="s">
        <v>34</v>
      </c>
      <c r="X1386" t="str">
        <f t="shared" si="99"/>
        <v>l</v>
      </c>
      <c r="Y1386" t="s">
        <v>582</v>
      </c>
      <c r="AC1386" t="s">
        <v>588</v>
      </c>
      <c r="AD1386" t="s">
        <v>588</v>
      </c>
    </row>
    <row r="1387" spans="1:30">
      <c r="A1387" t="s">
        <v>512</v>
      </c>
      <c r="B1387" t="s">
        <v>4171</v>
      </c>
      <c r="C1387" s="33">
        <v>1</v>
      </c>
      <c r="D1387" t="s">
        <v>69</v>
      </c>
      <c r="E1387">
        <f t="shared" si="96"/>
        <v>1</v>
      </c>
      <c r="F1387" t="s">
        <v>26</v>
      </c>
      <c r="H1387">
        <f t="shared" si="97"/>
        <v>1</v>
      </c>
      <c r="I1387" t="str">
        <f t="shared" si="98"/>
        <v>1</v>
      </c>
      <c r="T1387">
        <v>5</v>
      </c>
      <c r="U1387">
        <v>7</v>
      </c>
      <c r="V1387" t="s">
        <v>34</v>
      </c>
      <c r="X1387" t="str">
        <f t="shared" si="99"/>
        <v>l</v>
      </c>
      <c r="Y1387" t="s">
        <v>582</v>
      </c>
      <c r="AA1387" t="s">
        <v>540</v>
      </c>
      <c r="AC1387" t="s">
        <v>540</v>
      </c>
      <c r="AD1387" t="s">
        <v>540</v>
      </c>
    </row>
    <row r="1388" spans="1:30">
      <c r="A1388" t="s">
        <v>512</v>
      </c>
      <c r="B1388" t="s">
        <v>4172</v>
      </c>
      <c r="C1388" s="33">
        <v>1</v>
      </c>
      <c r="D1388" t="s">
        <v>103</v>
      </c>
      <c r="E1388">
        <f t="shared" si="96"/>
        <v>1</v>
      </c>
      <c r="F1388" t="s">
        <v>26</v>
      </c>
      <c r="H1388">
        <f t="shared" si="97"/>
        <v>1</v>
      </c>
      <c r="I1388" t="str">
        <f t="shared" si="98"/>
        <v>1</v>
      </c>
      <c r="T1388">
        <v>14</v>
      </c>
      <c r="U1388">
        <v>2</v>
      </c>
      <c r="V1388" t="s">
        <v>34</v>
      </c>
      <c r="X1388" t="str">
        <f t="shared" si="99"/>
        <v>l</v>
      </c>
      <c r="Y1388" t="s">
        <v>582</v>
      </c>
      <c r="AA1388" t="s">
        <v>540</v>
      </c>
      <c r="AC1388" t="s">
        <v>540</v>
      </c>
      <c r="AD1388" t="s">
        <v>540</v>
      </c>
    </row>
    <row r="1389" spans="1:30">
      <c r="A1389" t="s">
        <v>512</v>
      </c>
      <c r="B1389" t="s">
        <v>4173</v>
      </c>
      <c r="C1389" s="33">
        <v>1</v>
      </c>
      <c r="D1389" t="s">
        <v>103</v>
      </c>
      <c r="E1389">
        <f t="shared" si="96"/>
        <v>1</v>
      </c>
      <c r="F1389" t="s">
        <v>26</v>
      </c>
      <c r="H1389">
        <f t="shared" si="97"/>
        <v>1</v>
      </c>
      <c r="I1389" t="str">
        <f t="shared" si="98"/>
        <v>1</v>
      </c>
      <c r="T1389">
        <v>4</v>
      </c>
      <c r="V1389" t="s">
        <v>34</v>
      </c>
      <c r="X1389" t="str">
        <f t="shared" si="99"/>
        <v>l</v>
      </c>
      <c r="Y1389" t="s">
        <v>582</v>
      </c>
      <c r="AC1389" t="s">
        <v>588</v>
      </c>
      <c r="AD1389" t="s">
        <v>588</v>
      </c>
    </row>
    <row r="1390" spans="1:30">
      <c r="A1390" t="s">
        <v>512</v>
      </c>
      <c r="B1390" t="s">
        <v>4174</v>
      </c>
      <c r="C1390" s="33">
        <v>1</v>
      </c>
      <c r="D1390" t="s">
        <v>69</v>
      </c>
      <c r="E1390">
        <f t="shared" si="96"/>
        <v>1</v>
      </c>
      <c r="F1390" t="s">
        <v>26</v>
      </c>
      <c r="H1390">
        <f t="shared" si="97"/>
        <v>1</v>
      </c>
      <c r="I1390" t="str">
        <f t="shared" si="98"/>
        <v>1</v>
      </c>
      <c r="T1390">
        <v>2</v>
      </c>
      <c r="U1390">
        <v>4</v>
      </c>
      <c r="V1390" t="s">
        <v>34</v>
      </c>
      <c r="X1390" t="str">
        <f t="shared" si="99"/>
        <v>l</v>
      </c>
      <c r="Y1390" t="s">
        <v>582</v>
      </c>
      <c r="AC1390" t="s">
        <v>588</v>
      </c>
      <c r="AD1390" t="s">
        <v>588</v>
      </c>
    </row>
    <row r="1391" spans="1:30">
      <c r="A1391" t="s">
        <v>512</v>
      </c>
      <c r="B1391" t="s">
        <v>4175</v>
      </c>
      <c r="C1391" s="33">
        <v>1</v>
      </c>
      <c r="D1391" t="s">
        <v>103</v>
      </c>
      <c r="E1391">
        <f t="shared" si="96"/>
        <v>1</v>
      </c>
      <c r="F1391" t="s">
        <v>26</v>
      </c>
      <c r="H1391">
        <f t="shared" si="97"/>
        <v>1</v>
      </c>
      <c r="I1391" t="str">
        <f t="shared" si="98"/>
        <v>1</v>
      </c>
      <c r="T1391">
        <v>8</v>
      </c>
      <c r="V1391" t="s">
        <v>34</v>
      </c>
      <c r="X1391" t="str">
        <f t="shared" si="99"/>
        <v>l</v>
      </c>
      <c r="Y1391" t="s">
        <v>582</v>
      </c>
      <c r="AC1391" t="s">
        <v>588</v>
      </c>
      <c r="AD1391" t="s">
        <v>588</v>
      </c>
    </row>
    <row r="1392" spans="1:30">
      <c r="A1392" t="s">
        <v>512</v>
      </c>
      <c r="B1392" t="s">
        <v>4176</v>
      </c>
      <c r="C1392" s="33">
        <v>1</v>
      </c>
      <c r="D1392" t="s">
        <v>69</v>
      </c>
      <c r="E1392">
        <f t="shared" si="96"/>
        <v>1</v>
      </c>
      <c r="F1392" t="s">
        <v>26</v>
      </c>
      <c r="H1392">
        <f t="shared" si="97"/>
        <v>1</v>
      </c>
      <c r="I1392" t="str">
        <f t="shared" si="98"/>
        <v>1</v>
      </c>
      <c r="T1392">
        <v>7</v>
      </c>
      <c r="V1392" t="s">
        <v>34</v>
      </c>
      <c r="X1392" t="str">
        <f t="shared" si="99"/>
        <v>l</v>
      </c>
      <c r="Y1392" t="s">
        <v>582</v>
      </c>
      <c r="AC1392" t="s">
        <v>588</v>
      </c>
      <c r="AD1392" t="s">
        <v>588</v>
      </c>
    </row>
    <row r="1393" spans="1:33">
      <c r="A1393" t="s">
        <v>512</v>
      </c>
      <c r="B1393" t="s">
        <v>4177</v>
      </c>
      <c r="C1393" s="33">
        <v>1</v>
      </c>
      <c r="D1393" t="s">
        <v>103</v>
      </c>
      <c r="E1393">
        <f t="shared" si="96"/>
        <v>1</v>
      </c>
      <c r="F1393" t="s">
        <v>26</v>
      </c>
      <c r="H1393">
        <f t="shared" si="97"/>
        <v>1</v>
      </c>
      <c r="I1393" t="str">
        <f t="shared" si="98"/>
        <v>1</v>
      </c>
      <c r="T1393">
        <v>8</v>
      </c>
      <c r="U1393">
        <v>2</v>
      </c>
      <c r="V1393" t="s">
        <v>34</v>
      </c>
      <c r="X1393" t="str">
        <f t="shared" si="99"/>
        <v>l</v>
      </c>
      <c r="Y1393" t="s">
        <v>582</v>
      </c>
      <c r="AA1393" t="s">
        <v>540</v>
      </c>
      <c r="AC1393" t="s">
        <v>540</v>
      </c>
      <c r="AD1393" t="s">
        <v>540</v>
      </c>
      <c r="AF1393" s="11"/>
      <c r="AG1393" s="11"/>
    </row>
    <row r="1394" spans="1:33">
      <c r="A1394" t="s">
        <v>512</v>
      </c>
      <c r="B1394" t="s">
        <v>4178</v>
      </c>
      <c r="C1394" s="33">
        <v>1</v>
      </c>
      <c r="D1394" t="s">
        <v>103</v>
      </c>
      <c r="E1394">
        <f t="shared" si="96"/>
        <v>1</v>
      </c>
      <c r="F1394" t="s">
        <v>26</v>
      </c>
      <c r="H1394">
        <f t="shared" si="97"/>
        <v>1</v>
      </c>
      <c r="I1394" t="str">
        <f t="shared" si="98"/>
        <v>1</v>
      </c>
      <c r="T1394">
        <v>7</v>
      </c>
      <c r="U1394">
        <v>2</v>
      </c>
      <c r="V1394" t="s">
        <v>34</v>
      </c>
      <c r="X1394" t="str">
        <f t="shared" si="99"/>
        <v>l</v>
      </c>
      <c r="Y1394" t="s">
        <v>582</v>
      </c>
      <c r="AA1394" t="s">
        <v>540</v>
      </c>
      <c r="AC1394" t="s">
        <v>540</v>
      </c>
      <c r="AD1394" t="s">
        <v>540</v>
      </c>
    </row>
    <row r="1395" spans="1:33">
      <c r="A1395" t="s">
        <v>512</v>
      </c>
      <c r="B1395" t="s">
        <v>4179</v>
      </c>
      <c r="C1395" s="33">
        <v>1</v>
      </c>
      <c r="D1395" t="s">
        <v>103</v>
      </c>
      <c r="E1395">
        <f t="shared" si="96"/>
        <v>1</v>
      </c>
      <c r="F1395" t="s">
        <v>26</v>
      </c>
      <c r="H1395">
        <f t="shared" si="97"/>
        <v>1</v>
      </c>
      <c r="I1395" t="str">
        <f t="shared" si="98"/>
        <v>1</v>
      </c>
      <c r="T1395">
        <v>24</v>
      </c>
      <c r="U1395">
        <v>6</v>
      </c>
      <c r="V1395" t="s">
        <v>34</v>
      </c>
      <c r="X1395" t="str">
        <f t="shared" si="99"/>
        <v>l</v>
      </c>
      <c r="Y1395" t="s">
        <v>582</v>
      </c>
      <c r="AA1395" t="s">
        <v>540</v>
      </c>
      <c r="AC1395" t="s">
        <v>540</v>
      </c>
      <c r="AD1395" t="s">
        <v>540</v>
      </c>
    </row>
    <row r="1396" spans="1:33">
      <c r="A1396" t="s">
        <v>512</v>
      </c>
      <c r="B1396" t="s">
        <v>4180</v>
      </c>
      <c r="C1396" s="33">
        <v>1</v>
      </c>
      <c r="D1396" t="s">
        <v>103</v>
      </c>
      <c r="E1396">
        <f t="shared" si="96"/>
        <v>1</v>
      </c>
      <c r="F1396" t="s">
        <v>26</v>
      </c>
      <c r="H1396">
        <f t="shared" si="97"/>
        <v>1</v>
      </c>
      <c r="I1396" t="str">
        <f t="shared" si="98"/>
        <v>1</v>
      </c>
      <c r="T1396">
        <v>24</v>
      </c>
      <c r="U1396">
        <v>6</v>
      </c>
      <c r="V1396" t="s">
        <v>34</v>
      </c>
      <c r="X1396" t="str">
        <f t="shared" si="99"/>
        <v>l</v>
      </c>
      <c r="Y1396" t="s">
        <v>582</v>
      </c>
      <c r="AA1396" t="s">
        <v>540</v>
      </c>
      <c r="AC1396" t="s">
        <v>540</v>
      </c>
      <c r="AD1396" t="s">
        <v>540</v>
      </c>
    </row>
    <row r="1397" spans="1:33">
      <c r="A1397" t="s">
        <v>512</v>
      </c>
      <c r="B1397" t="s">
        <v>4181</v>
      </c>
      <c r="C1397" s="33">
        <v>1</v>
      </c>
      <c r="D1397" t="s">
        <v>103</v>
      </c>
      <c r="E1397">
        <f t="shared" si="96"/>
        <v>1</v>
      </c>
      <c r="F1397" t="s">
        <v>26</v>
      </c>
      <c r="H1397">
        <f t="shared" si="97"/>
        <v>1</v>
      </c>
      <c r="I1397" t="str">
        <f t="shared" si="98"/>
        <v>1</v>
      </c>
      <c r="T1397">
        <v>26</v>
      </c>
      <c r="U1397">
        <v>4</v>
      </c>
      <c r="V1397" t="s">
        <v>34</v>
      </c>
      <c r="X1397" t="str">
        <f t="shared" si="99"/>
        <v>l</v>
      </c>
      <c r="Y1397" t="s">
        <v>582</v>
      </c>
      <c r="AA1397" t="s">
        <v>540</v>
      </c>
      <c r="AC1397" t="s">
        <v>540</v>
      </c>
      <c r="AD1397" t="s">
        <v>540</v>
      </c>
    </row>
    <row r="1398" spans="1:33">
      <c r="A1398" t="s">
        <v>512</v>
      </c>
      <c r="B1398" t="s">
        <v>4182</v>
      </c>
      <c r="C1398" s="33">
        <v>1</v>
      </c>
      <c r="D1398" t="s">
        <v>103</v>
      </c>
      <c r="E1398">
        <f t="shared" si="96"/>
        <v>1</v>
      </c>
      <c r="F1398" t="s">
        <v>26</v>
      </c>
      <c r="H1398">
        <f t="shared" si="97"/>
        <v>1</v>
      </c>
      <c r="I1398" t="str">
        <f t="shared" si="98"/>
        <v>1</v>
      </c>
      <c r="T1398">
        <v>22</v>
      </c>
      <c r="U1398">
        <v>4</v>
      </c>
      <c r="V1398" t="s">
        <v>34</v>
      </c>
      <c r="X1398" t="str">
        <f t="shared" si="99"/>
        <v>l</v>
      </c>
      <c r="Y1398" t="s">
        <v>582</v>
      </c>
      <c r="AA1398" t="s">
        <v>540</v>
      </c>
      <c r="AC1398" t="s">
        <v>540</v>
      </c>
      <c r="AD1398" t="s">
        <v>540</v>
      </c>
    </row>
    <row r="1399" spans="1:33">
      <c r="A1399" t="s">
        <v>512</v>
      </c>
      <c r="B1399" t="s">
        <v>4183</v>
      </c>
      <c r="C1399" s="33">
        <v>1</v>
      </c>
      <c r="D1399" t="s">
        <v>69</v>
      </c>
      <c r="E1399">
        <f t="shared" si="96"/>
        <v>1</v>
      </c>
      <c r="F1399" t="s">
        <v>26</v>
      </c>
      <c r="H1399">
        <f t="shared" si="97"/>
        <v>1</v>
      </c>
      <c r="I1399" t="str">
        <f t="shared" si="98"/>
        <v>1</v>
      </c>
      <c r="T1399">
        <v>6</v>
      </c>
      <c r="U1399">
        <v>5</v>
      </c>
      <c r="V1399" t="s">
        <v>34</v>
      </c>
      <c r="X1399" t="str">
        <f t="shared" si="99"/>
        <v>l</v>
      </c>
      <c r="Y1399" t="s">
        <v>582</v>
      </c>
      <c r="AA1399" t="s">
        <v>540</v>
      </c>
      <c r="AC1399" t="s">
        <v>540</v>
      </c>
      <c r="AD1399" t="s">
        <v>540</v>
      </c>
    </row>
    <row r="1400" spans="1:33">
      <c r="A1400" t="s">
        <v>512</v>
      </c>
      <c r="B1400" t="s">
        <v>4184</v>
      </c>
      <c r="C1400" s="33">
        <v>1</v>
      </c>
      <c r="D1400" t="s">
        <v>69</v>
      </c>
      <c r="E1400">
        <f t="shared" si="96"/>
        <v>1</v>
      </c>
      <c r="F1400" t="s">
        <v>26</v>
      </c>
      <c r="H1400">
        <f t="shared" si="97"/>
        <v>1</v>
      </c>
      <c r="I1400" t="str">
        <f t="shared" si="98"/>
        <v>1</v>
      </c>
      <c r="T1400">
        <v>10</v>
      </c>
      <c r="U1400">
        <v>3</v>
      </c>
      <c r="V1400" t="s">
        <v>34</v>
      </c>
      <c r="X1400" t="str">
        <f t="shared" si="99"/>
        <v>l</v>
      </c>
      <c r="Y1400" t="s">
        <v>582</v>
      </c>
      <c r="AA1400" t="s">
        <v>540</v>
      </c>
      <c r="AC1400" t="s">
        <v>540</v>
      </c>
      <c r="AD1400" t="s">
        <v>540</v>
      </c>
    </row>
    <row r="1401" spans="1:33">
      <c r="A1401" t="s">
        <v>512</v>
      </c>
      <c r="B1401" t="s">
        <v>4185</v>
      </c>
      <c r="C1401" s="33">
        <v>1</v>
      </c>
      <c r="D1401" t="s">
        <v>69</v>
      </c>
      <c r="E1401">
        <f t="shared" si="96"/>
        <v>1</v>
      </c>
      <c r="F1401" t="s">
        <v>26</v>
      </c>
      <c r="H1401">
        <f t="shared" si="97"/>
        <v>1</v>
      </c>
      <c r="I1401" t="str">
        <f t="shared" si="98"/>
        <v>1</v>
      </c>
      <c r="T1401">
        <v>2</v>
      </c>
      <c r="V1401" t="s">
        <v>34</v>
      </c>
      <c r="X1401" t="str">
        <f t="shared" si="99"/>
        <v>l</v>
      </c>
      <c r="Y1401" t="s">
        <v>582</v>
      </c>
      <c r="AC1401" t="s">
        <v>588</v>
      </c>
      <c r="AD1401" t="s">
        <v>588</v>
      </c>
    </row>
    <row r="1402" spans="1:33">
      <c r="A1402" t="s">
        <v>512</v>
      </c>
      <c r="B1402" t="s">
        <v>4186</v>
      </c>
      <c r="C1402" s="33">
        <v>1</v>
      </c>
      <c r="D1402" t="s">
        <v>69</v>
      </c>
      <c r="E1402">
        <f t="shared" si="96"/>
        <v>1</v>
      </c>
      <c r="F1402" t="s">
        <v>26</v>
      </c>
      <c r="H1402">
        <f t="shared" si="97"/>
        <v>1</v>
      </c>
      <c r="I1402" t="str">
        <f t="shared" si="98"/>
        <v>1</v>
      </c>
      <c r="T1402">
        <v>5</v>
      </c>
      <c r="V1402" t="s">
        <v>34</v>
      </c>
      <c r="X1402" t="str">
        <f t="shared" si="99"/>
        <v>l</v>
      </c>
      <c r="Y1402" t="s">
        <v>582</v>
      </c>
      <c r="AC1402" t="s">
        <v>588</v>
      </c>
      <c r="AD1402" t="s">
        <v>588</v>
      </c>
    </row>
    <row r="1403" spans="1:33">
      <c r="A1403" t="s">
        <v>512</v>
      </c>
      <c r="B1403" t="s">
        <v>4187</v>
      </c>
      <c r="C1403" s="33">
        <v>1</v>
      </c>
      <c r="D1403" t="s">
        <v>69</v>
      </c>
      <c r="E1403">
        <f t="shared" si="96"/>
        <v>1</v>
      </c>
      <c r="F1403" t="s">
        <v>26</v>
      </c>
      <c r="H1403">
        <f t="shared" si="97"/>
        <v>1</v>
      </c>
      <c r="I1403" t="str">
        <f t="shared" si="98"/>
        <v>1</v>
      </c>
      <c r="T1403">
        <v>2</v>
      </c>
      <c r="U1403">
        <v>3</v>
      </c>
      <c r="V1403" t="s">
        <v>28</v>
      </c>
      <c r="W1403" t="s">
        <v>137</v>
      </c>
      <c r="X1403" t="str">
        <f t="shared" si="99"/>
        <v>cls</v>
      </c>
      <c r="Y1403" t="s">
        <v>540</v>
      </c>
      <c r="Z1403" t="s">
        <v>9</v>
      </c>
      <c r="AC1403" t="s">
        <v>9</v>
      </c>
      <c r="AD1403" t="s">
        <v>9</v>
      </c>
    </row>
    <row r="1404" spans="1:33">
      <c r="A1404" t="s">
        <v>512</v>
      </c>
      <c r="B1404" t="s">
        <v>4188</v>
      </c>
      <c r="C1404" s="33">
        <v>1</v>
      </c>
      <c r="D1404" t="s">
        <v>69</v>
      </c>
      <c r="E1404">
        <f t="shared" si="96"/>
        <v>1</v>
      </c>
      <c r="F1404" t="s">
        <v>26</v>
      </c>
      <c r="H1404">
        <f t="shared" si="97"/>
        <v>1</v>
      </c>
      <c r="I1404" t="str">
        <f t="shared" si="98"/>
        <v>1</v>
      </c>
      <c r="T1404">
        <v>10</v>
      </c>
      <c r="U1404">
        <v>1</v>
      </c>
      <c r="V1404" t="s">
        <v>34</v>
      </c>
      <c r="X1404" t="str">
        <f t="shared" si="99"/>
        <v>l</v>
      </c>
      <c r="Y1404" t="s">
        <v>582</v>
      </c>
      <c r="AA1404" t="s">
        <v>540</v>
      </c>
      <c r="AC1404" t="s">
        <v>540</v>
      </c>
      <c r="AD1404" t="s">
        <v>540</v>
      </c>
    </row>
    <row r="1405" spans="1:33">
      <c r="A1405" t="s">
        <v>512</v>
      </c>
      <c r="B1405" t="s">
        <v>4189</v>
      </c>
      <c r="C1405" s="33">
        <v>1</v>
      </c>
      <c r="D1405" t="s">
        <v>103</v>
      </c>
      <c r="E1405">
        <f t="shared" si="96"/>
        <v>1</v>
      </c>
      <c r="F1405" t="s">
        <v>26</v>
      </c>
      <c r="H1405">
        <f t="shared" si="97"/>
        <v>1</v>
      </c>
      <c r="I1405" t="str">
        <f t="shared" si="98"/>
        <v>1</v>
      </c>
      <c r="T1405">
        <v>5</v>
      </c>
      <c r="V1405" t="s">
        <v>34</v>
      </c>
      <c r="X1405" t="str">
        <f t="shared" si="99"/>
        <v>l</v>
      </c>
      <c r="Y1405" t="s">
        <v>582</v>
      </c>
      <c r="AC1405" t="s">
        <v>588</v>
      </c>
      <c r="AD1405" t="s">
        <v>588</v>
      </c>
    </row>
    <row r="1406" spans="1:33">
      <c r="A1406" t="s">
        <v>512</v>
      </c>
      <c r="B1406" t="s">
        <v>4190</v>
      </c>
      <c r="C1406" s="33">
        <v>1</v>
      </c>
      <c r="D1406" t="s">
        <v>69</v>
      </c>
      <c r="E1406">
        <f t="shared" si="96"/>
        <v>1</v>
      </c>
      <c r="F1406" t="s">
        <v>26</v>
      </c>
      <c r="H1406">
        <f t="shared" si="97"/>
        <v>1</v>
      </c>
      <c r="I1406" t="str">
        <f t="shared" si="98"/>
        <v>1</v>
      </c>
      <c r="T1406">
        <v>9</v>
      </c>
      <c r="U1406">
        <v>2</v>
      </c>
      <c r="V1406" t="s">
        <v>34</v>
      </c>
      <c r="X1406" t="str">
        <f t="shared" si="99"/>
        <v>l</v>
      </c>
      <c r="Y1406" t="s">
        <v>582</v>
      </c>
      <c r="AA1406" t="s">
        <v>540</v>
      </c>
      <c r="AC1406" t="s">
        <v>540</v>
      </c>
      <c r="AD1406" t="s">
        <v>540</v>
      </c>
    </row>
    <row r="1407" spans="1:33">
      <c r="A1407" t="s">
        <v>512</v>
      </c>
      <c r="B1407" t="s">
        <v>4191</v>
      </c>
      <c r="C1407" s="33">
        <v>1</v>
      </c>
      <c r="D1407" t="s">
        <v>69</v>
      </c>
      <c r="E1407">
        <f t="shared" si="96"/>
        <v>1</v>
      </c>
      <c r="F1407" t="s">
        <v>26</v>
      </c>
      <c r="H1407">
        <f t="shared" si="97"/>
        <v>1</v>
      </c>
      <c r="I1407" t="str">
        <f t="shared" si="98"/>
        <v>1</v>
      </c>
      <c r="T1407">
        <v>8</v>
      </c>
      <c r="U1407">
        <v>2</v>
      </c>
      <c r="V1407" t="s">
        <v>34</v>
      </c>
      <c r="X1407" t="str">
        <f t="shared" si="99"/>
        <v>l</v>
      </c>
      <c r="Y1407" t="s">
        <v>582</v>
      </c>
      <c r="AA1407" t="s">
        <v>540</v>
      </c>
      <c r="AC1407" t="s">
        <v>540</v>
      </c>
      <c r="AD1407" t="s">
        <v>540</v>
      </c>
    </row>
    <row r="1408" spans="1:33">
      <c r="A1408" t="s">
        <v>512</v>
      </c>
      <c r="B1408" t="s">
        <v>4193</v>
      </c>
      <c r="C1408" s="33">
        <v>1</v>
      </c>
      <c r="D1408" t="s">
        <v>69</v>
      </c>
      <c r="E1408">
        <f t="shared" si="96"/>
        <v>1</v>
      </c>
      <c r="F1408" t="s">
        <v>26</v>
      </c>
      <c r="H1408">
        <f t="shared" si="97"/>
        <v>1</v>
      </c>
      <c r="I1408" t="str">
        <f t="shared" si="98"/>
        <v>1</v>
      </c>
      <c r="S1408">
        <v>3</v>
      </c>
      <c r="V1408" t="s">
        <v>252</v>
      </c>
      <c r="X1408" t="str">
        <f t="shared" si="99"/>
        <v>ns</v>
      </c>
      <c r="Y1408" t="s">
        <v>584</v>
      </c>
      <c r="AC1408" t="s">
        <v>588</v>
      </c>
      <c r="AD1408" t="s">
        <v>588</v>
      </c>
    </row>
    <row r="1409" spans="1:31">
      <c r="A1409" t="s">
        <v>512</v>
      </c>
      <c r="B1409" t="s">
        <v>4194</v>
      </c>
      <c r="C1409" s="33">
        <v>1</v>
      </c>
      <c r="D1409" t="s">
        <v>69</v>
      </c>
      <c r="E1409">
        <f t="shared" si="96"/>
        <v>1</v>
      </c>
      <c r="F1409" t="s">
        <v>26</v>
      </c>
      <c r="H1409">
        <f t="shared" si="97"/>
        <v>1</v>
      </c>
      <c r="I1409" t="str">
        <f t="shared" si="98"/>
        <v>1</v>
      </c>
      <c r="T1409">
        <v>7</v>
      </c>
      <c r="U1409">
        <v>3</v>
      </c>
      <c r="V1409" t="s">
        <v>34</v>
      </c>
      <c r="X1409" t="str">
        <f t="shared" si="99"/>
        <v>l</v>
      </c>
      <c r="Y1409" t="s">
        <v>582</v>
      </c>
      <c r="AA1409" t="s">
        <v>540</v>
      </c>
      <c r="AC1409" t="s">
        <v>540</v>
      </c>
      <c r="AD1409" t="s">
        <v>540</v>
      </c>
    </row>
    <row r="1410" spans="1:31">
      <c r="A1410" t="s">
        <v>98</v>
      </c>
      <c r="B1410" t="s">
        <v>4196</v>
      </c>
      <c r="C1410" s="33">
        <v>1</v>
      </c>
      <c r="D1410" t="s">
        <v>23</v>
      </c>
      <c r="E1410">
        <f t="shared" ref="E1410:E1473" si="100">IF(AND(I1410&gt;0,J1410=""),1,IF(AND(I1410&gt;0,J1410&gt;0),2))</f>
        <v>1</v>
      </c>
      <c r="F1410" t="s">
        <v>26</v>
      </c>
      <c r="H1410">
        <f t="shared" ref="H1410:H1473" si="101">IF(G1410, "", 1)</f>
        <v>1</v>
      </c>
      <c r="I1410" t="str">
        <f t="shared" ref="I1410:I1473" si="102">_xlfn.CONCAT(G1410, H1410)</f>
        <v>1</v>
      </c>
      <c r="T1410">
        <v>3</v>
      </c>
      <c r="U1410">
        <v>5</v>
      </c>
      <c r="V1410" t="s">
        <v>34</v>
      </c>
      <c r="X1410" t="str">
        <f t="shared" si="99"/>
        <v>l</v>
      </c>
      <c r="Y1410" t="s">
        <v>582</v>
      </c>
      <c r="AC1410" t="s">
        <v>588</v>
      </c>
      <c r="AD1410" t="s">
        <v>588</v>
      </c>
      <c r="AE1410" t="s">
        <v>104</v>
      </c>
    </row>
    <row r="1411" spans="1:31">
      <c r="A1411" t="s">
        <v>98</v>
      </c>
      <c r="B1411" t="s">
        <v>4197</v>
      </c>
      <c r="C1411" s="33">
        <v>1</v>
      </c>
      <c r="D1411" t="s">
        <v>23</v>
      </c>
      <c r="E1411">
        <f t="shared" si="100"/>
        <v>1</v>
      </c>
      <c r="F1411" t="s">
        <v>26</v>
      </c>
      <c r="H1411">
        <f t="shared" si="101"/>
        <v>1</v>
      </c>
      <c r="I1411" t="str">
        <f t="shared" si="102"/>
        <v>1</v>
      </c>
      <c r="T1411">
        <v>5</v>
      </c>
      <c r="U1411">
        <v>1</v>
      </c>
      <c r="V1411" t="s">
        <v>34</v>
      </c>
      <c r="X1411" t="str">
        <f t="shared" si="99"/>
        <v>l</v>
      </c>
      <c r="Y1411" t="s">
        <v>582</v>
      </c>
      <c r="AC1411" t="s">
        <v>588</v>
      </c>
      <c r="AD1411" t="s">
        <v>588</v>
      </c>
      <c r="AE1411" t="s">
        <v>104</v>
      </c>
    </row>
    <row r="1412" spans="1:31">
      <c r="A1412" t="s">
        <v>98</v>
      </c>
      <c r="B1412" t="s">
        <v>4199</v>
      </c>
      <c r="C1412" s="33">
        <v>1</v>
      </c>
      <c r="D1412" t="s">
        <v>23</v>
      </c>
      <c r="E1412">
        <f t="shared" si="100"/>
        <v>1</v>
      </c>
      <c r="F1412" t="s">
        <v>26</v>
      </c>
      <c r="H1412">
        <f t="shared" si="101"/>
        <v>1</v>
      </c>
      <c r="I1412" t="str">
        <f t="shared" si="102"/>
        <v>1</v>
      </c>
      <c r="T1412">
        <v>2</v>
      </c>
      <c r="U1412">
        <v>2</v>
      </c>
      <c r="V1412" t="s">
        <v>34</v>
      </c>
      <c r="X1412" t="str">
        <f t="shared" si="99"/>
        <v>l</v>
      </c>
      <c r="Y1412" t="s">
        <v>582</v>
      </c>
      <c r="AC1412" t="s">
        <v>588</v>
      </c>
      <c r="AD1412" t="s">
        <v>588</v>
      </c>
      <c r="AE1412" t="s">
        <v>104</v>
      </c>
    </row>
    <row r="1413" spans="1:31">
      <c r="A1413" t="s">
        <v>98</v>
      </c>
      <c r="B1413" t="s">
        <v>4205</v>
      </c>
      <c r="C1413" s="33">
        <v>1</v>
      </c>
      <c r="D1413" t="s">
        <v>103</v>
      </c>
      <c r="E1413">
        <f t="shared" si="100"/>
        <v>1</v>
      </c>
      <c r="F1413" t="s">
        <v>26</v>
      </c>
      <c r="H1413">
        <f t="shared" si="101"/>
        <v>1</v>
      </c>
      <c r="I1413" t="str">
        <f t="shared" si="102"/>
        <v>1</v>
      </c>
      <c r="T1413">
        <v>5</v>
      </c>
      <c r="U1413">
        <v>1</v>
      </c>
      <c r="V1413" t="s">
        <v>34</v>
      </c>
      <c r="X1413" t="str">
        <f t="shared" si="99"/>
        <v>l</v>
      </c>
      <c r="Y1413" t="s">
        <v>582</v>
      </c>
      <c r="AC1413" t="s">
        <v>588</v>
      </c>
      <c r="AD1413" t="s">
        <v>588</v>
      </c>
      <c r="AE1413" t="s">
        <v>104</v>
      </c>
    </row>
    <row r="1414" spans="1:31">
      <c r="A1414" t="s">
        <v>98</v>
      </c>
      <c r="B1414" t="s">
        <v>4206</v>
      </c>
      <c r="C1414" s="33">
        <v>1</v>
      </c>
      <c r="D1414" t="s">
        <v>103</v>
      </c>
      <c r="E1414">
        <f t="shared" si="100"/>
        <v>1</v>
      </c>
      <c r="F1414" t="s">
        <v>26</v>
      </c>
      <c r="H1414">
        <f t="shared" si="101"/>
        <v>1</v>
      </c>
      <c r="I1414" t="str">
        <f t="shared" si="102"/>
        <v>1</v>
      </c>
      <c r="T1414">
        <v>10</v>
      </c>
      <c r="V1414" t="s">
        <v>34</v>
      </c>
      <c r="X1414" t="str">
        <f t="shared" si="99"/>
        <v>l</v>
      </c>
      <c r="Y1414" t="s">
        <v>582</v>
      </c>
      <c r="AC1414" t="s">
        <v>588</v>
      </c>
      <c r="AD1414" t="s">
        <v>588</v>
      </c>
      <c r="AE1414" t="s">
        <v>104</v>
      </c>
    </row>
    <row r="1415" spans="1:31">
      <c r="A1415" t="s">
        <v>98</v>
      </c>
      <c r="B1415" t="s">
        <v>4207</v>
      </c>
      <c r="C1415" s="33">
        <v>1</v>
      </c>
      <c r="D1415" t="s">
        <v>103</v>
      </c>
      <c r="E1415">
        <f t="shared" si="100"/>
        <v>1</v>
      </c>
      <c r="F1415" t="s">
        <v>26</v>
      </c>
      <c r="H1415">
        <f t="shared" si="101"/>
        <v>1</v>
      </c>
      <c r="I1415" t="str">
        <f t="shared" si="102"/>
        <v>1</v>
      </c>
      <c r="T1415">
        <v>7</v>
      </c>
      <c r="V1415" t="s">
        <v>34</v>
      </c>
      <c r="X1415" t="str">
        <f t="shared" si="99"/>
        <v>l</v>
      </c>
      <c r="Y1415" t="s">
        <v>582</v>
      </c>
      <c r="AC1415" t="s">
        <v>588</v>
      </c>
      <c r="AD1415" t="s">
        <v>588</v>
      </c>
      <c r="AE1415" t="s">
        <v>104</v>
      </c>
    </row>
    <row r="1416" spans="1:31">
      <c r="A1416" t="s">
        <v>98</v>
      </c>
      <c r="B1416" t="s">
        <v>4210</v>
      </c>
      <c r="C1416" s="33">
        <v>1</v>
      </c>
      <c r="D1416" t="s">
        <v>103</v>
      </c>
      <c r="E1416">
        <f t="shared" si="100"/>
        <v>1</v>
      </c>
      <c r="F1416" t="s">
        <v>26</v>
      </c>
      <c r="H1416">
        <f t="shared" si="101"/>
        <v>1</v>
      </c>
      <c r="I1416" t="str">
        <f t="shared" si="102"/>
        <v>1</v>
      </c>
      <c r="T1416">
        <v>20</v>
      </c>
      <c r="V1416" t="s">
        <v>34</v>
      </c>
      <c r="X1416" t="str">
        <f t="shared" si="99"/>
        <v>l</v>
      </c>
      <c r="Y1416" t="s">
        <v>582</v>
      </c>
      <c r="AC1416" t="s">
        <v>588</v>
      </c>
      <c r="AD1416" t="s">
        <v>588</v>
      </c>
      <c r="AE1416" t="s">
        <v>104</v>
      </c>
    </row>
    <row r="1417" spans="1:31">
      <c r="A1417" t="s">
        <v>98</v>
      </c>
      <c r="B1417" t="s">
        <v>4212</v>
      </c>
      <c r="C1417" s="33">
        <v>1</v>
      </c>
      <c r="D1417" t="s">
        <v>103</v>
      </c>
      <c r="E1417">
        <f t="shared" si="100"/>
        <v>1</v>
      </c>
      <c r="F1417" t="s">
        <v>26</v>
      </c>
      <c r="H1417">
        <f t="shared" si="101"/>
        <v>1</v>
      </c>
      <c r="I1417" t="str">
        <f t="shared" si="102"/>
        <v>1</v>
      </c>
      <c r="T1417">
        <v>20</v>
      </c>
      <c r="V1417" t="s">
        <v>34</v>
      </c>
      <c r="X1417" t="str">
        <f t="shared" si="99"/>
        <v>l</v>
      </c>
      <c r="Y1417" t="s">
        <v>582</v>
      </c>
      <c r="AC1417" t="s">
        <v>588</v>
      </c>
      <c r="AD1417" t="s">
        <v>588</v>
      </c>
      <c r="AE1417" t="s">
        <v>104</v>
      </c>
    </row>
    <row r="1418" spans="1:31">
      <c r="A1418" t="s">
        <v>98</v>
      </c>
      <c r="B1418" t="s">
        <v>4213</v>
      </c>
      <c r="C1418" s="33">
        <v>1</v>
      </c>
      <c r="D1418" t="s">
        <v>69</v>
      </c>
      <c r="E1418">
        <f t="shared" si="100"/>
        <v>1</v>
      </c>
      <c r="F1418" t="s">
        <v>26</v>
      </c>
      <c r="H1418">
        <f t="shared" si="101"/>
        <v>1</v>
      </c>
      <c r="I1418" t="str">
        <f t="shared" si="102"/>
        <v>1</v>
      </c>
      <c r="T1418">
        <v>1</v>
      </c>
      <c r="V1418" t="s">
        <v>34</v>
      </c>
      <c r="X1418" t="str">
        <f t="shared" si="99"/>
        <v>l</v>
      </c>
      <c r="Y1418" t="s">
        <v>582</v>
      </c>
      <c r="AC1418" t="s">
        <v>588</v>
      </c>
      <c r="AD1418" t="s">
        <v>588</v>
      </c>
      <c r="AE1418" t="s">
        <v>104</v>
      </c>
    </row>
    <row r="1419" spans="1:31">
      <c r="A1419" t="s">
        <v>98</v>
      </c>
      <c r="B1419" t="s">
        <v>4214</v>
      </c>
      <c r="C1419" s="33">
        <v>1</v>
      </c>
      <c r="D1419" t="s">
        <v>103</v>
      </c>
      <c r="E1419">
        <f t="shared" si="100"/>
        <v>1</v>
      </c>
      <c r="F1419" t="s">
        <v>26</v>
      </c>
      <c r="H1419">
        <f t="shared" si="101"/>
        <v>1</v>
      </c>
      <c r="I1419" t="str">
        <f t="shared" si="102"/>
        <v>1</v>
      </c>
      <c r="T1419">
        <v>50</v>
      </c>
      <c r="V1419" t="s">
        <v>34</v>
      </c>
      <c r="X1419" t="str">
        <f t="shared" si="99"/>
        <v>l</v>
      </c>
      <c r="Y1419" t="s">
        <v>582</v>
      </c>
      <c r="AC1419" t="s">
        <v>588</v>
      </c>
      <c r="AD1419" t="s">
        <v>588</v>
      </c>
      <c r="AE1419" t="s">
        <v>104</v>
      </c>
    </row>
    <row r="1420" spans="1:31">
      <c r="A1420" t="s">
        <v>139</v>
      </c>
      <c r="B1420" t="s">
        <v>4215</v>
      </c>
      <c r="C1420" s="33">
        <v>1</v>
      </c>
      <c r="D1420" t="s">
        <v>40</v>
      </c>
      <c r="E1420">
        <f t="shared" si="100"/>
        <v>1</v>
      </c>
      <c r="F1420" t="s">
        <v>26</v>
      </c>
      <c r="H1420">
        <f t="shared" si="101"/>
        <v>1</v>
      </c>
      <c r="I1420" t="str">
        <f t="shared" si="102"/>
        <v>1</v>
      </c>
      <c r="T1420">
        <v>2</v>
      </c>
      <c r="U1420">
        <v>1</v>
      </c>
      <c r="V1420" t="s">
        <v>34</v>
      </c>
      <c r="X1420" t="str">
        <f t="shared" si="99"/>
        <v>l</v>
      </c>
      <c r="Y1420" t="s">
        <v>582</v>
      </c>
      <c r="AC1420" t="s">
        <v>588</v>
      </c>
      <c r="AD1420" t="s">
        <v>588</v>
      </c>
    </row>
    <row r="1421" spans="1:31">
      <c r="A1421" t="s">
        <v>139</v>
      </c>
      <c r="B1421" t="s">
        <v>4216</v>
      </c>
      <c r="C1421" s="33">
        <v>1</v>
      </c>
      <c r="D1421" t="s">
        <v>40</v>
      </c>
      <c r="E1421">
        <f t="shared" si="100"/>
        <v>1</v>
      </c>
      <c r="F1421" t="s">
        <v>26</v>
      </c>
      <c r="H1421">
        <f t="shared" si="101"/>
        <v>1</v>
      </c>
      <c r="I1421" t="str">
        <f t="shared" si="102"/>
        <v>1</v>
      </c>
      <c r="T1421">
        <v>2</v>
      </c>
      <c r="U1421">
        <v>1</v>
      </c>
      <c r="V1421" t="s">
        <v>34</v>
      </c>
      <c r="X1421" t="str">
        <f t="shared" si="99"/>
        <v>l</v>
      </c>
      <c r="Y1421" t="s">
        <v>582</v>
      </c>
      <c r="AC1421" t="s">
        <v>588</v>
      </c>
      <c r="AD1421" t="s">
        <v>588</v>
      </c>
    </row>
    <row r="1422" spans="1:31">
      <c r="A1422" t="s">
        <v>139</v>
      </c>
      <c r="B1422" t="s">
        <v>4217</v>
      </c>
      <c r="C1422" s="33">
        <v>1</v>
      </c>
      <c r="D1422" t="s">
        <v>40</v>
      </c>
      <c r="E1422">
        <f t="shared" si="100"/>
        <v>1</v>
      </c>
      <c r="F1422" t="s">
        <v>26</v>
      </c>
      <c r="H1422">
        <f t="shared" si="101"/>
        <v>1</v>
      </c>
      <c r="I1422" t="str">
        <f t="shared" si="102"/>
        <v>1</v>
      </c>
      <c r="T1422">
        <v>2</v>
      </c>
      <c r="U1422">
        <v>1</v>
      </c>
      <c r="V1422" t="s">
        <v>34</v>
      </c>
      <c r="X1422" t="str">
        <f t="shared" si="99"/>
        <v>l</v>
      </c>
      <c r="Y1422" t="s">
        <v>582</v>
      </c>
      <c r="AC1422" t="s">
        <v>588</v>
      </c>
      <c r="AD1422" t="s">
        <v>588</v>
      </c>
    </row>
    <row r="1423" spans="1:31">
      <c r="A1423" t="s">
        <v>139</v>
      </c>
      <c r="B1423" t="s">
        <v>4218</v>
      </c>
      <c r="C1423" s="33">
        <v>1</v>
      </c>
      <c r="D1423" t="s">
        <v>40</v>
      </c>
      <c r="E1423">
        <f t="shared" si="100"/>
        <v>1</v>
      </c>
      <c r="F1423" t="s">
        <v>26</v>
      </c>
      <c r="H1423">
        <f t="shared" si="101"/>
        <v>1</v>
      </c>
      <c r="I1423" t="str">
        <f t="shared" si="102"/>
        <v>1</v>
      </c>
      <c r="T1423">
        <v>1</v>
      </c>
      <c r="V1423" t="s">
        <v>34</v>
      </c>
      <c r="X1423" t="str">
        <f t="shared" si="99"/>
        <v>l</v>
      </c>
      <c r="Y1423" t="s">
        <v>582</v>
      </c>
      <c r="AC1423" t="s">
        <v>588</v>
      </c>
      <c r="AD1423" t="s">
        <v>588</v>
      </c>
    </row>
    <row r="1424" spans="1:31">
      <c r="A1424" t="s">
        <v>139</v>
      </c>
      <c r="B1424" t="s">
        <v>4219</v>
      </c>
      <c r="C1424" s="33">
        <v>1</v>
      </c>
      <c r="D1424" t="s">
        <v>40</v>
      </c>
      <c r="E1424">
        <f t="shared" si="100"/>
        <v>1</v>
      </c>
      <c r="F1424" t="s">
        <v>26</v>
      </c>
      <c r="H1424">
        <f t="shared" si="101"/>
        <v>1</v>
      </c>
      <c r="I1424" t="str">
        <f t="shared" si="102"/>
        <v>1</v>
      </c>
      <c r="T1424">
        <v>2</v>
      </c>
      <c r="V1424" t="s">
        <v>34</v>
      </c>
      <c r="X1424" t="str">
        <f t="shared" si="99"/>
        <v>l</v>
      </c>
      <c r="Y1424" t="s">
        <v>582</v>
      </c>
      <c r="AC1424" t="s">
        <v>588</v>
      </c>
      <c r="AD1424" t="s">
        <v>588</v>
      </c>
    </row>
    <row r="1425" spans="1:30">
      <c r="A1425" t="s">
        <v>139</v>
      </c>
      <c r="B1425" t="s">
        <v>4220</v>
      </c>
      <c r="C1425" s="33">
        <v>1</v>
      </c>
      <c r="D1425" t="s">
        <v>40</v>
      </c>
      <c r="E1425">
        <f t="shared" si="100"/>
        <v>1</v>
      </c>
      <c r="F1425" t="s">
        <v>26</v>
      </c>
      <c r="H1425">
        <f t="shared" si="101"/>
        <v>1</v>
      </c>
      <c r="I1425" t="str">
        <f t="shared" si="102"/>
        <v>1</v>
      </c>
      <c r="T1425">
        <v>2</v>
      </c>
      <c r="V1425" t="s">
        <v>34</v>
      </c>
      <c r="X1425" t="str">
        <f t="shared" si="99"/>
        <v>l</v>
      </c>
      <c r="Y1425" t="s">
        <v>582</v>
      </c>
      <c r="AC1425" t="s">
        <v>588</v>
      </c>
      <c r="AD1425" t="s">
        <v>588</v>
      </c>
    </row>
    <row r="1426" spans="1:30">
      <c r="A1426" t="s">
        <v>139</v>
      </c>
      <c r="B1426" t="s">
        <v>4221</v>
      </c>
      <c r="C1426" s="33">
        <v>1</v>
      </c>
      <c r="D1426" t="s">
        <v>40</v>
      </c>
      <c r="E1426">
        <f t="shared" si="100"/>
        <v>1</v>
      </c>
      <c r="F1426" t="s">
        <v>26</v>
      </c>
      <c r="H1426">
        <f t="shared" si="101"/>
        <v>1</v>
      </c>
      <c r="I1426" t="str">
        <f t="shared" si="102"/>
        <v>1</v>
      </c>
      <c r="T1426">
        <v>1</v>
      </c>
      <c r="V1426" t="s">
        <v>34</v>
      </c>
      <c r="X1426" t="str">
        <f t="shared" si="99"/>
        <v>l</v>
      </c>
      <c r="Y1426" t="s">
        <v>582</v>
      </c>
      <c r="AC1426" t="s">
        <v>588</v>
      </c>
      <c r="AD1426" t="s">
        <v>588</v>
      </c>
    </row>
    <row r="1427" spans="1:30">
      <c r="A1427" t="s">
        <v>139</v>
      </c>
      <c r="B1427" t="s">
        <v>4222</v>
      </c>
      <c r="C1427" s="33">
        <v>1</v>
      </c>
      <c r="D1427" t="s">
        <v>23</v>
      </c>
      <c r="E1427">
        <f t="shared" si="100"/>
        <v>1</v>
      </c>
      <c r="F1427" t="s">
        <v>26</v>
      </c>
      <c r="H1427">
        <f t="shared" si="101"/>
        <v>1</v>
      </c>
      <c r="I1427" t="str">
        <f t="shared" si="102"/>
        <v>1</v>
      </c>
      <c r="T1427">
        <v>10</v>
      </c>
      <c r="V1427" t="s">
        <v>34</v>
      </c>
      <c r="X1427" t="str">
        <f t="shared" ref="X1427:X1490" si="103">_xlfn.CONCAT(V1427, W1427)</f>
        <v>l</v>
      </c>
      <c r="Y1427" t="s">
        <v>582</v>
      </c>
      <c r="AC1427" t="s">
        <v>588</v>
      </c>
      <c r="AD1427" t="s">
        <v>588</v>
      </c>
    </row>
    <row r="1428" spans="1:30">
      <c r="A1428" t="s">
        <v>139</v>
      </c>
      <c r="B1428" t="s">
        <v>4223</v>
      </c>
      <c r="C1428" s="33">
        <v>1</v>
      </c>
      <c r="D1428" t="s">
        <v>40</v>
      </c>
      <c r="E1428">
        <f t="shared" si="100"/>
        <v>1</v>
      </c>
      <c r="F1428" t="s">
        <v>26</v>
      </c>
      <c r="H1428">
        <f t="shared" si="101"/>
        <v>1</v>
      </c>
      <c r="I1428" t="str">
        <f t="shared" si="102"/>
        <v>1</v>
      </c>
      <c r="T1428">
        <v>1</v>
      </c>
      <c r="U1428">
        <v>1</v>
      </c>
      <c r="V1428" t="s">
        <v>34</v>
      </c>
      <c r="X1428" t="str">
        <f t="shared" si="103"/>
        <v>l</v>
      </c>
      <c r="Y1428" t="s">
        <v>582</v>
      </c>
      <c r="AC1428" t="s">
        <v>588</v>
      </c>
      <c r="AD1428" t="s">
        <v>588</v>
      </c>
    </row>
    <row r="1429" spans="1:30">
      <c r="A1429" t="s">
        <v>139</v>
      </c>
      <c r="B1429" t="s">
        <v>4225</v>
      </c>
      <c r="C1429" s="33">
        <v>1</v>
      </c>
      <c r="D1429" t="s">
        <v>23</v>
      </c>
      <c r="E1429">
        <f t="shared" si="100"/>
        <v>1</v>
      </c>
      <c r="F1429" t="s">
        <v>26</v>
      </c>
      <c r="H1429">
        <f t="shared" si="101"/>
        <v>1</v>
      </c>
      <c r="I1429" t="str">
        <f t="shared" si="102"/>
        <v>1</v>
      </c>
      <c r="T1429">
        <v>3</v>
      </c>
      <c r="V1429" t="s">
        <v>34</v>
      </c>
      <c r="X1429" t="str">
        <f t="shared" si="103"/>
        <v>l</v>
      </c>
      <c r="Y1429" t="s">
        <v>582</v>
      </c>
      <c r="AC1429" t="s">
        <v>588</v>
      </c>
      <c r="AD1429" t="s">
        <v>588</v>
      </c>
    </row>
    <row r="1430" spans="1:30">
      <c r="A1430" t="s">
        <v>139</v>
      </c>
      <c r="B1430" t="s">
        <v>4226</v>
      </c>
      <c r="C1430" s="33">
        <v>1</v>
      </c>
      <c r="D1430" t="s">
        <v>40</v>
      </c>
      <c r="E1430">
        <f t="shared" si="100"/>
        <v>1</v>
      </c>
      <c r="F1430" t="s">
        <v>26</v>
      </c>
      <c r="H1430">
        <f t="shared" si="101"/>
        <v>1</v>
      </c>
      <c r="I1430" t="str">
        <f t="shared" si="102"/>
        <v>1</v>
      </c>
      <c r="T1430">
        <v>1</v>
      </c>
      <c r="U1430">
        <v>1</v>
      </c>
      <c r="V1430" t="s">
        <v>34</v>
      </c>
      <c r="X1430" t="str">
        <f t="shared" si="103"/>
        <v>l</v>
      </c>
      <c r="Y1430" t="s">
        <v>582</v>
      </c>
      <c r="AC1430" t="s">
        <v>588</v>
      </c>
      <c r="AD1430" t="s">
        <v>588</v>
      </c>
    </row>
    <row r="1431" spans="1:30">
      <c r="A1431" t="s">
        <v>139</v>
      </c>
      <c r="B1431" t="s">
        <v>4227</v>
      </c>
      <c r="C1431" s="33">
        <v>1</v>
      </c>
      <c r="D1431" t="s">
        <v>40</v>
      </c>
      <c r="E1431">
        <f t="shared" si="100"/>
        <v>1</v>
      </c>
      <c r="F1431" t="s">
        <v>26</v>
      </c>
      <c r="H1431">
        <f t="shared" si="101"/>
        <v>1</v>
      </c>
      <c r="I1431" t="str">
        <f t="shared" si="102"/>
        <v>1</v>
      </c>
      <c r="S1431">
        <v>1</v>
      </c>
      <c r="V1431" t="s">
        <v>252</v>
      </c>
      <c r="X1431" t="str">
        <f t="shared" si="103"/>
        <v>ns</v>
      </c>
      <c r="Y1431" t="s">
        <v>584</v>
      </c>
      <c r="AC1431" t="s">
        <v>588</v>
      </c>
      <c r="AD1431" t="s">
        <v>588</v>
      </c>
    </row>
    <row r="1432" spans="1:30">
      <c r="A1432" t="s">
        <v>139</v>
      </c>
      <c r="B1432" t="s">
        <v>4228</v>
      </c>
      <c r="C1432" s="33">
        <v>1</v>
      </c>
      <c r="D1432" t="s">
        <v>40</v>
      </c>
      <c r="E1432">
        <f t="shared" si="100"/>
        <v>1</v>
      </c>
      <c r="F1432" t="s">
        <v>26</v>
      </c>
      <c r="H1432">
        <f t="shared" si="101"/>
        <v>1</v>
      </c>
      <c r="I1432" t="str">
        <f t="shared" si="102"/>
        <v>1</v>
      </c>
      <c r="T1432">
        <v>1</v>
      </c>
      <c r="V1432" t="s">
        <v>34</v>
      </c>
      <c r="X1432" t="str">
        <f t="shared" si="103"/>
        <v>l</v>
      </c>
      <c r="Y1432" t="s">
        <v>582</v>
      </c>
      <c r="AC1432" t="s">
        <v>588</v>
      </c>
      <c r="AD1432" t="s">
        <v>588</v>
      </c>
    </row>
    <row r="1433" spans="1:30">
      <c r="A1433" t="s">
        <v>139</v>
      </c>
      <c r="B1433" t="s">
        <v>4229</v>
      </c>
      <c r="C1433" s="33">
        <v>1</v>
      </c>
      <c r="D1433" t="s">
        <v>23</v>
      </c>
      <c r="E1433">
        <f t="shared" si="100"/>
        <v>1</v>
      </c>
      <c r="F1433" t="s">
        <v>26</v>
      </c>
      <c r="H1433">
        <f t="shared" si="101"/>
        <v>1</v>
      </c>
      <c r="I1433" t="str">
        <f t="shared" si="102"/>
        <v>1</v>
      </c>
      <c r="T1433">
        <v>6</v>
      </c>
      <c r="V1433" t="s">
        <v>34</v>
      </c>
      <c r="X1433" t="str">
        <f t="shared" si="103"/>
        <v>l</v>
      </c>
      <c r="Y1433" t="s">
        <v>582</v>
      </c>
      <c r="AC1433" t="s">
        <v>588</v>
      </c>
      <c r="AD1433" t="s">
        <v>588</v>
      </c>
    </row>
    <row r="1434" spans="1:30">
      <c r="A1434" t="s">
        <v>139</v>
      </c>
      <c r="B1434" t="s">
        <v>4230</v>
      </c>
      <c r="C1434" s="33">
        <v>1</v>
      </c>
      <c r="D1434" t="s">
        <v>23</v>
      </c>
      <c r="E1434">
        <f t="shared" si="100"/>
        <v>1</v>
      </c>
      <c r="F1434" t="s">
        <v>26</v>
      </c>
      <c r="H1434">
        <f t="shared" si="101"/>
        <v>1</v>
      </c>
      <c r="I1434" t="str">
        <f t="shared" si="102"/>
        <v>1</v>
      </c>
      <c r="T1434">
        <v>11</v>
      </c>
      <c r="V1434" t="s">
        <v>34</v>
      </c>
      <c r="X1434" t="str">
        <f t="shared" si="103"/>
        <v>l</v>
      </c>
      <c r="Y1434" t="s">
        <v>582</v>
      </c>
      <c r="AC1434" t="s">
        <v>588</v>
      </c>
      <c r="AD1434" t="s">
        <v>588</v>
      </c>
    </row>
    <row r="1435" spans="1:30">
      <c r="A1435" t="s">
        <v>139</v>
      </c>
      <c r="B1435" t="s">
        <v>4231</v>
      </c>
      <c r="C1435" s="33">
        <v>1</v>
      </c>
      <c r="D1435" t="s">
        <v>23</v>
      </c>
      <c r="E1435">
        <f t="shared" si="100"/>
        <v>1</v>
      </c>
      <c r="F1435" t="s">
        <v>26</v>
      </c>
      <c r="H1435">
        <f t="shared" si="101"/>
        <v>1</v>
      </c>
      <c r="I1435" t="str">
        <f t="shared" si="102"/>
        <v>1</v>
      </c>
      <c r="T1435">
        <v>4</v>
      </c>
      <c r="V1435" t="s">
        <v>34</v>
      </c>
      <c r="X1435" t="str">
        <f t="shared" si="103"/>
        <v>l</v>
      </c>
      <c r="Y1435" t="s">
        <v>582</v>
      </c>
      <c r="AC1435" t="s">
        <v>588</v>
      </c>
      <c r="AD1435" t="s">
        <v>588</v>
      </c>
    </row>
    <row r="1436" spans="1:30">
      <c r="A1436" t="s">
        <v>139</v>
      </c>
      <c r="B1436" t="s">
        <v>4232</v>
      </c>
      <c r="C1436" s="33">
        <v>1</v>
      </c>
      <c r="D1436" t="s">
        <v>40</v>
      </c>
      <c r="E1436">
        <f t="shared" si="100"/>
        <v>1</v>
      </c>
      <c r="F1436" t="s">
        <v>26</v>
      </c>
      <c r="H1436">
        <f t="shared" si="101"/>
        <v>1</v>
      </c>
      <c r="I1436" t="str">
        <f t="shared" si="102"/>
        <v>1</v>
      </c>
      <c r="T1436">
        <v>1</v>
      </c>
      <c r="U1436">
        <v>1</v>
      </c>
      <c r="V1436" t="s">
        <v>34</v>
      </c>
      <c r="X1436" t="str">
        <f t="shared" si="103"/>
        <v>l</v>
      </c>
      <c r="Y1436" t="s">
        <v>582</v>
      </c>
      <c r="AC1436" t="s">
        <v>588</v>
      </c>
      <c r="AD1436" t="s">
        <v>588</v>
      </c>
    </row>
    <row r="1437" spans="1:30">
      <c r="A1437" t="s">
        <v>139</v>
      </c>
      <c r="B1437" t="s">
        <v>4233</v>
      </c>
      <c r="C1437" s="33">
        <v>1</v>
      </c>
      <c r="D1437" t="s">
        <v>40</v>
      </c>
      <c r="E1437">
        <f t="shared" si="100"/>
        <v>1</v>
      </c>
      <c r="F1437" t="s">
        <v>26</v>
      </c>
      <c r="H1437">
        <f t="shared" si="101"/>
        <v>1</v>
      </c>
      <c r="I1437" t="str">
        <f t="shared" si="102"/>
        <v>1</v>
      </c>
      <c r="T1437">
        <v>1</v>
      </c>
      <c r="V1437" t="s">
        <v>34</v>
      </c>
      <c r="X1437" t="str">
        <f t="shared" si="103"/>
        <v>l</v>
      </c>
      <c r="Y1437" t="s">
        <v>582</v>
      </c>
      <c r="AC1437" t="s">
        <v>588</v>
      </c>
      <c r="AD1437" t="s">
        <v>588</v>
      </c>
    </row>
    <row r="1438" spans="1:30">
      <c r="A1438" t="s">
        <v>139</v>
      </c>
      <c r="B1438" t="s">
        <v>4234</v>
      </c>
      <c r="C1438" s="33">
        <v>1</v>
      </c>
      <c r="D1438" t="s">
        <v>40</v>
      </c>
      <c r="E1438">
        <f t="shared" si="100"/>
        <v>1</v>
      </c>
      <c r="F1438" t="s">
        <v>26</v>
      </c>
      <c r="H1438">
        <f t="shared" si="101"/>
        <v>1</v>
      </c>
      <c r="I1438" t="str">
        <f t="shared" si="102"/>
        <v>1</v>
      </c>
      <c r="T1438">
        <v>2</v>
      </c>
      <c r="V1438" t="s">
        <v>34</v>
      </c>
      <c r="X1438" t="str">
        <f t="shared" si="103"/>
        <v>l</v>
      </c>
      <c r="Y1438" t="s">
        <v>582</v>
      </c>
      <c r="AC1438" t="s">
        <v>588</v>
      </c>
      <c r="AD1438" t="s">
        <v>588</v>
      </c>
    </row>
    <row r="1439" spans="1:30">
      <c r="A1439" t="s">
        <v>139</v>
      </c>
      <c r="B1439" t="s">
        <v>4235</v>
      </c>
      <c r="C1439" s="33">
        <v>1</v>
      </c>
      <c r="D1439" t="s">
        <v>40</v>
      </c>
      <c r="E1439">
        <f t="shared" si="100"/>
        <v>1</v>
      </c>
      <c r="F1439" t="s">
        <v>26</v>
      </c>
      <c r="H1439">
        <f t="shared" si="101"/>
        <v>1</v>
      </c>
      <c r="I1439" t="str">
        <f t="shared" si="102"/>
        <v>1</v>
      </c>
      <c r="T1439">
        <v>2</v>
      </c>
      <c r="U1439">
        <v>1</v>
      </c>
      <c r="V1439" t="s">
        <v>34</v>
      </c>
      <c r="X1439" t="str">
        <f t="shared" si="103"/>
        <v>l</v>
      </c>
      <c r="Y1439" t="s">
        <v>582</v>
      </c>
      <c r="AC1439" t="s">
        <v>588</v>
      </c>
      <c r="AD1439" t="s">
        <v>588</v>
      </c>
    </row>
    <row r="1440" spans="1:30">
      <c r="A1440" t="s">
        <v>139</v>
      </c>
      <c r="B1440" t="s">
        <v>4236</v>
      </c>
      <c r="C1440" s="33">
        <v>1</v>
      </c>
      <c r="D1440" t="s">
        <v>23</v>
      </c>
      <c r="E1440">
        <f t="shared" si="100"/>
        <v>1</v>
      </c>
      <c r="F1440" t="s">
        <v>26</v>
      </c>
      <c r="H1440">
        <f t="shared" si="101"/>
        <v>1</v>
      </c>
      <c r="I1440" t="str">
        <f t="shared" si="102"/>
        <v>1</v>
      </c>
      <c r="T1440">
        <v>3</v>
      </c>
      <c r="U1440">
        <v>1</v>
      </c>
      <c r="V1440" t="s">
        <v>34</v>
      </c>
      <c r="X1440" t="str">
        <f t="shared" si="103"/>
        <v>l</v>
      </c>
      <c r="Y1440" t="s">
        <v>582</v>
      </c>
      <c r="AC1440" t="s">
        <v>588</v>
      </c>
      <c r="AD1440" t="s">
        <v>588</v>
      </c>
    </row>
    <row r="1441" spans="1:30">
      <c r="A1441" t="s">
        <v>139</v>
      </c>
      <c r="B1441" t="s">
        <v>4237</v>
      </c>
      <c r="C1441" s="33">
        <v>1</v>
      </c>
      <c r="D1441" t="s">
        <v>23</v>
      </c>
      <c r="E1441">
        <f t="shared" si="100"/>
        <v>1</v>
      </c>
      <c r="F1441" t="s">
        <v>26</v>
      </c>
      <c r="H1441">
        <f t="shared" si="101"/>
        <v>1</v>
      </c>
      <c r="I1441" t="str">
        <f t="shared" si="102"/>
        <v>1</v>
      </c>
      <c r="T1441">
        <v>3</v>
      </c>
      <c r="U1441">
        <v>1</v>
      </c>
      <c r="V1441" t="s">
        <v>34</v>
      </c>
      <c r="X1441" t="str">
        <f t="shared" si="103"/>
        <v>l</v>
      </c>
      <c r="Y1441" t="s">
        <v>582</v>
      </c>
      <c r="AC1441" t="s">
        <v>588</v>
      </c>
      <c r="AD1441" t="s">
        <v>588</v>
      </c>
    </row>
    <row r="1442" spans="1:30">
      <c r="A1442" t="s">
        <v>139</v>
      </c>
      <c r="B1442" t="s">
        <v>4238</v>
      </c>
      <c r="C1442" s="33">
        <v>1</v>
      </c>
      <c r="D1442" t="s">
        <v>23</v>
      </c>
      <c r="E1442">
        <f t="shared" si="100"/>
        <v>1</v>
      </c>
      <c r="F1442" t="s">
        <v>26</v>
      </c>
      <c r="H1442">
        <f t="shared" si="101"/>
        <v>1</v>
      </c>
      <c r="I1442" t="str">
        <f t="shared" si="102"/>
        <v>1</v>
      </c>
      <c r="S1442">
        <v>1</v>
      </c>
      <c r="V1442" t="s">
        <v>252</v>
      </c>
      <c r="X1442" t="str">
        <f t="shared" si="103"/>
        <v>ns</v>
      </c>
      <c r="Y1442" t="s">
        <v>584</v>
      </c>
      <c r="AC1442" t="s">
        <v>588</v>
      </c>
      <c r="AD1442" t="s">
        <v>588</v>
      </c>
    </row>
    <row r="1443" spans="1:30">
      <c r="A1443" t="s">
        <v>139</v>
      </c>
      <c r="B1443" t="s">
        <v>4239</v>
      </c>
      <c r="C1443" s="33">
        <v>1</v>
      </c>
      <c r="D1443" t="s">
        <v>40</v>
      </c>
      <c r="E1443">
        <f t="shared" si="100"/>
        <v>1</v>
      </c>
      <c r="F1443" t="s">
        <v>26</v>
      </c>
      <c r="H1443">
        <f t="shared" si="101"/>
        <v>1</v>
      </c>
      <c r="I1443" t="str">
        <f t="shared" si="102"/>
        <v>1</v>
      </c>
      <c r="S1443">
        <v>1</v>
      </c>
      <c r="V1443" t="s">
        <v>252</v>
      </c>
      <c r="X1443" t="str">
        <f t="shared" si="103"/>
        <v>ns</v>
      </c>
      <c r="Y1443" t="s">
        <v>584</v>
      </c>
      <c r="AC1443" t="s">
        <v>588</v>
      </c>
      <c r="AD1443" t="s">
        <v>588</v>
      </c>
    </row>
    <row r="1444" spans="1:30">
      <c r="A1444" t="s">
        <v>139</v>
      </c>
      <c r="B1444" t="s">
        <v>4240</v>
      </c>
      <c r="C1444" s="33">
        <v>1</v>
      </c>
      <c r="D1444" t="s">
        <v>23</v>
      </c>
      <c r="E1444">
        <f t="shared" si="100"/>
        <v>1</v>
      </c>
      <c r="F1444" t="s">
        <v>26</v>
      </c>
      <c r="H1444">
        <f t="shared" si="101"/>
        <v>1</v>
      </c>
      <c r="I1444" t="str">
        <f t="shared" si="102"/>
        <v>1</v>
      </c>
      <c r="S1444">
        <v>1</v>
      </c>
      <c r="V1444" t="s">
        <v>252</v>
      </c>
      <c r="X1444" t="str">
        <f t="shared" si="103"/>
        <v>ns</v>
      </c>
      <c r="Y1444" t="s">
        <v>584</v>
      </c>
      <c r="AC1444" t="s">
        <v>588</v>
      </c>
      <c r="AD1444" t="s">
        <v>588</v>
      </c>
    </row>
    <row r="1445" spans="1:30">
      <c r="A1445" t="s">
        <v>139</v>
      </c>
      <c r="B1445" t="s">
        <v>4241</v>
      </c>
      <c r="C1445" s="33">
        <v>1</v>
      </c>
      <c r="D1445" t="s">
        <v>23</v>
      </c>
      <c r="E1445">
        <f t="shared" si="100"/>
        <v>1</v>
      </c>
      <c r="F1445" t="s">
        <v>26</v>
      </c>
      <c r="H1445">
        <f t="shared" si="101"/>
        <v>1</v>
      </c>
      <c r="I1445" t="str">
        <f t="shared" si="102"/>
        <v>1</v>
      </c>
      <c r="T1445">
        <v>6</v>
      </c>
      <c r="U1445">
        <v>1</v>
      </c>
      <c r="V1445" t="s">
        <v>34</v>
      </c>
      <c r="X1445" t="str">
        <f t="shared" si="103"/>
        <v>l</v>
      </c>
      <c r="Y1445" t="s">
        <v>582</v>
      </c>
      <c r="AC1445" t="s">
        <v>588</v>
      </c>
      <c r="AD1445" t="s">
        <v>588</v>
      </c>
    </row>
    <row r="1446" spans="1:30">
      <c r="A1446" t="s">
        <v>139</v>
      </c>
      <c r="B1446" t="s">
        <v>4242</v>
      </c>
      <c r="C1446" s="33">
        <v>1</v>
      </c>
      <c r="D1446" t="s">
        <v>23</v>
      </c>
      <c r="E1446">
        <f t="shared" si="100"/>
        <v>1</v>
      </c>
      <c r="F1446" t="s">
        <v>26</v>
      </c>
      <c r="H1446">
        <f t="shared" si="101"/>
        <v>1</v>
      </c>
      <c r="I1446" t="str">
        <f t="shared" si="102"/>
        <v>1</v>
      </c>
      <c r="T1446">
        <v>2</v>
      </c>
      <c r="U1446">
        <v>1</v>
      </c>
      <c r="V1446" t="s">
        <v>34</v>
      </c>
      <c r="X1446" t="str">
        <f t="shared" si="103"/>
        <v>l</v>
      </c>
      <c r="Y1446" t="s">
        <v>582</v>
      </c>
      <c r="AC1446" t="s">
        <v>588</v>
      </c>
      <c r="AD1446" t="s">
        <v>588</v>
      </c>
    </row>
    <row r="1447" spans="1:30">
      <c r="A1447" t="s">
        <v>139</v>
      </c>
      <c r="B1447" t="s">
        <v>4243</v>
      </c>
      <c r="C1447" s="33">
        <v>1</v>
      </c>
      <c r="D1447" t="s">
        <v>23</v>
      </c>
      <c r="E1447">
        <f t="shared" si="100"/>
        <v>1</v>
      </c>
      <c r="F1447" t="s">
        <v>26</v>
      </c>
      <c r="H1447">
        <f t="shared" si="101"/>
        <v>1</v>
      </c>
      <c r="I1447" t="str">
        <f t="shared" si="102"/>
        <v>1</v>
      </c>
      <c r="T1447">
        <v>4</v>
      </c>
      <c r="V1447" t="s">
        <v>34</v>
      </c>
      <c r="X1447" t="str">
        <f t="shared" si="103"/>
        <v>l</v>
      </c>
      <c r="Y1447" t="s">
        <v>582</v>
      </c>
      <c r="AC1447" t="s">
        <v>588</v>
      </c>
      <c r="AD1447" t="s">
        <v>588</v>
      </c>
    </row>
    <row r="1448" spans="1:30">
      <c r="A1448" t="s">
        <v>139</v>
      </c>
      <c r="B1448" t="s">
        <v>4244</v>
      </c>
      <c r="C1448" s="33">
        <v>1</v>
      </c>
      <c r="D1448" t="s">
        <v>40</v>
      </c>
      <c r="E1448">
        <f t="shared" si="100"/>
        <v>1</v>
      </c>
      <c r="F1448" t="s">
        <v>26</v>
      </c>
      <c r="H1448">
        <f t="shared" si="101"/>
        <v>1</v>
      </c>
      <c r="I1448" t="str">
        <f t="shared" si="102"/>
        <v>1</v>
      </c>
      <c r="S1448">
        <v>1</v>
      </c>
      <c r="V1448" t="s">
        <v>252</v>
      </c>
      <c r="X1448" t="str">
        <f t="shared" si="103"/>
        <v>ns</v>
      </c>
      <c r="Y1448" t="s">
        <v>584</v>
      </c>
      <c r="AC1448" t="s">
        <v>588</v>
      </c>
      <c r="AD1448" t="s">
        <v>588</v>
      </c>
    </row>
    <row r="1449" spans="1:30">
      <c r="A1449" t="s">
        <v>139</v>
      </c>
      <c r="B1449" t="s">
        <v>4245</v>
      </c>
      <c r="C1449" s="33">
        <v>1</v>
      </c>
      <c r="D1449" t="s">
        <v>23</v>
      </c>
      <c r="E1449">
        <f t="shared" si="100"/>
        <v>1</v>
      </c>
      <c r="F1449" t="s">
        <v>26</v>
      </c>
      <c r="H1449">
        <f t="shared" si="101"/>
        <v>1</v>
      </c>
      <c r="I1449" t="str">
        <f t="shared" si="102"/>
        <v>1</v>
      </c>
      <c r="S1449">
        <v>1</v>
      </c>
      <c r="V1449" t="s">
        <v>252</v>
      </c>
      <c r="X1449" t="str">
        <f t="shared" si="103"/>
        <v>ns</v>
      </c>
      <c r="Y1449" t="s">
        <v>584</v>
      </c>
      <c r="AC1449" t="s">
        <v>588</v>
      </c>
      <c r="AD1449" t="s">
        <v>588</v>
      </c>
    </row>
    <row r="1450" spans="1:30">
      <c r="A1450" t="s">
        <v>139</v>
      </c>
      <c r="B1450" t="s">
        <v>4246</v>
      </c>
      <c r="C1450" s="33">
        <v>1</v>
      </c>
      <c r="D1450" t="s">
        <v>40</v>
      </c>
      <c r="E1450">
        <f t="shared" si="100"/>
        <v>1</v>
      </c>
      <c r="F1450" t="s">
        <v>26</v>
      </c>
      <c r="H1450">
        <f t="shared" si="101"/>
        <v>1</v>
      </c>
      <c r="I1450" t="str">
        <f t="shared" si="102"/>
        <v>1</v>
      </c>
      <c r="T1450">
        <v>1</v>
      </c>
      <c r="U1450">
        <v>2</v>
      </c>
      <c r="V1450" t="s">
        <v>34</v>
      </c>
      <c r="X1450" t="str">
        <f t="shared" si="103"/>
        <v>l</v>
      </c>
      <c r="Y1450" t="s">
        <v>582</v>
      </c>
      <c r="AC1450" t="s">
        <v>588</v>
      </c>
      <c r="AD1450" t="s">
        <v>588</v>
      </c>
    </row>
    <row r="1451" spans="1:30">
      <c r="A1451" t="s">
        <v>139</v>
      </c>
      <c r="B1451" t="s">
        <v>4247</v>
      </c>
      <c r="C1451" s="33">
        <v>1</v>
      </c>
      <c r="D1451" t="s">
        <v>40</v>
      </c>
      <c r="E1451">
        <f t="shared" si="100"/>
        <v>1</v>
      </c>
      <c r="F1451" t="s">
        <v>26</v>
      </c>
      <c r="H1451">
        <f t="shared" si="101"/>
        <v>1</v>
      </c>
      <c r="I1451" t="str">
        <f t="shared" si="102"/>
        <v>1</v>
      </c>
      <c r="T1451">
        <v>1</v>
      </c>
      <c r="U1451">
        <v>1</v>
      </c>
      <c r="V1451" t="s">
        <v>34</v>
      </c>
      <c r="X1451" t="str">
        <f t="shared" si="103"/>
        <v>l</v>
      </c>
      <c r="Y1451" t="s">
        <v>582</v>
      </c>
      <c r="AC1451" t="s">
        <v>588</v>
      </c>
      <c r="AD1451" t="s">
        <v>588</v>
      </c>
    </row>
    <row r="1452" spans="1:30">
      <c r="A1452" t="s">
        <v>139</v>
      </c>
      <c r="B1452" t="s">
        <v>4248</v>
      </c>
      <c r="C1452" s="33">
        <v>1</v>
      </c>
      <c r="D1452" t="s">
        <v>23</v>
      </c>
      <c r="E1452">
        <f t="shared" si="100"/>
        <v>1</v>
      </c>
      <c r="F1452" t="s">
        <v>26</v>
      </c>
      <c r="H1452">
        <f t="shared" si="101"/>
        <v>1</v>
      </c>
      <c r="I1452" t="str">
        <f t="shared" si="102"/>
        <v>1</v>
      </c>
      <c r="T1452">
        <v>3</v>
      </c>
      <c r="V1452" t="s">
        <v>34</v>
      </c>
      <c r="X1452" t="str">
        <f t="shared" si="103"/>
        <v>l</v>
      </c>
      <c r="Y1452" t="s">
        <v>582</v>
      </c>
      <c r="AC1452" t="s">
        <v>588</v>
      </c>
      <c r="AD1452" t="s">
        <v>588</v>
      </c>
    </row>
    <row r="1453" spans="1:30">
      <c r="A1453" t="s">
        <v>139</v>
      </c>
      <c r="B1453" t="s">
        <v>4249</v>
      </c>
      <c r="C1453" s="33">
        <v>1</v>
      </c>
      <c r="D1453" t="s">
        <v>23</v>
      </c>
      <c r="E1453">
        <f t="shared" si="100"/>
        <v>1</v>
      </c>
      <c r="F1453" t="s">
        <v>26</v>
      </c>
      <c r="H1453">
        <f t="shared" si="101"/>
        <v>1</v>
      </c>
      <c r="I1453" t="str">
        <f t="shared" si="102"/>
        <v>1</v>
      </c>
      <c r="T1453">
        <v>1</v>
      </c>
      <c r="V1453" t="s">
        <v>34</v>
      </c>
      <c r="X1453" t="str">
        <f t="shared" si="103"/>
        <v>l</v>
      </c>
      <c r="Y1453" t="s">
        <v>582</v>
      </c>
      <c r="AC1453" t="s">
        <v>588</v>
      </c>
      <c r="AD1453" t="s">
        <v>588</v>
      </c>
    </row>
    <row r="1454" spans="1:30">
      <c r="A1454" t="s">
        <v>139</v>
      </c>
      <c r="B1454" t="s">
        <v>4250</v>
      </c>
      <c r="C1454" s="33">
        <v>1</v>
      </c>
      <c r="D1454" t="s">
        <v>40</v>
      </c>
      <c r="E1454">
        <f t="shared" si="100"/>
        <v>1</v>
      </c>
      <c r="F1454" t="s">
        <v>26</v>
      </c>
      <c r="H1454">
        <f t="shared" si="101"/>
        <v>1</v>
      </c>
      <c r="I1454" t="str">
        <f t="shared" si="102"/>
        <v>1</v>
      </c>
      <c r="S1454">
        <v>1</v>
      </c>
      <c r="V1454" t="s">
        <v>252</v>
      </c>
      <c r="X1454" t="str">
        <f t="shared" si="103"/>
        <v>ns</v>
      </c>
      <c r="Y1454" t="s">
        <v>584</v>
      </c>
      <c r="AC1454" t="s">
        <v>588</v>
      </c>
      <c r="AD1454" t="s">
        <v>588</v>
      </c>
    </row>
    <row r="1455" spans="1:30">
      <c r="A1455" t="s">
        <v>139</v>
      </c>
      <c r="B1455" t="s">
        <v>4251</v>
      </c>
      <c r="C1455" s="33">
        <v>1</v>
      </c>
      <c r="D1455" t="s">
        <v>40</v>
      </c>
      <c r="E1455">
        <f t="shared" si="100"/>
        <v>1</v>
      </c>
      <c r="F1455" t="s">
        <v>26</v>
      </c>
      <c r="H1455">
        <f t="shared" si="101"/>
        <v>1</v>
      </c>
      <c r="I1455" t="str">
        <f t="shared" si="102"/>
        <v>1</v>
      </c>
      <c r="S1455">
        <v>1</v>
      </c>
      <c r="V1455" t="s">
        <v>252</v>
      </c>
      <c r="X1455" t="str">
        <f t="shared" si="103"/>
        <v>ns</v>
      </c>
      <c r="Y1455" t="s">
        <v>584</v>
      </c>
      <c r="AC1455" t="s">
        <v>588</v>
      </c>
      <c r="AD1455" t="s">
        <v>588</v>
      </c>
    </row>
    <row r="1456" spans="1:30">
      <c r="A1456" t="s">
        <v>139</v>
      </c>
      <c r="B1456" t="s">
        <v>4252</v>
      </c>
      <c r="C1456" s="33">
        <v>1</v>
      </c>
      <c r="D1456" t="s">
        <v>40</v>
      </c>
      <c r="E1456">
        <f t="shared" si="100"/>
        <v>1</v>
      </c>
      <c r="F1456" t="s">
        <v>26</v>
      </c>
      <c r="H1456">
        <f t="shared" si="101"/>
        <v>1</v>
      </c>
      <c r="I1456" t="str">
        <f t="shared" si="102"/>
        <v>1</v>
      </c>
      <c r="S1456">
        <v>1</v>
      </c>
      <c r="V1456" t="s">
        <v>252</v>
      </c>
      <c r="X1456" t="str">
        <f t="shared" si="103"/>
        <v>ns</v>
      </c>
      <c r="Y1456" t="s">
        <v>584</v>
      </c>
      <c r="AC1456" t="s">
        <v>588</v>
      </c>
      <c r="AD1456" t="s">
        <v>588</v>
      </c>
    </row>
    <row r="1457" spans="1:30">
      <c r="A1457" t="s">
        <v>139</v>
      </c>
      <c r="B1457" t="s">
        <v>4253</v>
      </c>
      <c r="C1457" s="33">
        <v>1</v>
      </c>
      <c r="D1457" t="s">
        <v>40</v>
      </c>
      <c r="E1457">
        <f t="shared" si="100"/>
        <v>1</v>
      </c>
      <c r="F1457" t="s">
        <v>26</v>
      </c>
      <c r="H1457">
        <f t="shared" si="101"/>
        <v>1</v>
      </c>
      <c r="I1457" t="str">
        <f t="shared" si="102"/>
        <v>1</v>
      </c>
      <c r="S1457">
        <v>1</v>
      </c>
      <c r="V1457" t="s">
        <v>252</v>
      </c>
      <c r="X1457" t="str">
        <f t="shared" si="103"/>
        <v>ns</v>
      </c>
      <c r="Y1457" t="s">
        <v>584</v>
      </c>
      <c r="AC1457" t="s">
        <v>588</v>
      </c>
      <c r="AD1457" t="s">
        <v>588</v>
      </c>
    </row>
    <row r="1458" spans="1:30">
      <c r="A1458" t="s">
        <v>139</v>
      </c>
      <c r="B1458" t="s">
        <v>4254</v>
      </c>
      <c r="C1458" s="33">
        <v>1</v>
      </c>
      <c r="D1458" t="s">
        <v>40</v>
      </c>
      <c r="E1458">
        <f t="shared" si="100"/>
        <v>1</v>
      </c>
      <c r="F1458" t="s">
        <v>26</v>
      </c>
      <c r="H1458">
        <f t="shared" si="101"/>
        <v>1</v>
      </c>
      <c r="I1458" t="str">
        <f t="shared" si="102"/>
        <v>1</v>
      </c>
      <c r="S1458">
        <v>1</v>
      </c>
      <c r="V1458" t="s">
        <v>252</v>
      </c>
      <c r="X1458" t="str">
        <f t="shared" si="103"/>
        <v>ns</v>
      </c>
      <c r="Y1458" t="s">
        <v>584</v>
      </c>
      <c r="AC1458" t="s">
        <v>588</v>
      </c>
      <c r="AD1458" t="s">
        <v>588</v>
      </c>
    </row>
    <row r="1459" spans="1:30">
      <c r="A1459" t="s">
        <v>139</v>
      </c>
      <c r="B1459" t="s">
        <v>4255</v>
      </c>
      <c r="C1459" s="33">
        <v>1</v>
      </c>
      <c r="D1459" t="s">
        <v>40</v>
      </c>
      <c r="E1459">
        <f t="shared" si="100"/>
        <v>1</v>
      </c>
      <c r="F1459" t="s">
        <v>26</v>
      </c>
      <c r="H1459">
        <f t="shared" si="101"/>
        <v>1</v>
      </c>
      <c r="I1459" t="str">
        <f t="shared" si="102"/>
        <v>1</v>
      </c>
      <c r="S1459">
        <v>1</v>
      </c>
      <c r="V1459" t="s">
        <v>252</v>
      </c>
      <c r="X1459" t="str">
        <f t="shared" si="103"/>
        <v>ns</v>
      </c>
      <c r="Y1459" t="s">
        <v>584</v>
      </c>
      <c r="AC1459" t="s">
        <v>588</v>
      </c>
      <c r="AD1459" t="s">
        <v>588</v>
      </c>
    </row>
    <row r="1460" spans="1:30">
      <c r="A1460" t="s">
        <v>139</v>
      </c>
      <c r="B1460" t="s">
        <v>4256</v>
      </c>
      <c r="C1460" s="33">
        <v>1</v>
      </c>
      <c r="D1460" t="s">
        <v>40</v>
      </c>
      <c r="E1460">
        <f t="shared" si="100"/>
        <v>1</v>
      </c>
      <c r="F1460" t="s">
        <v>26</v>
      </c>
      <c r="H1460">
        <f t="shared" si="101"/>
        <v>1</v>
      </c>
      <c r="I1460" t="str">
        <f t="shared" si="102"/>
        <v>1</v>
      </c>
      <c r="S1460">
        <v>1</v>
      </c>
      <c r="V1460" t="s">
        <v>252</v>
      </c>
      <c r="X1460" t="str">
        <f t="shared" si="103"/>
        <v>ns</v>
      </c>
      <c r="Y1460" t="s">
        <v>584</v>
      </c>
      <c r="AC1460" t="s">
        <v>588</v>
      </c>
      <c r="AD1460" t="s">
        <v>588</v>
      </c>
    </row>
    <row r="1461" spans="1:30">
      <c r="A1461" t="s">
        <v>139</v>
      </c>
      <c r="B1461" t="s">
        <v>4257</v>
      </c>
      <c r="C1461" s="33">
        <v>1</v>
      </c>
      <c r="D1461" t="s">
        <v>40</v>
      </c>
      <c r="E1461">
        <f t="shared" si="100"/>
        <v>1</v>
      </c>
      <c r="F1461" t="s">
        <v>26</v>
      </c>
      <c r="H1461">
        <f t="shared" si="101"/>
        <v>1</v>
      </c>
      <c r="I1461" t="str">
        <f t="shared" si="102"/>
        <v>1</v>
      </c>
      <c r="S1461">
        <v>1</v>
      </c>
      <c r="V1461" t="s">
        <v>252</v>
      </c>
      <c r="X1461" t="str">
        <f t="shared" si="103"/>
        <v>ns</v>
      </c>
      <c r="Y1461" t="s">
        <v>584</v>
      </c>
      <c r="AC1461" t="s">
        <v>588</v>
      </c>
      <c r="AD1461" t="s">
        <v>588</v>
      </c>
    </row>
    <row r="1462" spans="1:30">
      <c r="A1462" t="s">
        <v>139</v>
      </c>
      <c r="B1462" t="s">
        <v>4258</v>
      </c>
      <c r="C1462" s="33">
        <v>1</v>
      </c>
      <c r="D1462" t="s">
        <v>40</v>
      </c>
      <c r="E1462">
        <f t="shared" si="100"/>
        <v>1</v>
      </c>
      <c r="F1462" t="s">
        <v>26</v>
      </c>
      <c r="H1462">
        <f t="shared" si="101"/>
        <v>1</v>
      </c>
      <c r="I1462" t="str">
        <f t="shared" si="102"/>
        <v>1</v>
      </c>
      <c r="S1462">
        <v>1</v>
      </c>
      <c r="V1462" t="s">
        <v>252</v>
      </c>
      <c r="X1462" t="str">
        <f t="shared" si="103"/>
        <v>ns</v>
      </c>
      <c r="Y1462" t="s">
        <v>584</v>
      </c>
      <c r="AC1462" t="s">
        <v>588</v>
      </c>
      <c r="AD1462" t="s">
        <v>588</v>
      </c>
    </row>
    <row r="1463" spans="1:30">
      <c r="A1463" t="s">
        <v>139</v>
      </c>
      <c r="B1463" t="s">
        <v>4259</v>
      </c>
      <c r="C1463" s="33">
        <v>1</v>
      </c>
      <c r="D1463" t="s">
        <v>40</v>
      </c>
      <c r="E1463">
        <f t="shared" si="100"/>
        <v>1</v>
      </c>
      <c r="F1463" t="s">
        <v>26</v>
      </c>
      <c r="H1463">
        <f t="shared" si="101"/>
        <v>1</v>
      </c>
      <c r="I1463" t="str">
        <f t="shared" si="102"/>
        <v>1</v>
      </c>
      <c r="S1463">
        <v>1</v>
      </c>
      <c r="V1463" t="s">
        <v>252</v>
      </c>
      <c r="X1463" t="str">
        <f t="shared" si="103"/>
        <v>ns</v>
      </c>
      <c r="Y1463" t="s">
        <v>584</v>
      </c>
      <c r="AC1463" t="s">
        <v>588</v>
      </c>
      <c r="AD1463" t="s">
        <v>588</v>
      </c>
    </row>
    <row r="1464" spans="1:30">
      <c r="A1464" t="s">
        <v>139</v>
      </c>
      <c r="B1464" t="s">
        <v>4260</v>
      </c>
      <c r="C1464" s="33">
        <v>1</v>
      </c>
      <c r="D1464" t="s">
        <v>23</v>
      </c>
      <c r="E1464">
        <f t="shared" si="100"/>
        <v>1</v>
      </c>
      <c r="F1464" t="s">
        <v>26</v>
      </c>
      <c r="H1464">
        <f t="shared" si="101"/>
        <v>1</v>
      </c>
      <c r="I1464" t="str">
        <f t="shared" si="102"/>
        <v>1</v>
      </c>
      <c r="T1464">
        <v>8</v>
      </c>
      <c r="U1464">
        <v>1</v>
      </c>
      <c r="V1464" t="s">
        <v>34</v>
      </c>
      <c r="X1464" t="str">
        <f t="shared" si="103"/>
        <v>l</v>
      </c>
      <c r="Y1464" t="s">
        <v>582</v>
      </c>
      <c r="AC1464" t="s">
        <v>588</v>
      </c>
      <c r="AD1464" t="s">
        <v>588</v>
      </c>
    </row>
    <row r="1465" spans="1:30">
      <c r="A1465" t="s">
        <v>139</v>
      </c>
      <c r="B1465" t="s">
        <v>4261</v>
      </c>
      <c r="C1465" s="33">
        <v>1</v>
      </c>
      <c r="D1465" t="s">
        <v>23</v>
      </c>
      <c r="E1465">
        <f t="shared" si="100"/>
        <v>1</v>
      </c>
      <c r="F1465" t="s">
        <v>26</v>
      </c>
      <c r="H1465">
        <f t="shared" si="101"/>
        <v>1</v>
      </c>
      <c r="I1465" t="str">
        <f t="shared" si="102"/>
        <v>1</v>
      </c>
      <c r="S1465">
        <v>1</v>
      </c>
      <c r="V1465" t="s">
        <v>252</v>
      </c>
      <c r="X1465" t="str">
        <f t="shared" si="103"/>
        <v>ns</v>
      </c>
      <c r="Y1465" t="s">
        <v>584</v>
      </c>
      <c r="AC1465" t="s">
        <v>588</v>
      </c>
      <c r="AD1465" t="s">
        <v>588</v>
      </c>
    </row>
    <row r="1466" spans="1:30">
      <c r="A1466" t="s">
        <v>139</v>
      </c>
      <c r="B1466" t="s">
        <v>4262</v>
      </c>
      <c r="C1466" s="33">
        <v>1</v>
      </c>
      <c r="D1466" t="s">
        <v>40</v>
      </c>
      <c r="E1466">
        <f t="shared" si="100"/>
        <v>1</v>
      </c>
      <c r="F1466" t="s">
        <v>26</v>
      </c>
      <c r="H1466">
        <f t="shared" si="101"/>
        <v>1</v>
      </c>
      <c r="I1466" t="str">
        <f t="shared" si="102"/>
        <v>1</v>
      </c>
      <c r="T1466">
        <v>2</v>
      </c>
      <c r="U1466">
        <v>1</v>
      </c>
      <c r="V1466" t="s">
        <v>34</v>
      </c>
      <c r="X1466" t="str">
        <f t="shared" si="103"/>
        <v>l</v>
      </c>
      <c r="Y1466" t="s">
        <v>582</v>
      </c>
      <c r="AC1466" t="s">
        <v>588</v>
      </c>
      <c r="AD1466" t="s">
        <v>588</v>
      </c>
    </row>
    <row r="1467" spans="1:30">
      <c r="A1467" t="s">
        <v>139</v>
      </c>
      <c r="B1467" t="s">
        <v>4263</v>
      </c>
      <c r="C1467" s="33">
        <v>1</v>
      </c>
      <c r="D1467" t="s">
        <v>40</v>
      </c>
      <c r="E1467">
        <f t="shared" si="100"/>
        <v>1</v>
      </c>
      <c r="F1467" t="s">
        <v>26</v>
      </c>
      <c r="H1467">
        <f t="shared" si="101"/>
        <v>1</v>
      </c>
      <c r="I1467" t="str">
        <f t="shared" si="102"/>
        <v>1</v>
      </c>
      <c r="T1467">
        <v>1</v>
      </c>
      <c r="U1467">
        <v>1</v>
      </c>
      <c r="V1467" t="s">
        <v>34</v>
      </c>
      <c r="X1467" t="str">
        <f t="shared" si="103"/>
        <v>l</v>
      </c>
      <c r="Y1467" t="s">
        <v>582</v>
      </c>
      <c r="AC1467" t="s">
        <v>588</v>
      </c>
      <c r="AD1467" t="s">
        <v>588</v>
      </c>
    </row>
    <row r="1468" spans="1:30">
      <c r="A1468" t="s">
        <v>139</v>
      </c>
      <c r="B1468" t="s">
        <v>4264</v>
      </c>
      <c r="C1468" s="33">
        <v>1</v>
      </c>
      <c r="D1468" t="s">
        <v>40</v>
      </c>
      <c r="E1468">
        <f t="shared" si="100"/>
        <v>1</v>
      </c>
      <c r="F1468" t="s">
        <v>26</v>
      </c>
      <c r="H1468">
        <f t="shared" si="101"/>
        <v>1</v>
      </c>
      <c r="I1468" t="str">
        <f t="shared" si="102"/>
        <v>1</v>
      </c>
      <c r="T1468">
        <v>4</v>
      </c>
      <c r="U1468">
        <v>2</v>
      </c>
      <c r="V1468" t="s">
        <v>34</v>
      </c>
      <c r="X1468" t="str">
        <f t="shared" si="103"/>
        <v>l</v>
      </c>
      <c r="Y1468" t="s">
        <v>582</v>
      </c>
      <c r="AC1468" t="s">
        <v>588</v>
      </c>
      <c r="AD1468" t="s">
        <v>588</v>
      </c>
    </row>
    <row r="1469" spans="1:30">
      <c r="A1469" t="s">
        <v>139</v>
      </c>
      <c r="B1469" t="s">
        <v>4265</v>
      </c>
      <c r="C1469" s="33">
        <v>1</v>
      </c>
      <c r="D1469" t="s">
        <v>40</v>
      </c>
      <c r="E1469">
        <f t="shared" si="100"/>
        <v>1</v>
      </c>
      <c r="F1469" t="s">
        <v>26</v>
      </c>
      <c r="H1469">
        <f t="shared" si="101"/>
        <v>1</v>
      </c>
      <c r="I1469" t="str">
        <f t="shared" si="102"/>
        <v>1</v>
      </c>
      <c r="T1469">
        <v>3</v>
      </c>
      <c r="U1469">
        <v>4</v>
      </c>
      <c r="V1469" t="s">
        <v>34</v>
      </c>
      <c r="X1469" t="str">
        <f t="shared" si="103"/>
        <v>l</v>
      </c>
      <c r="Y1469" t="s">
        <v>582</v>
      </c>
      <c r="AC1469" t="s">
        <v>588</v>
      </c>
      <c r="AD1469" t="s">
        <v>588</v>
      </c>
    </row>
    <row r="1470" spans="1:30">
      <c r="A1470" t="s">
        <v>139</v>
      </c>
      <c r="B1470" t="s">
        <v>4266</v>
      </c>
      <c r="C1470" s="33">
        <v>1</v>
      </c>
      <c r="D1470" t="s">
        <v>40</v>
      </c>
      <c r="E1470">
        <f t="shared" si="100"/>
        <v>1</v>
      </c>
      <c r="F1470" t="s">
        <v>26</v>
      </c>
      <c r="H1470">
        <f t="shared" si="101"/>
        <v>1</v>
      </c>
      <c r="I1470" t="str">
        <f t="shared" si="102"/>
        <v>1</v>
      </c>
      <c r="T1470">
        <v>2</v>
      </c>
      <c r="U1470">
        <v>1</v>
      </c>
      <c r="V1470" t="s">
        <v>34</v>
      </c>
      <c r="X1470" t="str">
        <f t="shared" si="103"/>
        <v>l</v>
      </c>
      <c r="Y1470" t="s">
        <v>582</v>
      </c>
      <c r="AC1470" t="s">
        <v>588</v>
      </c>
      <c r="AD1470" t="s">
        <v>588</v>
      </c>
    </row>
    <row r="1471" spans="1:30">
      <c r="A1471" t="s">
        <v>139</v>
      </c>
      <c r="B1471" t="s">
        <v>4267</v>
      </c>
      <c r="C1471" s="33">
        <v>1</v>
      </c>
      <c r="D1471" t="s">
        <v>40</v>
      </c>
      <c r="E1471">
        <f t="shared" si="100"/>
        <v>1</v>
      </c>
      <c r="F1471" t="s">
        <v>26</v>
      </c>
      <c r="H1471">
        <f t="shared" si="101"/>
        <v>1</v>
      </c>
      <c r="I1471" t="str">
        <f t="shared" si="102"/>
        <v>1</v>
      </c>
      <c r="T1471">
        <v>2</v>
      </c>
      <c r="U1471">
        <v>1</v>
      </c>
      <c r="V1471" t="s">
        <v>34</v>
      </c>
      <c r="X1471" t="str">
        <f t="shared" si="103"/>
        <v>l</v>
      </c>
      <c r="Y1471" t="s">
        <v>582</v>
      </c>
      <c r="AC1471" t="s">
        <v>588</v>
      </c>
      <c r="AD1471" t="s">
        <v>588</v>
      </c>
    </row>
    <row r="1472" spans="1:30">
      <c r="A1472" t="s">
        <v>139</v>
      </c>
      <c r="B1472" t="s">
        <v>4268</v>
      </c>
      <c r="C1472" s="33">
        <v>1</v>
      </c>
      <c r="D1472" t="s">
        <v>40</v>
      </c>
      <c r="E1472">
        <f t="shared" si="100"/>
        <v>1</v>
      </c>
      <c r="F1472" t="s">
        <v>26</v>
      </c>
      <c r="H1472">
        <f t="shared" si="101"/>
        <v>1</v>
      </c>
      <c r="I1472" t="str">
        <f t="shared" si="102"/>
        <v>1</v>
      </c>
      <c r="T1472">
        <v>1</v>
      </c>
      <c r="U1472">
        <v>1</v>
      </c>
      <c r="V1472" t="s">
        <v>34</v>
      </c>
      <c r="X1472" t="str">
        <f t="shared" si="103"/>
        <v>l</v>
      </c>
      <c r="Y1472" t="s">
        <v>582</v>
      </c>
      <c r="AC1472" t="s">
        <v>588</v>
      </c>
      <c r="AD1472" t="s">
        <v>588</v>
      </c>
    </row>
    <row r="1473" spans="1:30">
      <c r="A1473" t="s">
        <v>139</v>
      </c>
      <c r="B1473" t="s">
        <v>4269</v>
      </c>
      <c r="C1473" s="33">
        <v>1</v>
      </c>
      <c r="D1473" t="s">
        <v>23</v>
      </c>
      <c r="E1473">
        <f t="shared" si="100"/>
        <v>1</v>
      </c>
      <c r="F1473" t="s">
        <v>26</v>
      </c>
      <c r="H1473">
        <f t="shared" si="101"/>
        <v>1</v>
      </c>
      <c r="I1473" t="str">
        <f t="shared" si="102"/>
        <v>1</v>
      </c>
      <c r="T1473">
        <v>1</v>
      </c>
      <c r="U1473">
        <v>1</v>
      </c>
      <c r="V1473" t="s">
        <v>34</v>
      </c>
      <c r="X1473" t="str">
        <f t="shared" si="103"/>
        <v>l</v>
      </c>
      <c r="Y1473" t="s">
        <v>582</v>
      </c>
      <c r="AC1473" t="s">
        <v>588</v>
      </c>
      <c r="AD1473" t="s">
        <v>588</v>
      </c>
    </row>
    <row r="1474" spans="1:30">
      <c r="A1474" t="s">
        <v>139</v>
      </c>
      <c r="B1474" t="s">
        <v>4270</v>
      </c>
      <c r="C1474" s="33">
        <v>1</v>
      </c>
      <c r="D1474" t="s">
        <v>23</v>
      </c>
      <c r="E1474">
        <f t="shared" ref="E1474:E1537" si="104">IF(AND(I1474&gt;0,J1474=""),1,IF(AND(I1474&gt;0,J1474&gt;0),2))</f>
        <v>1</v>
      </c>
      <c r="F1474" t="s">
        <v>26</v>
      </c>
      <c r="H1474">
        <f t="shared" ref="H1474:H1537" si="105">IF(G1474, "", 1)</f>
        <v>1</v>
      </c>
      <c r="I1474" t="str">
        <f t="shared" ref="I1474:I1537" si="106">_xlfn.CONCAT(G1474, H1474)</f>
        <v>1</v>
      </c>
      <c r="T1474">
        <v>2</v>
      </c>
      <c r="U1474">
        <v>1</v>
      </c>
      <c r="V1474" t="s">
        <v>34</v>
      </c>
      <c r="X1474" t="str">
        <f t="shared" si="103"/>
        <v>l</v>
      </c>
      <c r="Y1474" t="s">
        <v>582</v>
      </c>
      <c r="AC1474" t="s">
        <v>588</v>
      </c>
      <c r="AD1474" t="s">
        <v>588</v>
      </c>
    </row>
    <row r="1475" spans="1:30">
      <c r="A1475" t="s">
        <v>139</v>
      </c>
      <c r="B1475" t="s">
        <v>4271</v>
      </c>
      <c r="C1475" s="33">
        <v>1</v>
      </c>
      <c r="D1475" t="s">
        <v>23</v>
      </c>
      <c r="E1475">
        <f t="shared" si="104"/>
        <v>1</v>
      </c>
      <c r="F1475" t="s">
        <v>26</v>
      </c>
      <c r="H1475">
        <f t="shared" si="105"/>
        <v>1</v>
      </c>
      <c r="I1475" t="str">
        <f t="shared" si="106"/>
        <v>1</v>
      </c>
      <c r="T1475">
        <v>2</v>
      </c>
      <c r="U1475">
        <v>1</v>
      </c>
      <c r="V1475" t="s">
        <v>34</v>
      </c>
      <c r="X1475" t="str">
        <f t="shared" si="103"/>
        <v>l</v>
      </c>
      <c r="Y1475" t="s">
        <v>582</v>
      </c>
      <c r="AC1475" t="s">
        <v>588</v>
      </c>
      <c r="AD1475" t="s">
        <v>588</v>
      </c>
    </row>
    <row r="1476" spans="1:30">
      <c r="A1476" t="s">
        <v>139</v>
      </c>
      <c r="B1476" t="s">
        <v>4272</v>
      </c>
      <c r="C1476" s="33">
        <v>1</v>
      </c>
      <c r="D1476" t="s">
        <v>23</v>
      </c>
      <c r="E1476">
        <f t="shared" si="104"/>
        <v>1</v>
      </c>
      <c r="F1476" t="s">
        <v>26</v>
      </c>
      <c r="H1476">
        <f t="shared" si="105"/>
        <v>1</v>
      </c>
      <c r="I1476" t="str">
        <f t="shared" si="106"/>
        <v>1</v>
      </c>
      <c r="T1476">
        <v>4</v>
      </c>
      <c r="U1476">
        <v>1</v>
      </c>
      <c r="V1476" t="s">
        <v>34</v>
      </c>
      <c r="X1476" t="str">
        <f t="shared" si="103"/>
        <v>l</v>
      </c>
      <c r="Y1476" t="s">
        <v>582</v>
      </c>
      <c r="AC1476" t="s">
        <v>588</v>
      </c>
      <c r="AD1476" t="s">
        <v>588</v>
      </c>
    </row>
    <row r="1477" spans="1:30">
      <c r="A1477" t="s">
        <v>139</v>
      </c>
      <c r="B1477" t="s">
        <v>4273</v>
      </c>
      <c r="C1477" s="33">
        <v>1</v>
      </c>
      <c r="D1477" t="s">
        <v>23</v>
      </c>
      <c r="E1477">
        <f t="shared" si="104"/>
        <v>1</v>
      </c>
      <c r="F1477" t="s">
        <v>26</v>
      </c>
      <c r="H1477">
        <f t="shared" si="105"/>
        <v>1</v>
      </c>
      <c r="I1477" t="str">
        <f t="shared" si="106"/>
        <v>1</v>
      </c>
      <c r="T1477">
        <v>2</v>
      </c>
      <c r="V1477" t="s">
        <v>34</v>
      </c>
      <c r="X1477" t="str">
        <f t="shared" si="103"/>
        <v>l</v>
      </c>
      <c r="Y1477" t="s">
        <v>582</v>
      </c>
      <c r="AC1477" t="s">
        <v>588</v>
      </c>
      <c r="AD1477" t="s">
        <v>588</v>
      </c>
    </row>
    <row r="1478" spans="1:30">
      <c r="A1478" t="s">
        <v>139</v>
      </c>
      <c r="B1478" t="s">
        <v>4274</v>
      </c>
      <c r="C1478" s="33">
        <v>1</v>
      </c>
      <c r="D1478" t="s">
        <v>23</v>
      </c>
      <c r="E1478">
        <f t="shared" si="104"/>
        <v>1</v>
      </c>
      <c r="F1478" t="s">
        <v>26</v>
      </c>
      <c r="H1478">
        <f t="shared" si="105"/>
        <v>1</v>
      </c>
      <c r="I1478" t="str">
        <f t="shared" si="106"/>
        <v>1</v>
      </c>
      <c r="T1478">
        <v>5</v>
      </c>
      <c r="V1478" t="s">
        <v>34</v>
      </c>
      <c r="X1478" t="str">
        <f t="shared" si="103"/>
        <v>l</v>
      </c>
      <c r="Y1478" t="s">
        <v>582</v>
      </c>
      <c r="AC1478" t="s">
        <v>588</v>
      </c>
      <c r="AD1478" t="s">
        <v>588</v>
      </c>
    </row>
    <row r="1479" spans="1:30">
      <c r="A1479" t="s">
        <v>139</v>
      </c>
      <c r="B1479" t="s">
        <v>4275</v>
      </c>
      <c r="C1479" s="33">
        <v>1</v>
      </c>
      <c r="D1479" t="s">
        <v>23</v>
      </c>
      <c r="E1479">
        <f t="shared" si="104"/>
        <v>1</v>
      </c>
      <c r="F1479" t="s">
        <v>26</v>
      </c>
      <c r="H1479">
        <f t="shared" si="105"/>
        <v>1</v>
      </c>
      <c r="I1479" t="str">
        <f t="shared" si="106"/>
        <v>1</v>
      </c>
      <c r="T1479">
        <v>3</v>
      </c>
      <c r="V1479" t="s">
        <v>34</v>
      </c>
      <c r="X1479" t="str">
        <f t="shared" si="103"/>
        <v>l</v>
      </c>
      <c r="Y1479" t="s">
        <v>582</v>
      </c>
      <c r="AC1479" t="s">
        <v>588</v>
      </c>
      <c r="AD1479" t="s">
        <v>588</v>
      </c>
    </row>
    <row r="1480" spans="1:30">
      <c r="A1480" t="s">
        <v>139</v>
      </c>
      <c r="B1480" t="s">
        <v>4276</v>
      </c>
      <c r="C1480" s="33">
        <v>1</v>
      </c>
      <c r="D1480" t="s">
        <v>40</v>
      </c>
      <c r="E1480">
        <f t="shared" si="104"/>
        <v>1</v>
      </c>
      <c r="F1480" t="s">
        <v>26</v>
      </c>
      <c r="H1480">
        <f t="shared" si="105"/>
        <v>1</v>
      </c>
      <c r="I1480" t="str">
        <f t="shared" si="106"/>
        <v>1</v>
      </c>
      <c r="S1480">
        <v>1</v>
      </c>
      <c r="V1480" t="s">
        <v>252</v>
      </c>
      <c r="X1480" t="str">
        <f t="shared" si="103"/>
        <v>ns</v>
      </c>
      <c r="Y1480" t="s">
        <v>584</v>
      </c>
      <c r="AC1480" t="s">
        <v>588</v>
      </c>
      <c r="AD1480" t="s">
        <v>588</v>
      </c>
    </row>
    <row r="1481" spans="1:30">
      <c r="A1481" t="s">
        <v>139</v>
      </c>
      <c r="B1481" t="s">
        <v>4277</v>
      </c>
      <c r="C1481" s="33">
        <v>1</v>
      </c>
      <c r="D1481" t="s">
        <v>40</v>
      </c>
      <c r="E1481">
        <f t="shared" si="104"/>
        <v>1</v>
      </c>
      <c r="F1481" t="s">
        <v>26</v>
      </c>
      <c r="H1481">
        <f t="shared" si="105"/>
        <v>1</v>
      </c>
      <c r="I1481" t="str">
        <f t="shared" si="106"/>
        <v>1</v>
      </c>
      <c r="T1481">
        <v>2</v>
      </c>
      <c r="U1481">
        <v>2</v>
      </c>
      <c r="V1481" t="s">
        <v>34</v>
      </c>
      <c r="X1481" t="str">
        <f t="shared" si="103"/>
        <v>l</v>
      </c>
      <c r="Y1481" t="s">
        <v>582</v>
      </c>
      <c r="AC1481" t="s">
        <v>588</v>
      </c>
      <c r="AD1481" t="s">
        <v>588</v>
      </c>
    </row>
    <row r="1482" spans="1:30">
      <c r="A1482" t="s">
        <v>139</v>
      </c>
      <c r="B1482" t="s">
        <v>4278</v>
      </c>
      <c r="C1482" s="33">
        <v>1</v>
      </c>
      <c r="D1482" t="s">
        <v>40</v>
      </c>
      <c r="E1482">
        <f t="shared" si="104"/>
        <v>1</v>
      </c>
      <c r="F1482" t="s">
        <v>26</v>
      </c>
      <c r="H1482">
        <f t="shared" si="105"/>
        <v>1</v>
      </c>
      <c r="I1482" t="str">
        <f t="shared" si="106"/>
        <v>1</v>
      </c>
      <c r="T1482">
        <v>4</v>
      </c>
      <c r="U1482">
        <v>2</v>
      </c>
      <c r="V1482" t="s">
        <v>34</v>
      </c>
      <c r="X1482" t="str">
        <f t="shared" si="103"/>
        <v>l</v>
      </c>
      <c r="Y1482" t="s">
        <v>582</v>
      </c>
      <c r="AC1482" t="s">
        <v>588</v>
      </c>
      <c r="AD1482" t="s">
        <v>588</v>
      </c>
    </row>
    <row r="1483" spans="1:30">
      <c r="A1483" t="s">
        <v>139</v>
      </c>
      <c r="B1483" t="s">
        <v>4280</v>
      </c>
      <c r="C1483" s="33">
        <v>1</v>
      </c>
      <c r="D1483" t="s">
        <v>40</v>
      </c>
      <c r="E1483">
        <f t="shared" si="104"/>
        <v>1</v>
      </c>
      <c r="F1483" t="s">
        <v>26</v>
      </c>
      <c r="H1483">
        <f t="shared" si="105"/>
        <v>1</v>
      </c>
      <c r="I1483" t="str">
        <f t="shared" si="106"/>
        <v>1</v>
      </c>
      <c r="T1483">
        <v>3</v>
      </c>
      <c r="U1483">
        <v>1</v>
      </c>
      <c r="V1483" t="s">
        <v>34</v>
      </c>
      <c r="X1483" t="str">
        <f t="shared" si="103"/>
        <v>l</v>
      </c>
      <c r="Y1483" t="s">
        <v>582</v>
      </c>
      <c r="AC1483" t="s">
        <v>588</v>
      </c>
      <c r="AD1483" t="s">
        <v>588</v>
      </c>
    </row>
    <row r="1484" spans="1:30">
      <c r="A1484" t="s">
        <v>139</v>
      </c>
      <c r="B1484" t="s">
        <v>4281</v>
      </c>
      <c r="C1484" s="33">
        <v>1</v>
      </c>
      <c r="D1484" t="s">
        <v>23</v>
      </c>
      <c r="E1484">
        <f t="shared" si="104"/>
        <v>1</v>
      </c>
      <c r="F1484" t="s">
        <v>26</v>
      </c>
      <c r="H1484">
        <f t="shared" si="105"/>
        <v>1</v>
      </c>
      <c r="I1484" t="str">
        <f t="shared" si="106"/>
        <v>1</v>
      </c>
      <c r="T1484">
        <v>3</v>
      </c>
      <c r="U1484">
        <v>1</v>
      </c>
      <c r="V1484" t="s">
        <v>34</v>
      </c>
      <c r="X1484" t="str">
        <f t="shared" si="103"/>
        <v>l</v>
      </c>
      <c r="Y1484" t="s">
        <v>582</v>
      </c>
      <c r="AC1484" t="s">
        <v>588</v>
      </c>
      <c r="AD1484" t="s">
        <v>588</v>
      </c>
    </row>
    <row r="1485" spans="1:30">
      <c r="A1485" t="s">
        <v>139</v>
      </c>
      <c r="B1485" t="s">
        <v>4282</v>
      </c>
      <c r="C1485" s="33">
        <v>1</v>
      </c>
      <c r="D1485" t="s">
        <v>40</v>
      </c>
      <c r="E1485">
        <f t="shared" si="104"/>
        <v>1</v>
      </c>
      <c r="F1485" t="s">
        <v>26</v>
      </c>
      <c r="H1485">
        <f t="shared" si="105"/>
        <v>1</v>
      </c>
      <c r="I1485" t="str">
        <f t="shared" si="106"/>
        <v>1</v>
      </c>
      <c r="S1485">
        <v>2</v>
      </c>
      <c r="V1485" t="s">
        <v>252</v>
      </c>
      <c r="X1485" t="str">
        <f t="shared" si="103"/>
        <v>ns</v>
      </c>
      <c r="Y1485" t="s">
        <v>584</v>
      </c>
      <c r="AC1485" t="s">
        <v>588</v>
      </c>
      <c r="AD1485" t="s">
        <v>588</v>
      </c>
    </row>
    <row r="1486" spans="1:30">
      <c r="A1486" t="s">
        <v>139</v>
      </c>
      <c r="B1486" t="s">
        <v>4283</v>
      </c>
      <c r="C1486" s="33">
        <v>1</v>
      </c>
      <c r="D1486" t="s">
        <v>40</v>
      </c>
      <c r="E1486">
        <f t="shared" si="104"/>
        <v>1</v>
      </c>
      <c r="F1486" t="s">
        <v>26</v>
      </c>
      <c r="H1486">
        <f t="shared" si="105"/>
        <v>1</v>
      </c>
      <c r="I1486" t="str">
        <f t="shared" si="106"/>
        <v>1</v>
      </c>
      <c r="T1486">
        <v>4</v>
      </c>
      <c r="U1486">
        <v>1</v>
      </c>
      <c r="V1486" t="s">
        <v>34</v>
      </c>
      <c r="X1486" t="str">
        <f t="shared" si="103"/>
        <v>l</v>
      </c>
      <c r="Y1486" t="s">
        <v>582</v>
      </c>
      <c r="AC1486" t="s">
        <v>588</v>
      </c>
      <c r="AD1486" t="s">
        <v>588</v>
      </c>
    </row>
    <row r="1487" spans="1:30">
      <c r="A1487" t="s">
        <v>139</v>
      </c>
      <c r="B1487" t="s">
        <v>4284</v>
      </c>
      <c r="C1487" s="33">
        <v>1</v>
      </c>
      <c r="D1487" t="s">
        <v>40</v>
      </c>
      <c r="E1487">
        <f t="shared" si="104"/>
        <v>1</v>
      </c>
      <c r="F1487" t="s">
        <v>26</v>
      </c>
      <c r="H1487">
        <f t="shared" si="105"/>
        <v>1</v>
      </c>
      <c r="I1487" t="str">
        <f t="shared" si="106"/>
        <v>1</v>
      </c>
      <c r="T1487">
        <v>1</v>
      </c>
      <c r="U1487">
        <v>1</v>
      </c>
      <c r="V1487" t="s">
        <v>34</v>
      </c>
      <c r="X1487" t="str">
        <f t="shared" si="103"/>
        <v>l</v>
      </c>
      <c r="Y1487" t="s">
        <v>582</v>
      </c>
      <c r="AC1487" t="s">
        <v>588</v>
      </c>
      <c r="AD1487" t="s">
        <v>588</v>
      </c>
    </row>
    <row r="1488" spans="1:30">
      <c r="A1488" t="s">
        <v>139</v>
      </c>
      <c r="B1488" t="s">
        <v>4285</v>
      </c>
      <c r="C1488" s="33">
        <v>1</v>
      </c>
      <c r="D1488" t="s">
        <v>40</v>
      </c>
      <c r="E1488">
        <f t="shared" si="104"/>
        <v>1</v>
      </c>
      <c r="F1488" t="s">
        <v>26</v>
      </c>
      <c r="H1488">
        <f t="shared" si="105"/>
        <v>1</v>
      </c>
      <c r="I1488" t="str">
        <f t="shared" si="106"/>
        <v>1</v>
      </c>
      <c r="T1488">
        <v>3</v>
      </c>
      <c r="U1488">
        <v>1</v>
      </c>
      <c r="V1488" t="s">
        <v>34</v>
      </c>
      <c r="X1488" t="str">
        <f t="shared" si="103"/>
        <v>l</v>
      </c>
      <c r="Y1488" t="s">
        <v>582</v>
      </c>
      <c r="AC1488" t="s">
        <v>588</v>
      </c>
      <c r="AD1488" t="s">
        <v>588</v>
      </c>
    </row>
    <row r="1489" spans="1:30">
      <c r="A1489" t="s">
        <v>130</v>
      </c>
      <c r="B1489" t="s">
        <v>4286</v>
      </c>
      <c r="C1489" s="33">
        <v>1</v>
      </c>
      <c r="D1489" t="s">
        <v>69</v>
      </c>
      <c r="E1489">
        <f t="shared" si="104"/>
        <v>1</v>
      </c>
      <c r="F1489" t="s">
        <v>26</v>
      </c>
      <c r="H1489">
        <f t="shared" si="105"/>
        <v>1</v>
      </c>
      <c r="I1489" t="str">
        <f t="shared" si="106"/>
        <v>1</v>
      </c>
      <c r="S1489">
        <v>1</v>
      </c>
      <c r="V1489" t="s">
        <v>252</v>
      </c>
      <c r="X1489" t="str">
        <f t="shared" si="103"/>
        <v>ns</v>
      </c>
      <c r="Y1489" t="s">
        <v>584</v>
      </c>
      <c r="AC1489" t="s">
        <v>588</v>
      </c>
      <c r="AD1489" t="s">
        <v>588</v>
      </c>
    </row>
    <row r="1490" spans="1:30">
      <c r="A1490" t="s">
        <v>130</v>
      </c>
      <c r="B1490" t="s">
        <v>4287</v>
      </c>
      <c r="C1490" s="33">
        <v>1</v>
      </c>
      <c r="D1490" t="s">
        <v>40</v>
      </c>
      <c r="E1490">
        <f t="shared" si="104"/>
        <v>1</v>
      </c>
      <c r="F1490" t="s">
        <v>26</v>
      </c>
      <c r="H1490">
        <f t="shared" si="105"/>
        <v>1</v>
      </c>
      <c r="I1490" t="str">
        <f t="shared" si="106"/>
        <v>1</v>
      </c>
      <c r="T1490">
        <v>1</v>
      </c>
      <c r="V1490" t="s">
        <v>34</v>
      </c>
      <c r="X1490" t="str">
        <f t="shared" si="103"/>
        <v>l</v>
      </c>
      <c r="Y1490" t="s">
        <v>582</v>
      </c>
      <c r="AC1490" t="s">
        <v>588</v>
      </c>
      <c r="AD1490" t="s">
        <v>588</v>
      </c>
    </row>
    <row r="1491" spans="1:30">
      <c r="A1491" t="s">
        <v>130</v>
      </c>
      <c r="B1491" t="s">
        <v>4288</v>
      </c>
      <c r="C1491" s="33">
        <v>1</v>
      </c>
      <c r="D1491" t="s">
        <v>40</v>
      </c>
      <c r="E1491">
        <f t="shared" si="104"/>
        <v>1</v>
      </c>
      <c r="F1491" t="s">
        <v>26</v>
      </c>
      <c r="H1491">
        <f t="shared" si="105"/>
        <v>1</v>
      </c>
      <c r="I1491" t="str">
        <f t="shared" si="106"/>
        <v>1</v>
      </c>
      <c r="S1491">
        <v>1</v>
      </c>
      <c r="V1491" t="s">
        <v>252</v>
      </c>
      <c r="X1491" t="str">
        <f t="shared" ref="X1491:X1554" si="107">_xlfn.CONCAT(V1491, W1491)</f>
        <v>ns</v>
      </c>
      <c r="Y1491" t="s">
        <v>584</v>
      </c>
      <c r="AC1491" t="s">
        <v>588</v>
      </c>
      <c r="AD1491" t="s">
        <v>588</v>
      </c>
    </row>
    <row r="1492" spans="1:30">
      <c r="A1492" t="s">
        <v>130</v>
      </c>
      <c r="B1492" t="s">
        <v>4289</v>
      </c>
      <c r="C1492" s="33">
        <v>1</v>
      </c>
      <c r="D1492" t="s">
        <v>40</v>
      </c>
      <c r="E1492">
        <f t="shared" si="104"/>
        <v>1</v>
      </c>
      <c r="F1492" t="s">
        <v>26</v>
      </c>
      <c r="H1492">
        <f t="shared" si="105"/>
        <v>1</v>
      </c>
      <c r="I1492" t="str">
        <f t="shared" si="106"/>
        <v>1</v>
      </c>
      <c r="S1492">
        <v>1</v>
      </c>
      <c r="V1492" t="s">
        <v>252</v>
      </c>
      <c r="X1492" t="str">
        <f t="shared" si="107"/>
        <v>ns</v>
      </c>
      <c r="Y1492" t="s">
        <v>584</v>
      </c>
      <c r="AC1492" t="s">
        <v>588</v>
      </c>
      <c r="AD1492" t="s">
        <v>588</v>
      </c>
    </row>
    <row r="1493" spans="1:30">
      <c r="A1493" t="s">
        <v>130</v>
      </c>
      <c r="B1493" t="s">
        <v>4290</v>
      </c>
      <c r="C1493" s="33">
        <v>1</v>
      </c>
      <c r="D1493" t="s">
        <v>40</v>
      </c>
      <c r="E1493">
        <f t="shared" si="104"/>
        <v>1</v>
      </c>
      <c r="F1493" t="s">
        <v>26</v>
      </c>
      <c r="H1493">
        <f t="shared" si="105"/>
        <v>1</v>
      </c>
      <c r="I1493" t="str">
        <f t="shared" si="106"/>
        <v>1</v>
      </c>
      <c r="S1493">
        <v>1</v>
      </c>
      <c r="V1493" t="s">
        <v>252</v>
      </c>
      <c r="X1493" t="str">
        <f t="shared" si="107"/>
        <v>ns</v>
      </c>
      <c r="Y1493" t="s">
        <v>584</v>
      </c>
      <c r="AC1493" t="s">
        <v>588</v>
      </c>
      <c r="AD1493" t="s">
        <v>588</v>
      </c>
    </row>
    <row r="1494" spans="1:30">
      <c r="A1494" t="s">
        <v>130</v>
      </c>
      <c r="B1494" t="s">
        <v>4291</v>
      </c>
      <c r="C1494" s="33">
        <v>1</v>
      </c>
      <c r="D1494" t="s">
        <v>40</v>
      </c>
      <c r="E1494">
        <f t="shared" si="104"/>
        <v>1</v>
      </c>
      <c r="F1494" t="s">
        <v>26</v>
      </c>
      <c r="H1494">
        <f t="shared" si="105"/>
        <v>1</v>
      </c>
      <c r="I1494" t="str">
        <f t="shared" si="106"/>
        <v>1</v>
      </c>
      <c r="S1494">
        <v>1</v>
      </c>
      <c r="V1494" t="s">
        <v>252</v>
      </c>
      <c r="X1494" t="str">
        <f t="shared" si="107"/>
        <v>ns</v>
      </c>
      <c r="Y1494" t="s">
        <v>584</v>
      </c>
      <c r="AC1494" t="s">
        <v>588</v>
      </c>
      <c r="AD1494" t="s">
        <v>588</v>
      </c>
    </row>
    <row r="1495" spans="1:30">
      <c r="A1495" t="s">
        <v>130</v>
      </c>
      <c r="B1495" t="s">
        <v>4292</v>
      </c>
      <c r="C1495" s="33">
        <v>1</v>
      </c>
      <c r="D1495" t="s">
        <v>40</v>
      </c>
      <c r="E1495">
        <f t="shared" si="104"/>
        <v>1</v>
      </c>
      <c r="F1495" t="s">
        <v>26</v>
      </c>
      <c r="H1495">
        <f t="shared" si="105"/>
        <v>1</v>
      </c>
      <c r="I1495" t="str">
        <f t="shared" si="106"/>
        <v>1</v>
      </c>
      <c r="S1495">
        <v>1</v>
      </c>
      <c r="V1495" t="s">
        <v>252</v>
      </c>
      <c r="X1495" t="str">
        <f t="shared" si="107"/>
        <v>ns</v>
      </c>
      <c r="Y1495" t="s">
        <v>584</v>
      </c>
      <c r="AC1495" t="s">
        <v>588</v>
      </c>
      <c r="AD1495" t="s">
        <v>588</v>
      </c>
    </row>
    <row r="1496" spans="1:30">
      <c r="A1496" t="s">
        <v>130</v>
      </c>
      <c r="B1496" t="s">
        <v>4293</v>
      </c>
      <c r="C1496" s="33">
        <v>1</v>
      </c>
      <c r="D1496" t="s">
        <v>40</v>
      </c>
      <c r="E1496">
        <f t="shared" si="104"/>
        <v>1</v>
      </c>
      <c r="F1496" t="s">
        <v>26</v>
      </c>
      <c r="H1496">
        <f t="shared" si="105"/>
        <v>1</v>
      </c>
      <c r="I1496" t="str">
        <f t="shared" si="106"/>
        <v>1</v>
      </c>
      <c r="S1496">
        <v>1</v>
      </c>
      <c r="V1496" t="s">
        <v>252</v>
      </c>
      <c r="X1496" t="str">
        <f t="shared" si="107"/>
        <v>ns</v>
      </c>
      <c r="Y1496" t="s">
        <v>584</v>
      </c>
      <c r="AC1496" t="s">
        <v>588</v>
      </c>
      <c r="AD1496" t="s">
        <v>588</v>
      </c>
    </row>
    <row r="1497" spans="1:30">
      <c r="A1497" t="s">
        <v>130</v>
      </c>
      <c r="B1497" t="s">
        <v>4294</v>
      </c>
      <c r="C1497" s="33">
        <v>1</v>
      </c>
      <c r="D1497" t="s">
        <v>69</v>
      </c>
      <c r="E1497">
        <f t="shared" si="104"/>
        <v>1</v>
      </c>
      <c r="F1497" t="s">
        <v>26</v>
      </c>
      <c r="H1497">
        <f t="shared" si="105"/>
        <v>1</v>
      </c>
      <c r="I1497" t="str">
        <f t="shared" si="106"/>
        <v>1</v>
      </c>
      <c r="T1497">
        <v>7</v>
      </c>
      <c r="U1497">
        <v>1</v>
      </c>
      <c r="V1497" t="s">
        <v>34</v>
      </c>
      <c r="X1497" t="str">
        <f t="shared" si="107"/>
        <v>l</v>
      </c>
      <c r="Y1497" t="s">
        <v>582</v>
      </c>
      <c r="AC1497" t="s">
        <v>588</v>
      </c>
      <c r="AD1497" t="s">
        <v>588</v>
      </c>
    </row>
    <row r="1498" spans="1:30">
      <c r="A1498" t="s">
        <v>130</v>
      </c>
      <c r="B1498" t="s">
        <v>4295</v>
      </c>
      <c r="C1498" s="33">
        <v>1</v>
      </c>
      <c r="D1498" t="s">
        <v>40</v>
      </c>
      <c r="E1498">
        <f t="shared" si="104"/>
        <v>1</v>
      </c>
      <c r="F1498" t="s">
        <v>26</v>
      </c>
      <c r="H1498">
        <f t="shared" si="105"/>
        <v>1</v>
      </c>
      <c r="I1498" t="str">
        <f t="shared" si="106"/>
        <v>1</v>
      </c>
      <c r="S1498">
        <v>3</v>
      </c>
      <c r="V1498" t="s">
        <v>252</v>
      </c>
      <c r="X1498" t="str">
        <f t="shared" si="107"/>
        <v>ns</v>
      </c>
      <c r="Y1498" t="s">
        <v>584</v>
      </c>
      <c r="AC1498" t="s">
        <v>588</v>
      </c>
      <c r="AD1498" t="s">
        <v>588</v>
      </c>
    </row>
    <row r="1499" spans="1:30">
      <c r="A1499" t="s">
        <v>130</v>
      </c>
      <c r="B1499" t="s">
        <v>4296</v>
      </c>
      <c r="C1499" s="33">
        <v>1</v>
      </c>
      <c r="D1499" t="s">
        <v>40</v>
      </c>
      <c r="E1499">
        <f t="shared" si="104"/>
        <v>1</v>
      </c>
      <c r="F1499" t="s">
        <v>26</v>
      </c>
      <c r="H1499">
        <f t="shared" si="105"/>
        <v>1</v>
      </c>
      <c r="I1499" t="str">
        <f t="shared" si="106"/>
        <v>1</v>
      </c>
      <c r="S1499">
        <v>1</v>
      </c>
      <c r="V1499" t="s">
        <v>252</v>
      </c>
      <c r="X1499" t="str">
        <f t="shared" si="107"/>
        <v>ns</v>
      </c>
      <c r="Y1499" t="s">
        <v>584</v>
      </c>
      <c r="AC1499" t="s">
        <v>588</v>
      </c>
      <c r="AD1499" t="s">
        <v>588</v>
      </c>
    </row>
    <row r="1500" spans="1:30">
      <c r="A1500" t="s">
        <v>130</v>
      </c>
      <c r="B1500" t="s">
        <v>4297</v>
      </c>
      <c r="C1500" s="33">
        <v>1</v>
      </c>
      <c r="D1500" t="s">
        <v>40</v>
      </c>
      <c r="E1500">
        <f t="shared" si="104"/>
        <v>1</v>
      </c>
      <c r="F1500" t="s">
        <v>26</v>
      </c>
      <c r="H1500">
        <f t="shared" si="105"/>
        <v>1</v>
      </c>
      <c r="I1500" t="str">
        <f t="shared" si="106"/>
        <v>1</v>
      </c>
      <c r="S1500">
        <v>1</v>
      </c>
      <c r="V1500" t="s">
        <v>252</v>
      </c>
      <c r="X1500" t="str">
        <f t="shared" si="107"/>
        <v>ns</v>
      </c>
      <c r="Y1500" t="s">
        <v>584</v>
      </c>
      <c r="AC1500" t="s">
        <v>588</v>
      </c>
      <c r="AD1500" t="s">
        <v>588</v>
      </c>
    </row>
    <row r="1501" spans="1:30">
      <c r="A1501" t="s">
        <v>130</v>
      </c>
      <c r="B1501" t="s">
        <v>4298</v>
      </c>
      <c r="C1501" s="33">
        <v>1</v>
      </c>
      <c r="D1501" t="s">
        <v>40</v>
      </c>
      <c r="E1501">
        <f t="shared" si="104"/>
        <v>1</v>
      </c>
      <c r="F1501" t="s">
        <v>26</v>
      </c>
      <c r="H1501">
        <f t="shared" si="105"/>
        <v>1</v>
      </c>
      <c r="I1501" t="str">
        <f t="shared" si="106"/>
        <v>1</v>
      </c>
      <c r="T1501">
        <v>1</v>
      </c>
      <c r="U1501">
        <v>1</v>
      </c>
      <c r="V1501" t="s">
        <v>34</v>
      </c>
      <c r="X1501" t="str">
        <f t="shared" si="107"/>
        <v>l</v>
      </c>
      <c r="Y1501" t="s">
        <v>582</v>
      </c>
      <c r="AC1501" t="s">
        <v>588</v>
      </c>
      <c r="AD1501" t="s">
        <v>588</v>
      </c>
    </row>
    <row r="1502" spans="1:30">
      <c r="A1502" t="s">
        <v>130</v>
      </c>
      <c r="B1502" t="s">
        <v>4299</v>
      </c>
      <c r="C1502" s="33">
        <v>1</v>
      </c>
      <c r="D1502" t="s">
        <v>40</v>
      </c>
      <c r="E1502">
        <f t="shared" si="104"/>
        <v>1</v>
      </c>
      <c r="F1502" t="s">
        <v>26</v>
      </c>
      <c r="H1502">
        <f t="shared" si="105"/>
        <v>1</v>
      </c>
      <c r="I1502" t="str">
        <f t="shared" si="106"/>
        <v>1</v>
      </c>
      <c r="T1502">
        <v>10</v>
      </c>
      <c r="U1502">
        <v>2</v>
      </c>
      <c r="V1502" t="s">
        <v>34</v>
      </c>
      <c r="X1502" t="str">
        <f t="shared" si="107"/>
        <v>l</v>
      </c>
      <c r="Y1502" t="s">
        <v>582</v>
      </c>
      <c r="AC1502" t="s">
        <v>588</v>
      </c>
      <c r="AD1502" t="s">
        <v>588</v>
      </c>
    </row>
    <row r="1503" spans="1:30">
      <c r="A1503" t="s">
        <v>130</v>
      </c>
      <c r="B1503" t="s">
        <v>4300</v>
      </c>
      <c r="C1503" s="33">
        <v>1</v>
      </c>
      <c r="D1503" t="s">
        <v>40</v>
      </c>
      <c r="E1503">
        <f t="shared" si="104"/>
        <v>1</v>
      </c>
      <c r="F1503" t="s">
        <v>26</v>
      </c>
      <c r="H1503">
        <f t="shared" si="105"/>
        <v>1</v>
      </c>
      <c r="I1503" t="str">
        <f t="shared" si="106"/>
        <v>1</v>
      </c>
      <c r="T1503">
        <v>10</v>
      </c>
      <c r="U1503">
        <v>2</v>
      </c>
      <c r="V1503" t="s">
        <v>34</v>
      </c>
      <c r="X1503" t="str">
        <f t="shared" si="107"/>
        <v>l</v>
      </c>
      <c r="Y1503" t="s">
        <v>582</v>
      </c>
      <c r="AC1503" t="s">
        <v>588</v>
      </c>
      <c r="AD1503" t="s">
        <v>588</v>
      </c>
    </row>
    <row r="1504" spans="1:30">
      <c r="A1504" t="s">
        <v>130</v>
      </c>
      <c r="B1504" t="s">
        <v>4301</v>
      </c>
      <c r="C1504" s="33">
        <v>1</v>
      </c>
      <c r="D1504" t="s">
        <v>23</v>
      </c>
      <c r="E1504">
        <f t="shared" si="104"/>
        <v>1</v>
      </c>
      <c r="F1504" t="s">
        <v>26</v>
      </c>
      <c r="H1504">
        <f t="shared" si="105"/>
        <v>1</v>
      </c>
      <c r="I1504" t="str">
        <f t="shared" si="106"/>
        <v>1</v>
      </c>
      <c r="T1504">
        <v>6</v>
      </c>
      <c r="U1504">
        <v>1</v>
      </c>
      <c r="V1504" t="s">
        <v>34</v>
      </c>
      <c r="X1504" t="str">
        <f t="shared" si="107"/>
        <v>l</v>
      </c>
      <c r="Y1504" t="s">
        <v>582</v>
      </c>
      <c r="AC1504" t="s">
        <v>588</v>
      </c>
      <c r="AD1504" t="s">
        <v>588</v>
      </c>
    </row>
    <row r="1505" spans="1:30">
      <c r="A1505" t="s">
        <v>130</v>
      </c>
      <c r="B1505" t="s">
        <v>4302</v>
      </c>
      <c r="C1505" s="33">
        <v>1</v>
      </c>
      <c r="D1505" t="s">
        <v>23</v>
      </c>
      <c r="E1505">
        <f t="shared" si="104"/>
        <v>1</v>
      </c>
      <c r="F1505" t="s">
        <v>26</v>
      </c>
      <c r="H1505">
        <f t="shared" si="105"/>
        <v>1</v>
      </c>
      <c r="I1505" t="str">
        <f t="shared" si="106"/>
        <v>1</v>
      </c>
      <c r="T1505">
        <v>6</v>
      </c>
      <c r="U1505">
        <v>1</v>
      </c>
      <c r="V1505" t="s">
        <v>34</v>
      </c>
      <c r="X1505" t="str">
        <f t="shared" si="107"/>
        <v>l</v>
      </c>
      <c r="Y1505" t="s">
        <v>582</v>
      </c>
      <c r="AC1505" t="s">
        <v>588</v>
      </c>
      <c r="AD1505" t="s">
        <v>588</v>
      </c>
    </row>
    <row r="1506" spans="1:30">
      <c r="A1506" t="s">
        <v>130</v>
      </c>
      <c r="B1506" t="s">
        <v>4303</v>
      </c>
      <c r="C1506" s="33">
        <v>1</v>
      </c>
      <c r="D1506" t="s">
        <v>40</v>
      </c>
      <c r="E1506">
        <f t="shared" si="104"/>
        <v>1</v>
      </c>
      <c r="F1506" t="s">
        <v>26</v>
      </c>
      <c r="H1506">
        <f t="shared" si="105"/>
        <v>1</v>
      </c>
      <c r="I1506" t="str">
        <f t="shared" si="106"/>
        <v>1</v>
      </c>
      <c r="S1506">
        <v>1</v>
      </c>
      <c r="V1506" t="s">
        <v>252</v>
      </c>
      <c r="X1506" t="str">
        <f t="shared" si="107"/>
        <v>ns</v>
      </c>
      <c r="Y1506" t="s">
        <v>584</v>
      </c>
      <c r="AC1506" t="s">
        <v>588</v>
      </c>
      <c r="AD1506" t="s">
        <v>588</v>
      </c>
    </row>
    <row r="1507" spans="1:30">
      <c r="A1507" t="s">
        <v>130</v>
      </c>
      <c r="B1507" t="s">
        <v>4304</v>
      </c>
      <c r="C1507" s="33">
        <v>1</v>
      </c>
      <c r="D1507" t="s">
        <v>40</v>
      </c>
      <c r="E1507">
        <f t="shared" si="104"/>
        <v>1</v>
      </c>
      <c r="F1507" t="s">
        <v>26</v>
      </c>
      <c r="H1507">
        <f t="shared" si="105"/>
        <v>1</v>
      </c>
      <c r="I1507" t="str">
        <f t="shared" si="106"/>
        <v>1</v>
      </c>
      <c r="S1507">
        <v>1</v>
      </c>
      <c r="V1507" t="s">
        <v>252</v>
      </c>
      <c r="X1507" t="str">
        <f t="shared" si="107"/>
        <v>ns</v>
      </c>
      <c r="Y1507" t="s">
        <v>584</v>
      </c>
      <c r="AC1507" t="s">
        <v>588</v>
      </c>
      <c r="AD1507" t="s">
        <v>588</v>
      </c>
    </row>
    <row r="1508" spans="1:30">
      <c r="A1508" t="s">
        <v>130</v>
      </c>
      <c r="B1508" t="s">
        <v>4305</v>
      </c>
      <c r="C1508" s="33">
        <v>1</v>
      </c>
      <c r="D1508" t="s">
        <v>40</v>
      </c>
      <c r="E1508">
        <f t="shared" si="104"/>
        <v>1</v>
      </c>
      <c r="F1508" t="s">
        <v>26</v>
      </c>
      <c r="H1508">
        <f t="shared" si="105"/>
        <v>1</v>
      </c>
      <c r="I1508" t="str">
        <f t="shared" si="106"/>
        <v>1</v>
      </c>
      <c r="S1508">
        <v>1</v>
      </c>
      <c r="V1508" t="s">
        <v>252</v>
      </c>
      <c r="X1508" t="str">
        <f t="shared" si="107"/>
        <v>ns</v>
      </c>
      <c r="Y1508" t="s">
        <v>584</v>
      </c>
      <c r="AC1508" t="s">
        <v>588</v>
      </c>
      <c r="AD1508" t="s">
        <v>588</v>
      </c>
    </row>
    <row r="1509" spans="1:30">
      <c r="A1509" t="s">
        <v>130</v>
      </c>
      <c r="B1509" t="s">
        <v>4306</v>
      </c>
      <c r="C1509" s="33">
        <v>1</v>
      </c>
      <c r="D1509" t="s">
        <v>40</v>
      </c>
      <c r="E1509">
        <f t="shared" si="104"/>
        <v>1</v>
      </c>
      <c r="F1509" t="s">
        <v>26</v>
      </c>
      <c r="H1509">
        <f t="shared" si="105"/>
        <v>1</v>
      </c>
      <c r="I1509" t="str">
        <f t="shared" si="106"/>
        <v>1</v>
      </c>
      <c r="S1509">
        <v>1</v>
      </c>
      <c r="V1509" t="s">
        <v>252</v>
      </c>
      <c r="X1509" t="str">
        <f t="shared" si="107"/>
        <v>ns</v>
      </c>
      <c r="Y1509" t="s">
        <v>584</v>
      </c>
      <c r="AC1509" t="s">
        <v>588</v>
      </c>
      <c r="AD1509" t="s">
        <v>588</v>
      </c>
    </row>
    <row r="1510" spans="1:30">
      <c r="A1510" t="s">
        <v>130</v>
      </c>
      <c r="B1510" t="s">
        <v>4307</v>
      </c>
      <c r="C1510" s="33">
        <v>1</v>
      </c>
      <c r="D1510" t="s">
        <v>40</v>
      </c>
      <c r="E1510">
        <f t="shared" si="104"/>
        <v>1</v>
      </c>
      <c r="F1510" t="s">
        <v>26</v>
      </c>
      <c r="H1510">
        <f t="shared" si="105"/>
        <v>1</v>
      </c>
      <c r="I1510" t="str">
        <f t="shared" si="106"/>
        <v>1</v>
      </c>
      <c r="S1510">
        <v>1</v>
      </c>
      <c r="V1510" t="s">
        <v>252</v>
      </c>
      <c r="X1510" t="str">
        <f t="shared" si="107"/>
        <v>ns</v>
      </c>
      <c r="Y1510" t="s">
        <v>584</v>
      </c>
      <c r="AC1510" t="s">
        <v>588</v>
      </c>
      <c r="AD1510" t="s">
        <v>588</v>
      </c>
    </row>
    <row r="1511" spans="1:30">
      <c r="A1511" t="s">
        <v>130</v>
      </c>
      <c r="B1511" t="s">
        <v>4308</v>
      </c>
      <c r="C1511" s="33">
        <v>1</v>
      </c>
      <c r="D1511" t="s">
        <v>23</v>
      </c>
      <c r="E1511">
        <f t="shared" si="104"/>
        <v>1</v>
      </c>
      <c r="F1511" t="s">
        <v>26</v>
      </c>
      <c r="H1511">
        <f t="shared" si="105"/>
        <v>1</v>
      </c>
      <c r="I1511" t="str">
        <f t="shared" si="106"/>
        <v>1</v>
      </c>
      <c r="T1511">
        <v>3</v>
      </c>
      <c r="V1511" t="s">
        <v>34</v>
      </c>
      <c r="X1511" t="str">
        <f t="shared" si="107"/>
        <v>l</v>
      </c>
      <c r="Y1511" t="s">
        <v>582</v>
      </c>
      <c r="AC1511" t="s">
        <v>588</v>
      </c>
      <c r="AD1511" t="s">
        <v>588</v>
      </c>
    </row>
    <row r="1512" spans="1:30">
      <c r="A1512" t="s">
        <v>130</v>
      </c>
      <c r="B1512" t="s">
        <v>4309</v>
      </c>
      <c r="C1512" s="33">
        <v>1</v>
      </c>
      <c r="D1512" t="s">
        <v>40</v>
      </c>
      <c r="E1512">
        <f t="shared" si="104"/>
        <v>1</v>
      </c>
      <c r="F1512" t="s">
        <v>26</v>
      </c>
      <c r="H1512">
        <f t="shared" si="105"/>
        <v>1</v>
      </c>
      <c r="I1512" t="str">
        <f t="shared" si="106"/>
        <v>1</v>
      </c>
      <c r="S1512">
        <v>2</v>
      </c>
      <c r="V1512" t="s">
        <v>252</v>
      </c>
      <c r="X1512" t="str">
        <f t="shared" si="107"/>
        <v>ns</v>
      </c>
      <c r="Y1512" t="s">
        <v>584</v>
      </c>
      <c r="AC1512" t="s">
        <v>588</v>
      </c>
      <c r="AD1512" t="s">
        <v>588</v>
      </c>
    </row>
    <row r="1513" spans="1:30">
      <c r="A1513" t="s">
        <v>130</v>
      </c>
      <c r="B1513" t="s">
        <v>4310</v>
      </c>
      <c r="C1513" s="33">
        <v>1</v>
      </c>
      <c r="D1513" t="s">
        <v>40</v>
      </c>
      <c r="E1513">
        <f t="shared" si="104"/>
        <v>1</v>
      </c>
      <c r="F1513" t="s">
        <v>26</v>
      </c>
      <c r="H1513">
        <f t="shared" si="105"/>
        <v>1</v>
      </c>
      <c r="I1513" t="str">
        <f t="shared" si="106"/>
        <v>1</v>
      </c>
      <c r="S1513">
        <v>1</v>
      </c>
      <c r="V1513" t="s">
        <v>252</v>
      </c>
      <c r="X1513" t="str">
        <f t="shared" si="107"/>
        <v>ns</v>
      </c>
      <c r="Y1513" t="s">
        <v>584</v>
      </c>
      <c r="AC1513" t="s">
        <v>588</v>
      </c>
      <c r="AD1513" t="s">
        <v>588</v>
      </c>
    </row>
    <row r="1514" spans="1:30">
      <c r="A1514" t="s">
        <v>130</v>
      </c>
      <c r="B1514" t="s">
        <v>4311</v>
      </c>
      <c r="C1514" s="33">
        <v>1</v>
      </c>
      <c r="D1514" t="s">
        <v>23</v>
      </c>
      <c r="E1514">
        <f t="shared" si="104"/>
        <v>1</v>
      </c>
      <c r="F1514" t="s">
        <v>26</v>
      </c>
      <c r="H1514">
        <f t="shared" si="105"/>
        <v>1</v>
      </c>
      <c r="I1514" t="str">
        <f t="shared" si="106"/>
        <v>1</v>
      </c>
      <c r="T1514">
        <v>1</v>
      </c>
      <c r="U1514">
        <v>1</v>
      </c>
      <c r="V1514" t="s">
        <v>34</v>
      </c>
      <c r="X1514" t="str">
        <f t="shared" si="107"/>
        <v>l</v>
      </c>
      <c r="Y1514" t="s">
        <v>582</v>
      </c>
      <c r="AC1514" t="s">
        <v>588</v>
      </c>
      <c r="AD1514" t="s">
        <v>588</v>
      </c>
    </row>
    <row r="1515" spans="1:30">
      <c r="A1515" t="s">
        <v>22</v>
      </c>
      <c r="B1515" t="s">
        <v>4312</v>
      </c>
      <c r="C1515" s="33">
        <v>1</v>
      </c>
      <c r="D1515" t="s">
        <v>23</v>
      </c>
      <c r="E1515">
        <f t="shared" si="104"/>
        <v>1</v>
      </c>
      <c r="F1515" t="s">
        <v>26</v>
      </c>
      <c r="H1515">
        <f t="shared" si="105"/>
        <v>1</v>
      </c>
      <c r="I1515" t="str">
        <f t="shared" si="106"/>
        <v>1</v>
      </c>
      <c r="S1515">
        <v>2</v>
      </c>
      <c r="V1515" t="s">
        <v>252</v>
      </c>
      <c r="X1515" t="str">
        <f t="shared" si="107"/>
        <v>ns</v>
      </c>
      <c r="Y1515" t="s">
        <v>584</v>
      </c>
      <c r="AC1515" t="s">
        <v>588</v>
      </c>
      <c r="AD1515" t="s">
        <v>588</v>
      </c>
    </row>
    <row r="1516" spans="1:30">
      <c r="A1516" t="s">
        <v>22</v>
      </c>
      <c r="B1516" t="s">
        <v>4313</v>
      </c>
      <c r="C1516" s="33">
        <v>1</v>
      </c>
      <c r="D1516" t="s">
        <v>23</v>
      </c>
      <c r="E1516">
        <f t="shared" si="104"/>
        <v>1</v>
      </c>
      <c r="F1516" t="s">
        <v>26</v>
      </c>
      <c r="H1516">
        <f t="shared" si="105"/>
        <v>1</v>
      </c>
      <c r="I1516" t="str">
        <f t="shared" si="106"/>
        <v>1</v>
      </c>
      <c r="S1516">
        <v>1</v>
      </c>
      <c r="V1516" t="s">
        <v>252</v>
      </c>
      <c r="X1516" t="str">
        <f t="shared" si="107"/>
        <v>ns</v>
      </c>
      <c r="Y1516" t="s">
        <v>584</v>
      </c>
      <c r="AC1516" t="s">
        <v>588</v>
      </c>
      <c r="AD1516" t="s">
        <v>588</v>
      </c>
    </row>
    <row r="1517" spans="1:30">
      <c r="A1517" t="s">
        <v>22</v>
      </c>
      <c r="B1517" t="s">
        <v>4314</v>
      </c>
      <c r="C1517" s="33">
        <v>1</v>
      </c>
      <c r="D1517" t="s">
        <v>40</v>
      </c>
      <c r="E1517">
        <f t="shared" si="104"/>
        <v>1</v>
      </c>
      <c r="F1517" t="s">
        <v>26</v>
      </c>
      <c r="H1517">
        <f t="shared" si="105"/>
        <v>1</v>
      </c>
      <c r="I1517" t="str">
        <f t="shared" si="106"/>
        <v>1</v>
      </c>
      <c r="S1517">
        <v>1</v>
      </c>
      <c r="V1517" t="s">
        <v>252</v>
      </c>
      <c r="X1517" t="str">
        <f t="shared" si="107"/>
        <v>ns</v>
      </c>
      <c r="Y1517" t="s">
        <v>584</v>
      </c>
      <c r="AC1517" t="s">
        <v>588</v>
      </c>
      <c r="AD1517" t="s">
        <v>588</v>
      </c>
    </row>
    <row r="1518" spans="1:30">
      <c r="A1518" t="s">
        <v>22</v>
      </c>
      <c r="B1518" t="s">
        <v>4315</v>
      </c>
      <c r="C1518" s="33">
        <v>1</v>
      </c>
      <c r="D1518" t="s">
        <v>40</v>
      </c>
      <c r="E1518">
        <f t="shared" si="104"/>
        <v>1</v>
      </c>
      <c r="F1518" t="s">
        <v>26</v>
      </c>
      <c r="H1518">
        <f t="shared" si="105"/>
        <v>1</v>
      </c>
      <c r="I1518" t="str">
        <f t="shared" si="106"/>
        <v>1</v>
      </c>
      <c r="S1518">
        <v>1</v>
      </c>
      <c r="V1518" t="s">
        <v>252</v>
      </c>
      <c r="X1518" t="str">
        <f t="shared" si="107"/>
        <v>ns</v>
      </c>
      <c r="Y1518" t="s">
        <v>584</v>
      </c>
      <c r="AC1518" t="s">
        <v>588</v>
      </c>
      <c r="AD1518" t="s">
        <v>588</v>
      </c>
    </row>
    <row r="1519" spans="1:30">
      <c r="A1519" t="s">
        <v>22</v>
      </c>
      <c r="B1519" t="s">
        <v>4316</v>
      </c>
      <c r="C1519" s="33">
        <v>1</v>
      </c>
      <c r="D1519" t="s">
        <v>23</v>
      </c>
      <c r="E1519">
        <f t="shared" si="104"/>
        <v>1</v>
      </c>
      <c r="F1519" t="s">
        <v>26</v>
      </c>
      <c r="H1519">
        <f t="shared" si="105"/>
        <v>1</v>
      </c>
      <c r="I1519" t="str">
        <f t="shared" si="106"/>
        <v>1</v>
      </c>
      <c r="S1519">
        <v>1</v>
      </c>
      <c r="V1519" t="s">
        <v>252</v>
      </c>
      <c r="X1519" t="str">
        <f t="shared" si="107"/>
        <v>ns</v>
      </c>
      <c r="Y1519" t="s">
        <v>584</v>
      </c>
      <c r="AC1519" t="s">
        <v>588</v>
      </c>
      <c r="AD1519" t="s">
        <v>588</v>
      </c>
    </row>
    <row r="1520" spans="1:30">
      <c r="A1520" t="s">
        <v>22</v>
      </c>
      <c r="B1520" t="s">
        <v>4317</v>
      </c>
      <c r="C1520" s="33">
        <v>1</v>
      </c>
      <c r="D1520" t="s">
        <v>40</v>
      </c>
      <c r="E1520">
        <f t="shared" si="104"/>
        <v>1</v>
      </c>
      <c r="F1520" t="s">
        <v>26</v>
      </c>
      <c r="H1520">
        <f t="shared" si="105"/>
        <v>1</v>
      </c>
      <c r="I1520" t="str">
        <f t="shared" si="106"/>
        <v>1</v>
      </c>
      <c r="S1520">
        <v>1</v>
      </c>
      <c r="V1520" t="s">
        <v>252</v>
      </c>
      <c r="X1520" t="str">
        <f t="shared" si="107"/>
        <v>ns</v>
      </c>
      <c r="Y1520" t="s">
        <v>584</v>
      </c>
      <c r="AC1520" t="s">
        <v>588</v>
      </c>
      <c r="AD1520" t="s">
        <v>588</v>
      </c>
    </row>
    <row r="1521" spans="1:30">
      <c r="A1521" t="s">
        <v>22</v>
      </c>
      <c r="B1521" t="s">
        <v>4318</v>
      </c>
      <c r="C1521" s="33">
        <v>1</v>
      </c>
      <c r="D1521" t="s">
        <v>40</v>
      </c>
      <c r="E1521">
        <f t="shared" si="104"/>
        <v>1</v>
      </c>
      <c r="F1521" t="s">
        <v>26</v>
      </c>
      <c r="H1521">
        <f t="shared" si="105"/>
        <v>1</v>
      </c>
      <c r="I1521" t="str">
        <f t="shared" si="106"/>
        <v>1</v>
      </c>
      <c r="S1521">
        <v>1</v>
      </c>
      <c r="V1521" t="s">
        <v>252</v>
      </c>
      <c r="X1521" t="str">
        <f t="shared" si="107"/>
        <v>ns</v>
      </c>
      <c r="Y1521" t="s">
        <v>584</v>
      </c>
      <c r="AC1521" t="s">
        <v>588</v>
      </c>
      <c r="AD1521" t="s">
        <v>588</v>
      </c>
    </row>
    <row r="1522" spans="1:30">
      <c r="A1522" t="s">
        <v>22</v>
      </c>
      <c r="B1522" t="s">
        <v>4319</v>
      </c>
      <c r="C1522" s="33">
        <v>1</v>
      </c>
      <c r="D1522" t="s">
        <v>40</v>
      </c>
      <c r="E1522">
        <f t="shared" si="104"/>
        <v>1</v>
      </c>
      <c r="F1522" t="s">
        <v>26</v>
      </c>
      <c r="H1522">
        <f t="shared" si="105"/>
        <v>1</v>
      </c>
      <c r="I1522" t="str">
        <f t="shared" si="106"/>
        <v>1</v>
      </c>
      <c r="S1522">
        <v>1</v>
      </c>
      <c r="V1522" t="s">
        <v>252</v>
      </c>
      <c r="X1522" t="str">
        <f t="shared" si="107"/>
        <v>ns</v>
      </c>
      <c r="Y1522" t="s">
        <v>584</v>
      </c>
      <c r="AC1522" t="s">
        <v>588</v>
      </c>
      <c r="AD1522" t="s">
        <v>588</v>
      </c>
    </row>
    <row r="1523" spans="1:30">
      <c r="A1523" t="s">
        <v>22</v>
      </c>
      <c r="B1523" t="s">
        <v>4320</v>
      </c>
      <c r="C1523" s="33">
        <v>1</v>
      </c>
      <c r="D1523" t="s">
        <v>23</v>
      </c>
      <c r="E1523">
        <f t="shared" si="104"/>
        <v>1</v>
      </c>
      <c r="F1523" t="s">
        <v>26</v>
      </c>
      <c r="H1523">
        <f t="shared" si="105"/>
        <v>1</v>
      </c>
      <c r="I1523" t="str">
        <f t="shared" si="106"/>
        <v>1</v>
      </c>
      <c r="S1523">
        <v>1</v>
      </c>
      <c r="V1523" t="s">
        <v>252</v>
      </c>
      <c r="X1523" t="str">
        <f t="shared" si="107"/>
        <v>ns</v>
      </c>
      <c r="Y1523" t="s">
        <v>584</v>
      </c>
      <c r="AC1523" t="s">
        <v>588</v>
      </c>
      <c r="AD1523" t="s">
        <v>588</v>
      </c>
    </row>
    <row r="1524" spans="1:30">
      <c r="A1524" t="s">
        <v>22</v>
      </c>
      <c r="B1524" t="s">
        <v>4321</v>
      </c>
      <c r="C1524" s="33">
        <v>1</v>
      </c>
      <c r="D1524" t="s">
        <v>23</v>
      </c>
      <c r="E1524">
        <f t="shared" si="104"/>
        <v>1</v>
      </c>
      <c r="F1524" t="s">
        <v>26</v>
      </c>
      <c r="H1524">
        <f t="shared" si="105"/>
        <v>1</v>
      </c>
      <c r="I1524" t="str">
        <f t="shared" si="106"/>
        <v>1</v>
      </c>
      <c r="S1524">
        <v>1</v>
      </c>
      <c r="V1524" t="s">
        <v>252</v>
      </c>
      <c r="X1524" t="str">
        <f t="shared" si="107"/>
        <v>ns</v>
      </c>
      <c r="Y1524" t="s">
        <v>584</v>
      </c>
      <c r="AC1524" t="s">
        <v>588</v>
      </c>
      <c r="AD1524" t="s">
        <v>588</v>
      </c>
    </row>
    <row r="1525" spans="1:30">
      <c r="A1525" t="s">
        <v>22</v>
      </c>
      <c r="B1525" t="s">
        <v>4322</v>
      </c>
      <c r="C1525" s="33">
        <v>1</v>
      </c>
      <c r="D1525" t="s">
        <v>40</v>
      </c>
      <c r="E1525">
        <f t="shared" si="104"/>
        <v>1</v>
      </c>
      <c r="F1525" t="s">
        <v>26</v>
      </c>
      <c r="H1525">
        <f t="shared" si="105"/>
        <v>1</v>
      </c>
      <c r="I1525" t="str">
        <f t="shared" si="106"/>
        <v>1</v>
      </c>
      <c r="S1525">
        <v>1</v>
      </c>
      <c r="V1525" t="s">
        <v>252</v>
      </c>
      <c r="X1525" t="str">
        <f t="shared" si="107"/>
        <v>ns</v>
      </c>
      <c r="Y1525" t="s">
        <v>584</v>
      </c>
      <c r="AC1525" t="s">
        <v>588</v>
      </c>
      <c r="AD1525" t="s">
        <v>588</v>
      </c>
    </row>
    <row r="1526" spans="1:30">
      <c r="A1526" t="s">
        <v>22</v>
      </c>
      <c r="B1526" t="s">
        <v>4323</v>
      </c>
      <c r="C1526" s="33">
        <v>1</v>
      </c>
      <c r="D1526" t="s">
        <v>40</v>
      </c>
      <c r="E1526">
        <f t="shared" si="104"/>
        <v>1</v>
      </c>
      <c r="F1526" t="s">
        <v>26</v>
      </c>
      <c r="H1526">
        <f t="shared" si="105"/>
        <v>1</v>
      </c>
      <c r="I1526" t="str">
        <f t="shared" si="106"/>
        <v>1</v>
      </c>
      <c r="S1526">
        <v>1</v>
      </c>
      <c r="V1526" t="s">
        <v>252</v>
      </c>
      <c r="X1526" t="str">
        <f t="shared" si="107"/>
        <v>ns</v>
      </c>
      <c r="Y1526" t="s">
        <v>584</v>
      </c>
      <c r="AC1526" t="s">
        <v>588</v>
      </c>
      <c r="AD1526" t="s">
        <v>588</v>
      </c>
    </row>
    <row r="1527" spans="1:30">
      <c r="A1527" t="s">
        <v>22</v>
      </c>
      <c r="B1527" t="s">
        <v>4324</v>
      </c>
      <c r="C1527" s="33">
        <v>1</v>
      </c>
      <c r="D1527" t="s">
        <v>40</v>
      </c>
      <c r="E1527">
        <f t="shared" si="104"/>
        <v>1</v>
      </c>
      <c r="F1527" t="s">
        <v>26</v>
      </c>
      <c r="H1527">
        <f t="shared" si="105"/>
        <v>1</v>
      </c>
      <c r="I1527" t="str">
        <f t="shared" si="106"/>
        <v>1</v>
      </c>
      <c r="S1527">
        <v>1</v>
      </c>
      <c r="V1527" t="s">
        <v>252</v>
      </c>
      <c r="X1527" t="str">
        <f t="shared" si="107"/>
        <v>ns</v>
      </c>
      <c r="Y1527" t="s">
        <v>584</v>
      </c>
      <c r="AC1527" t="s">
        <v>588</v>
      </c>
      <c r="AD1527" t="s">
        <v>588</v>
      </c>
    </row>
    <row r="1528" spans="1:30">
      <c r="A1528" t="s">
        <v>22</v>
      </c>
      <c r="B1528" t="s">
        <v>4325</v>
      </c>
      <c r="C1528" s="33">
        <v>1</v>
      </c>
      <c r="D1528" t="s">
        <v>40</v>
      </c>
      <c r="E1528">
        <f t="shared" si="104"/>
        <v>1</v>
      </c>
      <c r="F1528" t="s">
        <v>26</v>
      </c>
      <c r="H1528">
        <f t="shared" si="105"/>
        <v>1</v>
      </c>
      <c r="I1528" t="str">
        <f t="shared" si="106"/>
        <v>1</v>
      </c>
      <c r="S1528">
        <v>1</v>
      </c>
      <c r="V1528" t="s">
        <v>252</v>
      </c>
      <c r="X1528" t="str">
        <f t="shared" si="107"/>
        <v>ns</v>
      </c>
      <c r="Y1528" t="s">
        <v>584</v>
      </c>
      <c r="AC1528" t="s">
        <v>588</v>
      </c>
      <c r="AD1528" t="s">
        <v>588</v>
      </c>
    </row>
    <row r="1529" spans="1:30">
      <c r="A1529" t="s">
        <v>22</v>
      </c>
      <c r="B1529" t="s">
        <v>4326</v>
      </c>
      <c r="C1529" s="33">
        <v>1</v>
      </c>
      <c r="D1529" t="s">
        <v>40</v>
      </c>
      <c r="E1529">
        <f t="shared" si="104"/>
        <v>1</v>
      </c>
      <c r="F1529" t="s">
        <v>26</v>
      </c>
      <c r="H1529">
        <f t="shared" si="105"/>
        <v>1</v>
      </c>
      <c r="I1529" t="str">
        <f t="shared" si="106"/>
        <v>1</v>
      </c>
      <c r="S1529">
        <v>1</v>
      </c>
      <c r="V1529" t="s">
        <v>252</v>
      </c>
      <c r="X1529" t="str">
        <f t="shared" si="107"/>
        <v>ns</v>
      </c>
      <c r="Y1529" t="s">
        <v>584</v>
      </c>
      <c r="AC1529" t="s">
        <v>588</v>
      </c>
      <c r="AD1529" t="s">
        <v>588</v>
      </c>
    </row>
    <row r="1530" spans="1:30">
      <c r="A1530" t="s">
        <v>22</v>
      </c>
      <c r="B1530" t="s">
        <v>4327</v>
      </c>
      <c r="C1530" s="33">
        <v>1</v>
      </c>
      <c r="D1530" t="s">
        <v>40</v>
      </c>
      <c r="E1530">
        <f t="shared" si="104"/>
        <v>1</v>
      </c>
      <c r="F1530" t="s">
        <v>26</v>
      </c>
      <c r="H1530">
        <f t="shared" si="105"/>
        <v>1</v>
      </c>
      <c r="I1530" t="str">
        <f t="shared" si="106"/>
        <v>1</v>
      </c>
      <c r="S1530">
        <v>1</v>
      </c>
      <c r="V1530" t="s">
        <v>252</v>
      </c>
      <c r="X1530" t="str">
        <f t="shared" si="107"/>
        <v>ns</v>
      </c>
      <c r="Y1530" t="s">
        <v>584</v>
      </c>
      <c r="AC1530" t="s">
        <v>588</v>
      </c>
      <c r="AD1530" t="s">
        <v>588</v>
      </c>
    </row>
    <row r="1531" spans="1:30">
      <c r="A1531" t="s">
        <v>22</v>
      </c>
      <c r="B1531" t="s">
        <v>4328</v>
      </c>
      <c r="C1531" s="33">
        <v>1</v>
      </c>
      <c r="D1531" t="s">
        <v>40</v>
      </c>
      <c r="E1531">
        <f t="shared" si="104"/>
        <v>1</v>
      </c>
      <c r="F1531" t="s">
        <v>26</v>
      </c>
      <c r="H1531">
        <f t="shared" si="105"/>
        <v>1</v>
      </c>
      <c r="I1531" t="str">
        <f t="shared" si="106"/>
        <v>1</v>
      </c>
      <c r="S1531">
        <v>1</v>
      </c>
      <c r="V1531" t="s">
        <v>252</v>
      </c>
      <c r="X1531" t="str">
        <f t="shared" si="107"/>
        <v>ns</v>
      </c>
      <c r="Y1531" t="s">
        <v>584</v>
      </c>
      <c r="AC1531" t="s">
        <v>588</v>
      </c>
      <c r="AD1531" t="s">
        <v>588</v>
      </c>
    </row>
    <row r="1532" spans="1:30">
      <c r="A1532" t="s">
        <v>22</v>
      </c>
      <c r="B1532" t="s">
        <v>4329</v>
      </c>
      <c r="C1532" s="33">
        <v>1</v>
      </c>
      <c r="D1532" t="s">
        <v>24</v>
      </c>
      <c r="E1532">
        <f t="shared" si="104"/>
        <v>1</v>
      </c>
      <c r="F1532" t="s">
        <v>26</v>
      </c>
      <c r="H1532">
        <f t="shared" si="105"/>
        <v>1</v>
      </c>
      <c r="I1532" t="str">
        <f t="shared" si="106"/>
        <v>1</v>
      </c>
      <c r="T1532">
        <v>1</v>
      </c>
      <c r="V1532" t="s">
        <v>34</v>
      </c>
      <c r="X1532" t="str">
        <f t="shared" si="107"/>
        <v>l</v>
      </c>
      <c r="Y1532" t="s">
        <v>582</v>
      </c>
      <c r="AC1532" t="s">
        <v>588</v>
      </c>
      <c r="AD1532" t="s">
        <v>588</v>
      </c>
    </row>
    <row r="1533" spans="1:30">
      <c r="A1533" t="s">
        <v>22</v>
      </c>
      <c r="B1533" t="s">
        <v>4330</v>
      </c>
      <c r="C1533" s="33">
        <v>1</v>
      </c>
      <c r="D1533" t="s">
        <v>40</v>
      </c>
      <c r="E1533">
        <f t="shared" si="104"/>
        <v>1</v>
      </c>
      <c r="F1533" t="s">
        <v>26</v>
      </c>
      <c r="H1533">
        <f t="shared" si="105"/>
        <v>1</v>
      </c>
      <c r="I1533" t="str">
        <f t="shared" si="106"/>
        <v>1</v>
      </c>
      <c r="S1533">
        <v>1</v>
      </c>
      <c r="V1533" t="s">
        <v>252</v>
      </c>
      <c r="X1533" t="str">
        <f t="shared" si="107"/>
        <v>ns</v>
      </c>
      <c r="Y1533" t="s">
        <v>584</v>
      </c>
      <c r="AC1533" t="s">
        <v>588</v>
      </c>
      <c r="AD1533" t="s">
        <v>588</v>
      </c>
    </row>
    <row r="1534" spans="1:30">
      <c r="A1534" t="s">
        <v>22</v>
      </c>
      <c r="B1534" t="s">
        <v>4331</v>
      </c>
      <c r="C1534" s="33">
        <v>1</v>
      </c>
      <c r="D1534" t="s">
        <v>40</v>
      </c>
      <c r="E1534">
        <f t="shared" si="104"/>
        <v>1</v>
      </c>
      <c r="F1534" t="s">
        <v>26</v>
      </c>
      <c r="H1534">
        <f t="shared" si="105"/>
        <v>1</v>
      </c>
      <c r="I1534" t="str">
        <f t="shared" si="106"/>
        <v>1</v>
      </c>
      <c r="S1534">
        <v>1</v>
      </c>
      <c r="V1534" t="s">
        <v>252</v>
      </c>
      <c r="X1534" t="str">
        <f t="shared" si="107"/>
        <v>ns</v>
      </c>
      <c r="Y1534" t="s">
        <v>584</v>
      </c>
      <c r="AC1534" t="s">
        <v>588</v>
      </c>
      <c r="AD1534" t="s">
        <v>588</v>
      </c>
    </row>
    <row r="1535" spans="1:30">
      <c r="A1535" t="s">
        <v>22</v>
      </c>
      <c r="B1535" t="s">
        <v>4332</v>
      </c>
      <c r="C1535" s="33">
        <v>1</v>
      </c>
      <c r="D1535" t="s">
        <v>40</v>
      </c>
      <c r="E1535">
        <f t="shared" si="104"/>
        <v>1</v>
      </c>
      <c r="F1535" t="s">
        <v>26</v>
      </c>
      <c r="H1535">
        <f t="shared" si="105"/>
        <v>1</v>
      </c>
      <c r="I1535" t="str">
        <f t="shared" si="106"/>
        <v>1</v>
      </c>
      <c r="S1535">
        <v>1</v>
      </c>
      <c r="V1535" t="s">
        <v>252</v>
      </c>
      <c r="X1535" t="str">
        <f t="shared" si="107"/>
        <v>ns</v>
      </c>
      <c r="Y1535" t="s">
        <v>584</v>
      </c>
      <c r="AC1535" t="s">
        <v>588</v>
      </c>
      <c r="AD1535" t="s">
        <v>588</v>
      </c>
    </row>
    <row r="1536" spans="1:30">
      <c r="A1536" t="s">
        <v>22</v>
      </c>
      <c r="B1536" t="s">
        <v>4333</v>
      </c>
      <c r="C1536" s="33">
        <v>1</v>
      </c>
      <c r="D1536" t="s">
        <v>40</v>
      </c>
      <c r="E1536">
        <f t="shared" si="104"/>
        <v>1</v>
      </c>
      <c r="F1536" t="s">
        <v>26</v>
      </c>
      <c r="H1536">
        <f t="shared" si="105"/>
        <v>1</v>
      </c>
      <c r="I1536" t="str">
        <f t="shared" si="106"/>
        <v>1</v>
      </c>
      <c r="S1536">
        <v>1</v>
      </c>
      <c r="V1536" t="s">
        <v>252</v>
      </c>
      <c r="X1536" t="str">
        <f t="shared" si="107"/>
        <v>ns</v>
      </c>
      <c r="Y1536" t="s">
        <v>584</v>
      </c>
      <c r="AC1536" t="s">
        <v>588</v>
      </c>
      <c r="AD1536" t="s">
        <v>588</v>
      </c>
    </row>
    <row r="1537" spans="1:30">
      <c r="A1537" t="s">
        <v>22</v>
      </c>
      <c r="B1537" t="s">
        <v>4334</v>
      </c>
      <c r="C1537" s="33">
        <v>1</v>
      </c>
      <c r="D1537" t="s">
        <v>40</v>
      </c>
      <c r="E1537">
        <f t="shared" si="104"/>
        <v>1</v>
      </c>
      <c r="F1537" t="s">
        <v>26</v>
      </c>
      <c r="H1537">
        <f t="shared" si="105"/>
        <v>1</v>
      </c>
      <c r="I1537" t="str">
        <f t="shared" si="106"/>
        <v>1</v>
      </c>
      <c r="S1537">
        <v>1</v>
      </c>
      <c r="V1537" t="s">
        <v>252</v>
      </c>
      <c r="X1537" t="str">
        <f t="shared" si="107"/>
        <v>ns</v>
      </c>
      <c r="Y1537" t="s">
        <v>584</v>
      </c>
      <c r="AC1537" t="s">
        <v>588</v>
      </c>
      <c r="AD1537" t="s">
        <v>588</v>
      </c>
    </row>
    <row r="1538" spans="1:30">
      <c r="A1538" t="s">
        <v>22</v>
      </c>
      <c r="B1538" t="s">
        <v>4335</v>
      </c>
      <c r="C1538" s="33">
        <v>1</v>
      </c>
      <c r="D1538" t="s">
        <v>40</v>
      </c>
      <c r="E1538">
        <f t="shared" ref="E1538:E1601" si="108">IF(AND(I1538&gt;0,J1538=""),1,IF(AND(I1538&gt;0,J1538&gt;0),2))</f>
        <v>1</v>
      </c>
      <c r="F1538" t="s">
        <v>26</v>
      </c>
      <c r="H1538">
        <f t="shared" ref="H1538:H1601" si="109">IF(G1538, "", 1)</f>
        <v>1</v>
      </c>
      <c r="I1538" t="str">
        <f t="shared" ref="I1538:I1601" si="110">_xlfn.CONCAT(G1538, H1538)</f>
        <v>1</v>
      </c>
      <c r="S1538">
        <v>1</v>
      </c>
      <c r="V1538" t="s">
        <v>252</v>
      </c>
      <c r="X1538" t="str">
        <f t="shared" si="107"/>
        <v>ns</v>
      </c>
      <c r="Y1538" t="s">
        <v>584</v>
      </c>
      <c r="AC1538" t="s">
        <v>588</v>
      </c>
      <c r="AD1538" t="s">
        <v>588</v>
      </c>
    </row>
    <row r="1539" spans="1:30">
      <c r="A1539" t="s">
        <v>22</v>
      </c>
      <c r="B1539" t="s">
        <v>4336</v>
      </c>
      <c r="C1539" s="33">
        <v>1</v>
      </c>
      <c r="D1539" t="s">
        <v>40</v>
      </c>
      <c r="E1539">
        <f t="shared" si="108"/>
        <v>1</v>
      </c>
      <c r="F1539" t="s">
        <v>26</v>
      </c>
      <c r="H1539">
        <f t="shared" si="109"/>
        <v>1</v>
      </c>
      <c r="I1539" t="str">
        <f t="shared" si="110"/>
        <v>1</v>
      </c>
      <c r="S1539">
        <v>1</v>
      </c>
      <c r="V1539" t="s">
        <v>252</v>
      </c>
      <c r="X1539" t="str">
        <f t="shared" si="107"/>
        <v>ns</v>
      </c>
      <c r="Y1539" t="s">
        <v>584</v>
      </c>
      <c r="AC1539" t="s">
        <v>588</v>
      </c>
      <c r="AD1539" t="s">
        <v>588</v>
      </c>
    </row>
    <row r="1540" spans="1:30">
      <c r="A1540" t="s">
        <v>22</v>
      </c>
      <c r="B1540" t="s">
        <v>4337</v>
      </c>
      <c r="C1540" s="33">
        <v>1</v>
      </c>
      <c r="D1540" t="s">
        <v>40</v>
      </c>
      <c r="E1540">
        <f t="shared" si="108"/>
        <v>1</v>
      </c>
      <c r="F1540" t="s">
        <v>26</v>
      </c>
      <c r="H1540">
        <f t="shared" si="109"/>
        <v>1</v>
      </c>
      <c r="I1540" t="str">
        <f t="shared" si="110"/>
        <v>1</v>
      </c>
      <c r="S1540">
        <v>1</v>
      </c>
      <c r="V1540" t="s">
        <v>252</v>
      </c>
      <c r="X1540" t="str">
        <f t="shared" si="107"/>
        <v>ns</v>
      </c>
      <c r="Y1540" t="s">
        <v>584</v>
      </c>
      <c r="AC1540" t="s">
        <v>588</v>
      </c>
      <c r="AD1540" t="s">
        <v>588</v>
      </c>
    </row>
    <row r="1541" spans="1:30">
      <c r="A1541" t="s">
        <v>22</v>
      </c>
      <c r="B1541" t="s">
        <v>4338</v>
      </c>
      <c r="C1541" s="33">
        <v>1</v>
      </c>
      <c r="D1541" t="s">
        <v>40</v>
      </c>
      <c r="E1541">
        <f t="shared" si="108"/>
        <v>1</v>
      </c>
      <c r="F1541" t="s">
        <v>26</v>
      </c>
      <c r="H1541">
        <f t="shared" si="109"/>
        <v>1</v>
      </c>
      <c r="I1541" t="str">
        <f t="shared" si="110"/>
        <v>1</v>
      </c>
      <c r="S1541">
        <v>1</v>
      </c>
      <c r="V1541" t="s">
        <v>252</v>
      </c>
      <c r="X1541" t="str">
        <f t="shared" si="107"/>
        <v>ns</v>
      </c>
      <c r="Y1541" t="s">
        <v>584</v>
      </c>
      <c r="AC1541" t="s">
        <v>588</v>
      </c>
      <c r="AD1541" t="s">
        <v>588</v>
      </c>
    </row>
    <row r="1542" spans="1:30">
      <c r="A1542" t="s">
        <v>22</v>
      </c>
      <c r="B1542" t="s">
        <v>4339</v>
      </c>
      <c r="C1542" s="33">
        <v>1</v>
      </c>
      <c r="D1542" t="s">
        <v>40</v>
      </c>
      <c r="E1542">
        <f t="shared" si="108"/>
        <v>1</v>
      </c>
      <c r="F1542" t="s">
        <v>26</v>
      </c>
      <c r="H1542">
        <f t="shared" si="109"/>
        <v>1</v>
      </c>
      <c r="I1542" t="str">
        <f t="shared" si="110"/>
        <v>1</v>
      </c>
      <c r="S1542">
        <v>1</v>
      </c>
      <c r="V1542" t="s">
        <v>252</v>
      </c>
      <c r="X1542" t="str">
        <f t="shared" si="107"/>
        <v>ns</v>
      </c>
      <c r="Y1542" t="s">
        <v>584</v>
      </c>
      <c r="AC1542" t="s">
        <v>588</v>
      </c>
      <c r="AD1542" t="s">
        <v>588</v>
      </c>
    </row>
    <row r="1543" spans="1:30">
      <c r="A1543" t="s">
        <v>22</v>
      </c>
      <c r="B1543" t="s">
        <v>4340</v>
      </c>
      <c r="C1543" s="33">
        <v>1</v>
      </c>
      <c r="D1543" t="s">
        <v>40</v>
      </c>
      <c r="E1543">
        <f t="shared" si="108"/>
        <v>1</v>
      </c>
      <c r="F1543" t="s">
        <v>26</v>
      </c>
      <c r="H1543">
        <f t="shared" si="109"/>
        <v>1</v>
      </c>
      <c r="I1543" t="str">
        <f t="shared" si="110"/>
        <v>1</v>
      </c>
      <c r="S1543">
        <v>1</v>
      </c>
      <c r="V1543" t="s">
        <v>252</v>
      </c>
      <c r="X1543" t="str">
        <f t="shared" si="107"/>
        <v>ns</v>
      </c>
      <c r="Y1543" t="s">
        <v>584</v>
      </c>
      <c r="AC1543" t="s">
        <v>588</v>
      </c>
      <c r="AD1543" t="s">
        <v>588</v>
      </c>
    </row>
    <row r="1544" spans="1:30">
      <c r="A1544" t="s">
        <v>22</v>
      </c>
      <c r="B1544" t="s">
        <v>4341</v>
      </c>
      <c r="C1544" s="33">
        <v>1</v>
      </c>
      <c r="D1544" t="s">
        <v>40</v>
      </c>
      <c r="E1544">
        <f t="shared" si="108"/>
        <v>1</v>
      </c>
      <c r="F1544" t="s">
        <v>26</v>
      </c>
      <c r="H1544">
        <f t="shared" si="109"/>
        <v>1</v>
      </c>
      <c r="I1544" t="str">
        <f t="shared" si="110"/>
        <v>1</v>
      </c>
      <c r="S1544">
        <v>1</v>
      </c>
      <c r="V1544" t="s">
        <v>252</v>
      </c>
      <c r="X1544" t="str">
        <f t="shared" si="107"/>
        <v>ns</v>
      </c>
      <c r="Y1544" t="s">
        <v>584</v>
      </c>
      <c r="AC1544" t="s">
        <v>588</v>
      </c>
      <c r="AD1544" t="s">
        <v>588</v>
      </c>
    </row>
    <row r="1545" spans="1:30">
      <c r="A1545" t="s">
        <v>22</v>
      </c>
      <c r="B1545" t="s">
        <v>4342</v>
      </c>
      <c r="C1545" s="33">
        <v>1</v>
      </c>
      <c r="D1545" t="s">
        <v>40</v>
      </c>
      <c r="E1545">
        <f t="shared" si="108"/>
        <v>1</v>
      </c>
      <c r="F1545" t="s">
        <v>26</v>
      </c>
      <c r="H1545">
        <f t="shared" si="109"/>
        <v>1</v>
      </c>
      <c r="I1545" t="str">
        <f t="shared" si="110"/>
        <v>1</v>
      </c>
      <c r="S1545">
        <v>1</v>
      </c>
      <c r="V1545" t="s">
        <v>252</v>
      </c>
      <c r="X1545" t="str">
        <f t="shared" si="107"/>
        <v>ns</v>
      </c>
      <c r="Y1545" t="s">
        <v>584</v>
      </c>
      <c r="AC1545" t="s">
        <v>588</v>
      </c>
      <c r="AD1545" t="s">
        <v>588</v>
      </c>
    </row>
    <row r="1546" spans="1:30">
      <c r="A1546" t="s">
        <v>22</v>
      </c>
      <c r="B1546" t="s">
        <v>4343</v>
      </c>
      <c r="C1546" s="33">
        <v>1</v>
      </c>
      <c r="D1546" t="s">
        <v>40</v>
      </c>
      <c r="E1546">
        <f t="shared" si="108"/>
        <v>1</v>
      </c>
      <c r="F1546" t="s">
        <v>26</v>
      </c>
      <c r="H1546">
        <f t="shared" si="109"/>
        <v>1</v>
      </c>
      <c r="I1546" t="str">
        <f t="shared" si="110"/>
        <v>1</v>
      </c>
      <c r="S1546">
        <v>1</v>
      </c>
      <c r="V1546" t="s">
        <v>252</v>
      </c>
      <c r="X1546" t="str">
        <f t="shared" si="107"/>
        <v>ns</v>
      </c>
      <c r="Y1546" t="s">
        <v>584</v>
      </c>
      <c r="AC1546" t="s">
        <v>588</v>
      </c>
      <c r="AD1546" t="s">
        <v>588</v>
      </c>
    </row>
    <row r="1547" spans="1:30">
      <c r="A1547" t="s">
        <v>22</v>
      </c>
      <c r="B1547" t="s">
        <v>4344</v>
      </c>
      <c r="C1547" s="33">
        <v>1</v>
      </c>
      <c r="D1547" t="s">
        <v>40</v>
      </c>
      <c r="E1547">
        <f t="shared" si="108"/>
        <v>1</v>
      </c>
      <c r="F1547" t="s">
        <v>26</v>
      </c>
      <c r="H1547">
        <f t="shared" si="109"/>
        <v>1</v>
      </c>
      <c r="I1547" t="str">
        <f t="shared" si="110"/>
        <v>1</v>
      </c>
      <c r="S1547">
        <v>1</v>
      </c>
      <c r="V1547" t="s">
        <v>252</v>
      </c>
      <c r="X1547" t="str">
        <f t="shared" si="107"/>
        <v>ns</v>
      </c>
      <c r="Y1547" t="s">
        <v>584</v>
      </c>
      <c r="AC1547" t="s">
        <v>588</v>
      </c>
      <c r="AD1547" t="s">
        <v>588</v>
      </c>
    </row>
    <row r="1548" spans="1:30">
      <c r="A1548" t="s">
        <v>22</v>
      </c>
      <c r="B1548" t="s">
        <v>4345</v>
      </c>
      <c r="C1548" s="33">
        <v>1</v>
      </c>
      <c r="D1548" t="s">
        <v>40</v>
      </c>
      <c r="E1548">
        <f t="shared" si="108"/>
        <v>1</v>
      </c>
      <c r="F1548" t="s">
        <v>26</v>
      </c>
      <c r="H1548">
        <f t="shared" si="109"/>
        <v>1</v>
      </c>
      <c r="I1548" t="str">
        <f t="shared" si="110"/>
        <v>1</v>
      </c>
      <c r="S1548">
        <v>1</v>
      </c>
      <c r="V1548" t="s">
        <v>252</v>
      </c>
      <c r="X1548" t="str">
        <f t="shared" si="107"/>
        <v>ns</v>
      </c>
      <c r="Y1548" t="s">
        <v>584</v>
      </c>
      <c r="AC1548" t="s">
        <v>588</v>
      </c>
      <c r="AD1548" t="s">
        <v>588</v>
      </c>
    </row>
    <row r="1549" spans="1:30">
      <c r="A1549" t="s">
        <v>22</v>
      </c>
      <c r="B1549" t="s">
        <v>4346</v>
      </c>
      <c r="C1549" s="33">
        <v>1</v>
      </c>
      <c r="D1549" t="s">
        <v>40</v>
      </c>
      <c r="E1549">
        <f t="shared" si="108"/>
        <v>1</v>
      </c>
      <c r="F1549" t="s">
        <v>26</v>
      </c>
      <c r="H1549">
        <f t="shared" si="109"/>
        <v>1</v>
      </c>
      <c r="I1549" t="str">
        <f t="shared" si="110"/>
        <v>1</v>
      </c>
      <c r="S1549">
        <v>1</v>
      </c>
      <c r="V1549" t="s">
        <v>252</v>
      </c>
      <c r="X1549" t="str">
        <f t="shared" si="107"/>
        <v>ns</v>
      </c>
      <c r="Y1549" t="s">
        <v>584</v>
      </c>
      <c r="AC1549" t="s">
        <v>588</v>
      </c>
      <c r="AD1549" t="s">
        <v>588</v>
      </c>
    </row>
    <row r="1550" spans="1:30">
      <c r="A1550" t="s">
        <v>22</v>
      </c>
      <c r="B1550" t="s">
        <v>4347</v>
      </c>
      <c r="C1550" s="33">
        <v>1</v>
      </c>
      <c r="D1550" t="s">
        <v>40</v>
      </c>
      <c r="E1550">
        <f t="shared" si="108"/>
        <v>1</v>
      </c>
      <c r="F1550" t="s">
        <v>26</v>
      </c>
      <c r="H1550">
        <f t="shared" si="109"/>
        <v>1</v>
      </c>
      <c r="I1550" t="str">
        <f t="shared" si="110"/>
        <v>1</v>
      </c>
      <c r="S1550">
        <v>1</v>
      </c>
      <c r="V1550" t="s">
        <v>252</v>
      </c>
      <c r="X1550" t="str">
        <f t="shared" si="107"/>
        <v>ns</v>
      </c>
      <c r="Y1550" t="s">
        <v>584</v>
      </c>
      <c r="AC1550" t="s">
        <v>588</v>
      </c>
      <c r="AD1550" t="s">
        <v>588</v>
      </c>
    </row>
    <row r="1551" spans="1:30">
      <c r="A1551" t="s">
        <v>22</v>
      </c>
      <c r="B1551" t="s">
        <v>4348</v>
      </c>
      <c r="C1551" s="33">
        <v>1</v>
      </c>
      <c r="D1551" t="s">
        <v>40</v>
      </c>
      <c r="E1551">
        <f t="shared" si="108"/>
        <v>1</v>
      </c>
      <c r="F1551" t="s">
        <v>26</v>
      </c>
      <c r="H1551">
        <f t="shared" si="109"/>
        <v>1</v>
      </c>
      <c r="I1551" t="str">
        <f t="shared" si="110"/>
        <v>1</v>
      </c>
      <c r="S1551">
        <v>1</v>
      </c>
      <c r="V1551" t="s">
        <v>252</v>
      </c>
      <c r="X1551" t="str">
        <f t="shared" si="107"/>
        <v>ns</v>
      </c>
      <c r="Y1551" t="s">
        <v>584</v>
      </c>
      <c r="AC1551" t="s">
        <v>588</v>
      </c>
      <c r="AD1551" t="s">
        <v>588</v>
      </c>
    </row>
    <row r="1552" spans="1:30">
      <c r="A1552" t="s">
        <v>22</v>
      </c>
      <c r="B1552" t="s">
        <v>4349</v>
      </c>
      <c r="C1552" s="33">
        <v>1</v>
      </c>
      <c r="D1552" t="s">
        <v>40</v>
      </c>
      <c r="E1552">
        <f t="shared" si="108"/>
        <v>1</v>
      </c>
      <c r="F1552" t="s">
        <v>26</v>
      </c>
      <c r="H1552">
        <f t="shared" si="109"/>
        <v>1</v>
      </c>
      <c r="I1552" t="str">
        <f t="shared" si="110"/>
        <v>1</v>
      </c>
      <c r="S1552">
        <v>1</v>
      </c>
      <c r="V1552" t="s">
        <v>252</v>
      </c>
      <c r="X1552" t="str">
        <f t="shared" si="107"/>
        <v>ns</v>
      </c>
      <c r="Y1552" t="s">
        <v>584</v>
      </c>
      <c r="AC1552" t="s">
        <v>588</v>
      </c>
      <c r="AD1552" t="s">
        <v>588</v>
      </c>
    </row>
    <row r="1553" spans="1:30">
      <c r="A1553" t="s">
        <v>22</v>
      </c>
      <c r="B1553" t="s">
        <v>4350</v>
      </c>
      <c r="C1553" s="33">
        <v>1</v>
      </c>
      <c r="D1553" t="s">
        <v>40</v>
      </c>
      <c r="E1553">
        <f t="shared" si="108"/>
        <v>1</v>
      </c>
      <c r="F1553" t="s">
        <v>26</v>
      </c>
      <c r="H1553">
        <f t="shared" si="109"/>
        <v>1</v>
      </c>
      <c r="I1553" t="str">
        <f t="shared" si="110"/>
        <v>1</v>
      </c>
      <c r="S1553">
        <v>1</v>
      </c>
      <c r="V1553" t="s">
        <v>252</v>
      </c>
      <c r="X1553" t="str">
        <f t="shared" si="107"/>
        <v>ns</v>
      </c>
      <c r="Y1553" t="s">
        <v>584</v>
      </c>
      <c r="AC1553" t="s">
        <v>588</v>
      </c>
      <c r="AD1553" t="s">
        <v>588</v>
      </c>
    </row>
    <row r="1554" spans="1:30">
      <c r="A1554" t="s">
        <v>22</v>
      </c>
      <c r="B1554" t="s">
        <v>4351</v>
      </c>
      <c r="C1554" s="33">
        <v>1</v>
      </c>
      <c r="D1554" t="s">
        <v>40</v>
      </c>
      <c r="E1554">
        <f t="shared" si="108"/>
        <v>1</v>
      </c>
      <c r="F1554" t="s">
        <v>26</v>
      </c>
      <c r="H1554">
        <f t="shared" si="109"/>
        <v>1</v>
      </c>
      <c r="I1554" t="str">
        <f t="shared" si="110"/>
        <v>1</v>
      </c>
      <c r="S1554">
        <v>1</v>
      </c>
      <c r="V1554" t="s">
        <v>252</v>
      </c>
      <c r="X1554" t="str">
        <f t="shared" si="107"/>
        <v>ns</v>
      </c>
      <c r="Y1554" t="s">
        <v>584</v>
      </c>
      <c r="AC1554" t="s">
        <v>588</v>
      </c>
      <c r="AD1554" t="s">
        <v>588</v>
      </c>
    </row>
    <row r="1555" spans="1:30">
      <c r="A1555" t="s">
        <v>22</v>
      </c>
      <c r="B1555" t="s">
        <v>4352</v>
      </c>
      <c r="C1555" s="33">
        <v>1</v>
      </c>
      <c r="D1555" t="s">
        <v>40</v>
      </c>
      <c r="E1555">
        <f t="shared" si="108"/>
        <v>1</v>
      </c>
      <c r="F1555" t="s">
        <v>26</v>
      </c>
      <c r="H1555">
        <f t="shared" si="109"/>
        <v>1</v>
      </c>
      <c r="I1555" t="str">
        <f t="shared" si="110"/>
        <v>1</v>
      </c>
      <c r="S1555">
        <v>1</v>
      </c>
      <c r="V1555" t="s">
        <v>252</v>
      </c>
      <c r="X1555" t="str">
        <f t="shared" ref="X1555:X1618" si="111">_xlfn.CONCAT(V1555, W1555)</f>
        <v>ns</v>
      </c>
      <c r="Y1555" t="s">
        <v>584</v>
      </c>
      <c r="AC1555" t="s">
        <v>588</v>
      </c>
      <c r="AD1555" t="s">
        <v>588</v>
      </c>
    </row>
    <row r="1556" spans="1:30">
      <c r="A1556" t="s">
        <v>22</v>
      </c>
      <c r="B1556" t="s">
        <v>4353</v>
      </c>
      <c r="C1556" s="33">
        <v>1</v>
      </c>
      <c r="D1556" t="s">
        <v>40</v>
      </c>
      <c r="E1556">
        <f t="shared" si="108"/>
        <v>1</v>
      </c>
      <c r="F1556" t="s">
        <v>26</v>
      </c>
      <c r="H1556">
        <f t="shared" si="109"/>
        <v>1</v>
      </c>
      <c r="I1556" t="str">
        <f t="shared" si="110"/>
        <v>1</v>
      </c>
      <c r="S1556">
        <v>1</v>
      </c>
      <c r="V1556" t="s">
        <v>252</v>
      </c>
      <c r="X1556" t="str">
        <f t="shared" si="111"/>
        <v>ns</v>
      </c>
      <c r="Y1556" t="s">
        <v>584</v>
      </c>
      <c r="AC1556" t="s">
        <v>588</v>
      </c>
      <c r="AD1556" t="s">
        <v>588</v>
      </c>
    </row>
    <row r="1557" spans="1:30">
      <c r="A1557" t="s">
        <v>22</v>
      </c>
      <c r="B1557" t="s">
        <v>4354</v>
      </c>
      <c r="C1557" s="33">
        <v>1</v>
      </c>
      <c r="D1557" t="s">
        <v>40</v>
      </c>
      <c r="E1557">
        <f t="shared" si="108"/>
        <v>1</v>
      </c>
      <c r="F1557" t="s">
        <v>26</v>
      </c>
      <c r="H1557">
        <f t="shared" si="109"/>
        <v>1</v>
      </c>
      <c r="I1557" t="str">
        <f t="shared" si="110"/>
        <v>1</v>
      </c>
      <c r="S1557">
        <v>1</v>
      </c>
      <c r="V1557" t="s">
        <v>252</v>
      </c>
      <c r="X1557" t="str">
        <f t="shared" si="111"/>
        <v>ns</v>
      </c>
      <c r="Y1557" t="s">
        <v>584</v>
      </c>
      <c r="AC1557" t="s">
        <v>588</v>
      </c>
      <c r="AD1557" t="s">
        <v>588</v>
      </c>
    </row>
    <row r="1558" spans="1:30">
      <c r="A1558" t="s">
        <v>22</v>
      </c>
      <c r="B1558" t="s">
        <v>4355</v>
      </c>
      <c r="C1558" s="33">
        <v>1</v>
      </c>
      <c r="D1558" t="s">
        <v>40</v>
      </c>
      <c r="E1558">
        <f t="shared" si="108"/>
        <v>1</v>
      </c>
      <c r="F1558" t="s">
        <v>26</v>
      </c>
      <c r="H1558">
        <f t="shared" si="109"/>
        <v>1</v>
      </c>
      <c r="I1558" t="str">
        <f t="shared" si="110"/>
        <v>1</v>
      </c>
      <c r="S1558">
        <v>1</v>
      </c>
      <c r="V1558" t="s">
        <v>252</v>
      </c>
      <c r="X1558" t="str">
        <f t="shared" si="111"/>
        <v>ns</v>
      </c>
      <c r="Y1558" t="s">
        <v>584</v>
      </c>
      <c r="AC1558" t="s">
        <v>588</v>
      </c>
      <c r="AD1558" t="s">
        <v>588</v>
      </c>
    </row>
    <row r="1559" spans="1:30">
      <c r="A1559" t="s">
        <v>22</v>
      </c>
      <c r="B1559" t="s">
        <v>4356</v>
      </c>
      <c r="C1559" s="33">
        <v>1</v>
      </c>
      <c r="D1559" t="s">
        <v>40</v>
      </c>
      <c r="E1559">
        <f t="shared" si="108"/>
        <v>1</v>
      </c>
      <c r="F1559" t="s">
        <v>26</v>
      </c>
      <c r="H1559">
        <f t="shared" si="109"/>
        <v>1</v>
      </c>
      <c r="I1559" t="str">
        <f t="shared" si="110"/>
        <v>1</v>
      </c>
      <c r="S1559">
        <v>1</v>
      </c>
      <c r="V1559" t="s">
        <v>252</v>
      </c>
      <c r="X1559" t="str">
        <f t="shared" si="111"/>
        <v>ns</v>
      </c>
      <c r="Y1559" t="s">
        <v>584</v>
      </c>
      <c r="AC1559" t="s">
        <v>588</v>
      </c>
      <c r="AD1559" t="s">
        <v>588</v>
      </c>
    </row>
    <row r="1560" spans="1:30">
      <c r="A1560" t="s">
        <v>22</v>
      </c>
      <c r="B1560" t="s">
        <v>4357</v>
      </c>
      <c r="C1560" s="33">
        <v>1</v>
      </c>
      <c r="D1560" t="s">
        <v>40</v>
      </c>
      <c r="E1560">
        <f t="shared" si="108"/>
        <v>1</v>
      </c>
      <c r="F1560" t="s">
        <v>26</v>
      </c>
      <c r="H1560">
        <f t="shared" si="109"/>
        <v>1</v>
      </c>
      <c r="I1560" t="str">
        <f t="shared" si="110"/>
        <v>1</v>
      </c>
      <c r="S1560">
        <v>1</v>
      </c>
      <c r="V1560" t="s">
        <v>252</v>
      </c>
      <c r="X1560" t="str">
        <f t="shared" si="111"/>
        <v>ns</v>
      </c>
      <c r="Y1560" t="s">
        <v>584</v>
      </c>
      <c r="AC1560" t="s">
        <v>588</v>
      </c>
      <c r="AD1560" t="s">
        <v>588</v>
      </c>
    </row>
    <row r="1561" spans="1:30">
      <c r="A1561" t="s">
        <v>22</v>
      </c>
      <c r="B1561" t="s">
        <v>4358</v>
      </c>
      <c r="C1561" s="33">
        <v>1</v>
      </c>
      <c r="D1561" t="s">
        <v>40</v>
      </c>
      <c r="E1561">
        <f t="shared" si="108"/>
        <v>1</v>
      </c>
      <c r="F1561" t="s">
        <v>26</v>
      </c>
      <c r="H1561">
        <f t="shared" si="109"/>
        <v>1</v>
      </c>
      <c r="I1561" t="str">
        <f t="shared" si="110"/>
        <v>1</v>
      </c>
      <c r="S1561">
        <v>1</v>
      </c>
      <c r="V1561" t="s">
        <v>252</v>
      </c>
      <c r="X1561" t="str">
        <f t="shared" si="111"/>
        <v>ns</v>
      </c>
      <c r="Y1561" t="s">
        <v>584</v>
      </c>
      <c r="AC1561" t="s">
        <v>588</v>
      </c>
      <c r="AD1561" t="s">
        <v>588</v>
      </c>
    </row>
    <row r="1562" spans="1:30">
      <c r="A1562" t="s">
        <v>22</v>
      </c>
      <c r="B1562" t="s">
        <v>4359</v>
      </c>
      <c r="C1562" s="33">
        <v>1</v>
      </c>
      <c r="D1562" t="s">
        <v>40</v>
      </c>
      <c r="E1562">
        <f t="shared" si="108"/>
        <v>1</v>
      </c>
      <c r="F1562" t="s">
        <v>26</v>
      </c>
      <c r="H1562">
        <f t="shared" si="109"/>
        <v>1</v>
      </c>
      <c r="I1562" t="str">
        <f t="shared" si="110"/>
        <v>1</v>
      </c>
      <c r="S1562">
        <v>1</v>
      </c>
      <c r="V1562" t="s">
        <v>252</v>
      </c>
      <c r="X1562" t="str">
        <f t="shared" si="111"/>
        <v>ns</v>
      </c>
      <c r="Y1562" t="s">
        <v>584</v>
      </c>
      <c r="AC1562" t="s">
        <v>588</v>
      </c>
      <c r="AD1562" t="s">
        <v>588</v>
      </c>
    </row>
    <row r="1563" spans="1:30">
      <c r="A1563" t="s">
        <v>22</v>
      </c>
      <c r="B1563" t="s">
        <v>4360</v>
      </c>
      <c r="C1563" s="33">
        <v>1</v>
      </c>
      <c r="D1563" t="s">
        <v>40</v>
      </c>
      <c r="E1563">
        <f t="shared" si="108"/>
        <v>1</v>
      </c>
      <c r="F1563" t="s">
        <v>26</v>
      </c>
      <c r="H1563">
        <f t="shared" si="109"/>
        <v>1</v>
      </c>
      <c r="I1563" t="str">
        <f t="shared" si="110"/>
        <v>1</v>
      </c>
      <c r="S1563">
        <v>1</v>
      </c>
      <c r="V1563" t="s">
        <v>252</v>
      </c>
      <c r="X1563" t="str">
        <f t="shared" si="111"/>
        <v>ns</v>
      </c>
      <c r="Y1563" t="s">
        <v>584</v>
      </c>
      <c r="AC1563" t="s">
        <v>588</v>
      </c>
      <c r="AD1563" t="s">
        <v>588</v>
      </c>
    </row>
    <row r="1564" spans="1:30">
      <c r="A1564" t="s">
        <v>22</v>
      </c>
      <c r="B1564" t="s">
        <v>4361</v>
      </c>
      <c r="C1564" s="33">
        <v>1</v>
      </c>
      <c r="D1564" t="s">
        <v>40</v>
      </c>
      <c r="E1564">
        <f t="shared" si="108"/>
        <v>1</v>
      </c>
      <c r="F1564" t="s">
        <v>26</v>
      </c>
      <c r="H1564">
        <f t="shared" si="109"/>
        <v>1</v>
      </c>
      <c r="I1564" t="str">
        <f t="shared" si="110"/>
        <v>1</v>
      </c>
      <c r="S1564">
        <v>1</v>
      </c>
      <c r="V1564" t="s">
        <v>252</v>
      </c>
      <c r="X1564" t="str">
        <f t="shared" si="111"/>
        <v>ns</v>
      </c>
      <c r="Y1564" t="s">
        <v>584</v>
      </c>
      <c r="AC1564" t="s">
        <v>588</v>
      </c>
      <c r="AD1564" t="s">
        <v>588</v>
      </c>
    </row>
    <row r="1565" spans="1:30">
      <c r="A1565" t="s">
        <v>22</v>
      </c>
      <c r="B1565" t="s">
        <v>4362</v>
      </c>
      <c r="C1565" s="33">
        <v>1</v>
      </c>
      <c r="D1565" t="s">
        <v>40</v>
      </c>
      <c r="E1565">
        <f t="shared" si="108"/>
        <v>1</v>
      </c>
      <c r="F1565" t="s">
        <v>26</v>
      </c>
      <c r="H1565">
        <f t="shared" si="109"/>
        <v>1</v>
      </c>
      <c r="I1565" t="str">
        <f t="shared" si="110"/>
        <v>1</v>
      </c>
      <c r="S1565">
        <v>1</v>
      </c>
      <c r="V1565" t="s">
        <v>252</v>
      </c>
      <c r="X1565" t="str">
        <f t="shared" si="111"/>
        <v>ns</v>
      </c>
      <c r="Y1565" t="s">
        <v>584</v>
      </c>
      <c r="AC1565" t="s">
        <v>588</v>
      </c>
      <c r="AD1565" t="s">
        <v>588</v>
      </c>
    </row>
    <row r="1566" spans="1:30">
      <c r="A1566" t="s">
        <v>22</v>
      </c>
      <c r="B1566" t="s">
        <v>4363</v>
      </c>
      <c r="C1566" s="33">
        <v>1</v>
      </c>
      <c r="D1566" t="s">
        <v>40</v>
      </c>
      <c r="E1566">
        <f t="shared" si="108"/>
        <v>1</v>
      </c>
      <c r="F1566" t="s">
        <v>26</v>
      </c>
      <c r="H1566">
        <f t="shared" si="109"/>
        <v>1</v>
      </c>
      <c r="I1566" t="str">
        <f t="shared" si="110"/>
        <v>1</v>
      </c>
      <c r="S1566">
        <v>1</v>
      </c>
      <c r="V1566" t="s">
        <v>252</v>
      </c>
      <c r="X1566" t="str">
        <f t="shared" si="111"/>
        <v>ns</v>
      </c>
      <c r="Y1566" t="s">
        <v>584</v>
      </c>
      <c r="AC1566" t="s">
        <v>588</v>
      </c>
      <c r="AD1566" t="s">
        <v>588</v>
      </c>
    </row>
    <row r="1567" spans="1:30">
      <c r="A1567" t="s">
        <v>22</v>
      </c>
      <c r="B1567" t="s">
        <v>4364</v>
      </c>
      <c r="C1567" s="33">
        <v>1</v>
      </c>
      <c r="D1567" t="s">
        <v>40</v>
      </c>
      <c r="E1567">
        <f t="shared" si="108"/>
        <v>1</v>
      </c>
      <c r="F1567" t="s">
        <v>26</v>
      </c>
      <c r="H1567">
        <f t="shared" si="109"/>
        <v>1</v>
      </c>
      <c r="I1567" t="str">
        <f t="shared" si="110"/>
        <v>1</v>
      </c>
      <c r="S1567">
        <v>1</v>
      </c>
      <c r="V1567" t="s">
        <v>252</v>
      </c>
      <c r="X1567" t="str">
        <f t="shared" si="111"/>
        <v>ns</v>
      </c>
      <c r="Y1567" t="s">
        <v>584</v>
      </c>
      <c r="AC1567" t="s">
        <v>588</v>
      </c>
      <c r="AD1567" t="s">
        <v>588</v>
      </c>
    </row>
    <row r="1568" spans="1:30">
      <c r="A1568" t="s">
        <v>22</v>
      </c>
      <c r="B1568" t="s">
        <v>4365</v>
      </c>
      <c r="C1568" s="33">
        <v>1</v>
      </c>
      <c r="D1568" t="s">
        <v>40</v>
      </c>
      <c r="E1568">
        <f t="shared" si="108"/>
        <v>1</v>
      </c>
      <c r="F1568" t="s">
        <v>26</v>
      </c>
      <c r="H1568">
        <f t="shared" si="109"/>
        <v>1</v>
      </c>
      <c r="I1568" t="str">
        <f t="shared" si="110"/>
        <v>1</v>
      </c>
      <c r="S1568">
        <v>1</v>
      </c>
      <c r="V1568" t="s">
        <v>252</v>
      </c>
      <c r="X1568" t="str">
        <f t="shared" si="111"/>
        <v>ns</v>
      </c>
      <c r="Y1568" t="s">
        <v>584</v>
      </c>
      <c r="AC1568" t="s">
        <v>588</v>
      </c>
      <c r="AD1568" t="s">
        <v>588</v>
      </c>
    </row>
    <row r="1569" spans="1:30">
      <c r="A1569" t="s">
        <v>22</v>
      </c>
      <c r="B1569" t="s">
        <v>4366</v>
      </c>
      <c r="C1569" s="33">
        <v>1</v>
      </c>
      <c r="D1569" t="s">
        <v>40</v>
      </c>
      <c r="E1569">
        <f t="shared" si="108"/>
        <v>1</v>
      </c>
      <c r="F1569" t="s">
        <v>26</v>
      </c>
      <c r="H1569">
        <f t="shared" si="109"/>
        <v>1</v>
      </c>
      <c r="I1569" t="str">
        <f t="shared" si="110"/>
        <v>1</v>
      </c>
      <c r="S1569">
        <v>1</v>
      </c>
      <c r="V1569" t="s">
        <v>252</v>
      </c>
      <c r="X1569" t="str">
        <f t="shared" si="111"/>
        <v>ns</v>
      </c>
      <c r="Y1569" t="s">
        <v>584</v>
      </c>
      <c r="AC1569" t="s">
        <v>588</v>
      </c>
      <c r="AD1569" t="s">
        <v>588</v>
      </c>
    </row>
    <row r="1570" spans="1:30">
      <c r="A1570" t="s">
        <v>22</v>
      </c>
      <c r="B1570" t="s">
        <v>4367</v>
      </c>
      <c r="C1570" s="33">
        <v>1</v>
      </c>
      <c r="D1570" t="s">
        <v>40</v>
      </c>
      <c r="E1570">
        <f t="shared" si="108"/>
        <v>1</v>
      </c>
      <c r="F1570" t="s">
        <v>26</v>
      </c>
      <c r="H1570">
        <f t="shared" si="109"/>
        <v>1</v>
      </c>
      <c r="I1570" t="str">
        <f t="shared" si="110"/>
        <v>1</v>
      </c>
      <c r="S1570">
        <v>1</v>
      </c>
      <c r="V1570" t="s">
        <v>252</v>
      </c>
      <c r="X1570" t="str">
        <f t="shared" si="111"/>
        <v>ns</v>
      </c>
      <c r="Y1570" t="s">
        <v>584</v>
      </c>
      <c r="AC1570" t="s">
        <v>588</v>
      </c>
      <c r="AD1570" t="s">
        <v>588</v>
      </c>
    </row>
    <row r="1571" spans="1:30">
      <c r="A1571" t="s">
        <v>22</v>
      </c>
      <c r="B1571" t="s">
        <v>4368</v>
      </c>
      <c r="C1571" s="33">
        <v>1</v>
      </c>
      <c r="D1571" t="s">
        <v>40</v>
      </c>
      <c r="E1571">
        <f t="shared" si="108"/>
        <v>1</v>
      </c>
      <c r="F1571" t="s">
        <v>26</v>
      </c>
      <c r="H1571">
        <f t="shared" si="109"/>
        <v>1</v>
      </c>
      <c r="I1571" t="str">
        <f t="shared" si="110"/>
        <v>1</v>
      </c>
      <c r="S1571">
        <v>1</v>
      </c>
      <c r="V1571" t="s">
        <v>252</v>
      </c>
      <c r="X1571" t="str">
        <f t="shared" si="111"/>
        <v>ns</v>
      </c>
      <c r="Y1571" t="s">
        <v>584</v>
      </c>
      <c r="AC1571" t="s">
        <v>588</v>
      </c>
      <c r="AD1571" t="s">
        <v>588</v>
      </c>
    </row>
    <row r="1572" spans="1:30">
      <c r="A1572" t="s">
        <v>22</v>
      </c>
      <c r="B1572" t="s">
        <v>4369</v>
      </c>
      <c r="C1572" s="33">
        <v>1</v>
      </c>
      <c r="D1572" t="s">
        <v>40</v>
      </c>
      <c r="E1572">
        <f t="shared" si="108"/>
        <v>1</v>
      </c>
      <c r="F1572" t="s">
        <v>26</v>
      </c>
      <c r="H1572">
        <f t="shared" si="109"/>
        <v>1</v>
      </c>
      <c r="I1572" t="str">
        <f t="shared" si="110"/>
        <v>1</v>
      </c>
      <c r="S1572">
        <v>1</v>
      </c>
      <c r="V1572" t="s">
        <v>252</v>
      </c>
      <c r="X1572" t="str">
        <f t="shared" si="111"/>
        <v>ns</v>
      </c>
      <c r="Y1572" t="s">
        <v>584</v>
      </c>
      <c r="AC1572" t="s">
        <v>588</v>
      </c>
      <c r="AD1572" t="s">
        <v>588</v>
      </c>
    </row>
    <row r="1573" spans="1:30">
      <c r="A1573" t="s">
        <v>22</v>
      </c>
      <c r="B1573" t="s">
        <v>4370</v>
      </c>
      <c r="C1573" s="33">
        <v>1</v>
      </c>
      <c r="D1573" t="s">
        <v>40</v>
      </c>
      <c r="E1573">
        <f t="shared" si="108"/>
        <v>1</v>
      </c>
      <c r="F1573" t="s">
        <v>26</v>
      </c>
      <c r="H1573">
        <f t="shared" si="109"/>
        <v>1</v>
      </c>
      <c r="I1573" t="str">
        <f t="shared" si="110"/>
        <v>1</v>
      </c>
      <c r="S1573">
        <v>1</v>
      </c>
      <c r="V1573" t="s">
        <v>252</v>
      </c>
      <c r="X1573" t="str">
        <f t="shared" si="111"/>
        <v>ns</v>
      </c>
      <c r="Y1573" t="s">
        <v>584</v>
      </c>
      <c r="AC1573" t="s">
        <v>588</v>
      </c>
      <c r="AD1573" t="s">
        <v>588</v>
      </c>
    </row>
    <row r="1574" spans="1:30">
      <c r="A1574" t="s">
        <v>22</v>
      </c>
      <c r="B1574" t="s">
        <v>4371</v>
      </c>
      <c r="C1574" s="33">
        <v>1</v>
      </c>
      <c r="D1574" t="s">
        <v>40</v>
      </c>
      <c r="E1574">
        <f t="shared" si="108"/>
        <v>1</v>
      </c>
      <c r="F1574" t="s">
        <v>26</v>
      </c>
      <c r="H1574">
        <f t="shared" si="109"/>
        <v>1</v>
      </c>
      <c r="I1574" t="str">
        <f t="shared" si="110"/>
        <v>1</v>
      </c>
      <c r="S1574">
        <v>1</v>
      </c>
      <c r="V1574" t="s">
        <v>252</v>
      </c>
      <c r="X1574" t="str">
        <f t="shared" si="111"/>
        <v>ns</v>
      </c>
      <c r="Y1574" t="s">
        <v>584</v>
      </c>
      <c r="AC1574" t="s">
        <v>588</v>
      </c>
      <c r="AD1574" t="s">
        <v>588</v>
      </c>
    </row>
    <row r="1575" spans="1:30">
      <c r="A1575" t="s">
        <v>22</v>
      </c>
      <c r="B1575" t="s">
        <v>4372</v>
      </c>
      <c r="C1575" s="33">
        <v>1</v>
      </c>
      <c r="D1575" t="s">
        <v>40</v>
      </c>
      <c r="E1575">
        <f t="shared" si="108"/>
        <v>1</v>
      </c>
      <c r="F1575" t="s">
        <v>26</v>
      </c>
      <c r="H1575">
        <f t="shared" si="109"/>
        <v>1</v>
      </c>
      <c r="I1575" t="str">
        <f t="shared" si="110"/>
        <v>1</v>
      </c>
      <c r="S1575">
        <v>1</v>
      </c>
      <c r="V1575" t="s">
        <v>252</v>
      </c>
      <c r="X1575" t="str">
        <f t="shared" si="111"/>
        <v>ns</v>
      </c>
      <c r="Y1575" t="s">
        <v>584</v>
      </c>
      <c r="AC1575" t="s">
        <v>588</v>
      </c>
      <c r="AD1575" t="s">
        <v>588</v>
      </c>
    </row>
    <row r="1576" spans="1:30">
      <c r="A1576" t="s">
        <v>22</v>
      </c>
      <c r="B1576" t="s">
        <v>4373</v>
      </c>
      <c r="C1576" s="33">
        <v>1</v>
      </c>
      <c r="D1576" t="s">
        <v>40</v>
      </c>
      <c r="E1576">
        <f t="shared" si="108"/>
        <v>1</v>
      </c>
      <c r="F1576" t="s">
        <v>26</v>
      </c>
      <c r="H1576">
        <f t="shared" si="109"/>
        <v>1</v>
      </c>
      <c r="I1576" t="str">
        <f t="shared" si="110"/>
        <v>1</v>
      </c>
      <c r="S1576">
        <v>1</v>
      </c>
      <c r="V1576" t="s">
        <v>252</v>
      </c>
      <c r="X1576" t="str">
        <f t="shared" si="111"/>
        <v>ns</v>
      </c>
      <c r="Y1576" t="s">
        <v>584</v>
      </c>
      <c r="AC1576" t="s">
        <v>588</v>
      </c>
      <c r="AD1576" t="s">
        <v>588</v>
      </c>
    </row>
    <row r="1577" spans="1:30">
      <c r="A1577" t="s">
        <v>22</v>
      </c>
      <c r="B1577" t="s">
        <v>4374</v>
      </c>
      <c r="C1577" s="33">
        <v>1</v>
      </c>
      <c r="D1577" t="s">
        <v>40</v>
      </c>
      <c r="E1577">
        <f t="shared" si="108"/>
        <v>1</v>
      </c>
      <c r="F1577" t="s">
        <v>26</v>
      </c>
      <c r="H1577">
        <f t="shared" si="109"/>
        <v>1</v>
      </c>
      <c r="I1577" t="str">
        <f t="shared" si="110"/>
        <v>1</v>
      </c>
      <c r="S1577">
        <v>1</v>
      </c>
      <c r="V1577" t="s">
        <v>252</v>
      </c>
      <c r="X1577" t="str">
        <f t="shared" si="111"/>
        <v>ns</v>
      </c>
      <c r="Y1577" t="s">
        <v>584</v>
      </c>
      <c r="AC1577" t="s">
        <v>588</v>
      </c>
      <c r="AD1577" t="s">
        <v>588</v>
      </c>
    </row>
    <row r="1578" spans="1:30">
      <c r="A1578" t="s">
        <v>22</v>
      </c>
      <c r="B1578" t="s">
        <v>4375</v>
      </c>
      <c r="C1578" s="33">
        <v>1</v>
      </c>
      <c r="D1578" t="s">
        <v>40</v>
      </c>
      <c r="E1578">
        <f t="shared" si="108"/>
        <v>1</v>
      </c>
      <c r="F1578" t="s">
        <v>26</v>
      </c>
      <c r="H1578">
        <f t="shared" si="109"/>
        <v>1</v>
      </c>
      <c r="I1578" t="str">
        <f t="shared" si="110"/>
        <v>1</v>
      </c>
      <c r="S1578">
        <v>1</v>
      </c>
      <c r="V1578" t="s">
        <v>252</v>
      </c>
      <c r="X1578" t="str">
        <f t="shared" si="111"/>
        <v>ns</v>
      </c>
      <c r="Y1578" t="s">
        <v>584</v>
      </c>
      <c r="AC1578" t="s">
        <v>588</v>
      </c>
      <c r="AD1578" t="s">
        <v>588</v>
      </c>
    </row>
    <row r="1579" spans="1:30">
      <c r="A1579" t="s">
        <v>22</v>
      </c>
      <c r="B1579" t="s">
        <v>4376</v>
      </c>
      <c r="C1579" s="33">
        <v>1</v>
      </c>
      <c r="D1579" t="s">
        <v>40</v>
      </c>
      <c r="E1579">
        <f t="shared" si="108"/>
        <v>1</v>
      </c>
      <c r="F1579" t="s">
        <v>26</v>
      </c>
      <c r="H1579">
        <f t="shared" si="109"/>
        <v>1</v>
      </c>
      <c r="I1579" t="str">
        <f t="shared" si="110"/>
        <v>1</v>
      </c>
      <c r="S1579">
        <v>1</v>
      </c>
      <c r="V1579" t="s">
        <v>252</v>
      </c>
      <c r="X1579" t="str">
        <f t="shared" si="111"/>
        <v>ns</v>
      </c>
      <c r="Y1579" t="s">
        <v>584</v>
      </c>
      <c r="AC1579" t="s">
        <v>588</v>
      </c>
      <c r="AD1579" t="s">
        <v>588</v>
      </c>
    </row>
    <row r="1580" spans="1:30">
      <c r="A1580" t="s">
        <v>22</v>
      </c>
      <c r="B1580" t="s">
        <v>4377</v>
      </c>
      <c r="C1580" s="33">
        <v>1</v>
      </c>
      <c r="D1580" t="s">
        <v>40</v>
      </c>
      <c r="E1580">
        <f t="shared" si="108"/>
        <v>1</v>
      </c>
      <c r="F1580" t="s">
        <v>26</v>
      </c>
      <c r="H1580">
        <f t="shared" si="109"/>
        <v>1</v>
      </c>
      <c r="I1580" t="str">
        <f t="shared" si="110"/>
        <v>1</v>
      </c>
      <c r="S1580">
        <v>1</v>
      </c>
      <c r="V1580" t="s">
        <v>252</v>
      </c>
      <c r="X1580" t="str">
        <f t="shared" si="111"/>
        <v>ns</v>
      </c>
      <c r="Y1580" t="s">
        <v>584</v>
      </c>
      <c r="AC1580" t="s">
        <v>588</v>
      </c>
      <c r="AD1580" t="s">
        <v>588</v>
      </c>
    </row>
    <row r="1581" spans="1:30">
      <c r="A1581" t="s">
        <v>22</v>
      </c>
      <c r="B1581" t="s">
        <v>4378</v>
      </c>
      <c r="C1581" s="33">
        <v>1</v>
      </c>
      <c r="D1581" t="s">
        <v>40</v>
      </c>
      <c r="E1581">
        <f t="shared" si="108"/>
        <v>1</v>
      </c>
      <c r="F1581" t="s">
        <v>26</v>
      </c>
      <c r="H1581">
        <f t="shared" si="109"/>
        <v>1</v>
      </c>
      <c r="I1581" t="str">
        <f t="shared" si="110"/>
        <v>1</v>
      </c>
      <c r="S1581">
        <v>1</v>
      </c>
      <c r="V1581" t="s">
        <v>252</v>
      </c>
      <c r="X1581" t="str">
        <f t="shared" si="111"/>
        <v>ns</v>
      </c>
      <c r="Y1581" t="s">
        <v>584</v>
      </c>
      <c r="AC1581" t="s">
        <v>588</v>
      </c>
      <c r="AD1581" t="s">
        <v>588</v>
      </c>
    </row>
    <row r="1582" spans="1:30">
      <c r="A1582" t="s">
        <v>22</v>
      </c>
      <c r="B1582" t="s">
        <v>4379</v>
      </c>
      <c r="C1582" s="33">
        <v>1</v>
      </c>
      <c r="D1582" t="s">
        <v>40</v>
      </c>
      <c r="E1582">
        <f t="shared" si="108"/>
        <v>1</v>
      </c>
      <c r="F1582" t="s">
        <v>26</v>
      </c>
      <c r="H1582">
        <f t="shared" si="109"/>
        <v>1</v>
      </c>
      <c r="I1582" t="str">
        <f t="shared" si="110"/>
        <v>1</v>
      </c>
      <c r="S1582">
        <v>1</v>
      </c>
      <c r="V1582" t="s">
        <v>252</v>
      </c>
      <c r="X1582" t="str">
        <f t="shared" si="111"/>
        <v>ns</v>
      </c>
      <c r="Y1582" t="s">
        <v>584</v>
      </c>
      <c r="AC1582" t="s">
        <v>588</v>
      </c>
      <c r="AD1582" t="s">
        <v>588</v>
      </c>
    </row>
    <row r="1583" spans="1:30">
      <c r="A1583" t="s">
        <v>22</v>
      </c>
      <c r="B1583" t="s">
        <v>4380</v>
      </c>
      <c r="C1583" s="33">
        <v>1</v>
      </c>
      <c r="D1583" t="s">
        <v>40</v>
      </c>
      <c r="E1583">
        <f t="shared" si="108"/>
        <v>1</v>
      </c>
      <c r="F1583" t="s">
        <v>26</v>
      </c>
      <c r="H1583">
        <f t="shared" si="109"/>
        <v>1</v>
      </c>
      <c r="I1583" t="str">
        <f t="shared" si="110"/>
        <v>1</v>
      </c>
      <c r="S1583">
        <v>1</v>
      </c>
      <c r="V1583" t="s">
        <v>252</v>
      </c>
      <c r="X1583" t="str">
        <f t="shared" si="111"/>
        <v>ns</v>
      </c>
      <c r="Y1583" t="s">
        <v>584</v>
      </c>
      <c r="AC1583" t="s">
        <v>588</v>
      </c>
      <c r="AD1583" t="s">
        <v>588</v>
      </c>
    </row>
    <row r="1584" spans="1:30">
      <c r="A1584" t="s">
        <v>22</v>
      </c>
      <c r="B1584" t="s">
        <v>4381</v>
      </c>
      <c r="C1584" s="33">
        <v>1</v>
      </c>
      <c r="D1584" t="s">
        <v>40</v>
      </c>
      <c r="E1584">
        <f t="shared" si="108"/>
        <v>1</v>
      </c>
      <c r="F1584" t="s">
        <v>26</v>
      </c>
      <c r="H1584">
        <f t="shared" si="109"/>
        <v>1</v>
      </c>
      <c r="I1584" t="str">
        <f t="shared" si="110"/>
        <v>1</v>
      </c>
      <c r="S1584">
        <v>1</v>
      </c>
      <c r="V1584" t="s">
        <v>252</v>
      </c>
      <c r="X1584" t="str">
        <f t="shared" si="111"/>
        <v>ns</v>
      </c>
      <c r="Y1584" t="s">
        <v>584</v>
      </c>
      <c r="AC1584" t="s">
        <v>588</v>
      </c>
      <c r="AD1584" t="s">
        <v>588</v>
      </c>
    </row>
    <row r="1585" spans="1:30">
      <c r="A1585" t="s">
        <v>22</v>
      </c>
      <c r="B1585" t="s">
        <v>4382</v>
      </c>
      <c r="C1585" s="33">
        <v>1</v>
      </c>
      <c r="D1585" t="s">
        <v>40</v>
      </c>
      <c r="E1585">
        <f t="shared" si="108"/>
        <v>1</v>
      </c>
      <c r="F1585" t="s">
        <v>26</v>
      </c>
      <c r="H1585">
        <f t="shared" si="109"/>
        <v>1</v>
      </c>
      <c r="I1585" t="str">
        <f t="shared" si="110"/>
        <v>1</v>
      </c>
      <c r="S1585">
        <v>1</v>
      </c>
      <c r="V1585" t="s">
        <v>252</v>
      </c>
      <c r="X1585" t="str">
        <f t="shared" si="111"/>
        <v>ns</v>
      </c>
      <c r="Y1585" t="s">
        <v>584</v>
      </c>
      <c r="AC1585" t="s">
        <v>588</v>
      </c>
      <c r="AD1585" t="s">
        <v>588</v>
      </c>
    </row>
    <row r="1586" spans="1:30">
      <c r="A1586" t="s">
        <v>22</v>
      </c>
      <c r="B1586" t="s">
        <v>4383</v>
      </c>
      <c r="C1586" s="33">
        <v>1</v>
      </c>
      <c r="D1586" t="s">
        <v>40</v>
      </c>
      <c r="E1586">
        <f t="shared" si="108"/>
        <v>1</v>
      </c>
      <c r="F1586" t="s">
        <v>26</v>
      </c>
      <c r="H1586">
        <f t="shared" si="109"/>
        <v>1</v>
      </c>
      <c r="I1586" t="str">
        <f t="shared" si="110"/>
        <v>1</v>
      </c>
      <c r="S1586">
        <v>1</v>
      </c>
      <c r="V1586" t="s">
        <v>252</v>
      </c>
      <c r="X1586" t="str">
        <f t="shared" si="111"/>
        <v>ns</v>
      </c>
      <c r="Y1586" t="s">
        <v>584</v>
      </c>
      <c r="AC1586" t="s">
        <v>588</v>
      </c>
      <c r="AD1586" t="s">
        <v>588</v>
      </c>
    </row>
    <row r="1587" spans="1:30">
      <c r="A1587" t="s">
        <v>22</v>
      </c>
      <c r="B1587" t="s">
        <v>4384</v>
      </c>
      <c r="C1587" s="33">
        <v>1</v>
      </c>
      <c r="D1587" t="s">
        <v>40</v>
      </c>
      <c r="E1587">
        <f t="shared" si="108"/>
        <v>1</v>
      </c>
      <c r="F1587" t="s">
        <v>26</v>
      </c>
      <c r="H1587">
        <f t="shared" si="109"/>
        <v>1</v>
      </c>
      <c r="I1587" t="str">
        <f t="shared" si="110"/>
        <v>1</v>
      </c>
      <c r="S1587">
        <v>1</v>
      </c>
      <c r="V1587" t="s">
        <v>252</v>
      </c>
      <c r="X1587" t="str">
        <f t="shared" si="111"/>
        <v>ns</v>
      </c>
      <c r="Y1587" t="s">
        <v>584</v>
      </c>
      <c r="AC1587" t="s">
        <v>588</v>
      </c>
      <c r="AD1587" t="s">
        <v>588</v>
      </c>
    </row>
    <row r="1588" spans="1:30">
      <c r="A1588" t="s">
        <v>22</v>
      </c>
      <c r="B1588" t="s">
        <v>4385</v>
      </c>
      <c r="C1588" s="33">
        <v>1</v>
      </c>
      <c r="D1588" t="s">
        <v>40</v>
      </c>
      <c r="E1588">
        <f t="shared" si="108"/>
        <v>1</v>
      </c>
      <c r="F1588" t="s">
        <v>26</v>
      </c>
      <c r="H1588">
        <f t="shared" si="109"/>
        <v>1</v>
      </c>
      <c r="I1588" t="str">
        <f t="shared" si="110"/>
        <v>1</v>
      </c>
      <c r="S1588">
        <v>1</v>
      </c>
      <c r="V1588" t="s">
        <v>252</v>
      </c>
      <c r="X1588" t="str">
        <f t="shared" si="111"/>
        <v>ns</v>
      </c>
      <c r="Y1588" t="s">
        <v>584</v>
      </c>
      <c r="AC1588" t="s">
        <v>588</v>
      </c>
      <c r="AD1588" t="s">
        <v>588</v>
      </c>
    </row>
    <row r="1589" spans="1:30">
      <c r="A1589" t="s">
        <v>22</v>
      </c>
      <c r="B1589" t="s">
        <v>4386</v>
      </c>
      <c r="C1589" s="33">
        <v>1</v>
      </c>
      <c r="D1589" t="s">
        <v>40</v>
      </c>
      <c r="E1589">
        <f t="shared" si="108"/>
        <v>1</v>
      </c>
      <c r="F1589" t="s">
        <v>26</v>
      </c>
      <c r="H1589">
        <f t="shared" si="109"/>
        <v>1</v>
      </c>
      <c r="I1589" t="str">
        <f t="shared" si="110"/>
        <v>1</v>
      </c>
      <c r="S1589">
        <v>1</v>
      </c>
      <c r="V1589" t="s">
        <v>252</v>
      </c>
      <c r="X1589" t="str">
        <f t="shared" si="111"/>
        <v>ns</v>
      </c>
      <c r="Y1589" t="s">
        <v>584</v>
      </c>
      <c r="AC1589" t="s">
        <v>588</v>
      </c>
      <c r="AD1589" t="s">
        <v>588</v>
      </c>
    </row>
    <row r="1590" spans="1:30">
      <c r="A1590" t="s">
        <v>22</v>
      </c>
      <c r="B1590" t="s">
        <v>4387</v>
      </c>
      <c r="C1590" s="33">
        <v>1</v>
      </c>
      <c r="D1590" t="s">
        <v>40</v>
      </c>
      <c r="E1590">
        <f t="shared" si="108"/>
        <v>1</v>
      </c>
      <c r="F1590" t="s">
        <v>26</v>
      </c>
      <c r="H1590">
        <f t="shared" si="109"/>
        <v>1</v>
      </c>
      <c r="I1590" t="str">
        <f t="shared" si="110"/>
        <v>1</v>
      </c>
      <c r="S1590">
        <v>1</v>
      </c>
      <c r="V1590" t="s">
        <v>252</v>
      </c>
      <c r="X1590" t="str">
        <f t="shared" si="111"/>
        <v>ns</v>
      </c>
      <c r="Y1590" t="s">
        <v>584</v>
      </c>
      <c r="AC1590" t="s">
        <v>588</v>
      </c>
      <c r="AD1590" t="s">
        <v>588</v>
      </c>
    </row>
    <row r="1591" spans="1:30">
      <c r="A1591" t="s">
        <v>22</v>
      </c>
      <c r="B1591" t="s">
        <v>4388</v>
      </c>
      <c r="C1591" s="33">
        <v>1</v>
      </c>
      <c r="D1591" t="s">
        <v>40</v>
      </c>
      <c r="E1591">
        <f t="shared" si="108"/>
        <v>1</v>
      </c>
      <c r="F1591" t="s">
        <v>26</v>
      </c>
      <c r="H1591">
        <f t="shared" si="109"/>
        <v>1</v>
      </c>
      <c r="I1591" t="str">
        <f t="shared" si="110"/>
        <v>1</v>
      </c>
      <c r="S1591">
        <v>1</v>
      </c>
      <c r="V1591" t="s">
        <v>252</v>
      </c>
      <c r="X1591" t="str">
        <f t="shared" si="111"/>
        <v>ns</v>
      </c>
      <c r="Y1591" t="s">
        <v>584</v>
      </c>
      <c r="AC1591" t="s">
        <v>588</v>
      </c>
      <c r="AD1591" t="s">
        <v>588</v>
      </c>
    </row>
    <row r="1592" spans="1:30">
      <c r="A1592" t="s">
        <v>22</v>
      </c>
      <c r="B1592" t="s">
        <v>4389</v>
      </c>
      <c r="C1592" s="33">
        <v>1</v>
      </c>
      <c r="D1592" t="s">
        <v>40</v>
      </c>
      <c r="E1592">
        <f t="shared" si="108"/>
        <v>1</v>
      </c>
      <c r="F1592" t="s">
        <v>26</v>
      </c>
      <c r="H1592">
        <f t="shared" si="109"/>
        <v>1</v>
      </c>
      <c r="I1592" t="str">
        <f t="shared" si="110"/>
        <v>1</v>
      </c>
      <c r="S1592">
        <v>1</v>
      </c>
      <c r="V1592" t="s">
        <v>252</v>
      </c>
      <c r="X1592" t="str">
        <f t="shared" si="111"/>
        <v>ns</v>
      </c>
      <c r="Y1592" t="s">
        <v>584</v>
      </c>
      <c r="AC1592" t="s">
        <v>588</v>
      </c>
      <c r="AD1592" t="s">
        <v>588</v>
      </c>
    </row>
    <row r="1593" spans="1:30">
      <c r="A1593" t="s">
        <v>22</v>
      </c>
      <c r="B1593" t="s">
        <v>4390</v>
      </c>
      <c r="C1593" s="33">
        <v>1</v>
      </c>
      <c r="D1593" t="s">
        <v>40</v>
      </c>
      <c r="E1593">
        <f t="shared" si="108"/>
        <v>1</v>
      </c>
      <c r="F1593" t="s">
        <v>26</v>
      </c>
      <c r="H1593">
        <f t="shared" si="109"/>
        <v>1</v>
      </c>
      <c r="I1593" t="str">
        <f t="shared" si="110"/>
        <v>1</v>
      </c>
      <c r="S1593">
        <v>1</v>
      </c>
      <c r="V1593" t="s">
        <v>252</v>
      </c>
      <c r="X1593" t="str">
        <f t="shared" si="111"/>
        <v>ns</v>
      </c>
      <c r="Y1593" t="s">
        <v>584</v>
      </c>
      <c r="AC1593" t="s">
        <v>588</v>
      </c>
      <c r="AD1593" t="s">
        <v>588</v>
      </c>
    </row>
    <row r="1594" spans="1:30">
      <c r="A1594" t="s">
        <v>22</v>
      </c>
      <c r="B1594" t="s">
        <v>4391</v>
      </c>
      <c r="C1594" s="33">
        <v>1</v>
      </c>
      <c r="D1594" t="s">
        <v>40</v>
      </c>
      <c r="E1594">
        <f t="shared" si="108"/>
        <v>1</v>
      </c>
      <c r="F1594" t="s">
        <v>26</v>
      </c>
      <c r="H1594">
        <f t="shared" si="109"/>
        <v>1</v>
      </c>
      <c r="I1594" t="str">
        <f t="shared" si="110"/>
        <v>1</v>
      </c>
      <c r="S1594">
        <v>1</v>
      </c>
      <c r="V1594" t="s">
        <v>252</v>
      </c>
      <c r="X1594" t="str">
        <f t="shared" si="111"/>
        <v>ns</v>
      </c>
      <c r="Y1594" t="s">
        <v>584</v>
      </c>
      <c r="AC1594" t="s">
        <v>588</v>
      </c>
      <c r="AD1594" t="s">
        <v>588</v>
      </c>
    </row>
    <row r="1595" spans="1:30">
      <c r="A1595" t="s">
        <v>22</v>
      </c>
      <c r="B1595" t="s">
        <v>4392</v>
      </c>
      <c r="C1595" s="33">
        <v>1</v>
      </c>
      <c r="D1595" t="s">
        <v>40</v>
      </c>
      <c r="E1595">
        <f t="shared" si="108"/>
        <v>1</v>
      </c>
      <c r="F1595" t="s">
        <v>26</v>
      </c>
      <c r="H1595">
        <f t="shared" si="109"/>
        <v>1</v>
      </c>
      <c r="I1595" t="str">
        <f t="shared" si="110"/>
        <v>1</v>
      </c>
      <c r="S1595">
        <v>1</v>
      </c>
      <c r="V1595" t="s">
        <v>252</v>
      </c>
      <c r="X1595" t="str">
        <f t="shared" si="111"/>
        <v>ns</v>
      </c>
      <c r="Y1595" t="s">
        <v>584</v>
      </c>
      <c r="AC1595" t="s">
        <v>588</v>
      </c>
      <c r="AD1595" t="s">
        <v>588</v>
      </c>
    </row>
    <row r="1596" spans="1:30">
      <c r="A1596" t="s">
        <v>22</v>
      </c>
      <c r="B1596" t="s">
        <v>4393</v>
      </c>
      <c r="C1596" s="33">
        <v>1</v>
      </c>
      <c r="D1596" t="s">
        <v>40</v>
      </c>
      <c r="E1596">
        <f t="shared" si="108"/>
        <v>1</v>
      </c>
      <c r="F1596" t="s">
        <v>26</v>
      </c>
      <c r="H1596">
        <f t="shared" si="109"/>
        <v>1</v>
      </c>
      <c r="I1596" t="str">
        <f t="shared" si="110"/>
        <v>1</v>
      </c>
      <c r="S1596">
        <v>1</v>
      </c>
      <c r="V1596" t="s">
        <v>252</v>
      </c>
      <c r="X1596" t="str">
        <f t="shared" si="111"/>
        <v>ns</v>
      </c>
      <c r="Y1596" t="s">
        <v>584</v>
      </c>
      <c r="AC1596" t="s">
        <v>588</v>
      </c>
      <c r="AD1596" t="s">
        <v>588</v>
      </c>
    </row>
    <row r="1597" spans="1:30">
      <c r="A1597" t="s">
        <v>22</v>
      </c>
      <c r="B1597" t="s">
        <v>4394</v>
      </c>
      <c r="C1597" s="33">
        <v>1</v>
      </c>
      <c r="D1597" t="s">
        <v>40</v>
      </c>
      <c r="E1597">
        <f t="shared" si="108"/>
        <v>1</v>
      </c>
      <c r="F1597" t="s">
        <v>26</v>
      </c>
      <c r="H1597">
        <f t="shared" si="109"/>
        <v>1</v>
      </c>
      <c r="I1597" t="str">
        <f t="shared" si="110"/>
        <v>1</v>
      </c>
      <c r="S1597">
        <v>1</v>
      </c>
      <c r="V1597" t="s">
        <v>252</v>
      </c>
      <c r="X1597" t="str">
        <f t="shared" si="111"/>
        <v>ns</v>
      </c>
      <c r="Y1597" t="s">
        <v>584</v>
      </c>
      <c r="AC1597" t="s">
        <v>588</v>
      </c>
      <c r="AD1597" t="s">
        <v>588</v>
      </c>
    </row>
    <row r="1598" spans="1:30">
      <c r="A1598" t="s">
        <v>22</v>
      </c>
      <c r="B1598" t="s">
        <v>4395</v>
      </c>
      <c r="C1598" s="33">
        <v>1</v>
      </c>
      <c r="D1598" t="s">
        <v>40</v>
      </c>
      <c r="E1598">
        <f t="shared" si="108"/>
        <v>1</v>
      </c>
      <c r="F1598" t="s">
        <v>26</v>
      </c>
      <c r="H1598">
        <f t="shared" si="109"/>
        <v>1</v>
      </c>
      <c r="I1598" t="str">
        <f t="shared" si="110"/>
        <v>1</v>
      </c>
      <c r="S1598">
        <v>1</v>
      </c>
      <c r="V1598" t="s">
        <v>252</v>
      </c>
      <c r="X1598" t="str">
        <f t="shared" si="111"/>
        <v>ns</v>
      </c>
      <c r="Y1598" t="s">
        <v>584</v>
      </c>
      <c r="AC1598" t="s">
        <v>588</v>
      </c>
      <c r="AD1598" t="s">
        <v>588</v>
      </c>
    </row>
    <row r="1599" spans="1:30">
      <c r="A1599" t="s">
        <v>22</v>
      </c>
      <c r="B1599" t="s">
        <v>4396</v>
      </c>
      <c r="C1599" s="33">
        <v>1</v>
      </c>
      <c r="D1599" t="s">
        <v>40</v>
      </c>
      <c r="E1599">
        <f t="shared" si="108"/>
        <v>1</v>
      </c>
      <c r="F1599" t="s">
        <v>26</v>
      </c>
      <c r="H1599">
        <f t="shared" si="109"/>
        <v>1</v>
      </c>
      <c r="I1599" t="str">
        <f t="shared" si="110"/>
        <v>1</v>
      </c>
      <c r="S1599">
        <v>1</v>
      </c>
      <c r="V1599" t="s">
        <v>252</v>
      </c>
      <c r="X1599" t="str">
        <f t="shared" si="111"/>
        <v>ns</v>
      </c>
      <c r="Y1599" t="s">
        <v>584</v>
      </c>
      <c r="AC1599" t="s">
        <v>588</v>
      </c>
      <c r="AD1599" t="s">
        <v>588</v>
      </c>
    </row>
    <row r="1600" spans="1:30">
      <c r="A1600" t="s">
        <v>22</v>
      </c>
      <c r="B1600" t="s">
        <v>4397</v>
      </c>
      <c r="C1600" s="33">
        <v>1</v>
      </c>
      <c r="D1600" t="s">
        <v>40</v>
      </c>
      <c r="E1600">
        <f t="shared" si="108"/>
        <v>1</v>
      </c>
      <c r="F1600" t="s">
        <v>26</v>
      </c>
      <c r="H1600">
        <f t="shared" si="109"/>
        <v>1</v>
      </c>
      <c r="I1600" t="str">
        <f t="shared" si="110"/>
        <v>1</v>
      </c>
      <c r="S1600">
        <v>1</v>
      </c>
      <c r="V1600" t="s">
        <v>252</v>
      </c>
      <c r="X1600" t="str">
        <f t="shared" si="111"/>
        <v>ns</v>
      </c>
      <c r="Y1600" t="s">
        <v>584</v>
      </c>
      <c r="AC1600" t="s">
        <v>588</v>
      </c>
      <c r="AD1600" t="s">
        <v>588</v>
      </c>
    </row>
    <row r="1601" spans="1:30">
      <c r="A1601" t="s">
        <v>22</v>
      </c>
      <c r="B1601" t="s">
        <v>4398</v>
      </c>
      <c r="C1601" s="33">
        <v>1</v>
      </c>
      <c r="D1601" t="s">
        <v>40</v>
      </c>
      <c r="E1601">
        <f t="shared" si="108"/>
        <v>1</v>
      </c>
      <c r="F1601" t="s">
        <v>26</v>
      </c>
      <c r="H1601">
        <f t="shared" si="109"/>
        <v>1</v>
      </c>
      <c r="I1601" t="str">
        <f t="shared" si="110"/>
        <v>1</v>
      </c>
      <c r="S1601">
        <v>1</v>
      </c>
      <c r="V1601" t="s">
        <v>252</v>
      </c>
      <c r="X1601" t="str">
        <f t="shared" si="111"/>
        <v>ns</v>
      </c>
      <c r="Y1601" t="s">
        <v>584</v>
      </c>
      <c r="AC1601" t="s">
        <v>588</v>
      </c>
      <c r="AD1601" t="s">
        <v>588</v>
      </c>
    </row>
    <row r="1602" spans="1:30">
      <c r="A1602" t="s">
        <v>22</v>
      </c>
      <c r="B1602" t="s">
        <v>4399</v>
      </c>
      <c r="C1602" s="33">
        <v>1</v>
      </c>
      <c r="D1602" t="s">
        <v>40</v>
      </c>
      <c r="E1602">
        <f t="shared" ref="E1602:E1665" si="112">IF(AND(I1602&gt;0,J1602=""),1,IF(AND(I1602&gt;0,J1602&gt;0),2))</f>
        <v>1</v>
      </c>
      <c r="F1602" t="s">
        <v>26</v>
      </c>
      <c r="H1602">
        <f t="shared" ref="H1602:H1665" si="113">IF(G1602, "", 1)</f>
        <v>1</v>
      </c>
      <c r="I1602" t="str">
        <f t="shared" ref="I1602:I1665" si="114">_xlfn.CONCAT(G1602, H1602)</f>
        <v>1</v>
      </c>
      <c r="S1602">
        <v>1</v>
      </c>
      <c r="V1602" t="s">
        <v>252</v>
      </c>
      <c r="X1602" t="str">
        <f t="shared" si="111"/>
        <v>ns</v>
      </c>
      <c r="Y1602" t="s">
        <v>584</v>
      </c>
      <c r="AC1602" t="s">
        <v>588</v>
      </c>
      <c r="AD1602" t="s">
        <v>588</v>
      </c>
    </row>
    <row r="1603" spans="1:30">
      <c r="A1603" t="s">
        <v>22</v>
      </c>
      <c r="B1603" t="s">
        <v>4400</v>
      </c>
      <c r="C1603" s="33">
        <v>1</v>
      </c>
      <c r="D1603" t="s">
        <v>40</v>
      </c>
      <c r="E1603">
        <f t="shared" si="112"/>
        <v>1</v>
      </c>
      <c r="F1603" t="s">
        <v>26</v>
      </c>
      <c r="H1603">
        <f t="shared" si="113"/>
        <v>1</v>
      </c>
      <c r="I1603" t="str">
        <f t="shared" si="114"/>
        <v>1</v>
      </c>
      <c r="S1603">
        <v>1</v>
      </c>
      <c r="V1603" t="s">
        <v>252</v>
      </c>
      <c r="X1603" t="str">
        <f t="shared" si="111"/>
        <v>ns</v>
      </c>
      <c r="Y1603" t="s">
        <v>584</v>
      </c>
      <c r="AC1603" t="s">
        <v>588</v>
      </c>
      <c r="AD1603" t="s">
        <v>588</v>
      </c>
    </row>
    <row r="1604" spans="1:30">
      <c r="A1604" t="s">
        <v>22</v>
      </c>
      <c r="B1604" t="s">
        <v>4401</v>
      </c>
      <c r="C1604" s="33">
        <v>1</v>
      </c>
      <c r="D1604" t="s">
        <v>40</v>
      </c>
      <c r="E1604">
        <f t="shared" si="112"/>
        <v>1</v>
      </c>
      <c r="F1604" t="s">
        <v>26</v>
      </c>
      <c r="H1604">
        <f t="shared" si="113"/>
        <v>1</v>
      </c>
      <c r="I1604" t="str">
        <f t="shared" si="114"/>
        <v>1</v>
      </c>
      <c r="S1604">
        <v>1</v>
      </c>
      <c r="V1604" t="s">
        <v>252</v>
      </c>
      <c r="X1604" t="str">
        <f t="shared" si="111"/>
        <v>ns</v>
      </c>
      <c r="Y1604" t="s">
        <v>584</v>
      </c>
      <c r="AC1604" t="s">
        <v>588</v>
      </c>
      <c r="AD1604" t="s">
        <v>588</v>
      </c>
    </row>
    <row r="1605" spans="1:30">
      <c r="A1605" t="s">
        <v>22</v>
      </c>
      <c r="B1605" t="s">
        <v>4402</v>
      </c>
      <c r="C1605" s="33">
        <v>1</v>
      </c>
      <c r="D1605" t="s">
        <v>40</v>
      </c>
      <c r="E1605">
        <f t="shared" si="112"/>
        <v>1</v>
      </c>
      <c r="F1605" t="s">
        <v>26</v>
      </c>
      <c r="H1605">
        <f t="shared" si="113"/>
        <v>1</v>
      </c>
      <c r="I1605" t="str">
        <f t="shared" si="114"/>
        <v>1</v>
      </c>
      <c r="S1605">
        <v>1</v>
      </c>
      <c r="V1605" t="s">
        <v>252</v>
      </c>
      <c r="X1605" t="str">
        <f t="shared" si="111"/>
        <v>ns</v>
      </c>
      <c r="Y1605" t="s">
        <v>584</v>
      </c>
      <c r="AC1605" t="s">
        <v>588</v>
      </c>
      <c r="AD1605" t="s">
        <v>588</v>
      </c>
    </row>
    <row r="1606" spans="1:30">
      <c r="A1606" t="s">
        <v>22</v>
      </c>
      <c r="B1606" t="s">
        <v>4403</v>
      </c>
      <c r="C1606" s="33">
        <v>1</v>
      </c>
      <c r="D1606" t="s">
        <v>40</v>
      </c>
      <c r="E1606">
        <f t="shared" si="112"/>
        <v>1</v>
      </c>
      <c r="F1606" t="s">
        <v>26</v>
      </c>
      <c r="H1606">
        <f t="shared" si="113"/>
        <v>1</v>
      </c>
      <c r="I1606" t="str">
        <f t="shared" si="114"/>
        <v>1</v>
      </c>
      <c r="S1606">
        <v>1</v>
      </c>
      <c r="V1606" t="s">
        <v>252</v>
      </c>
      <c r="X1606" t="str">
        <f t="shared" si="111"/>
        <v>ns</v>
      </c>
      <c r="Y1606" t="s">
        <v>584</v>
      </c>
      <c r="AC1606" t="s">
        <v>588</v>
      </c>
      <c r="AD1606" t="s">
        <v>588</v>
      </c>
    </row>
    <row r="1607" spans="1:30">
      <c r="A1607" t="s">
        <v>22</v>
      </c>
      <c r="B1607" t="s">
        <v>4404</v>
      </c>
      <c r="C1607" s="33">
        <v>1</v>
      </c>
      <c r="D1607" t="s">
        <v>40</v>
      </c>
      <c r="E1607">
        <f t="shared" si="112"/>
        <v>1</v>
      </c>
      <c r="F1607" t="s">
        <v>26</v>
      </c>
      <c r="H1607">
        <f t="shared" si="113"/>
        <v>1</v>
      </c>
      <c r="I1607" t="str">
        <f t="shared" si="114"/>
        <v>1</v>
      </c>
      <c r="S1607">
        <v>1</v>
      </c>
      <c r="V1607" t="s">
        <v>252</v>
      </c>
      <c r="X1607" t="str">
        <f t="shared" si="111"/>
        <v>ns</v>
      </c>
      <c r="Y1607" t="s">
        <v>584</v>
      </c>
      <c r="AC1607" t="s">
        <v>588</v>
      </c>
      <c r="AD1607" t="s">
        <v>588</v>
      </c>
    </row>
    <row r="1608" spans="1:30">
      <c r="A1608" t="s">
        <v>22</v>
      </c>
      <c r="B1608" t="s">
        <v>4405</v>
      </c>
      <c r="C1608" s="33">
        <v>1</v>
      </c>
      <c r="D1608" t="s">
        <v>40</v>
      </c>
      <c r="E1608">
        <f t="shared" si="112"/>
        <v>1</v>
      </c>
      <c r="F1608" t="s">
        <v>26</v>
      </c>
      <c r="H1608">
        <f t="shared" si="113"/>
        <v>1</v>
      </c>
      <c r="I1608" t="str">
        <f t="shared" si="114"/>
        <v>1</v>
      </c>
      <c r="S1608">
        <v>1</v>
      </c>
      <c r="V1608" t="s">
        <v>252</v>
      </c>
      <c r="X1608" t="str">
        <f t="shared" si="111"/>
        <v>ns</v>
      </c>
      <c r="Y1608" t="s">
        <v>584</v>
      </c>
      <c r="AC1608" t="s">
        <v>588</v>
      </c>
      <c r="AD1608" t="s">
        <v>588</v>
      </c>
    </row>
    <row r="1609" spans="1:30">
      <c r="A1609" t="s">
        <v>22</v>
      </c>
      <c r="B1609" t="s">
        <v>4406</v>
      </c>
      <c r="C1609" s="33">
        <v>1</v>
      </c>
      <c r="D1609" t="s">
        <v>40</v>
      </c>
      <c r="E1609">
        <f t="shared" si="112"/>
        <v>1</v>
      </c>
      <c r="F1609" t="s">
        <v>26</v>
      </c>
      <c r="H1609">
        <f t="shared" si="113"/>
        <v>1</v>
      </c>
      <c r="I1609" t="str">
        <f t="shared" si="114"/>
        <v>1</v>
      </c>
      <c r="S1609">
        <v>1</v>
      </c>
      <c r="V1609" t="s">
        <v>252</v>
      </c>
      <c r="X1609" t="str">
        <f t="shared" si="111"/>
        <v>ns</v>
      </c>
      <c r="Y1609" t="s">
        <v>584</v>
      </c>
      <c r="AC1609" t="s">
        <v>588</v>
      </c>
      <c r="AD1609" t="s">
        <v>588</v>
      </c>
    </row>
    <row r="1610" spans="1:30">
      <c r="A1610" t="s">
        <v>22</v>
      </c>
      <c r="B1610" t="s">
        <v>4407</v>
      </c>
      <c r="C1610" s="33">
        <v>1</v>
      </c>
      <c r="D1610" t="s">
        <v>40</v>
      </c>
      <c r="E1610">
        <f t="shared" si="112"/>
        <v>1</v>
      </c>
      <c r="F1610" t="s">
        <v>26</v>
      </c>
      <c r="H1610">
        <f t="shared" si="113"/>
        <v>1</v>
      </c>
      <c r="I1610" t="str">
        <f t="shared" si="114"/>
        <v>1</v>
      </c>
      <c r="S1610">
        <v>1</v>
      </c>
      <c r="V1610" t="s">
        <v>252</v>
      </c>
      <c r="X1610" t="str">
        <f t="shared" si="111"/>
        <v>ns</v>
      </c>
      <c r="Y1610" t="s">
        <v>584</v>
      </c>
      <c r="AC1610" t="s">
        <v>588</v>
      </c>
      <c r="AD1610" t="s">
        <v>588</v>
      </c>
    </row>
    <row r="1611" spans="1:30">
      <c r="A1611" t="s">
        <v>22</v>
      </c>
      <c r="B1611" t="s">
        <v>4408</v>
      </c>
      <c r="C1611" s="33">
        <v>1</v>
      </c>
      <c r="D1611" t="s">
        <v>40</v>
      </c>
      <c r="E1611">
        <f t="shared" si="112"/>
        <v>1</v>
      </c>
      <c r="F1611" t="s">
        <v>26</v>
      </c>
      <c r="H1611">
        <f t="shared" si="113"/>
        <v>1</v>
      </c>
      <c r="I1611" t="str">
        <f t="shared" si="114"/>
        <v>1</v>
      </c>
      <c r="S1611">
        <v>1</v>
      </c>
      <c r="V1611" t="s">
        <v>252</v>
      </c>
      <c r="X1611" t="str">
        <f t="shared" si="111"/>
        <v>ns</v>
      </c>
      <c r="Y1611" t="s">
        <v>584</v>
      </c>
      <c r="AC1611" t="s">
        <v>588</v>
      </c>
      <c r="AD1611" t="s">
        <v>588</v>
      </c>
    </row>
    <row r="1612" spans="1:30">
      <c r="A1612" t="s">
        <v>22</v>
      </c>
      <c r="B1612" t="s">
        <v>4409</v>
      </c>
      <c r="C1612" s="33">
        <v>1</v>
      </c>
      <c r="D1612" t="s">
        <v>40</v>
      </c>
      <c r="E1612">
        <f t="shared" si="112"/>
        <v>1</v>
      </c>
      <c r="F1612" t="s">
        <v>26</v>
      </c>
      <c r="H1612">
        <f t="shared" si="113"/>
        <v>1</v>
      </c>
      <c r="I1612" t="str">
        <f t="shared" si="114"/>
        <v>1</v>
      </c>
      <c r="S1612">
        <v>1</v>
      </c>
      <c r="V1612" t="s">
        <v>252</v>
      </c>
      <c r="X1612" t="str">
        <f t="shared" si="111"/>
        <v>ns</v>
      </c>
      <c r="Y1612" t="s">
        <v>584</v>
      </c>
      <c r="AC1612" t="s">
        <v>588</v>
      </c>
      <c r="AD1612" t="s">
        <v>588</v>
      </c>
    </row>
    <row r="1613" spans="1:30">
      <c r="A1613" t="s">
        <v>22</v>
      </c>
      <c r="B1613" t="s">
        <v>4410</v>
      </c>
      <c r="C1613" s="33">
        <v>1</v>
      </c>
      <c r="D1613" t="s">
        <v>40</v>
      </c>
      <c r="E1613">
        <f t="shared" si="112"/>
        <v>1</v>
      </c>
      <c r="F1613" t="s">
        <v>26</v>
      </c>
      <c r="H1613">
        <f t="shared" si="113"/>
        <v>1</v>
      </c>
      <c r="I1613" t="str">
        <f t="shared" si="114"/>
        <v>1</v>
      </c>
      <c r="S1613">
        <v>1</v>
      </c>
      <c r="V1613" t="s">
        <v>252</v>
      </c>
      <c r="X1613" t="str">
        <f t="shared" si="111"/>
        <v>ns</v>
      </c>
      <c r="Y1613" t="s">
        <v>584</v>
      </c>
      <c r="AC1613" t="s">
        <v>588</v>
      </c>
      <c r="AD1613" t="s">
        <v>588</v>
      </c>
    </row>
    <row r="1614" spans="1:30">
      <c r="A1614" t="s">
        <v>22</v>
      </c>
      <c r="B1614" t="s">
        <v>4411</v>
      </c>
      <c r="C1614" s="33">
        <v>1</v>
      </c>
      <c r="D1614" t="s">
        <v>40</v>
      </c>
      <c r="E1614">
        <f t="shared" si="112"/>
        <v>1</v>
      </c>
      <c r="F1614" t="s">
        <v>26</v>
      </c>
      <c r="H1614">
        <f t="shared" si="113"/>
        <v>1</v>
      </c>
      <c r="I1614" t="str">
        <f t="shared" si="114"/>
        <v>1</v>
      </c>
      <c r="S1614">
        <v>1</v>
      </c>
      <c r="V1614" t="s">
        <v>252</v>
      </c>
      <c r="X1614" t="str">
        <f t="shared" si="111"/>
        <v>ns</v>
      </c>
      <c r="Y1614" t="s">
        <v>584</v>
      </c>
      <c r="AC1614" t="s">
        <v>588</v>
      </c>
      <c r="AD1614" t="s">
        <v>588</v>
      </c>
    </row>
    <row r="1615" spans="1:30">
      <c r="A1615" t="s">
        <v>22</v>
      </c>
      <c r="B1615" t="s">
        <v>4412</v>
      </c>
      <c r="C1615" s="33">
        <v>1</v>
      </c>
      <c r="D1615" t="s">
        <v>40</v>
      </c>
      <c r="E1615">
        <f t="shared" si="112"/>
        <v>1</v>
      </c>
      <c r="F1615" t="s">
        <v>26</v>
      </c>
      <c r="H1615">
        <f t="shared" si="113"/>
        <v>1</v>
      </c>
      <c r="I1615" t="str">
        <f t="shared" si="114"/>
        <v>1</v>
      </c>
      <c r="S1615">
        <v>1</v>
      </c>
      <c r="V1615" t="s">
        <v>252</v>
      </c>
      <c r="X1615" t="str">
        <f t="shared" si="111"/>
        <v>ns</v>
      </c>
      <c r="Y1615" t="s">
        <v>584</v>
      </c>
      <c r="AC1615" t="s">
        <v>588</v>
      </c>
      <c r="AD1615" t="s">
        <v>588</v>
      </c>
    </row>
    <row r="1616" spans="1:30">
      <c r="A1616" t="s">
        <v>22</v>
      </c>
      <c r="B1616" t="s">
        <v>4413</v>
      </c>
      <c r="C1616" s="33">
        <v>1</v>
      </c>
      <c r="D1616" t="s">
        <v>40</v>
      </c>
      <c r="E1616">
        <f t="shared" si="112"/>
        <v>1</v>
      </c>
      <c r="F1616" t="s">
        <v>26</v>
      </c>
      <c r="H1616">
        <f t="shared" si="113"/>
        <v>1</v>
      </c>
      <c r="I1616" t="str">
        <f t="shared" si="114"/>
        <v>1</v>
      </c>
      <c r="S1616">
        <v>1</v>
      </c>
      <c r="V1616" t="s">
        <v>252</v>
      </c>
      <c r="X1616" t="str">
        <f t="shared" si="111"/>
        <v>ns</v>
      </c>
      <c r="Y1616" t="s">
        <v>584</v>
      </c>
      <c r="AC1616" t="s">
        <v>588</v>
      </c>
      <c r="AD1616" t="s">
        <v>588</v>
      </c>
    </row>
    <row r="1617" spans="1:30">
      <c r="A1617" t="s">
        <v>22</v>
      </c>
      <c r="B1617" t="s">
        <v>4414</v>
      </c>
      <c r="C1617" s="33">
        <v>1</v>
      </c>
      <c r="D1617" t="s">
        <v>40</v>
      </c>
      <c r="E1617">
        <f t="shared" si="112"/>
        <v>1</v>
      </c>
      <c r="F1617" t="s">
        <v>26</v>
      </c>
      <c r="H1617">
        <f t="shared" si="113"/>
        <v>1</v>
      </c>
      <c r="I1617" t="str">
        <f t="shared" si="114"/>
        <v>1</v>
      </c>
      <c r="S1617">
        <v>1</v>
      </c>
      <c r="V1617" t="s">
        <v>252</v>
      </c>
      <c r="X1617" t="str">
        <f t="shared" si="111"/>
        <v>ns</v>
      </c>
      <c r="Y1617" t="s">
        <v>584</v>
      </c>
      <c r="AC1617" t="s">
        <v>588</v>
      </c>
      <c r="AD1617" t="s">
        <v>588</v>
      </c>
    </row>
    <row r="1618" spans="1:30">
      <c r="A1618" t="s">
        <v>22</v>
      </c>
      <c r="B1618" t="s">
        <v>4415</v>
      </c>
      <c r="C1618" s="33">
        <v>1</v>
      </c>
      <c r="D1618" t="s">
        <v>40</v>
      </c>
      <c r="E1618">
        <f t="shared" si="112"/>
        <v>1</v>
      </c>
      <c r="F1618" t="s">
        <v>26</v>
      </c>
      <c r="H1618">
        <f t="shared" si="113"/>
        <v>1</v>
      </c>
      <c r="I1618" t="str">
        <f t="shared" si="114"/>
        <v>1</v>
      </c>
      <c r="S1618">
        <v>1</v>
      </c>
      <c r="V1618" t="s">
        <v>252</v>
      </c>
      <c r="X1618" t="str">
        <f t="shared" si="111"/>
        <v>ns</v>
      </c>
      <c r="Y1618" t="s">
        <v>584</v>
      </c>
      <c r="AC1618" t="s">
        <v>588</v>
      </c>
      <c r="AD1618" t="s">
        <v>588</v>
      </c>
    </row>
    <row r="1619" spans="1:30">
      <c r="A1619" t="s">
        <v>22</v>
      </c>
      <c r="B1619" t="s">
        <v>4416</v>
      </c>
      <c r="C1619" s="33">
        <v>1</v>
      </c>
      <c r="D1619" t="s">
        <v>40</v>
      </c>
      <c r="E1619">
        <f t="shared" si="112"/>
        <v>1</v>
      </c>
      <c r="F1619" t="s">
        <v>26</v>
      </c>
      <c r="H1619">
        <f t="shared" si="113"/>
        <v>1</v>
      </c>
      <c r="I1619" t="str">
        <f t="shared" si="114"/>
        <v>1</v>
      </c>
      <c r="S1619">
        <v>1</v>
      </c>
      <c r="V1619" t="s">
        <v>252</v>
      </c>
      <c r="X1619" t="str">
        <f t="shared" ref="X1619:X1682" si="115">_xlfn.CONCAT(V1619, W1619)</f>
        <v>ns</v>
      </c>
      <c r="Y1619" t="s">
        <v>584</v>
      </c>
      <c r="AC1619" t="s">
        <v>588</v>
      </c>
      <c r="AD1619" t="s">
        <v>588</v>
      </c>
    </row>
    <row r="1620" spans="1:30">
      <c r="A1620" t="s">
        <v>22</v>
      </c>
      <c r="B1620" t="s">
        <v>4417</v>
      </c>
      <c r="C1620" s="33">
        <v>1</v>
      </c>
      <c r="D1620" t="s">
        <v>40</v>
      </c>
      <c r="E1620">
        <f t="shared" si="112"/>
        <v>1</v>
      </c>
      <c r="F1620" t="s">
        <v>26</v>
      </c>
      <c r="H1620">
        <f t="shared" si="113"/>
        <v>1</v>
      </c>
      <c r="I1620" t="str">
        <f t="shared" si="114"/>
        <v>1</v>
      </c>
      <c r="S1620">
        <v>1</v>
      </c>
      <c r="V1620" t="s">
        <v>252</v>
      </c>
      <c r="X1620" t="str">
        <f t="shared" si="115"/>
        <v>ns</v>
      </c>
      <c r="Y1620" t="s">
        <v>584</v>
      </c>
      <c r="AC1620" t="s">
        <v>588</v>
      </c>
      <c r="AD1620" t="s">
        <v>588</v>
      </c>
    </row>
    <row r="1621" spans="1:30">
      <c r="A1621" t="s">
        <v>22</v>
      </c>
      <c r="B1621" t="s">
        <v>4418</v>
      </c>
      <c r="C1621" s="33">
        <v>1</v>
      </c>
      <c r="D1621" t="s">
        <v>40</v>
      </c>
      <c r="E1621">
        <f t="shared" si="112"/>
        <v>1</v>
      </c>
      <c r="F1621" t="s">
        <v>26</v>
      </c>
      <c r="H1621">
        <f t="shared" si="113"/>
        <v>1</v>
      </c>
      <c r="I1621" t="str">
        <f t="shared" si="114"/>
        <v>1</v>
      </c>
      <c r="S1621">
        <v>1</v>
      </c>
      <c r="V1621" t="s">
        <v>252</v>
      </c>
      <c r="X1621" t="str">
        <f t="shared" si="115"/>
        <v>ns</v>
      </c>
      <c r="Y1621" t="s">
        <v>584</v>
      </c>
      <c r="AC1621" t="s">
        <v>588</v>
      </c>
      <c r="AD1621" t="s">
        <v>588</v>
      </c>
    </row>
    <row r="1622" spans="1:30">
      <c r="A1622" t="s">
        <v>22</v>
      </c>
      <c r="B1622" t="s">
        <v>4419</v>
      </c>
      <c r="C1622" s="33">
        <v>1</v>
      </c>
      <c r="D1622" t="s">
        <v>40</v>
      </c>
      <c r="E1622">
        <f t="shared" si="112"/>
        <v>1</v>
      </c>
      <c r="F1622" t="s">
        <v>26</v>
      </c>
      <c r="H1622">
        <f t="shared" si="113"/>
        <v>1</v>
      </c>
      <c r="I1622" t="str">
        <f t="shared" si="114"/>
        <v>1</v>
      </c>
      <c r="S1622">
        <v>1</v>
      </c>
      <c r="V1622" t="s">
        <v>252</v>
      </c>
      <c r="X1622" t="str">
        <f t="shared" si="115"/>
        <v>ns</v>
      </c>
      <c r="Y1622" t="s">
        <v>584</v>
      </c>
      <c r="AC1622" t="s">
        <v>588</v>
      </c>
      <c r="AD1622" t="s">
        <v>588</v>
      </c>
    </row>
    <row r="1623" spans="1:30">
      <c r="A1623" t="s">
        <v>22</v>
      </c>
      <c r="B1623" t="s">
        <v>4420</v>
      </c>
      <c r="C1623" s="33">
        <v>1</v>
      </c>
      <c r="D1623" t="s">
        <v>40</v>
      </c>
      <c r="E1623">
        <f t="shared" si="112"/>
        <v>1</v>
      </c>
      <c r="F1623" t="s">
        <v>26</v>
      </c>
      <c r="H1623">
        <f t="shared" si="113"/>
        <v>1</v>
      </c>
      <c r="I1623" t="str">
        <f t="shared" si="114"/>
        <v>1</v>
      </c>
      <c r="S1623">
        <v>1</v>
      </c>
      <c r="V1623" t="s">
        <v>252</v>
      </c>
      <c r="X1623" t="str">
        <f t="shared" si="115"/>
        <v>ns</v>
      </c>
      <c r="Y1623" t="s">
        <v>584</v>
      </c>
      <c r="AC1623" t="s">
        <v>588</v>
      </c>
      <c r="AD1623" t="s">
        <v>588</v>
      </c>
    </row>
    <row r="1624" spans="1:30">
      <c r="A1624" t="s">
        <v>22</v>
      </c>
      <c r="B1624" t="s">
        <v>4421</v>
      </c>
      <c r="C1624" s="33">
        <v>1</v>
      </c>
      <c r="D1624" t="s">
        <v>40</v>
      </c>
      <c r="E1624">
        <f t="shared" si="112"/>
        <v>1</v>
      </c>
      <c r="F1624" t="s">
        <v>26</v>
      </c>
      <c r="H1624">
        <f t="shared" si="113"/>
        <v>1</v>
      </c>
      <c r="I1624" t="str">
        <f t="shared" si="114"/>
        <v>1</v>
      </c>
      <c r="S1624">
        <v>1</v>
      </c>
      <c r="V1624" t="s">
        <v>252</v>
      </c>
      <c r="X1624" t="str">
        <f t="shared" si="115"/>
        <v>ns</v>
      </c>
      <c r="Y1624" t="s">
        <v>584</v>
      </c>
      <c r="AC1624" t="s">
        <v>588</v>
      </c>
      <c r="AD1624" t="s">
        <v>588</v>
      </c>
    </row>
    <row r="1625" spans="1:30">
      <c r="A1625" t="s">
        <v>22</v>
      </c>
      <c r="B1625" t="s">
        <v>4422</v>
      </c>
      <c r="C1625" s="33">
        <v>1</v>
      </c>
      <c r="D1625" t="s">
        <v>40</v>
      </c>
      <c r="E1625">
        <f t="shared" si="112"/>
        <v>1</v>
      </c>
      <c r="F1625" t="s">
        <v>26</v>
      </c>
      <c r="H1625">
        <f t="shared" si="113"/>
        <v>1</v>
      </c>
      <c r="I1625" t="str">
        <f t="shared" si="114"/>
        <v>1</v>
      </c>
      <c r="S1625">
        <v>1</v>
      </c>
      <c r="V1625" t="s">
        <v>252</v>
      </c>
      <c r="X1625" t="str">
        <f t="shared" si="115"/>
        <v>ns</v>
      </c>
      <c r="Y1625" t="s">
        <v>584</v>
      </c>
      <c r="AC1625" t="s">
        <v>588</v>
      </c>
      <c r="AD1625" t="s">
        <v>588</v>
      </c>
    </row>
    <row r="1626" spans="1:30">
      <c r="A1626" t="s">
        <v>22</v>
      </c>
      <c r="B1626" t="s">
        <v>4423</v>
      </c>
      <c r="C1626" s="33">
        <v>1</v>
      </c>
      <c r="D1626" t="s">
        <v>40</v>
      </c>
      <c r="E1626">
        <f t="shared" si="112"/>
        <v>1</v>
      </c>
      <c r="F1626" t="s">
        <v>26</v>
      </c>
      <c r="H1626">
        <f t="shared" si="113"/>
        <v>1</v>
      </c>
      <c r="I1626" t="str">
        <f t="shared" si="114"/>
        <v>1</v>
      </c>
      <c r="S1626">
        <v>1</v>
      </c>
      <c r="V1626" t="s">
        <v>252</v>
      </c>
      <c r="X1626" t="str">
        <f t="shared" si="115"/>
        <v>ns</v>
      </c>
      <c r="Y1626" t="s">
        <v>584</v>
      </c>
      <c r="AC1626" t="s">
        <v>588</v>
      </c>
      <c r="AD1626" t="s">
        <v>588</v>
      </c>
    </row>
    <row r="1627" spans="1:30">
      <c r="A1627" t="s">
        <v>22</v>
      </c>
      <c r="B1627" t="s">
        <v>4424</v>
      </c>
      <c r="C1627" s="33">
        <v>1</v>
      </c>
      <c r="D1627" t="s">
        <v>40</v>
      </c>
      <c r="E1627">
        <f t="shared" si="112"/>
        <v>1</v>
      </c>
      <c r="F1627" t="s">
        <v>26</v>
      </c>
      <c r="H1627">
        <f t="shared" si="113"/>
        <v>1</v>
      </c>
      <c r="I1627" t="str">
        <f t="shared" si="114"/>
        <v>1</v>
      </c>
      <c r="S1627">
        <v>1</v>
      </c>
      <c r="V1627" t="s">
        <v>252</v>
      </c>
      <c r="X1627" t="str">
        <f t="shared" si="115"/>
        <v>ns</v>
      </c>
      <c r="Y1627" t="s">
        <v>584</v>
      </c>
      <c r="AC1627" t="s">
        <v>588</v>
      </c>
      <c r="AD1627" t="s">
        <v>588</v>
      </c>
    </row>
    <row r="1628" spans="1:30">
      <c r="A1628" t="s">
        <v>22</v>
      </c>
      <c r="B1628" t="s">
        <v>4425</v>
      </c>
      <c r="C1628" s="33">
        <v>1</v>
      </c>
      <c r="D1628" t="s">
        <v>40</v>
      </c>
      <c r="E1628">
        <f t="shared" si="112"/>
        <v>1</v>
      </c>
      <c r="F1628" t="s">
        <v>26</v>
      </c>
      <c r="H1628">
        <f t="shared" si="113"/>
        <v>1</v>
      </c>
      <c r="I1628" t="str">
        <f t="shared" si="114"/>
        <v>1</v>
      </c>
      <c r="S1628">
        <v>1</v>
      </c>
      <c r="V1628" t="s">
        <v>252</v>
      </c>
      <c r="X1628" t="str">
        <f t="shared" si="115"/>
        <v>ns</v>
      </c>
      <c r="Y1628" t="s">
        <v>584</v>
      </c>
      <c r="AC1628" t="s">
        <v>588</v>
      </c>
      <c r="AD1628" t="s">
        <v>588</v>
      </c>
    </row>
    <row r="1629" spans="1:30">
      <c r="A1629" t="s">
        <v>22</v>
      </c>
      <c r="B1629" t="s">
        <v>4426</v>
      </c>
      <c r="C1629" s="33">
        <v>1</v>
      </c>
      <c r="D1629" t="s">
        <v>40</v>
      </c>
      <c r="E1629">
        <f t="shared" si="112"/>
        <v>1</v>
      </c>
      <c r="F1629" t="s">
        <v>26</v>
      </c>
      <c r="H1629">
        <f t="shared" si="113"/>
        <v>1</v>
      </c>
      <c r="I1629" t="str">
        <f t="shared" si="114"/>
        <v>1</v>
      </c>
      <c r="S1629">
        <v>1</v>
      </c>
      <c r="V1629" t="s">
        <v>252</v>
      </c>
      <c r="X1629" t="str">
        <f t="shared" si="115"/>
        <v>ns</v>
      </c>
      <c r="Y1629" t="s">
        <v>584</v>
      </c>
      <c r="AC1629" t="s">
        <v>588</v>
      </c>
      <c r="AD1629" t="s">
        <v>588</v>
      </c>
    </row>
    <row r="1630" spans="1:30">
      <c r="A1630" t="s">
        <v>22</v>
      </c>
      <c r="B1630" t="s">
        <v>4427</v>
      </c>
      <c r="C1630" s="33">
        <v>1</v>
      </c>
      <c r="D1630" t="s">
        <v>40</v>
      </c>
      <c r="E1630">
        <f t="shared" si="112"/>
        <v>1</v>
      </c>
      <c r="F1630" t="s">
        <v>26</v>
      </c>
      <c r="H1630">
        <f t="shared" si="113"/>
        <v>1</v>
      </c>
      <c r="I1630" t="str">
        <f t="shared" si="114"/>
        <v>1</v>
      </c>
      <c r="S1630">
        <v>1</v>
      </c>
      <c r="V1630" t="s">
        <v>252</v>
      </c>
      <c r="X1630" t="str">
        <f t="shared" si="115"/>
        <v>ns</v>
      </c>
      <c r="Y1630" t="s">
        <v>584</v>
      </c>
      <c r="AC1630" t="s">
        <v>588</v>
      </c>
      <c r="AD1630" t="s">
        <v>588</v>
      </c>
    </row>
    <row r="1631" spans="1:30">
      <c r="A1631" t="s">
        <v>22</v>
      </c>
      <c r="B1631" t="s">
        <v>4428</v>
      </c>
      <c r="C1631" s="33">
        <v>1</v>
      </c>
      <c r="D1631" t="s">
        <v>40</v>
      </c>
      <c r="E1631">
        <f t="shared" si="112"/>
        <v>1</v>
      </c>
      <c r="F1631" t="s">
        <v>26</v>
      </c>
      <c r="H1631">
        <f t="shared" si="113"/>
        <v>1</v>
      </c>
      <c r="I1631" t="str">
        <f t="shared" si="114"/>
        <v>1</v>
      </c>
      <c r="S1631">
        <v>1</v>
      </c>
      <c r="V1631" t="s">
        <v>252</v>
      </c>
      <c r="X1631" t="str">
        <f t="shared" si="115"/>
        <v>ns</v>
      </c>
      <c r="Y1631" t="s">
        <v>584</v>
      </c>
      <c r="AC1631" t="s">
        <v>588</v>
      </c>
      <c r="AD1631" t="s">
        <v>588</v>
      </c>
    </row>
    <row r="1632" spans="1:30">
      <c r="A1632" t="s">
        <v>22</v>
      </c>
      <c r="B1632" t="s">
        <v>4429</v>
      </c>
      <c r="C1632" s="33">
        <v>1</v>
      </c>
      <c r="D1632" t="s">
        <v>40</v>
      </c>
      <c r="E1632">
        <f t="shared" si="112"/>
        <v>1</v>
      </c>
      <c r="F1632" t="s">
        <v>26</v>
      </c>
      <c r="H1632">
        <f t="shared" si="113"/>
        <v>1</v>
      </c>
      <c r="I1632" t="str">
        <f t="shared" si="114"/>
        <v>1</v>
      </c>
      <c r="S1632">
        <v>1</v>
      </c>
      <c r="V1632" t="s">
        <v>252</v>
      </c>
      <c r="X1632" t="str">
        <f t="shared" si="115"/>
        <v>ns</v>
      </c>
      <c r="Y1632" t="s">
        <v>584</v>
      </c>
      <c r="AC1632" t="s">
        <v>588</v>
      </c>
      <c r="AD1632" t="s">
        <v>588</v>
      </c>
    </row>
    <row r="1633" spans="1:30">
      <c r="A1633" t="s">
        <v>22</v>
      </c>
      <c r="B1633" t="s">
        <v>4430</v>
      </c>
      <c r="C1633" s="33">
        <v>1</v>
      </c>
      <c r="D1633" t="s">
        <v>40</v>
      </c>
      <c r="E1633">
        <f t="shared" si="112"/>
        <v>1</v>
      </c>
      <c r="F1633" t="s">
        <v>26</v>
      </c>
      <c r="H1633">
        <f t="shared" si="113"/>
        <v>1</v>
      </c>
      <c r="I1633" t="str">
        <f t="shared" si="114"/>
        <v>1</v>
      </c>
      <c r="S1633">
        <v>1</v>
      </c>
      <c r="V1633" t="s">
        <v>252</v>
      </c>
      <c r="X1633" t="str">
        <f t="shared" si="115"/>
        <v>ns</v>
      </c>
      <c r="Y1633" t="s">
        <v>584</v>
      </c>
      <c r="AC1633" t="s">
        <v>588</v>
      </c>
      <c r="AD1633" t="s">
        <v>588</v>
      </c>
    </row>
    <row r="1634" spans="1:30">
      <c r="A1634" t="s">
        <v>22</v>
      </c>
      <c r="B1634" t="s">
        <v>4431</v>
      </c>
      <c r="C1634" s="33">
        <v>1</v>
      </c>
      <c r="D1634" t="s">
        <v>40</v>
      </c>
      <c r="E1634">
        <f t="shared" si="112"/>
        <v>1</v>
      </c>
      <c r="F1634" t="s">
        <v>26</v>
      </c>
      <c r="H1634">
        <f t="shared" si="113"/>
        <v>1</v>
      </c>
      <c r="I1634" t="str">
        <f t="shared" si="114"/>
        <v>1</v>
      </c>
      <c r="S1634">
        <v>1</v>
      </c>
      <c r="V1634" t="s">
        <v>252</v>
      </c>
      <c r="X1634" t="str">
        <f t="shared" si="115"/>
        <v>ns</v>
      </c>
      <c r="Y1634" t="s">
        <v>584</v>
      </c>
      <c r="AC1634" t="s">
        <v>588</v>
      </c>
      <c r="AD1634" t="s">
        <v>588</v>
      </c>
    </row>
    <row r="1635" spans="1:30">
      <c r="A1635" t="s">
        <v>22</v>
      </c>
      <c r="B1635" t="s">
        <v>4432</v>
      </c>
      <c r="C1635" s="33">
        <v>1</v>
      </c>
      <c r="D1635" t="s">
        <v>40</v>
      </c>
      <c r="E1635">
        <f t="shared" si="112"/>
        <v>1</v>
      </c>
      <c r="F1635" t="s">
        <v>26</v>
      </c>
      <c r="H1635">
        <f t="shared" si="113"/>
        <v>1</v>
      </c>
      <c r="I1635" t="str">
        <f t="shared" si="114"/>
        <v>1</v>
      </c>
      <c r="S1635">
        <v>1</v>
      </c>
      <c r="V1635" t="s">
        <v>252</v>
      </c>
      <c r="X1635" t="str">
        <f t="shared" si="115"/>
        <v>ns</v>
      </c>
      <c r="Y1635" t="s">
        <v>584</v>
      </c>
      <c r="AC1635" t="s">
        <v>588</v>
      </c>
      <c r="AD1635" t="s">
        <v>588</v>
      </c>
    </row>
    <row r="1636" spans="1:30">
      <c r="A1636" t="s">
        <v>22</v>
      </c>
      <c r="B1636" t="s">
        <v>4433</v>
      </c>
      <c r="C1636" s="33">
        <v>1</v>
      </c>
      <c r="D1636" t="s">
        <v>40</v>
      </c>
      <c r="E1636">
        <f t="shared" si="112"/>
        <v>1</v>
      </c>
      <c r="F1636" t="s">
        <v>26</v>
      </c>
      <c r="H1636">
        <f t="shared" si="113"/>
        <v>1</v>
      </c>
      <c r="I1636" t="str">
        <f t="shared" si="114"/>
        <v>1</v>
      </c>
      <c r="S1636">
        <v>1</v>
      </c>
      <c r="V1636" t="s">
        <v>252</v>
      </c>
      <c r="X1636" t="str">
        <f t="shared" si="115"/>
        <v>ns</v>
      </c>
      <c r="Y1636" t="s">
        <v>584</v>
      </c>
      <c r="AC1636" t="s">
        <v>588</v>
      </c>
      <c r="AD1636" t="s">
        <v>588</v>
      </c>
    </row>
    <row r="1637" spans="1:30">
      <c r="A1637" t="s">
        <v>22</v>
      </c>
      <c r="B1637" t="s">
        <v>4434</v>
      </c>
      <c r="C1637" s="33">
        <v>1</v>
      </c>
      <c r="D1637" t="s">
        <v>40</v>
      </c>
      <c r="E1637">
        <f t="shared" si="112"/>
        <v>1</v>
      </c>
      <c r="F1637" t="s">
        <v>26</v>
      </c>
      <c r="H1637">
        <f t="shared" si="113"/>
        <v>1</v>
      </c>
      <c r="I1637" t="str">
        <f t="shared" si="114"/>
        <v>1</v>
      </c>
      <c r="S1637">
        <v>1</v>
      </c>
      <c r="V1637" t="s">
        <v>252</v>
      </c>
      <c r="X1637" t="str">
        <f t="shared" si="115"/>
        <v>ns</v>
      </c>
      <c r="Y1637" t="s">
        <v>584</v>
      </c>
      <c r="AC1637" t="s">
        <v>588</v>
      </c>
      <c r="AD1637" t="s">
        <v>588</v>
      </c>
    </row>
    <row r="1638" spans="1:30">
      <c r="A1638" t="s">
        <v>22</v>
      </c>
      <c r="B1638" t="s">
        <v>4435</v>
      </c>
      <c r="C1638" s="33">
        <v>1</v>
      </c>
      <c r="D1638" t="s">
        <v>40</v>
      </c>
      <c r="E1638">
        <f t="shared" si="112"/>
        <v>1</v>
      </c>
      <c r="F1638" t="s">
        <v>26</v>
      </c>
      <c r="H1638">
        <f t="shared" si="113"/>
        <v>1</v>
      </c>
      <c r="I1638" t="str">
        <f t="shared" si="114"/>
        <v>1</v>
      </c>
      <c r="S1638">
        <v>1</v>
      </c>
      <c r="V1638" t="s">
        <v>252</v>
      </c>
      <c r="X1638" t="str">
        <f t="shared" si="115"/>
        <v>ns</v>
      </c>
      <c r="Y1638" t="s">
        <v>584</v>
      </c>
      <c r="AC1638" t="s">
        <v>588</v>
      </c>
      <c r="AD1638" t="s">
        <v>588</v>
      </c>
    </row>
    <row r="1639" spans="1:30">
      <c r="A1639" t="s">
        <v>22</v>
      </c>
      <c r="B1639" t="s">
        <v>4436</v>
      </c>
      <c r="C1639" s="33">
        <v>1</v>
      </c>
      <c r="D1639" t="s">
        <v>40</v>
      </c>
      <c r="E1639">
        <f t="shared" si="112"/>
        <v>1</v>
      </c>
      <c r="F1639" t="s">
        <v>26</v>
      </c>
      <c r="H1639">
        <f t="shared" si="113"/>
        <v>1</v>
      </c>
      <c r="I1639" t="str">
        <f t="shared" si="114"/>
        <v>1</v>
      </c>
      <c r="S1639">
        <v>1</v>
      </c>
      <c r="V1639" t="s">
        <v>252</v>
      </c>
      <c r="X1639" t="str">
        <f t="shared" si="115"/>
        <v>ns</v>
      </c>
      <c r="Y1639" t="s">
        <v>584</v>
      </c>
      <c r="AC1639" t="s">
        <v>588</v>
      </c>
      <c r="AD1639" t="s">
        <v>588</v>
      </c>
    </row>
    <row r="1640" spans="1:30">
      <c r="A1640" t="s">
        <v>22</v>
      </c>
      <c r="B1640" t="s">
        <v>4437</v>
      </c>
      <c r="C1640" s="33">
        <v>1</v>
      </c>
      <c r="D1640" t="s">
        <v>40</v>
      </c>
      <c r="E1640">
        <f t="shared" si="112"/>
        <v>1</v>
      </c>
      <c r="F1640" t="s">
        <v>26</v>
      </c>
      <c r="H1640">
        <f t="shared" si="113"/>
        <v>1</v>
      </c>
      <c r="I1640" t="str">
        <f t="shared" si="114"/>
        <v>1</v>
      </c>
      <c r="S1640">
        <v>1</v>
      </c>
      <c r="V1640" t="s">
        <v>252</v>
      </c>
      <c r="X1640" t="str">
        <f t="shared" si="115"/>
        <v>ns</v>
      </c>
      <c r="Y1640" t="s">
        <v>584</v>
      </c>
      <c r="AC1640" t="s">
        <v>588</v>
      </c>
      <c r="AD1640" t="s">
        <v>588</v>
      </c>
    </row>
    <row r="1641" spans="1:30">
      <c r="A1641" t="s">
        <v>22</v>
      </c>
      <c r="B1641" t="s">
        <v>4438</v>
      </c>
      <c r="C1641" s="33">
        <v>1</v>
      </c>
      <c r="D1641" t="s">
        <v>40</v>
      </c>
      <c r="E1641">
        <f t="shared" si="112"/>
        <v>1</v>
      </c>
      <c r="F1641" t="s">
        <v>26</v>
      </c>
      <c r="H1641">
        <f t="shared" si="113"/>
        <v>1</v>
      </c>
      <c r="I1641" t="str">
        <f t="shared" si="114"/>
        <v>1</v>
      </c>
      <c r="S1641">
        <v>1</v>
      </c>
      <c r="V1641" t="s">
        <v>252</v>
      </c>
      <c r="X1641" t="str">
        <f t="shared" si="115"/>
        <v>ns</v>
      </c>
      <c r="Y1641" t="s">
        <v>584</v>
      </c>
      <c r="AC1641" t="s">
        <v>588</v>
      </c>
      <c r="AD1641" t="s">
        <v>588</v>
      </c>
    </row>
    <row r="1642" spans="1:30">
      <c r="A1642" t="s">
        <v>22</v>
      </c>
      <c r="B1642" t="s">
        <v>4439</v>
      </c>
      <c r="C1642" s="33">
        <v>1</v>
      </c>
      <c r="D1642" t="s">
        <v>40</v>
      </c>
      <c r="E1642">
        <f t="shared" si="112"/>
        <v>1</v>
      </c>
      <c r="F1642" t="s">
        <v>26</v>
      </c>
      <c r="H1642">
        <f t="shared" si="113"/>
        <v>1</v>
      </c>
      <c r="I1642" t="str">
        <f t="shared" si="114"/>
        <v>1</v>
      </c>
      <c r="S1642">
        <v>1</v>
      </c>
      <c r="V1642" t="s">
        <v>252</v>
      </c>
      <c r="X1642" t="str">
        <f t="shared" si="115"/>
        <v>ns</v>
      </c>
      <c r="Y1642" t="s">
        <v>584</v>
      </c>
      <c r="AC1642" t="s">
        <v>588</v>
      </c>
      <c r="AD1642" t="s">
        <v>588</v>
      </c>
    </row>
    <row r="1643" spans="1:30">
      <c r="A1643" t="s">
        <v>22</v>
      </c>
      <c r="B1643" t="s">
        <v>4440</v>
      </c>
      <c r="C1643" s="33">
        <v>1</v>
      </c>
      <c r="D1643" t="s">
        <v>40</v>
      </c>
      <c r="E1643">
        <f t="shared" si="112"/>
        <v>1</v>
      </c>
      <c r="F1643" t="s">
        <v>26</v>
      </c>
      <c r="H1643">
        <f t="shared" si="113"/>
        <v>1</v>
      </c>
      <c r="I1643" t="str">
        <f t="shared" si="114"/>
        <v>1</v>
      </c>
      <c r="S1643">
        <v>1</v>
      </c>
      <c r="V1643" t="s">
        <v>252</v>
      </c>
      <c r="X1643" t="str">
        <f t="shared" si="115"/>
        <v>ns</v>
      </c>
      <c r="Y1643" t="s">
        <v>584</v>
      </c>
      <c r="AC1643" t="s">
        <v>588</v>
      </c>
      <c r="AD1643" t="s">
        <v>588</v>
      </c>
    </row>
    <row r="1644" spans="1:30">
      <c r="A1644" t="s">
        <v>22</v>
      </c>
      <c r="B1644" t="s">
        <v>4441</v>
      </c>
      <c r="C1644" s="33">
        <v>1</v>
      </c>
      <c r="D1644" t="s">
        <v>40</v>
      </c>
      <c r="E1644">
        <f t="shared" si="112"/>
        <v>1</v>
      </c>
      <c r="F1644" t="s">
        <v>26</v>
      </c>
      <c r="H1644">
        <f t="shared" si="113"/>
        <v>1</v>
      </c>
      <c r="I1644" t="str">
        <f t="shared" si="114"/>
        <v>1</v>
      </c>
      <c r="S1644">
        <v>1</v>
      </c>
      <c r="V1644" t="s">
        <v>252</v>
      </c>
      <c r="X1644" t="str">
        <f t="shared" si="115"/>
        <v>ns</v>
      </c>
      <c r="Y1644" t="s">
        <v>584</v>
      </c>
      <c r="AC1644" t="s">
        <v>588</v>
      </c>
      <c r="AD1644" t="s">
        <v>588</v>
      </c>
    </row>
    <row r="1645" spans="1:30">
      <c r="A1645" t="s">
        <v>22</v>
      </c>
      <c r="B1645" t="s">
        <v>4442</v>
      </c>
      <c r="C1645" s="33">
        <v>1</v>
      </c>
      <c r="D1645" t="s">
        <v>40</v>
      </c>
      <c r="E1645">
        <f t="shared" si="112"/>
        <v>1</v>
      </c>
      <c r="F1645" t="s">
        <v>26</v>
      </c>
      <c r="H1645">
        <f t="shared" si="113"/>
        <v>1</v>
      </c>
      <c r="I1645" t="str">
        <f t="shared" si="114"/>
        <v>1</v>
      </c>
      <c r="S1645">
        <v>1</v>
      </c>
      <c r="V1645" t="s">
        <v>252</v>
      </c>
      <c r="X1645" t="str">
        <f t="shared" si="115"/>
        <v>ns</v>
      </c>
      <c r="Y1645" t="s">
        <v>584</v>
      </c>
      <c r="AC1645" t="s">
        <v>588</v>
      </c>
      <c r="AD1645" t="s">
        <v>588</v>
      </c>
    </row>
    <row r="1646" spans="1:30">
      <c r="A1646" t="s">
        <v>22</v>
      </c>
      <c r="B1646" t="s">
        <v>4443</v>
      </c>
      <c r="C1646" s="33">
        <v>1</v>
      </c>
      <c r="D1646" t="s">
        <v>40</v>
      </c>
      <c r="E1646">
        <f t="shared" si="112"/>
        <v>1</v>
      </c>
      <c r="F1646" t="s">
        <v>26</v>
      </c>
      <c r="H1646">
        <f t="shared" si="113"/>
        <v>1</v>
      </c>
      <c r="I1646" t="str">
        <f t="shared" si="114"/>
        <v>1</v>
      </c>
      <c r="S1646">
        <v>1</v>
      </c>
      <c r="V1646" t="s">
        <v>252</v>
      </c>
      <c r="X1646" t="str">
        <f t="shared" si="115"/>
        <v>ns</v>
      </c>
      <c r="Y1646" t="s">
        <v>584</v>
      </c>
      <c r="AC1646" t="s">
        <v>588</v>
      </c>
      <c r="AD1646" t="s">
        <v>588</v>
      </c>
    </row>
    <row r="1647" spans="1:30">
      <c r="A1647" t="s">
        <v>22</v>
      </c>
      <c r="B1647" t="s">
        <v>4444</v>
      </c>
      <c r="C1647" s="33">
        <v>1</v>
      </c>
      <c r="D1647" t="s">
        <v>40</v>
      </c>
      <c r="E1647">
        <f t="shared" si="112"/>
        <v>1</v>
      </c>
      <c r="F1647" t="s">
        <v>26</v>
      </c>
      <c r="H1647">
        <f t="shared" si="113"/>
        <v>1</v>
      </c>
      <c r="I1647" t="str">
        <f t="shared" si="114"/>
        <v>1</v>
      </c>
      <c r="S1647">
        <v>1</v>
      </c>
      <c r="V1647" t="s">
        <v>252</v>
      </c>
      <c r="X1647" t="str">
        <f t="shared" si="115"/>
        <v>ns</v>
      </c>
      <c r="Y1647" t="s">
        <v>584</v>
      </c>
      <c r="AC1647" t="s">
        <v>588</v>
      </c>
      <c r="AD1647" t="s">
        <v>588</v>
      </c>
    </row>
    <row r="1648" spans="1:30">
      <c r="A1648" t="s">
        <v>22</v>
      </c>
      <c r="B1648" t="s">
        <v>4445</v>
      </c>
      <c r="C1648" s="33">
        <v>1</v>
      </c>
      <c r="D1648" t="s">
        <v>40</v>
      </c>
      <c r="E1648">
        <f t="shared" si="112"/>
        <v>1</v>
      </c>
      <c r="F1648" t="s">
        <v>26</v>
      </c>
      <c r="H1648">
        <f t="shared" si="113"/>
        <v>1</v>
      </c>
      <c r="I1648" t="str">
        <f t="shared" si="114"/>
        <v>1</v>
      </c>
      <c r="S1648">
        <v>1</v>
      </c>
      <c r="V1648" t="s">
        <v>252</v>
      </c>
      <c r="X1648" t="str">
        <f t="shared" si="115"/>
        <v>ns</v>
      </c>
      <c r="Y1648" t="s">
        <v>584</v>
      </c>
      <c r="AC1648" t="s">
        <v>588</v>
      </c>
      <c r="AD1648" t="s">
        <v>588</v>
      </c>
    </row>
    <row r="1649" spans="1:30">
      <c r="A1649" t="s">
        <v>22</v>
      </c>
      <c r="B1649" t="s">
        <v>4446</v>
      </c>
      <c r="C1649" s="33">
        <v>1</v>
      </c>
      <c r="D1649" t="s">
        <v>40</v>
      </c>
      <c r="E1649">
        <f t="shared" si="112"/>
        <v>1</v>
      </c>
      <c r="F1649" t="s">
        <v>26</v>
      </c>
      <c r="H1649">
        <f t="shared" si="113"/>
        <v>1</v>
      </c>
      <c r="I1649" t="str">
        <f t="shared" si="114"/>
        <v>1</v>
      </c>
      <c r="S1649">
        <v>1</v>
      </c>
      <c r="V1649" t="s">
        <v>252</v>
      </c>
      <c r="X1649" t="str">
        <f t="shared" si="115"/>
        <v>ns</v>
      </c>
      <c r="Y1649" t="s">
        <v>584</v>
      </c>
      <c r="AC1649" t="s">
        <v>588</v>
      </c>
      <c r="AD1649" t="s">
        <v>588</v>
      </c>
    </row>
    <row r="1650" spans="1:30">
      <c r="A1650" t="s">
        <v>22</v>
      </c>
      <c r="B1650" t="s">
        <v>4447</v>
      </c>
      <c r="C1650" s="33">
        <v>1</v>
      </c>
      <c r="D1650" t="s">
        <v>40</v>
      </c>
      <c r="E1650">
        <f t="shared" si="112"/>
        <v>1</v>
      </c>
      <c r="F1650" t="s">
        <v>26</v>
      </c>
      <c r="H1650">
        <f t="shared" si="113"/>
        <v>1</v>
      </c>
      <c r="I1650" t="str">
        <f t="shared" si="114"/>
        <v>1</v>
      </c>
      <c r="S1650">
        <v>1</v>
      </c>
      <c r="V1650" t="s">
        <v>252</v>
      </c>
      <c r="X1650" t="str">
        <f t="shared" si="115"/>
        <v>ns</v>
      </c>
      <c r="Y1650" t="s">
        <v>584</v>
      </c>
      <c r="AC1650" t="s">
        <v>588</v>
      </c>
      <c r="AD1650" t="s">
        <v>588</v>
      </c>
    </row>
    <row r="1651" spans="1:30">
      <c r="A1651" t="s">
        <v>22</v>
      </c>
      <c r="B1651" t="s">
        <v>4448</v>
      </c>
      <c r="C1651" s="33">
        <v>1</v>
      </c>
      <c r="D1651" t="s">
        <v>40</v>
      </c>
      <c r="E1651">
        <f t="shared" si="112"/>
        <v>1</v>
      </c>
      <c r="F1651" t="s">
        <v>26</v>
      </c>
      <c r="H1651">
        <f t="shared" si="113"/>
        <v>1</v>
      </c>
      <c r="I1651" t="str">
        <f t="shared" si="114"/>
        <v>1</v>
      </c>
      <c r="S1651">
        <v>1</v>
      </c>
      <c r="V1651" t="s">
        <v>252</v>
      </c>
      <c r="X1651" t="str">
        <f t="shared" si="115"/>
        <v>ns</v>
      </c>
      <c r="Y1651" t="s">
        <v>584</v>
      </c>
      <c r="AC1651" t="s">
        <v>588</v>
      </c>
      <c r="AD1651" t="s">
        <v>588</v>
      </c>
    </row>
    <row r="1652" spans="1:30">
      <c r="A1652" t="s">
        <v>22</v>
      </c>
      <c r="B1652" t="s">
        <v>4449</v>
      </c>
      <c r="C1652" s="33">
        <v>1</v>
      </c>
      <c r="D1652" t="s">
        <v>40</v>
      </c>
      <c r="E1652">
        <f t="shared" si="112"/>
        <v>1</v>
      </c>
      <c r="F1652" t="s">
        <v>26</v>
      </c>
      <c r="H1652">
        <f t="shared" si="113"/>
        <v>1</v>
      </c>
      <c r="I1652" t="str">
        <f t="shared" si="114"/>
        <v>1</v>
      </c>
      <c r="S1652">
        <v>1</v>
      </c>
      <c r="V1652" t="s">
        <v>252</v>
      </c>
      <c r="X1652" t="str">
        <f t="shared" si="115"/>
        <v>ns</v>
      </c>
      <c r="Y1652" t="s">
        <v>584</v>
      </c>
      <c r="AC1652" t="s">
        <v>588</v>
      </c>
      <c r="AD1652" t="s">
        <v>588</v>
      </c>
    </row>
    <row r="1653" spans="1:30">
      <c r="A1653" t="s">
        <v>22</v>
      </c>
      <c r="B1653" t="s">
        <v>4450</v>
      </c>
      <c r="C1653" s="33">
        <v>1</v>
      </c>
      <c r="D1653" t="s">
        <v>40</v>
      </c>
      <c r="E1653">
        <f t="shared" si="112"/>
        <v>1</v>
      </c>
      <c r="F1653" t="s">
        <v>26</v>
      </c>
      <c r="H1653">
        <f t="shared" si="113"/>
        <v>1</v>
      </c>
      <c r="I1653" t="str">
        <f t="shared" si="114"/>
        <v>1</v>
      </c>
      <c r="S1653">
        <v>1</v>
      </c>
      <c r="V1653" t="s">
        <v>252</v>
      </c>
      <c r="X1653" t="str">
        <f t="shared" si="115"/>
        <v>ns</v>
      </c>
      <c r="Y1653" t="s">
        <v>584</v>
      </c>
      <c r="AC1653" t="s">
        <v>588</v>
      </c>
      <c r="AD1653" t="s">
        <v>588</v>
      </c>
    </row>
    <row r="1654" spans="1:30">
      <c r="A1654" t="s">
        <v>22</v>
      </c>
      <c r="B1654" t="s">
        <v>4451</v>
      </c>
      <c r="C1654" s="33">
        <v>1</v>
      </c>
      <c r="D1654" t="s">
        <v>40</v>
      </c>
      <c r="E1654">
        <f t="shared" si="112"/>
        <v>1</v>
      </c>
      <c r="F1654" t="s">
        <v>26</v>
      </c>
      <c r="H1654">
        <f t="shared" si="113"/>
        <v>1</v>
      </c>
      <c r="I1654" t="str">
        <f t="shared" si="114"/>
        <v>1</v>
      </c>
      <c r="S1654">
        <v>1</v>
      </c>
      <c r="V1654" t="s">
        <v>252</v>
      </c>
      <c r="X1654" t="str">
        <f t="shared" si="115"/>
        <v>ns</v>
      </c>
      <c r="Y1654" t="s">
        <v>584</v>
      </c>
      <c r="AC1654" t="s">
        <v>588</v>
      </c>
      <c r="AD1654" t="s">
        <v>588</v>
      </c>
    </row>
    <row r="1655" spans="1:30">
      <c r="A1655" t="s">
        <v>22</v>
      </c>
      <c r="B1655" t="s">
        <v>4452</v>
      </c>
      <c r="C1655" s="33">
        <v>1</v>
      </c>
      <c r="D1655" t="s">
        <v>40</v>
      </c>
      <c r="E1655">
        <f t="shared" si="112"/>
        <v>1</v>
      </c>
      <c r="F1655" t="s">
        <v>26</v>
      </c>
      <c r="H1655">
        <f t="shared" si="113"/>
        <v>1</v>
      </c>
      <c r="I1655" t="str">
        <f t="shared" si="114"/>
        <v>1</v>
      </c>
      <c r="S1655">
        <v>1</v>
      </c>
      <c r="V1655" t="s">
        <v>252</v>
      </c>
      <c r="X1655" t="str">
        <f t="shared" si="115"/>
        <v>ns</v>
      </c>
      <c r="Y1655" t="s">
        <v>584</v>
      </c>
      <c r="AC1655" t="s">
        <v>588</v>
      </c>
      <c r="AD1655" t="s">
        <v>588</v>
      </c>
    </row>
    <row r="1656" spans="1:30">
      <c r="A1656" t="s">
        <v>22</v>
      </c>
      <c r="B1656" t="s">
        <v>4453</v>
      </c>
      <c r="C1656" s="33">
        <v>1</v>
      </c>
      <c r="D1656" t="s">
        <v>40</v>
      </c>
      <c r="E1656">
        <f t="shared" si="112"/>
        <v>1</v>
      </c>
      <c r="F1656" t="s">
        <v>26</v>
      </c>
      <c r="H1656">
        <f t="shared" si="113"/>
        <v>1</v>
      </c>
      <c r="I1656" t="str">
        <f t="shared" si="114"/>
        <v>1</v>
      </c>
      <c r="S1656">
        <v>1</v>
      </c>
      <c r="V1656" t="s">
        <v>252</v>
      </c>
      <c r="X1656" t="str">
        <f t="shared" si="115"/>
        <v>ns</v>
      </c>
      <c r="Y1656" t="s">
        <v>584</v>
      </c>
      <c r="AC1656" t="s">
        <v>588</v>
      </c>
      <c r="AD1656" t="s">
        <v>588</v>
      </c>
    </row>
    <row r="1657" spans="1:30">
      <c r="A1657" t="s">
        <v>22</v>
      </c>
      <c r="B1657" t="s">
        <v>4454</v>
      </c>
      <c r="C1657" s="33">
        <v>1</v>
      </c>
      <c r="D1657" t="s">
        <v>40</v>
      </c>
      <c r="E1657">
        <f t="shared" si="112"/>
        <v>1</v>
      </c>
      <c r="F1657" t="s">
        <v>26</v>
      </c>
      <c r="H1657">
        <f t="shared" si="113"/>
        <v>1</v>
      </c>
      <c r="I1657" t="str">
        <f t="shared" si="114"/>
        <v>1</v>
      </c>
      <c r="S1657">
        <v>1</v>
      </c>
      <c r="V1657" t="s">
        <v>252</v>
      </c>
      <c r="X1657" t="str">
        <f t="shared" si="115"/>
        <v>ns</v>
      </c>
      <c r="Y1657" t="s">
        <v>584</v>
      </c>
      <c r="AC1657" t="s">
        <v>588</v>
      </c>
      <c r="AD1657" t="s">
        <v>588</v>
      </c>
    </row>
    <row r="1658" spans="1:30">
      <c r="A1658" t="s">
        <v>22</v>
      </c>
      <c r="B1658" t="s">
        <v>4456</v>
      </c>
      <c r="C1658" s="33">
        <v>1</v>
      </c>
      <c r="D1658" t="s">
        <v>40</v>
      </c>
      <c r="E1658">
        <f t="shared" si="112"/>
        <v>1</v>
      </c>
      <c r="F1658" t="s">
        <v>26</v>
      </c>
      <c r="H1658">
        <f t="shared" si="113"/>
        <v>1</v>
      </c>
      <c r="I1658" t="str">
        <f t="shared" si="114"/>
        <v>1</v>
      </c>
      <c r="S1658">
        <v>1</v>
      </c>
      <c r="V1658" t="s">
        <v>252</v>
      </c>
      <c r="X1658" t="str">
        <f t="shared" si="115"/>
        <v>ns</v>
      </c>
      <c r="Y1658" t="s">
        <v>584</v>
      </c>
      <c r="AC1658" t="s">
        <v>588</v>
      </c>
      <c r="AD1658" t="s">
        <v>588</v>
      </c>
    </row>
    <row r="1659" spans="1:30">
      <c r="A1659" t="s">
        <v>22</v>
      </c>
      <c r="B1659" t="s">
        <v>4457</v>
      </c>
      <c r="C1659" s="33">
        <v>1</v>
      </c>
      <c r="D1659" t="s">
        <v>40</v>
      </c>
      <c r="E1659">
        <f t="shared" si="112"/>
        <v>1</v>
      </c>
      <c r="F1659" t="s">
        <v>26</v>
      </c>
      <c r="H1659">
        <f t="shared" si="113"/>
        <v>1</v>
      </c>
      <c r="I1659" t="str">
        <f t="shared" si="114"/>
        <v>1</v>
      </c>
      <c r="S1659">
        <v>1</v>
      </c>
      <c r="V1659" t="s">
        <v>252</v>
      </c>
      <c r="X1659" t="str">
        <f t="shared" si="115"/>
        <v>ns</v>
      </c>
      <c r="Y1659" t="s">
        <v>584</v>
      </c>
      <c r="AC1659" t="s">
        <v>588</v>
      </c>
      <c r="AD1659" t="s">
        <v>588</v>
      </c>
    </row>
    <row r="1660" spans="1:30">
      <c r="A1660" t="s">
        <v>22</v>
      </c>
      <c r="B1660" t="s">
        <v>4458</v>
      </c>
      <c r="C1660" s="33">
        <v>1</v>
      </c>
      <c r="D1660" t="s">
        <v>40</v>
      </c>
      <c r="E1660">
        <f t="shared" si="112"/>
        <v>1</v>
      </c>
      <c r="F1660" t="s">
        <v>26</v>
      </c>
      <c r="H1660">
        <f t="shared" si="113"/>
        <v>1</v>
      </c>
      <c r="I1660" t="str">
        <f t="shared" si="114"/>
        <v>1</v>
      </c>
      <c r="S1660">
        <v>1</v>
      </c>
      <c r="V1660" t="s">
        <v>252</v>
      </c>
      <c r="X1660" t="str">
        <f t="shared" si="115"/>
        <v>ns</v>
      </c>
      <c r="Y1660" t="s">
        <v>584</v>
      </c>
      <c r="AC1660" t="s">
        <v>588</v>
      </c>
      <c r="AD1660" t="s">
        <v>588</v>
      </c>
    </row>
    <row r="1661" spans="1:30">
      <c r="A1661" t="s">
        <v>22</v>
      </c>
      <c r="B1661" t="s">
        <v>4459</v>
      </c>
      <c r="C1661" s="33">
        <v>1</v>
      </c>
      <c r="D1661" t="s">
        <v>40</v>
      </c>
      <c r="E1661">
        <f t="shared" si="112"/>
        <v>1</v>
      </c>
      <c r="F1661" t="s">
        <v>26</v>
      </c>
      <c r="H1661">
        <f t="shared" si="113"/>
        <v>1</v>
      </c>
      <c r="I1661" t="str">
        <f t="shared" si="114"/>
        <v>1</v>
      </c>
      <c r="S1661">
        <v>1</v>
      </c>
      <c r="V1661" t="s">
        <v>252</v>
      </c>
      <c r="X1661" t="str">
        <f t="shared" si="115"/>
        <v>ns</v>
      </c>
      <c r="Y1661" t="s">
        <v>584</v>
      </c>
      <c r="AC1661" t="s">
        <v>588</v>
      </c>
      <c r="AD1661" t="s">
        <v>588</v>
      </c>
    </row>
    <row r="1662" spans="1:30">
      <c r="A1662" t="s">
        <v>22</v>
      </c>
      <c r="B1662" t="s">
        <v>4460</v>
      </c>
      <c r="C1662" s="33">
        <v>1</v>
      </c>
      <c r="D1662" t="s">
        <v>40</v>
      </c>
      <c r="E1662">
        <f t="shared" si="112"/>
        <v>1</v>
      </c>
      <c r="F1662" t="s">
        <v>26</v>
      </c>
      <c r="H1662">
        <f t="shared" si="113"/>
        <v>1</v>
      </c>
      <c r="I1662" t="str">
        <f t="shared" si="114"/>
        <v>1</v>
      </c>
      <c r="S1662">
        <v>1</v>
      </c>
      <c r="V1662" t="s">
        <v>252</v>
      </c>
      <c r="X1662" t="str">
        <f t="shared" si="115"/>
        <v>ns</v>
      </c>
      <c r="Y1662" t="s">
        <v>584</v>
      </c>
      <c r="AC1662" t="s">
        <v>588</v>
      </c>
      <c r="AD1662" t="s">
        <v>588</v>
      </c>
    </row>
    <row r="1663" spans="1:30">
      <c r="A1663" t="s">
        <v>22</v>
      </c>
      <c r="B1663" t="s">
        <v>4461</v>
      </c>
      <c r="C1663" s="33">
        <v>1</v>
      </c>
      <c r="D1663" t="s">
        <v>40</v>
      </c>
      <c r="E1663">
        <f t="shared" si="112"/>
        <v>1</v>
      </c>
      <c r="F1663" t="s">
        <v>26</v>
      </c>
      <c r="H1663">
        <f t="shared" si="113"/>
        <v>1</v>
      </c>
      <c r="I1663" t="str">
        <f t="shared" si="114"/>
        <v>1</v>
      </c>
      <c r="S1663">
        <v>1</v>
      </c>
      <c r="V1663" t="s">
        <v>252</v>
      </c>
      <c r="X1663" t="str">
        <f t="shared" si="115"/>
        <v>ns</v>
      </c>
      <c r="Y1663" t="s">
        <v>584</v>
      </c>
      <c r="AC1663" t="s">
        <v>588</v>
      </c>
      <c r="AD1663" t="s">
        <v>588</v>
      </c>
    </row>
    <row r="1664" spans="1:30">
      <c r="A1664" t="s">
        <v>22</v>
      </c>
      <c r="B1664" t="s">
        <v>4462</v>
      </c>
      <c r="C1664" s="33">
        <v>1</v>
      </c>
      <c r="D1664" t="s">
        <v>40</v>
      </c>
      <c r="E1664">
        <f t="shared" si="112"/>
        <v>1</v>
      </c>
      <c r="F1664" t="s">
        <v>26</v>
      </c>
      <c r="H1664">
        <f t="shared" si="113"/>
        <v>1</v>
      </c>
      <c r="I1664" t="str">
        <f t="shared" si="114"/>
        <v>1</v>
      </c>
      <c r="S1664">
        <v>1</v>
      </c>
      <c r="V1664" t="s">
        <v>252</v>
      </c>
      <c r="X1664" t="str">
        <f t="shared" si="115"/>
        <v>ns</v>
      </c>
      <c r="Y1664" t="s">
        <v>584</v>
      </c>
      <c r="AC1664" t="s">
        <v>588</v>
      </c>
      <c r="AD1664" t="s">
        <v>588</v>
      </c>
    </row>
    <row r="1665" spans="1:30">
      <c r="A1665" t="s">
        <v>22</v>
      </c>
      <c r="B1665" t="s">
        <v>4463</v>
      </c>
      <c r="C1665" s="33">
        <v>1</v>
      </c>
      <c r="D1665" t="s">
        <v>40</v>
      </c>
      <c r="E1665">
        <f t="shared" si="112"/>
        <v>1</v>
      </c>
      <c r="F1665" t="s">
        <v>26</v>
      </c>
      <c r="H1665">
        <f t="shared" si="113"/>
        <v>1</v>
      </c>
      <c r="I1665" t="str">
        <f t="shared" si="114"/>
        <v>1</v>
      </c>
      <c r="S1665">
        <v>1</v>
      </c>
      <c r="V1665" t="s">
        <v>252</v>
      </c>
      <c r="X1665" t="str">
        <f t="shared" si="115"/>
        <v>ns</v>
      </c>
      <c r="Y1665" t="s">
        <v>584</v>
      </c>
      <c r="AC1665" t="s">
        <v>588</v>
      </c>
      <c r="AD1665" t="s">
        <v>588</v>
      </c>
    </row>
    <row r="1666" spans="1:30">
      <c r="A1666" t="s">
        <v>22</v>
      </c>
      <c r="B1666" t="s">
        <v>4464</v>
      </c>
      <c r="C1666" s="33">
        <v>1</v>
      </c>
      <c r="D1666" t="s">
        <v>40</v>
      </c>
      <c r="E1666">
        <f t="shared" ref="E1666:E1729" si="116">IF(AND(I1666&gt;0,J1666=""),1,IF(AND(I1666&gt;0,J1666&gt;0),2))</f>
        <v>1</v>
      </c>
      <c r="F1666" t="s">
        <v>26</v>
      </c>
      <c r="H1666">
        <f t="shared" ref="H1666:H1729" si="117">IF(G1666, "", 1)</f>
        <v>1</v>
      </c>
      <c r="I1666" t="str">
        <f t="shared" ref="I1666:I1729" si="118">_xlfn.CONCAT(G1666, H1666)</f>
        <v>1</v>
      </c>
      <c r="S1666">
        <v>1</v>
      </c>
      <c r="V1666" t="s">
        <v>252</v>
      </c>
      <c r="X1666" t="str">
        <f t="shared" si="115"/>
        <v>ns</v>
      </c>
      <c r="Y1666" t="s">
        <v>584</v>
      </c>
      <c r="AC1666" t="s">
        <v>588</v>
      </c>
      <c r="AD1666" t="s">
        <v>588</v>
      </c>
    </row>
    <row r="1667" spans="1:30">
      <c r="A1667" t="s">
        <v>22</v>
      </c>
      <c r="B1667" t="s">
        <v>4465</v>
      </c>
      <c r="C1667" s="33">
        <v>1</v>
      </c>
      <c r="D1667" t="s">
        <v>40</v>
      </c>
      <c r="E1667">
        <f t="shared" si="116"/>
        <v>1</v>
      </c>
      <c r="F1667" t="s">
        <v>26</v>
      </c>
      <c r="H1667">
        <f t="shared" si="117"/>
        <v>1</v>
      </c>
      <c r="I1667" t="str">
        <f t="shared" si="118"/>
        <v>1</v>
      </c>
      <c r="S1667">
        <v>1</v>
      </c>
      <c r="V1667" t="s">
        <v>252</v>
      </c>
      <c r="X1667" t="str">
        <f t="shared" si="115"/>
        <v>ns</v>
      </c>
      <c r="Y1667" t="s">
        <v>584</v>
      </c>
      <c r="AC1667" t="s">
        <v>588</v>
      </c>
      <c r="AD1667" t="s">
        <v>588</v>
      </c>
    </row>
    <row r="1668" spans="1:30">
      <c r="A1668" t="s">
        <v>22</v>
      </c>
      <c r="B1668" t="s">
        <v>4466</v>
      </c>
      <c r="C1668" s="33">
        <v>1</v>
      </c>
      <c r="D1668" t="s">
        <v>40</v>
      </c>
      <c r="E1668">
        <f t="shared" si="116"/>
        <v>1</v>
      </c>
      <c r="F1668" t="s">
        <v>26</v>
      </c>
      <c r="H1668">
        <f t="shared" si="117"/>
        <v>1</v>
      </c>
      <c r="I1668" t="str">
        <f t="shared" si="118"/>
        <v>1</v>
      </c>
      <c r="S1668">
        <v>1</v>
      </c>
      <c r="V1668" t="s">
        <v>252</v>
      </c>
      <c r="X1668" t="str">
        <f t="shared" si="115"/>
        <v>ns</v>
      </c>
      <c r="Y1668" t="s">
        <v>584</v>
      </c>
      <c r="AC1668" t="s">
        <v>588</v>
      </c>
      <c r="AD1668" t="s">
        <v>588</v>
      </c>
    </row>
    <row r="1669" spans="1:30">
      <c r="A1669" t="s">
        <v>22</v>
      </c>
      <c r="B1669" t="s">
        <v>4467</v>
      </c>
      <c r="C1669" s="33">
        <v>1</v>
      </c>
      <c r="D1669" t="s">
        <v>40</v>
      </c>
      <c r="E1669">
        <f t="shared" si="116"/>
        <v>1</v>
      </c>
      <c r="F1669" t="s">
        <v>26</v>
      </c>
      <c r="H1669">
        <f t="shared" si="117"/>
        <v>1</v>
      </c>
      <c r="I1669" t="str">
        <f t="shared" si="118"/>
        <v>1</v>
      </c>
      <c r="S1669">
        <v>1</v>
      </c>
      <c r="V1669" t="s">
        <v>252</v>
      </c>
      <c r="X1669" t="str">
        <f t="shared" si="115"/>
        <v>ns</v>
      </c>
      <c r="Y1669" t="s">
        <v>584</v>
      </c>
      <c r="AC1669" t="s">
        <v>588</v>
      </c>
      <c r="AD1669" t="s">
        <v>588</v>
      </c>
    </row>
    <row r="1670" spans="1:30">
      <c r="A1670" t="s">
        <v>22</v>
      </c>
      <c r="B1670" t="s">
        <v>4468</v>
      </c>
      <c r="C1670" s="33">
        <v>1</v>
      </c>
      <c r="D1670" t="s">
        <v>40</v>
      </c>
      <c r="E1670">
        <f t="shared" si="116"/>
        <v>1</v>
      </c>
      <c r="F1670" t="s">
        <v>26</v>
      </c>
      <c r="H1670">
        <f t="shared" si="117"/>
        <v>1</v>
      </c>
      <c r="I1670" t="str">
        <f t="shared" si="118"/>
        <v>1</v>
      </c>
      <c r="S1670">
        <v>1</v>
      </c>
      <c r="V1670" t="s">
        <v>252</v>
      </c>
      <c r="X1670" t="str">
        <f t="shared" si="115"/>
        <v>ns</v>
      </c>
      <c r="Y1670" t="s">
        <v>584</v>
      </c>
      <c r="AC1670" t="s">
        <v>588</v>
      </c>
      <c r="AD1670" t="s">
        <v>588</v>
      </c>
    </row>
    <row r="1671" spans="1:30">
      <c r="A1671" t="s">
        <v>22</v>
      </c>
      <c r="B1671" t="s">
        <v>4469</v>
      </c>
      <c r="C1671" s="33">
        <v>1</v>
      </c>
      <c r="D1671" t="s">
        <v>40</v>
      </c>
      <c r="E1671">
        <f t="shared" si="116"/>
        <v>1</v>
      </c>
      <c r="F1671" t="s">
        <v>26</v>
      </c>
      <c r="H1671">
        <f t="shared" si="117"/>
        <v>1</v>
      </c>
      <c r="I1671" t="str">
        <f t="shared" si="118"/>
        <v>1</v>
      </c>
      <c r="S1671">
        <v>1</v>
      </c>
      <c r="V1671" t="s">
        <v>252</v>
      </c>
      <c r="X1671" t="str">
        <f t="shared" si="115"/>
        <v>ns</v>
      </c>
      <c r="Y1671" t="s">
        <v>584</v>
      </c>
      <c r="AC1671" t="s">
        <v>588</v>
      </c>
      <c r="AD1671" t="s">
        <v>588</v>
      </c>
    </row>
    <row r="1672" spans="1:30">
      <c r="A1672" t="s">
        <v>22</v>
      </c>
      <c r="B1672" t="s">
        <v>4470</v>
      </c>
      <c r="C1672" s="33">
        <v>1</v>
      </c>
      <c r="D1672" t="s">
        <v>40</v>
      </c>
      <c r="E1672">
        <f t="shared" si="116"/>
        <v>1</v>
      </c>
      <c r="F1672" t="s">
        <v>26</v>
      </c>
      <c r="H1672">
        <f t="shared" si="117"/>
        <v>1</v>
      </c>
      <c r="I1672" t="str">
        <f t="shared" si="118"/>
        <v>1</v>
      </c>
      <c r="S1672">
        <v>1</v>
      </c>
      <c r="V1672" t="s">
        <v>252</v>
      </c>
      <c r="X1672" t="str">
        <f t="shared" si="115"/>
        <v>ns</v>
      </c>
      <c r="Y1672" t="s">
        <v>584</v>
      </c>
      <c r="AC1672" t="s">
        <v>588</v>
      </c>
      <c r="AD1672" t="s">
        <v>588</v>
      </c>
    </row>
    <row r="1673" spans="1:30">
      <c r="A1673" t="s">
        <v>22</v>
      </c>
      <c r="B1673" t="s">
        <v>4471</v>
      </c>
      <c r="C1673" s="33">
        <v>1</v>
      </c>
      <c r="D1673" t="s">
        <v>40</v>
      </c>
      <c r="E1673">
        <f t="shared" si="116"/>
        <v>1</v>
      </c>
      <c r="F1673" t="s">
        <v>26</v>
      </c>
      <c r="H1673">
        <f t="shared" si="117"/>
        <v>1</v>
      </c>
      <c r="I1673" t="str">
        <f t="shared" si="118"/>
        <v>1</v>
      </c>
      <c r="S1673">
        <v>1</v>
      </c>
      <c r="V1673" t="s">
        <v>252</v>
      </c>
      <c r="X1673" t="str">
        <f t="shared" si="115"/>
        <v>ns</v>
      </c>
      <c r="Y1673" t="s">
        <v>584</v>
      </c>
      <c r="AC1673" t="s">
        <v>588</v>
      </c>
      <c r="AD1673" t="s">
        <v>588</v>
      </c>
    </row>
    <row r="1674" spans="1:30">
      <c r="A1674" t="s">
        <v>22</v>
      </c>
      <c r="B1674" t="s">
        <v>4472</v>
      </c>
      <c r="C1674" s="33">
        <v>1</v>
      </c>
      <c r="D1674" t="s">
        <v>40</v>
      </c>
      <c r="E1674">
        <f t="shared" si="116"/>
        <v>1</v>
      </c>
      <c r="F1674" t="s">
        <v>26</v>
      </c>
      <c r="H1674">
        <f t="shared" si="117"/>
        <v>1</v>
      </c>
      <c r="I1674" t="str">
        <f t="shared" si="118"/>
        <v>1</v>
      </c>
      <c r="S1674">
        <v>1</v>
      </c>
      <c r="V1674" t="s">
        <v>252</v>
      </c>
      <c r="X1674" t="str">
        <f t="shared" si="115"/>
        <v>ns</v>
      </c>
      <c r="Y1674" t="s">
        <v>584</v>
      </c>
      <c r="AC1674" t="s">
        <v>588</v>
      </c>
      <c r="AD1674" t="s">
        <v>588</v>
      </c>
    </row>
    <row r="1675" spans="1:30">
      <c r="A1675" t="s">
        <v>22</v>
      </c>
      <c r="B1675" t="s">
        <v>4473</v>
      </c>
      <c r="C1675" s="33">
        <v>1</v>
      </c>
      <c r="D1675" t="s">
        <v>40</v>
      </c>
      <c r="E1675">
        <f t="shared" si="116"/>
        <v>1</v>
      </c>
      <c r="F1675" t="s">
        <v>26</v>
      </c>
      <c r="H1675">
        <f t="shared" si="117"/>
        <v>1</v>
      </c>
      <c r="I1675" t="str">
        <f t="shared" si="118"/>
        <v>1</v>
      </c>
      <c r="S1675">
        <v>1</v>
      </c>
      <c r="V1675" t="s">
        <v>252</v>
      </c>
      <c r="X1675" t="str">
        <f t="shared" si="115"/>
        <v>ns</v>
      </c>
      <c r="Y1675" t="s">
        <v>584</v>
      </c>
      <c r="AC1675" t="s">
        <v>588</v>
      </c>
      <c r="AD1675" t="s">
        <v>588</v>
      </c>
    </row>
    <row r="1676" spans="1:30">
      <c r="A1676" t="s">
        <v>22</v>
      </c>
      <c r="B1676" t="s">
        <v>4475</v>
      </c>
      <c r="C1676" s="33">
        <v>1</v>
      </c>
      <c r="D1676" t="s">
        <v>40</v>
      </c>
      <c r="E1676">
        <f t="shared" si="116"/>
        <v>1</v>
      </c>
      <c r="F1676" t="s">
        <v>26</v>
      </c>
      <c r="H1676">
        <f t="shared" si="117"/>
        <v>1</v>
      </c>
      <c r="I1676" t="str">
        <f t="shared" si="118"/>
        <v>1</v>
      </c>
      <c r="S1676">
        <v>1</v>
      </c>
      <c r="V1676" t="s">
        <v>252</v>
      </c>
      <c r="X1676" t="str">
        <f t="shared" si="115"/>
        <v>ns</v>
      </c>
      <c r="Y1676" t="s">
        <v>584</v>
      </c>
      <c r="AC1676" t="s">
        <v>588</v>
      </c>
      <c r="AD1676" t="s">
        <v>588</v>
      </c>
    </row>
    <row r="1677" spans="1:30">
      <c r="A1677" t="s">
        <v>22</v>
      </c>
      <c r="B1677" t="s">
        <v>4476</v>
      </c>
      <c r="C1677" s="33">
        <v>1</v>
      </c>
      <c r="D1677" t="s">
        <v>40</v>
      </c>
      <c r="E1677">
        <f t="shared" si="116"/>
        <v>1</v>
      </c>
      <c r="F1677" t="s">
        <v>26</v>
      </c>
      <c r="H1677">
        <f t="shared" si="117"/>
        <v>1</v>
      </c>
      <c r="I1677" t="str">
        <f t="shared" si="118"/>
        <v>1</v>
      </c>
      <c r="S1677">
        <v>1</v>
      </c>
      <c r="V1677" t="s">
        <v>252</v>
      </c>
      <c r="X1677" t="str">
        <f t="shared" si="115"/>
        <v>ns</v>
      </c>
      <c r="Y1677" t="s">
        <v>584</v>
      </c>
      <c r="AC1677" t="s">
        <v>588</v>
      </c>
      <c r="AD1677" t="s">
        <v>588</v>
      </c>
    </row>
    <row r="1678" spans="1:30">
      <c r="A1678" t="s">
        <v>22</v>
      </c>
      <c r="B1678" t="s">
        <v>4477</v>
      </c>
      <c r="C1678" s="33">
        <v>1</v>
      </c>
      <c r="D1678" t="s">
        <v>40</v>
      </c>
      <c r="E1678">
        <f t="shared" si="116"/>
        <v>1</v>
      </c>
      <c r="F1678" t="s">
        <v>26</v>
      </c>
      <c r="H1678">
        <f t="shared" si="117"/>
        <v>1</v>
      </c>
      <c r="I1678" t="str">
        <f t="shared" si="118"/>
        <v>1</v>
      </c>
      <c r="S1678">
        <v>1</v>
      </c>
      <c r="V1678" t="s">
        <v>252</v>
      </c>
      <c r="X1678" t="str">
        <f t="shared" si="115"/>
        <v>ns</v>
      </c>
      <c r="Y1678" t="s">
        <v>584</v>
      </c>
      <c r="AC1678" t="s">
        <v>588</v>
      </c>
      <c r="AD1678" t="s">
        <v>588</v>
      </c>
    </row>
    <row r="1679" spans="1:30">
      <c r="A1679" t="s">
        <v>22</v>
      </c>
      <c r="B1679" t="s">
        <v>4478</v>
      </c>
      <c r="C1679" s="33">
        <v>1</v>
      </c>
      <c r="D1679" t="s">
        <v>24</v>
      </c>
      <c r="E1679">
        <f t="shared" si="116"/>
        <v>1</v>
      </c>
      <c r="F1679" t="s">
        <v>26</v>
      </c>
      <c r="H1679">
        <f t="shared" si="117"/>
        <v>1</v>
      </c>
      <c r="I1679" t="str">
        <f t="shared" si="118"/>
        <v>1</v>
      </c>
      <c r="S1679">
        <v>1</v>
      </c>
      <c r="V1679" t="s">
        <v>252</v>
      </c>
      <c r="X1679" t="str">
        <f t="shared" si="115"/>
        <v>ns</v>
      </c>
      <c r="Y1679" t="s">
        <v>584</v>
      </c>
      <c r="AC1679" t="s">
        <v>588</v>
      </c>
      <c r="AD1679" t="s">
        <v>588</v>
      </c>
    </row>
    <row r="1680" spans="1:30">
      <c r="A1680" t="s">
        <v>22</v>
      </c>
      <c r="B1680" t="s">
        <v>4479</v>
      </c>
      <c r="C1680" s="33">
        <v>1</v>
      </c>
      <c r="D1680" t="s">
        <v>24</v>
      </c>
      <c r="E1680">
        <f t="shared" si="116"/>
        <v>1</v>
      </c>
      <c r="F1680" t="s">
        <v>26</v>
      </c>
      <c r="H1680">
        <f t="shared" si="117"/>
        <v>1</v>
      </c>
      <c r="I1680" t="str">
        <f t="shared" si="118"/>
        <v>1</v>
      </c>
      <c r="S1680">
        <v>1</v>
      </c>
      <c r="V1680" t="s">
        <v>252</v>
      </c>
      <c r="X1680" t="str">
        <f t="shared" si="115"/>
        <v>ns</v>
      </c>
      <c r="Y1680" t="s">
        <v>584</v>
      </c>
      <c r="AC1680" t="s">
        <v>588</v>
      </c>
      <c r="AD1680" t="s">
        <v>588</v>
      </c>
    </row>
    <row r="1681" spans="1:30">
      <c r="A1681" t="s">
        <v>22</v>
      </c>
      <c r="B1681" t="s">
        <v>4480</v>
      </c>
      <c r="C1681" s="33">
        <v>1</v>
      </c>
      <c r="D1681" t="s">
        <v>24</v>
      </c>
      <c r="E1681">
        <f t="shared" si="116"/>
        <v>1</v>
      </c>
      <c r="F1681" t="s">
        <v>26</v>
      </c>
      <c r="H1681">
        <f t="shared" si="117"/>
        <v>1</v>
      </c>
      <c r="I1681" t="str">
        <f t="shared" si="118"/>
        <v>1</v>
      </c>
      <c r="S1681">
        <v>1</v>
      </c>
      <c r="V1681" t="s">
        <v>252</v>
      </c>
      <c r="X1681" t="str">
        <f t="shared" si="115"/>
        <v>ns</v>
      </c>
      <c r="Y1681" t="s">
        <v>584</v>
      </c>
      <c r="AC1681" t="s">
        <v>588</v>
      </c>
      <c r="AD1681" t="s">
        <v>588</v>
      </c>
    </row>
    <row r="1682" spans="1:30">
      <c r="A1682" t="s">
        <v>22</v>
      </c>
      <c r="B1682" t="s">
        <v>4481</v>
      </c>
      <c r="C1682" s="33">
        <v>1</v>
      </c>
      <c r="D1682" t="s">
        <v>24</v>
      </c>
      <c r="E1682">
        <f t="shared" si="116"/>
        <v>1</v>
      </c>
      <c r="F1682" t="s">
        <v>26</v>
      </c>
      <c r="H1682">
        <f t="shared" si="117"/>
        <v>1</v>
      </c>
      <c r="I1682" t="str">
        <f t="shared" si="118"/>
        <v>1</v>
      </c>
      <c r="S1682">
        <v>1</v>
      </c>
      <c r="V1682" t="s">
        <v>252</v>
      </c>
      <c r="X1682" t="str">
        <f t="shared" si="115"/>
        <v>ns</v>
      </c>
      <c r="Y1682" t="s">
        <v>584</v>
      </c>
      <c r="AC1682" t="s">
        <v>588</v>
      </c>
      <c r="AD1682" t="s">
        <v>588</v>
      </c>
    </row>
    <row r="1683" spans="1:30">
      <c r="A1683" t="s">
        <v>22</v>
      </c>
      <c r="B1683" t="s">
        <v>4483</v>
      </c>
      <c r="C1683" s="33">
        <v>1</v>
      </c>
      <c r="D1683" t="s">
        <v>40</v>
      </c>
      <c r="E1683">
        <f t="shared" si="116"/>
        <v>1</v>
      </c>
      <c r="F1683" t="s">
        <v>26</v>
      </c>
      <c r="H1683">
        <f t="shared" si="117"/>
        <v>1</v>
      </c>
      <c r="I1683" t="str">
        <f t="shared" si="118"/>
        <v>1</v>
      </c>
      <c r="S1683">
        <v>1</v>
      </c>
      <c r="V1683" t="s">
        <v>252</v>
      </c>
      <c r="X1683" t="str">
        <f t="shared" ref="X1683:X1746" si="119">_xlfn.CONCAT(V1683, W1683)</f>
        <v>ns</v>
      </c>
      <c r="Y1683" t="s">
        <v>584</v>
      </c>
      <c r="AC1683" t="s">
        <v>588</v>
      </c>
      <c r="AD1683" t="s">
        <v>588</v>
      </c>
    </row>
    <row r="1684" spans="1:30">
      <c r="A1684" t="s">
        <v>22</v>
      </c>
      <c r="B1684" t="s">
        <v>4484</v>
      </c>
      <c r="C1684" s="33">
        <v>1</v>
      </c>
      <c r="D1684" t="s">
        <v>40</v>
      </c>
      <c r="E1684">
        <f t="shared" si="116"/>
        <v>1</v>
      </c>
      <c r="F1684" t="s">
        <v>26</v>
      </c>
      <c r="H1684">
        <f t="shared" si="117"/>
        <v>1</v>
      </c>
      <c r="I1684" t="str">
        <f t="shared" si="118"/>
        <v>1</v>
      </c>
      <c r="S1684">
        <v>1</v>
      </c>
      <c r="V1684" t="s">
        <v>252</v>
      </c>
      <c r="X1684" t="str">
        <f t="shared" si="119"/>
        <v>ns</v>
      </c>
      <c r="Y1684" t="s">
        <v>584</v>
      </c>
      <c r="AC1684" t="s">
        <v>588</v>
      </c>
      <c r="AD1684" t="s">
        <v>588</v>
      </c>
    </row>
    <row r="1685" spans="1:30">
      <c r="A1685" t="s">
        <v>22</v>
      </c>
      <c r="B1685" t="s">
        <v>4485</v>
      </c>
      <c r="C1685" s="33">
        <v>1</v>
      </c>
      <c r="D1685" t="s">
        <v>40</v>
      </c>
      <c r="E1685">
        <f t="shared" si="116"/>
        <v>1</v>
      </c>
      <c r="F1685" t="s">
        <v>26</v>
      </c>
      <c r="H1685">
        <f t="shared" si="117"/>
        <v>1</v>
      </c>
      <c r="I1685" t="str">
        <f t="shared" si="118"/>
        <v>1</v>
      </c>
      <c r="S1685">
        <v>1</v>
      </c>
      <c r="V1685" t="s">
        <v>252</v>
      </c>
      <c r="X1685" t="str">
        <f t="shared" si="119"/>
        <v>ns</v>
      </c>
      <c r="Y1685" t="s">
        <v>584</v>
      </c>
      <c r="AC1685" t="s">
        <v>588</v>
      </c>
      <c r="AD1685" t="s">
        <v>588</v>
      </c>
    </row>
    <row r="1686" spans="1:30">
      <c r="A1686" t="s">
        <v>22</v>
      </c>
      <c r="B1686" t="s">
        <v>4486</v>
      </c>
      <c r="C1686" s="33">
        <v>1</v>
      </c>
      <c r="D1686" t="s">
        <v>40</v>
      </c>
      <c r="E1686">
        <f t="shared" si="116"/>
        <v>1</v>
      </c>
      <c r="F1686" t="s">
        <v>26</v>
      </c>
      <c r="H1686">
        <f t="shared" si="117"/>
        <v>1</v>
      </c>
      <c r="I1686" t="str">
        <f t="shared" si="118"/>
        <v>1</v>
      </c>
      <c r="S1686">
        <v>1</v>
      </c>
      <c r="V1686" t="s">
        <v>252</v>
      </c>
      <c r="X1686" t="str">
        <f t="shared" si="119"/>
        <v>ns</v>
      </c>
      <c r="Y1686" t="s">
        <v>584</v>
      </c>
      <c r="AC1686" t="s">
        <v>588</v>
      </c>
      <c r="AD1686" t="s">
        <v>588</v>
      </c>
    </row>
    <row r="1687" spans="1:30">
      <c r="A1687" t="s">
        <v>22</v>
      </c>
      <c r="B1687" t="s">
        <v>4487</v>
      </c>
      <c r="C1687" s="33">
        <v>1</v>
      </c>
      <c r="D1687" t="s">
        <v>40</v>
      </c>
      <c r="E1687">
        <f t="shared" si="116"/>
        <v>1</v>
      </c>
      <c r="F1687" t="s">
        <v>26</v>
      </c>
      <c r="H1687">
        <f t="shared" si="117"/>
        <v>1</v>
      </c>
      <c r="I1687" t="str">
        <f t="shared" si="118"/>
        <v>1</v>
      </c>
      <c r="S1687">
        <v>1</v>
      </c>
      <c r="V1687" t="s">
        <v>252</v>
      </c>
      <c r="X1687" t="str">
        <f t="shared" si="119"/>
        <v>ns</v>
      </c>
      <c r="Y1687" t="s">
        <v>584</v>
      </c>
      <c r="AC1687" t="s">
        <v>588</v>
      </c>
      <c r="AD1687" t="s">
        <v>588</v>
      </c>
    </row>
    <row r="1688" spans="1:30">
      <c r="A1688" t="s">
        <v>22</v>
      </c>
      <c r="B1688" t="s">
        <v>4488</v>
      </c>
      <c r="C1688" s="33">
        <v>1</v>
      </c>
      <c r="D1688" t="s">
        <v>40</v>
      </c>
      <c r="E1688">
        <f t="shared" si="116"/>
        <v>1</v>
      </c>
      <c r="F1688" t="s">
        <v>26</v>
      </c>
      <c r="H1688">
        <f t="shared" si="117"/>
        <v>1</v>
      </c>
      <c r="I1688" t="str">
        <f t="shared" si="118"/>
        <v>1</v>
      </c>
      <c r="S1688">
        <v>1</v>
      </c>
      <c r="V1688" t="s">
        <v>252</v>
      </c>
      <c r="X1688" t="str">
        <f t="shared" si="119"/>
        <v>ns</v>
      </c>
      <c r="Y1688" t="s">
        <v>584</v>
      </c>
      <c r="AC1688" t="s">
        <v>588</v>
      </c>
      <c r="AD1688" t="s">
        <v>588</v>
      </c>
    </row>
    <row r="1689" spans="1:30">
      <c r="A1689" t="s">
        <v>22</v>
      </c>
      <c r="B1689" t="s">
        <v>4489</v>
      </c>
      <c r="C1689" s="33">
        <v>1</v>
      </c>
      <c r="D1689" t="s">
        <v>40</v>
      </c>
      <c r="E1689">
        <f t="shared" si="116"/>
        <v>1</v>
      </c>
      <c r="F1689" t="s">
        <v>26</v>
      </c>
      <c r="H1689">
        <f t="shared" si="117"/>
        <v>1</v>
      </c>
      <c r="I1689" t="str">
        <f t="shared" si="118"/>
        <v>1</v>
      </c>
      <c r="S1689">
        <v>1</v>
      </c>
      <c r="V1689" t="s">
        <v>252</v>
      </c>
      <c r="X1689" t="str">
        <f t="shared" si="119"/>
        <v>ns</v>
      </c>
      <c r="Y1689" t="s">
        <v>584</v>
      </c>
      <c r="AC1689" t="s">
        <v>588</v>
      </c>
      <c r="AD1689" t="s">
        <v>588</v>
      </c>
    </row>
    <row r="1690" spans="1:30">
      <c r="A1690" t="s">
        <v>22</v>
      </c>
      <c r="B1690" t="s">
        <v>4490</v>
      </c>
      <c r="C1690" s="33">
        <v>1</v>
      </c>
      <c r="D1690" t="s">
        <v>40</v>
      </c>
      <c r="E1690">
        <f t="shared" si="116"/>
        <v>1</v>
      </c>
      <c r="F1690" t="s">
        <v>26</v>
      </c>
      <c r="H1690">
        <f t="shared" si="117"/>
        <v>1</v>
      </c>
      <c r="I1690" t="str">
        <f t="shared" si="118"/>
        <v>1</v>
      </c>
      <c r="S1690">
        <v>1</v>
      </c>
      <c r="V1690" t="s">
        <v>252</v>
      </c>
      <c r="X1690" t="str">
        <f t="shared" si="119"/>
        <v>ns</v>
      </c>
      <c r="Y1690" t="s">
        <v>584</v>
      </c>
      <c r="AC1690" t="s">
        <v>588</v>
      </c>
      <c r="AD1690" t="s">
        <v>588</v>
      </c>
    </row>
    <row r="1691" spans="1:30">
      <c r="A1691" t="s">
        <v>22</v>
      </c>
      <c r="B1691" t="s">
        <v>4491</v>
      </c>
      <c r="C1691" s="33">
        <v>1</v>
      </c>
      <c r="D1691" t="s">
        <v>40</v>
      </c>
      <c r="E1691">
        <f t="shared" si="116"/>
        <v>1</v>
      </c>
      <c r="F1691" t="s">
        <v>26</v>
      </c>
      <c r="H1691">
        <f t="shared" si="117"/>
        <v>1</v>
      </c>
      <c r="I1691" t="str">
        <f t="shared" si="118"/>
        <v>1</v>
      </c>
      <c r="S1691">
        <v>1</v>
      </c>
      <c r="V1691" t="s">
        <v>252</v>
      </c>
      <c r="X1691" t="str">
        <f t="shared" si="119"/>
        <v>ns</v>
      </c>
      <c r="Y1691" t="s">
        <v>584</v>
      </c>
      <c r="AC1691" t="s">
        <v>588</v>
      </c>
      <c r="AD1691" t="s">
        <v>588</v>
      </c>
    </row>
    <row r="1692" spans="1:30">
      <c r="A1692" t="s">
        <v>22</v>
      </c>
      <c r="B1692" t="s">
        <v>4492</v>
      </c>
      <c r="C1692" s="33">
        <v>1</v>
      </c>
      <c r="D1692" t="s">
        <v>40</v>
      </c>
      <c r="E1692">
        <f t="shared" si="116"/>
        <v>1</v>
      </c>
      <c r="F1692" t="s">
        <v>26</v>
      </c>
      <c r="H1692">
        <f t="shared" si="117"/>
        <v>1</v>
      </c>
      <c r="I1692" t="str">
        <f t="shared" si="118"/>
        <v>1</v>
      </c>
      <c r="S1692">
        <v>1</v>
      </c>
      <c r="V1692" t="s">
        <v>252</v>
      </c>
      <c r="X1692" t="str">
        <f t="shared" si="119"/>
        <v>ns</v>
      </c>
      <c r="Y1692" t="s">
        <v>584</v>
      </c>
      <c r="AC1692" t="s">
        <v>588</v>
      </c>
      <c r="AD1692" t="s">
        <v>588</v>
      </c>
    </row>
    <row r="1693" spans="1:30">
      <c r="A1693" t="s">
        <v>22</v>
      </c>
      <c r="B1693" t="s">
        <v>4493</v>
      </c>
      <c r="C1693" s="33">
        <v>1</v>
      </c>
      <c r="D1693" t="s">
        <v>40</v>
      </c>
      <c r="E1693">
        <f t="shared" si="116"/>
        <v>1</v>
      </c>
      <c r="F1693" t="s">
        <v>26</v>
      </c>
      <c r="H1693">
        <f t="shared" si="117"/>
        <v>1</v>
      </c>
      <c r="I1693" t="str">
        <f t="shared" si="118"/>
        <v>1</v>
      </c>
      <c r="S1693">
        <v>1</v>
      </c>
      <c r="V1693" t="s">
        <v>252</v>
      </c>
      <c r="X1693" t="str">
        <f t="shared" si="119"/>
        <v>ns</v>
      </c>
      <c r="Y1693" t="s">
        <v>584</v>
      </c>
      <c r="AC1693" t="s">
        <v>588</v>
      </c>
      <c r="AD1693" t="s">
        <v>588</v>
      </c>
    </row>
    <row r="1694" spans="1:30">
      <c r="A1694" t="s">
        <v>22</v>
      </c>
      <c r="B1694" t="s">
        <v>4494</v>
      </c>
      <c r="C1694" s="33">
        <v>1</v>
      </c>
      <c r="D1694" t="s">
        <v>40</v>
      </c>
      <c r="E1694">
        <f t="shared" si="116"/>
        <v>1</v>
      </c>
      <c r="F1694" t="s">
        <v>26</v>
      </c>
      <c r="H1694">
        <f t="shared" si="117"/>
        <v>1</v>
      </c>
      <c r="I1694" t="str">
        <f t="shared" si="118"/>
        <v>1</v>
      </c>
      <c r="S1694">
        <v>1</v>
      </c>
      <c r="V1694" t="s">
        <v>252</v>
      </c>
      <c r="X1694" t="str">
        <f t="shared" si="119"/>
        <v>ns</v>
      </c>
      <c r="Y1694" t="s">
        <v>584</v>
      </c>
      <c r="AC1694" t="s">
        <v>588</v>
      </c>
      <c r="AD1694" t="s">
        <v>588</v>
      </c>
    </row>
    <row r="1695" spans="1:30">
      <c r="A1695" t="s">
        <v>22</v>
      </c>
      <c r="B1695" t="s">
        <v>4495</v>
      </c>
      <c r="C1695" s="33">
        <v>1</v>
      </c>
      <c r="D1695" t="s">
        <v>40</v>
      </c>
      <c r="E1695">
        <f t="shared" si="116"/>
        <v>1</v>
      </c>
      <c r="F1695" t="s">
        <v>26</v>
      </c>
      <c r="H1695">
        <f t="shared" si="117"/>
        <v>1</v>
      </c>
      <c r="I1695" t="str">
        <f t="shared" si="118"/>
        <v>1</v>
      </c>
      <c r="S1695">
        <v>1</v>
      </c>
      <c r="V1695" t="s">
        <v>252</v>
      </c>
      <c r="X1695" t="str">
        <f t="shared" si="119"/>
        <v>ns</v>
      </c>
      <c r="Y1695" t="s">
        <v>584</v>
      </c>
      <c r="AC1695" t="s">
        <v>588</v>
      </c>
      <c r="AD1695" t="s">
        <v>588</v>
      </c>
    </row>
    <row r="1696" spans="1:30">
      <c r="A1696" t="s">
        <v>22</v>
      </c>
      <c r="B1696" t="s">
        <v>4496</v>
      </c>
      <c r="C1696" s="33">
        <v>1</v>
      </c>
      <c r="D1696" t="s">
        <v>40</v>
      </c>
      <c r="E1696">
        <f t="shared" si="116"/>
        <v>1</v>
      </c>
      <c r="F1696" t="s">
        <v>26</v>
      </c>
      <c r="H1696">
        <f t="shared" si="117"/>
        <v>1</v>
      </c>
      <c r="I1696" t="str">
        <f t="shared" si="118"/>
        <v>1</v>
      </c>
      <c r="S1696">
        <v>1</v>
      </c>
      <c r="V1696" t="s">
        <v>252</v>
      </c>
      <c r="X1696" t="str">
        <f t="shared" si="119"/>
        <v>ns</v>
      </c>
      <c r="Y1696" t="s">
        <v>584</v>
      </c>
      <c r="AC1696" t="s">
        <v>588</v>
      </c>
      <c r="AD1696" t="s">
        <v>588</v>
      </c>
    </row>
    <row r="1697" spans="1:30">
      <c r="A1697" t="s">
        <v>22</v>
      </c>
      <c r="B1697" t="s">
        <v>4497</v>
      </c>
      <c r="C1697" s="33">
        <v>1</v>
      </c>
      <c r="D1697" t="s">
        <v>40</v>
      </c>
      <c r="E1697">
        <f t="shared" si="116"/>
        <v>1</v>
      </c>
      <c r="F1697" t="s">
        <v>26</v>
      </c>
      <c r="H1697">
        <f t="shared" si="117"/>
        <v>1</v>
      </c>
      <c r="I1697" t="str">
        <f t="shared" si="118"/>
        <v>1</v>
      </c>
      <c r="S1697">
        <v>1</v>
      </c>
      <c r="V1697" t="s">
        <v>252</v>
      </c>
      <c r="X1697" t="str">
        <f t="shared" si="119"/>
        <v>ns</v>
      </c>
      <c r="Y1697" t="s">
        <v>584</v>
      </c>
      <c r="AC1697" t="s">
        <v>588</v>
      </c>
      <c r="AD1697" t="s">
        <v>588</v>
      </c>
    </row>
    <row r="1698" spans="1:30">
      <c r="A1698" t="s">
        <v>22</v>
      </c>
      <c r="B1698" t="s">
        <v>4498</v>
      </c>
      <c r="C1698" s="33">
        <v>1</v>
      </c>
      <c r="D1698" t="s">
        <v>40</v>
      </c>
      <c r="E1698">
        <f t="shared" si="116"/>
        <v>1</v>
      </c>
      <c r="F1698" t="s">
        <v>26</v>
      </c>
      <c r="H1698">
        <f t="shared" si="117"/>
        <v>1</v>
      </c>
      <c r="I1698" t="str">
        <f t="shared" si="118"/>
        <v>1</v>
      </c>
      <c r="S1698">
        <v>1</v>
      </c>
      <c r="V1698" t="s">
        <v>252</v>
      </c>
      <c r="X1698" t="str">
        <f t="shared" si="119"/>
        <v>ns</v>
      </c>
      <c r="Y1698" t="s">
        <v>584</v>
      </c>
      <c r="AC1698" t="s">
        <v>588</v>
      </c>
      <c r="AD1698" t="s">
        <v>588</v>
      </c>
    </row>
    <row r="1699" spans="1:30">
      <c r="A1699" t="s">
        <v>22</v>
      </c>
      <c r="B1699" t="s">
        <v>4499</v>
      </c>
      <c r="C1699" s="33">
        <v>1</v>
      </c>
      <c r="D1699" t="s">
        <v>40</v>
      </c>
      <c r="E1699">
        <f t="shared" si="116"/>
        <v>1</v>
      </c>
      <c r="F1699" t="s">
        <v>26</v>
      </c>
      <c r="H1699">
        <f t="shared" si="117"/>
        <v>1</v>
      </c>
      <c r="I1699" t="str">
        <f t="shared" si="118"/>
        <v>1</v>
      </c>
      <c r="S1699">
        <v>1</v>
      </c>
      <c r="V1699" t="s">
        <v>252</v>
      </c>
      <c r="X1699" t="str">
        <f t="shared" si="119"/>
        <v>ns</v>
      </c>
      <c r="Y1699" t="s">
        <v>584</v>
      </c>
      <c r="AC1699" t="s">
        <v>588</v>
      </c>
      <c r="AD1699" t="s">
        <v>588</v>
      </c>
    </row>
    <row r="1700" spans="1:30">
      <c r="A1700" t="s">
        <v>22</v>
      </c>
      <c r="B1700" t="s">
        <v>4500</v>
      </c>
      <c r="C1700" s="33">
        <v>1</v>
      </c>
      <c r="D1700" t="s">
        <v>40</v>
      </c>
      <c r="E1700">
        <f t="shared" si="116"/>
        <v>1</v>
      </c>
      <c r="F1700" t="s">
        <v>26</v>
      </c>
      <c r="H1700">
        <f t="shared" si="117"/>
        <v>1</v>
      </c>
      <c r="I1700" t="str">
        <f t="shared" si="118"/>
        <v>1</v>
      </c>
      <c r="S1700">
        <v>1</v>
      </c>
      <c r="V1700" t="s">
        <v>252</v>
      </c>
      <c r="X1700" t="str">
        <f t="shared" si="119"/>
        <v>ns</v>
      </c>
      <c r="Y1700" t="s">
        <v>584</v>
      </c>
      <c r="AC1700" t="s">
        <v>588</v>
      </c>
      <c r="AD1700" t="s">
        <v>588</v>
      </c>
    </row>
    <row r="1701" spans="1:30">
      <c r="A1701" t="s">
        <v>22</v>
      </c>
      <c r="B1701" t="s">
        <v>4501</v>
      </c>
      <c r="C1701" s="33">
        <v>1</v>
      </c>
      <c r="D1701" t="s">
        <v>40</v>
      </c>
      <c r="E1701">
        <f t="shared" si="116"/>
        <v>1</v>
      </c>
      <c r="F1701" t="s">
        <v>26</v>
      </c>
      <c r="H1701">
        <f t="shared" si="117"/>
        <v>1</v>
      </c>
      <c r="I1701" t="str">
        <f t="shared" si="118"/>
        <v>1</v>
      </c>
      <c r="S1701">
        <v>1</v>
      </c>
      <c r="V1701" t="s">
        <v>252</v>
      </c>
      <c r="X1701" t="str">
        <f t="shared" si="119"/>
        <v>ns</v>
      </c>
      <c r="Y1701" t="s">
        <v>584</v>
      </c>
      <c r="AC1701" t="s">
        <v>588</v>
      </c>
      <c r="AD1701" t="s">
        <v>588</v>
      </c>
    </row>
    <row r="1702" spans="1:30">
      <c r="A1702" t="s">
        <v>22</v>
      </c>
      <c r="B1702" t="s">
        <v>4502</v>
      </c>
      <c r="C1702" s="33">
        <v>1</v>
      </c>
      <c r="D1702" t="s">
        <v>40</v>
      </c>
      <c r="E1702">
        <f t="shared" si="116"/>
        <v>1</v>
      </c>
      <c r="F1702" t="s">
        <v>26</v>
      </c>
      <c r="H1702">
        <f t="shared" si="117"/>
        <v>1</v>
      </c>
      <c r="I1702" t="str">
        <f t="shared" si="118"/>
        <v>1</v>
      </c>
      <c r="S1702">
        <v>1</v>
      </c>
      <c r="V1702" t="s">
        <v>252</v>
      </c>
      <c r="X1702" t="str">
        <f t="shared" si="119"/>
        <v>ns</v>
      </c>
      <c r="Y1702" t="s">
        <v>584</v>
      </c>
      <c r="AC1702" t="s">
        <v>588</v>
      </c>
      <c r="AD1702" t="s">
        <v>588</v>
      </c>
    </row>
    <row r="1703" spans="1:30">
      <c r="A1703" t="s">
        <v>22</v>
      </c>
      <c r="B1703" t="s">
        <v>4503</v>
      </c>
      <c r="C1703" s="33">
        <v>1</v>
      </c>
      <c r="D1703" t="s">
        <v>40</v>
      </c>
      <c r="E1703">
        <f t="shared" si="116"/>
        <v>1</v>
      </c>
      <c r="F1703" t="s">
        <v>26</v>
      </c>
      <c r="H1703">
        <f t="shared" si="117"/>
        <v>1</v>
      </c>
      <c r="I1703" t="str">
        <f t="shared" si="118"/>
        <v>1</v>
      </c>
      <c r="S1703">
        <v>1</v>
      </c>
      <c r="V1703" t="s">
        <v>252</v>
      </c>
      <c r="X1703" t="str">
        <f t="shared" si="119"/>
        <v>ns</v>
      </c>
      <c r="Y1703" t="s">
        <v>584</v>
      </c>
      <c r="AC1703" t="s">
        <v>588</v>
      </c>
      <c r="AD1703" t="s">
        <v>588</v>
      </c>
    </row>
    <row r="1704" spans="1:30">
      <c r="A1704" t="s">
        <v>22</v>
      </c>
      <c r="B1704" t="s">
        <v>4504</v>
      </c>
      <c r="C1704" s="33">
        <v>1</v>
      </c>
      <c r="D1704" t="s">
        <v>40</v>
      </c>
      <c r="E1704">
        <f t="shared" si="116"/>
        <v>1</v>
      </c>
      <c r="F1704" t="s">
        <v>26</v>
      </c>
      <c r="H1704">
        <f t="shared" si="117"/>
        <v>1</v>
      </c>
      <c r="I1704" t="str">
        <f t="shared" si="118"/>
        <v>1</v>
      </c>
      <c r="S1704">
        <v>1</v>
      </c>
      <c r="V1704" t="s">
        <v>252</v>
      </c>
      <c r="X1704" t="str">
        <f t="shared" si="119"/>
        <v>ns</v>
      </c>
      <c r="Y1704" t="s">
        <v>584</v>
      </c>
      <c r="AC1704" t="s">
        <v>588</v>
      </c>
      <c r="AD1704" t="s">
        <v>588</v>
      </c>
    </row>
    <row r="1705" spans="1:30">
      <c r="A1705" t="s">
        <v>22</v>
      </c>
      <c r="B1705" t="s">
        <v>4505</v>
      </c>
      <c r="C1705" s="33">
        <v>1</v>
      </c>
      <c r="D1705" t="s">
        <v>40</v>
      </c>
      <c r="E1705">
        <f t="shared" si="116"/>
        <v>1</v>
      </c>
      <c r="F1705" t="s">
        <v>26</v>
      </c>
      <c r="H1705">
        <f t="shared" si="117"/>
        <v>1</v>
      </c>
      <c r="I1705" t="str">
        <f t="shared" si="118"/>
        <v>1</v>
      </c>
      <c r="S1705">
        <v>1</v>
      </c>
      <c r="V1705" t="s">
        <v>252</v>
      </c>
      <c r="X1705" t="str">
        <f t="shared" si="119"/>
        <v>ns</v>
      </c>
      <c r="Y1705" t="s">
        <v>584</v>
      </c>
      <c r="AC1705" t="s">
        <v>588</v>
      </c>
      <c r="AD1705" t="s">
        <v>588</v>
      </c>
    </row>
    <row r="1706" spans="1:30">
      <c r="A1706" t="s">
        <v>22</v>
      </c>
      <c r="B1706" t="s">
        <v>4506</v>
      </c>
      <c r="C1706" s="33">
        <v>1</v>
      </c>
      <c r="D1706" t="s">
        <v>40</v>
      </c>
      <c r="E1706">
        <f t="shared" si="116"/>
        <v>1</v>
      </c>
      <c r="F1706" t="s">
        <v>26</v>
      </c>
      <c r="H1706">
        <f t="shared" si="117"/>
        <v>1</v>
      </c>
      <c r="I1706" t="str">
        <f t="shared" si="118"/>
        <v>1</v>
      </c>
      <c r="S1706">
        <v>1</v>
      </c>
      <c r="V1706" t="s">
        <v>252</v>
      </c>
      <c r="X1706" t="str">
        <f t="shared" si="119"/>
        <v>ns</v>
      </c>
      <c r="Y1706" t="s">
        <v>584</v>
      </c>
      <c r="AC1706" t="s">
        <v>588</v>
      </c>
      <c r="AD1706" t="s">
        <v>588</v>
      </c>
    </row>
    <row r="1707" spans="1:30">
      <c r="A1707" t="s">
        <v>22</v>
      </c>
      <c r="B1707" t="s">
        <v>4507</v>
      </c>
      <c r="C1707" s="33">
        <v>1</v>
      </c>
      <c r="D1707" t="s">
        <v>40</v>
      </c>
      <c r="E1707">
        <f t="shared" si="116"/>
        <v>1</v>
      </c>
      <c r="F1707" t="s">
        <v>26</v>
      </c>
      <c r="H1707">
        <f t="shared" si="117"/>
        <v>1</v>
      </c>
      <c r="I1707" t="str">
        <f t="shared" si="118"/>
        <v>1</v>
      </c>
      <c r="S1707">
        <v>1</v>
      </c>
      <c r="V1707" t="s">
        <v>252</v>
      </c>
      <c r="X1707" t="str">
        <f t="shared" si="119"/>
        <v>ns</v>
      </c>
      <c r="Y1707" t="s">
        <v>584</v>
      </c>
      <c r="AC1707" t="s">
        <v>588</v>
      </c>
      <c r="AD1707" t="s">
        <v>588</v>
      </c>
    </row>
    <row r="1708" spans="1:30">
      <c r="A1708" t="s">
        <v>22</v>
      </c>
      <c r="B1708" t="s">
        <v>4508</v>
      </c>
      <c r="C1708" s="33">
        <v>1</v>
      </c>
      <c r="D1708" t="s">
        <v>40</v>
      </c>
      <c r="E1708">
        <f t="shared" si="116"/>
        <v>1</v>
      </c>
      <c r="F1708" t="s">
        <v>26</v>
      </c>
      <c r="H1708">
        <f t="shared" si="117"/>
        <v>1</v>
      </c>
      <c r="I1708" t="str">
        <f t="shared" si="118"/>
        <v>1</v>
      </c>
      <c r="S1708">
        <v>1</v>
      </c>
      <c r="V1708" t="s">
        <v>252</v>
      </c>
      <c r="X1708" t="str">
        <f t="shared" si="119"/>
        <v>ns</v>
      </c>
      <c r="Y1708" t="s">
        <v>584</v>
      </c>
      <c r="AC1708" t="s">
        <v>588</v>
      </c>
      <c r="AD1708" t="s">
        <v>588</v>
      </c>
    </row>
    <row r="1709" spans="1:30">
      <c r="A1709" t="s">
        <v>22</v>
      </c>
      <c r="B1709" t="s">
        <v>4509</v>
      </c>
      <c r="C1709" s="33">
        <v>1</v>
      </c>
      <c r="D1709" t="s">
        <v>40</v>
      </c>
      <c r="E1709">
        <f t="shared" si="116"/>
        <v>1</v>
      </c>
      <c r="F1709" t="s">
        <v>26</v>
      </c>
      <c r="H1709">
        <f t="shared" si="117"/>
        <v>1</v>
      </c>
      <c r="I1709" t="str">
        <f t="shared" si="118"/>
        <v>1</v>
      </c>
      <c r="S1709">
        <v>1</v>
      </c>
      <c r="V1709" t="s">
        <v>252</v>
      </c>
      <c r="X1709" t="str">
        <f t="shared" si="119"/>
        <v>ns</v>
      </c>
      <c r="Y1709" t="s">
        <v>584</v>
      </c>
      <c r="AC1709" t="s">
        <v>588</v>
      </c>
      <c r="AD1709" t="s">
        <v>588</v>
      </c>
    </row>
    <row r="1710" spans="1:30">
      <c r="A1710" t="s">
        <v>22</v>
      </c>
      <c r="B1710" t="s">
        <v>4510</v>
      </c>
      <c r="C1710" s="33">
        <v>1</v>
      </c>
      <c r="D1710" t="s">
        <v>40</v>
      </c>
      <c r="E1710">
        <f t="shared" si="116"/>
        <v>1</v>
      </c>
      <c r="F1710" t="s">
        <v>26</v>
      </c>
      <c r="H1710">
        <f t="shared" si="117"/>
        <v>1</v>
      </c>
      <c r="I1710" t="str">
        <f t="shared" si="118"/>
        <v>1</v>
      </c>
      <c r="S1710">
        <v>1</v>
      </c>
      <c r="V1710" t="s">
        <v>252</v>
      </c>
      <c r="X1710" t="str">
        <f t="shared" si="119"/>
        <v>ns</v>
      </c>
      <c r="Y1710" t="s">
        <v>584</v>
      </c>
      <c r="AC1710" t="s">
        <v>588</v>
      </c>
      <c r="AD1710" t="s">
        <v>588</v>
      </c>
    </row>
    <row r="1711" spans="1:30">
      <c r="A1711" t="s">
        <v>22</v>
      </c>
      <c r="B1711" t="s">
        <v>4511</v>
      </c>
      <c r="C1711" s="33">
        <v>1</v>
      </c>
      <c r="D1711" t="s">
        <v>40</v>
      </c>
      <c r="E1711">
        <f t="shared" si="116"/>
        <v>1</v>
      </c>
      <c r="F1711" t="s">
        <v>26</v>
      </c>
      <c r="H1711">
        <f t="shared" si="117"/>
        <v>1</v>
      </c>
      <c r="I1711" t="str">
        <f t="shared" si="118"/>
        <v>1</v>
      </c>
      <c r="S1711">
        <v>1</v>
      </c>
      <c r="V1711" t="s">
        <v>252</v>
      </c>
      <c r="X1711" t="str">
        <f t="shared" si="119"/>
        <v>ns</v>
      </c>
      <c r="Y1711" t="s">
        <v>584</v>
      </c>
      <c r="AC1711" t="s">
        <v>588</v>
      </c>
      <c r="AD1711" t="s">
        <v>588</v>
      </c>
    </row>
    <row r="1712" spans="1:30">
      <c r="A1712" t="s">
        <v>22</v>
      </c>
      <c r="B1712" t="s">
        <v>4512</v>
      </c>
      <c r="C1712" s="33">
        <v>1</v>
      </c>
      <c r="D1712" t="s">
        <v>40</v>
      </c>
      <c r="E1712">
        <f t="shared" si="116"/>
        <v>1</v>
      </c>
      <c r="F1712" t="s">
        <v>26</v>
      </c>
      <c r="H1712">
        <f t="shared" si="117"/>
        <v>1</v>
      </c>
      <c r="I1712" t="str">
        <f t="shared" si="118"/>
        <v>1</v>
      </c>
      <c r="S1712">
        <v>1</v>
      </c>
      <c r="V1712" t="s">
        <v>252</v>
      </c>
      <c r="X1712" t="str">
        <f t="shared" si="119"/>
        <v>ns</v>
      </c>
      <c r="Y1712" t="s">
        <v>584</v>
      </c>
      <c r="AC1712" t="s">
        <v>588</v>
      </c>
      <c r="AD1712" t="s">
        <v>588</v>
      </c>
    </row>
    <row r="1713" spans="1:30">
      <c r="A1713" t="s">
        <v>22</v>
      </c>
      <c r="B1713" t="s">
        <v>4513</v>
      </c>
      <c r="C1713" s="33">
        <v>1</v>
      </c>
      <c r="D1713" t="s">
        <v>40</v>
      </c>
      <c r="E1713">
        <f t="shared" si="116"/>
        <v>1</v>
      </c>
      <c r="F1713" t="s">
        <v>26</v>
      </c>
      <c r="H1713">
        <f t="shared" si="117"/>
        <v>1</v>
      </c>
      <c r="I1713" t="str">
        <f t="shared" si="118"/>
        <v>1</v>
      </c>
      <c r="S1713">
        <v>1</v>
      </c>
      <c r="V1713" t="s">
        <v>252</v>
      </c>
      <c r="X1713" t="str">
        <f t="shared" si="119"/>
        <v>ns</v>
      </c>
      <c r="Y1713" t="s">
        <v>584</v>
      </c>
      <c r="AC1713" t="s">
        <v>588</v>
      </c>
      <c r="AD1713" t="s">
        <v>588</v>
      </c>
    </row>
    <row r="1714" spans="1:30">
      <c r="A1714" t="s">
        <v>22</v>
      </c>
      <c r="B1714" t="s">
        <v>4514</v>
      </c>
      <c r="C1714" s="33">
        <v>1</v>
      </c>
      <c r="D1714" t="s">
        <v>40</v>
      </c>
      <c r="E1714">
        <f t="shared" si="116"/>
        <v>1</v>
      </c>
      <c r="F1714" t="s">
        <v>26</v>
      </c>
      <c r="H1714">
        <f t="shared" si="117"/>
        <v>1</v>
      </c>
      <c r="I1714" t="str">
        <f t="shared" si="118"/>
        <v>1</v>
      </c>
      <c r="S1714">
        <v>1</v>
      </c>
      <c r="V1714" t="s">
        <v>252</v>
      </c>
      <c r="X1714" t="str">
        <f t="shared" si="119"/>
        <v>ns</v>
      </c>
      <c r="Y1714" t="s">
        <v>584</v>
      </c>
      <c r="AC1714" t="s">
        <v>588</v>
      </c>
      <c r="AD1714" t="s">
        <v>588</v>
      </c>
    </row>
    <row r="1715" spans="1:30">
      <c r="A1715" t="s">
        <v>22</v>
      </c>
      <c r="B1715" t="s">
        <v>4515</v>
      </c>
      <c r="C1715" s="33">
        <v>1</v>
      </c>
      <c r="D1715" t="s">
        <v>40</v>
      </c>
      <c r="E1715">
        <f t="shared" si="116"/>
        <v>1</v>
      </c>
      <c r="F1715" t="s">
        <v>26</v>
      </c>
      <c r="H1715">
        <f t="shared" si="117"/>
        <v>1</v>
      </c>
      <c r="I1715" t="str">
        <f t="shared" si="118"/>
        <v>1</v>
      </c>
      <c r="S1715">
        <v>1</v>
      </c>
      <c r="V1715" t="s">
        <v>252</v>
      </c>
      <c r="X1715" t="str">
        <f t="shared" si="119"/>
        <v>ns</v>
      </c>
      <c r="Y1715" t="s">
        <v>584</v>
      </c>
      <c r="AC1715" t="s">
        <v>588</v>
      </c>
      <c r="AD1715" t="s">
        <v>588</v>
      </c>
    </row>
    <row r="1716" spans="1:30">
      <c r="A1716" t="s">
        <v>22</v>
      </c>
      <c r="B1716" t="s">
        <v>4516</v>
      </c>
      <c r="C1716" s="33">
        <v>1</v>
      </c>
      <c r="D1716" t="s">
        <v>40</v>
      </c>
      <c r="E1716">
        <f t="shared" si="116"/>
        <v>1</v>
      </c>
      <c r="F1716" t="s">
        <v>26</v>
      </c>
      <c r="H1716">
        <f t="shared" si="117"/>
        <v>1</v>
      </c>
      <c r="I1716" t="str">
        <f t="shared" si="118"/>
        <v>1</v>
      </c>
      <c r="S1716">
        <v>1</v>
      </c>
      <c r="V1716" t="s">
        <v>252</v>
      </c>
      <c r="X1716" t="str">
        <f t="shared" si="119"/>
        <v>ns</v>
      </c>
      <c r="Y1716" t="s">
        <v>584</v>
      </c>
      <c r="AC1716" t="s">
        <v>588</v>
      </c>
      <c r="AD1716" t="s">
        <v>588</v>
      </c>
    </row>
    <row r="1717" spans="1:30">
      <c r="A1717" t="s">
        <v>22</v>
      </c>
      <c r="B1717" t="s">
        <v>4517</v>
      </c>
      <c r="C1717" s="33">
        <v>1</v>
      </c>
      <c r="D1717" t="s">
        <v>40</v>
      </c>
      <c r="E1717">
        <f t="shared" si="116"/>
        <v>1</v>
      </c>
      <c r="F1717" t="s">
        <v>26</v>
      </c>
      <c r="H1717">
        <f t="shared" si="117"/>
        <v>1</v>
      </c>
      <c r="I1717" t="str">
        <f t="shared" si="118"/>
        <v>1</v>
      </c>
      <c r="S1717">
        <v>1</v>
      </c>
      <c r="V1717" t="s">
        <v>252</v>
      </c>
      <c r="X1717" t="str">
        <f t="shared" si="119"/>
        <v>ns</v>
      </c>
      <c r="Y1717" t="s">
        <v>584</v>
      </c>
      <c r="AC1717" t="s">
        <v>588</v>
      </c>
      <c r="AD1717" t="s">
        <v>588</v>
      </c>
    </row>
    <row r="1718" spans="1:30">
      <c r="A1718" t="s">
        <v>22</v>
      </c>
      <c r="B1718" t="s">
        <v>4518</v>
      </c>
      <c r="C1718" s="33">
        <v>1</v>
      </c>
      <c r="D1718" t="s">
        <v>40</v>
      </c>
      <c r="E1718">
        <f t="shared" si="116"/>
        <v>1</v>
      </c>
      <c r="F1718" t="s">
        <v>26</v>
      </c>
      <c r="H1718">
        <f t="shared" si="117"/>
        <v>1</v>
      </c>
      <c r="I1718" t="str">
        <f t="shared" si="118"/>
        <v>1</v>
      </c>
      <c r="S1718">
        <v>1</v>
      </c>
      <c r="V1718" t="s">
        <v>252</v>
      </c>
      <c r="X1718" t="str">
        <f t="shared" si="119"/>
        <v>ns</v>
      </c>
      <c r="Y1718" t="s">
        <v>584</v>
      </c>
      <c r="AC1718" t="s">
        <v>588</v>
      </c>
      <c r="AD1718" t="s">
        <v>588</v>
      </c>
    </row>
    <row r="1719" spans="1:30">
      <c r="A1719" t="s">
        <v>22</v>
      </c>
      <c r="B1719" t="s">
        <v>4519</v>
      </c>
      <c r="C1719" s="33">
        <v>1</v>
      </c>
      <c r="D1719" t="s">
        <v>40</v>
      </c>
      <c r="E1719">
        <f t="shared" si="116"/>
        <v>1</v>
      </c>
      <c r="F1719" t="s">
        <v>26</v>
      </c>
      <c r="H1719">
        <f t="shared" si="117"/>
        <v>1</v>
      </c>
      <c r="I1719" t="str">
        <f t="shared" si="118"/>
        <v>1</v>
      </c>
      <c r="S1719">
        <v>1</v>
      </c>
      <c r="V1719" t="s">
        <v>252</v>
      </c>
      <c r="X1719" t="str">
        <f t="shared" si="119"/>
        <v>ns</v>
      </c>
      <c r="Y1719" t="s">
        <v>584</v>
      </c>
      <c r="AC1719" t="s">
        <v>588</v>
      </c>
      <c r="AD1719" t="s">
        <v>588</v>
      </c>
    </row>
    <row r="1720" spans="1:30">
      <c r="A1720" t="s">
        <v>22</v>
      </c>
      <c r="B1720" t="s">
        <v>4520</v>
      </c>
      <c r="C1720" s="33">
        <v>1</v>
      </c>
      <c r="D1720" t="s">
        <v>40</v>
      </c>
      <c r="E1720">
        <f t="shared" si="116"/>
        <v>1</v>
      </c>
      <c r="F1720" t="s">
        <v>26</v>
      </c>
      <c r="H1720">
        <f t="shared" si="117"/>
        <v>1</v>
      </c>
      <c r="I1720" t="str">
        <f t="shared" si="118"/>
        <v>1</v>
      </c>
      <c r="S1720">
        <v>1</v>
      </c>
      <c r="V1720" t="s">
        <v>252</v>
      </c>
      <c r="X1720" t="str">
        <f t="shared" si="119"/>
        <v>ns</v>
      </c>
      <c r="Y1720" t="s">
        <v>584</v>
      </c>
      <c r="AC1720" t="s">
        <v>588</v>
      </c>
      <c r="AD1720" t="s">
        <v>588</v>
      </c>
    </row>
    <row r="1721" spans="1:30">
      <c r="A1721" t="s">
        <v>22</v>
      </c>
      <c r="B1721" t="s">
        <v>4521</v>
      </c>
      <c r="C1721" s="33">
        <v>1</v>
      </c>
      <c r="D1721" t="s">
        <v>40</v>
      </c>
      <c r="E1721">
        <f t="shared" si="116"/>
        <v>1</v>
      </c>
      <c r="F1721" t="s">
        <v>26</v>
      </c>
      <c r="H1721">
        <f t="shared" si="117"/>
        <v>1</v>
      </c>
      <c r="I1721" t="str">
        <f t="shared" si="118"/>
        <v>1</v>
      </c>
      <c r="S1721">
        <v>1</v>
      </c>
      <c r="V1721" t="s">
        <v>252</v>
      </c>
      <c r="X1721" t="str">
        <f t="shared" si="119"/>
        <v>ns</v>
      </c>
      <c r="Y1721" t="s">
        <v>584</v>
      </c>
      <c r="AC1721" t="s">
        <v>588</v>
      </c>
      <c r="AD1721" t="s">
        <v>588</v>
      </c>
    </row>
    <row r="1722" spans="1:30">
      <c r="A1722" t="s">
        <v>22</v>
      </c>
      <c r="B1722" t="s">
        <v>4522</v>
      </c>
      <c r="C1722" s="33">
        <v>1</v>
      </c>
      <c r="D1722" t="s">
        <v>40</v>
      </c>
      <c r="E1722">
        <f t="shared" si="116"/>
        <v>1</v>
      </c>
      <c r="F1722" t="s">
        <v>26</v>
      </c>
      <c r="H1722">
        <f t="shared" si="117"/>
        <v>1</v>
      </c>
      <c r="I1722" t="str">
        <f t="shared" si="118"/>
        <v>1</v>
      </c>
      <c r="S1722">
        <v>1</v>
      </c>
      <c r="V1722" t="s">
        <v>252</v>
      </c>
      <c r="X1722" t="str">
        <f t="shared" si="119"/>
        <v>ns</v>
      </c>
      <c r="Y1722" t="s">
        <v>584</v>
      </c>
      <c r="AC1722" t="s">
        <v>588</v>
      </c>
      <c r="AD1722" t="s">
        <v>588</v>
      </c>
    </row>
    <row r="1723" spans="1:30">
      <c r="A1723" t="s">
        <v>22</v>
      </c>
      <c r="B1723" t="s">
        <v>4523</v>
      </c>
      <c r="C1723" s="33">
        <v>1</v>
      </c>
      <c r="D1723" t="s">
        <v>40</v>
      </c>
      <c r="E1723">
        <f t="shared" si="116"/>
        <v>1</v>
      </c>
      <c r="F1723" t="s">
        <v>26</v>
      </c>
      <c r="H1723">
        <f t="shared" si="117"/>
        <v>1</v>
      </c>
      <c r="I1723" t="str">
        <f t="shared" si="118"/>
        <v>1</v>
      </c>
      <c r="S1723">
        <v>1</v>
      </c>
      <c r="V1723" t="s">
        <v>252</v>
      </c>
      <c r="X1723" t="str">
        <f t="shared" si="119"/>
        <v>ns</v>
      </c>
      <c r="Y1723" t="s">
        <v>584</v>
      </c>
      <c r="AC1723" t="s">
        <v>588</v>
      </c>
      <c r="AD1723" t="s">
        <v>588</v>
      </c>
    </row>
    <row r="1724" spans="1:30">
      <c r="A1724" t="s">
        <v>22</v>
      </c>
      <c r="B1724" t="s">
        <v>4524</v>
      </c>
      <c r="C1724" s="33">
        <v>1</v>
      </c>
      <c r="D1724" t="s">
        <v>40</v>
      </c>
      <c r="E1724">
        <f t="shared" si="116"/>
        <v>1</v>
      </c>
      <c r="F1724" t="s">
        <v>26</v>
      </c>
      <c r="H1724">
        <f t="shared" si="117"/>
        <v>1</v>
      </c>
      <c r="I1724" t="str">
        <f t="shared" si="118"/>
        <v>1</v>
      </c>
      <c r="S1724">
        <v>1</v>
      </c>
      <c r="V1724" t="s">
        <v>252</v>
      </c>
      <c r="X1724" t="str">
        <f t="shared" si="119"/>
        <v>ns</v>
      </c>
      <c r="Y1724" t="s">
        <v>584</v>
      </c>
      <c r="AC1724" t="s">
        <v>588</v>
      </c>
      <c r="AD1724" t="s">
        <v>588</v>
      </c>
    </row>
    <row r="1725" spans="1:30">
      <c r="A1725" t="s">
        <v>22</v>
      </c>
      <c r="B1725" t="s">
        <v>4525</v>
      </c>
      <c r="C1725" s="33">
        <v>1</v>
      </c>
      <c r="D1725" t="s">
        <v>40</v>
      </c>
      <c r="E1725">
        <f t="shared" si="116"/>
        <v>1</v>
      </c>
      <c r="F1725" t="s">
        <v>26</v>
      </c>
      <c r="H1725">
        <f t="shared" si="117"/>
        <v>1</v>
      </c>
      <c r="I1725" t="str">
        <f t="shared" si="118"/>
        <v>1</v>
      </c>
      <c r="S1725">
        <v>1</v>
      </c>
      <c r="V1725" t="s">
        <v>252</v>
      </c>
      <c r="X1725" t="str">
        <f t="shared" si="119"/>
        <v>ns</v>
      </c>
      <c r="Y1725" t="s">
        <v>584</v>
      </c>
      <c r="AC1725" t="s">
        <v>588</v>
      </c>
      <c r="AD1725" t="s">
        <v>588</v>
      </c>
    </row>
    <row r="1726" spans="1:30">
      <c r="A1726" t="s">
        <v>22</v>
      </c>
      <c r="B1726" t="s">
        <v>4526</v>
      </c>
      <c r="C1726" s="33">
        <v>1</v>
      </c>
      <c r="D1726" t="s">
        <v>40</v>
      </c>
      <c r="E1726">
        <f t="shared" si="116"/>
        <v>1</v>
      </c>
      <c r="F1726" t="s">
        <v>26</v>
      </c>
      <c r="H1726">
        <f t="shared" si="117"/>
        <v>1</v>
      </c>
      <c r="I1726" t="str">
        <f t="shared" si="118"/>
        <v>1</v>
      </c>
      <c r="S1726">
        <v>1</v>
      </c>
      <c r="V1726" t="s">
        <v>252</v>
      </c>
      <c r="X1726" t="str">
        <f t="shared" si="119"/>
        <v>ns</v>
      </c>
      <c r="Y1726" t="s">
        <v>584</v>
      </c>
      <c r="AC1726" t="s">
        <v>588</v>
      </c>
      <c r="AD1726" t="s">
        <v>588</v>
      </c>
    </row>
    <row r="1727" spans="1:30">
      <c r="A1727" t="s">
        <v>22</v>
      </c>
      <c r="B1727" t="s">
        <v>4527</v>
      </c>
      <c r="C1727" s="33">
        <v>1</v>
      </c>
      <c r="D1727" t="s">
        <v>40</v>
      </c>
      <c r="E1727">
        <f t="shared" si="116"/>
        <v>1</v>
      </c>
      <c r="F1727" t="s">
        <v>26</v>
      </c>
      <c r="H1727">
        <f t="shared" si="117"/>
        <v>1</v>
      </c>
      <c r="I1727" t="str">
        <f t="shared" si="118"/>
        <v>1</v>
      </c>
      <c r="S1727">
        <v>1</v>
      </c>
      <c r="V1727" t="s">
        <v>252</v>
      </c>
      <c r="X1727" t="str">
        <f t="shared" si="119"/>
        <v>ns</v>
      </c>
      <c r="Y1727" t="s">
        <v>584</v>
      </c>
      <c r="AC1727" t="s">
        <v>588</v>
      </c>
      <c r="AD1727" t="s">
        <v>588</v>
      </c>
    </row>
    <row r="1728" spans="1:30">
      <c r="A1728" t="s">
        <v>22</v>
      </c>
      <c r="B1728" t="s">
        <v>4528</v>
      </c>
      <c r="C1728" s="33">
        <v>1</v>
      </c>
      <c r="D1728" t="s">
        <v>40</v>
      </c>
      <c r="E1728">
        <f t="shared" si="116"/>
        <v>1</v>
      </c>
      <c r="F1728" t="s">
        <v>26</v>
      </c>
      <c r="H1728">
        <f t="shared" si="117"/>
        <v>1</v>
      </c>
      <c r="I1728" t="str">
        <f t="shared" si="118"/>
        <v>1</v>
      </c>
      <c r="S1728">
        <v>1</v>
      </c>
      <c r="V1728" t="s">
        <v>252</v>
      </c>
      <c r="X1728" t="str">
        <f t="shared" si="119"/>
        <v>ns</v>
      </c>
      <c r="Y1728" t="s">
        <v>584</v>
      </c>
      <c r="AC1728" t="s">
        <v>588</v>
      </c>
      <c r="AD1728" t="s">
        <v>588</v>
      </c>
    </row>
    <row r="1729" spans="1:30">
      <c r="A1729" t="s">
        <v>22</v>
      </c>
      <c r="B1729" t="s">
        <v>4529</v>
      </c>
      <c r="C1729" s="33">
        <v>1</v>
      </c>
      <c r="D1729" t="s">
        <v>40</v>
      </c>
      <c r="E1729">
        <f t="shared" si="116"/>
        <v>1</v>
      </c>
      <c r="F1729" t="s">
        <v>26</v>
      </c>
      <c r="H1729">
        <f t="shared" si="117"/>
        <v>1</v>
      </c>
      <c r="I1729" t="str">
        <f t="shared" si="118"/>
        <v>1</v>
      </c>
      <c r="S1729">
        <v>1</v>
      </c>
      <c r="V1729" t="s">
        <v>252</v>
      </c>
      <c r="X1729" t="str">
        <f t="shared" si="119"/>
        <v>ns</v>
      </c>
      <c r="Y1729" t="s">
        <v>584</v>
      </c>
      <c r="AC1729" t="s">
        <v>588</v>
      </c>
      <c r="AD1729" t="s">
        <v>588</v>
      </c>
    </row>
    <row r="1730" spans="1:30">
      <c r="A1730" t="s">
        <v>22</v>
      </c>
      <c r="B1730" t="s">
        <v>4530</v>
      </c>
      <c r="C1730" s="33">
        <v>1</v>
      </c>
      <c r="D1730" t="s">
        <v>40</v>
      </c>
      <c r="E1730">
        <f t="shared" ref="E1730:E1793" si="120">IF(AND(I1730&gt;0,J1730=""),1,IF(AND(I1730&gt;0,J1730&gt;0),2))</f>
        <v>1</v>
      </c>
      <c r="F1730" t="s">
        <v>26</v>
      </c>
      <c r="H1730">
        <f t="shared" ref="H1730:H1793" si="121">IF(G1730, "", 1)</f>
        <v>1</v>
      </c>
      <c r="I1730" t="str">
        <f t="shared" ref="I1730:I1793" si="122">_xlfn.CONCAT(G1730, H1730)</f>
        <v>1</v>
      </c>
      <c r="S1730">
        <v>1</v>
      </c>
      <c r="V1730" t="s">
        <v>252</v>
      </c>
      <c r="X1730" t="str">
        <f t="shared" si="119"/>
        <v>ns</v>
      </c>
      <c r="Y1730" t="s">
        <v>584</v>
      </c>
      <c r="AC1730" t="s">
        <v>588</v>
      </c>
      <c r="AD1730" t="s">
        <v>588</v>
      </c>
    </row>
    <row r="1731" spans="1:30">
      <c r="A1731" t="s">
        <v>22</v>
      </c>
      <c r="B1731" t="s">
        <v>4531</v>
      </c>
      <c r="C1731" s="33">
        <v>1</v>
      </c>
      <c r="D1731" t="s">
        <v>40</v>
      </c>
      <c r="E1731">
        <f t="shared" si="120"/>
        <v>1</v>
      </c>
      <c r="F1731" t="s">
        <v>26</v>
      </c>
      <c r="H1731">
        <f t="shared" si="121"/>
        <v>1</v>
      </c>
      <c r="I1731" t="str">
        <f t="shared" si="122"/>
        <v>1</v>
      </c>
      <c r="S1731">
        <v>1</v>
      </c>
      <c r="V1731" t="s">
        <v>252</v>
      </c>
      <c r="X1731" t="str">
        <f t="shared" si="119"/>
        <v>ns</v>
      </c>
      <c r="Y1731" t="s">
        <v>584</v>
      </c>
      <c r="AC1731" t="s">
        <v>588</v>
      </c>
      <c r="AD1731" t="s">
        <v>588</v>
      </c>
    </row>
    <row r="1732" spans="1:30">
      <c r="A1732" t="s">
        <v>22</v>
      </c>
      <c r="B1732" t="s">
        <v>4532</v>
      </c>
      <c r="C1732" s="33">
        <v>1</v>
      </c>
      <c r="D1732" t="s">
        <v>40</v>
      </c>
      <c r="E1732">
        <f t="shared" si="120"/>
        <v>1</v>
      </c>
      <c r="F1732" t="s">
        <v>26</v>
      </c>
      <c r="H1732">
        <f t="shared" si="121"/>
        <v>1</v>
      </c>
      <c r="I1732" t="str">
        <f t="shared" si="122"/>
        <v>1</v>
      </c>
      <c r="S1732">
        <v>1</v>
      </c>
      <c r="V1732" t="s">
        <v>252</v>
      </c>
      <c r="X1732" t="str">
        <f t="shared" si="119"/>
        <v>ns</v>
      </c>
      <c r="Y1732" t="s">
        <v>584</v>
      </c>
      <c r="AC1732" t="s">
        <v>588</v>
      </c>
      <c r="AD1732" t="s">
        <v>588</v>
      </c>
    </row>
    <row r="1733" spans="1:30">
      <c r="A1733" t="s">
        <v>22</v>
      </c>
      <c r="B1733" t="s">
        <v>4533</v>
      </c>
      <c r="C1733" s="33">
        <v>1</v>
      </c>
      <c r="D1733" t="s">
        <v>40</v>
      </c>
      <c r="E1733">
        <f t="shared" si="120"/>
        <v>1</v>
      </c>
      <c r="F1733" t="s">
        <v>26</v>
      </c>
      <c r="H1733">
        <f t="shared" si="121"/>
        <v>1</v>
      </c>
      <c r="I1733" t="str">
        <f t="shared" si="122"/>
        <v>1</v>
      </c>
      <c r="S1733">
        <v>1</v>
      </c>
      <c r="V1733" t="s">
        <v>252</v>
      </c>
      <c r="X1733" t="str">
        <f t="shared" si="119"/>
        <v>ns</v>
      </c>
      <c r="Y1733" t="s">
        <v>584</v>
      </c>
      <c r="AC1733" t="s">
        <v>588</v>
      </c>
      <c r="AD1733" t="s">
        <v>588</v>
      </c>
    </row>
    <row r="1734" spans="1:30">
      <c r="A1734" t="s">
        <v>22</v>
      </c>
      <c r="B1734" t="s">
        <v>4534</v>
      </c>
      <c r="C1734" s="33">
        <v>1</v>
      </c>
      <c r="D1734" t="s">
        <v>40</v>
      </c>
      <c r="E1734">
        <f t="shared" si="120"/>
        <v>1</v>
      </c>
      <c r="F1734" t="s">
        <v>26</v>
      </c>
      <c r="H1734">
        <f t="shared" si="121"/>
        <v>1</v>
      </c>
      <c r="I1734" t="str">
        <f t="shared" si="122"/>
        <v>1</v>
      </c>
      <c r="S1734">
        <v>1</v>
      </c>
      <c r="V1734" t="s">
        <v>252</v>
      </c>
      <c r="X1734" t="str">
        <f t="shared" si="119"/>
        <v>ns</v>
      </c>
      <c r="Y1734" t="s">
        <v>584</v>
      </c>
      <c r="AC1734" t="s">
        <v>588</v>
      </c>
      <c r="AD1734" t="s">
        <v>588</v>
      </c>
    </row>
    <row r="1735" spans="1:30">
      <c r="A1735" t="s">
        <v>22</v>
      </c>
      <c r="B1735" t="s">
        <v>4535</v>
      </c>
      <c r="C1735" s="33">
        <v>1</v>
      </c>
      <c r="D1735" t="s">
        <v>40</v>
      </c>
      <c r="E1735">
        <f t="shared" si="120"/>
        <v>1</v>
      </c>
      <c r="F1735" t="s">
        <v>26</v>
      </c>
      <c r="H1735">
        <f t="shared" si="121"/>
        <v>1</v>
      </c>
      <c r="I1735" t="str">
        <f t="shared" si="122"/>
        <v>1</v>
      </c>
      <c r="S1735">
        <v>1</v>
      </c>
      <c r="V1735" t="s">
        <v>252</v>
      </c>
      <c r="X1735" t="str">
        <f t="shared" si="119"/>
        <v>ns</v>
      </c>
      <c r="Y1735" t="s">
        <v>584</v>
      </c>
      <c r="AC1735" t="s">
        <v>588</v>
      </c>
      <c r="AD1735" t="s">
        <v>588</v>
      </c>
    </row>
    <row r="1736" spans="1:30">
      <c r="A1736" t="s">
        <v>22</v>
      </c>
      <c r="B1736" t="s">
        <v>4536</v>
      </c>
      <c r="C1736" s="33">
        <v>1</v>
      </c>
      <c r="D1736" t="s">
        <v>40</v>
      </c>
      <c r="E1736">
        <f t="shared" si="120"/>
        <v>1</v>
      </c>
      <c r="F1736" t="s">
        <v>26</v>
      </c>
      <c r="H1736">
        <f t="shared" si="121"/>
        <v>1</v>
      </c>
      <c r="I1736" t="str">
        <f t="shared" si="122"/>
        <v>1</v>
      </c>
      <c r="S1736">
        <v>1</v>
      </c>
      <c r="V1736" t="s">
        <v>252</v>
      </c>
      <c r="X1736" t="str">
        <f t="shared" si="119"/>
        <v>ns</v>
      </c>
      <c r="Y1736" t="s">
        <v>584</v>
      </c>
      <c r="AC1736" t="s">
        <v>588</v>
      </c>
      <c r="AD1736" t="s">
        <v>588</v>
      </c>
    </row>
    <row r="1737" spans="1:30">
      <c r="A1737" t="s">
        <v>22</v>
      </c>
      <c r="B1737" t="s">
        <v>4537</v>
      </c>
      <c r="C1737" s="33">
        <v>1</v>
      </c>
      <c r="D1737" t="s">
        <v>40</v>
      </c>
      <c r="E1737">
        <f t="shared" si="120"/>
        <v>1</v>
      </c>
      <c r="F1737" t="s">
        <v>26</v>
      </c>
      <c r="H1737">
        <f t="shared" si="121"/>
        <v>1</v>
      </c>
      <c r="I1737" t="str">
        <f t="shared" si="122"/>
        <v>1</v>
      </c>
      <c r="S1737">
        <v>1</v>
      </c>
      <c r="V1737" t="s">
        <v>252</v>
      </c>
      <c r="X1737" t="str">
        <f t="shared" si="119"/>
        <v>ns</v>
      </c>
      <c r="Y1737" t="s">
        <v>584</v>
      </c>
      <c r="AC1737" t="s">
        <v>588</v>
      </c>
      <c r="AD1737" t="s">
        <v>588</v>
      </c>
    </row>
    <row r="1738" spans="1:30">
      <c r="A1738" t="s">
        <v>22</v>
      </c>
      <c r="B1738" t="s">
        <v>4538</v>
      </c>
      <c r="C1738" s="33">
        <v>1</v>
      </c>
      <c r="D1738" t="s">
        <v>40</v>
      </c>
      <c r="E1738">
        <f t="shared" si="120"/>
        <v>1</v>
      </c>
      <c r="F1738" t="s">
        <v>26</v>
      </c>
      <c r="H1738">
        <f t="shared" si="121"/>
        <v>1</v>
      </c>
      <c r="I1738" t="str">
        <f t="shared" si="122"/>
        <v>1</v>
      </c>
      <c r="S1738">
        <v>1</v>
      </c>
      <c r="V1738" t="s">
        <v>252</v>
      </c>
      <c r="X1738" t="str">
        <f t="shared" si="119"/>
        <v>ns</v>
      </c>
      <c r="Y1738" t="s">
        <v>584</v>
      </c>
      <c r="AC1738" t="s">
        <v>588</v>
      </c>
      <c r="AD1738" t="s">
        <v>588</v>
      </c>
    </row>
    <row r="1739" spans="1:30">
      <c r="A1739" t="s">
        <v>22</v>
      </c>
      <c r="B1739" t="s">
        <v>4539</v>
      </c>
      <c r="C1739" s="33">
        <v>1</v>
      </c>
      <c r="D1739" t="s">
        <v>40</v>
      </c>
      <c r="E1739">
        <f t="shared" si="120"/>
        <v>1</v>
      </c>
      <c r="F1739" t="s">
        <v>26</v>
      </c>
      <c r="H1739">
        <f t="shared" si="121"/>
        <v>1</v>
      </c>
      <c r="I1739" t="str">
        <f t="shared" si="122"/>
        <v>1</v>
      </c>
      <c r="S1739">
        <v>1</v>
      </c>
      <c r="V1739" t="s">
        <v>252</v>
      </c>
      <c r="X1739" t="str">
        <f t="shared" si="119"/>
        <v>ns</v>
      </c>
      <c r="Y1739" t="s">
        <v>584</v>
      </c>
      <c r="AC1739" t="s">
        <v>588</v>
      </c>
      <c r="AD1739" t="s">
        <v>588</v>
      </c>
    </row>
    <row r="1740" spans="1:30">
      <c r="A1740" t="s">
        <v>22</v>
      </c>
      <c r="B1740" t="s">
        <v>4540</v>
      </c>
      <c r="C1740" s="33">
        <v>1</v>
      </c>
      <c r="D1740" t="s">
        <v>40</v>
      </c>
      <c r="E1740">
        <f t="shared" si="120"/>
        <v>1</v>
      </c>
      <c r="F1740" t="s">
        <v>26</v>
      </c>
      <c r="H1740">
        <f t="shared" si="121"/>
        <v>1</v>
      </c>
      <c r="I1740" t="str">
        <f t="shared" si="122"/>
        <v>1</v>
      </c>
      <c r="S1740">
        <v>1</v>
      </c>
      <c r="V1740" t="s">
        <v>252</v>
      </c>
      <c r="X1740" t="str">
        <f t="shared" si="119"/>
        <v>ns</v>
      </c>
      <c r="Y1740" t="s">
        <v>584</v>
      </c>
      <c r="AC1740" t="s">
        <v>588</v>
      </c>
      <c r="AD1740" t="s">
        <v>588</v>
      </c>
    </row>
    <row r="1741" spans="1:30">
      <c r="A1741" t="s">
        <v>22</v>
      </c>
      <c r="B1741" t="s">
        <v>4541</v>
      </c>
      <c r="C1741" s="33">
        <v>1</v>
      </c>
      <c r="D1741" t="s">
        <v>40</v>
      </c>
      <c r="E1741">
        <f t="shared" si="120"/>
        <v>1</v>
      </c>
      <c r="F1741" t="s">
        <v>26</v>
      </c>
      <c r="H1741">
        <f t="shared" si="121"/>
        <v>1</v>
      </c>
      <c r="I1741" t="str">
        <f t="shared" si="122"/>
        <v>1</v>
      </c>
      <c r="S1741">
        <v>1</v>
      </c>
      <c r="V1741" t="s">
        <v>252</v>
      </c>
      <c r="X1741" t="str">
        <f t="shared" si="119"/>
        <v>ns</v>
      </c>
      <c r="Y1741" t="s">
        <v>584</v>
      </c>
      <c r="AC1741" t="s">
        <v>588</v>
      </c>
      <c r="AD1741" t="s">
        <v>588</v>
      </c>
    </row>
    <row r="1742" spans="1:30">
      <c r="A1742" t="s">
        <v>22</v>
      </c>
      <c r="B1742" t="s">
        <v>4542</v>
      </c>
      <c r="C1742" s="33">
        <v>1</v>
      </c>
      <c r="D1742" t="s">
        <v>40</v>
      </c>
      <c r="E1742">
        <f t="shared" si="120"/>
        <v>1</v>
      </c>
      <c r="F1742" t="s">
        <v>26</v>
      </c>
      <c r="H1742">
        <f t="shared" si="121"/>
        <v>1</v>
      </c>
      <c r="I1742" t="str">
        <f t="shared" si="122"/>
        <v>1</v>
      </c>
      <c r="S1742">
        <v>1</v>
      </c>
      <c r="V1742" t="s">
        <v>252</v>
      </c>
      <c r="X1742" t="str">
        <f t="shared" si="119"/>
        <v>ns</v>
      </c>
      <c r="Y1742" t="s">
        <v>584</v>
      </c>
      <c r="AC1742" t="s">
        <v>588</v>
      </c>
      <c r="AD1742" t="s">
        <v>588</v>
      </c>
    </row>
    <row r="1743" spans="1:30">
      <c r="A1743" t="s">
        <v>22</v>
      </c>
      <c r="B1743" t="s">
        <v>4543</v>
      </c>
      <c r="C1743" s="33">
        <v>1</v>
      </c>
      <c r="D1743" t="s">
        <v>40</v>
      </c>
      <c r="E1743">
        <f t="shared" si="120"/>
        <v>1</v>
      </c>
      <c r="F1743" t="s">
        <v>26</v>
      </c>
      <c r="H1743">
        <f t="shared" si="121"/>
        <v>1</v>
      </c>
      <c r="I1743" t="str">
        <f t="shared" si="122"/>
        <v>1</v>
      </c>
      <c r="S1743">
        <v>1</v>
      </c>
      <c r="V1743" t="s">
        <v>252</v>
      </c>
      <c r="X1743" t="str">
        <f t="shared" si="119"/>
        <v>ns</v>
      </c>
      <c r="Y1743" t="s">
        <v>584</v>
      </c>
      <c r="AC1743" t="s">
        <v>588</v>
      </c>
      <c r="AD1743" t="s">
        <v>588</v>
      </c>
    </row>
    <row r="1744" spans="1:30">
      <c r="A1744" t="s">
        <v>22</v>
      </c>
      <c r="B1744" t="s">
        <v>4545</v>
      </c>
      <c r="C1744" s="33">
        <v>1</v>
      </c>
      <c r="D1744" t="s">
        <v>40</v>
      </c>
      <c r="E1744">
        <f t="shared" si="120"/>
        <v>1</v>
      </c>
      <c r="F1744" t="s">
        <v>26</v>
      </c>
      <c r="H1744">
        <f t="shared" si="121"/>
        <v>1</v>
      </c>
      <c r="I1744" t="str">
        <f t="shared" si="122"/>
        <v>1</v>
      </c>
      <c r="S1744">
        <v>1</v>
      </c>
      <c r="V1744" t="s">
        <v>252</v>
      </c>
      <c r="X1744" t="str">
        <f t="shared" si="119"/>
        <v>ns</v>
      </c>
      <c r="Y1744" t="s">
        <v>584</v>
      </c>
      <c r="AC1744" t="s">
        <v>588</v>
      </c>
      <c r="AD1744" t="s">
        <v>588</v>
      </c>
    </row>
    <row r="1745" spans="1:30">
      <c r="A1745" t="s">
        <v>22</v>
      </c>
      <c r="B1745" t="s">
        <v>4546</v>
      </c>
      <c r="C1745" s="33">
        <v>1</v>
      </c>
      <c r="D1745" t="s">
        <v>40</v>
      </c>
      <c r="E1745">
        <f t="shared" si="120"/>
        <v>1</v>
      </c>
      <c r="F1745" t="s">
        <v>26</v>
      </c>
      <c r="H1745">
        <f t="shared" si="121"/>
        <v>1</v>
      </c>
      <c r="I1745" t="str">
        <f t="shared" si="122"/>
        <v>1</v>
      </c>
      <c r="S1745">
        <v>1</v>
      </c>
      <c r="V1745" t="s">
        <v>252</v>
      </c>
      <c r="X1745" t="str">
        <f t="shared" si="119"/>
        <v>ns</v>
      </c>
      <c r="Y1745" t="s">
        <v>584</v>
      </c>
      <c r="AC1745" t="s">
        <v>588</v>
      </c>
      <c r="AD1745" t="s">
        <v>588</v>
      </c>
    </row>
    <row r="1746" spans="1:30">
      <c r="A1746" t="s">
        <v>22</v>
      </c>
      <c r="B1746" t="s">
        <v>4547</v>
      </c>
      <c r="C1746" s="33">
        <v>1</v>
      </c>
      <c r="D1746" t="s">
        <v>40</v>
      </c>
      <c r="E1746">
        <f t="shared" si="120"/>
        <v>1</v>
      </c>
      <c r="F1746" t="s">
        <v>26</v>
      </c>
      <c r="H1746">
        <f t="shared" si="121"/>
        <v>1</v>
      </c>
      <c r="I1746" t="str">
        <f t="shared" si="122"/>
        <v>1</v>
      </c>
      <c r="S1746">
        <v>1</v>
      </c>
      <c r="V1746" t="s">
        <v>252</v>
      </c>
      <c r="X1746" t="str">
        <f t="shared" si="119"/>
        <v>ns</v>
      </c>
      <c r="Y1746" t="s">
        <v>584</v>
      </c>
      <c r="AC1746" t="s">
        <v>588</v>
      </c>
      <c r="AD1746" t="s">
        <v>588</v>
      </c>
    </row>
    <row r="1747" spans="1:30">
      <c r="A1747" t="s">
        <v>22</v>
      </c>
      <c r="B1747" t="s">
        <v>4548</v>
      </c>
      <c r="C1747" s="33">
        <v>1</v>
      </c>
      <c r="D1747" t="s">
        <v>40</v>
      </c>
      <c r="E1747">
        <f t="shared" si="120"/>
        <v>1</v>
      </c>
      <c r="F1747" t="s">
        <v>26</v>
      </c>
      <c r="H1747">
        <f t="shared" si="121"/>
        <v>1</v>
      </c>
      <c r="I1747" t="str">
        <f t="shared" si="122"/>
        <v>1</v>
      </c>
      <c r="S1747">
        <v>1</v>
      </c>
      <c r="V1747" t="s">
        <v>252</v>
      </c>
      <c r="X1747" t="str">
        <f t="shared" ref="X1747:X1810" si="123">_xlfn.CONCAT(V1747, W1747)</f>
        <v>ns</v>
      </c>
      <c r="Y1747" t="s">
        <v>584</v>
      </c>
      <c r="AC1747" t="s">
        <v>588</v>
      </c>
      <c r="AD1747" t="s">
        <v>588</v>
      </c>
    </row>
    <row r="1748" spans="1:30">
      <c r="A1748" t="s">
        <v>22</v>
      </c>
      <c r="B1748" t="s">
        <v>4549</v>
      </c>
      <c r="C1748" s="33">
        <v>1</v>
      </c>
      <c r="D1748" t="s">
        <v>40</v>
      </c>
      <c r="E1748">
        <f t="shared" si="120"/>
        <v>1</v>
      </c>
      <c r="F1748" t="s">
        <v>26</v>
      </c>
      <c r="H1748">
        <f t="shared" si="121"/>
        <v>1</v>
      </c>
      <c r="I1748" t="str">
        <f t="shared" si="122"/>
        <v>1</v>
      </c>
      <c r="S1748">
        <v>1</v>
      </c>
      <c r="V1748" t="s">
        <v>252</v>
      </c>
      <c r="X1748" t="str">
        <f t="shared" si="123"/>
        <v>ns</v>
      </c>
      <c r="Y1748" t="s">
        <v>584</v>
      </c>
      <c r="AC1748" t="s">
        <v>588</v>
      </c>
      <c r="AD1748" t="s">
        <v>588</v>
      </c>
    </row>
    <row r="1749" spans="1:30">
      <c r="A1749" t="s">
        <v>22</v>
      </c>
      <c r="B1749" t="s">
        <v>4550</v>
      </c>
      <c r="C1749" s="33">
        <v>1</v>
      </c>
      <c r="D1749" t="s">
        <v>40</v>
      </c>
      <c r="E1749">
        <f t="shared" si="120"/>
        <v>1</v>
      </c>
      <c r="F1749" t="s">
        <v>26</v>
      </c>
      <c r="H1749">
        <f t="shared" si="121"/>
        <v>1</v>
      </c>
      <c r="I1749" t="str">
        <f t="shared" si="122"/>
        <v>1</v>
      </c>
      <c r="S1749">
        <v>1</v>
      </c>
      <c r="V1749" t="s">
        <v>252</v>
      </c>
      <c r="X1749" t="str">
        <f t="shared" si="123"/>
        <v>ns</v>
      </c>
      <c r="Y1749" t="s">
        <v>584</v>
      </c>
      <c r="AC1749" t="s">
        <v>588</v>
      </c>
      <c r="AD1749" t="s">
        <v>588</v>
      </c>
    </row>
    <row r="1750" spans="1:30">
      <c r="A1750" t="s">
        <v>22</v>
      </c>
      <c r="B1750" t="s">
        <v>4551</v>
      </c>
      <c r="C1750" s="33">
        <v>1</v>
      </c>
      <c r="D1750" t="s">
        <v>40</v>
      </c>
      <c r="E1750">
        <f t="shared" si="120"/>
        <v>1</v>
      </c>
      <c r="F1750" t="s">
        <v>26</v>
      </c>
      <c r="H1750">
        <f t="shared" si="121"/>
        <v>1</v>
      </c>
      <c r="I1750" t="str">
        <f t="shared" si="122"/>
        <v>1</v>
      </c>
      <c r="S1750">
        <v>1</v>
      </c>
      <c r="V1750" t="s">
        <v>252</v>
      </c>
      <c r="X1750" t="str">
        <f t="shared" si="123"/>
        <v>ns</v>
      </c>
      <c r="Y1750" t="s">
        <v>584</v>
      </c>
      <c r="AC1750" t="s">
        <v>588</v>
      </c>
      <c r="AD1750" t="s">
        <v>588</v>
      </c>
    </row>
    <row r="1751" spans="1:30">
      <c r="A1751" t="s">
        <v>22</v>
      </c>
      <c r="B1751" t="s">
        <v>4552</v>
      </c>
      <c r="C1751" s="33">
        <v>1</v>
      </c>
      <c r="D1751" t="s">
        <v>40</v>
      </c>
      <c r="E1751">
        <f t="shared" si="120"/>
        <v>1</v>
      </c>
      <c r="F1751" t="s">
        <v>26</v>
      </c>
      <c r="H1751">
        <f t="shared" si="121"/>
        <v>1</v>
      </c>
      <c r="I1751" t="str">
        <f t="shared" si="122"/>
        <v>1</v>
      </c>
      <c r="S1751">
        <v>1</v>
      </c>
      <c r="V1751" t="s">
        <v>252</v>
      </c>
      <c r="X1751" t="str">
        <f t="shared" si="123"/>
        <v>ns</v>
      </c>
      <c r="Y1751" t="s">
        <v>584</v>
      </c>
      <c r="AC1751" t="s">
        <v>588</v>
      </c>
      <c r="AD1751" t="s">
        <v>588</v>
      </c>
    </row>
    <row r="1752" spans="1:30">
      <c r="A1752" t="s">
        <v>22</v>
      </c>
      <c r="B1752" t="s">
        <v>4553</v>
      </c>
      <c r="C1752" s="33">
        <v>1</v>
      </c>
      <c r="D1752" t="s">
        <v>40</v>
      </c>
      <c r="E1752">
        <f t="shared" si="120"/>
        <v>1</v>
      </c>
      <c r="F1752" t="s">
        <v>26</v>
      </c>
      <c r="H1752">
        <f t="shared" si="121"/>
        <v>1</v>
      </c>
      <c r="I1752" t="str">
        <f t="shared" si="122"/>
        <v>1</v>
      </c>
      <c r="S1752">
        <v>1</v>
      </c>
      <c r="V1752" t="s">
        <v>252</v>
      </c>
      <c r="X1752" t="str">
        <f t="shared" si="123"/>
        <v>ns</v>
      </c>
      <c r="Y1752" t="s">
        <v>584</v>
      </c>
      <c r="AC1752" t="s">
        <v>588</v>
      </c>
      <c r="AD1752" t="s">
        <v>588</v>
      </c>
    </row>
    <row r="1753" spans="1:30">
      <c r="A1753" t="s">
        <v>22</v>
      </c>
      <c r="B1753" t="s">
        <v>4554</v>
      </c>
      <c r="C1753" s="33">
        <v>1</v>
      </c>
      <c r="D1753" t="s">
        <v>40</v>
      </c>
      <c r="E1753">
        <f t="shared" si="120"/>
        <v>1</v>
      </c>
      <c r="F1753" t="s">
        <v>26</v>
      </c>
      <c r="H1753">
        <f t="shared" si="121"/>
        <v>1</v>
      </c>
      <c r="I1753" t="str">
        <f t="shared" si="122"/>
        <v>1</v>
      </c>
      <c r="S1753">
        <v>1</v>
      </c>
      <c r="V1753" t="s">
        <v>252</v>
      </c>
      <c r="X1753" t="str">
        <f t="shared" si="123"/>
        <v>ns</v>
      </c>
      <c r="Y1753" t="s">
        <v>584</v>
      </c>
      <c r="AC1753" t="s">
        <v>588</v>
      </c>
      <c r="AD1753" t="s">
        <v>588</v>
      </c>
    </row>
    <row r="1754" spans="1:30">
      <c r="A1754" t="s">
        <v>22</v>
      </c>
      <c r="B1754" t="s">
        <v>4555</v>
      </c>
      <c r="C1754" s="33">
        <v>1</v>
      </c>
      <c r="D1754" t="s">
        <v>40</v>
      </c>
      <c r="E1754">
        <f t="shared" si="120"/>
        <v>1</v>
      </c>
      <c r="F1754" t="s">
        <v>26</v>
      </c>
      <c r="H1754">
        <f t="shared" si="121"/>
        <v>1</v>
      </c>
      <c r="I1754" t="str">
        <f t="shared" si="122"/>
        <v>1</v>
      </c>
      <c r="S1754">
        <v>1</v>
      </c>
      <c r="V1754" t="s">
        <v>252</v>
      </c>
      <c r="X1754" t="str">
        <f t="shared" si="123"/>
        <v>ns</v>
      </c>
      <c r="Y1754" t="s">
        <v>584</v>
      </c>
      <c r="AC1754" t="s">
        <v>588</v>
      </c>
      <c r="AD1754" t="s">
        <v>588</v>
      </c>
    </row>
    <row r="1755" spans="1:30">
      <c r="A1755" t="s">
        <v>22</v>
      </c>
      <c r="B1755" t="s">
        <v>4556</v>
      </c>
      <c r="C1755" s="33">
        <v>1</v>
      </c>
      <c r="D1755" t="s">
        <v>40</v>
      </c>
      <c r="E1755">
        <f t="shared" si="120"/>
        <v>1</v>
      </c>
      <c r="F1755" t="s">
        <v>26</v>
      </c>
      <c r="H1755">
        <f t="shared" si="121"/>
        <v>1</v>
      </c>
      <c r="I1755" t="str">
        <f t="shared" si="122"/>
        <v>1</v>
      </c>
      <c r="S1755">
        <v>1</v>
      </c>
      <c r="V1755" t="s">
        <v>252</v>
      </c>
      <c r="X1755" t="str">
        <f t="shared" si="123"/>
        <v>ns</v>
      </c>
      <c r="Y1755" t="s">
        <v>584</v>
      </c>
      <c r="AC1755" t="s">
        <v>588</v>
      </c>
      <c r="AD1755" t="s">
        <v>588</v>
      </c>
    </row>
    <row r="1756" spans="1:30">
      <c r="A1756" t="s">
        <v>22</v>
      </c>
      <c r="B1756" t="s">
        <v>4557</v>
      </c>
      <c r="C1756" s="33">
        <v>1</v>
      </c>
      <c r="D1756" t="s">
        <v>40</v>
      </c>
      <c r="E1756">
        <f t="shared" si="120"/>
        <v>1</v>
      </c>
      <c r="F1756" t="s">
        <v>26</v>
      </c>
      <c r="H1756">
        <f t="shared" si="121"/>
        <v>1</v>
      </c>
      <c r="I1756" t="str">
        <f t="shared" si="122"/>
        <v>1</v>
      </c>
      <c r="S1756">
        <v>1</v>
      </c>
      <c r="V1756" t="s">
        <v>252</v>
      </c>
      <c r="X1756" t="str">
        <f t="shared" si="123"/>
        <v>ns</v>
      </c>
      <c r="Y1756" t="s">
        <v>584</v>
      </c>
      <c r="AC1756" t="s">
        <v>588</v>
      </c>
      <c r="AD1756" t="s">
        <v>588</v>
      </c>
    </row>
    <row r="1757" spans="1:30">
      <c r="A1757" t="s">
        <v>22</v>
      </c>
      <c r="B1757" t="s">
        <v>4558</v>
      </c>
      <c r="C1757" s="33">
        <v>1</v>
      </c>
      <c r="D1757" t="s">
        <v>40</v>
      </c>
      <c r="E1757">
        <f t="shared" si="120"/>
        <v>1</v>
      </c>
      <c r="F1757" t="s">
        <v>26</v>
      </c>
      <c r="H1757">
        <f t="shared" si="121"/>
        <v>1</v>
      </c>
      <c r="I1757" t="str">
        <f t="shared" si="122"/>
        <v>1</v>
      </c>
      <c r="S1757">
        <v>1</v>
      </c>
      <c r="V1757" t="s">
        <v>252</v>
      </c>
      <c r="X1757" t="str">
        <f t="shared" si="123"/>
        <v>ns</v>
      </c>
      <c r="Y1757" t="s">
        <v>584</v>
      </c>
      <c r="AC1757" t="s">
        <v>588</v>
      </c>
      <c r="AD1757" t="s">
        <v>588</v>
      </c>
    </row>
    <row r="1758" spans="1:30">
      <c r="A1758" t="s">
        <v>22</v>
      </c>
      <c r="B1758" t="s">
        <v>4559</v>
      </c>
      <c r="C1758" s="33">
        <v>1</v>
      </c>
      <c r="D1758" t="s">
        <v>40</v>
      </c>
      <c r="E1758">
        <f t="shared" si="120"/>
        <v>1</v>
      </c>
      <c r="F1758" t="s">
        <v>26</v>
      </c>
      <c r="H1758">
        <f t="shared" si="121"/>
        <v>1</v>
      </c>
      <c r="I1758" t="str">
        <f t="shared" si="122"/>
        <v>1</v>
      </c>
      <c r="S1758">
        <v>1</v>
      </c>
      <c r="V1758" t="s">
        <v>252</v>
      </c>
      <c r="X1758" t="str">
        <f t="shared" si="123"/>
        <v>ns</v>
      </c>
      <c r="Y1758" t="s">
        <v>584</v>
      </c>
      <c r="AC1758" t="s">
        <v>588</v>
      </c>
      <c r="AD1758" t="s">
        <v>588</v>
      </c>
    </row>
    <row r="1759" spans="1:30">
      <c r="A1759" t="s">
        <v>22</v>
      </c>
      <c r="B1759" t="s">
        <v>4560</v>
      </c>
      <c r="C1759" s="33">
        <v>1</v>
      </c>
      <c r="D1759" t="s">
        <v>40</v>
      </c>
      <c r="E1759">
        <f t="shared" si="120"/>
        <v>1</v>
      </c>
      <c r="F1759" t="s">
        <v>26</v>
      </c>
      <c r="H1759">
        <f t="shared" si="121"/>
        <v>1</v>
      </c>
      <c r="I1759" t="str">
        <f t="shared" si="122"/>
        <v>1</v>
      </c>
      <c r="S1759">
        <v>1</v>
      </c>
      <c r="V1759" t="s">
        <v>252</v>
      </c>
      <c r="X1759" t="str">
        <f t="shared" si="123"/>
        <v>ns</v>
      </c>
      <c r="Y1759" t="s">
        <v>584</v>
      </c>
      <c r="AC1759" t="s">
        <v>588</v>
      </c>
      <c r="AD1759" t="s">
        <v>588</v>
      </c>
    </row>
    <row r="1760" spans="1:30">
      <c r="A1760" t="s">
        <v>22</v>
      </c>
      <c r="B1760" t="s">
        <v>4561</v>
      </c>
      <c r="C1760" s="33">
        <v>1</v>
      </c>
      <c r="D1760" t="s">
        <v>40</v>
      </c>
      <c r="E1760">
        <f t="shared" si="120"/>
        <v>1</v>
      </c>
      <c r="F1760" t="s">
        <v>26</v>
      </c>
      <c r="H1760">
        <f t="shared" si="121"/>
        <v>1</v>
      </c>
      <c r="I1760" t="str">
        <f t="shared" si="122"/>
        <v>1</v>
      </c>
      <c r="S1760">
        <v>1</v>
      </c>
      <c r="V1760" t="s">
        <v>252</v>
      </c>
      <c r="X1760" t="str">
        <f t="shared" si="123"/>
        <v>ns</v>
      </c>
      <c r="Y1760" t="s">
        <v>584</v>
      </c>
      <c r="AC1760" t="s">
        <v>588</v>
      </c>
      <c r="AD1760" t="s">
        <v>588</v>
      </c>
    </row>
    <row r="1761" spans="1:30">
      <c r="A1761" t="s">
        <v>22</v>
      </c>
      <c r="B1761" t="s">
        <v>4562</v>
      </c>
      <c r="C1761" s="33">
        <v>1</v>
      </c>
      <c r="D1761" t="s">
        <v>40</v>
      </c>
      <c r="E1761">
        <f t="shared" si="120"/>
        <v>1</v>
      </c>
      <c r="F1761" t="s">
        <v>26</v>
      </c>
      <c r="H1761">
        <f t="shared" si="121"/>
        <v>1</v>
      </c>
      <c r="I1761" t="str">
        <f t="shared" si="122"/>
        <v>1</v>
      </c>
      <c r="S1761">
        <v>1</v>
      </c>
      <c r="V1761" t="s">
        <v>252</v>
      </c>
      <c r="X1761" t="str">
        <f t="shared" si="123"/>
        <v>ns</v>
      </c>
      <c r="Y1761" t="s">
        <v>584</v>
      </c>
      <c r="AC1761" t="s">
        <v>588</v>
      </c>
      <c r="AD1761" t="s">
        <v>588</v>
      </c>
    </row>
    <row r="1762" spans="1:30">
      <c r="A1762" t="s">
        <v>22</v>
      </c>
      <c r="B1762" t="s">
        <v>4563</v>
      </c>
      <c r="C1762" s="33">
        <v>1</v>
      </c>
      <c r="D1762" t="s">
        <v>40</v>
      </c>
      <c r="E1762">
        <f t="shared" si="120"/>
        <v>1</v>
      </c>
      <c r="F1762" t="s">
        <v>26</v>
      </c>
      <c r="H1762">
        <f t="shared" si="121"/>
        <v>1</v>
      </c>
      <c r="I1762" t="str">
        <f t="shared" si="122"/>
        <v>1</v>
      </c>
      <c r="S1762">
        <v>1</v>
      </c>
      <c r="V1762" t="s">
        <v>252</v>
      </c>
      <c r="X1762" t="str">
        <f t="shared" si="123"/>
        <v>ns</v>
      </c>
      <c r="Y1762" t="s">
        <v>584</v>
      </c>
      <c r="AC1762" t="s">
        <v>588</v>
      </c>
      <c r="AD1762" t="s">
        <v>588</v>
      </c>
    </row>
    <row r="1763" spans="1:30">
      <c r="A1763" t="s">
        <v>22</v>
      </c>
      <c r="B1763" t="s">
        <v>4564</v>
      </c>
      <c r="C1763" s="33">
        <v>1</v>
      </c>
      <c r="D1763" t="s">
        <v>40</v>
      </c>
      <c r="E1763">
        <f t="shared" si="120"/>
        <v>1</v>
      </c>
      <c r="F1763" t="s">
        <v>26</v>
      </c>
      <c r="H1763">
        <f t="shared" si="121"/>
        <v>1</v>
      </c>
      <c r="I1763" t="str">
        <f t="shared" si="122"/>
        <v>1</v>
      </c>
      <c r="S1763">
        <v>1</v>
      </c>
      <c r="V1763" t="s">
        <v>252</v>
      </c>
      <c r="X1763" t="str">
        <f t="shared" si="123"/>
        <v>ns</v>
      </c>
      <c r="Y1763" t="s">
        <v>584</v>
      </c>
      <c r="AC1763" t="s">
        <v>588</v>
      </c>
      <c r="AD1763" t="s">
        <v>588</v>
      </c>
    </row>
    <row r="1764" spans="1:30">
      <c r="A1764" t="s">
        <v>22</v>
      </c>
      <c r="B1764" t="s">
        <v>4565</v>
      </c>
      <c r="C1764" s="33">
        <v>1</v>
      </c>
      <c r="D1764" t="s">
        <v>40</v>
      </c>
      <c r="E1764">
        <f t="shared" si="120"/>
        <v>1</v>
      </c>
      <c r="F1764" t="s">
        <v>26</v>
      </c>
      <c r="H1764">
        <f t="shared" si="121"/>
        <v>1</v>
      </c>
      <c r="I1764" t="str">
        <f t="shared" si="122"/>
        <v>1</v>
      </c>
      <c r="S1764">
        <v>1</v>
      </c>
      <c r="V1764" t="s">
        <v>252</v>
      </c>
      <c r="X1764" t="str">
        <f t="shared" si="123"/>
        <v>ns</v>
      </c>
      <c r="Y1764" t="s">
        <v>584</v>
      </c>
      <c r="AC1764" t="s">
        <v>588</v>
      </c>
      <c r="AD1764" t="s">
        <v>588</v>
      </c>
    </row>
    <row r="1765" spans="1:30">
      <c r="A1765" t="s">
        <v>22</v>
      </c>
      <c r="B1765" t="s">
        <v>4566</v>
      </c>
      <c r="C1765" s="33">
        <v>1</v>
      </c>
      <c r="D1765" t="s">
        <v>40</v>
      </c>
      <c r="E1765">
        <f t="shared" si="120"/>
        <v>1</v>
      </c>
      <c r="F1765" t="s">
        <v>26</v>
      </c>
      <c r="H1765">
        <f t="shared" si="121"/>
        <v>1</v>
      </c>
      <c r="I1765" t="str">
        <f t="shared" si="122"/>
        <v>1</v>
      </c>
      <c r="S1765">
        <v>1</v>
      </c>
      <c r="V1765" t="s">
        <v>252</v>
      </c>
      <c r="X1765" t="str">
        <f t="shared" si="123"/>
        <v>ns</v>
      </c>
      <c r="Y1765" t="s">
        <v>584</v>
      </c>
      <c r="AC1765" t="s">
        <v>588</v>
      </c>
      <c r="AD1765" t="s">
        <v>588</v>
      </c>
    </row>
    <row r="1766" spans="1:30">
      <c r="A1766" t="s">
        <v>22</v>
      </c>
      <c r="B1766" t="s">
        <v>4567</v>
      </c>
      <c r="C1766" s="33">
        <v>1</v>
      </c>
      <c r="D1766" t="s">
        <v>40</v>
      </c>
      <c r="E1766">
        <f t="shared" si="120"/>
        <v>1</v>
      </c>
      <c r="F1766" t="s">
        <v>26</v>
      </c>
      <c r="H1766">
        <f t="shared" si="121"/>
        <v>1</v>
      </c>
      <c r="I1766" t="str">
        <f t="shared" si="122"/>
        <v>1</v>
      </c>
      <c r="S1766">
        <v>1</v>
      </c>
      <c r="V1766" t="s">
        <v>252</v>
      </c>
      <c r="X1766" t="str">
        <f t="shared" si="123"/>
        <v>ns</v>
      </c>
      <c r="Y1766" t="s">
        <v>584</v>
      </c>
      <c r="AC1766" t="s">
        <v>588</v>
      </c>
      <c r="AD1766" t="s">
        <v>588</v>
      </c>
    </row>
    <row r="1767" spans="1:30">
      <c r="A1767" t="s">
        <v>22</v>
      </c>
      <c r="B1767" t="s">
        <v>4568</v>
      </c>
      <c r="C1767" s="33">
        <v>1</v>
      </c>
      <c r="D1767" t="s">
        <v>40</v>
      </c>
      <c r="E1767">
        <f t="shared" si="120"/>
        <v>1</v>
      </c>
      <c r="F1767" t="s">
        <v>26</v>
      </c>
      <c r="H1767">
        <f t="shared" si="121"/>
        <v>1</v>
      </c>
      <c r="I1767" t="str">
        <f t="shared" si="122"/>
        <v>1</v>
      </c>
      <c r="S1767">
        <v>1</v>
      </c>
      <c r="V1767" t="s">
        <v>252</v>
      </c>
      <c r="X1767" t="str">
        <f t="shared" si="123"/>
        <v>ns</v>
      </c>
      <c r="Y1767" t="s">
        <v>584</v>
      </c>
      <c r="AC1767" t="s">
        <v>588</v>
      </c>
      <c r="AD1767" t="s">
        <v>588</v>
      </c>
    </row>
    <row r="1768" spans="1:30">
      <c r="A1768" t="s">
        <v>22</v>
      </c>
      <c r="B1768" t="s">
        <v>4569</v>
      </c>
      <c r="C1768" s="33">
        <v>1</v>
      </c>
      <c r="D1768" t="s">
        <v>40</v>
      </c>
      <c r="E1768">
        <f t="shared" si="120"/>
        <v>1</v>
      </c>
      <c r="F1768" t="s">
        <v>26</v>
      </c>
      <c r="H1768">
        <f t="shared" si="121"/>
        <v>1</v>
      </c>
      <c r="I1768" t="str">
        <f t="shared" si="122"/>
        <v>1</v>
      </c>
      <c r="S1768">
        <v>1</v>
      </c>
      <c r="V1768" t="s">
        <v>252</v>
      </c>
      <c r="X1768" t="str">
        <f t="shared" si="123"/>
        <v>ns</v>
      </c>
      <c r="Y1768" t="s">
        <v>584</v>
      </c>
      <c r="AC1768" t="s">
        <v>588</v>
      </c>
      <c r="AD1768" t="s">
        <v>588</v>
      </c>
    </row>
    <row r="1769" spans="1:30">
      <c r="A1769" t="s">
        <v>22</v>
      </c>
      <c r="B1769" t="s">
        <v>4570</v>
      </c>
      <c r="C1769" s="33">
        <v>1</v>
      </c>
      <c r="D1769" t="s">
        <v>40</v>
      </c>
      <c r="E1769">
        <f t="shared" si="120"/>
        <v>1</v>
      </c>
      <c r="F1769" t="s">
        <v>26</v>
      </c>
      <c r="H1769">
        <f t="shared" si="121"/>
        <v>1</v>
      </c>
      <c r="I1769" t="str">
        <f t="shared" si="122"/>
        <v>1</v>
      </c>
      <c r="S1769">
        <v>1</v>
      </c>
      <c r="V1769" t="s">
        <v>252</v>
      </c>
      <c r="X1769" t="str">
        <f t="shared" si="123"/>
        <v>ns</v>
      </c>
      <c r="Y1769" t="s">
        <v>584</v>
      </c>
      <c r="AC1769" t="s">
        <v>588</v>
      </c>
      <c r="AD1769" t="s">
        <v>588</v>
      </c>
    </row>
    <row r="1770" spans="1:30">
      <c r="A1770" t="s">
        <v>22</v>
      </c>
      <c r="B1770" t="s">
        <v>4571</v>
      </c>
      <c r="C1770" s="33">
        <v>1</v>
      </c>
      <c r="D1770" t="s">
        <v>40</v>
      </c>
      <c r="E1770">
        <f t="shared" si="120"/>
        <v>1</v>
      </c>
      <c r="F1770" t="s">
        <v>26</v>
      </c>
      <c r="H1770">
        <f t="shared" si="121"/>
        <v>1</v>
      </c>
      <c r="I1770" t="str">
        <f t="shared" si="122"/>
        <v>1</v>
      </c>
      <c r="S1770">
        <v>1</v>
      </c>
      <c r="V1770" t="s">
        <v>252</v>
      </c>
      <c r="X1770" t="str">
        <f t="shared" si="123"/>
        <v>ns</v>
      </c>
      <c r="Y1770" t="s">
        <v>584</v>
      </c>
      <c r="AC1770" t="s">
        <v>588</v>
      </c>
      <c r="AD1770" t="s">
        <v>588</v>
      </c>
    </row>
    <row r="1771" spans="1:30">
      <c r="A1771" t="s">
        <v>22</v>
      </c>
      <c r="B1771" t="s">
        <v>4572</v>
      </c>
      <c r="C1771" s="33">
        <v>1</v>
      </c>
      <c r="D1771" t="s">
        <v>40</v>
      </c>
      <c r="E1771">
        <f t="shared" si="120"/>
        <v>1</v>
      </c>
      <c r="F1771" t="s">
        <v>26</v>
      </c>
      <c r="H1771">
        <f t="shared" si="121"/>
        <v>1</v>
      </c>
      <c r="I1771" t="str">
        <f t="shared" si="122"/>
        <v>1</v>
      </c>
      <c r="S1771">
        <v>1</v>
      </c>
      <c r="V1771" t="s">
        <v>252</v>
      </c>
      <c r="X1771" t="str">
        <f t="shared" si="123"/>
        <v>ns</v>
      </c>
      <c r="Y1771" t="s">
        <v>584</v>
      </c>
      <c r="AC1771" t="s">
        <v>588</v>
      </c>
      <c r="AD1771" t="s">
        <v>588</v>
      </c>
    </row>
    <row r="1772" spans="1:30">
      <c r="A1772" t="s">
        <v>22</v>
      </c>
      <c r="B1772" t="s">
        <v>4573</v>
      </c>
      <c r="C1772" s="33">
        <v>1</v>
      </c>
      <c r="D1772" t="s">
        <v>40</v>
      </c>
      <c r="E1772">
        <f t="shared" si="120"/>
        <v>1</v>
      </c>
      <c r="F1772" t="s">
        <v>26</v>
      </c>
      <c r="H1772">
        <f t="shared" si="121"/>
        <v>1</v>
      </c>
      <c r="I1772" t="str">
        <f t="shared" si="122"/>
        <v>1</v>
      </c>
      <c r="S1772">
        <v>1</v>
      </c>
      <c r="V1772" t="s">
        <v>252</v>
      </c>
      <c r="X1772" t="str">
        <f t="shared" si="123"/>
        <v>ns</v>
      </c>
      <c r="Y1772" t="s">
        <v>584</v>
      </c>
      <c r="AC1772" t="s">
        <v>588</v>
      </c>
      <c r="AD1772" t="s">
        <v>588</v>
      </c>
    </row>
    <row r="1773" spans="1:30">
      <c r="A1773" t="s">
        <v>22</v>
      </c>
      <c r="B1773" t="s">
        <v>4574</v>
      </c>
      <c r="C1773" s="33">
        <v>1</v>
      </c>
      <c r="D1773" t="s">
        <v>40</v>
      </c>
      <c r="E1773">
        <f t="shared" si="120"/>
        <v>1</v>
      </c>
      <c r="F1773" t="s">
        <v>26</v>
      </c>
      <c r="H1773">
        <f t="shared" si="121"/>
        <v>1</v>
      </c>
      <c r="I1773" t="str">
        <f t="shared" si="122"/>
        <v>1</v>
      </c>
      <c r="S1773">
        <v>1</v>
      </c>
      <c r="V1773" t="s">
        <v>252</v>
      </c>
      <c r="X1773" t="str">
        <f t="shared" si="123"/>
        <v>ns</v>
      </c>
      <c r="Y1773" t="s">
        <v>584</v>
      </c>
      <c r="AC1773" t="s">
        <v>588</v>
      </c>
      <c r="AD1773" t="s">
        <v>588</v>
      </c>
    </row>
    <row r="1774" spans="1:30">
      <c r="A1774" t="s">
        <v>22</v>
      </c>
      <c r="B1774" t="s">
        <v>4575</v>
      </c>
      <c r="C1774" s="33">
        <v>1</v>
      </c>
      <c r="D1774" t="s">
        <v>40</v>
      </c>
      <c r="E1774">
        <f t="shared" si="120"/>
        <v>1</v>
      </c>
      <c r="F1774" t="s">
        <v>26</v>
      </c>
      <c r="H1774">
        <f t="shared" si="121"/>
        <v>1</v>
      </c>
      <c r="I1774" t="str">
        <f t="shared" si="122"/>
        <v>1</v>
      </c>
      <c r="S1774">
        <v>1</v>
      </c>
      <c r="V1774" t="s">
        <v>252</v>
      </c>
      <c r="X1774" t="str">
        <f t="shared" si="123"/>
        <v>ns</v>
      </c>
      <c r="Y1774" t="s">
        <v>584</v>
      </c>
      <c r="AC1774" t="s">
        <v>588</v>
      </c>
      <c r="AD1774" t="s">
        <v>588</v>
      </c>
    </row>
    <row r="1775" spans="1:30">
      <c r="A1775" t="s">
        <v>22</v>
      </c>
      <c r="B1775" t="s">
        <v>4576</v>
      </c>
      <c r="C1775" s="33">
        <v>1</v>
      </c>
      <c r="D1775" t="s">
        <v>40</v>
      </c>
      <c r="E1775">
        <f t="shared" si="120"/>
        <v>1</v>
      </c>
      <c r="F1775" t="s">
        <v>26</v>
      </c>
      <c r="H1775">
        <f t="shared" si="121"/>
        <v>1</v>
      </c>
      <c r="I1775" t="str">
        <f t="shared" si="122"/>
        <v>1</v>
      </c>
      <c r="S1775">
        <v>1</v>
      </c>
      <c r="V1775" t="s">
        <v>252</v>
      </c>
      <c r="X1775" t="str">
        <f t="shared" si="123"/>
        <v>ns</v>
      </c>
      <c r="Y1775" t="s">
        <v>584</v>
      </c>
      <c r="AC1775" t="s">
        <v>588</v>
      </c>
      <c r="AD1775" t="s">
        <v>588</v>
      </c>
    </row>
    <row r="1776" spans="1:30">
      <c r="A1776" t="s">
        <v>22</v>
      </c>
      <c r="B1776" t="s">
        <v>4577</v>
      </c>
      <c r="C1776" s="33">
        <v>1</v>
      </c>
      <c r="D1776" t="s">
        <v>40</v>
      </c>
      <c r="E1776">
        <f t="shared" si="120"/>
        <v>1</v>
      </c>
      <c r="F1776" t="s">
        <v>26</v>
      </c>
      <c r="H1776">
        <f t="shared" si="121"/>
        <v>1</v>
      </c>
      <c r="I1776" t="str">
        <f t="shared" si="122"/>
        <v>1</v>
      </c>
      <c r="S1776">
        <v>1</v>
      </c>
      <c r="V1776" t="s">
        <v>252</v>
      </c>
      <c r="X1776" t="str">
        <f t="shared" si="123"/>
        <v>ns</v>
      </c>
      <c r="Y1776" t="s">
        <v>584</v>
      </c>
      <c r="AC1776" t="s">
        <v>588</v>
      </c>
      <c r="AD1776" t="s">
        <v>588</v>
      </c>
    </row>
    <row r="1777" spans="1:30">
      <c r="A1777" t="s">
        <v>22</v>
      </c>
      <c r="B1777" t="s">
        <v>4578</v>
      </c>
      <c r="C1777" s="33">
        <v>1</v>
      </c>
      <c r="D1777" t="s">
        <v>40</v>
      </c>
      <c r="E1777">
        <f t="shared" si="120"/>
        <v>1</v>
      </c>
      <c r="F1777" t="s">
        <v>26</v>
      </c>
      <c r="H1777">
        <f t="shared" si="121"/>
        <v>1</v>
      </c>
      <c r="I1777" t="str">
        <f t="shared" si="122"/>
        <v>1</v>
      </c>
      <c r="S1777">
        <v>1</v>
      </c>
      <c r="V1777" t="s">
        <v>252</v>
      </c>
      <c r="X1777" t="str">
        <f t="shared" si="123"/>
        <v>ns</v>
      </c>
      <c r="Y1777" t="s">
        <v>584</v>
      </c>
      <c r="AC1777" t="s">
        <v>588</v>
      </c>
      <c r="AD1777" t="s">
        <v>588</v>
      </c>
    </row>
    <row r="1778" spans="1:30">
      <c r="A1778" t="s">
        <v>22</v>
      </c>
      <c r="B1778" t="s">
        <v>4579</v>
      </c>
      <c r="C1778" s="33">
        <v>1</v>
      </c>
      <c r="D1778" t="s">
        <v>40</v>
      </c>
      <c r="E1778">
        <f t="shared" si="120"/>
        <v>1</v>
      </c>
      <c r="F1778" t="s">
        <v>26</v>
      </c>
      <c r="H1778">
        <f t="shared" si="121"/>
        <v>1</v>
      </c>
      <c r="I1778" t="str">
        <f t="shared" si="122"/>
        <v>1</v>
      </c>
      <c r="S1778">
        <v>1</v>
      </c>
      <c r="V1778" t="s">
        <v>252</v>
      </c>
      <c r="X1778" t="str">
        <f t="shared" si="123"/>
        <v>ns</v>
      </c>
      <c r="Y1778" t="s">
        <v>584</v>
      </c>
      <c r="AC1778" t="s">
        <v>588</v>
      </c>
      <c r="AD1778" t="s">
        <v>588</v>
      </c>
    </row>
    <row r="1779" spans="1:30">
      <c r="A1779" t="s">
        <v>22</v>
      </c>
      <c r="B1779" t="s">
        <v>4580</v>
      </c>
      <c r="C1779" s="33">
        <v>1</v>
      </c>
      <c r="D1779" t="s">
        <v>40</v>
      </c>
      <c r="E1779">
        <f t="shared" si="120"/>
        <v>1</v>
      </c>
      <c r="F1779" t="s">
        <v>26</v>
      </c>
      <c r="H1779">
        <f t="shared" si="121"/>
        <v>1</v>
      </c>
      <c r="I1779" t="str">
        <f t="shared" si="122"/>
        <v>1</v>
      </c>
      <c r="S1779">
        <v>1</v>
      </c>
      <c r="V1779" t="s">
        <v>252</v>
      </c>
      <c r="X1779" t="str">
        <f t="shared" si="123"/>
        <v>ns</v>
      </c>
      <c r="Y1779" t="s">
        <v>584</v>
      </c>
      <c r="AC1779" t="s">
        <v>588</v>
      </c>
      <c r="AD1779" t="s">
        <v>588</v>
      </c>
    </row>
    <row r="1780" spans="1:30">
      <c r="A1780" t="s">
        <v>22</v>
      </c>
      <c r="B1780" t="s">
        <v>4581</v>
      </c>
      <c r="C1780" s="33">
        <v>1</v>
      </c>
      <c r="D1780" t="s">
        <v>40</v>
      </c>
      <c r="E1780">
        <f t="shared" si="120"/>
        <v>1</v>
      </c>
      <c r="F1780" t="s">
        <v>26</v>
      </c>
      <c r="H1780">
        <f t="shared" si="121"/>
        <v>1</v>
      </c>
      <c r="I1780" t="str">
        <f t="shared" si="122"/>
        <v>1</v>
      </c>
      <c r="S1780">
        <v>1</v>
      </c>
      <c r="V1780" t="s">
        <v>252</v>
      </c>
      <c r="X1780" t="str">
        <f t="shared" si="123"/>
        <v>ns</v>
      </c>
      <c r="Y1780" t="s">
        <v>584</v>
      </c>
      <c r="AC1780" t="s">
        <v>588</v>
      </c>
      <c r="AD1780" t="s">
        <v>588</v>
      </c>
    </row>
    <row r="1781" spans="1:30">
      <c r="A1781" t="s">
        <v>22</v>
      </c>
      <c r="B1781" t="s">
        <v>4582</v>
      </c>
      <c r="C1781" s="33">
        <v>1</v>
      </c>
      <c r="D1781" t="s">
        <v>40</v>
      </c>
      <c r="E1781">
        <f t="shared" si="120"/>
        <v>1</v>
      </c>
      <c r="F1781" t="s">
        <v>26</v>
      </c>
      <c r="H1781">
        <f t="shared" si="121"/>
        <v>1</v>
      </c>
      <c r="I1781" t="str">
        <f t="shared" si="122"/>
        <v>1</v>
      </c>
      <c r="S1781">
        <v>1</v>
      </c>
      <c r="V1781" t="s">
        <v>252</v>
      </c>
      <c r="X1781" t="str">
        <f t="shared" si="123"/>
        <v>ns</v>
      </c>
      <c r="Y1781" t="s">
        <v>584</v>
      </c>
      <c r="AC1781" t="s">
        <v>588</v>
      </c>
      <c r="AD1781" t="s">
        <v>588</v>
      </c>
    </row>
    <row r="1782" spans="1:30">
      <c r="A1782" t="s">
        <v>22</v>
      </c>
      <c r="B1782" t="s">
        <v>4583</v>
      </c>
      <c r="C1782" s="33">
        <v>1</v>
      </c>
      <c r="D1782" t="s">
        <v>40</v>
      </c>
      <c r="E1782">
        <f t="shared" si="120"/>
        <v>1</v>
      </c>
      <c r="F1782" t="s">
        <v>26</v>
      </c>
      <c r="H1782">
        <f t="shared" si="121"/>
        <v>1</v>
      </c>
      <c r="I1782" t="str">
        <f t="shared" si="122"/>
        <v>1</v>
      </c>
      <c r="S1782">
        <v>1</v>
      </c>
      <c r="V1782" t="s">
        <v>252</v>
      </c>
      <c r="X1782" t="str">
        <f t="shared" si="123"/>
        <v>ns</v>
      </c>
      <c r="Y1782" t="s">
        <v>584</v>
      </c>
      <c r="AC1782" t="s">
        <v>588</v>
      </c>
      <c r="AD1782" t="s">
        <v>588</v>
      </c>
    </row>
    <row r="1783" spans="1:30">
      <c r="A1783" t="s">
        <v>22</v>
      </c>
      <c r="B1783" t="s">
        <v>4584</v>
      </c>
      <c r="C1783" s="33">
        <v>1</v>
      </c>
      <c r="D1783" t="s">
        <v>40</v>
      </c>
      <c r="E1783">
        <f t="shared" si="120"/>
        <v>1</v>
      </c>
      <c r="F1783" t="s">
        <v>26</v>
      </c>
      <c r="H1783">
        <f t="shared" si="121"/>
        <v>1</v>
      </c>
      <c r="I1783" t="str">
        <f t="shared" si="122"/>
        <v>1</v>
      </c>
      <c r="S1783">
        <v>1</v>
      </c>
      <c r="V1783" t="s">
        <v>252</v>
      </c>
      <c r="X1783" t="str">
        <f t="shared" si="123"/>
        <v>ns</v>
      </c>
      <c r="Y1783" t="s">
        <v>584</v>
      </c>
      <c r="AC1783" t="s">
        <v>588</v>
      </c>
      <c r="AD1783" t="s">
        <v>588</v>
      </c>
    </row>
    <row r="1784" spans="1:30">
      <c r="A1784" t="s">
        <v>22</v>
      </c>
      <c r="B1784" t="s">
        <v>4585</v>
      </c>
      <c r="C1784" s="33">
        <v>1</v>
      </c>
      <c r="D1784" t="s">
        <v>40</v>
      </c>
      <c r="E1784">
        <f t="shared" si="120"/>
        <v>1</v>
      </c>
      <c r="F1784" t="s">
        <v>26</v>
      </c>
      <c r="H1784">
        <f t="shared" si="121"/>
        <v>1</v>
      </c>
      <c r="I1784" t="str">
        <f t="shared" si="122"/>
        <v>1</v>
      </c>
      <c r="S1784">
        <v>1</v>
      </c>
      <c r="V1784" t="s">
        <v>252</v>
      </c>
      <c r="X1784" t="str">
        <f t="shared" si="123"/>
        <v>ns</v>
      </c>
      <c r="Y1784" t="s">
        <v>584</v>
      </c>
      <c r="AC1784" t="s">
        <v>588</v>
      </c>
      <c r="AD1784" t="s">
        <v>588</v>
      </c>
    </row>
    <row r="1785" spans="1:30">
      <c r="A1785" t="s">
        <v>22</v>
      </c>
      <c r="B1785" t="s">
        <v>4586</v>
      </c>
      <c r="C1785" s="33">
        <v>1</v>
      </c>
      <c r="D1785" t="s">
        <v>40</v>
      </c>
      <c r="E1785">
        <f t="shared" si="120"/>
        <v>1</v>
      </c>
      <c r="F1785" t="s">
        <v>26</v>
      </c>
      <c r="H1785">
        <f t="shared" si="121"/>
        <v>1</v>
      </c>
      <c r="I1785" t="str">
        <f t="shared" si="122"/>
        <v>1</v>
      </c>
      <c r="S1785">
        <v>1</v>
      </c>
      <c r="V1785" t="s">
        <v>252</v>
      </c>
      <c r="X1785" t="str">
        <f t="shared" si="123"/>
        <v>ns</v>
      </c>
      <c r="Y1785" t="s">
        <v>584</v>
      </c>
      <c r="AC1785" t="s">
        <v>588</v>
      </c>
      <c r="AD1785" t="s">
        <v>588</v>
      </c>
    </row>
    <row r="1786" spans="1:30">
      <c r="A1786" t="s">
        <v>22</v>
      </c>
      <c r="B1786" t="s">
        <v>4587</v>
      </c>
      <c r="C1786" s="33">
        <v>1</v>
      </c>
      <c r="D1786" t="s">
        <v>40</v>
      </c>
      <c r="E1786">
        <f t="shared" si="120"/>
        <v>1</v>
      </c>
      <c r="F1786" t="s">
        <v>26</v>
      </c>
      <c r="H1786">
        <f t="shared" si="121"/>
        <v>1</v>
      </c>
      <c r="I1786" t="str">
        <f t="shared" si="122"/>
        <v>1</v>
      </c>
      <c r="S1786">
        <v>1</v>
      </c>
      <c r="V1786" t="s">
        <v>252</v>
      </c>
      <c r="X1786" t="str">
        <f t="shared" si="123"/>
        <v>ns</v>
      </c>
      <c r="Y1786" t="s">
        <v>584</v>
      </c>
      <c r="AC1786" t="s">
        <v>588</v>
      </c>
      <c r="AD1786" t="s">
        <v>588</v>
      </c>
    </row>
    <row r="1787" spans="1:30">
      <c r="A1787" t="s">
        <v>22</v>
      </c>
      <c r="B1787" t="s">
        <v>4588</v>
      </c>
      <c r="C1787" s="33">
        <v>1</v>
      </c>
      <c r="D1787" t="s">
        <v>40</v>
      </c>
      <c r="E1787">
        <f t="shared" si="120"/>
        <v>1</v>
      </c>
      <c r="F1787" t="s">
        <v>26</v>
      </c>
      <c r="H1787">
        <f t="shared" si="121"/>
        <v>1</v>
      </c>
      <c r="I1787" t="str">
        <f t="shared" si="122"/>
        <v>1</v>
      </c>
      <c r="S1787">
        <v>1</v>
      </c>
      <c r="V1787" t="s">
        <v>252</v>
      </c>
      <c r="X1787" t="str">
        <f t="shared" si="123"/>
        <v>ns</v>
      </c>
      <c r="Y1787" t="s">
        <v>584</v>
      </c>
      <c r="AC1787" t="s">
        <v>588</v>
      </c>
      <c r="AD1787" t="s">
        <v>588</v>
      </c>
    </row>
    <row r="1788" spans="1:30">
      <c r="A1788" t="s">
        <v>22</v>
      </c>
      <c r="B1788" t="s">
        <v>4589</v>
      </c>
      <c r="C1788" s="33">
        <v>1</v>
      </c>
      <c r="D1788" t="s">
        <v>40</v>
      </c>
      <c r="E1788">
        <f t="shared" si="120"/>
        <v>1</v>
      </c>
      <c r="F1788" t="s">
        <v>26</v>
      </c>
      <c r="H1788">
        <f t="shared" si="121"/>
        <v>1</v>
      </c>
      <c r="I1788" t="str">
        <f t="shared" si="122"/>
        <v>1</v>
      </c>
      <c r="S1788">
        <v>1</v>
      </c>
      <c r="V1788" t="s">
        <v>252</v>
      </c>
      <c r="X1788" t="str">
        <f t="shared" si="123"/>
        <v>ns</v>
      </c>
      <c r="Y1788" t="s">
        <v>584</v>
      </c>
      <c r="AC1788" t="s">
        <v>588</v>
      </c>
      <c r="AD1788" t="s">
        <v>588</v>
      </c>
    </row>
    <row r="1789" spans="1:30">
      <c r="A1789" t="s">
        <v>22</v>
      </c>
      <c r="B1789" t="s">
        <v>4590</v>
      </c>
      <c r="C1789" s="33">
        <v>1</v>
      </c>
      <c r="D1789" t="s">
        <v>40</v>
      </c>
      <c r="E1789">
        <f t="shared" si="120"/>
        <v>1</v>
      </c>
      <c r="F1789" t="s">
        <v>26</v>
      </c>
      <c r="H1789">
        <f t="shared" si="121"/>
        <v>1</v>
      </c>
      <c r="I1789" t="str">
        <f t="shared" si="122"/>
        <v>1</v>
      </c>
      <c r="S1789">
        <v>1</v>
      </c>
      <c r="V1789" t="s">
        <v>252</v>
      </c>
      <c r="X1789" t="str">
        <f t="shared" si="123"/>
        <v>ns</v>
      </c>
      <c r="Y1789" t="s">
        <v>584</v>
      </c>
      <c r="AC1789" t="s">
        <v>588</v>
      </c>
      <c r="AD1789" t="s">
        <v>588</v>
      </c>
    </row>
    <row r="1790" spans="1:30">
      <c r="A1790" t="s">
        <v>22</v>
      </c>
      <c r="B1790" t="s">
        <v>4591</v>
      </c>
      <c r="C1790" s="33">
        <v>1</v>
      </c>
      <c r="D1790" t="s">
        <v>40</v>
      </c>
      <c r="E1790">
        <f t="shared" si="120"/>
        <v>1</v>
      </c>
      <c r="F1790" t="s">
        <v>26</v>
      </c>
      <c r="H1790">
        <f t="shared" si="121"/>
        <v>1</v>
      </c>
      <c r="I1790" t="str">
        <f t="shared" si="122"/>
        <v>1</v>
      </c>
      <c r="S1790">
        <v>1</v>
      </c>
      <c r="V1790" t="s">
        <v>252</v>
      </c>
      <c r="X1790" t="str">
        <f t="shared" si="123"/>
        <v>ns</v>
      </c>
      <c r="Y1790" t="s">
        <v>584</v>
      </c>
      <c r="AC1790" t="s">
        <v>588</v>
      </c>
      <c r="AD1790" t="s">
        <v>588</v>
      </c>
    </row>
    <row r="1791" spans="1:30">
      <c r="A1791" t="s">
        <v>22</v>
      </c>
      <c r="B1791" t="s">
        <v>4592</v>
      </c>
      <c r="C1791" s="33">
        <v>1</v>
      </c>
      <c r="D1791" t="s">
        <v>40</v>
      </c>
      <c r="E1791">
        <f t="shared" si="120"/>
        <v>1</v>
      </c>
      <c r="F1791" t="s">
        <v>26</v>
      </c>
      <c r="H1791">
        <f t="shared" si="121"/>
        <v>1</v>
      </c>
      <c r="I1791" t="str">
        <f t="shared" si="122"/>
        <v>1</v>
      </c>
      <c r="S1791">
        <v>1</v>
      </c>
      <c r="V1791" t="s">
        <v>252</v>
      </c>
      <c r="X1791" t="str">
        <f t="shared" si="123"/>
        <v>ns</v>
      </c>
      <c r="Y1791" t="s">
        <v>584</v>
      </c>
      <c r="AC1791" t="s">
        <v>588</v>
      </c>
      <c r="AD1791" t="s">
        <v>588</v>
      </c>
    </row>
    <row r="1792" spans="1:30">
      <c r="A1792" t="s">
        <v>22</v>
      </c>
      <c r="B1792" t="s">
        <v>4593</v>
      </c>
      <c r="C1792" s="33">
        <v>1</v>
      </c>
      <c r="D1792" t="s">
        <v>40</v>
      </c>
      <c r="E1792">
        <f t="shared" si="120"/>
        <v>1</v>
      </c>
      <c r="F1792" t="s">
        <v>26</v>
      </c>
      <c r="H1792">
        <f t="shared" si="121"/>
        <v>1</v>
      </c>
      <c r="I1792" t="str">
        <f t="shared" si="122"/>
        <v>1</v>
      </c>
      <c r="S1792">
        <v>1</v>
      </c>
      <c r="V1792" t="s">
        <v>252</v>
      </c>
      <c r="X1792" t="str">
        <f t="shared" si="123"/>
        <v>ns</v>
      </c>
      <c r="Y1792" t="s">
        <v>584</v>
      </c>
      <c r="AC1792" t="s">
        <v>588</v>
      </c>
      <c r="AD1792" t="s">
        <v>588</v>
      </c>
    </row>
    <row r="1793" spans="1:30">
      <c r="A1793" t="s">
        <v>22</v>
      </c>
      <c r="B1793" t="s">
        <v>4594</v>
      </c>
      <c r="C1793" s="33">
        <v>1</v>
      </c>
      <c r="D1793" t="s">
        <v>40</v>
      </c>
      <c r="E1793">
        <f t="shared" si="120"/>
        <v>1</v>
      </c>
      <c r="F1793" t="s">
        <v>26</v>
      </c>
      <c r="H1793">
        <f t="shared" si="121"/>
        <v>1</v>
      </c>
      <c r="I1793" t="str">
        <f t="shared" si="122"/>
        <v>1</v>
      </c>
      <c r="S1793">
        <v>1</v>
      </c>
      <c r="V1793" t="s">
        <v>252</v>
      </c>
      <c r="X1793" t="str">
        <f t="shared" si="123"/>
        <v>ns</v>
      </c>
      <c r="Y1793" t="s">
        <v>584</v>
      </c>
      <c r="AC1793" t="s">
        <v>588</v>
      </c>
      <c r="AD1793" t="s">
        <v>588</v>
      </c>
    </row>
    <row r="1794" spans="1:30">
      <c r="A1794" t="s">
        <v>22</v>
      </c>
      <c r="B1794" t="s">
        <v>4597</v>
      </c>
      <c r="C1794" s="33">
        <v>1</v>
      </c>
      <c r="D1794" t="s">
        <v>24</v>
      </c>
      <c r="E1794">
        <f t="shared" ref="E1794:E1857" si="124">IF(AND(I1794&gt;0,J1794=""),1,IF(AND(I1794&gt;0,J1794&gt;0),2))</f>
        <v>1</v>
      </c>
      <c r="F1794" t="s">
        <v>26</v>
      </c>
      <c r="H1794">
        <f t="shared" ref="H1794:H1857" si="125">IF(G1794, "", 1)</f>
        <v>1</v>
      </c>
      <c r="I1794" t="str">
        <f t="shared" ref="I1794:I1857" si="126">_xlfn.CONCAT(G1794, H1794)</f>
        <v>1</v>
      </c>
      <c r="T1794">
        <v>1</v>
      </c>
      <c r="U1794">
        <v>1</v>
      </c>
      <c r="V1794" t="s">
        <v>34</v>
      </c>
      <c r="X1794" t="str">
        <f t="shared" si="123"/>
        <v>l</v>
      </c>
      <c r="Y1794" t="s">
        <v>582</v>
      </c>
      <c r="AC1794" t="s">
        <v>588</v>
      </c>
      <c r="AD1794" t="s">
        <v>588</v>
      </c>
    </row>
    <row r="1795" spans="1:30">
      <c r="A1795" t="s">
        <v>22</v>
      </c>
      <c r="B1795" t="s">
        <v>4599</v>
      </c>
      <c r="C1795" s="33">
        <v>1</v>
      </c>
      <c r="D1795" t="s">
        <v>40</v>
      </c>
      <c r="E1795">
        <f t="shared" si="124"/>
        <v>1</v>
      </c>
      <c r="F1795" t="s">
        <v>26</v>
      </c>
      <c r="H1795">
        <f t="shared" si="125"/>
        <v>1</v>
      </c>
      <c r="I1795" t="str">
        <f t="shared" si="126"/>
        <v>1</v>
      </c>
      <c r="S1795">
        <v>1</v>
      </c>
      <c r="V1795" t="s">
        <v>252</v>
      </c>
      <c r="X1795" t="str">
        <f t="shared" si="123"/>
        <v>ns</v>
      </c>
      <c r="Y1795" t="s">
        <v>584</v>
      </c>
      <c r="AC1795" t="s">
        <v>588</v>
      </c>
      <c r="AD1795" t="s">
        <v>588</v>
      </c>
    </row>
    <row r="1796" spans="1:30">
      <c r="A1796" t="s">
        <v>22</v>
      </c>
      <c r="B1796" t="s">
        <v>4600</v>
      </c>
      <c r="C1796" s="33">
        <v>1</v>
      </c>
      <c r="D1796" t="s">
        <v>40</v>
      </c>
      <c r="E1796">
        <f t="shared" si="124"/>
        <v>1</v>
      </c>
      <c r="F1796" t="s">
        <v>26</v>
      </c>
      <c r="H1796">
        <f t="shared" si="125"/>
        <v>1</v>
      </c>
      <c r="I1796" t="str">
        <f t="shared" si="126"/>
        <v>1</v>
      </c>
      <c r="S1796">
        <v>1</v>
      </c>
      <c r="V1796" t="s">
        <v>252</v>
      </c>
      <c r="X1796" t="str">
        <f t="shared" si="123"/>
        <v>ns</v>
      </c>
      <c r="Y1796" t="s">
        <v>584</v>
      </c>
      <c r="AC1796" t="s">
        <v>588</v>
      </c>
      <c r="AD1796" t="s">
        <v>588</v>
      </c>
    </row>
    <row r="1797" spans="1:30">
      <c r="A1797" t="s">
        <v>22</v>
      </c>
      <c r="B1797" t="s">
        <v>4601</v>
      </c>
      <c r="C1797" s="33">
        <v>1</v>
      </c>
      <c r="D1797" t="s">
        <v>40</v>
      </c>
      <c r="E1797">
        <f t="shared" si="124"/>
        <v>1</v>
      </c>
      <c r="F1797" t="s">
        <v>26</v>
      </c>
      <c r="H1797">
        <f t="shared" si="125"/>
        <v>1</v>
      </c>
      <c r="I1797" t="str">
        <f t="shared" si="126"/>
        <v>1</v>
      </c>
      <c r="S1797">
        <v>1</v>
      </c>
      <c r="V1797" t="s">
        <v>252</v>
      </c>
      <c r="X1797" t="str">
        <f t="shared" si="123"/>
        <v>ns</v>
      </c>
      <c r="Y1797" t="s">
        <v>584</v>
      </c>
      <c r="AC1797" t="s">
        <v>588</v>
      </c>
      <c r="AD1797" t="s">
        <v>588</v>
      </c>
    </row>
    <row r="1798" spans="1:30">
      <c r="A1798" t="s">
        <v>22</v>
      </c>
      <c r="B1798" t="s">
        <v>4602</v>
      </c>
      <c r="C1798" s="33">
        <v>1</v>
      </c>
      <c r="D1798" t="s">
        <v>40</v>
      </c>
      <c r="E1798">
        <f t="shared" si="124"/>
        <v>1</v>
      </c>
      <c r="F1798" t="s">
        <v>26</v>
      </c>
      <c r="H1798">
        <f t="shared" si="125"/>
        <v>1</v>
      </c>
      <c r="I1798" t="str">
        <f t="shared" si="126"/>
        <v>1</v>
      </c>
      <c r="S1798">
        <v>1</v>
      </c>
      <c r="V1798" t="s">
        <v>252</v>
      </c>
      <c r="X1798" t="str">
        <f t="shared" si="123"/>
        <v>ns</v>
      </c>
      <c r="Y1798" t="s">
        <v>584</v>
      </c>
      <c r="AC1798" t="s">
        <v>588</v>
      </c>
      <c r="AD1798" t="s">
        <v>588</v>
      </c>
    </row>
    <row r="1799" spans="1:30">
      <c r="A1799" t="s">
        <v>22</v>
      </c>
      <c r="B1799" t="s">
        <v>4603</v>
      </c>
      <c r="C1799" s="33">
        <v>1</v>
      </c>
      <c r="D1799" t="s">
        <v>40</v>
      </c>
      <c r="E1799">
        <f t="shared" si="124"/>
        <v>1</v>
      </c>
      <c r="F1799" t="s">
        <v>26</v>
      </c>
      <c r="H1799">
        <f t="shared" si="125"/>
        <v>1</v>
      </c>
      <c r="I1799" t="str">
        <f t="shared" si="126"/>
        <v>1</v>
      </c>
      <c r="S1799">
        <v>1</v>
      </c>
      <c r="V1799" t="s">
        <v>252</v>
      </c>
      <c r="X1799" t="str">
        <f t="shared" si="123"/>
        <v>ns</v>
      </c>
      <c r="Y1799" t="s">
        <v>584</v>
      </c>
      <c r="AC1799" t="s">
        <v>588</v>
      </c>
      <c r="AD1799" t="s">
        <v>588</v>
      </c>
    </row>
    <row r="1800" spans="1:30">
      <c r="A1800" t="s">
        <v>22</v>
      </c>
      <c r="B1800" t="s">
        <v>4604</v>
      </c>
      <c r="C1800" s="33">
        <v>1</v>
      </c>
      <c r="D1800" t="s">
        <v>40</v>
      </c>
      <c r="E1800">
        <f t="shared" si="124"/>
        <v>1</v>
      </c>
      <c r="F1800" t="s">
        <v>26</v>
      </c>
      <c r="H1800">
        <f t="shared" si="125"/>
        <v>1</v>
      </c>
      <c r="I1800" t="str">
        <f t="shared" si="126"/>
        <v>1</v>
      </c>
      <c r="S1800">
        <v>1</v>
      </c>
      <c r="V1800" t="s">
        <v>252</v>
      </c>
      <c r="X1800" t="str">
        <f t="shared" si="123"/>
        <v>ns</v>
      </c>
      <c r="Y1800" t="s">
        <v>584</v>
      </c>
      <c r="AC1800" t="s">
        <v>588</v>
      </c>
      <c r="AD1800" t="s">
        <v>588</v>
      </c>
    </row>
    <row r="1801" spans="1:30">
      <c r="A1801" t="s">
        <v>22</v>
      </c>
      <c r="B1801" t="s">
        <v>4605</v>
      </c>
      <c r="C1801" s="33">
        <v>1</v>
      </c>
      <c r="D1801" t="s">
        <v>40</v>
      </c>
      <c r="E1801">
        <f t="shared" si="124"/>
        <v>1</v>
      </c>
      <c r="F1801" t="s">
        <v>26</v>
      </c>
      <c r="H1801">
        <f t="shared" si="125"/>
        <v>1</v>
      </c>
      <c r="I1801" t="str">
        <f t="shared" si="126"/>
        <v>1</v>
      </c>
      <c r="S1801">
        <v>1</v>
      </c>
      <c r="V1801" t="s">
        <v>252</v>
      </c>
      <c r="X1801" t="str">
        <f t="shared" si="123"/>
        <v>ns</v>
      </c>
      <c r="Y1801" t="s">
        <v>584</v>
      </c>
      <c r="AC1801" t="s">
        <v>588</v>
      </c>
      <c r="AD1801" t="s">
        <v>588</v>
      </c>
    </row>
    <row r="1802" spans="1:30">
      <c r="A1802" t="s">
        <v>22</v>
      </c>
      <c r="B1802" t="s">
        <v>4606</v>
      </c>
      <c r="C1802" s="33">
        <v>1</v>
      </c>
      <c r="D1802" t="s">
        <v>40</v>
      </c>
      <c r="E1802">
        <f t="shared" si="124"/>
        <v>1</v>
      </c>
      <c r="F1802" t="s">
        <v>26</v>
      </c>
      <c r="H1802">
        <f t="shared" si="125"/>
        <v>1</v>
      </c>
      <c r="I1802" t="str">
        <f t="shared" si="126"/>
        <v>1</v>
      </c>
      <c r="S1802">
        <v>1</v>
      </c>
      <c r="V1802" t="s">
        <v>252</v>
      </c>
      <c r="X1802" t="str">
        <f t="shared" si="123"/>
        <v>ns</v>
      </c>
      <c r="Y1802" t="s">
        <v>584</v>
      </c>
      <c r="AC1802" t="s">
        <v>588</v>
      </c>
      <c r="AD1802" t="s">
        <v>588</v>
      </c>
    </row>
    <row r="1803" spans="1:30">
      <c r="A1803" t="s">
        <v>22</v>
      </c>
      <c r="B1803" t="s">
        <v>4607</v>
      </c>
      <c r="C1803" s="33">
        <v>1</v>
      </c>
      <c r="D1803" t="s">
        <v>40</v>
      </c>
      <c r="E1803">
        <f t="shared" si="124"/>
        <v>1</v>
      </c>
      <c r="F1803" t="s">
        <v>26</v>
      </c>
      <c r="H1803">
        <f t="shared" si="125"/>
        <v>1</v>
      </c>
      <c r="I1803" t="str">
        <f t="shared" si="126"/>
        <v>1</v>
      </c>
      <c r="S1803">
        <v>1</v>
      </c>
      <c r="V1803" t="s">
        <v>252</v>
      </c>
      <c r="X1803" t="str">
        <f t="shared" si="123"/>
        <v>ns</v>
      </c>
      <c r="Y1803" t="s">
        <v>584</v>
      </c>
      <c r="AC1803" t="s">
        <v>588</v>
      </c>
      <c r="AD1803" t="s">
        <v>588</v>
      </c>
    </row>
    <row r="1804" spans="1:30">
      <c r="A1804" t="s">
        <v>22</v>
      </c>
      <c r="B1804" t="s">
        <v>4608</v>
      </c>
      <c r="C1804" s="33">
        <v>1</v>
      </c>
      <c r="D1804" t="s">
        <v>40</v>
      </c>
      <c r="E1804">
        <f t="shared" si="124"/>
        <v>1</v>
      </c>
      <c r="F1804" t="s">
        <v>26</v>
      </c>
      <c r="H1804">
        <f t="shared" si="125"/>
        <v>1</v>
      </c>
      <c r="I1804" t="str">
        <f t="shared" si="126"/>
        <v>1</v>
      </c>
      <c r="S1804">
        <v>1</v>
      </c>
      <c r="V1804" t="s">
        <v>252</v>
      </c>
      <c r="X1804" t="str">
        <f t="shared" si="123"/>
        <v>ns</v>
      </c>
      <c r="Y1804" t="s">
        <v>584</v>
      </c>
      <c r="AC1804" t="s">
        <v>588</v>
      </c>
      <c r="AD1804" t="s">
        <v>588</v>
      </c>
    </row>
    <row r="1805" spans="1:30">
      <c r="A1805" t="s">
        <v>22</v>
      </c>
      <c r="B1805" t="s">
        <v>4609</v>
      </c>
      <c r="C1805" s="33">
        <v>1</v>
      </c>
      <c r="D1805" t="s">
        <v>40</v>
      </c>
      <c r="E1805">
        <f t="shared" si="124"/>
        <v>1</v>
      </c>
      <c r="F1805" t="s">
        <v>26</v>
      </c>
      <c r="H1805">
        <f t="shared" si="125"/>
        <v>1</v>
      </c>
      <c r="I1805" t="str">
        <f t="shared" si="126"/>
        <v>1</v>
      </c>
      <c r="S1805">
        <v>1</v>
      </c>
      <c r="V1805" t="s">
        <v>252</v>
      </c>
      <c r="X1805" t="str">
        <f t="shared" si="123"/>
        <v>ns</v>
      </c>
      <c r="Y1805" t="s">
        <v>584</v>
      </c>
      <c r="AC1805" t="s">
        <v>588</v>
      </c>
      <c r="AD1805" t="s">
        <v>588</v>
      </c>
    </row>
    <row r="1806" spans="1:30">
      <c r="A1806" t="s">
        <v>22</v>
      </c>
      <c r="B1806" t="s">
        <v>4610</v>
      </c>
      <c r="C1806" s="33">
        <v>1</v>
      </c>
      <c r="D1806" t="s">
        <v>40</v>
      </c>
      <c r="E1806">
        <f t="shared" si="124"/>
        <v>1</v>
      </c>
      <c r="F1806" t="s">
        <v>26</v>
      </c>
      <c r="H1806">
        <f t="shared" si="125"/>
        <v>1</v>
      </c>
      <c r="I1806" t="str">
        <f t="shared" si="126"/>
        <v>1</v>
      </c>
      <c r="S1806">
        <v>1</v>
      </c>
      <c r="V1806" t="s">
        <v>252</v>
      </c>
      <c r="X1806" t="str">
        <f t="shared" si="123"/>
        <v>ns</v>
      </c>
      <c r="Y1806" t="s">
        <v>584</v>
      </c>
      <c r="AC1806" t="s">
        <v>588</v>
      </c>
      <c r="AD1806" t="s">
        <v>588</v>
      </c>
    </row>
    <row r="1807" spans="1:30">
      <c r="A1807" t="s">
        <v>22</v>
      </c>
      <c r="B1807" t="s">
        <v>4611</v>
      </c>
      <c r="C1807" s="33">
        <v>1</v>
      </c>
      <c r="D1807" t="s">
        <v>40</v>
      </c>
      <c r="E1807">
        <f t="shared" si="124"/>
        <v>1</v>
      </c>
      <c r="F1807" t="s">
        <v>26</v>
      </c>
      <c r="H1807">
        <f t="shared" si="125"/>
        <v>1</v>
      </c>
      <c r="I1807" t="str">
        <f t="shared" si="126"/>
        <v>1</v>
      </c>
      <c r="S1807">
        <v>1</v>
      </c>
      <c r="V1807" t="s">
        <v>252</v>
      </c>
      <c r="X1807" t="str">
        <f t="shared" si="123"/>
        <v>ns</v>
      </c>
      <c r="Y1807" t="s">
        <v>584</v>
      </c>
      <c r="AC1807" t="s">
        <v>588</v>
      </c>
      <c r="AD1807" t="s">
        <v>588</v>
      </c>
    </row>
    <row r="1808" spans="1:30">
      <c r="A1808" t="s">
        <v>22</v>
      </c>
      <c r="B1808" t="s">
        <v>4612</v>
      </c>
      <c r="C1808" s="33">
        <v>1</v>
      </c>
      <c r="D1808" t="s">
        <v>40</v>
      </c>
      <c r="E1808">
        <f t="shared" si="124"/>
        <v>1</v>
      </c>
      <c r="F1808" t="s">
        <v>26</v>
      </c>
      <c r="H1808">
        <f t="shared" si="125"/>
        <v>1</v>
      </c>
      <c r="I1808" t="str">
        <f t="shared" si="126"/>
        <v>1</v>
      </c>
      <c r="S1808">
        <v>1</v>
      </c>
      <c r="V1808" t="s">
        <v>252</v>
      </c>
      <c r="X1808" t="str">
        <f t="shared" si="123"/>
        <v>ns</v>
      </c>
      <c r="Y1808" t="s">
        <v>584</v>
      </c>
      <c r="AC1808" t="s">
        <v>588</v>
      </c>
      <c r="AD1808" t="s">
        <v>588</v>
      </c>
    </row>
    <row r="1809" spans="1:30">
      <c r="A1809" t="s">
        <v>22</v>
      </c>
      <c r="B1809" t="s">
        <v>4613</v>
      </c>
      <c r="C1809" s="33">
        <v>1</v>
      </c>
      <c r="D1809" t="s">
        <v>40</v>
      </c>
      <c r="E1809">
        <f t="shared" si="124"/>
        <v>1</v>
      </c>
      <c r="F1809" t="s">
        <v>26</v>
      </c>
      <c r="H1809">
        <f t="shared" si="125"/>
        <v>1</v>
      </c>
      <c r="I1809" t="str">
        <f t="shared" si="126"/>
        <v>1</v>
      </c>
      <c r="S1809">
        <v>1</v>
      </c>
      <c r="V1809" t="s">
        <v>252</v>
      </c>
      <c r="X1809" t="str">
        <f t="shared" si="123"/>
        <v>ns</v>
      </c>
      <c r="Y1809" t="s">
        <v>584</v>
      </c>
      <c r="AC1809" t="s">
        <v>588</v>
      </c>
      <c r="AD1809" t="s">
        <v>588</v>
      </c>
    </row>
    <row r="1810" spans="1:30">
      <c r="A1810" t="s">
        <v>22</v>
      </c>
      <c r="B1810" t="s">
        <v>4614</v>
      </c>
      <c r="C1810" s="33">
        <v>1</v>
      </c>
      <c r="D1810" t="s">
        <v>40</v>
      </c>
      <c r="E1810">
        <f t="shared" si="124"/>
        <v>1</v>
      </c>
      <c r="F1810" t="s">
        <v>26</v>
      </c>
      <c r="H1810">
        <f t="shared" si="125"/>
        <v>1</v>
      </c>
      <c r="I1810" t="str">
        <f t="shared" si="126"/>
        <v>1</v>
      </c>
      <c r="S1810">
        <v>1</v>
      </c>
      <c r="V1810" t="s">
        <v>252</v>
      </c>
      <c r="X1810" t="str">
        <f t="shared" si="123"/>
        <v>ns</v>
      </c>
      <c r="Y1810" t="s">
        <v>584</v>
      </c>
      <c r="AC1810" t="s">
        <v>588</v>
      </c>
      <c r="AD1810" t="s">
        <v>588</v>
      </c>
    </row>
    <row r="1811" spans="1:30">
      <c r="A1811" t="s">
        <v>22</v>
      </c>
      <c r="B1811" t="s">
        <v>4615</v>
      </c>
      <c r="C1811" s="33">
        <v>1</v>
      </c>
      <c r="D1811" t="s">
        <v>40</v>
      </c>
      <c r="E1811">
        <f t="shared" si="124"/>
        <v>1</v>
      </c>
      <c r="F1811" t="s">
        <v>26</v>
      </c>
      <c r="H1811">
        <f t="shared" si="125"/>
        <v>1</v>
      </c>
      <c r="I1811" t="str">
        <f t="shared" si="126"/>
        <v>1</v>
      </c>
      <c r="S1811">
        <v>1</v>
      </c>
      <c r="V1811" t="s">
        <v>252</v>
      </c>
      <c r="X1811" t="str">
        <f t="shared" ref="X1811:X1874" si="127">_xlfn.CONCAT(V1811, W1811)</f>
        <v>ns</v>
      </c>
      <c r="Y1811" t="s">
        <v>584</v>
      </c>
      <c r="AC1811" t="s">
        <v>588</v>
      </c>
      <c r="AD1811" t="s">
        <v>588</v>
      </c>
    </row>
    <row r="1812" spans="1:30">
      <c r="A1812" t="s">
        <v>22</v>
      </c>
      <c r="B1812" t="s">
        <v>4616</v>
      </c>
      <c r="C1812" s="33">
        <v>1</v>
      </c>
      <c r="D1812" t="s">
        <v>40</v>
      </c>
      <c r="E1812">
        <f t="shared" si="124"/>
        <v>1</v>
      </c>
      <c r="F1812" t="s">
        <v>26</v>
      </c>
      <c r="H1812">
        <f t="shared" si="125"/>
        <v>1</v>
      </c>
      <c r="I1812" t="str">
        <f t="shared" si="126"/>
        <v>1</v>
      </c>
      <c r="S1812">
        <v>1</v>
      </c>
      <c r="V1812" t="s">
        <v>252</v>
      </c>
      <c r="X1812" t="str">
        <f t="shared" si="127"/>
        <v>ns</v>
      </c>
      <c r="Y1812" t="s">
        <v>584</v>
      </c>
      <c r="AC1812" t="s">
        <v>588</v>
      </c>
      <c r="AD1812" t="s">
        <v>588</v>
      </c>
    </row>
    <row r="1813" spans="1:30">
      <c r="A1813" t="s">
        <v>22</v>
      </c>
      <c r="B1813" t="s">
        <v>4617</v>
      </c>
      <c r="C1813" s="33">
        <v>1</v>
      </c>
      <c r="D1813" t="s">
        <v>40</v>
      </c>
      <c r="E1813">
        <f t="shared" si="124"/>
        <v>1</v>
      </c>
      <c r="F1813" t="s">
        <v>26</v>
      </c>
      <c r="H1813">
        <f t="shared" si="125"/>
        <v>1</v>
      </c>
      <c r="I1813" t="str">
        <f t="shared" si="126"/>
        <v>1</v>
      </c>
      <c r="S1813">
        <v>1</v>
      </c>
      <c r="V1813" t="s">
        <v>252</v>
      </c>
      <c r="X1813" t="str">
        <f t="shared" si="127"/>
        <v>ns</v>
      </c>
      <c r="Y1813" t="s">
        <v>584</v>
      </c>
      <c r="AC1813" t="s">
        <v>588</v>
      </c>
      <c r="AD1813" t="s">
        <v>588</v>
      </c>
    </row>
    <row r="1814" spans="1:30">
      <c r="A1814" t="s">
        <v>22</v>
      </c>
      <c r="B1814" t="s">
        <v>4618</v>
      </c>
      <c r="C1814" s="33">
        <v>1</v>
      </c>
      <c r="D1814" t="s">
        <v>40</v>
      </c>
      <c r="E1814">
        <f t="shared" si="124"/>
        <v>1</v>
      </c>
      <c r="F1814" t="s">
        <v>26</v>
      </c>
      <c r="H1814">
        <f t="shared" si="125"/>
        <v>1</v>
      </c>
      <c r="I1814" t="str">
        <f t="shared" si="126"/>
        <v>1</v>
      </c>
      <c r="S1814">
        <v>1</v>
      </c>
      <c r="V1814" t="s">
        <v>252</v>
      </c>
      <c r="X1814" t="str">
        <f t="shared" si="127"/>
        <v>ns</v>
      </c>
      <c r="Y1814" t="s">
        <v>584</v>
      </c>
      <c r="AC1814" t="s">
        <v>588</v>
      </c>
      <c r="AD1814" t="s">
        <v>588</v>
      </c>
    </row>
    <row r="1815" spans="1:30">
      <c r="A1815" t="s">
        <v>22</v>
      </c>
      <c r="B1815" t="s">
        <v>4619</v>
      </c>
      <c r="C1815" s="33">
        <v>1</v>
      </c>
      <c r="D1815" t="s">
        <v>40</v>
      </c>
      <c r="E1815">
        <f t="shared" si="124"/>
        <v>1</v>
      </c>
      <c r="F1815" t="s">
        <v>26</v>
      </c>
      <c r="H1815">
        <f t="shared" si="125"/>
        <v>1</v>
      </c>
      <c r="I1815" t="str">
        <f t="shared" si="126"/>
        <v>1</v>
      </c>
      <c r="S1815">
        <v>1</v>
      </c>
      <c r="V1815" t="s">
        <v>252</v>
      </c>
      <c r="X1815" t="str">
        <f t="shared" si="127"/>
        <v>ns</v>
      </c>
      <c r="Y1815" t="s">
        <v>584</v>
      </c>
      <c r="AC1815" t="s">
        <v>588</v>
      </c>
      <c r="AD1815" t="s">
        <v>588</v>
      </c>
    </row>
    <row r="1816" spans="1:30">
      <c r="A1816" t="s">
        <v>22</v>
      </c>
      <c r="B1816" t="s">
        <v>4620</v>
      </c>
      <c r="C1816" s="33">
        <v>1</v>
      </c>
      <c r="D1816" t="s">
        <v>40</v>
      </c>
      <c r="E1816">
        <f t="shared" si="124"/>
        <v>1</v>
      </c>
      <c r="F1816" t="s">
        <v>26</v>
      </c>
      <c r="H1816">
        <f t="shared" si="125"/>
        <v>1</v>
      </c>
      <c r="I1816" t="str">
        <f t="shared" si="126"/>
        <v>1</v>
      </c>
      <c r="S1816">
        <v>1</v>
      </c>
      <c r="V1816" t="s">
        <v>252</v>
      </c>
      <c r="X1816" t="str">
        <f t="shared" si="127"/>
        <v>ns</v>
      </c>
      <c r="Y1816" t="s">
        <v>584</v>
      </c>
      <c r="AC1816" t="s">
        <v>588</v>
      </c>
      <c r="AD1816" t="s">
        <v>588</v>
      </c>
    </row>
    <row r="1817" spans="1:30">
      <c r="A1817" t="s">
        <v>22</v>
      </c>
      <c r="B1817" t="s">
        <v>4621</v>
      </c>
      <c r="C1817" s="33">
        <v>1</v>
      </c>
      <c r="D1817" t="s">
        <v>40</v>
      </c>
      <c r="E1817">
        <f t="shared" si="124"/>
        <v>1</v>
      </c>
      <c r="F1817" t="s">
        <v>26</v>
      </c>
      <c r="H1817">
        <f t="shared" si="125"/>
        <v>1</v>
      </c>
      <c r="I1817" t="str">
        <f t="shared" si="126"/>
        <v>1</v>
      </c>
      <c r="S1817">
        <v>1</v>
      </c>
      <c r="V1817" t="s">
        <v>252</v>
      </c>
      <c r="X1817" t="str">
        <f t="shared" si="127"/>
        <v>ns</v>
      </c>
      <c r="Y1817" t="s">
        <v>584</v>
      </c>
      <c r="AC1817" t="s">
        <v>588</v>
      </c>
      <c r="AD1817" t="s">
        <v>588</v>
      </c>
    </row>
    <row r="1818" spans="1:30">
      <c r="A1818" t="s">
        <v>22</v>
      </c>
      <c r="B1818" t="s">
        <v>4622</v>
      </c>
      <c r="C1818" s="33">
        <v>1</v>
      </c>
      <c r="D1818" t="s">
        <v>40</v>
      </c>
      <c r="E1818">
        <f t="shared" si="124"/>
        <v>1</v>
      </c>
      <c r="F1818" t="s">
        <v>26</v>
      </c>
      <c r="H1818">
        <f t="shared" si="125"/>
        <v>1</v>
      </c>
      <c r="I1818" t="str">
        <f t="shared" si="126"/>
        <v>1</v>
      </c>
      <c r="S1818">
        <v>1</v>
      </c>
      <c r="V1818" t="s">
        <v>252</v>
      </c>
      <c r="X1818" t="str">
        <f t="shared" si="127"/>
        <v>ns</v>
      </c>
      <c r="Y1818" t="s">
        <v>584</v>
      </c>
      <c r="AC1818" t="s">
        <v>588</v>
      </c>
      <c r="AD1818" t="s">
        <v>588</v>
      </c>
    </row>
    <row r="1819" spans="1:30">
      <c r="A1819" t="s">
        <v>22</v>
      </c>
      <c r="B1819" t="s">
        <v>4623</v>
      </c>
      <c r="C1819" s="33">
        <v>1</v>
      </c>
      <c r="D1819" t="s">
        <v>40</v>
      </c>
      <c r="E1819">
        <f t="shared" si="124"/>
        <v>1</v>
      </c>
      <c r="F1819" t="s">
        <v>26</v>
      </c>
      <c r="H1819">
        <f t="shared" si="125"/>
        <v>1</v>
      </c>
      <c r="I1819" t="str">
        <f t="shared" si="126"/>
        <v>1</v>
      </c>
      <c r="S1819">
        <v>1</v>
      </c>
      <c r="V1819" t="s">
        <v>252</v>
      </c>
      <c r="X1819" t="str">
        <f t="shared" si="127"/>
        <v>ns</v>
      </c>
      <c r="Y1819" t="s">
        <v>584</v>
      </c>
      <c r="AC1819" t="s">
        <v>588</v>
      </c>
      <c r="AD1819" t="s">
        <v>588</v>
      </c>
    </row>
    <row r="1820" spans="1:30">
      <c r="A1820" t="s">
        <v>22</v>
      </c>
      <c r="B1820" t="s">
        <v>4624</v>
      </c>
      <c r="C1820" s="33">
        <v>1</v>
      </c>
      <c r="D1820" t="s">
        <v>40</v>
      </c>
      <c r="E1820">
        <f t="shared" si="124"/>
        <v>1</v>
      </c>
      <c r="F1820" t="s">
        <v>26</v>
      </c>
      <c r="H1820">
        <f t="shared" si="125"/>
        <v>1</v>
      </c>
      <c r="I1820" t="str">
        <f t="shared" si="126"/>
        <v>1</v>
      </c>
      <c r="S1820">
        <v>1</v>
      </c>
      <c r="V1820" t="s">
        <v>252</v>
      </c>
      <c r="X1820" t="str">
        <f t="shared" si="127"/>
        <v>ns</v>
      </c>
      <c r="Y1820" t="s">
        <v>584</v>
      </c>
      <c r="AC1820" t="s">
        <v>588</v>
      </c>
      <c r="AD1820" t="s">
        <v>588</v>
      </c>
    </row>
    <row r="1821" spans="1:30">
      <c r="A1821" t="s">
        <v>22</v>
      </c>
      <c r="B1821" t="s">
        <v>4625</v>
      </c>
      <c r="C1821" s="33">
        <v>1</v>
      </c>
      <c r="D1821" t="s">
        <v>40</v>
      </c>
      <c r="E1821">
        <f t="shared" si="124"/>
        <v>1</v>
      </c>
      <c r="F1821" t="s">
        <v>26</v>
      </c>
      <c r="H1821">
        <f t="shared" si="125"/>
        <v>1</v>
      </c>
      <c r="I1821" t="str">
        <f t="shared" si="126"/>
        <v>1</v>
      </c>
      <c r="S1821">
        <v>1</v>
      </c>
      <c r="V1821" t="s">
        <v>252</v>
      </c>
      <c r="X1821" t="str">
        <f t="shared" si="127"/>
        <v>ns</v>
      </c>
      <c r="Y1821" t="s">
        <v>584</v>
      </c>
      <c r="AC1821" t="s">
        <v>588</v>
      </c>
      <c r="AD1821" t="s">
        <v>588</v>
      </c>
    </row>
    <row r="1822" spans="1:30">
      <c r="A1822" t="s">
        <v>22</v>
      </c>
      <c r="B1822" t="s">
        <v>4626</v>
      </c>
      <c r="C1822" s="33">
        <v>1</v>
      </c>
      <c r="D1822" t="s">
        <v>40</v>
      </c>
      <c r="E1822">
        <f t="shared" si="124"/>
        <v>1</v>
      </c>
      <c r="F1822" t="s">
        <v>26</v>
      </c>
      <c r="H1822">
        <f t="shared" si="125"/>
        <v>1</v>
      </c>
      <c r="I1822" t="str">
        <f t="shared" si="126"/>
        <v>1</v>
      </c>
      <c r="S1822">
        <v>1</v>
      </c>
      <c r="V1822" t="s">
        <v>252</v>
      </c>
      <c r="X1822" t="str">
        <f t="shared" si="127"/>
        <v>ns</v>
      </c>
      <c r="Y1822" t="s">
        <v>584</v>
      </c>
      <c r="AC1822" t="s">
        <v>588</v>
      </c>
      <c r="AD1822" t="s">
        <v>588</v>
      </c>
    </row>
    <row r="1823" spans="1:30">
      <c r="A1823" t="s">
        <v>22</v>
      </c>
      <c r="B1823" t="s">
        <v>4627</v>
      </c>
      <c r="C1823" s="33">
        <v>1</v>
      </c>
      <c r="D1823" t="s">
        <v>40</v>
      </c>
      <c r="E1823">
        <f t="shared" si="124"/>
        <v>1</v>
      </c>
      <c r="F1823" t="s">
        <v>26</v>
      </c>
      <c r="H1823">
        <f t="shared" si="125"/>
        <v>1</v>
      </c>
      <c r="I1823" t="str">
        <f t="shared" si="126"/>
        <v>1</v>
      </c>
      <c r="S1823">
        <v>1</v>
      </c>
      <c r="V1823" t="s">
        <v>252</v>
      </c>
      <c r="X1823" t="str">
        <f t="shared" si="127"/>
        <v>ns</v>
      </c>
      <c r="Y1823" t="s">
        <v>584</v>
      </c>
      <c r="AC1823" t="s">
        <v>588</v>
      </c>
      <c r="AD1823" t="s">
        <v>588</v>
      </c>
    </row>
    <row r="1824" spans="1:30">
      <c r="A1824" t="s">
        <v>22</v>
      </c>
      <c r="B1824" t="s">
        <v>4628</v>
      </c>
      <c r="C1824" s="33">
        <v>1</v>
      </c>
      <c r="D1824" t="s">
        <v>40</v>
      </c>
      <c r="E1824">
        <f t="shared" si="124"/>
        <v>1</v>
      </c>
      <c r="F1824" t="s">
        <v>26</v>
      </c>
      <c r="H1824">
        <f t="shared" si="125"/>
        <v>1</v>
      </c>
      <c r="I1824" t="str">
        <f t="shared" si="126"/>
        <v>1</v>
      </c>
      <c r="S1824">
        <v>1</v>
      </c>
      <c r="V1824" t="s">
        <v>252</v>
      </c>
      <c r="X1824" t="str">
        <f t="shared" si="127"/>
        <v>ns</v>
      </c>
      <c r="Y1824" t="s">
        <v>584</v>
      </c>
      <c r="AC1824" t="s">
        <v>588</v>
      </c>
      <c r="AD1824" t="s">
        <v>588</v>
      </c>
    </row>
    <row r="1825" spans="1:30">
      <c r="A1825" t="s">
        <v>22</v>
      </c>
      <c r="B1825" t="s">
        <v>4629</v>
      </c>
      <c r="C1825" s="33">
        <v>1</v>
      </c>
      <c r="D1825" t="s">
        <v>40</v>
      </c>
      <c r="E1825">
        <f t="shared" si="124"/>
        <v>1</v>
      </c>
      <c r="F1825" t="s">
        <v>26</v>
      </c>
      <c r="H1825">
        <f t="shared" si="125"/>
        <v>1</v>
      </c>
      <c r="I1825" t="str">
        <f t="shared" si="126"/>
        <v>1</v>
      </c>
      <c r="S1825">
        <v>1</v>
      </c>
      <c r="V1825" t="s">
        <v>252</v>
      </c>
      <c r="X1825" t="str">
        <f t="shared" si="127"/>
        <v>ns</v>
      </c>
      <c r="Y1825" t="s">
        <v>584</v>
      </c>
      <c r="AC1825" t="s">
        <v>588</v>
      </c>
      <c r="AD1825" t="s">
        <v>588</v>
      </c>
    </row>
    <row r="1826" spans="1:30">
      <c r="A1826" t="s">
        <v>22</v>
      </c>
      <c r="B1826" t="s">
        <v>4630</v>
      </c>
      <c r="C1826" s="33">
        <v>1</v>
      </c>
      <c r="D1826" t="s">
        <v>40</v>
      </c>
      <c r="E1826">
        <f t="shared" si="124"/>
        <v>1</v>
      </c>
      <c r="F1826" t="s">
        <v>26</v>
      </c>
      <c r="H1826">
        <f t="shared" si="125"/>
        <v>1</v>
      </c>
      <c r="I1826" t="str">
        <f t="shared" si="126"/>
        <v>1</v>
      </c>
      <c r="S1826">
        <v>1</v>
      </c>
      <c r="V1826" t="s">
        <v>252</v>
      </c>
      <c r="X1826" t="str">
        <f t="shared" si="127"/>
        <v>ns</v>
      </c>
      <c r="Y1826" t="s">
        <v>584</v>
      </c>
      <c r="AC1826" t="s">
        <v>588</v>
      </c>
      <c r="AD1826" t="s">
        <v>588</v>
      </c>
    </row>
    <row r="1827" spans="1:30">
      <c r="A1827" t="s">
        <v>22</v>
      </c>
      <c r="B1827" t="s">
        <v>4631</v>
      </c>
      <c r="C1827" s="33">
        <v>1</v>
      </c>
      <c r="D1827" t="s">
        <v>40</v>
      </c>
      <c r="E1827">
        <f t="shared" si="124"/>
        <v>1</v>
      </c>
      <c r="F1827" t="s">
        <v>26</v>
      </c>
      <c r="H1827">
        <f t="shared" si="125"/>
        <v>1</v>
      </c>
      <c r="I1827" t="str">
        <f t="shared" si="126"/>
        <v>1</v>
      </c>
      <c r="S1827">
        <v>1</v>
      </c>
      <c r="V1827" t="s">
        <v>252</v>
      </c>
      <c r="X1827" t="str">
        <f t="shared" si="127"/>
        <v>ns</v>
      </c>
      <c r="Y1827" t="s">
        <v>584</v>
      </c>
      <c r="AC1827" t="s">
        <v>588</v>
      </c>
      <c r="AD1827" t="s">
        <v>588</v>
      </c>
    </row>
    <row r="1828" spans="1:30">
      <c r="A1828" t="s">
        <v>22</v>
      </c>
      <c r="B1828" t="s">
        <v>4632</v>
      </c>
      <c r="C1828" s="33">
        <v>1</v>
      </c>
      <c r="D1828" t="s">
        <v>40</v>
      </c>
      <c r="E1828">
        <f t="shared" si="124"/>
        <v>1</v>
      </c>
      <c r="F1828" t="s">
        <v>26</v>
      </c>
      <c r="H1828">
        <f t="shared" si="125"/>
        <v>1</v>
      </c>
      <c r="I1828" t="str">
        <f t="shared" si="126"/>
        <v>1</v>
      </c>
      <c r="S1828">
        <v>1</v>
      </c>
      <c r="V1828" t="s">
        <v>252</v>
      </c>
      <c r="X1828" t="str">
        <f t="shared" si="127"/>
        <v>ns</v>
      </c>
      <c r="Y1828" t="s">
        <v>584</v>
      </c>
      <c r="AC1828" t="s">
        <v>588</v>
      </c>
      <c r="AD1828" t="s">
        <v>588</v>
      </c>
    </row>
    <row r="1829" spans="1:30">
      <c r="A1829" t="s">
        <v>22</v>
      </c>
      <c r="B1829" t="s">
        <v>4633</v>
      </c>
      <c r="C1829" s="33">
        <v>1</v>
      </c>
      <c r="D1829" t="s">
        <v>40</v>
      </c>
      <c r="E1829">
        <f t="shared" si="124"/>
        <v>1</v>
      </c>
      <c r="F1829" t="s">
        <v>26</v>
      </c>
      <c r="H1829">
        <f t="shared" si="125"/>
        <v>1</v>
      </c>
      <c r="I1829" t="str">
        <f t="shared" si="126"/>
        <v>1</v>
      </c>
      <c r="S1829">
        <v>1</v>
      </c>
      <c r="V1829" t="s">
        <v>252</v>
      </c>
      <c r="X1829" t="str">
        <f t="shared" si="127"/>
        <v>ns</v>
      </c>
      <c r="Y1829" t="s">
        <v>584</v>
      </c>
      <c r="AC1829" t="s">
        <v>588</v>
      </c>
      <c r="AD1829" t="s">
        <v>588</v>
      </c>
    </row>
    <row r="1830" spans="1:30">
      <c r="A1830" t="s">
        <v>22</v>
      </c>
      <c r="B1830" t="s">
        <v>4634</v>
      </c>
      <c r="C1830" s="33">
        <v>1</v>
      </c>
      <c r="D1830" t="s">
        <v>40</v>
      </c>
      <c r="E1830">
        <f t="shared" si="124"/>
        <v>1</v>
      </c>
      <c r="F1830" t="s">
        <v>26</v>
      </c>
      <c r="H1830">
        <f t="shared" si="125"/>
        <v>1</v>
      </c>
      <c r="I1830" t="str">
        <f t="shared" si="126"/>
        <v>1</v>
      </c>
      <c r="S1830">
        <v>1</v>
      </c>
      <c r="V1830" t="s">
        <v>252</v>
      </c>
      <c r="X1830" t="str">
        <f t="shared" si="127"/>
        <v>ns</v>
      </c>
      <c r="Y1830" t="s">
        <v>584</v>
      </c>
      <c r="AC1830" t="s">
        <v>588</v>
      </c>
      <c r="AD1830" t="s">
        <v>588</v>
      </c>
    </row>
    <row r="1831" spans="1:30">
      <c r="A1831" t="s">
        <v>22</v>
      </c>
      <c r="B1831" t="s">
        <v>4635</v>
      </c>
      <c r="C1831" s="33">
        <v>1</v>
      </c>
      <c r="D1831" t="s">
        <v>40</v>
      </c>
      <c r="E1831">
        <f t="shared" si="124"/>
        <v>1</v>
      </c>
      <c r="F1831" t="s">
        <v>26</v>
      </c>
      <c r="H1831">
        <f t="shared" si="125"/>
        <v>1</v>
      </c>
      <c r="I1831" t="str">
        <f t="shared" si="126"/>
        <v>1</v>
      </c>
      <c r="S1831">
        <v>1</v>
      </c>
      <c r="V1831" t="s">
        <v>252</v>
      </c>
      <c r="X1831" t="str">
        <f t="shared" si="127"/>
        <v>ns</v>
      </c>
      <c r="Y1831" t="s">
        <v>584</v>
      </c>
      <c r="AC1831" t="s">
        <v>588</v>
      </c>
      <c r="AD1831" t="s">
        <v>588</v>
      </c>
    </row>
    <row r="1832" spans="1:30">
      <c r="A1832" t="s">
        <v>22</v>
      </c>
      <c r="B1832" t="s">
        <v>4636</v>
      </c>
      <c r="C1832" s="33">
        <v>1</v>
      </c>
      <c r="D1832" t="s">
        <v>40</v>
      </c>
      <c r="E1832">
        <f t="shared" si="124"/>
        <v>1</v>
      </c>
      <c r="F1832" t="s">
        <v>26</v>
      </c>
      <c r="H1832">
        <f t="shared" si="125"/>
        <v>1</v>
      </c>
      <c r="I1832" t="str">
        <f t="shared" si="126"/>
        <v>1</v>
      </c>
      <c r="S1832">
        <v>1</v>
      </c>
      <c r="V1832" t="s">
        <v>252</v>
      </c>
      <c r="X1832" t="str">
        <f t="shared" si="127"/>
        <v>ns</v>
      </c>
      <c r="Y1832" t="s">
        <v>584</v>
      </c>
      <c r="AC1832" t="s">
        <v>588</v>
      </c>
      <c r="AD1832" t="s">
        <v>588</v>
      </c>
    </row>
    <row r="1833" spans="1:30">
      <c r="A1833" t="s">
        <v>22</v>
      </c>
      <c r="B1833" t="s">
        <v>4637</v>
      </c>
      <c r="C1833" s="33">
        <v>1</v>
      </c>
      <c r="D1833" t="s">
        <v>40</v>
      </c>
      <c r="E1833">
        <f t="shared" si="124"/>
        <v>1</v>
      </c>
      <c r="F1833" t="s">
        <v>26</v>
      </c>
      <c r="H1833">
        <f t="shared" si="125"/>
        <v>1</v>
      </c>
      <c r="I1833" t="str">
        <f t="shared" si="126"/>
        <v>1</v>
      </c>
      <c r="S1833">
        <v>1</v>
      </c>
      <c r="V1833" t="s">
        <v>252</v>
      </c>
      <c r="X1833" t="str">
        <f t="shared" si="127"/>
        <v>ns</v>
      </c>
      <c r="Y1833" t="s">
        <v>584</v>
      </c>
      <c r="AC1833" t="s">
        <v>588</v>
      </c>
      <c r="AD1833" t="s">
        <v>588</v>
      </c>
    </row>
    <row r="1834" spans="1:30">
      <c r="A1834" t="s">
        <v>22</v>
      </c>
      <c r="B1834" t="s">
        <v>4638</v>
      </c>
      <c r="C1834" s="33">
        <v>1</v>
      </c>
      <c r="D1834" t="s">
        <v>40</v>
      </c>
      <c r="E1834">
        <f t="shared" si="124"/>
        <v>1</v>
      </c>
      <c r="F1834" t="s">
        <v>26</v>
      </c>
      <c r="H1834">
        <f t="shared" si="125"/>
        <v>1</v>
      </c>
      <c r="I1834" t="str">
        <f t="shared" si="126"/>
        <v>1</v>
      </c>
      <c r="S1834">
        <v>1</v>
      </c>
      <c r="V1834" t="s">
        <v>252</v>
      </c>
      <c r="X1834" t="str">
        <f t="shared" si="127"/>
        <v>ns</v>
      </c>
      <c r="Y1834" t="s">
        <v>584</v>
      </c>
      <c r="AC1834" t="s">
        <v>588</v>
      </c>
      <c r="AD1834" t="s">
        <v>588</v>
      </c>
    </row>
    <row r="1835" spans="1:30">
      <c r="A1835" t="s">
        <v>22</v>
      </c>
      <c r="B1835" t="s">
        <v>4639</v>
      </c>
      <c r="C1835" s="33">
        <v>1</v>
      </c>
      <c r="D1835" t="s">
        <v>40</v>
      </c>
      <c r="E1835">
        <f t="shared" si="124"/>
        <v>1</v>
      </c>
      <c r="F1835" t="s">
        <v>26</v>
      </c>
      <c r="H1835">
        <f t="shared" si="125"/>
        <v>1</v>
      </c>
      <c r="I1835" t="str">
        <f t="shared" si="126"/>
        <v>1</v>
      </c>
      <c r="S1835">
        <v>1</v>
      </c>
      <c r="V1835" t="s">
        <v>252</v>
      </c>
      <c r="X1835" t="str">
        <f t="shared" si="127"/>
        <v>ns</v>
      </c>
      <c r="Y1835" t="s">
        <v>584</v>
      </c>
      <c r="AC1835" t="s">
        <v>588</v>
      </c>
      <c r="AD1835" t="s">
        <v>588</v>
      </c>
    </row>
    <row r="1836" spans="1:30">
      <c r="A1836" t="s">
        <v>22</v>
      </c>
      <c r="B1836" t="s">
        <v>4640</v>
      </c>
      <c r="C1836" s="33">
        <v>1</v>
      </c>
      <c r="D1836" t="s">
        <v>40</v>
      </c>
      <c r="E1836">
        <f t="shared" si="124"/>
        <v>1</v>
      </c>
      <c r="F1836" t="s">
        <v>26</v>
      </c>
      <c r="H1836">
        <f t="shared" si="125"/>
        <v>1</v>
      </c>
      <c r="I1836" t="str">
        <f t="shared" si="126"/>
        <v>1</v>
      </c>
      <c r="S1836">
        <v>1</v>
      </c>
      <c r="V1836" t="s">
        <v>252</v>
      </c>
      <c r="X1836" t="str">
        <f t="shared" si="127"/>
        <v>ns</v>
      </c>
      <c r="Y1836" t="s">
        <v>584</v>
      </c>
      <c r="AC1836" t="s">
        <v>588</v>
      </c>
      <c r="AD1836" t="s">
        <v>588</v>
      </c>
    </row>
    <row r="1837" spans="1:30">
      <c r="A1837" t="s">
        <v>22</v>
      </c>
      <c r="B1837" t="s">
        <v>4641</v>
      </c>
      <c r="C1837" s="33">
        <v>1</v>
      </c>
      <c r="D1837" t="s">
        <v>40</v>
      </c>
      <c r="E1837">
        <f t="shared" si="124"/>
        <v>1</v>
      </c>
      <c r="F1837" t="s">
        <v>26</v>
      </c>
      <c r="H1837">
        <f t="shared" si="125"/>
        <v>1</v>
      </c>
      <c r="I1837" t="str">
        <f t="shared" si="126"/>
        <v>1</v>
      </c>
      <c r="S1837">
        <v>1</v>
      </c>
      <c r="V1837" t="s">
        <v>252</v>
      </c>
      <c r="X1837" t="str">
        <f t="shared" si="127"/>
        <v>ns</v>
      </c>
      <c r="Y1837" t="s">
        <v>584</v>
      </c>
      <c r="AC1837" t="s">
        <v>588</v>
      </c>
      <c r="AD1837" t="s">
        <v>588</v>
      </c>
    </row>
    <row r="1838" spans="1:30">
      <c r="A1838" t="s">
        <v>22</v>
      </c>
      <c r="B1838" t="s">
        <v>4642</v>
      </c>
      <c r="C1838" s="33">
        <v>1</v>
      </c>
      <c r="D1838" t="s">
        <v>40</v>
      </c>
      <c r="E1838">
        <f t="shared" si="124"/>
        <v>1</v>
      </c>
      <c r="F1838" t="s">
        <v>26</v>
      </c>
      <c r="H1838">
        <f t="shared" si="125"/>
        <v>1</v>
      </c>
      <c r="I1838" t="str">
        <f t="shared" si="126"/>
        <v>1</v>
      </c>
      <c r="S1838">
        <v>1</v>
      </c>
      <c r="V1838" t="s">
        <v>252</v>
      </c>
      <c r="X1838" t="str">
        <f t="shared" si="127"/>
        <v>ns</v>
      </c>
      <c r="Y1838" t="s">
        <v>584</v>
      </c>
      <c r="AC1838" t="s">
        <v>588</v>
      </c>
      <c r="AD1838" t="s">
        <v>588</v>
      </c>
    </row>
    <row r="1839" spans="1:30">
      <c r="A1839" t="s">
        <v>22</v>
      </c>
      <c r="B1839" t="s">
        <v>4643</v>
      </c>
      <c r="C1839" s="33">
        <v>1</v>
      </c>
      <c r="D1839" t="s">
        <v>40</v>
      </c>
      <c r="E1839">
        <f t="shared" si="124"/>
        <v>1</v>
      </c>
      <c r="F1839" t="s">
        <v>26</v>
      </c>
      <c r="H1839">
        <f t="shared" si="125"/>
        <v>1</v>
      </c>
      <c r="I1839" t="str">
        <f t="shared" si="126"/>
        <v>1</v>
      </c>
      <c r="S1839">
        <v>1</v>
      </c>
      <c r="V1839" t="s">
        <v>252</v>
      </c>
      <c r="X1839" t="str">
        <f t="shared" si="127"/>
        <v>ns</v>
      </c>
      <c r="Y1839" t="s">
        <v>584</v>
      </c>
      <c r="AC1839" t="s">
        <v>588</v>
      </c>
      <c r="AD1839" t="s">
        <v>588</v>
      </c>
    </row>
    <row r="1840" spans="1:30">
      <c r="A1840" t="s">
        <v>22</v>
      </c>
      <c r="B1840" t="s">
        <v>4644</v>
      </c>
      <c r="C1840" s="33">
        <v>1</v>
      </c>
      <c r="D1840" t="s">
        <v>40</v>
      </c>
      <c r="E1840">
        <f t="shared" si="124"/>
        <v>1</v>
      </c>
      <c r="F1840" t="s">
        <v>26</v>
      </c>
      <c r="H1840">
        <f t="shared" si="125"/>
        <v>1</v>
      </c>
      <c r="I1840" t="str">
        <f t="shared" si="126"/>
        <v>1</v>
      </c>
      <c r="S1840">
        <v>1</v>
      </c>
      <c r="V1840" t="s">
        <v>252</v>
      </c>
      <c r="X1840" t="str">
        <f t="shared" si="127"/>
        <v>ns</v>
      </c>
      <c r="Y1840" t="s">
        <v>584</v>
      </c>
      <c r="AC1840" t="s">
        <v>588</v>
      </c>
      <c r="AD1840" t="s">
        <v>588</v>
      </c>
    </row>
    <row r="1841" spans="1:30">
      <c r="A1841" t="s">
        <v>22</v>
      </c>
      <c r="B1841" t="s">
        <v>4645</v>
      </c>
      <c r="C1841" s="33">
        <v>1</v>
      </c>
      <c r="D1841" t="s">
        <v>40</v>
      </c>
      <c r="E1841">
        <f t="shared" si="124"/>
        <v>1</v>
      </c>
      <c r="F1841" t="s">
        <v>26</v>
      </c>
      <c r="H1841">
        <f t="shared" si="125"/>
        <v>1</v>
      </c>
      <c r="I1841" t="str">
        <f t="shared" si="126"/>
        <v>1</v>
      </c>
      <c r="S1841">
        <v>1</v>
      </c>
      <c r="V1841" t="s">
        <v>252</v>
      </c>
      <c r="X1841" t="str">
        <f t="shared" si="127"/>
        <v>ns</v>
      </c>
      <c r="Y1841" t="s">
        <v>584</v>
      </c>
      <c r="AC1841" t="s">
        <v>588</v>
      </c>
      <c r="AD1841" t="s">
        <v>588</v>
      </c>
    </row>
    <row r="1842" spans="1:30">
      <c r="A1842" t="s">
        <v>22</v>
      </c>
      <c r="B1842" t="s">
        <v>4646</v>
      </c>
      <c r="C1842" s="33">
        <v>1</v>
      </c>
      <c r="D1842" t="s">
        <v>40</v>
      </c>
      <c r="E1842">
        <f t="shared" si="124"/>
        <v>1</v>
      </c>
      <c r="F1842" t="s">
        <v>26</v>
      </c>
      <c r="H1842">
        <f t="shared" si="125"/>
        <v>1</v>
      </c>
      <c r="I1842" t="str">
        <f t="shared" si="126"/>
        <v>1</v>
      </c>
      <c r="S1842">
        <v>1</v>
      </c>
      <c r="V1842" t="s">
        <v>252</v>
      </c>
      <c r="X1842" t="str">
        <f t="shared" si="127"/>
        <v>ns</v>
      </c>
      <c r="Y1842" t="s">
        <v>584</v>
      </c>
      <c r="AC1842" t="s">
        <v>588</v>
      </c>
      <c r="AD1842" t="s">
        <v>588</v>
      </c>
    </row>
    <row r="1843" spans="1:30">
      <c r="A1843" t="s">
        <v>22</v>
      </c>
      <c r="B1843" t="s">
        <v>4647</v>
      </c>
      <c r="C1843" s="33">
        <v>1</v>
      </c>
      <c r="D1843" t="s">
        <v>40</v>
      </c>
      <c r="E1843">
        <f t="shared" si="124"/>
        <v>1</v>
      </c>
      <c r="F1843" t="s">
        <v>26</v>
      </c>
      <c r="H1843">
        <f t="shared" si="125"/>
        <v>1</v>
      </c>
      <c r="I1843" t="str">
        <f t="shared" si="126"/>
        <v>1</v>
      </c>
      <c r="S1843">
        <v>1</v>
      </c>
      <c r="V1843" t="s">
        <v>252</v>
      </c>
      <c r="X1843" t="str">
        <f t="shared" si="127"/>
        <v>ns</v>
      </c>
      <c r="Y1843" t="s">
        <v>584</v>
      </c>
      <c r="AC1843" t="s">
        <v>588</v>
      </c>
      <c r="AD1843" t="s">
        <v>588</v>
      </c>
    </row>
    <row r="1844" spans="1:30">
      <c r="A1844" t="s">
        <v>22</v>
      </c>
      <c r="B1844" t="s">
        <v>4648</v>
      </c>
      <c r="C1844" s="33">
        <v>1</v>
      </c>
      <c r="D1844" t="s">
        <v>40</v>
      </c>
      <c r="E1844">
        <f t="shared" si="124"/>
        <v>1</v>
      </c>
      <c r="F1844" t="s">
        <v>26</v>
      </c>
      <c r="H1844">
        <f t="shared" si="125"/>
        <v>1</v>
      </c>
      <c r="I1844" t="str">
        <f t="shared" si="126"/>
        <v>1</v>
      </c>
      <c r="S1844">
        <v>1</v>
      </c>
      <c r="V1844" t="s">
        <v>252</v>
      </c>
      <c r="X1844" t="str">
        <f t="shared" si="127"/>
        <v>ns</v>
      </c>
      <c r="Y1844" t="s">
        <v>584</v>
      </c>
      <c r="AC1844" t="s">
        <v>588</v>
      </c>
      <c r="AD1844" t="s">
        <v>588</v>
      </c>
    </row>
    <row r="1845" spans="1:30">
      <c r="A1845" t="s">
        <v>22</v>
      </c>
      <c r="B1845" t="s">
        <v>4649</v>
      </c>
      <c r="C1845" s="33">
        <v>1</v>
      </c>
      <c r="D1845" t="s">
        <v>40</v>
      </c>
      <c r="E1845">
        <f t="shared" si="124"/>
        <v>1</v>
      </c>
      <c r="F1845" t="s">
        <v>26</v>
      </c>
      <c r="H1845">
        <f t="shared" si="125"/>
        <v>1</v>
      </c>
      <c r="I1845" t="str">
        <f t="shared" si="126"/>
        <v>1</v>
      </c>
      <c r="S1845">
        <v>1</v>
      </c>
      <c r="V1845" t="s">
        <v>252</v>
      </c>
      <c r="X1845" t="str">
        <f t="shared" si="127"/>
        <v>ns</v>
      </c>
      <c r="Y1845" t="s">
        <v>584</v>
      </c>
      <c r="AC1845" t="s">
        <v>588</v>
      </c>
      <c r="AD1845" t="s">
        <v>588</v>
      </c>
    </row>
    <row r="1846" spans="1:30">
      <c r="A1846" t="s">
        <v>22</v>
      </c>
      <c r="B1846" t="s">
        <v>4650</v>
      </c>
      <c r="C1846" s="33">
        <v>1</v>
      </c>
      <c r="D1846" t="s">
        <v>40</v>
      </c>
      <c r="E1846">
        <f t="shared" si="124"/>
        <v>1</v>
      </c>
      <c r="F1846" t="s">
        <v>26</v>
      </c>
      <c r="H1846">
        <f t="shared" si="125"/>
        <v>1</v>
      </c>
      <c r="I1846" t="str">
        <f t="shared" si="126"/>
        <v>1</v>
      </c>
      <c r="S1846">
        <v>1</v>
      </c>
      <c r="V1846" t="s">
        <v>252</v>
      </c>
      <c r="X1846" t="str">
        <f t="shared" si="127"/>
        <v>ns</v>
      </c>
      <c r="Y1846" t="s">
        <v>584</v>
      </c>
      <c r="AC1846" t="s">
        <v>588</v>
      </c>
      <c r="AD1846" t="s">
        <v>588</v>
      </c>
    </row>
    <row r="1847" spans="1:30">
      <c r="A1847" t="s">
        <v>22</v>
      </c>
      <c r="B1847" t="s">
        <v>4651</v>
      </c>
      <c r="C1847" s="33">
        <v>1</v>
      </c>
      <c r="D1847" t="s">
        <v>40</v>
      </c>
      <c r="E1847">
        <f t="shared" si="124"/>
        <v>1</v>
      </c>
      <c r="F1847" t="s">
        <v>26</v>
      </c>
      <c r="H1847">
        <f t="shared" si="125"/>
        <v>1</v>
      </c>
      <c r="I1847" t="str">
        <f t="shared" si="126"/>
        <v>1</v>
      </c>
      <c r="S1847">
        <v>1</v>
      </c>
      <c r="V1847" t="s">
        <v>252</v>
      </c>
      <c r="X1847" t="str">
        <f t="shared" si="127"/>
        <v>ns</v>
      </c>
      <c r="Y1847" t="s">
        <v>584</v>
      </c>
      <c r="AC1847" t="s">
        <v>588</v>
      </c>
      <c r="AD1847" t="s">
        <v>588</v>
      </c>
    </row>
    <row r="1848" spans="1:30">
      <c r="A1848" t="s">
        <v>22</v>
      </c>
      <c r="B1848" t="s">
        <v>4652</v>
      </c>
      <c r="C1848" s="33">
        <v>1</v>
      </c>
      <c r="D1848" t="s">
        <v>40</v>
      </c>
      <c r="E1848">
        <f t="shared" si="124"/>
        <v>1</v>
      </c>
      <c r="F1848" t="s">
        <v>26</v>
      </c>
      <c r="H1848">
        <f t="shared" si="125"/>
        <v>1</v>
      </c>
      <c r="I1848" t="str">
        <f t="shared" si="126"/>
        <v>1</v>
      </c>
      <c r="S1848">
        <v>1</v>
      </c>
      <c r="V1848" t="s">
        <v>252</v>
      </c>
      <c r="X1848" t="str">
        <f t="shared" si="127"/>
        <v>ns</v>
      </c>
      <c r="Y1848" t="s">
        <v>584</v>
      </c>
      <c r="AC1848" t="s">
        <v>588</v>
      </c>
      <c r="AD1848" t="s">
        <v>588</v>
      </c>
    </row>
    <row r="1849" spans="1:30">
      <c r="A1849" t="s">
        <v>22</v>
      </c>
      <c r="B1849" t="s">
        <v>4653</v>
      </c>
      <c r="C1849" s="33">
        <v>1</v>
      </c>
      <c r="D1849" t="s">
        <v>40</v>
      </c>
      <c r="E1849">
        <f t="shared" si="124"/>
        <v>1</v>
      </c>
      <c r="F1849" t="s">
        <v>26</v>
      </c>
      <c r="H1849">
        <f t="shared" si="125"/>
        <v>1</v>
      </c>
      <c r="I1849" t="str">
        <f t="shared" si="126"/>
        <v>1</v>
      </c>
      <c r="S1849">
        <v>1</v>
      </c>
      <c r="V1849" t="s">
        <v>252</v>
      </c>
      <c r="X1849" t="str">
        <f t="shared" si="127"/>
        <v>ns</v>
      </c>
      <c r="Y1849" t="s">
        <v>584</v>
      </c>
      <c r="AC1849" t="s">
        <v>588</v>
      </c>
      <c r="AD1849" t="s">
        <v>588</v>
      </c>
    </row>
    <row r="1850" spans="1:30">
      <c r="A1850" t="s">
        <v>22</v>
      </c>
      <c r="B1850" t="s">
        <v>4654</v>
      </c>
      <c r="C1850" s="33">
        <v>1</v>
      </c>
      <c r="D1850" t="s">
        <v>40</v>
      </c>
      <c r="E1850">
        <f t="shared" si="124"/>
        <v>1</v>
      </c>
      <c r="F1850" t="s">
        <v>26</v>
      </c>
      <c r="H1850">
        <f t="shared" si="125"/>
        <v>1</v>
      </c>
      <c r="I1850" t="str">
        <f t="shared" si="126"/>
        <v>1</v>
      </c>
      <c r="S1850">
        <v>1</v>
      </c>
      <c r="V1850" t="s">
        <v>252</v>
      </c>
      <c r="X1850" t="str">
        <f t="shared" si="127"/>
        <v>ns</v>
      </c>
      <c r="Y1850" t="s">
        <v>584</v>
      </c>
      <c r="AC1850" t="s">
        <v>588</v>
      </c>
      <c r="AD1850" t="s">
        <v>588</v>
      </c>
    </row>
    <row r="1851" spans="1:30">
      <c r="A1851" t="s">
        <v>22</v>
      </c>
      <c r="B1851" t="s">
        <v>4655</v>
      </c>
      <c r="C1851" s="33">
        <v>1</v>
      </c>
      <c r="D1851" t="s">
        <v>40</v>
      </c>
      <c r="E1851">
        <f t="shared" si="124"/>
        <v>1</v>
      </c>
      <c r="F1851" t="s">
        <v>26</v>
      </c>
      <c r="H1851">
        <f t="shared" si="125"/>
        <v>1</v>
      </c>
      <c r="I1851" t="str">
        <f t="shared" si="126"/>
        <v>1</v>
      </c>
      <c r="S1851">
        <v>1</v>
      </c>
      <c r="V1851" t="s">
        <v>252</v>
      </c>
      <c r="X1851" t="str">
        <f t="shared" si="127"/>
        <v>ns</v>
      </c>
      <c r="Y1851" t="s">
        <v>584</v>
      </c>
      <c r="AC1851" t="s">
        <v>588</v>
      </c>
      <c r="AD1851" t="s">
        <v>588</v>
      </c>
    </row>
    <row r="1852" spans="1:30">
      <c r="A1852" t="s">
        <v>22</v>
      </c>
      <c r="B1852" t="s">
        <v>4656</v>
      </c>
      <c r="C1852" s="33">
        <v>1</v>
      </c>
      <c r="D1852" t="s">
        <v>40</v>
      </c>
      <c r="E1852">
        <f t="shared" si="124"/>
        <v>1</v>
      </c>
      <c r="F1852" t="s">
        <v>26</v>
      </c>
      <c r="H1852">
        <f t="shared" si="125"/>
        <v>1</v>
      </c>
      <c r="I1852" t="str">
        <f t="shared" si="126"/>
        <v>1</v>
      </c>
      <c r="S1852">
        <v>1</v>
      </c>
      <c r="V1852" t="s">
        <v>252</v>
      </c>
      <c r="X1852" t="str">
        <f t="shared" si="127"/>
        <v>ns</v>
      </c>
      <c r="Y1852" t="s">
        <v>584</v>
      </c>
      <c r="AC1852" t="s">
        <v>588</v>
      </c>
      <c r="AD1852" t="s">
        <v>588</v>
      </c>
    </row>
    <row r="1853" spans="1:30">
      <c r="A1853" t="s">
        <v>22</v>
      </c>
      <c r="B1853" t="s">
        <v>4657</v>
      </c>
      <c r="C1853" s="33">
        <v>1</v>
      </c>
      <c r="D1853" t="s">
        <v>40</v>
      </c>
      <c r="E1853">
        <f t="shared" si="124"/>
        <v>1</v>
      </c>
      <c r="F1853" t="s">
        <v>26</v>
      </c>
      <c r="H1853">
        <f t="shared" si="125"/>
        <v>1</v>
      </c>
      <c r="I1853" t="str">
        <f t="shared" si="126"/>
        <v>1</v>
      </c>
      <c r="S1853">
        <v>1</v>
      </c>
      <c r="V1853" t="s">
        <v>252</v>
      </c>
      <c r="X1853" t="str">
        <f t="shared" si="127"/>
        <v>ns</v>
      </c>
      <c r="Y1853" t="s">
        <v>584</v>
      </c>
      <c r="AC1853" t="s">
        <v>588</v>
      </c>
      <c r="AD1853" t="s">
        <v>588</v>
      </c>
    </row>
    <row r="1854" spans="1:30">
      <c r="A1854" t="s">
        <v>22</v>
      </c>
      <c r="B1854" t="s">
        <v>4658</v>
      </c>
      <c r="C1854" s="33">
        <v>1</v>
      </c>
      <c r="D1854" t="s">
        <v>40</v>
      </c>
      <c r="E1854">
        <f t="shared" si="124"/>
        <v>1</v>
      </c>
      <c r="F1854" t="s">
        <v>26</v>
      </c>
      <c r="H1854">
        <f t="shared" si="125"/>
        <v>1</v>
      </c>
      <c r="I1854" t="str">
        <f t="shared" si="126"/>
        <v>1</v>
      </c>
      <c r="S1854">
        <v>1</v>
      </c>
      <c r="V1854" t="s">
        <v>252</v>
      </c>
      <c r="X1854" t="str">
        <f t="shared" si="127"/>
        <v>ns</v>
      </c>
      <c r="Y1854" t="s">
        <v>584</v>
      </c>
      <c r="AC1854" t="s">
        <v>588</v>
      </c>
      <c r="AD1854" t="s">
        <v>588</v>
      </c>
    </row>
    <row r="1855" spans="1:30">
      <c r="A1855" t="s">
        <v>22</v>
      </c>
      <c r="B1855" t="s">
        <v>4659</v>
      </c>
      <c r="C1855" s="33">
        <v>1</v>
      </c>
      <c r="D1855" t="s">
        <v>40</v>
      </c>
      <c r="E1855">
        <f t="shared" si="124"/>
        <v>1</v>
      </c>
      <c r="F1855" t="s">
        <v>26</v>
      </c>
      <c r="H1855">
        <f t="shared" si="125"/>
        <v>1</v>
      </c>
      <c r="I1855" t="str">
        <f t="shared" si="126"/>
        <v>1</v>
      </c>
      <c r="S1855">
        <v>1</v>
      </c>
      <c r="V1855" t="s">
        <v>252</v>
      </c>
      <c r="X1855" t="str">
        <f t="shared" si="127"/>
        <v>ns</v>
      </c>
      <c r="Y1855" t="s">
        <v>584</v>
      </c>
      <c r="AC1855" t="s">
        <v>588</v>
      </c>
      <c r="AD1855" t="s">
        <v>588</v>
      </c>
    </row>
    <row r="1856" spans="1:30">
      <c r="A1856" t="s">
        <v>22</v>
      </c>
      <c r="B1856" t="s">
        <v>4660</v>
      </c>
      <c r="C1856" s="33">
        <v>1</v>
      </c>
      <c r="D1856" t="s">
        <v>40</v>
      </c>
      <c r="E1856">
        <f t="shared" si="124"/>
        <v>1</v>
      </c>
      <c r="F1856" t="s">
        <v>26</v>
      </c>
      <c r="H1856">
        <f t="shared" si="125"/>
        <v>1</v>
      </c>
      <c r="I1856" t="str">
        <f t="shared" si="126"/>
        <v>1</v>
      </c>
      <c r="S1856">
        <v>1</v>
      </c>
      <c r="V1856" t="s">
        <v>252</v>
      </c>
      <c r="X1856" t="str">
        <f t="shared" si="127"/>
        <v>ns</v>
      </c>
      <c r="Y1856" t="s">
        <v>584</v>
      </c>
      <c r="AC1856" t="s">
        <v>588</v>
      </c>
      <c r="AD1856" t="s">
        <v>588</v>
      </c>
    </row>
    <row r="1857" spans="1:30">
      <c r="A1857" t="s">
        <v>22</v>
      </c>
      <c r="B1857" t="s">
        <v>4661</v>
      </c>
      <c r="C1857" s="33">
        <v>1</v>
      </c>
      <c r="D1857" t="s">
        <v>40</v>
      </c>
      <c r="E1857">
        <f t="shared" si="124"/>
        <v>1</v>
      </c>
      <c r="F1857" t="s">
        <v>26</v>
      </c>
      <c r="H1857">
        <f t="shared" si="125"/>
        <v>1</v>
      </c>
      <c r="I1857" t="str">
        <f t="shared" si="126"/>
        <v>1</v>
      </c>
      <c r="S1857">
        <v>1</v>
      </c>
      <c r="V1857" t="s">
        <v>252</v>
      </c>
      <c r="X1857" t="str">
        <f t="shared" si="127"/>
        <v>ns</v>
      </c>
      <c r="Y1857" t="s">
        <v>584</v>
      </c>
      <c r="AC1857" t="s">
        <v>588</v>
      </c>
      <c r="AD1857" t="s">
        <v>588</v>
      </c>
    </row>
    <row r="1858" spans="1:30">
      <c r="A1858" t="s">
        <v>22</v>
      </c>
      <c r="B1858" t="s">
        <v>4662</v>
      </c>
      <c r="C1858" s="33">
        <v>1</v>
      </c>
      <c r="D1858" t="s">
        <v>40</v>
      </c>
      <c r="E1858">
        <f t="shared" ref="E1858:E1921" si="128">IF(AND(I1858&gt;0,J1858=""),1,IF(AND(I1858&gt;0,J1858&gt;0),2))</f>
        <v>1</v>
      </c>
      <c r="F1858" t="s">
        <v>26</v>
      </c>
      <c r="H1858">
        <f t="shared" ref="H1858:H1921" si="129">IF(G1858, "", 1)</f>
        <v>1</v>
      </c>
      <c r="I1858" t="str">
        <f t="shared" ref="I1858:I1921" si="130">_xlfn.CONCAT(G1858, H1858)</f>
        <v>1</v>
      </c>
      <c r="S1858">
        <v>1</v>
      </c>
      <c r="V1858" t="s">
        <v>252</v>
      </c>
      <c r="X1858" t="str">
        <f t="shared" si="127"/>
        <v>ns</v>
      </c>
      <c r="Y1858" t="s">
        <v>584</v>
      </c>
      <c r="AC1858" t="s">
        <v>588</v>
      </c>
      <c r="AD1858" t="s">
        <v>588</v>
      </c>
    </row>
    <row r="1859" spans="1:30">
      <c r="A1859" t="s">
        <v>22</v>
      </c>
      <c r="B1859" t="s">
        <v>4663</v>
      </c>
      <c r="C1859" s="33">
        <v>1</v>
      </c>
      <c r="D1859" t="s">
        <v>40</v>
      </c>
      <c r="E1859">
        <f t="shared" si="128"/>
        <v>1</v>
      </c>
      <c r="F1859" t="s">
        <v>26</v>
      </c>
      <c r="H1859">
        <f t="shared" si="129"/>
        <v>1</v>
      </c>
      <c r="I1859" t="str">
        <f t="shared" si="130"/>
        <v>1</v>
      </c>
      <c r="S1859">
        <v>1</v>
      </c>
      <c r="V1859" t="s">
        <v>252</v>
      </c>
      <c r="X1859" t="str">
        <f t="shared" si="127"/>
        <v>ns</v>
      </c>
      <c r="Y1859" t="s">
        <v>584</v>
      </c>
      <c r="AC1859" t="s">
        <v>588</v>
      </c>
      <c r="AD1859" t="s">
        <v>588</v>
      </c>
    </row>
    <row r="1860" spans="1:30">
      <c r="A1860" t="s">
        <v>22</v>
      </c>
      <c r="B1860" t="s">
        <v>4664</v>
      </c>
      <c r="C1860" s="33">
        <v>1</v>
      </c>
      <c r="D1860" t="s">
        <v>40</v>
      </c>
      <c r="E1860">
        <f t="shared" si="128"/>
        <v>1</v>
      </c>
      <c r="F1860" t="s">
        <v>26</v>
      </c>
      <c r="H1860">
        <f t="shared" si="129"/>
        <v>1</v>
      </c>
      <c r="I1860" t="str">
        <f t="shared" si="130"/>
        <v>1</v>
      </c>
      <c r="S1860">
        <v>1</v>
      </c>
      <c r="V1860" t="s">
        <v>252</v>
      </c>
      <c r="X1860" t="str">
        <f t="shared" si="127"/>
        <v>ns</v>
      </c>
      <c r="Y1860" t="s">
        <v>584</v>
      </c>
      <c r="AC1860" t="s">
        <v>588</v>
      </c>
      <c r="AD1860" t="s">
        <v>588</v>
      </c>
    </row>
    <row r="1861" spans="1:30">
      <c r="A1861" t="s">
        <v>22</v>
      </c>
      <c r="B1861" t="s">
        <v>4665</v>
      </c>
      <c r="C1861" s="33">
        <v>1</v>
      </c>
      <c r="D1861" t="s">
        <v>40</v>
      </c>
      <c r="E1861">
        <f t="shared" si="128"/>
        <v>1</v>
      </c>
      <c r="F1861" t="s">
        <v>26</v>
      </c>
      <c r="H1861">
        <f t="shared" si="129"/>
        <v>1</v>
      </c>
      <c r="I1861" t="str">
        <f t="shared" si="130"/>
        <v>1</v>
      </c>
      <c r="S1861">
        <v>1</v>
      </c>
      <c r="V1861" t="s">
        <v>252</v>
      </c>
      <c r="X1861" t="str">
        <f t="shared" si="127"/>
        <v>ns</v>
      </c>
      <c r="Y1861" t="s">
        <v>584</v>
      </c>
      <c r="AC1861" t="s">
        <v>588</v>
      </c>
      <c r="AD1861" t="s">
        <v>588</v>
      </c>
    </row>
    <row r="1862" spans="1:30">
      <c r="A1862" t="s">
        <v>22</v>
      </c>
      <c r="B1862" t="s">
        <v>4666</v>
      </c>
      <c r="C1862" s="33">
        <v>1</v>
      </c>
      <c r="D1862" t="s">
        <v>40</v>
      </c>
      <c r="E1862">
        <f t="shared" si="128"/>
        <v>1</v>
      </c>
      <c r="F1862" t="s">
        <v>26</v>
      </c>
      <c r="H1862">
        <f t="shared" si="129"/>
        <v>1</v>
      </c>
      <c r="I1862" t="str">
        <f t="shared" si="130"/>
        <v>1</v>
      </c>
      <c r="S1862">
        <v>1</v>
      </c>
      <c r="V1862" t="s">
        <v>252</v>
      </c>
      <c r="X1862" t="str">
        <f t="shared" si="127"/>
        <v>ns</v>
      </c>
      <c r="Y1862" t="s">
        <v>584</v>
      </c>
      <c r="AC1862" t="s">
        <v>588</v>
      </c>
      <c r="AD1862" t="s">
        <v>588</v>
      </c>
    </row>
    <row r="1863" spans="1:30">
      <c r="A1863" t="s">
        <v>22</v>
      </c>
      <c r="B1863" t="s">
        <v>4667</v>
      </c>
      <c r="C1863" s="33">
        <v>1</v>
      </c>
      <c r="D1863" t="s">
        <v>23</v>
      </c>
      <c r="E1863">
        <f t="shared" si="128"/>
        <v>1</v>
      </c>
      <c r="F1863" t="s">
        <v>26</v>
      </c>
      <c r="H1863">
        <f t="shared" si="129"/>
        <v>1</v>
      </c>
      <c r="I1863" t="str">
        <f t="shared" si="130"/>
        <v>1</v>
      </c>
      <c r="T1863">
        <v>2</v>
      </c>
      <c r="U1863">
        <v>1</v>
      </c>
      <c r="V1863" t="s">
        <v>34</v>
      </c>
      <c r="X1863" t="str">
        <f t="shared" si="127"/>
        <v>l</v>
      </c>
      <c r="Y1863" t="s">
        <v>582</v>
      </c>
      <c r="AC1863" t="s">
        <v>588</v>
      </c>
      <c r="AD1863" t="s">
        <v>588</v>
      </c>
    </row>
    <row r="1864" spans="1:30">
      <c r="A1864" t="s">
        <v>22</v>
      </c>
      <c r="B1864" t="s">
        <v>4668</v>
      </c>
      <c r="C1864" s="33">
        <v>1</v>
      </c>
      <c r="D1864" t="s">
        <v>24</v>
      </c>
      <c r="E1864">
        <f t="shared" si="128"/>
        <v>1</v>
      </c>
      <c r="F1864" t="s">
        <v>26</v>
      </c>
      <c r="H1864">
        <f t="shared" si="129"/>
        <v>1</v>
      </c>
      <c r="I1864" t="str">
        <f t="shared" si="130"/>
        <v>1</v>
      </c>
      <c r="T1864">
        <v>3</v>
      </c>
      <c r="U1864">
        <v>1</v>
      </c>
      <c r="V1864" t="s">
        <v>34</v>
      </c>
      <c r="X1864" t="str">
        <f t="shared" si="127"/>
        <v>l</v>
      </c>
      <c r="Y1864" t="s">
        <v>582</v>
      </c>
      <c r="AC1864" t="s">
        <v>588</v>
      </c>
      <c r="AD1864" t="s">
        <v>588</v>
      </c>
    </row>
    <row r="1865" spans="1:30">
      <c r="A1865" t="s">
        <v>90</v>
      </c>
      <c r="B1865" t="s">
        <v>4669</v>
      </c>
      <c r="C1865" s="33">
        <v>1</v>
      </c>
      <c r="D1865" t="s">
        <v>23</v>
      </c>
      <c r="E1865">
        <f t="shared" si="128"/>
        <v>1</v>
      </c>
      <c r="F1865" t="s">
        <v>26</v>
      </c>
      <c r="H1865">
        <f t="shared" si="129"/>
        <v>1</v>
      </c>
      <c r="I1865" t="str">
        <f t="shared" si="130"/>
        <v>1</v>
      </c>
      <c r="T1865">
        <v>2</v>
      </c>
      <c r="V1865" t="s">
        <v>34</v>
      </c>
      <c r="X1865" t="str">
        <f t="shared" si="127"/>
        <v>l</v>
      </c>
      <c r="Y1865" t="s">
        <v>582</v>
      </c>
      <c r="AC1865" t="s">
        <v>588</v>
      </c>
      <c r="AD1865" t="s">
        <v>588</v>
      </c>
    </row>
    <row r="1866" spans="1:30">
      <c r="A1866" t="s">
        <v>90</v>
      </c>
      <c r="B1866" t="s">
        <v>4670</v>
      </c>
      <c r="C1866" s="33">
        <v>1</v>
      </c>
      <c r="D1866" t="s">
        <v>23</v>
      </c>
      <c r="E1866">
        <f t="shared" si="128"/>
        <v>1</v>
      </c>
      <c r="F1866" t="s">
        <v>26</v>
      </c>
      <c r="H1866">
        <f t="shared" si="129"/>
        <v>1</v>
      </c>
      <c r="I1866" t="str">
        <f t="shared" si="130"/>
        <v>1</v>
      </c>
      <c r="S1866">
        <v>1</v>
      </c>
      <c r="V1866" t="s">
        <v>252</v>
      </c>
      <c r="X1866" t="str">
        <f t="shared" si="127"/>
        <v>ns</v>
      </c>
      <c r="Y1866" t="s">
        <v>584</v>
      </c>
      <c r="AC1866" t="s">
        <v>588</v>
      </c>
      <c r="AD1866" t="s">
        <v>588</v>
      </c>
    </row>
    <row r="1867" spans="1:30">
      <c r="A1867" t="s">
        <v>90</v>
      </c>
      <c r="B1867" t="s">
        <v>4671</v>
      </c>
      <c r="C1867" s="33">
        <v>1</v>
      </c>
      <c r="D1867" t="s">
        <v>23</v>
      </c>
      <c r="E1867">
        <f t="shared" si="128"/>
        <v>1</v>
      </c>
      <c r="F1867" t="s">
        <v>26</v>
      </c>
      <c r="H1867">
        <f t="shared" si="129"/>
        <v>1</v>
      </c>
      <c r="I1867" t="str">
        <f t="shared" si="130"/>
        <v>1</v>
      </c>
      <c r="S1867">
        <v>1</v>
      </c>
      <c r="V1867" t="s">
        <v>252</v>
      </c>
      <c r="X1867" t="str">
        <f t="shared" si="127"/>
        <v>ns</v>
      </c>
      <c r="Y1867" t="s">
        <v>584</v>
      </c>
      <c r="AC1867" t="s">
        <v>588</v>
      </c>
      <c r="AD1867" t="s">
        <v>588</v>
      </c>
    </row>
    <row r="1868" spans="1:30">
      <c r="A1868" t="s">
        <v>90</v>
      </c>
      <c r="B1868" t="s">
        <v>4672</v>
      </c>
      <c r="C1868" s="33">
        <v>1</v>
      </c>
      <c r="D1868" t="s">
        <v>40</v>
      </c>
      <c r="E1868">
        <f t="shared" si="128"/>
        <v>1</v>
      </c>
      <c r="F1868" t="s">
        <v>26</v>
      </c>
      <c r="H1868">
        <f t="shared" si="129"/>
        <v>1</v>
      </c>
      <c r="I1868" t="str">
        <f t="shared" si="130"/>
        <v>1</v>
      </c>
      <c r="S1868">
        <v>1</v>
      </c>
      <c r="V1868" t="s">
        <v>252</v>
      </c>
      <c r="X1868" t="str">
        <f t="shared" si="127"/>
        <v>ns</v>
      </c>
      <c r="Y1868" t="s">
        <v>584</v>
      </c>
      <c r="AC1868" t="s">
        <v>588</v>
      </c>
      <c r="AD1868" t="s">
        <v>588</v>
      </c>
    </row>
    <row r="1869" spans="1:30">
      <c r="A1869" t="s">
        <v>90</v>
      </c>
      <c r="B1869" t="s">
        <v>4673</v>
      </c>
      <c r="C1869" s="33">
        <v>1</v>
      </c>
      <c r="D1869" t="s">
        <v>40</v>
      </c>
      <c r="E1869">
        <f t="shared" si="128"/>
        <v>1</v>
      </c>
      <c r="F1869" t="s">
        <v>26</v>
      </c>
      <c r="H1869">
        <f t="shared" si="129"/>
        <v>1</v>
      </c>
      <c r="I1869" t="str">
        <f t="shared" si="130"/>
        <v>1</v>
      </c>
      <c r="S1869">
        <v>1</v>
      </c>
      <c r="V1869" t="s">
        <v>252</v>
      </c>
      <c r="X1869" t="str">
        <f t="shared" si="127"/>
        <v>ns</v>
      </c>
      <c r="Y1869" t="s">
        <v>584</v>
      </c>
      <c r="AC1869" t="s">
        <v>588</v>
      </c>
      <c r="AD1869" t="s">
        <v>588</v>
      </c>
    </row>
    <row r="1870" spans="1:30">
      <c r="A1870" t="s">
        <v>90</v>
      </c>
      <c r="B1870" t="s">
        <v>4674</v>
      </c>
      <c r="C1870" s="33">
        <v>1</v>
      </c>
      <c r="D1870" t="s">
        <v>40</v>
      </c>
      <c r="E1870">
        <f t="shared" si="128"/>
        <v>1</v>
      </c>
      <c r="F1870" t="s">
        <v>26</v>
      </c>
      <c r="H1870">
        <f t="shared" si="129"/>
        <v>1</v>
      </c>
      <c r="I1870" t="str">
        <f t="shared" si="130"/>
        <v>1</v>
      </c>
      <c r="S1870">
        <v>1</v>
      </c>
      <c r="V1870" t="s">
        <v>252</v>
      </c>
      <c r="X1870" t="str">
        <f t="shared" si="127"/>
        <v>ns</v>
      </c>
      <c r="Y1870" t="s">
        <v>584</v>
      </c>
      <c r="AC1870" t="s">
        <v>588</v>
      </c>
      <c r="AD1870" t="s">
        <v>588</v>
      </c>
    </row>
    <row r="1871" spans="1:30">
      <c r="A1871" t="s">
        <v>90</v>
      </c>
      <c r="B1871" t="s">
        <v>4675</v>
      </c>
      <c r="C1871" s="33">
        <v>1</v>
      </c>
      <c r="D1871" t="s">
        <v>40</v>
      </c>
      <c r="E1871">
        <f t="shared" si="128"/>
        <v>1</v>
      </c>
      <c r="F1871" t="s">
        <v>26</v>
      </c>
      <c r="H1871">
        <f t="shared" si="129"/>
        <v>1</v>
      </c>
      <c r="I1871" t="str">
        <f t="shared" si="130"/>
        <v>1</v>
      </c>
      <c r="S1871">
        <v>1</v>
      </c>
      <c r="V1871" t="s">
        <v>252</v>
      </c>
      <c r="X1871" t="str">
        <f t="shared" si="127"/>
        <v>ns</v>
      </c>
      <c r="Y1871" t="s">
        <v>584</v>
      </c>
      <c r="AC1871" t="s">
        <v>588</v>
      </c>
      <c r="AD1871" t="s">
        <v>588</v>
      </c>
    </row>
    <row r="1872" spans="1:30">
      <c r="A1872" t="s">
        <v>90</v>
      </c>
      <c r="B1872" t="s">
        <v>4676</v>
      </c>
      <c r="C1872" s="33">
        <v>1</v>
      </c>
      <c r="D1872" t="s">
        <v>40</v>
      </c>
      <c r="E1872">
        <f t="shared" si="128"/>
        <v>1</v>
      </c>
      <c r="F1872" t="s">
        <v>26</v>
      </c>
      <c r="H1872">
        <f t="shared" si="129"/>
        <v>1</v>
      </c>
      <c r="I1872" t="str">
        <f t="shared" si="130"/>
        <v>1</v>
      </c>
      <c r="S1872">
        <v>1</v>
      </c>
      <c r="V1872" t="s">
        <v>252</v>
      </c>
      <c r="X1872" t="str">
        <f t="shared" si="127"/>
        <v>ns</v>
      </c>
      <c r="Y1872" t="s">
        <v>584</v>
      </c>
      <c r="AC1872" t="s">
        <v>588</v>
      </c>
      <c r="AD1872" t="s">
        <v>588</v>
      </c>
    </row>
    <row r="1873" spans="1:30">
      <c r="A1873" t="s">
        <v>90</v>
      </c>
      <c r="B1873" t="s">
        <v>4678</v>
      </c>
      <c r="C1873" s="33">
        <v>1</v>
      </c>
      <c r="D1873" t="s">
        <v>40</v>
      </c>
      <c r="E1873">
        <f t="shared" si="128"/>
        <v>1</v>
      </c>
      <c r="F1873" t="s">
        <v>26</v>
      </c>
      <c r="H1873">
        <f t="shared" si="129"/>
        <v>1</v>
      </c>
      <c r="I1873" t="str">
        <f t="shared" si="130"/>
        <v>1</v>
      </c>
      <c r="S1873">
        <v>1</v>
      </c>
      <c r="V1873" t="s">
        <v>252</v>
      </c>
      <c r="X1873" t="str">
        <f t="shared" si="127"/>
        <v>ns</v>
      </c>
      <c r="Y1873" t="s">
        <v>584</v>
      </c>
      <c r="AC1873" t="s">
        <v>588</v>
      </c>
      <c r="AD1873" t="s">
        <v>588</v>
      </c>
    </row>
    <row r="1874" spans="1:30">
      <c r="A1874" t="s">
        <v>90</v>
      </c>
      <c r="B1874" t="s">
        <v>4679</v>
      </c>
      <c r="C1874" s="33">
        <v>1</v>
      </c>
      <c r="D1874" t="s">
        <v>40</v>
      </c>
      <c r="E1874">
        <f t="shared" si="128"/>
        <v>1</v>
      </c>
      <c r="F1874" t="s">
        <v>26</v>
      </c>
      <c r="H1874">
        <f t="shared" si="129"/>
        <v>1</v>
      </c>
      <c r="I1874" t="str">
        <f t="shared" si="130"/>
        <v>1</v>
      </c>
      <c r="S1874">
        <v>1</v>
      </c>
      <c r="V1874" t="s">
        <v>252</v>
      </c>
      <c r="X1874" t="str">
        <f t="shared" si="127"/>
        <v>ns</v>
      </c>
      <c r="Y1874" t="s">
        <v>584</v>
      </c>
      <c r="AC1874" t="s">
        <v>588</v>
      </c>
      <c r="AD1874" t="s">
        <v>588</v>
      </c>
    </row>
    <row r="1875" spans="1:30">
      <c r="A1875" t="s">
        <v>90</v>
      </c>
      <c r="B1875" t="s">
        <v>4680</v>
      </c>
      <c r="C1875" s="33">
        <v>1</v>
      </c>
      <c r="D1875" t="s">
        <v>40</v>
      </c>
      <c r="E1875">
        <f t="shared" si="128"/>
        <v>1</v>
      </c>
      <c r="F1875" t="s">
        <v>26</v>
      </c>
      <c r="H1875">
        <f t="shared" si="129"/>
        <v>1</v>
      </c>
      <c r="I1875" t="str">
        <f t="shared" si="130"/>
        <v>1</v>
      </c>
      <c r="S1875">
        <v>1</v>
      </c>
      <c r="V1875" t="s">
        <v>252</v>
      </c>
      <c r="X1875" t="str">
        <f t="shared" ref="X1875:X1938" si="131">_xlfn.CONCAT(V1875, W1875)</f>
        <v>ns</v>
      </c>
      <c r="Y1875" t="s">
        <v>584</v>
      </c>
      <c r="AC1875" t="s">
        <v>588</v>
      </c>
      <c r="AD1875" t="s">
        <v>588</v>
      </c>
    </row>
    <row r="1876" spans="1:30">
      <c r="A1876" t="s">
        <v>90</v>
      </c>
      <c r="B1876" t="s">
        <v>4681</v>
      </c>
      <c r="C1876" s="33">
        <v>1</v>
      </c>
      <c r="D1876" t="s">
        <v>40</v>
      </c>
      <c r="E1876">
        <f t="shared" si="128"/>
        <v>1</v>
      </c>
      <c r="F1876" t="s">
        <v>26</v>
      </c>
      <c r="H1876">
        <f t="shared" si="129"/>
        <v>1</v>
      </c>
      <c r="I1876" t="str">
        <f t="shared" si="130"/>
        <v>1</v>
      </c>
      <c r="S1876">
        <v>1</v>
      </c>
      <c r="V1876" t="s">
        <v>252</v>
      </c>
      <c r="X1876" t="str">
        <f t="shared" si="131"/>
        <v>ns</v>
      </c>
      <c r="Y1876" t="s">
        <v>584</v>
      </c>
      <c r="AC1876" t="s">
        <v>588</v>
      </c>
      <c r="AD1876" t="s">
        <v>588</v>
      </c>
    </row>
    <row r="1877" spans="1:30">
      <c r="A1877" t="s">
        <v>90</v>
      </c>
      <c r="B1877" t="s">
        <v>4682</v>
      </c>
      <c r="C1877" s="33">
        <v>1</v>
      </c>
      <c r="D1877" t="s">
        <v>40</v>
      </c>
      <c r="E1877">
        <f t="shared" si="128"/>
        <v>1</v>
      </c>
      <c r="F1877" t="s">
        <v>26</v>
      </c>
      <c r="H1877">
        <f t="shared" si="129"/>
        <v>1</v>
      </c>
      <c r="I1877" t="str">
        <f t="shared" si="130"/>
        <v>1</v>
      </c>
      <c r="S1877">
        <v>1</v>
      </c>
      <c r="V1877" t="s">
        <v>252</v>
      </c>
      <c r="X1877" t="str">
        <f t="shared" si="131"/>
        <v>ns</v>
      </c>
      <c r="Y1877" t="s">
        <v>584</v>
      </c>
      <c r="AC1877" t="s">
        <v>588</v>
      </c>
      <c r="AD1877" t="s">
        <v>588</v>
      </c>
    </row>
    <row r="1878" spans="1:30">
      <c r="A1878" t="s">
        <v>90</v>
      </c>
      <c r="B1878" t="s">
        <v>4683</v>
      </c>
      <c r="C1878" s="33">
        <v>1</v>
      </c>
      <c r="D1878" t="s">
        <v>40</v>
      </c>
      <c r="E1878">
        <f t="shared" si="128"/>
        <v>1</v>
      </c>
      <c r="F1878" t="s">
        <v>26</v>
      </c>
      <c r="H1878">
        <f t="shared" si="129"/>
        <v>1</v>
      </c>
      <c r="I1878" t="str">
        <f t="shared" si="130"/>
        <v>1</v>
      </c>
      <c r="S1878">
        <v>1</v>
      </c>
      <c r="V1878" t="s">
        <v>252</v>
      </c>
      <c r="X1878" t="str">
        <f t="shared" si="131"/>
        <v>ns</v>
      </c>
      <c r="Y1878" t="s">
        <v>584</v>
      </c>
      <c r="AC1878" t="s">
        <v>588</v>
      </c>
      <c r="AD1878" t="s">
        <v>588</v>
      </c>
    </row>
    <row r="1879" spans="1:30">
      <c r="A1879" t="s">
        <v>90</v>
      </c>
      <c r="B1879" t="s">
        <v>4684</v>
      </c>
      <c r="C1879" s="33">
        <v>1</v>
      </c>
      <c r="D1879" t="s">
        <v>40</v>
      </c>
      <c r="E1879">
        <f t="shared" si="128"/>
        <v>1</v>
      </c>
      <c r="F1879" t="s">
        <v>26</v>
      </c>
      <c r="H1879">
        <f t="shared" si="129"/>
        <v>1</v>
      </c>
      <c r="I1879" t="str">
        <f t="shared" si="130"/>
        <v>1</v>
      </c>
      <c r="S1879">
        <v>1</v>
      </c>
      <c r="V1879" t="s">
        <v>252</v>
      </c>
      <c r="X1879" t="str">
        <f t="shared" si="131"/>
        <v>ns</v>
      </c>
      <c r="Y1879" t="s">
        <v>584</v>
      </c>
      <c r="AC1879" t="s">
        <v>588</v>
      </c>
      <c r="AD1879" t="s">
        <v>588</v>
      </c>
    </row>
    <row r="1880" spans="1:30">
      <c r="A1880" t="s">
        <v>90</v>
      </c>
      <c r="B1880" t="s">
        <v>4685</v>
      </c>
      <c r="C1880" s="33">
        <v>1</v>
      </c>
      <c r="D1880" t="s">
        <v>40</v>
      </c>
      <c r="E1880">
        <f t="shared" si="128"/>
        <v>1</v>
      </c>
      <c r="F1880" t="s">
        <v>26</v>
      </c>
      <c r="H1880">
        <f t="shared" si="129"/>
        <v>1</v>
      </c>
      <c r="I1880" t="str">
        <f t="shared" si="130"/>
        <v>1</v>
      </c>
      <c r="S1880">
        <v>1</v>
      </c>
      <c r="V1880" t="s">
        <v>252</v>
      </c>
      <c r="X1880" t="str">
        <f t="shared" si="131"/>
        <v>ns</v>
      </c>
      <c r="Y1880" t="s">
        <v>584</v>
      </c>
      <c r="AC1880" t="s">
        <v>588</v>
      </c>
      <c r="AD1880" t="s">
        <v>588</v>
      </c>
    </row>
    <row r="1881" spans="1:30">
      <c r="A1881" t="s">
        <v>90</v>
      </c>
      <c r="B1881" t="s">
        <v>4686</v>
      </c>
      <c r="C1881" s="33">
        <v>1</v>
      </c>
      <c r="D1881" t="s">
        <v>40</v>
      </c>
      <c r="E1881">
        <f t="shared" si="128"/>
        <v>1</v>
      </c>
      <c r="F1881" t="s">
        <v>26</v>
      </c>
      <c r="H1881">
        <f t="shared" si="129"/>
        <v>1</v>
      </c>
      <c r="I1881" t="str">
        <f t="shared" si="130"/>
        <v>1</v>
      </c>
      <c r="S1881">
        <v>1</v>
      </c>
      <c r="V1881" t="s">
        <v>252</v>
      </c>
      <c r="X1881" t="str">
        <f t="shared" si="131"/>
        <v>ns</v>
      </c>
      <c r="Y1881" t="s">
        <v>584</v>
      </c>
      <c r="AC1881" t="s">
        <v>588</v>
      </c>
      <c r="AD1881" t="s">
        <v>588</v>
      </c>
    </row>
    <row r="1882" spans="1:30">
      <c r="A1882" t="s">
        <v>90</v>
      </c>
      <c r="B1882" t="s">
        <v>4687</v>
      </c>
      <c r="C1882" s="33">
        <v>1</v>
      </c>
      <c r="D1882" t="s">
        <v>40</v>
      </c>
      <c r="E1882">
        <f t="shared" si="128"/>
        <v>1</v>
      </c>
      <c r="F1882" t="s">
        <v>26</v>
      </c>
      <c r="H1882">
        <f t="shared" si="129"/>
        <v>1</v>
      </c>
      <c r="I1882" t="str">
        <f t="shared" si="130"/>
        <v>1</v>
      </c>
      <c r="S1882">
        <v>1</v>
      </c>
      <c r="V1882" t="s">
        <v>252</v>
      </c>
      <c r="X1882" t="str">
        <f t="shared" si="131"/>
        <v>ns</v>
      </c>
      <c r="Y1882" t="s">
        <v>584</v>
      </c>
      <c r="AC1882" t="s">
        <v>588</v>
      </c>
      <c r="AD1882" t="s">
        <v>588</v>
      </c>
    </row>
    <row r="1883" spans="1:30">
      <c r="A1883" t="s">
        <v>90</v>
      </c>
      <c r="B1883" t="s">
        <v>4688</v>
      </c>
      <c r="C1883" s="33">
        <v>1</v>
      </c>
      <c r="D1883" t="s">
        <v>40</v>
      </c>
      <c r="E1883">
        <f t="shared" si="128"/>
        <v>1</v>
      </c>
      <c r="F1883" t="s">
        <v>26</v>
      </c>
      <c r="H1883">
        <f t="shared" si="129"/>
        <v>1</v>
      </c>
      <c r="I1883" t="str">
        <f t="shared" si="130"/>
        <v>1</v>
      </c>
      <c r="S1883">
        <v>1</v>
      </c>
      <c r="V1883" t="s">
        <v>252</v>
      </c>
      <c r="X1883" t="str">
        <f t="shared" si="131"/>
        <v>ns</v>
      </c>
      <c r="Y1883" t="s">
        <v>584</v>
      </c>
      <c r="AC1883" t="s">
        <v>588</v>
      </c>
      <c r="AD1883" t="s">
        <v>588</v>
      </c>
    </row>
    <row r="1884" spans="1:30">
      <c r="A1884" t="s">
        <v>90</v>
      </c>
      <c r="B1884" t="s">
        <v>4689</v>
      </c>
      <c r="C1884" s="33">
        <v>1</v>
      </c>
      <c r="D1884" t="s">
        <v>40</v>
      </c>
      <c r="E1884">
        <f t="shared" si="128"/>
        <v>1</v>
      </c>
      <c r="F1884" t="s">
        <v>26</v>
      </c>
      <c r="H1884">
        <f t="shared" si="129"/>
        <v>1</v>
      </c>
      <c r="I1884" t="str">
        <f t="shared" si="130"/>
        <v>1</v>
      </c>
      <c r="S1884">
        <v>1</v>
      </c>
      <c r="V1884" t="s">
        <v>252</v>
      </c>
      <c r="X1884" t="str">
        <f t="shared" si="131"/>
        <v>ns</v>
      </c>
      <c r="Y1884" t="s">
        <v>584</v>
      </c>
      <c r="AC1884" t="s">
        <v>588</v>
      </c>
      <c r="AD1884" t="s">
        <v>588</v>
      </c>
    </row>
    <row r="1885" spans="1:30">
      <c r="A1885" t="s">
        <v>90</v>
      </c>
      <c r="B1885" t="s">
        <v>4690</v>
      </c>
      <c r="C1885" s="33">
        <v>1</v>
      </c>
      <c r="D1885" t="s">
        <v>40</v>
      </c>
      <c r="E1885">
        <f t="shared" si="128"/>
        <v>1</v>
      </c>
      <c r="F1885" t="s">
        <v>26</v>
      </c>
      <c r="H1885">
        <f t="shared" si="129"/>
        <v>1</v>
      </c>
      <c r="I1885" t="str">
        <f t="shared" si="130"/>
        <v>1</v>
      </c>
      <c r="S1885">
        <v>1</v>
      </c>
      <c r="V1885" t="s">
        <v>252</v>
      </c>
      <c r="X1885" t="str">
        <f t="shared" si="131"/>
        <v>ns</v>
      </c>
      <c r="Y1885" t="s">
        <v>584</v>
      </c>
      <c r="AC1885" t="s">
        <v>588</v>
      </c>
      <c r="AD1885" t="s">
        <v>588</v>
      </c>
    </row>
    <row r="1886" spans="1:30">
      <c r="A1886" t="s">
        <v>90</v>
      </c>
      <c r="B1886" t="s">
        <v>4691</v>
      </c>
      <c r="C1886" s="33">
        <v>1</v>
      </c>
      <c r="D1886" t="s">
        <v>40</v>
      </c>
      <c r="E1886">
        <f t="shared" si="128"/>
        <v>1</v>
      </c>
      <c r="F1886" t="s">
        <v>26</v>
      </c>
      <c r="H1886">
        <f t="shared" si="129"/>
        <v>1</v>
      </c>
      <c r="I1886" t="str">
        <f t="shared" si="130"/>
        <v>1</v>
      </c>
      <c r="S1886">
        <v>1</v>
      </c>
      <c r="V1886" t="s">
        <v>252</v>
      </c>
      <c r="X1886" t="str">
        <f t="shared" si="131"/>
        <v>ns</v>
      </c>
      <c r="Y1886" t="s">
        <v>584</v>
      </c>
      <c r="AC1886" t="s">
        <v>588</v>
      </c>
      <c r="AD1886" t="s">
        <v>588</v>
      </c>
    </row>
    <row r="1887" spans="1:30">
      <c r="A1887" t="s">
        <v>90</v>
      </c>
      <c r="B1887" t="s">
        <v>4692</v>
      </c>
      <c r="C1887" s="33">
        <v>1</v>
      </c>
      <c r="D1887" t="s">
        <v>40</v>
      </c>
      <c r="E1887">
        <f t="shared" si="128"/>
        <v>1</v>
      </c>
      <c r="F1887" t="s">
        <v>26</v>
      </c>
      <c r="H1887">
        <f t="shared" si="129"/>
        <v>1</v>
      </c>
      <c r="I1887" t="str">
        <f t="shared" si="130"/>
        <v>1</v>
      </c>
      <c r="S1887">
        <v>1</v>
      </c>
      <c r="V1887" t="s">
        <v>252</v>
      </c>
      <c r="X1887" t="str">
        <f t="shared" si="131"/>
        <v>ns</v>
      </c>
      <c r="Y1887" t="s">
        <v>584</v>
      </c>
      <c r="AC1887" t="s">
        <v>588</v>
      </c>
      <c r="AD1887" t="s">
        <v>588</v>
      </c>
    </row>
    <row r="1888" spans="1:30">
      <c r="A1888" t="s">
        <v>90</v>
      </c>
      <c r="B1888" t="s">
        <v>4693</v>
      </c>
      <c r="C1888" s="33">
        <v>1</v>
      </c>
      <c r="D1888" t="s">
        <v>40</v>
      </c>
      <c r="E1888">
        <f t="shared" si="128"/>
        <v>1</v>
      </c>
      <c r="F1888" t="s">
        <v>26</v>
      </c>
      <c r="H1888">
        <f t="shared" si="129"/>
        <v>1</v>
      </c>
      <c r="I1888" t="str">
        <f t="shared" si="130"/>
        <v>1</v>
      </c>
      <c r="S1888">
        <v>1</v>
      </c>
      <c r="V1888" t="s">
        <v>252</v>
      </c>
      <c r="X1888" t="str">
        <f t="shared" si="131"/>
        <v>ns</v>
      </c>
      <c r="Y1888" t="s">
        <v>584</v>
      </c>
      <c r="AC1888" t="s">
        <v>588</v>
      </c>
      <c r="AD1888" t="s">
        <v>588</v>
      </c>
    </row>
    <row r="1889" spans="1:30">
      <c r="A1889" t="s">
        <v>90</v>
      </c>
      <c r="B1889" t="s">
        <v>4694</v>
      </c>
      <c r="C1889" s="33">
        <v>1</v>
      </c>
      <c r="D1889" t="s">
        <v>40</v>
      </c>
      <c r="E1889">
        <f t="shared" si="128"/>
        <v>1</v>
      </c>
      <c r="F1889" t="s">
        <v>26</v>
      </c>
      <c r="H1889">
        <f t="shared" si="129"/>
        <v>1</v>
      </c>
      <c r="I1889" t="str">
        <f t="shared" si="130"/>
        <v>1</v>
      </c>
      <c r="S1889">
        <v>1</v>
      </c>
      <c r="V1889" t="s">
        <v>252</v>
      </c>
      <c r="X1889" t="str">
        <f t="shared" si="131"/>
        <v>ns</v>
      </c>
      <c r="Y1889" t="s">
        <v>584</v>
      </c>
      <c r="AC1889" t="s">
        <v>588</v>
      </c>
      <c r="AD1889" t="s">
        <v>588</v>
      </c>
    </row>
    <row r="1890" spans="1:30">
      <c r="A1890" t="s">
        <v>90</v>
      </c>
      <c r="B1890" t="s">
        <v>4695</v>
      </c>
      <c r="C1890" s="33">
        <v>1</v>
      </c>
      <c r="D1890" t="s">
        <v>40</v>
      </c>
      <c r="E1890">
        <f t="shared" si="128"/>
        <v>1</v>
      </c>
      <c r="F1890" t="s">
        <v>26</v>
      </c>
      <c r="H1890">
        <f t="shared" si="129"/>
        <v>1</v>
      </c>
      <c r="I1890" t="str">
        <f t="shared" si="130"/>
        <v>1</v>
      </c>
      <c r="S1890">
        <v>1</v>
      </c>
      <c r="V1890" t="s">
        <v>252</v>
      </c>
      <c r="X1890" t="str">
        <f t="shared" si="131"/>
        <v>ns</v>
      </c>
      <c r="Y1890" t="s">
        <v>584</v>
      </c>
      <c r="AC1890" t="s">
        <v>588</v>
      </c>
      <c r="AD1890" t="s">
        <v>588</v>
      </c>
    </row>
    <row r="1891" spans="1:30">
      <c r="A1891" t="s">
        <v>90</v>
      </c>
      <c r="B1891" t="s">
        <v>4696</v>
      </c>
      <c r="C1891" s="33">
        <v>1</v>
      </c>
      <c r="D1891" t="s">
        <v>40</v>
      </c>
      <c r="E1891">
        <f t="shared" si="128"/>
        <v>1</v>
      </c>
      <c r="F1891" t="s">
        <v>26</v>
      </c>
      <c r="H1891">
        <f t="shared" si="129"/>
        <v>1</v>
      </c>
      <c r="I1891" t="str">
        <f t="shared" si="130"/>
        <v>1</v>
      </c>
      <c r="S1891">
        <v>1</v>
      </c>
      <c r="V1891" t="s">
        <v>252</v>
      </c>
      <c r="X1891" t="str">
        <f t="shared" si="131"/>
        <v>ns</v>
      </c>
      <c r="Y1891" t="s">
        <v>584</v>
      </c>
      <c r="AC1891" t="s">
        <v>588</v>
      </c>
      <c r="AD1891" t="s">
        <v>588</v>
      </c>
    </row>
    <row r="1892" spans="1:30">
      <c r="A1892" t="s">
        <v>90</v>
      </c>
      <c r="B1892" t="s">
        <v>4697</v>
      </c>
      <c r="C1892" s="33">
        <v>1</v>
      </c>
      <c r="D1892" t="s">
        <v>40</v>
      </c>
      <c r="E1892">
        <f t="shared" si="128"/>
        <v>1</v>
      </c>
      <c r="F1892" t="s">
        <v>26</v>
      </c>
      <c r="H1892">
        <f t="shared" si="129"/>
        <v>1</v>
      </c>
      <c r="I1892" t="str">
        <f t="shared" si="130"/>
        <v>1</v>
      </c>
      <c r="S1892">
        <v>1</v>
      </c>
      <c r="V1892" t="s">
        <v>252</v>
      </c>
      <c r="X1892" t="str">
        <f t="shared" si="131"/>
        <v>ns</v>
      </c>
      <c r="Y1892" t="s">
        <v>584</v>
      </c>
      <c r="AC1892" t="s">
        <v>588</v>
      </c>
      <c r="AD1892" t="s">
        <v>588</v>
      </c>
    </row>
    <row r="1893" spans="1:30">
      <c r="A1893" t="s">
        <v>90</v>
      </c>
      <c r="B1893" t="s">
        <v>4698</v>
      </c>
      <c r="C1893" s="33">
        <v>1</v>
      </c>
      <c r="D1893" t="s">
        <v>40</v>
      </c>
      <c r="E1893">
        <f t="shared" si="128"/>
        <v>1</v>
      </c>
      <c r="F1893" t="s">
        <v>26</v>
      </c>
      <c r="H1893">
        <f t="shared" si="129"/>
        <v>1</v>
      </c>
      <c r="I1893" t="str">
        <f t="shared" si="130"/>
        <v>1</v>
      </c>
      <c r="S1893">
        <v>1</v>
      </c>
      <c r="V1893" t="s">
        <v>252</v>
      </c>
      <c r="X1893" t="str">
        <f t="shared" si="131"/>
        <v>ns</v>
      </c>
      <c r="Y1893" t="s">
        <v>584</v>
      </c>
      <c r="AC1893" t="s">
        <v>588</v>
      </c>
      <c r="AD1893" t="s">
        <v>588</v>
      </c>
    </row>
    <row r="1894" spans="1:30">
      <c r="A1894" t="s">
        <v>90</v>
      </c>
      <c r="B1894" t="s">
        <v>4699</v>
      </c>
      <c r="C1894" s="33">
        <v>1</v>
      </c>
      <c r="D1894" t="s">
        <v>40</v>
      </c>
      <c r="E1894">
        <f t="shared" si="128"/>
        <v>1</v>
      </c>
      <c r="F1894" t="s">
        <v>26</v>
      </c>
      <c r="H1894">
        <f t="shared" si="129"/>
        <v>1</v>
      </c>
      <c r="I1894" t="str">
        <f t="shared" si="130"/>
        <v>1</v>
      </c>
      <c r="S1894">
        <v>1</v>
      </c>
      <c r="V1894" t="s">
        <v>252</v>
      </c>
      <c r="X1894" t="str">
        <f t="shared" si="131"/>
        <v>ns</v>
      </c>
      <c r="Y1894" t="s">
        <v>584</v>
      </c>
      <c r="AC1894" t="s">
        <v>588</v>
      </c>
      <c r="AD1894" t="s">
        <v>588</v>
      </c>
    </row>
    <row r="1895" spans="1:30">
      <c r="A1895" t="s">
        <v>90</v>
      </c>
      <c r="B1895" t="s">
        <v>4700</v>
      </c>
      <c r="C1895" s="33">
        <v>1</v>
      </c>
      <c r="D1895" t="s">
        <v>40</v>
      </c>
      <c r="E1895">
        <f t="shared" si="128"/>
        <v>1</v>
      </c>
      <c r="F1895" t="s">
        <v>26</v>
      </c>
      <c r="H1895">
        <f t="shared" si="129"/>
        <v>1</v>
      </c>
      <c r="I1895" t="str">
        <f t="shared" si="130"/>
        <v>1</v>
      </c>
      <c r="S1895">
        <v>1</v>
      </c>
      <c r="V1895" t="s">
        <v>252</v>
      </c>
      <c r="X1895" t="str">
        <f t="shared" si="131"/>
        <v>ns</v>
      </c>
      <c r="Y1895" t="s">
        <v>584</v>
      </c>
      <c r="AC1895" t="s">
        <v>588</v>
      </c>
      <c r="AD1895" t="s">
        <v>588</v>
      </c>
    </row>
    <row r="1896" spans="1:30">
      <c r="A1896" t="s">
        <v>90</v>
      </c>
      <c r="B1896" t="s">
        <v>4701</v>
      </c>
      <c r="C1896" s="33">
        <v>1</v>
      </c>
      <c r="D1896" t="s">
        <v>40</v>
      </c>
      <c r="E1896">
        <f t="shared" si="128"/>
        <v>1</v>
      </c>
      <c r="F1896" t="s">
        <v>26</v>
      </c>
      <c r="H1896">
        <f t="shared" si="129"/>
        <v>1</v>
      </c>
      <c r="I1896" t="str">
        <f t="shared" si="130"/>
        <v>1</v>
      </c>
      <c r="S1896">
        <v>1</v>
      </c>
      <c r="V1896" t="s">
        <v>252</v>
      </c>
      <c r="X1896" t="str">
        <f t="shared" si="131"/>
        <v>ns</v>
      </c>
      <c r="Y1896" t="s">
        <v>584</v>
      </c>
      <c r="AC1896" t="s">
        <v>588</v>
      </c>
      <c r="AD1896" t="s">
        <v>588</v>
      </c>
    </row>
    <row r="1897" spans="1:30">
      <c r="A1897" t="s">
        <v>90</v>
      </c>
      <c r="B1897" t="s">
        <v>4702</v>
      </c>
      <c r="C1897" s="33">
        <v>1</v>
      </c>
      <c r="D1897" t="s">
        <v>40</v>
      </c>
      <c r="E1897">
        <f t="shared" si="128"/>
        <v>1</v>
      </c>
      <c r="F1897" t="s">
        <v>26</v>
      </c>
      <c r="H1897">
        <f t="shared" si="129"/>
        <v>1</v>
      </c>
      <c r="I1897" t="str">
        <f t="shared" si="130"/>
        <v>1</v>
      </c>
      <c r="S1897">
        <v>1</v>
      </c>
      <c r="V1897" t="s">
        <v>252</v>
      </c>
      <c r="X1897" t="str">
        <f t="shared" si="131"/>
        <v>ns</v>
      </c>
      <c r="Y1897" t="s">
        <v>584</v>
      </c>
      <c r="AC1897" t="s">
        <v>588</v>
      </c>
      <c r="AD1897" t="s">
        <v>588</v>
      </c>
    </row>
    <row r="1898" spans="1:30">
      <c r="A1898" t="s">
        <v>90</v>
      </c>
      <c r="B1898" t="s">
        <v>4703</v>
      </c>
      <c r="C1898" s="33">
        <v>1</v>
      </c>
      <c r="D1898" t="s">
        <v>40</v>
      </c>
      <c r="E1898">
        <f t="shared" si="128"/>
        <v>1</v>
      </c>
      <c r="F1898" t="s">
        <v>26</v>
      </c>
      <c r="H1898">
        <f t="shared" si="129"/>
        <v>1</v>
      </c>
      <c r="I1898" t="str">
        <f t="shared" si="130"/>
        <v>1</v>
      </c>
      <c r="S1898">
        <v>1</v>
      </c>
      <c r="V1898" t="s">
        <v>252</v>
      </c>
      <c r="X1898" t="str">
        <f t="shared" si="131"/>
        <v>ns</v>
      </c>
      <c r="Y1898" t="s">
        <v>584</v>
      </c>
      <c r="AC1898" t="s">
        <v>588</v>
      </c>
      <c r="AD1898" t="s">
        <v>588</v>
      </c>
    </row>
    <row r="1899" spans="1:30">
      <c r="A1899" t="s">
        <v>90</v>
      </c>
      <c r="B1899" t="s">
        <v>4704</v>
      </c>
      <c r="C1899" s="33">
        <v>1</v>
      </c>
      <c r="D1899" t="s">
        <v>40</v>
      </c>
      <c r="E1899">
        <f t="shared" si="128"/>
        <v>1</v>
      </c>
      <c r="F1899" t="s">
        <v>26</v>
      </c>
      <c r="H1899">
        <f t="shared" si="129"/>
        <v>1</v>
      </c>
      <c r="I1899" t="str">
        <f t="shared" si="130"/>
        <v>1</v>
      </c>
      <c r="S1899">
        <v>1</v>
      </c>
      <c r="V1899" t="s">
        <v>252</v>
      </c>
      <c r="X1899" t="str">
        <f t="shared" si="131"/>
        <v>ns</v>
      </c>
      <c r="Y1899" t="s">
        <v>584</v>
      </c>
      <c r="AC1899" t="s">
        <v>588</v>
      </c>
      <c r="AD1899" t="s">
        <v>588</v>
      </c>
    </row>
    <row r="1900" spans="1:30">
      <c r="A1900" t="s">
        <v>90</v>
      </c>
      <c r="B1900" t="s">
        <v>4705</v>
      </c>
      <c r="C1900" s="33">
        <v>1</v>
      </c>
      <c r="D1900" t="s">
        <v>40</v>
      </c>
      <c r="E1900">
        <f t="shared" si="128"/>
        <v>1</v>
      </c>
      <c r="F1900" t="s">
        <v>26</v>
      </c>
      <c r="H1900">
        <f t="shared" si="129"/>
        <v>1</v>
      </c>
      <c r="I1900" t="str">
        <f t="shared" si="130"/>
        <v>1</v>
      </c>
      <c r="S1900">
        <v>1</v>
      </c>
      <c r="V1900" t="s">
        <v>252</v>
      </c>
      <c r="X1900" t="str">
        <f t="shared" si="131"/>
        <v>ns</v>
      </c>
      <c r="Y1900" t="s">
        <v>584</v>
      </c>
      <c r="AC1900" t="s">
        <v>588</v>
      </c>
      <c r="AD1900" t="s">
        <v>588</v>
      </c>
    </row>
    <row r="1901" spans="1:30">
      <c r="A1901" t="s">
        <v>90</v>
      </c>
      <c r="B1901" t="s">
        <v>4706</v>
      </c>
      <c r="C1901" s="33">
        <v>1</v>
      </c>
      <c r="D1901" t="s">
        <v>40</v>
      </c>
      <c r="E1901">
        <f t="shared" si="128"/>
        <v>1</v>
      </c>
      <c r="F1901" t="s">
        <v>26</v>
      </c>
      <c r="H1901">
        <f t="shared" si="129"/>
        <v>1</v>
      </c>
      <c r="I1901" t="str">
        <f t="shared" si="130"/>
        <v>1</v>
      </c>
      <c r="S1901">
        <v>1</v>
      </c>
      <c r="V1901" t="s">
        <v>252</v>
      </c>
      <c r="X1901" t="str">
        <f t="shared" si="131"/>
        <v>ns</v>
      </c>
      <c r="Y1901" t="s">
        <v>584</v>
      </c>
      <c r="AC1901" t="s">
        <v>588</v>
      </c>
      <c r="AD1901" t="s">
        <v>588</v>
      </c>
    </row>
    <row r="1902" spans="1:30">
      <c r="A1902" t="s">
        <v>90</v>
      </c>
      <c r="B1902" t="s">
        <v>4707</v>
      </c>
      <c r="C1902" s="33">
        <v>1</v>
      </c>
      <c r="D1902" t="s">
        <v>40</v>
      </c>
      <c r="E1902">
        <f t="shared" si="128"/>
        <v>1</v>
      </c>
      <c r="F1902" t="s">
        <v>26</v>
      </c>
      <c r="H1902">
        <f t="shared" si="129"/>
        <v>1</v>
      </c>
      <c r="I1902" t="str">
        <f t="shared" si="130"/>
        <v>1</v>
      </c>
      <c r="S1902">
        <v>1</v>
      </c>
      <c r="V1902" t="s">
        <v>252</v>
      </c>
      <c r="X1902" t="str">
        <f t="shared" si="131"/>
        <v>ns</v>
      </c>
      <c r="Y1902" t="s">
        <v>584</v>
      </c>
      <c r="AC1902" t="s">
        <v>588</v>
      </c>
      <c r="AD1902" t="s">
        <v>588</v>
      </c>
    </row>
    <row r="1903" spans="1:30">
      <c r="A1903" t="s">
        <v>90</v>
      </c>
      <c r="B1903" t="s">
        <v>4708</v>
      </c>
      <c r="C1903" s="33">
        <v>1</v>
      </c>
      <c r="D1903" t="s">
        <v>40</v>
      </c>
      <c r="E1903">
        <f t="shared" si="128"/>
        <v>1</v>
      </c>
      <c r="F1903" t="s">
        <v>26</v>
      </c>
      <c r="H1903">
        <f t="shared" si="129"/>
        <v>1</v>
      </c>
      <c r="I1903" t="str">
        <f t="shared" si="130"/>
        <v>1</v>
      </c>
      <c r="S1903">
        <v>1</v>
      </c>
      <c r="V1903" t="s">
        <v>252</v>
      </c>
      <c r="X1903" t="str">
        <f t="shared" si="131"/>
        <v>ns</v>
      </c>
      <c r="Y1903" t="s">
        <v>584</v>
      </c>
      <c r="AC1903" t="s">
        <v>588</v>
      </c>
      <c r="AD1903" t="s">
        <v>588</v>
      </c>
    </row>
    <row r="1904" spans="1:30">
      <c r="A1904" t="s">
        <v>68</v>
      </c>
      <c r="B1904" t="s">
        <v>4711</v>
      </c>
      <c r="C1904" s="33">
        <v>1</v>
      </c>
      <c r="D1904" t="s">
        <v>40</v>
      </c>
      <c r="E1904">
        <f t="shared" si="128"/>
        <v>1</v>
      </c>
      <c r="F1904" t="s">
        <v>26</v>
      </c>
      <c r="H1904">
        <f t="shared" si="129"/>
        <v>1</v>
      </c>
      <c r="I1904" t="str">
        <f t="shared" si="130"/>
        <v>1</v>
      </c>
      <c r="T1904">
        <v>1</v>
      </c>
      <c r="V1904" t="s">
        <v>34</v>
      </c>
      <c r="X1904" t="str">
        <f t="shared" si="131"/>
        <v>l</v>
      </c>
      <c r="Y1904" t="s">
        <v>582</v>
      </c>
      <c r="AC1904" t="s">
        <v>588</v>
      </c>
      <c r="AD1904" t="s">
        <v>588</v>
      </c>
    </row>
    <row r="1905" spans="1:30">
      <c r="A1905" t="s">
        <v>68</v>
      </c>
      <c r="B1905" t="s">
        <v>4712</v>
      </c>
      <c r="C1905" s="33">
        <v>1</v>
      </c>
      <c r="D1905" t="s">
        <v>23</v>
      </c>
      <c r="E1905">
        <f t="shared" si="128"/>
        <v>1</v>
      </c>
      <c r="F1905" t="s">
        <v>26</v>
      </c>
      <c r="H1905">
        <f t="shared" si="129"/>
        <v>1</v>
      </c>
      <c r="I1905" t="str">
        <f t="shared" si="130"/>
        <v>1</v>
      </c>
      <c r="S1905">
        <v>1</v>
      </c>
      <c r="V1905" t="s">
        <v>252</v>
      </c>
      <c r="X1905" t="str">
        <f t="shared" si="131"/>
        <v>ns</v>
      </c>
      <c r="Y1905" t="s">
        <v>584</v>
      </c>
      <c r="AC1905" t="s">
        <v>588</v>
      </c>
      <c r="AD1905" t="s">
        <v>588</v>
      </c>
    </row>
    <row r="1906" spans="1:30">
      <c r="A1906" t="s">
        <v>68</v>
      </c>
      <c r="B1906" t="s">
        <v>4713</v>
      </c>
      <c r="C1906" s="33">
        <v>1</v>
      </c>
      <c r="D1906" t="s">
        <v>40</v>
      </c>
      <c r="E1906">
        <f t="shared" si="128"/>
        <v>1</v>
      </c>
      <c r="F1906" t="s">
        <v>26</v>
      </c>
      <c r="H1906">
        <f t="shared" si="129"/>
        <v>1</v>
      </c>
      <c r="I1906" t="str">
        <f t="shared" si="130"/>
        <v>1</v>
      </c>
      <c r="T1906">
        <v>1</v>
      </c>
      <c r="U1906">
        <v>1</v>
      </c>
      <c r="V1906" t="s">
        <v>34</v>
      </c>
      <c r="X1906" t="str">
        <f t="shared" si="131"/>
        <v>l</v>
      </c>
      <c r="Y1906" t="s">
        <v>582</v>
      </c>
      <c r="AC1906" t="s">
        <v>588</v>
      </c>
      <c r="AD1906" t="s">
        <v>588</v>
      </c>
    </row>
    <row r="1907" spans="1:30">
      <c r="A1907" t="s">
        <v>68</v>
      </c>
      <c r="B1907" t="s">
        <v>4714</v>
      </c>
      <c r="C1907" s="33">
        <v>1</v>
      </c>
      <c r="D1907" t="s">
        <v>23</v>
      </c>
      <c r="E1907">
        <f t="shared" si="128"/>
        <v>1</v>
      </c>
      <c r="F1907" t="s">
        <v>26</v>
      </c>
      <c r="H1907">
        <f t="shared" si="129"/>
        <v>1</v>
      </c>
      <c r="I1907" t="str">
        <f t="shared" si="130"/>
        <v>1</v>
      </c>
      <c r="T1907">
        <v>3</v>
      </c>
      <c r="V1907" t="s">
        <v>34</v>
      </c>
      <c r="X1907" t="str">
        <f t="shared" si="131"/>
        <v>l</v>
      </c>
      <c r="Y1907" t="s">
        <v>582</v>
      </c>
      <c r="AC1907" t="s">
        <v>588</v>
      </c>
      <c r="AD1907" t="s">
        <v>588</v>
      </c>
    </row>
    <row r="1908" spans="1:30">
      <c r="A1908" t="s">
        <v>68</v>
      </c>
      <c r="B1908" t="s">
        <v>4715</v>
      </c>
      <c r="C1908" s="33">
        <v>1</v>
      </c>
      <c r="D1908" t="s">
        <v>23</v>
      </c>
      <c r="E1908">
        <f t="shared" si="128"/>
        <v>1</v>
      </c>
      <c r="F1908" t="s">
        <v>26</v>
      </c>
      <c r="H1908">
        <f t="shared" si="129"/>
        <v>1</v>
      </c>
      <c r="I1908" t="str">
        <f t="shared" si="130"/>
        <v>1</v>
      </c>
      <c r="T1908">
        <v>3</v>
      </c>
      <c r="U1908">
        <v>1</v>
      </c>
      <c r="V1908" t="s">
        <v>34</v>
      </c>
      <c r="X1908" t="str">
        <f t="shared" si="131"/>
        <v>l</v>
      </c>
      <c r="Y1908" t="s">
        <v>582</v>
      </c>
      <c r="AC1908" t="s">
        <v>588</v>
      </c>
      <c r="AD1908" t="s">
        <v>588</v>
      </c>
    </row>
    <row r="1909" spans="1:30">
      <c r="A1909" t="s">
        <v>68</v>
      </c>
      <c r="B1909" t="s">
        <v>4716</v>
      </c>
      <c r="C1909" s="33">
        <v>1</v>
      </c>
      <c r="D1909" t="s">
        <v>23</v>
      </c>
      <c r="E1909">
        <f t="shared" si="128"/>
        <v>1</v>
      </c>
      <c r="F1909" t="s">
        <v>26</v>
      </c>
      <c r="H1909">
        <f t="shared" si="129"/>
        <v>1</v>
      </c>
      <c r="I1909" t="str">
        <f t="shared" si="130"/>
        <v>1</v>
      </c>
      <c r="T1909">
        <v>1</v>
      </c>
      <c r="V1909" t="s">
        <v>34</v>
      </c>
      <c r="X1909" t="str">
        <f t="shared" si="131"/>
        <v>l</v>
      </c>
      <c r="Y1909" t="s">
        <v>582</v>
      </c>
      <c r="AC1909" t="s">
        <v>588</v>
      </c>
      <c r="AD1909" t="s">
        <v>588</v>
      </c>
    </row>
    <row r="1910" spans="1:30">
      <c r="A1910" t="s">
        <v>68</v>
      </c>
      <c r="B1910" t="s">
        <v>4717</v>
      </c>
      <c r="C1910" s="33">
        <v>1</v>
      </c>
      <c r="D1910" t="s">
        <v>23</v>
      </c>
      <c r="E1910">
        <f t="shared" si="128"/>
        <v>1</v>
      </c>
      <c r="F1910" t="s">
        <v>26</v>
      </c>
      <c r="H1910">
        <f t="shared" si="129"/>
        <v>1</v>
      </c>
      <c r="I1910" t="str">
        <f t="shared" si="130"/>
        <v>1</v>
      </c>
      <c r="S1910">
        <v>1</v>
      </c>
      <c r="V1910" t="s">
        <v>252</v>
      </c>
      <c r="X1910" t="str">
        <f t="shared" si="131"/>
        <v>ns</v>
      </c>
      <c r="Y1910" t="s">
        <v>584</v>
      </c>
      <c r="AC1910" t="s">
        <v>588</v>
      </c>
      <c r="AD1910" t="s">
        <v>588</v>
      </c>
    </row>
    <row r="1911" spans="1:30">
      <c r="A1911" t="s">
        <v>68</v>
      </c>
      <c r="B1911" t="s">
        <v>4718</v>
      </c>
      <c r="C1911" s="33">
        <v>1</v>
      </c>
      <c r="D1911" t="s">
        <v>23</v>
      </c>
      <c r="E1911">
        <f t="shared" si="128"/>
        <v>1</v>
      </c>
      <c r="F1911" t="s">
        <v>26</v>
      </c>
      <c r="H1911">
        <f t="shared" si="129"/>
        <v>1</v>
      </c>
      <c r="I1911" t="str">
        <f t="shared" si="130"/>
        <v>1</v>
      </c>
      <c r="T1911">
        <v>1</v>
      </c>
      <c r="V1911" t="s">
        <v>34</v>
      </c>
      <c r="X1911" t="str">
        <f t="shared" si="131"/>
        <v>l</v>
      </c>
      <c r="Y1911" t="s">
        <v>582</v>
      </c>
      <c r="AC1911" t="s">
        <v>588</v>
      </c>
      <c r="AD1911" t="s">
        <v>588</v>
      </c>
    </row>
    <row r="1912" spans="1:30">
      <c r="A1912" t="s">
        <v>68</v>
      </c>
      <c r="B1912" t="s">
        <v>4719</v>
      </c>
      <c r="C1912" s="33">
        <v>1</v>
      </c>
      <c r="D1912" t="s">
        <v>40</v>
      </c>
      <c r="E1912">
        <f t="shared" si="128"/>
        <v>1</v>
      </c>
      <c r="F1912" t="s">
        <v>26</v>
      </c>
      <c r="H1912">
        <f t="shared" si="129"/>
        <v>1</v>
      </c>
      <c r="I1912" t="str">
        <f t="shared" si="130"/>
        <v>1</v>
      </c>
      <c r="T1912">
        <v>1</v>
      </c>
      <c r="U1912">
        <v>1</v>
      </c>
      <c r="V1912" t="s">
        <v>34</v>
      </c>
      <c r="X1912" t="str">
        <f t="shared" si="131"/>
        <v>l</v>
      </c>
      <c r="Y1912" t="s">
        <v>582</v>
      </c>
      <c r="AC1912" t="s">
        <v>588</v>
      </c>
      <c r="AD1912" t="s">
        <v>588</v>
      </c>
    </row>
    <row r="1913" spans="1:30">
      <c r="A1913" t="s">
        <v>68</v>
      </c>
      <c r="B1913" t="s">
        <v>4721</v>
      </c>
      <c r="C1913" s="33">
        <v>1</v>
      </c>
      <c r="D1913" t="s">
        <v>40</v>
      </c>
      <c r="E1913">
        <f t="shared" si="128"/>
        <v>1</v>
      </c>
      <c r="F1913" t="s">
        <v>26</v>
      </c>
      <c r="H1913">
        <f t="shared" si="129"/>
        <v>1</v>
      </c>
      <c r="I1913" t="str">
        <f t="shared" si="130"/>
        <v>1</v>
      </c>
      <c r="T1913">
        <v>1</v>
      </c>
      <c r="U1913">
        <v>1</v>
      </c>
      <c r="V1913" t="s">
        <v>34</v>
      </c>
      <c r="X1913" t="str">
        <f t="shared" si="131"/>
        <v>l</v>
      </c>
      <c r="Y1913" t="s">
        <v>582</v>
      </c>
      <c r="AC1913" t="s">
        <v>588</v>
      </c>
      <c r="AD1913" t="s">
        <v>588</v>
      </c>
    </row>
    <row r="1914" spans="1:30">
      <c r="A1914" t="s">
        <v>68</v>
      </c>
      <c r="B1914" t="s">
        <v>4722</v>
      </c>
      <c r="C1914" s="33">
        <v>1</v>
      </c>
      <c r="D1914" t="s">
        <v>23</v>
      </c>
      <c r="E1914">
        <f t="shared" si="128"/>
        <v>1</v>
      </c>
      <c r="F1914" t="s">
        <v>26</v>
      </c>
      <c r="H1914">
        <f t="shared" si="129"/>
        <v>1</v>
      </c>
      <c r="I1914" t="str">
        <f t="shared" si="130"/>
        <v>1</v>
      </c>
      <c r="T1914">
        <v>3</v>
      </c>
      <c r="V1914" t="s">
        <v>34</v>
      </c>
      <c r="X1914" t="str">
        <f t="shared" si="131"/>
        <v>l</v>
      </c>
      <c r="Y1914" t="s">
        <v>582</v>
      </c>
      <c r="AC1914" t="s">
        <v>588</v>
      </c>
      <c r="AD1914" t="s">
        <v>588</v>
      </c>
    </row>
    <row r="1915" spans="1:30">
      <c r="A1915" t="s">
        <v>68</v>
      </c>
      <c r="B1915" t="s">
        <v>4725</v>
      </c>
      <c r="C1915" s="33">
        <v>1</v>
      </c>
      <c r="D1915" t="s">
        <v>23</v>
      </c>
      <c r="E1915">
        <f t="shared" si="128"/>
        <v>1</v>
      </c>
      <c r="F1915" t="s">
        <v>26</v>
      </c>
      <c r="H1915">
        <f t="shared" si="129"/>
        <v>1</v>
      </c>
      <c r="I1915" t="str">
        <f t="shared" si="130"/>
        <v>1</v>
      </c>
      <c r="T1915">
        <v>5</v>
      </c>
      <c r="V1915" t="s">
        <v>34</v>
      </c>
      <c r="X1915" t="str">
        <f t="shared" si="131"/>
        <v>l</v>
      </c>
      <c r="Y1915" t="s">
        <v>582</v>
      </c>
      <c r="AC1915" t="s">
        <v>588</v>
      </c>
      <c r="AD1915" t="s">
        <v>588</v>
      </c>
    </row>
    <row r="1916" spans="1:30">
      <c r="A1916" t="s">
        <v>68</v>
      </c>
      <c r="B1916" t="s">
        <v>4726</v>
      </c>
      <c r="C1916" s="33">
        <v>1</v>
      </c>
      <c r="D1916" t="s">
        <v>23</v>
      </c>
      <c r="E1916">
        <f t="shared" si="128"/>
        <v>1</v>
      </c>
      <c r="F1916" t="s">
        <v>26</v>
      </c>
      <c r="H1916">
        <f t="shared" si="129"/>
        <v>1</v>
      </c>
      <c r="I1916" t="str">
        <f t="shared" si="130"/>
        <v>1</v>
      </c>
      <c r="T1916">
        <v>3</v>
      </c>
      <c r="U1916">
        <v>1</v>
      </c>
      <c r="V1916" t="s">
        <v>34</v>
      </c>
      <c r="X1916" t="str">
        <f t="shared" si="131"/>
        <v>l</v>
      </c>
      <c r="Y1916" t="s">
        <v>582</v>
      </c>
      <c r="AC1916" t="s">
        <v>588</v>
      </c>
      <c r="AD1916" t="s">
        <v>588</v>
      </c>
    </row>
    <row r="1917" spans="1:30">
      <c r="A1917" t="s">
        <v>516</v>
      </c>
      <c r="B1917" t="s">
        <v>4728</v>
      </c>
      <c r="C1917" s="33">
        <v>1</v>
      </c>
      <c r="D1917" t="s">
        <v>69</v>
      </c>
      <c r="E1917">
        <f t="shared" si="128"/>
        <v>1</v>
      </c>
      <c r="F1917" t="s">
        <v>26</v>
      </c>
      <c r="H1917">
        <f t="shared" si="129"/>
        <v>1</v>
      </c>
      <c r="I1917" t="str">
        <f t="shared" si="130"/>
        <v>1</v>
      </c>
      <c r="S1917">
        <v>1</v>
      </c>
      <c r="V1917" t="s">
        <v>252</v>
      </c>
      <c r="X1917" t="str">
        <f t="shared" si="131"/>
        <v>ns</v>
      </c>
      <c r="Y1917" t="s">
        <v>584</v>
      </c>
      <c r="AC1917" t="s">
        <v>588</v>
      </c>
      <c r="AD1917" t="s">
        <v>588</v>
      </c>
    </row>
    <row r="1918" spans="1:30">
      <c r="A1918" t="s">
        <v>516</v>
      </c>
      <c r="B1918" t="s">
        <v>4730</v>
      </c>
      <c r="C1918" s="33">
        <v>1</v>
      </c>
      <c r="D1918" t="s">
        <v>56</v>
      </c>
      <c r="E1918">
        <f t="shared" si="128"/>
        <v>1</v>
      </c>
      <c r="F1918" t="s">
        <v>26</v>
      </c>
      <c r="H1918">
        <f t="shared" si="129"/>
        <v>1</v>
      </c>
      <c r="I1918" t="str">
        <f t="shared" si="130"/>
        <v>1</v>
      </c>
      <c r="S1918">
        <v>1</v>
      </c>
      <c r="V1918" t="s">
        <v>252</v>
      </c>
      <c r="X1918" t="str">
        <f t="shared" si="131"/>
        <v>ns</v>
      </c>
      <c r="Y1918" t="s">
        <v>584</v>
      </c>
      <c r="AC1918" t="s">
        <v>588</v>
      </c>
      <c r="AD1918" t="s">
        <v>588</v>
      </c>
    </row>
    <row r="1919" spans="1:30">
      <c r="A1919" t="s">
        <v>516</v>
      </c>
      <c r="B1919" t="s">
        <v>4732</v>
      </c>
      <c r="C1919" s="33">
        <v>1</v>
      </c>
      <c r="D1919" t="s">
        <v>69</v>
      </c>
      <c r="E1919">
        <f t="shared" si="128"/>
        <v>1</v>
      </c>
      <c r="F1919" t="s">
        <v>26</v>
      </c>
      <c r="H1919">
        <f t="shared" si="129"/>
        <v>1</v>
      </c>
      <c r="I1919" t="str">
        <f t="shared" si="130"/>
        <v>1</v>
      </c>
      <c r="T1919">
        <v>2</v>
      </c>
      <c r="V1919" t="s">
        <v>34</v>
      </c>
      <c r="X1919" t="str">
        <f t="shared" si="131"/>
        <v>l</v>
      </c>
      <c r="Y1919" t="s">
        <v>582</v>
      </c>
      <c r="AC1919" t="s">
        <v>588</v>
      </c>
      <c r="AD1919" t="s">
        <v>588</v>
      </c>
    </row>
    <row r="1920" spans="1:30">
      <c r="A1920" t="s">
        <v>516</v>
      </c>
      <c r="B1920" t="s">
        <v>4736</v>
      </c>
      <c r="C1920" s="33">
        <v>1</v>
      </c>
      <c r="D1920" t="s">
        <v>69</v>
      </c>
      <c r="E1920">
        <f t="shared" si="128"/>
        <v>1</v>
      </c>
      <c r="F1920" t="s">
        <v>26</v>
      </c>
      <c r="H1920">
        <f t="shared" si="129"/>
        <v>1</v>
      </c>
      <c r="I1920" t="str">
        <f t="shared" si="130"/>
        <v>1</v>
      </c>
      <c r="S1920">
        <v>1</v>
      </c>
      <c r="V1920" t="s">
        <v>252</v>
      </c>
      <c r="X1920" t="str">
        <f t="shared" si="131"/>
        <v>ns</v>
      </c>
      <c r="Y1920" t="s">
        <v>584</v>
      </c>
      <c r="AC1920" t="s">
        <v>588</v>
      </c>
      <c r="AD1920" t="s">
        <v>588</v>
      </c>
    </row>
    <row r="1921" spans="1:30">
      <c r="A1921" t="s">
        <v>516</v>
      </c>
      <c r="B1921" t="s">
        <v>4737</v>
      </c>
      <c r="C1921" s="33">
        <v>1</v>
      </c>
      <c r="D1921" t="s">
        <v>69</v>
      </c>
      <c r="E1921">
        <f t="shared" si="128"/>
        <v>1</v>
      </c>
      <c r="F1921" t="s">
        <v>26</v>
      </c>
      <c r="H1921">
        <f t="shared" si="129"/>
        <v>1</v>
      </c>
      <c r="I1921" t="str">
        <f t="shared" si="130"/>
        <v>1</v>
      </c>
      <c r="S1921">
        <v>3</v>
      </c>
      <c r="V1921" t="s">
        <v>252</v>
      </c>
      <c r="X1921" t="str">
        <f t="shared" si="131"/>
        <v>ns</v>
      </c>
      <c r="Y1921" t="s">
        <v>584</v>
      </c>
      <c r="AC1921" t="s">
        <v>588</v>
      </c>
      <c r="AD1921" t="s">
        <v>588</v>
      </c>
    </row>
    <row r="1922" spans="1:30">
      <c r="A1922" t="s">
        <v>516</v>
      </c>
      <c r="B1922" t="s">
        <v>4744</v>
      </c>
      <c r="C1922" s="33">
        <v>1</v>
      </c>
      <c r="D1922" t="s">
        <v>69</v>
      </c>
      <c r="E1922">
        <f t="shared" ref="E1922:E1985" si="132">IF(AND(I1922&gt;0,J1922=""),1,IF(AND(I1922&gt;0,J1922&gt;0),2))</f>
        <v>1</v>
      </c>
      <c r="F1922" t="s">
        <v>26</v>
      </c>
      <c r="H1922">
        <f t="shared" ref="H1922:H1985" si="133">IF(G1922, "", 1)</f>
        <v>1</v>
      </c>
      <c r="I1922" t="str">
        <f t="shared" ref="I1922:I1985" si="134">_xlfn.CONCAT(G1922, H1922)</f>
        <v>1</v>
      </c>
      <c r="S1922">
        <v>3</v>
      </c>
      <c r="V1922" t="s">
        <v>252</v>
      </c>
      <c r="X1922" t="str">
        <f t="shared" si="131"/>
        <v>ns</v>
      </c>
      <c r="Y1922" t="s">
        <v>584</v>
      </c>
      <c r="AC1922" t="s">
        <v>588</v>
      </c>
      <c r="AD1922" t="s">
        <v>588</v>
      </c>
    </row>
    <row r="1923" spans="1:30">
      <c r="A1923" t="s">
        <v>516</v>
      </c>
      <c r="B1923" t="s">
        <v>4745</v>
      </c>
      <c r="C1923" s="33">
        <v>1</v>
      </c>
      <c r="D1923" t="s">
        <v>69</v>
      </c>
      <c r="E1923">
        <f t="shared" si="132"/>
        <v>1</v>
      </c>
      <c r="F1923" t="s">
        <v>26</v>
      </c>
      <c r="H1923">
        <f t="shared" si="133"/>
        <v>1</v>
      </c>
      <c r="I1923" t="str">
        <f t="shared" si="134"/>
        <v>1</v>
      </c>
      <c r="S1923">
        <v>3</v>
      </c>
      <c r="V1923" t="s">
        <v>252</v>
      </c>
      <c r="X1923" t="str">
        <f t="shared" si="131"/>
        <v>ns</v>
      </c>
      <c r="Y1923" t="s">
        <v>584</v>
      </c>
      <c r="AC1923" t="s">
        <v>588</v>
      </c>
      <c r="AD1923" t="s">
        <v>588</v>
      </c>
    </row>
    <row r="1924" spans="1:30">
      <c r="A1924" t="s">
        <v>516</v>
      </c>
      <c r="B1924" t="s">
        <v>4746</v>
      </c>
      <c r="C1924" s="33">
        <v>1</v>
      </c>
      <c r="D1924" t="s">
        <v>69</v>
      </c>
      <c r="E1924">
        <f t="shared" si="132"/>
        <v>1</v>
      </c>
      <c r="F1924" t="s">
        <v>26</v>
      </c>
      <c r="H1924">
        <f t="shared" si="133"/>
        <v>1</v>
      </c>
      <c r="I1924" t="str">
        <f t="shared" si="134"/>
        <v>1</v>
      </c>
      <c r="T1924">
        <v>7</v>
      </c>
      <c r="V1924" t="s">
        <v>34</v>
      </c>
      <c r="X1924" t="str">
        <f t="shared" si="131"/>
        <v>l</v>
      </c>
      <c r="Y1924" t="s">
        <v>582</v>
      </c>
      <c r="AC1924" t="s">
        <v>588</v>
      </c>
      <c r="AD1924" t="s">
        <v>588</v>
      </c>
    </row>
    <row r="1925" spans="1:30">
      <c r="A1925" t="s">
        <v>516</v>
      </c>
      <c r="B1925" t="s">
        <v>4747</v>
      </c>
      <c r="C1925" s="33">
        <v>1</v>
      </c>
      <c r="D1925" t="s">
        <v>69</v>
      </c>
      <c r="E1925">
        <f t="shared" si="132"/>
        <v>1</v>
      </c>
      <c r="F1925" t="s">
        <v>26</v>
      </c>
      <c r="H1925">
        <f t="shared" si="133"/>
        <v>1</v>
      </c>
      <c r="I1925" t="str">
        <f t="shared" si="134"/>
        <v>1</v>
      </c>
      <c r="S1925">
        <v>3</v>
      </c>
      <c r="V1925" t="s">
        <v>252</v>
      </c>
      <c r="X1925" t="str">
        <f t="shared" si="131"/>
        <v>ns</v>
      </c>
      <c r="Y1925" t="s">
        <v>584</v>
      </c>
      <c r="AC1925" t="s">
        <v>588</v>
      </c>
      <c r="AD1925" t="s">
        <v>588</v>
      </c>
    </row>
    <row r="1926" spans="1:30">
      <c r="A1926" t="s">
        <v>516</v>
      </c>
      <c r="B1926" t="s">
        <v>4749</v>
      </c>
      <c r="C1926" s="33">
        <v>1</v>
      </c>
      <c r="D1926" t="s">
        <v>69</v>
      </c>
      <c r="E1926">
        <f t="shared" si="132"/>
        <v>1</v>
      </c>
      <c r="F1926" t="s">
        <v>26</v>
      </c>
      <c r="H1926">
        <f t="shared" si="133"/>
        <v>1</v>
      </c>
      <c r="I1926" t="str">
        <f t="shared" si="134"/>
        <v>1</v>
      </c>
      <c r="S1926">
        <v>1</v>
      </c>
      <c r="V1926" t="s">
        <v>252</v>
      </c>
      <c r="X1926" t="str">
        <f t="shared" si="131"/>
        <v>ns</v>
      </c>
      <c r="Y1926" t="s">
        <v>584</v>
      </c>
      <c r="AC1926" t="s">
        <v>588</v>
      </c>
      <c r="AD1926" t="s">
        <v>588</v>
      </c>
    </row>
    <row r="1927" spans="1:30">
      <c r="A1927" t="s">
        <v>516</v>
      </c>
      <c r="B1927" t="s">
        <v>4752</v>
      </c>
      <c r="C1927" s="33">
        <v>1</v>
      </c>
      <c r="D1927" t="s">
        <v>69</v>
      </c>
      <c r="E1927">
        <f t="shared" si="132"/>
        <v>1</v>
      </c>
      <c r="F1927" t="s">
        <v>26</v>
      </c>
      <c r="H1927">
        <f t="shared" si="133"/>
        <v>1</v>
      </c>
      <c r="I1927" t="str">
        <f t="shared" si="134"/>
        <v>1</v>
      </c>
      <c r="T1927">
        <v>6</v>
      </c>
      <c r="V1927" t="s">
        <v>34</v>
      </c>
      <c r="X1927" t="str">
        <f t="shared" si="131"/>
        <v>l</v>
      </c>
      <c r="Y1927" t="s">
        <v>582</v>
      </c>
      <c r="AA1927" t="s">
        <v>540</v>
      </c>
      <c r="AC1927" t="s">
        <v>540</v>
      </c>
      <c r="AD1927" t="s">
        <v>540</v>
      </c>
    </row>
    <row r="1928" spans="1:30">
      <c r="A1928" t="s">
        <v>516</v>
      </c>
      <c r="B1928" t="s">
        <v>4754</v>
      </c>
      <c r="C1928" s="33">
        <v>1</v>
      </c>
      <c r="D1928" t="s">
        <v>69</v>
      </c>
      <c r="E1928">
        <f t="shared" si="132"/>
        <v>1</v>
      </c>
      <c r="F1928" t="s">
        <v>26</v>
      </c>
      <c r="H1928">
        <f t="shared" si="133"/>
        <v>1</v>
      </c>
      <c r="I1928" t="str">
        <f t="shared" si="134"/>
        <v>1</v>
      </c>
      <c r="T1928">
        <v>5</v>
      </c>
      <c r="V1928" t="s">
        <v>34</v>
      </c>
      <c r="X1928" t="str">
        <f t="shared" si="131"/>
        <v>l</v>
      </c>
      <c r="Y1928" t="s">
        <v>582</v>
      </c>
      <c r="AC1928" t="s">
        <v>588</v>
      </c>
      <c r="AD1928" t="s">
        <v>588</v>
      </c>
    </row>
    <row r="1929" spans="1:30">
      <c r="A1929" t="s">
        <v>516</v>
      </c>
      <c r="B1929" t="s">
        <v>4755</v>
      </c>
      <c r="C1929" s="33">
        <v>1</v>
      </c>
      <c r="D1929" t="s">
        <v>69</v>
      </c>
      <c r="E1929">
        <f t="shared" si="132"/>
        <v>1</v>
      </c>
      <c r="F1929" t="s">
        <v>26</v>
      </c>
      <c r="H1929">
        <f t="shared" si="133"/>
        <v>1</v>
      </c>
      <c r="I1929" t="str">
        <f t="shared" si="134"/>
        <v>1</v>
      </c>
      <c r="T1929">
        <v>3</v>
      </c>
      <c r="U1929">
        <v>1</v>
      </c>
      <c r="V1929" t="s">
        <v>34</v>
      </c>
      <c r="X1929" t="str">
        <f t="shared" si="131"/>
        <v>l</v>
      </c>
      <c r="Y1929" t="s">
        <v>582</v>
      </c>
      <c r="AC1929" t="s">
        <v>588</v>
      </c>
      <c r="AD1929" t="s">
        <v>588</v>
      </c>
    </row>
    <row r="1930" spans="1:30">
      <c r="A1930" t="s">
        <v>516</v>
      </c>
      <c r="B1930" t="s">
        <v>4756</v>
      </c>
      <c r="C1930" s="33">
        <v>1</v>
      </c>
      <c r="D1930" t="s">
        <v>69</v>
      </c>
      <c r="E1930">
        <f t="shared" si="132"/>
        <v>1</v>
      </c>
      <c r="F1930" t="s">
        <v>26</v>
      </c>
      <c r="H1930">
        <f t="shared" si="133"/>
        <v>1</v>
      </c>
      <c r="I1930" t="str">
        <f t="shared" si="134"/>
        <v>1</v>
      </c>
      <c r="T1930">
        <v>3</v>
      </c>
      <c r="V1930" t="s">
        <v>34</v>
      </c>
      <c r="X1930" t="str">
        <f t="shared" si="131"/>
        <v>l</v>
      </c>
      <c r="Y1930" t="s">
        <v>582</v>
      </c>
      <c r="AA1930" t="s">
        <v>540</v>
      </c>
      <c r="AC1930" t="s">
        <v>540</v>
      </c>
      <c r="AD1930" t="s">
        <v>540</v>
      </c>
    </row>
    <row r="1931" spans="1:30">
      <c r="A1931" t="s">
        <v>516</v>
      </c>
      <c r="B1931" t="s">
        <v>4758</v>
      </c>
      <c r="C1931" s="33">
        <v>1</v>
      </c>
      <c r="D1931" t="s">
        <v>69</v>
      </c>
      <c r="E1931">
        <f t="shared" si="132"/>
        <v>1</v>
      </c>
      <c r="F1931" t="s">
        <v>26</v>
      </c>
      <c r="H1931">
        <f t="shared" si="133"/>
        <v>1</v>
      </c>
      <c r="I1931" t="str">
        <f t="shared" si="134"/>
        <v>1</v>
      </c>
      <c r="S1931">
        <v>2</v>
      </c>
      <c r="V1931" t="s">
        <v>252</v>
      </c>
      <c r="X1931" t="str">
        <f t="shared" si="131"/>
        <v>ns</v>
      </c>
      <c r="Y1931" t="s">
        <v>584</v>
      </c>
      <c r="AC1931" t="s">
        <v>588</v>
      </c>
      <c r="AD1931" t="s">
        <v>588</v>
      </c>
    </row>
    <row r="1932" spans="1:30">
      <c r="A1932" t="s">
        <v>516</v>
      </c>
      <c r="B1932" t="s">
        <v>4759</v>
      </c>
      <c r="C1932" s="33">
        <v>1</v>
      </c>
      <c r="D1932" t="s">
        <v>69</v>
      </c>
      <c r="E1932">
        <f t="shared" si="132"/>
        <v>1</v>
      </c>
      <c r="F1932" t="s">
        <v>26</v>
      </c>
      <c r="H1932">
        <f t="shared" si="133"/>
        <v>1</v>
      </c>
      <c r="I1932" t="str">
        <f t="shared" si="134"/>
        <v>1</v>
      </c>
      <c r="T1932">
        <v>6</v>
      </c>
      <c r="V1932" t="s">
        <v>34</v>
      </c>
      <c r="X1932" t="str">
        <f t="shared" si="131"/>
        <v>l</v>
      </c>
      <c r="Y1932" t="s">
        <v>582</v>
      </c>
      <c r="AC1932" t="s">
        <v>588</v>
      </c>
      <c r="AD1932" t="s">
        <v>588</v>
      </c>
    </row>
    <row r="1933" spans="1:30">
      <c r="A1933" t="s">
        <v>516</v>
      </c>
      <c r="B1933" t="s">
        <v>4760</v>
      </c>
      <c r="C1933" s="33">
        <v>1</v>
      </c>
      <c r="D1933" t="s">
        <v>69</v>
      </c>
      <c r="E1933">
        <f t="shared" si="132"/>
        <v>1</v>
      </c>
      <c r="F1933" t="s">
        <v>26</v>
      </c>
      <c r="H1933">
        <f t="shared" si="133"/>
        <v>1</v>
      </c>
      <c r="I1933" t="str">
        <f t="shared" si="134"/>
        <v>1</v>
      </c>
      <c r="T1933">
        <v>3</v>
      </c>
      <c r="V1933" t="s">
        <v>34</v>
      </c>
      <c r="X1933" t="str">
        <f t="shared" si="131"/>
        <v>l</v>
      </c>
      <c r="Y1933" t="s">
        <v>582</v>
      </c>
      <c r="AC1933" t="s">
        <v>588</v>
      </c>
      <c r="AD1933" t="s">
        <v>588</v>
      </c>
    </row>
    <row r="1934" spans="1:30">
      <c r="A1934" t="s">
        <v>85</v>
      </c>
      <c r="B1934" t="s">
        <v>4761</v>
      </c>
      <c r="C1934" s="33">
        <v>1</v>
      </c>
      <c r="D1934" t="s">
        <v>23</v>
      </c>
      <c r="E1934">
        <f t="shared" si="132"/>
        <v>1</v>
      </c>
      <c r="F1934" t="s">
        <v>26</v>
      </c>
      <c r="H1934">
        <f t="shared" si="133"/>
        <v>1</v>
      </c>
      <c r="I1934" t="str">
        <f t="shared" si="134"/>
        <v>1</v>
      </c>
      <c r="S1934">
        <v>1</v>
      </c>
      <c r="V1934" t="s">
        <v>252</v>
      </c>
      <c r="X1934" t="str">
        <f t="shared" si="131"/>
        <v>ns</v>
      </c>
      <c r="Y1934" t="s">
        <v>584</v>
      </c>
      <c r="AC1934" t="s">
        <v>588</v>
      </c>
      <c r="AD1934" t="s">
        <v>588</v>
      </c>
    </row>
    <row r="1935" spans="1:30">
      <c r="A1935" t="s">
        <v>85</v>
      </c>
      <c r="B1935" t="s">
        <v>4762</v>
      </c>
      <c r="C1935" s="34">
        <v>1</v>
      </c>
      <c r="D1935" s="11" t="s">
        <v>56</v>
      </c>
      <c r="E1935">
        <f t="shared" si="132"/>
        <v>1</v>
      </c>
      <c r="F1935" t="s">
        <v>26</v>
      </c>
      <c r="H1935">
        <f t="shared" si="133"/>
        <v>1</v>
      </c>
      <c r="I1935" t="str">
        <f t="shared" si="134"/>
        <v>1</v>
      </c>
      <c r="T1935" s="11">
        <v>2</v>
      </c>
      <c r="V1935" t="s">
        <v>34</v>
      </c>
      <c r="X1935" t="str">
        <f t="shared" si="131"/>
        <v>l</v>
      </c>
      <c r="Y1935" t="s">
        <v>582</v>
      </c>
      <c r="AC1935" t="s">
        <v>588</v>
      </c>
      <c r="AD1935" t="s">
        <v>588</v>
      </c>
    </row>
    <row r="1936" spans="1:30">
      <c r="A1936" t="s">
        <v>85</v>
      </c>
      <c r="B1936" t="s">
        <v>4763</v>
      </c>
      <c r="C1936" s="34">
        <v>1</v>
      </c>
      <c r="D1936" s="11" t="s">
        <v>57</v>
      </c>
      <c r="E1936">
        <f t="shared" si="132"/>
        <v>1</v>
      </c>
      <c r="F1936" t="s">
        <v>26</v>
      </c>
      <c r="H1936">
        <f t="shared" si="133"/>
        <v>1</v>
      </c>
      <c r="I1936" t="str">
        <f t="shared" si="134"/>
        <v>1</v>
      </c>
      <c r="V1936" t="s">
        <v>252</v>
      </c>
      <c r="X1936" t="str">
        <f t="shared" si="131"/>
        <v>ns</v>
      </c>
      <c r="Y1936" t="s">
        <v>584</v>
      </c>
      <c r="AC1936" t="s">
        <v>588</v>
      </c>
      <c r="AD1936" t="s">
        <v>588</v>
      </c>
    </row>
    <row r="1937" spans="1:30">
      <c r="A1937" t="s">
        <v>85</v>
      </c>
      <c r="B1937" t="s">
        <v>4764</v>
      </c>
      <c r="C1937" s="34">
        <v>1</v>
      </c>
      <c r="D1937" s="11" t="s">
        <v>56</v>
      </c>
      <c r="E1937">
        <f t="shared" si="132"/>
        <v>1</v>
      </c>
      <c r="F1937" t="s">
        <v>26</v>
      </c>
      <c r="H1937">
        <f t="shared" si="133"/>
        <v>1</v>
      </c>
      <c r="I1937" t="str">
        <f t="shared" si="134"/>
        <v>1</v>
      </c>
      <c r="V1937" t="s">
        <v>252</v>
      </c>
      <c r="X1937" t="str">
        <f t="shared" si="131"/>
        <v>ns</v>
      </c>
      <c r="Y1937" t="s">
        <v>584</v>
      </c>
      <c r="AC1937" t="s">
        <v>588</v>
      </c>
      <c r="AD1937" t="s">
        <v>588</v>
      </c>
    </row>
    <row r="1938" spans="1:30">
      <c r="A1938" t="s">
        <v>85</v>
      </c>
      <c r="B1938" t="s">
        <v>4765</v>
      </c>
      <c r="C1938" s="34">
        <v>1</v>
      </c>
      <c r="D1938" s="11" t="s">
        <v>56</v>
      </c>
      <c r="E1938">
        <f t="shared" si="132"/>
        <v>1</v>
      </c>
      <c r="F1938" t="s">
        <v>26</v>
      </c>
      <c r="H1938">
        <f t="shared" si="133"/>
        <v>1</v>
      </c>
      <c r="I1938" t="str">
        <f t="shared" si="134"/>
        <v>1</v>
      </c>
      <c r="V1938" t="s">
        <v>252</v>
      </c>
      <c r="X1938" t="str">
        <f t="shared" si="131"/>
        <v>ns</v>
      </c>
      <c r="Y1938" t="s">
        <v>584</v>
      </c>
      <c r="AC1938" t="s">
        <v>588</v>
      </c>
      <c r="AD1938" t="s">
        <v>588</v>
      </c>
    </row>
    <row r="1939" spans="1:30">
      <c r="A1939" t="s">
        <v>85</v>
      </c>
      <c r="B1939" t="s">
        <v>4766</v>
      </c>
      <c r="C1939" s="34">
        <v>1</v>
      </c>
      <c r="D1939" s="11" t="s">
        <v>56</v>
      </c>
      <c r="E1939">
        <f t="shared" si="132"/>
        <v>1</v>
      </c>
      <c r="F1939" t="s">
        <v>26</v>
      </c>
      <c r="H1939">
        <f t="shared" si="133"/>
        <v>1</v>
      </c>
      <c r="I1939" t="str">
        <f t="shared" si="134"/>
        <v>1</v>
      </c>
      <c r="V1939" t="s">
        <v>252</v>
      </c>
      <c r="X1939" t="str">
        <f t="shared" ref="X1939:X2002" si="135">_xlfn.CONCAT(V1939, W1939)</f>
        <v>ns</v>
      </c>
      <c r="Y1939" t="s">
        <v>584</v>
      </c>
      <c r="AC1939" t="s">
        <v>588</v>
      </c>
      <c r="AD1939" t="s">
        <v>588</v>
      </c>
    </row>
    <row r="1940" spans="1:30">
      <c r="A1940" t="s">
        <v>85</v>
      </c>
      <c r="B1940" t="s">
        <v>4767</v>
      </c>
      <c r="C1940" s="34">
        <v>1</v>
      </c>
      <c r="D1940" s="11" t="s">
        <v>56</v>
      </c>
      <c r="E1940">
        <f t="shared" si="132"/>
        <v>1</v>
      </c>
      <c r="F1940" t="s">
        <v>26</v>
      </c>
      <c r="H1940">
        <f t="shared" si="133"/>
        <v>1</v>
      </c>
      <c r="I1940" t="str">
        <f t="shared" si="134"/>
        <v>1</v>
      </c>
      <c r="V1940" t="s">
        <v>252</v>
      </c>
      <c r="X1940" t="str">
        <f t="shared" si="135"/>
        <v>ns</v>
      </c>
      <c r="Y1940" t="s">
        <v>584</v>
      </c>
      <c r="AC1940" t="s">
        <v>588</v>
      </c>
      <c r="AD1940" t="s">
        <v>588</v>
      </c>
    </row>
    <row r="1941" spans="1:30">
      <c r="A1941" t="s">
        <v>85</v>
      </c>
      <c r="B1941" t="s">
        <v>4768</v>
      </c>
      <c r="C1941" s="34">
        <v>1</v>
      </c>
      <c r="D1941" s="11" t="s">
        <v>56</v>
      </c>
      <c r="E1941">
        <f t="shared" si="132"/>
        <v>1</v>
      </c>
      <c r="F1941" t="s">
        <v>26</v>
      </c>
      <c r="H1941">
        <f t="shared" si="133"/>
        <v>1</v>
      </c>
      <c r="I1941" t="str">
        <f t="shared" si="134"/>
        <v>1</v>
      </c>
      <c r="V1941" t="s">
        <v>252</v>
      </c>
      <c r="X1941" t="str">
        <f t="shared" si="135"/>
        <v>ns</v>
      </c>
      <c r="Y1941" t="s">
        <v>584</v>
      </c>
      <c r="AC1941" t="s">
        <v>588</v>
      </c>
      <c r="AD1941" t="s">
        <v>588</v>
      </c>
    </row>
    <row r="1942" spans="1:30">
      <c r="A1942" t="s">
        <v>85</v>
      </c>
      <c r="B1942" t="s">
        <v>4769</v>
      </c>
      <c r="C1942" s="34">
        <v>1</v>
      </c>
      <c r="D1942" s="11" t="s">
        <v>56</v>
      </c>
      <c r="E1942">
        <f t="shared" si="132"/>
        <v>1</v>
      </c>
      <c r="F1942" t="s">
        <v>26</v>
      </c>
      <c r="H1942">
        <f t="shared" si="133"/>
        <v>1</v>
      </c>
      <c r="I1942" t="str">
        <f t="shared" si="134"/>
        <v>1</v>
      </c>
      <c r="V1942" t="s">
        <v>252</v>
      </c>
      <c r="X1942" t="str">
        <f t="shared" si="135"/>
        <v>ns</v>
      </c>
      <c r="Y1942" t="s">
        <v>584</v>
      </c>
      <c r="AC1942" t="s">
        <v>588</v>
      </c>
      <c r="AD1942" t="s">
        <v>588</v>
      </c>
    </row>
    <row r="1943" spans="1:30">
      <c r="A1943" t="s">
        <v>85</v>
      </c>
      <c r="B1943" t="s">
        <v>4770</v>
      </c>
      <c r="C1943" s="34">
        <v>1</v>
      </c>
      <c r="D1943" s="11" t="s">
        <v>56</v>
      </c>
      <c r="E1943">
        <f t="shared" si="132"/>
        <v>1</v>
      </c>
      <c r="F1943" t="s">
        <v>26</v>
      </c>
      <c r="H1943">
        <f t="shared" si="133"/>
        <v>1</v>
      </c>
      <c r="I1943" t="str">
        <f t="shared" si="134"/>
        <v>1</v>
      </c>
      <c r="V1943" t="s">
        <v>252</v>
      </c>
      <c r="X1943" t="str">
        <f t="shared" si="135"/>
        <v>ns</v>
      </c>
      <c r="Y1943" t="s">
        <v>584</v>
      </c>
      <c r="AC1943" t="s">
        <v>588</v>
      </c>
      <c r="AD1943" t="s">
        <v>588</v>
      </c>
    </row>
    <row r="1944" spans="1:30">
      <c r="A1944" t="s">
        <v>85</v>
      </c>
      <c r="B1944" t="s">
        <v>4771</v>
      </c>
      <c r="C1944" s="34">
        <v>1</v>
      </c>
      <c r="D1944" s="11" t="s">
        <v>56</v>
      </c>
      <c r="E1944">
        <f t="shared" si="132"/>
        <v>1</v>
      </c>
      <c r="F1944" t="s">
        <v>26</v>
      </c>
      <c r="H1944">
        <f t="shared" si="133"/>
        <v>1</v>
      </c>
      <c r="I1944" t="str">
        <f t="shared" si="134"/>
        <v>1</v>
      </c>
      <c r="V1944" t="s">
        <v>252</v>
      </c>
      <c r="X1944" t="str">
        <f t="shared" si="135"/>
        <v>ns</v>
      </c>
      <c r="Y1944" t="s">
        <v>584</v>
      </c>
      <c r="AC1944" t="s">
        <v>588</v>
      </c>
      <c r="AD1944" t="s">
        <v>588</v>
      </c>
    </row>
    <row r="1945" spans="1:30">
      <c r="A1945" t="s">
        <v>85</v>
      </c>
      <c r="B1945" t="s">
        <v>4772</v>
      </c>
      <c r="C1945" s="34">
        <v>1</v>
      </c>
      <c r="D1945" s="11" t="s">
        <v>56</v>
      </c>
      <c r="E1945">
        <f t="shared" si="132"/>
        <v>1</v>
      </c>
      <c r="F1945" t="s">
        <v>26</v>
      </c>
      <c r="H1945">
        <f t="shared" si="133"/>
        <v>1</v>
      </c>
      <c r="I1945" t="str">
        <f t="shared" si="134"/>
        <v>1</v>
      </c>
      <c r="V1945" t="s">
        <v>252</v>
      </c>
      <c r="X1945" t="str">
        <f t="shared" si="135"/>
        <v>ns</v>
      </c>
      <c r="Y1945" t="s">
        <v>584</v>
      </c>
      <c r="AC1945" t="s">
        <v>588</v>
      </c>
      <c r="AD1945" t="s">
        <v>588</v>
      </c>
    </row>
    <row r="1946" spans="1:30">
      <c r="A1946" t="s">
        <v>85</v>
      </c>
      <c r="B1946" t="s">
        <v>4773</v>
      </c>
      <c r="C1946" s="34">
        <v>1</v>
      </c>
      <c r="D1946" s="11" t="s">
        <v>23</v>
      </c>
      <c r="E1946">
        <f t="shared" si="132"/>
        <v>1</v>
      </c>
      <c r="F1946" t="s">
        <v>26</v>
      </c>
      <c r="H1946">
        <f t="shared" si="133"/>
        <v>1</v>
      </c>
      <c r="I1946" t="str">
        <f t="shared" si="134"/>
        <v>1</v>
      </c>
      <c r="V1946" t="s">
        <v>252</v>
      </c>
      <c r="X1946" t="str">
        <f t="shared" si="135"/>
        <v>ns</v>
      </c>
      <c r="Y1946" t="s">
        <v>584</v>
      </c>
      <c r="AC1946" t="s">
        <v>588</v>
      </c>
      <c r="AD1946" t="s">
        <v>588</v>
      </c>
    </row>
    <row r="1947" spans="1:30">
      <c r="A1947" t="s">
        <v>85</v>
      </c>
      <c r="B1947" t="s">
        <v>4774</v>
      </c>
      <c r="C1947" s="34">
        <v>1</v>
      </c>
      <c r="D1947" s="11" t="s">
        <v>23</v>
      </c>
      <c r="E1947">
        <f t="shared" si="132"/>
        <v>1</v>
      </c>
      <c r="F1947" t="s">
        <v>26</v>
      </c>
      <c r="H1947">
        <f t="shared" si="133"/>
        <v>1</v>
      </c>
      <c r="I1947" t="str">
        <f t="shared" si="134"/>
        <v>1</v>
      </c>
      <c r="V1947" t="s">
        <v>252</v>
      </c>
      <c r="X1947" t="str">
        <f t="shared" si="135"/>
        <v>ns</v>
      </c>
      <c r="Y1947" t="s">
        <v>584</v>
      </c>
      <c r="AC1947" t="s">
        <v>588</v>
      </c>
      <c r="AD1947" t="s">
        <v>588</v>
      </c>
    </row>
    <row r="1948" spans="1:30">
      <c r="A1948" t="s">
        <v>85</v>
      </c>
      <c r="B1948" t="s">
        <v>4775</v>
      </c>
      <c r="C1948" s="34">
        <v>1</v>
      </c>
      <c r="D1948" s="11" t="s">
        <v>23</v>
      </c>
      <c r="E1948">
        <f t="shared" si="132"/>
        <v>1</v>
      </c>
      <c r="F1948" t="s">
        <v>26</v>
      </c>
      <c r="H1948">
        <f t="shared" si="133"/>
        <v>1</v>
      </c>
      <c r="I1948" t="str">
        <f t="shared" si="134"/>
        <v>1</v>
      </c>
      <c r="V1948" t="s">
        <v>252</v>
      </c>
      <c r="X1948" t="str">
        <f t="shared" si="135"/>
        <v>ns</v>
      </c>
      <c r="Y1948" t="s">
        <v>584</v>
      </c>
      <c r="AC1948" t="s">
        <v>588</v>
      </c>
      <c r="AD1948" t="s">
        <v>588</v>
      </c>
    </row>
    <row r="1949" spans="1:30">
      <c r="A1949" t="s">
        <v>85</v>
      </c>
      <c r="B1949" t="s">
        <v>4776</v>
      </c>
      <c r="C1949" s="34">
        <v>1</v>
      </c>
      <c r="D1949" s="11" t="s">
        <v>23</v>
      </c>
      <c r="E1949">
        <f t="shared" si="132"/>
        <v>1</v>
      </c>
      <c r="F1949" t="s">
        <v>26</v>
      </c>
      <c r="H1949">
        <f t="shared" si="133"/>
        <v>1</v>
      </c>
      <c r="I1949" t="str">
        <f t="shared" si="134"/>
        <v>1</v>
      </c>
      <c r="V1949" t="s">
        <v>252</v>
      </c>
      <c r="X1949" t="str">
        <f t="shared" si="135"/>
        <v>ns</v>
      </c>
      <c r="Y1949" t="s">
        <v>584</v>
      </c>
      <c r="AC1949" t="s">
        <v>588</v>
      </c>
      <c r="AD1949" t="s">
        <v>588</v>
      </c>
    </row>
    <row r="1950" spans="1:30">
      <c r="A1950" t="s">
        <v>85</v>
      </c>
      <c r="B1950" t="s">
        <v>4777</v>
      </c>
      <c r="C1950" s="34">
        <v>1</v>
      </c>
      <c r="D1950" s="11" t="s">
        <v>23</v>
      </c>
      <c r="E1950">
        <f t="shared" si="132"/>
        <v>1</v>
      </c>
      <c r="F1950" t="s">
        <v>26</v>
      </c>
      <c r="H1950">
        <f t="shared" si="133"/>
        <v>1</v>
      </c>
      <c r="I1950" t="str">
        <f t="shared" si="134"/>
        <v>1</v>
      </c>
      <c r="V1950" t="s">
        <v>252</v>
      </c>
      <c r="X1950" t="str">
        <f t="shared" si="135"/>
        <v>ns</v>
      </c>
      <c r="Y1950" t="s">
        <v>584</v>
      </c>
      <c r="AC1950" t="s">
        <v>588</v>
      </c>
      <c r="AD1950" t="s">
        <v>588</v>
      </c>
    </row>
    <row r="1951" spans="1:30">
      <c r="A1951" t="s">
        <v>85</v>
      </c>
      <c r="B1951" t="s">
        <v>4778</v>
      </c>
      <c r="C1951" s="34">
        <v>1</v>
      </c>
      <c r="D1951" s="11" t="s">
        <v>23</v>
      </c>
      <c r="E1951">
        <f t="shared" si="132"/>
        <v>1</v>
      </c>
      <c r="F1951" t="s">
        <v>26</v>
      </c>
      <c r="H1951">
        <f t="shared" si="133"/>
        <v>1</v>
      </c>
      <c r="I1951" t="str">
        <f t="shared" si="134"/>
        <v>1</v>
      </c>
      <c r="V1951" t="s">
        <v>252</v>
      </c>
      <c r="X1951" t="str">
        <f t="shared" si="135"/>
        <v>ns</v>
      </c>
      <c r="Y1951" t="s">
        <v>584</v>
      </c>
      <c r="AC1951" t="s">
        <v>588</v>
      </c>
      <c r="AD1951" t="s">
        <v>588</v>
      </c>
    </row>
    <row r="1952" spans="1:30">
      <c r="A1952" t="s">
        <v>355</v>
      </c>
      <c r="B1952" t="s">
        <v>4780</v>
      </c>
      <c r="C1952" s="34">
        <v>1</v>
      </c>
      <c r="D1952" s="11" t="s">
        <v>56</v>
      </c>
      <c r="E1952">
        <f t="shared" si="132"/>
        <v>1</v>
      </c>
      <c r="F1952" t="s">
        <v>26</v>
      </c>
      <c r="H1952">
        <f t="shared" si="133"/>
        <v>1</v>
      </c>
      <c r="I1952" t="str">
        <f t="shared" si="134"/>
        <v>1</v>
      </c>
      <c r="T1952">
        <v>4</v>
      </c>
      <c r="U1952">
        <v>1</v>
      </c>
      <c r="V1952" t="s">
        <v>34</v>
      </c>
      <c r="X1952" t="str">
        <f t="shared" si="135"/>
        <v>l</v>
      </c>
      <c r="Y1952" t="s">
        <v>582</v>
      </c>
      <c r="AC1952" t="s">
        <v>588</v>
      </c>
      <c r="AD1952" t="s">
        <v>588</v>
      </c>
    </row>
    <row r="1953" spans="1:30">
      <c r="A1953" t="s">
        <v>355</v>
      </c>
      <c r="B1953" t="s">
        <v>4781</v>
      </c>
      <c r="C1953" s="34">
        <v>1</v>
      </c>
      <c r="D1953" s="11" t="s">
        <v>56</v>
      </c>
      <c r="E1953">
        <f t="shared" si="132"/>
        <v>1</v>
      </c>
      <c r="F1953" t="s">
        <v>26</v>
      </c>
      <c r="H1953">
        <f t="shared" si="133"/>
        <v>1</v>
      </c>
      <c r="I1953" t="str">
        <f t="shared" si="134"/>
        <v>1</v>
      </c>
      <c r="T1953">
        <v>4</v>
      </c>
      <c r="U1953">
        <v>2</v>
      </c>
      <c r="V1953" t="s">
        <v>34</v>
      </c>
      <c r="X1953" t="str">
        <f t="shared" si="135"/>
        <v>l</v>
      </c>
      <c r="Y1953" t="s">
        <v>582</v>
      </c>
      <c r="AC1953" t="s">
        <v>588</v>
      </c>
      <c r="AD1953" t="s">
        <v>588</v>
      </c>
    </row>
    <row r="1954" spans="1:30">
      <c r="A1954" t="s">
        <v>355</v>
      </c>
      <c r="B1954" t="s">
        <v>4782</v>
      </c>
      <c r="C1954" s="34">
        <v>1</v>
      </c>
      <c r="D1954" s="11" t="s">
        <v>56</v>
      </c>
      <c r="E1954">
        <f t="shared" si="132"/>
        <v>1</v>
      </c>
      <c r="F1954" t="s">
        <v>26</v>
      </c>
      <c r="H1954">
        <f t="shared" si="133"/>
        <v>1</v>
      </c>
      <c r="I1954" t="str">
        <f t="shared" si="134"/>
        <v>1</v>
      </c>
      <c r="T1954">
        <v>3</v>
      </c>
      <c r="U1954">
        <v>1</v>
      </c>
      <c r="V1954" t="s">
        <v>34</v>
      </c>
      <c r="X1954" t="str">
        <f t="shared" si="135"/>
        <v>l</v>
      </c>
      <c r="Y1954" t="s">
        <v>582</v>
      </c>
      <c r="AA1954" t="s">
        <v>540</v>
      </c>
      <c r="AC1954" t="s">
        <v>540</v>
      </c>
      <c r="AD1954" t="s">
        <v>540</v>
      </c>
    </row>
    <row r="1955" spans="1:30">
      <c r="A1955" t="s">
        <v>355</v>
      </c>
      <c r="B1955" t="s">
        <v>4783</v>
      </c>
      <c r="C1955" s="34">
        <v>1</v>
      </c>
      <c r="D1955" s="11" t="s">
        <v>56</v>
      </c>
      <c r="E1955">
        <f t="shared" si="132"/>
        <v>1</v>
      </c>
      <c r="F1955" t="s">
        <v>26</v>
      </c>
      <c r="H1955">
        <f t="shared" si="133"/>
        <v>1</v>
      </c>
      <c r="I1955" t="str">
        <f t="shared" si="134"/>
        <v>1</v>
      </c>
      <c r="T1955">
        <v>2</v>
      </c>
      <c r="U1955">
        <v>1</v>
      </c>
      <c r="V1955" t="s">
        <v>34</v>
      </c>
      <c r="X1955" t="str">
        <f t="shared" si="135"/>
        <v>l</v>
      </c>
      <c r="Y1955" t="s">
        <v>582</v>
      </c>
      <c r="AC1955" t="s">
        <v>588</v>
      </c>
      <c r="AD1955" t="s">
        <v>588</v>
      </c>
    </row>
    <row r="1956" spans="1:30">
      <c r="A1956" t="s">
        <v>355</v>
      </c>
      <c r="B1956" t="s">
        <v>4784</v>
      </c>
      <c r="C1956" s="34">
        <v>1</v>
      </c>
      <c r="D1956" s="11" t="s">
        <v>56</v>
      </c>
      <c r="E1956">
        <f t="shared" si="132"/>
        <v>1</v>
      </c>
      <c r="F1956" t="s">
        <v>26</v>
      </c>
      <c r="H1956">
        <f t="shared" si="133"/>
        <v>1</v>
      </c>
      <c r="I1956" t="str">
        <f t="shared" si="134"/>
        <v>1</v>
      </c>
      <c r="T1956">
        <v>4</v>
      </c>
      <c r="V1956" t="s">
        <v>34</v>
      </c>
      <c r="X1956" t="str">
        <f t="shared" si="135"/>
        <v>l</v>
      </c>
      <c r="Y1956" t="s">
        <v>582</v>
      </c>
      <c r="AC1956" t="s">
        <v>588</v>
      </c>
      <c r="AD1956" t="s">
        <v>588</v>
      </c>
    </row>
    <row r="1957" spans="1:30">
      <c r="A1957" t="s">
        <v>355</v>
      </c>
      <c r="B1957" t="s">
        <v>4785</v>
      </c>
      <c r="C1957" s="34">
        <v>1</v>
      </c>
      <c r="D1957" s="11" t="s">
        <v>56</v>
      </c>
      <c r="E1957">
        <f t="shared" si="132"/>
        <v>1</v>
      </c>
      <c r="F1957" t="s">
        <v>26</v>
      </c>
      <c r="H1957">
        <f t="shared" si="133"/>
        <v>1</v>
      </c>
      <c r="I1957" t="str">
        <f t="shared" si="134"/>
        <v>1</v>
      </c>
      <c r="T1957">
        <v>4</v>
      </c>
      <c r="U1957">
        <v>2</v>
      </c>
      <c r="V1957" t="s">
        <v>34</v>
      </c>
      <c r="X1957" t="str">
        <f t="shared" si="135"/>
        <v>l</v>
      </c>
      <c r="Y1957" t="s">
        <v>582</v>
      </c>
      <c r="AC1957" t="s">
        <v>588</v>
      </c>
      <c r="AD1957" t="s">
        <v>588</v>
      </c>
    </row>
    <row r="1958" spans="1:30">
      <c r="A1958" t="s">
        <v>355</v>
      </c>
      <c r="B1958" t="s">
        <v>4786</v>
      </c>
      <c r="C1958" s="34">
        <v>1</v>
      </c>
      <c r="D1958" s="11" t="s">
        <v>56</v>
      </c>
      <c r="E1958">
        <f t="shared" si="132"/>
        <v>1</v>
      </c>
      <c r="F1958" t="s">
        <v>26</v>
      </c>
      <c r="H1958">
        <f t="shared" si="133"/>
        <v>1</v>
      </c>
      <c r="I1958" t="str">
        <f t="shared" si="134"/>
        <v>1</v>
      </c>
      <c r="T1958">
        <v>8</v>
      </c>
      <c r="U1958">
        <v>3</v>
      </c>
      <c r="V1958" t="s">
        <v>34</v>
      </c>
      <c r="X1958" t="str">
        <f t="shared" si="135"/>
        <v>l</v>
      </c>
      <c r="Y1958" t="s">
        <v>582</v>
      </c>
      <c r="AC1958" t="s">
        <v>588</v>
      </c>
      <c r="AD1958" t="s">
        <v>588</v>
      </c>
    </row>
    <row r="1959" spans="1:30">
      <c r="A1959" t="s">
        <v>355</v>
      </c>
      <c r="B1959" t="s">
        <v>4787</v>
      </c>
      <c r="C1959" s="34">
        <v>1</v>
      </c>
      <c r="D1959" s="11" t="s">
        <v>56</v>
      </c>
      <c r="E1959">
        <f t="shared" si="132"/>
        <v>1</v>
      </c>
      <c r="F1959" t="s">
        <v>26</v>
      </c>
      <c r="H1959">
        <f t="shared" si="133"/>
        <v>1</v>
      </c>
      <c r="I1959" t="str">
        <f t="shared" si="134"/>
        <v>1</v>
      </c>
      <c r="T1959">
        <v>2</v>
      </c>
      <c r="U1959">
        <v>1</v>
      </c>
      <c r="V1959" t="s">
        <v>34</v>
      </c>
      <c r="X1959" t="str">
        <f t="shared" si="135"/>
        <v>l</v>
      </c>
      <c r="Y1959" t="s">
        <v>582</v>
      </c>
      <c r="AC1959" t="s">
        <v>588</v>
      </c>
      <c r="AD1959" t="s">
        <v>588</v>
      </c>
    </row>
    <row r="1960" spans="1:30">
      <c r="A1960" t="s">
        <v>355</v>
      </c>
      <c r="B1960" t="s">
        <v>4788</v>
      </c>
      <c r="C1960" s="34">
        <v>1</v>
      </c>
      <c r="D1960" t="s">
        <v>117</v>
      </c>
      <c r="E1960">
        <f t="shared" si="132"/>
        <v>1</v>
      </c>
      <c r="F1960" t="s">
        <v>26</v>
      </c>
      <c r="H1960">
        <f t="shared" si="133"/>
        <v>1</v>
      </c>
      <c r="I1960" t="str">
        <f t="shared" si="134"/>
        <v>1</v>
      </c>
      <c r="S1960">
        <v>1</v>
      </c>
      <c r="V1960" t="s">
        <v>252</v>
      </c>
      <c r="X1960" t="str">
        <f t="shared" si="135"/>
        <v>ns</v>
      </c>
      <c r="Y1960" t="s">
        <v>584</v>
      </c>
      <c r="AC1960" t="s">
        <v>588</v>
      </c>
      <c r="AD1960" t="s">
        <v>588</v>
      </c>
    </row>
    <row r="1961" spans="1:30">
      <c r="A1961" t="s">
        <v>355</v>
      </c>
      <c r="B1961" t="s">
        <v>4790</v>
      </c>
      <c r="C1961" s="33">
        <v>1</v>
      </c>
      <c r="D1961" t="s">
        <v>23</v>
      </c>
      <c r="E1961">
        <f t="shared" si="132"/>
        <v>1</v>
      </c>
      <c r="F1961" t="s">
        <v>26</v>
      </c>
      <c r="H1961">
        <f t="shared" si="133"/>
        <v>1</v>
      </c>
      <c r="I1961" t="str">
        <f t="shared" si="134"/>
        <v>1</v>
      </c>
      <c r="S1961">
        <v>1</v>
      </c>
      <c r="V1961" t="s">
        <v>252</v>
      </c>
      <c r="X1961" t="str">
        <f t="shared" si="135"/>
        <v>ns</v>
      </c>
      <c r="Y1961" t="s">
        <v>584</v>
      </c>
      <c r="AC1961" t="s">
        <v>588</v>
      </c>
      <c r="AD1961" t="s">
        <v>588</v>
      </c>
    </row>
    <row r="1962" spans="1:30">
      <c r="A1962" t="s">
        <v>355</v>
      </c>
      <c r="B1962" t="s">
        <v>4791</v>
      </c>
      <c r="C1962" s="33">
        <v>1</v>
      </c>
      <c r="D1962" t="s">
        <v>23</v>
      </c>
      <c r="E1962">
        <f t="shared" si="132"/>
        <v>1</v>
      </c>
      <c r="F1962" t="s">
        <v>26</v>
      </c>
      <c r="H1962">
        <f t="shared" si="133"/>
        <v>1</v>
      </c>
      <c r="I1962" t="str">
        <f t="shared" si="134"/>
        <v>1</v>
      </c>
      <c r="S1962">
        <v>1</v>
      </c>
      <c r="V1962" t="s">
        <v>252</v>
      </c>
      <c r="X1962" t="str">
        <f t="shared" si="135"/>
        <v>ns</v>
      </c>
      <c r="Y1962" t="s">
        <v>584</v>
      </c>
      <c r="AC1962" t="s">
        <v>588</v>
      </c>
      <c r="AD1962" t="s">
        <v>588</v>
      </c>
    </row>
    <row r="1963" spans="1:30">
      <c r="A1963" t="s">
        <v>355</v>
      </c>
      <c r="B1963" t="s">
        <v>4792</v>
      </c>
      <c r="C1963" s="33">
        <v>1</v>
      </c>
      <c r="D1963" t="s">
        <v>23</v>
      </c>
      <c r="E1963">
        <f t="shared" si="132"/>
        <v>1</v>
      </c>
      <c r="F1963" t="s">
        <v>26</v>
      </c>
      <c r="H1963">
        <f t="shared" si="133"/>
        <v>1</v>
      </c>
      <c r="I1963" t="str">
        <f t="shared" si="134"/>
        <v>1</v>
      </c>
      <c r="S1963">
        <v>1</v>
      </c>
      <c r="V1963" t="s">
        <v>252</v>
      </c>
      <c r="X1963" t="str">
        <f t="shared" si="135"/>
        <v>ns</v>
      </c>
      <c r="Y1963" t="s">
        <v>584</v>
      </c>
      <c r="AC1963" t="s">
        <v>588</v>
      </c>
      <c r="AD1963" t="s">
        <v>588</v>
      </c>
    </row>
    <row r="1964" spans="1:30">
      <c r="A1964" t="s">
        <v>355</v>
      </c>
      <c r="B1964" t="s">
        <v>4793</v>
      </c>
      <c r="C1964" s="33">
        <v>1</v>
      </c>
      <c r="D1964" t="s">
        <v>23</v>
      </c>
      <c r="E1964">
        <f t="shared" si="132"/>
        <v>1</v>
      </c>
      <c r="F1964" t="s">
        <v>26</v>
      </c>
      <c r="H1964">
        <f t="shared" si="133"/>
        <v>1</v>
      </c>
      <c r="I1964" t="str">
        <f t="shared" si="134"/>
        <v>1</v>
      </c>
      <c r="S1964">
        <v>1</v>
      </c>
      <c r="V1964" t="s">
        <v>252</v>
      </c>
      <c r="X1964" t="str">
        <f t="shared" si="135"/>
        <v>ns</v>
      </c>
      <c r="Y1964" t="s">
        <v>584</v>
      </c>
      <c r="AC1964" t="s">
        <v>588</v>
      </c>
      <c r="AD1964" t="s">
        <v>588</v>
      </c>
    </row>
    <row r="1965" spans="1:30">
      <c r="A1965" t="s">
        <v>355</v>
      </c>
      <c r="B1965" t="s">
        <v>4794</v>
      </c>
      <c r="C1965" s="33">
        <v>1</v>
      </c>
      <c r="D1965" t="s">
        <v>23</v>
      </c>
      <c r="E1965">
        <f t="shared" si="132"/>
        <v>1</v>
      </c>
      <c r="F1965" t="s">
        <v>26</v>
      </c>
      <c r="H1965">
        <f t="shared" si="133"/>
        <v>1</v>
      </c>
      <c r="I1965" t="str">
        <f t="shared" si="134"/>
        <v>1</v>
      </c>
      <c r="S1965">
        <v>1</v>
      </c>
      <c r="V1965" t="s">
        <v>252</v>
      </c>
      <c r="X1965" t="str">
        <f t="shared" si="135"/>
        <v>ns</v>
      </c>
      <c r="Y1965" t="s">
        <v>584</v>
      </c>
      <c r="AC1965" t="s">
        <v>588</v>
      </c>
      <c r="AD1965" t="s">
        <v>588</v>
      </c>
    </row>
    <row r="1966" spans="1:30">
      <c r="A1966" t="s">
        <v>355</v>
      </c>
      <c r="B1966" t="s">
        <v>4795</v>
      </c>
      <c r="C1966" s="33">
        <v>1</v>
      </c>
      <c r="D1966" t="s">
        <v>23</v>
      </c>
      <c r="E1966">
        <f t="shared" si="132"/>
        <v>1</v>
      </c>
      <c r="F1966" t="s">
        <v>26</v>
      </c>
      <c r="H1966">
        <f t="shared" si="133"/>
        <v>1</v>
      </c>
      <c r="I1966" t="str">
        <f t="shared" si="134"/>
        <v>1</v>
      </c>
      <c r="S1966">
        <v>1</v>
      </c>
      <c r="V1966" t="s">
        <v>252</v>
      </c>
      <c r="X1966" t="str">
        <f t="shared" si="135"/>
        <v>ns</v>
      </c>
      <c r="Y1966" t="s">
        <v>584</v>
      </c>
      <c r="AC1966" t="s">
        <v>588</v>
      </c>
      <c r="AD1966" t="s">
        <v>588</v>
      </c>
    </row>
    <row r="1967" spans="1:30">
      <c r="A1967" t="s">
        <v>355</v>
      </c>
      <c r="B1967" t="s">
        <v>4796</v>
      </c>
      <c r="C1967" s="33">
        <v>1</v>
      </c>
      <c r="D1967" t="s">
        <v>23</v>
      </c>
      <c r="E1967">
        <f t="shared" si="132"/>
        <v>1</v>
      </c>
      <c r="F1967" t="s">
        <v>26</v>
      </c>
      <c r="H1967">
        <f t="shared" si="133"/>
        <v>1</v>
      </c>
      <c r="I1967" t="str">
        <f t="shared" si="134"/>
        <v>1</v>
      </c>
      <c r="S1967">
        <v>1</v>
      </c>
      <c r="V1967" t="s">
        <v>252</v>
      </c>
      <c r="X1967" t="str">
        <f t="shared" si="135"/>
        <v>ns</v>
      </c>
      <c r="Y1967" t="s">
        <v>584</v>
      </c>
      <c r="AC1967" t="s">
        <v>588</v>
      </c>
      <c r="AD1967" t="s">
        <v>588</v>
      </c>
    </row>
    <row r="1968" spans="1:30">
      <c r="A1968" t="s">
        <v>355</v>
      </c>
      <c r="B1968" t="s">
        <v>4797</v>
      </c>
      <c r="C1968" s="33">
        <v>1</v>
      </c>
      <c r="D1968" t="s">
        <v>23</v>
      </c>
      <c r="E1968">
        <f t="shared" si="132"/>
        <v>1</v>
      </c>
      <c r="F1968" t="s">
        <v>26</v>
      </c>
      <c r="H1968">
        <f t="shared" si="133"/>
        <v>1</v>
      </c>
      <c r="I1968" t="str">
        <f t="shared" si="134"/>
        <v>1</v>
      </c>
      <c r="S1968">
        <v>1</v>
      </c>
      <c r="V1968" t="s">
        <v>252</v>
      </c>
      <c r="X1968" t="str">
        <f t="shared" si="135"/>
        <v>ns</v>
      </c>
      <c r="Y1968" t="s">
        <v>584</v>
      </c>
      <c r="AC1968" t="s">
        <v>588</v>
      </c>
      <c r="AD1968" t="s">
        <v>588</v>
      </c>
    </row>
    <row r="1969" spans="1:30">
      <c r="A1969" t="s">
        <v>355</v>
      </c>
      <c r="B1969" t="s">
        <v>4798</v>
      </c>
      <c r="C1969" s="33">
        <v>1</v>
      </c>
      <c r="D1969" t="s">
        <v>23</v>
      </c>
      <c r="E1969">
        <f t="shared" si="132"/>
        <v>1</v>
      </c>
      <c r="F1969" t="s">
        <v>26</v>
      </c>
      <c r="H1969">
        <f t="shared" si="133"/>
        <v>1</v>
      </c>
      <c r="I1969" t="str">
        <f t="shared" si="134"/>
        <v>1</v>
      </c>
      <c r="S1969">
        <v>1</v>
      </c>
      <c r="V1969" t="s">
        <v>252</v>
      </c>
      <c r="X1969" t="str">
        <f t="shared" si="135"/>
        <v>ns</v>
      </c>
      <c r="Y1969" t="s">
        <v>584</v>
      </c>
      <c r="AC1969" t="s">
        <v>588</v>
      </c>
      <c r="AD1969" t="s">
        <v>588</v>
      </c>
    </row>
    <row r="1970" spans="1:30">
      <c r="A1970" t="s">
        <v>355</v>
      </c>
      <c r="B1970" t="s">
        <v>4799</v>
      </c>
      <c r="C1970" s="33">
        <v>1</v>
      </c>
      <c r="D1970" t="s">
        <v>23</v>
      </c>
      <c r="E1970">
        <f t="shared" si="132"/>
        <v>1</v>
      </c>
      <c r="F1970" t="s">
        <v>26</v>
      </c>
      <c r="H1970">
        <f t="shared" si="133"/>
        <v>1</v>
      </c>
      <c r="I1970" t="str">
        <f t="shared" si="134"/>
        <v>1</v>
      </c>
      <c r="S1970">
        <v>1</v>
      </c>
      <c r="V1970" t="s">
        <v>252</v>
      </c>
      <c r="X1970" t="str">
        <f t="shared" si="135"/>
        <v>ns</v>
      </c>
      <c r="Y1970" t="s">
        <v>584</v>
      </c>
      <c r="AC1970" t="s">
        <v>588</v>
      </c>
      <c r="AD1970" t="s">
        <v>588</v>
      </c>
    </row>
    <row r="1971" spans="1:30">
      <c r="A1971" t="s">
        <v>355</v>
      </c>
      <c r="B1971" t="s">
        <v>4800</v>
      </c>
      <c r="C1971" s="33">
        <v>1</v>
      </c>
      <c r="D1971" t="s">
        <v>23</v>
      </c>
      <c r="E1971">
        <f t="shared" si="132"/>
        <v>1</v>
      </c>
      <c r="F1971" t="s">
        <v>26</v>
      </c>
      <c r="H1971">
        <f t="shared" si="133"/>
        <v>1</v>
      </c>
      <c r="I1971" t="str">
        <f t="shared" si="134"/>
        <v>1</v>
      </c>
      <c r="S1971">
        <v>1</v>
      </c>
      <c r="V1971" t="s">
        <v>252</v>
      </c>
      <c r="X1971" t="str">
        <f t="shared" si="135"/>
        <v>ns</v>
      </c>
      <c r="Y1971" t="s">
        <v>584</v>
      </c>
      <c r="AC1971" t="s">
        <v>588</v>
      </c>
      <c r="AD1971" t="s">
        <v>588</v>
      </c>
    </row>
    <row r="1972" spans="1:30">
      <c r="A1972" t="s">
        <v>498</v>
      </c>
      <c r="B1972" t="s">
        <v>4802</v>
      </c>
      <c r="C1972" s="33">
        <v>1</v>
      </c>
      <c r="D1972" t="s">
        <v>24</v>
      </c>
      <c r="E1972">
        <f t="shared" si="132"/>
        <v>1</v>
      </c>
      <c r="F1972" t="s">
        <v>26</v>
      </c>
      <c r="H1972">
        <f t="shared" si="133"/>
        <v>1</v>
      </c>
      <c r="I1972" t="str">
        <f t="shared" si="134"/>
        <v>1</v>
      </c>
      <c r="T1972">
        <v>2</v>
      </c>
      <c r="V1972" t="s">
        <v>34</v>
      </c>
      <c r="X1972" t="str">
        <f t="shared" si="135"/>
        <v>l</v>
      </c>
      <c r="Y1972" t="s">
        <v>582</v>
      </c>
      <c r="AC1972" t="s">
        <v>588</v>
      </c>
      <c r="AD1972" t="s">
        <v>588</v>
      </c>
    </row>
    <row r="1973" spans="1:30">
      <c r="A1973" t="s">
        <v>498</v>
      </c>
      <c r="B1973" t="s">
        <v>4803</v>
      </c>
      <c r="C1973" s="33">
        <v>1</v>
      </c>
      <c r="D1973" t="s">
        <v>24</v>
      </c>
      <c r="E1973">
        <f t="shared" si="132"/>
        <v>1</v>
      </c>
      <c r="F1973" t="s">
        <v>26</v>
      </c>
      <c r="H1973">
        <f t="shared" si="133"/>
        <v>1</v>
      </c>
      <c r="I1973" t="str">
        <f t="shared" si="134"/>
        <v>1</v>
      </c>
      <c r="S1973">
        <v>1</v>
      </c>
      <c r="V1973" t="s">
        <v>252</v>
      </c>
      <c r="X1973" t="str">
        <f t="shared" si="135"/>
        <v>ns</v>
      </c>
      <c r="Y1973" t="s">
        <v>584</v>
      </c>
      <c r="AC1973" t="s">
        <v>588</v>
      </c>
      <c r="AD1973" t="s">
        <v>588</v>
      </c>
    </row>
    <row r="1974" spans="1:30">
      <c r="A1974" t="s">
        <v>498</v>
      </c>
      <c r="B1974" t="s">
        <v>4804</v>
      </c>
      <c r="C1974" s="33">
        <v>1</v>
      </c>
      <c r="D1974" t="s">
        <v>79</v>
      </c>
      <c r="E1974">
        <f t="shared" si="132"/>
        <v>1</v>
      </c>
      <c r="F1974" t="s">
        <v>26</v>
      </c>
      <c r="H1974">
        <f t="shared" si="133"/>
        <v>1</v>
      </c>
      <c r="I1974" t="str">
        <f t="shared" si="134"/>
        <v>1</v>
      </c>
      <c r="T1974">
        <v>1</v>
      </c>
      <c r="V1974" t="s">
        <v>34</v>
      </c>
      <c r="X1974" t="str">
        <f t="shared" si="135"/>
        <v>l</v>
      </c>
      <c r="Y1974" t="s">
        <v>582</v>
      </c>
      <c r="AC1974" t="s">
        <v>588</v>
      </c>
      <c r="AD1974" t="s">
        <v>588</v>
      </c>
    </row>
    <row r="1975" spans="1:30">
      <c r="A1975" t="s">
        <v>498</v>
      </c>
      <c r="B1975" t="s">
        <v>4805</v>
      </c>
      <c r="C1975" s="33">
        <v>1</v>
      </c>
      <c r="D1975" t="s">
        <v>79</v>
      </c>
      <c r="E1975">
        <f t="shared" si="132"/>
        <v>1</v>
      </c>
      <c r="F1975" t="s">
        <v>26</v>
      </c>
      <c r="H1975">
        <f t="shared" si="133"/>
        <v>1</v>
      </c>
      <c r="I1975" t="str">
        <f t="shared" si="134"/>
        <v>1</v>
      </c>
      <c r="T1975">
        <v>1</v>
      </c>
      <c r="V1975" t="s">
        <v>34</v>
      </c>
      <c r="X1975" t="str">
        <f t="shared" si="135"/>
        <v>l</v>
      </c>
      <c r="Y1975" t="s">
        <v>582</v>
      </c>
      <c r="AC1975" t="s">
        <v>588</v>
      </c>
      <c r="AD1975" t="s">
        <v>588</v>
      </c>
    </row>
    <row r="1976" spans="1:30">
      <c r="A1976" t="s">
        <v>498</v>
      </c>
      <c r="B1976" t="s">
        <v>4806</v>
      </c>
      <c r="C1976" s="33">
        <v>1</v>
      </c>
      <c r="D1976" t="s">
        <v>23</v>
      </c>
      <c r="E1976">
        <f t="shared" si="132"/>
        <v>1</v>
      </c>
      <c r="F1976" t="s">
        <v>26</v>
      </c>
      <c r="H1976">
        <f t="shared" si="133"/>
        <v>1</v>
      </c>
      <c r="I1976" t="str">
        <f t="shared" si="134"/>
        <v>1</v>
      </c>
      <c r="S1976">
        <v>1</v>
      </c>
      <c r="V1976" t="s">
        <v>252</v>
      </c>
      <c r="X1976" t="str">
        <f t="shared" si="135"/>
        <v>ns</v>
      </c>
      <c r="Y1976" t="s">
        <v>584</v>
      </c>
      <c r="AC1976" t="s">
        <v>588</v>
      </c>
      <c r="AD1976" t="s">
        <v>588</v>
      </c>
    </row>
    <row r="1977" spans="1:30">
      <c r="A1977" t="s">
        <v>498</v>
      </c>
      <c r="B1977" t="s">
        <v>4807</v>
      </c>
      <c r="C1977" s="33">
        <v>1</v>
      </c>
      <c r="D1977" t="s">
        <v>24</v>
      </c>
      <c r="E1977">
        <f t="shared" si="132"/>
        <v>1</v>
      </c>
      <c r="F1977" t="s">
        <v>26</v>
      </c>
      <c r="H1977">
        <f t="shared" si="133"/>
        <v>1</v>
      </c>
      <c r="I1977" t="str">
        <f t="shared" si="134"/>
        <v>1</v>
      </c>
      <c r="S1977">
        <v>1</v>
      </c>
      <c r="V1977" t="s">
        <v>252</v>
      </c>
      <c r="X1977" t="str">
        <f t="shared" si="135"/>
        <v>ns</v>
      </c>
      <c r="Y1977" t="s">
        <v>584</v>
      </c>
      <c r="AC1977" t="s">
        <v>588</v>
      </c>
      <c r="AD1977" t="s">
        <v>588</v>
      </c>
    </row>
    <row r="1978" spans="1:30">
      <c r="A1978" t="s">
        <v>498</v>
      </c>
      <c r="B1978" t="s">
        <v>4808</v>
      </c>
      <c r="C1978" s="33">
        <v>1</v>
      </c>
      <c r="D1978" t="s">
        <v>24</v>
      </c>
      <c r="E1978">
        <f t="shared" si="132"/>
        <v>1</v>
      </c>
      <c r="F1978" t="s">
        <v>26</v>
      </c>
      <c r="H1978">
        <f t="shared" si="133"/>
        <v>1</v>
      </c>
      <c r="I1978" t="str">
        <f t="shared" si="134"/>
        <v>1</v>
      </c>
      <c r="T1978">
        <v>3</v>
      </c>
      <c r="V1978" t="s">
        <v>34</v>
      </c>
      <c r="X1978" t="str">
        <f t="shared" si="135"/>
        <v>l</v>
      </c>
      <c r="Y1978" t="s">
        <v>582</v>
      </c>
      <c r="AC1978" t="s">
        <v>588</v>
      </c>
      <c r="AD1978" t="s">
        <v>588</v>
      </c>
    </row>
    <row r="1979" spans="1:30">
      <c r="A1979" t="s">
        <v>498</v>
      </c>
      <c r="B1979" t="s">
        <v>4809</v>
      </c>
      <c r="C1979" s="33">
        <v>1</v>
      </c>
      <c r="D1979" t="s">
        <v>24</v>
      </c>
      <c r="E1979">
        <f t="shared" si="132"/>
        <v>1</v>
      </c>
      <c r="F1979" t="s">
        <v>26</v>
      </c>
      <c r="H1979">
        <f t="shared" si="133"/>
        <v>1</v>
      </c>
      <c r="I1979" t="str">
        <f t="shared" si="134"/>
        <v>1</v>
      </c>
      <c r="T1979">
        <v>1</v>
      </c>
      <c r="V1979" t="s">
        <v>34</v>
      </c>
      <c r="X1979" t="str">
        <f t="shared" si="135"/>
        <v>l</v>
      </c>
      <c r="Y1979" t="s">
        <v>582</v>
      </c>
      <c r="AC1979" t="s">
        <v>588</v>
      </c>
      <c r="AD1979" t="s">
        <v>588</v>
      </c>
    </row>
    <row r="1980" spans="1:30">
      <c r="A1980" t="s">
        <v>498</v>
      </c>
      <c r="B1980" t="s">
        <v>4810</v>
      </c>
      <c r="C1980" s="33">
        <v>1</v>
      </c>
      <c r="D1980" t="s">
        <v>23</v>
      </c>
      <c r="E1980">
        <f t="shared" si="132"/>
        <v>1</v>
      </c>
      <c r="F1980" t="s">
        <v>26</v>
      </c>
      <c r="H1980">
        <f t="shared" si="133"/>
        <v>1</v>
      </c>
      <c r="I1980" t="str">
        <f t="shared" si="134"/>
        <v>1</v>
      </c>
      <c r="T1980">
        <v>3</v>
      </c>
      <c r="V1980" t="s">
        <v>34</v>
      </c>
      <c r="X1980" t="str">
        <f t="shared" si="135"/>
        <v>l</v>
      </c>
      <c r="Y1980" t="s">
        <v>582</v>
      </c>
      <c r="AC1980" t="s">
        <v>588</v>
      </c>
      <c r="AD1980" t="s">
        <v>588</v>
      </c>
    </row>
    <row r="1981" spans="1:30">
      <c r="A1981" t="s">
        <v>498</v>
      </c>
      <c r="B1981" t="s">
        <v>4811</v>
      </c>
      <c r="C1981" s="33">
        <v>1</v>
      </c>
      <c r="D1981" t="s">
        <v>24</v>
      </c>
      <c r="E1981">
        <f t="shared" si="132"/>
        <v>1</v>
      </c>
      <c r="F1981" t="s">
        <v>26</v>
      </c>
      <c r="H1981">
        <f t="shared" si="133"/>
        <v>1</v>
      </c>
      <c r="I1981" t="str">
        <f t="shared" si="134"/>
        <v>1</v>
      </c>
      <c r="S1981">
        <v>1</v>
      </c>
      <c r="V1981" t="s">
        <v>252</v>
      </c>
      <c r="X1981" t="str">
        <f t="shared" si="135"/>
        <v>ns</v>
      </c>
      <c r="Y1981" t="s">
        <v>584</v>
      </c>
      <c r="AC1981" t="s">
        <v>588</v>
      </c>
      <c r="AD1981" t="s">
        <v>588</v>
      </c>
    </row>
    <row r="1982" spans="1:30">
      <c r="A1982" t="s">
        <v>498</v>
      </c>
      <c r="B1982" t="s">
        <v>4812</v>
      </c>
      <c r="C1982" s="33">
        <v>1</v>
      </c>
      <c r="D1982" t="s">
        <v>23</v>
      </c>
      <c r="E1982">
        <f t="shared" si="132"/>
        <v>1</v>
      </c>
      <c r="F1982" t="s">
        <v>26</v>
      </c>
      <c r="H1982">
        <f t="shared" si="133"/>
        <v>1</v>
      </c>
      <c r="I1982" t="str">
        <f t="shared" si="134"/>
        <v>1</v>
      </c>
      <c r="S1982">
        <v>1</v>
      </c>
      <c r="V1982" t="s">
        <v>252</v>
      </c>
      <c r="X1982" t="str">
        <f t="shared" si="135"/>
        <v>ns</v>
      </c>
      <c r="Y1982" t="s">
        <v>584</v>
      </c>
      <c r="AC1982" t="s">
        <v>588</v>
      </c>
      <c r="AD1982" t="s">
        <v>588</v>
      </c>
    </row>
    <row r="1983" spans="1:30">
      <c r="A1983" t="s">
        <v>498</v>
      </c>
      <c r="B1983" t="s">
        <v>4813</v>
      </c>
      <c r="C1983" s="33">
        <v>1</v>
      </c>
      <c r="D1983" t="s">
        <v>23</v>
      </c>
      <c r="E1983">
        <f t="shared" si="132"/>
        <v>1</v>
      </c>
      <c r="F1983" t="s">
        <v>26</v>
      </c>
      <c r="H1983">
        <f t="shared" si="133"/>
        <v>1</v>
      </c>
      <c r="I1983" t="str">
        <f t="shared" si="134"/>
        <v>1</v>
      </c>
      <c r="S1983">
        <v>1</v>
      </c>
      <c r="V1983" t="s">
        <v>252</v>
      </c>
      <c r="X1983" t="str">
        <f t="shared" si="135"/>
        <v>ns</v>
      </c>
      <c r="Y1983" t="s">
        <v>584</v>
      </c>
      <c r="AC1983" t="s">
        <v>588</v>
      </c>
      <c r="AD1983" t="s">
        <v>588</v>
      </c>
    </row>
    <row r="1984" spans="1:30">
      <c r="A1984" t="s">
        <v>498</v>
      </c>
      <c r="B1984" t="s">
        <v>4814</v>
      </c>
      <c r="C1984" s="33">
        <v>1</v>
      </c>
      <c r="D1984" t="s">
        <v>23</v>
      </c>
      <c r="E1984">
        <f t="shared" si="132"/>
        <v>1</v>
      </c>
      <c r="F1984" t="s">
        <v>26</v>
      </c>
      <c r="H1984">
        <f t="shared" si="133"/>
        <v>1</v>
      </c>
      <c r="I1984" t="str">
        <f t="shared" si="134"/>
        <v>1</v>
      </c>
      <c r="S1984">
        <v>2</v>
      </c>
      <c r="V1984" t="s">
        <v>252</v>
      </c>
      <c r="X1984" t="str">
        <f t="shared" si="135"/>
        <v>ns</v>
      </c>
      <c r="Y1984" t="s">
        <v>584</v>
      </c>
      <c r="AC1984" t="s">
        <v>588</v>
      </c>
      <c r="AD1984" t="s">
        <v>588</v>
      </c>
    </row>
    <row r="1985" spans="1:30">
      <c r="A1985" t="s">
        <v>498</v>
      </c>
      <c r="B1985" t="s">
        <v>4815</v>
      </c>
      <c r="C1985" s="33">
        <v>1</v>
      </c>
      <c r="D1985" t="s">
        <v>23</v>
      </c>
      <c r="E1985">
        <f t="shared" si="132"/>
        <v>1</v>
      </c>
      <c r="F1985" t="s">
        <v>26</v>
      </c>
      <c r="H1985">
        <f t="shared" si="133"/>
        <v>1</v>
      </c>
      <c r="I1985" t="str">
        <f t="shared" si="134"/>
        <v>1</v>
      </c>
      <c r="T1985">
        <v>2</v>
      </c>
      <c r="U1985">
        <v>1</v>
      </c>
      <c r="V1985" t="s">
        <v>34</v>
      </c>
      <c r="X1985" t="str">
        <f t="shared" si="135"/>
        <v>l</v>
      </c>
      <c r="Y1985" t="s">
        <v>582</v>
      </c>
      <c r="AC1985" t="s">
        <v>588</v>
      </c>
      <c r="AD1985" t="s">
        <v>588</v>
      </c>
    </row>
    <row r="1986" spans="1:30">
      <c r="A1986" t="s">
        <v>78</v>
      </c>
      <c r="B1986" t="s">
        <v>4817</v>
      </c>
      <c r="C1986" s="33">
        <v>1</v>
      </c>
      <c r="D1986" t="s">
        <v>79</v>
      </c>
      <c r="E1986">
        <f t="shared" ref="E1986:E2049" si="136">IF(AND(I1986&gt;0,J1986=""),1,IF(AND(I1986&gt;0,J1986&gt;0),2))</f>
        <v>1</v>
      </c>
      <c r="F1986" t="s">
        <v>26</v>
      </c>
      <c r="H1986">
        <f t="shared" ref="H1986:H2049" si="137">IF(G1986, "", 1)</f>
        <v>1</v>
      </c>
      <c r="I1986" t="str">
        <f t="shared" ref="I1986:I2049" si="138">_xlfn.CONCAT(G1986, H1986)</f>
        <v>1</v>
      </c>
      <c r="S1986">
        <v>1</v>
      </c>
      <c r="V1986" t="s">
        <v>252</v>
      </c>
      <c r="X1986" t="str">
        <f t="shared" si="135"/>
        <v>ns</v>
      </c>
      <c r="Y1986" t="s">
        <v>584</v>
      </c>
      <c r="AC1986" t="s">
        <v>588</v>
      </c>
      <c r="AD1986" t="s">
        <v>588</v>
      </c>
    </row>
    <row r="1987" spans="1:30">
      <c r="A1987" t="s">
        <v>78</v>
      </c>
      <c r="B1987" t="s">
        <v>4818</v>
      </c>
      <c r="C1987" s="33">
        <v>1</v>
      </c>
      <c r="D1987" t="s">
        <v>23</v>
      </c>
      <c r="E1987">
        <f t="shared" si="136"/>
        <v>1</v>
      </c>
      <c r="F1987" t="s">
        <v>26</v>
      </c>
      <c r="H1987">
        <f t="shared" si="137"/>
        <v>1</v>
      </c>
      <c r="I1987" t="str">
        <f t="shared" si="138"/>
        <v>1</v>
      </c>
      <c r="S1987">
        <v>1</v>
      </c>
      <c r="V1987" t="s">
        <v>252</v>
      </c>
      <c r="X1987" t="str">
        <f t="shared" si="135"/>
        <v>ns</v>
      </c>
      <c r="Y1987" t="s">
        <v>584</v>
      </c>
      <c r="AC1987" t="s">
        <v>588</v>
      </c>
      <c r="AD1987" t="s">
        <v>588</v>
      </c>
    </row>
    <row r="1988" spans="1:30">
      <c r="A1988" t="s">
        <v>78</v>
      </c>
      <c r="B1988" t="s">
        <v>4819</v>
      </c>
      <c r="C1988" s="33">
        <v>1</v>
      </c>
      <c r="D1988" t="s">
        <v>24</v>
      </c>
      <c r="E1988">
        <f t="shared" si="136"/>
        <v>1</v>
      </c>
      <c r="F1988" t="s">
        <v>26</v>
      </c>
      <c r="H1988">
        <f t="shared" si="137"/>
        <v>1</v>
      </c>
      <c r="I1988" t="str">
        <f t="shared" si="138"/>
        <v>1</v>
      </c>
      <c r="S1988">
        <v>1</v>
      </c>
      <c r="V1988" t="s">
        <v>252</v>
      </c>
      <c r="X1988" t="str">
        <f t="shared" si="135"/>
        <v>ns</v>
      </c>
      <c r="Y1988" t="s">
        <v>584</v>
      </c>
      <c r="AC1988" t="s">
        <v>588</v>
      </c>
      <c r="AD1988" t="s">
        <v>588</v>
      </c>
    </row>
    <row r="1989" spans="1:30">
      <c r="A1989" t="s">
        <v>78</v>
      </c>
      <c r="B1989" t="s">
        <v>4821</v>
      </c>
      <c r="C1989" s="33">
        <v>1</v>
      </c>
      <c r="D1989" t="s">
        <v>23</v>
      </c>
      <c r="E1989">
        <f t="shared" si="136"/>
        <v>1</v>
      </c>
      <c r="F1989" t="s">
        <v>26</v>
      </c>
      <c r="H1989">
        <f t="shared" si="137"/>
        <v>1</v>
      </c>
      <c r="I1989" t="str">
        <f t="shared" si="138"/>
        <v>1</v>
      </c>
      <c r="S1989">
        <v>1</v>
      </c>
      <c r="V1989" t="s">
        <v>252</v>
      </c>
      <c r="X1989" t="str">
        <f t="shared" si="135"/>
        <v>ns</v>
      </c>
      <c r="Y1989" t="s">
        <v>584</v>
      </c>
      <c r="AC1989" t="s">
        <v>588</v>
      </c>
      <c r="AD1989" t="s">
        <v>588</v>
      </c>
    </row>
    <row r="1990" spans="1:30">
      <c r="A1990" t="s">
        <v>78</v>
      </c>
      <c r="B1990" t="s">
        <v>4822</v>
      </c>
      <c r="C1990" s="33">
        <v>1</v>
      </c>
      <c r="D1990" t="s">
        <v>24</v>
      </c>
      <c r="E1990">
        <f t="shared" si="136"/>
        <v>1</v>
      </c>
      <c r="F1990" t="s">
        <v>26</v>
      </c>
      <c r="H1990">
        <f t="shared" si="137"/>
        <v>1</v>
      </c>
      <c r="I1990" t="str">
        <f t="shared" si="138"/>
        <v>1</v>
      </c>
      <c r="T1990">
        <v>2</v>
      </c>
      <c r="U1990">
        <v>1</v>
      </c>
      <c r="V1990" t="s">
        <v>34</v>
      </c>
      <c r="X1990" t="str">
        <f t="shared" si="135"/>
        <v>l</v>
      </c>
      <c r="Y1990" t="s">
        <v>582</v>
      </c>
      <c r="AC1990" t="s">
        <v>588</v>
      </c>
      <c r="AD1990" t="s">
        <v>588</v>
      </c>
    </row>
    <row r="1991" spans="1:30">
      <c r="A1991" t="s">
        <v>78</v>
      </c>
      <c r="B1991" t="s">
        <v>4823</v>
      </c>
      <c r="C1991" s="33">
        <v>1</v>
      </c>
      <c r="D1991" t="s">
        <v>79</v>
      </c>
      <c r="E1991">
        <f t="shared" si="136"/>
        <v>1</v>
      </c>
      <c r="F1991" t="s">
        <v>26</v>
      </c>
      <c r="H1991">
        <f t="shared" si="137"/>
        <v>1</v>
      </c>
      <c r="I1991" t="str">
        <f t="shared" si="138"/>
        <v>1</v>
      </c>
      <c r="T1991">
        <v>2</v>
      </c>
      <c r="V1991" t="s">
        <v>34</v>
      </c>
      <c r="X1991" t="str">
        <f t="shared" si="135"/>
        <v>l</v>
      </c>
      <c r="Y1991" t="s">
        <v>582</v>
      </c>
      <c r="AC1991" t="s">
        <v>588</v>
      </c>
      <c r="AD1991" t="s">
        <v>588</v>
      </c>
    </row>
    <row r="1992" spans="1:30">
      <c r="A1992" t="s">
        <v>78</v>
      </c>
      <c r="B1992" t="s">
        <v>4824</v>
      </c>
      <c r="C1992" s="33">
        <v>1</v>
      </c>
      <c r="D1992" t="s">
        <v>23</v>
      </c>
      <c r="E1992">
        <f t="shared" si="136"/>
        <v>1</v>
      </c>
      <c r="F1992" t="s">
        <v>26</v>
      </c>
      <c r="H1992">
        <f t="shared" si="137"/>
        <v>1</v>
      </c>
      <c r="I1992" t="str">
        <f t="shared" si="138"/>
        <v>1</v>
      </c>
      <c r="S1992">
        <v>1</v>
      </c>
      <c r="V1992" t="s">
        <v>252</v>
      </c>
      <c r="X1992" t="str">
        <f t="shared" si="135"/>
        <v>ns</v>
      </c>
      <c r="Y1992" t="s">
        <v>584</v>
      </c>
      <c r="AC1992" t="s">
        <v>588</v>
      </c>
      <c r="AD1992" t="s">
        <v>588</v>
      </c>
    </row>
    <row r="1993" spans="1:30">
      <c r="A1993" t="s">
        <v>78</v>
      </c>
      <c r="B1993" t="s">
        <v>4825</v>
      </c>
      <c r="C1993" s="33">
        <v>1</v>
      </c>
      <c r="D1993" t="s">
        <v>23</v>
      </c>
      <c r="E1993">
        <f t="shared" si="136"/>
        <v>1</v>
      </c>
      <c r="F1993" t="s">
        <v>26</v>
      </c>
      <c r="H1993">
        <f t="shared" si="137"/>
        <v>1</v>
      </c>
      <c r="I1993" t="str">
        <f t="shared" si="138"/>
        <v>1</v>
      </c>
      <c r="S1993">
        <v>1</v>
      </c>
      <c r="V1993" t="s">
        <v>252</v>
      </c>
      <c r="X1993" t="str">
        <f t="shared" si="135"/>
        <v>ns</v>
      </c>
      <c r="Y1993" t="s">
        <v>584</v>
      </c>
      <c r="AC1993" t="s">
        <v>588</v>
      </c>
      <c r="AD1993" t="s">
        <v>588</v>
      </c>
    </row>
    <row r="1994" spans="1:30">
      <c r="A1994" t="s">
        <v>78</v>
      </c>
      <c r="B1994" t="s">
        <v>4826</v>
      </c>
      <c r="C1994" s="33">
        <v>1</v>
      </c>
      <c r="D1994" t="s">
        <v>23</v>
      </c>
      <c r="E1994">
        <f t="shared" si="136"/>
        <v>1</v>
      </c>
      <c r="F1994" t="s">
        <v>26</v>
      </c>
      <c r="H1994">
        <f t="shared" si="137"/>
        <v>1</v>
      </c>
      <c r="I1994" t="str">
        <f t="shared" si="138"/>
        <v>1</v>
      </c>
      <c r="S1994">
        <v>1</v>
      </c>
      <c r="V1994" t="s">
        <v>252</v>
      </c>
      <c r="X1994" t="str">
        <f t="shared" si="135"/>
        <v>ns</v>
      </c>
      <c r="Y1994" t="s">
        <v>584</v>
      </c>
      <c r="AC1994" t="s">
        <v>588</v>
      </c>
      <c r="AD1994" t="s">
        <v>588</v>
      </c>
    </row>
    <row r="1995" spans="1:30">
      <c r="A1995" t="s">
        <v>78</v>
      </c>
      <c r="B1995" t="s">
        <v>4827</v>
      </c>
      <c r="C1995" s="33">
        <v>1</v>
      </c>
      <c r="D1995" t="s">
        <v>23</v>
      </c>
      <c r="E1995">
        <f t="shared" si="136"/>
        <v>1</v>
      </c>
      <c r="F1995" t="s">
        <v>26</v>
      </c>
      <c r="H1995">
        <f t="shared" si="137"/>
        <v>1</v>
      </c>
      <c r="I1995" t="str">
        <f t="shared" si="138"/>
        <v>1</v>
      </c>
      <c r="S1995">
        <v>1</v>
      </c>
      <c r="V1995" t="s">
        <v>252</v>
      </c>
      <c r="X1995" t="str">
        <f t="shared" si="135"/>
        <v>ns</v>
      </c>
      <c r="Y1995" t="s">
        <v>584</v>
      </c>
      <c r="AC1995" t="s">
        <v>588</v>
      </c>
      <c r="AD1995" t="s">
        <v>588</v>
      </c>
    </row>
    <row r="1996" spans="1:30">
      <c r="A1996" t="s">
        <v>78</v>
      </c>
      <c r="B1996" t="s">
        <v>4828</v>
      </c>
      <c r="C1996" s="33">
        <v>1</v>
      </c>
      <c r="D1996" t="s">
        <v>23</v>
      </c>
      <c r="E1996">
        <f t="shared" si="136"/>
        <v>1</v>
      </c>
      <c r="F1996" t="s">
        <v>26</v>
      </c>
      <c r="H1996">
        <f t="shared" si="137"/>
        <v>1</v>
      </c>
      <c r="I1996" t="str">
        <f t="shared" si="138"/>
        <v>1</v>
      </c>
      <c r="S1996">
        <v>1</v>
      </c>
      <c r="V1996" t="s">
        <v>252</v>
      </c>
      <c r="X1996" t="str">
        <f t="shared" si="135"/>
        <v>ns</v>
      </c>
      <c r="Y1996" t="s">
        <v>584</v>
      </c>
      <c r="AC1996" t="s">
        <v>588</v>
      </c>
      <c r="AD1996" t="s">
        <v>588</v>
      </c>
    </row>
    <row r="1997" spans="1:30">
      <c r="A1997" t="s">
        <v>78</v>
      </c>
      <c r="B1997" t="s">
        <v>4829</v>
      </c>
      <c r="C1997" s="33">
        <v>1</v>
      </c>
      <c r="D1997" t="s">
        <v>23</v>
      </c>
      <c r="E1997">
        <f t="shared" si="136"/>
        <v>1</v>
      </c>
      <c r="F1997" t="s">
        <v>26</v>
      </c>
      <c r="H1997">
        <f t="shared" si="137"/>
        <v>1</v>
      </c>
      <c r="I1997" t="str">
        <f t="shared" si="138"/>
        <v>1</v>
      </c>
      <c r="S1997">
        <v>1</v>
      </c>
      <c r="V1997" t="s">
        <v>252</v>
      </c>
      <c r="X1997" t="str">
        <f t="shared" si="135"/>
        <v>ns</v>
      </c>
      <c r="Y1997" t="s">
        <v>584</v>
      </c>
      <c r="AC1997" t="s">
        <v>588</v>
      </c>
      <c r="AD1997" t="s">
        <v>588</v>
      </c>
    </row>
    <row r="1998" spans="1:30">
      <c r="A1998" t="s">
        <v>78</v>
      </c>
      <c r="B1998" t="s">
        <v>4830</v>
      </c>
      <c r="C1998" s="33">
        <v>1</v>
      </c>
      <c r="D1998" t="s">
        <v>23</v>
      </c>
      <c r="E1998">
        <f t="shared" si="136"/>
        <v>1</v>
      </c>
      <c r="F1998" t="s">
        <v>26</v>
      </c>
      <c r="H1998">
        <f t="shared" si="137"/>
        <v>1</v>
      </c>
      <c r="I1998" t="str">
        <f t="shared" si="138"/>
        <v>1</v>
      </c>
      <c r="S1998">
        <v>1</v>
      </c>
      <c r="V1998" t="s">
        <v>252</v>
      </c>
      <c r="X1998" t="str">
        <f t="shared" si="135"/>
        <v>ns</v>
      </c>
      <c r="Y1998" t="s">
        <v>584</v>
      </c>
      <c r="AC1998" t="s">
        <v>588</v>
      </c>
      <c r="AD1998" t="s">
        <v>588</v>
      </c>
    </row>
    <row r="1999" spans="1:30">
      <c r="A1999" t="s">
        <v>78</v>
      </c>
      <c r="B1999" t="s">
        <v>4831</v>
      </c>
      <c r="C1999" s="33">
        <v>1</v>
      </c>
      <c r="D1999" t="s">
        <v>23</v>
      </c>
      <c r="E1999">
        <f t="shared" si="136"/>
        <v>1</v>
      </c>
      <c r="F1999" t="s">
        <v>26</v>
      </c>
      <c r="H1999">
        <f t="shared" si="137"/>
        <v>1</v>
      </c>
      <c r="I1999" t="str">
        <f t="shared" si="138"/>
        <v>1</v>
      </c>
      <c r="S1999">
        <v>1</v>
      </c>
      <c r="V1999" t="s">
        <v>252</v>
      </c>
      <c r="X1999" t="str">
        <f t="shared" si="135"/>
        <v>ns</v>
      </c>
      <c r="Y1999" t="s">
        <v>584</v>
      </c>
      <c r="AC1999" t="s">
        <v>588</v>
      </c>
      <c r="AD1999" t="s">
        <v>588</v>
      </c>
    </row>
    <row r="2000" spans="1:30">
      <c r="A2000" t="s">
        <v>78</v>
      </c>
      <c r="B2000" t="s">
        <v>4832</v>
      </c>
      <c r="C2000" s="33">
        <v>1</v>
      </c>
      <c r="D2000" t="s">
        <v>23</v>
      </c>
      <c r="E2000">
        <f t="shared" si="136"/>
        <v>1</v>
      </c>
      <c r="F2000" t="s">
        <v>26</v>
      </c>
      <c r="H2000">
        <f t="shared" si="137"/>
        <v>1</v>
      </c>
      <c r="I2000" t="str">
        <f t="shared" si="138"/>
        <v>1</v>
      </c>
      <c r="S2000">
        <v>1</v>
      </c>
      <c r="V2000" t="s">
        <v>252</v>
      </c>
      <c r="X2000" t="str">
        <f t="shared" si="135"/>
        <v>ns</v>
      </c>
      <c r="Y2000" t="s">
        <v>584</v>
      </c>
      <c r="AC2000" t="s">
        <v>588</v>
      </c>
      <c r="AD2000" t="s">
        <v>588</v>
      </c>
    </row>
    <row r="2001" spans="1:30">
      <c r="A2001" t="s">
        <v>78</v>
      </c>
      <c r="B2001" t="s">
        <v>4833</v>
      </c>
      <c r="C2001" s="33">
        <v>1</v>
      </c>
      <c r="D2001" t="s">
        <v>23</v>
      </c>
      <c r="E2001">
        <f t="shared" si="136"/>
        <v>1</v>
      </c>
      <c r="F2001" t="s">
        <v>26</v>
      </c>
      <c r="H2001">
        <f t="shared" si="137"/>
        <v>1</v>
      </c>
      <c r="I2001" t="str">
        <f t="shared" si="138"/>
        <v>1</v>
      </c>
      <c r="S2001">
        <v>1</v>
      </c>
      <c r="V2001" t="s">
        <v>252</v>
      </c>
      <c r="X2001" t="str">
        <f t="shared" si="135"/>
        <v>ns</v>
      </c>
      <c r="Y2001" t="s">
        <v>584</v>
      </c>
      <c r="AC2001" t="s">
        <v>588</v>
      </c>
      <c r="AD2001" t="s">
        <v>588</v>
      </c>
    </row>
    <row r="2002" spans="1:30">
      <c r="A2002" t="s">
        <v>78</v>
      </c>
      <c r="B2002" t="s">
        <v>4834</v>
      </c>
      <c r="C2002" s="33">
        <v>1</v>
      </c>
      <c r="D2002" t="s">
        <v>23</v>
      </c>
      <c r="E2002">
        <f t="shared" si="136"/>
        <v>1</v>
      </c>
      <c r="F2002" t="s">
        <v>26</v>
      </c>
      <c r="H2002">
        <f t="shared" si="137"/>
        <v>1</v>
      </c>
      <c r="I2002" t="str">
        <f t="shared" si="138"/>
        <v>1</v>
      </c>
      <c r="S2002">
        <v>1</v>
      </c>
      <c r="V2002" t="s">
        <v>252</v>
      </c>
      <c r="X2002" t="str">
        <f t="shared" si="135"/>
        <v>ns</v>
      </c>
      <c r="Y2002" t="s">
        <v>584</v>
      </c>
      <c r="AC2002" t="s">
        <v>588</v>
      </c>
      <c r="AD2002" t="s">
        <v>588</v>
      </c>
    </row>
    <row r="2003" spans="1:30">
      <c r="A2003" t="s">
        <v>78</v>
      </c>
      <c r="B2003" t="s">
        <v>4835</v>
      </c>
      <c r="C2003" s="33">
        <v>1</v>
      </c>
      <c r="D2003" t="s">
        <v>23</v>
      </c>
      <c r="E2003">
        <f t="shared" si="136"/>
        <v>1</v>
      </c>
      <c r="F2003" t="s">
        <v>26</v>
      </c>
      <c r="H2003">
        <f t="shared" si="137"/>
        <v>1</v>
      </c>
      <c r="I2003" t="str">
        <f t="shared" si="138"/>
        <v>1</v>
      </c>
      <c r="S2003">
        <v>1</v>
      </c>
      <c r="V2003" t="s">
        <v>252</v>
      </c>
      <c r="X2003" t="str">
        <f t="shared" ref="X2003:X2066" si="139">_xlfn.CONCAT(V2003, W2003)</f>
        <v>ns</v>
      </c>
      <c r="Y2003" t="s">
        <v>584</v>
      </c>
      <c r="AC2003" t="s">
        <v>588</v>
      </c>
      <c r="AD2003" t="s">
        <v>588</v>
      </c>
    </row>
    <row r="2004" spans="1:30">
      <c r="A2004" t="s">
        <v>78</v>
      </c>
      <c r="B2004" t="s">
        <v>4836</v>
      </c>
      <c r="C2004" s="33">
        <v>1</v>
      </c>
      <c r="D2004" t="s">
        <v>23</v>
      </c>
      <c r="E2004">
        <f t="shared" si="136"/>
        <v>1</v>
      </c>
      <c r="F2004" t="s">
        <v>26</v>
      </c>
      <c r="H2004">
        <f t="shared" si="137"/>
        <v>1</v>
      </c>
      <c r="I2004" t="str">
        <f t="shared" si="138"/>
        <v>1</v>
      </c>
      <c r="S2004">
        <v>1</v>
      </c>
      <c r="V2004" t="s">
        <v>252</v>
      </c>
      <c r="X2004" t="str">
        <f t="shared" si="139"/>
        <v>ns</v>
      </c>
      <c r="Y2004" t="s">
        <v>584</v>
      </c>
      <c r="AC2004" t="s">
        <v>588</v>
      </c>
      <c r="AD2004" t="s">
        <v>588</v>
      </c>
    </row>
    <row r="2005" spans="1:30">
      <c r="A2005" t="s">
        <v>78</v>
      </c>
      <c r="B2005" t="s">
        <v>4837</v>
      </c>
      <c r="C2005" s="33">
        <v>1</v>
      </c>
      <c r="D2005" t="s">
        <v>23</v>
      </c>
      <c r="E2005">
        <f t="shared" si="136"/>
        <v>1</v>
      </c>
      <c r="F2005" t="s">
        <v>26</v>
      </c>
      <c r="H2005">
        <f t="shared" si="137"/>
        <v>1</v>
      </c>
      <c r="I2005" t="str">
        <f t="shared" si="138"/>
        <v>1</v>
      </c>
      <c r="S2005">
        <v>1</v>
      </c>
      <c r="V2005" t="s">
        <v>252</v>
      </c>
      <c r="X2005" t="str">
        <f t="shared" si="139"/>
        <v>ns</v>
      </c>
      <c r="Y2005" t="s">
        <v>584</v>
      </c>
      <c r="AC2005" t="s">
        <v>588</v>
      </c>
      <c r="AD2005" t="s">
        <v>588</v>
      </c>
    </row>
    <row r="2006" spans="1:30">
      <c r="A2006" t="s">
        <v>78</v>
      </c>
      <c r="B2006" t="s">
        <v>4838</v>
      </c>
      <c r="C2006" s="33">
        <v>1</v>
      </c>
      <c r="D2006" t="s">
        <v>23</v>
      </c>
      <c r="E2006">
        <f t="shared" si="136"/>
        <v>1</v>
      </c>
      <c r="F2006" t="s">
        <v>26</v>
      </c>
      <c r="H2006">
        <f t="shared" si="137"/>
        <v>1</v>
      </c>
      <c r="I2006" t="str">
        <f t="shared" si="138"/>
        <v>1</v>
      </c>
      <c r="S2006">
        <v>1</v>
      </c>
      <c r="V2006" t="s">
        <v>252</v>
      </c>
      <c r="X2006" t="str">
        <f t="shared" si="139"/>
        <v>ns</v>
      </c>
      <c r="Y2006" t="s">
        <v>584</v>
      </c>
      <c r="AC2006" t="s">
        <v>588</v>
      </c>
      <c r="AD2006" t="s">
        <v>588</v>
      </c>
    </row>
    <row r="2007" spans="1:30">
      <c r="A2007" t="s">
        <v>78</v>
      </c>
      <c r="B2007" t="s">
        <v>4839</v>
      </c>
      <c r="C2007" s="33">
        <v>1</v>
      </c>
      <c r="D2007" t="s">
        <v>23</v>
      </c>
      <c r="E2007">
        <f t="shared" si="136"/>
        <v>1</v>
      </c>
      <c r="F2007" t="s">
        <v>26</v>
      </c>
      <c r="H2007">
        <f t="shared" si="137"/>
        <v>1</v>
      </c>
      <c r="I2007" t="str">
        <f t="shared" si="138"/>
        <v>1</v>
      </c>
      <c r="S2007">
        <v>1</v>
      </c>
      <c r="V2007" t="s">
        <v>252</v>
      </c>
      <c r="X2007" t="str">
        <f t="shared" si="139"/>
        <v>ns</v>
      </c>
      <c r="Y2007" t="s">
        <v>584</v>
      </c>
      <c r="AC2007" t="s">
        <v>588</v>
      </c>
      <c r="AD2007" t="s">
        <v>588</v>
      </c>
    </row>
    <row r="2008" spans="1:30">
      <c r="A2008" t="s">
        <v>78</v>
      </c>
      <c r="B2008" t="s">
        <v>4840</v>
      </c>
      <c r="C2008" s="33">
        <v>1</v>
      </c>
      <c r="D2008" t="s">
        <v>23</v>
      </c>
      <c r="E2008">
        <f t="shared" si="136"/>
        <v>1</v>
      </c>
      <c r="F2008" t="s">
        <v>26</v>
      </c>
      <c r="H2008">
        <f t="shared" si="137"/>
        <v>1</v>
      </c>
      <c r="I2008" t="str">
        <f t="shared" si="138"/>
        <v>1</v>
      </c>
      <c r="S2008">
        <v>1</v>
      </c>
      <c r="V2008" t="s">
        <v>252</v>
      </c>
      <c r="X2008" t="str">
        <f t="shared" si="139"/>
        <v>ns</v>
      </c>
      <c r="Y2008" t="s">
        <v>584</v>
      </c>
      <c r="AC2008" t="s">
        <v>588</v>
      </c>
      <c r="AD2008" t="s">
        <v>588</v>
      </c>
    </row>
    <row r="2009" spans="1:30">
      <c r="A2009" t="s">
        <v>78</v>
      </c>
      <c r="B2009" t="s">
        <v>4841</v>
      </c>
      <c r="C2009" s="33">
        <v>1</v>
      </c>
      <c r="D2009" t="s">
        <v>23</v>
      </c>
      <c r="E2009">
        <f t="shared" si="136"/>
        <v>1</v>
      </c>
      <c r="F2009" t="s">
        <v>26</v>
      </c>
      <c r="H2009">
        <f t="shared" si="137"/>
        <v>1</v>
      </c>
      <c r="I2009" t="str">
        <f t="shared" si="138"/>
        <v>1</v>
      </c>
      <c r="S2009">
        <v>1</v>
      </c>
      <c r="V2009" t="s">
        <v>252</v>
      </c>
      <c r="X2009" t="str">
        <f t="shared" si="139"/>
        <v>ns</v>
      </c>
      <c r="Y2009" t="s">
        <v>584</v>
      </c>
      <c r="AC2009" t="s">
        <v>588</v>
      </c>
      <c r="AD2009" t="s">
        <v>588</v>
      </c>
    </row>
    <row r="2010" spans="1:30">
      <c r="A2010" t="s">
        <v>78</v>
      </c>
      <c r="B2010" t="s">
        <v>4842</v>
      </c>
      <c r="C2010" s="33">
        <v>1</v>
      </c>
      <c r="D2010" t="s">
        <v>23</v>
      </c>
      <c r="E2010">
        <f t="shared" si="136"/>
        <v>1</v>
      </c>
      <c r="F2010" t="s">
        <v>26</v>
      </c>
      <c r="H2010">
        <f t="shared" si="137"/>
        <v>1</v>
      </c>
      <c r="I2010" t="str">
        <f t="shared" si="138"/>
        <v>1</v>
      </c>
      <c r="S2010">
        <v>1</v>
      </c>
      <c r="V2010" t="s">
        <v>252</v>
      </c>
      <c r="X2010" t="str">
        <f t="shared" si="139"/>
        <v>ns</v>
      </c>
      <c r="Y2010" t="s">
        <v>584</v>
      </c>
      <c r="AC2010" t="s">
        <v>588</v>
      </c>
      <c r="AD2010" t="s">
        <v>588</v>
      </c>
    </row>
    <row r="2011" spans="1:30">
      <c r="A2011" t="s">
        <v>78</v>
      </c>
      <c r="B2011" t="s">
        <v>4843</v>
      </c>
      <c r="C2011" s="33">
        <v>1</v>
      </c>
      <c r="D2011" t="s">
        <v>23</v>
      </c>
      <c r="E2011">
        <f t="shared" si="136"/>
        <v>1</v>
      </c>
      <c r="F2011" t="s">
        <v>26</v>
      </c>
      <c r="H2011">
        <f t="shared" si="137"/>
        <v>1</v>
      </c>
      <c r="I2011" t="str">
        <f t="shared" si="138"/>
        <v>1</v>
      </c>
      <c r="S2011">
        <v>1</v>
      </c>
      <c r="V2011" t="s">
        <v>252</v>
      </c>
      <c r="X2011" t="str">
        <f t="shared" si="139"/>
        <v>ns</v>
      </c>
      <c r="Y2011" t="s">
        <v>584</v>
      </c>
      <c r="AC2011" t="s">
        <v>588</v>
      </c>
      <c r="AD2011" t="s">
        <v>588</v>
      </c>
    </row>
    <row r="2012" spans="1:30">
      <c r="A2012" t="s">
        <v>78</v>
      </c>
      <c r="B2012" t="s">
        <v>4844</v>
      </c>
      <c r="C2012" s="33">
        <v>1</v>
      </c>
      <c r="D2012" t="s">
        <v>23</v>
      </c>
      <c r="E2012">
        <f t="shared" si="136"/>
        <v>1</v>
      </c>
      <c r="F2012" t="s">
        <v>26</v>
      </c>
      <c r="H2012">
        <f t="shared" si="137"/>
        <v>1</v>
      </c>
      <c r="I2012" t="str">
        <f t="shared" si="138"/>
        <v>1</v>
      </c>
      <c r="S2012">
        <v>1</v>
      </c>
      <c r="V2012" t="s">
        <v>252</v>
      </c>
      <c r="X2012" t="str">
        <f t="shared" si="139"/>
        <v>ns</v>
      </c>
      <c r="Y2012" t="s">
        <v>584</v>
      </c>
      <c r="AC2012" t="s">
        <v>588</v>
      </c>
      <c r="AD2012" t="s">
        <v>588</v>
      </c>
    </row>
    <row r="2013" spans="1:30">
      <c r="A2013" t="s">
        <v>78</v>
      </c>
      <c r="B2013" t="s">
        <v>4845</v>
      </c>
      <c r="C2013" s="33">
        <v>1</v>
      </c>
      <c r="D2013" t="s">
        <v>23</v>
      </c>
      <c r="E2013">
        <f t="shared" si="136"/>
        <v>1</v>
      </c>
      <c r="F2013" t="s">
        <v>26</v>
      </c>
      <c r="H2013">
        <f t="shared" si="137"/>
        <v>1</v>
      </c>
      <c r="I2013" t="str">
        <f t="shared" si="138"/>
        <v>1</v>
      </c>
      <c r="S2013">
        <v>1</v>
      </c>
      <c r="V2013" t="s">
        <v>252</v>
      </c>
      <c r="X2013" t="str">
        <f t="shared" si="139"/>
        <v>ns</v>
      </c>
      <c r="Y2013" t="s">
        <v>584</v>
      </c>
      <c r="AC2013" t="s">
        <v>588</v>
      </c>
      <c r="AD2013" t="s">
        <v>588</v>
      </c>
    </row>
    <row r="2014" spans="1:30">
      <c r="A2014" t="s">
        <v>78</v>
      </c>
      <c r="B2014" t="s">
        <v>4846</v>
      </c>
      <c r="C2014" s="33">
        <v>1</v>
      </c>
      <c r="D2014" t="s">
        <v>23</v>
      </c>
      <c r="E2014">
        <f t="shared" si="136"/>
        <v>1</v>
      </c>
      <c r="F2014" t="s">
        <v>26</v>
      </c>
      <c r="H2014">
        <f t="shared" si="137"/>
        <v>1</v>
      </c>
      <c r="I2014" t="str">
        <f t="shared" si="138"/>
        <v>1</v>
      </c>
      <c r="S2014">
        <v>1</v>
      </c>
      <c r="V2014" t="s">
        <v>252</v>
      </c>
      <c r="X2014" t="str">
        <f t="shared" si="139"/>
        <v>ns</v>
      </c>
      <c r="Y2014" t="s">
        <v>584</v>
      </c>
      <c r="AC2014" t="s">
        <v>588</v>
      </c>
      <c r="AD2014" t="s">
        <v>588</v>
      </c>
    </row>
    <row r="2015" spans="1:30">
      <c r="A2015" t="s">
        <v>78</v>
      </c>
      <c r="B2015" t="s">
        <v>4847</v>
      </c>
      <c r="C2015" s="33">
        <v>1</v>
      </c>
      <c r="D2015" t="s">
        <v>23</v>
      </c>
      <c r="E2015">
        <f t="shared" si="136"/>
        <v>1</v>
      </c>
      <c r="F2015" t="s">
        <v>26</v>
      </c>
      <c r="H2015">
        <f t="shared" si="137"/>
        <v>1</v>
      </c>
      <c r="I2015" t="str">
        <f t="shared" si="138"/>
        <v>1</v>
      </c>
      <c r="S2015">
        <v>1</v>
      </c>
      <c r="V2015" t="s">
        <v>252</v>
      </c>
      <c r="X2015" t="str">
        <f t="shared" si="139"/>
        <v>ns</v>
      </c>
      <c r="Y2015" t="s">
        <v>584</v>
      </c>
      <c r="AC2015" t="s">
        <v>588</v>
      </c>
      <c r="AD2015" t="s">
        <v>588</v>
      </c>
    </row>
    <row r="2016" spans="1:30">
      <c r="A2016" t="s">
        <v>78</v>
      </c>
      <c r="B2016" t="s">
        <v>4848</v>
      </c>
      <c r="C2016" s="33">
        <v>1</v>
      </c>
      <c r="D2016" t="s">
        <v>23</v>
      </c>
      <c r="E2016">
        <f t="shared" si="136"/>
        <v>1</v>
      </c>
      <c r="F2016" t="s">
        <v>26</v>
      </c>
      <c r="H2016">
        <f t="shared" si="137"/>
        <v>1</v>
      </c>
      <c r="I2016" t="str">
        <f t="shared" si="138"/>
        <v>1</v>
      </c>
      <c r="S2016">
        <v>1</v>
      </c>
      <c r="V2016" t="s">
        <v>252</v>
      </c>
      <c r="X2016" t="str">
        <f t="shared" si="139"/>
        <v>ns</v>
      </c>
      <c r="Y2016" t="s">
        <v>584</v>
      </c>
      <c r="AC2016" t="s">
        <v>588</v>
      </c>
      <c r="AD2016" t="s">
        <v>588</v>
      </c>
    </row>
    <row r="2017" spans="1:30">
      <c r="A2017" t="s">
        <v>78</v>
      </c>
      <c r="B2017" t="s">
        <v>4850</v>
      </c>
      <c r="C2017" s="33">
        <v>1</v>
      </c>
      <c r="D2017" t="s">
        <v>24</v>
      </c>
      <c r="E2017">
        <f t="shared" si="136"/>
        <v>1</v>
      </c>
      <c r="F2017" t="s">
        <v>26</v>
      </c>
      <c r="H2017">
        <f t="shared" si="137"/>
        <v>1</v>
      </c>
      <c r="I2017" t="str">
        <f t="shared" si="138"/>
        <v>1</v>
      </c>
      <c r="S2017">
        <v>1</v>
      </c>
      <c r="V2017" t="s">
        <v>252</v>
      </c>
      <c r="X2017" t="str">
        <f t="shared" si="139"/>
        <v>ns</v>
      </c>
      <c r="Y2017" t="s">
        <v>584</v>
      </c>
      <c r="AC2017" t="s">
        <v>588</v>
      </c>
      <c r="AD2017" t="s">
        <v>588</v>
      </c>
    </row>
    <row r="2018" spans="1:30">
      <c r="A2018" t="s">
        <v>78</v>
      </c>
      <c r="B2018" t="s">
        <v>4851</v>
      </c>
      <c r="C2018" s="33">
        <v>1</v>
      </c>
      <c r="D2018" t="s">
        <v>23</v>
      </c>
      <c r="E2018">
        <f t="shared" si="136"/>
        <v>1</v>
      </c>
      <c r="F2018" t="s">
        <v>26</v>
      </c>
      <c r="H2018">
        <f t="shared" si="137"/>
        <v>1</v>
      </c>
      <c r="I2018" t="str">
        <f t="shared" si="138"/>
        <v>1</v>
      </c>
      <c r="S2018">
        <v>1</v>
      </c>
      <c r="V2018" t="s">
        <v>252</v>
      </c>
      <c r="X2018" t="str">
        <f t="shared" si="139"/>
        <v>ns</v>
      </c>
      <c r="Y2018" t="s">
        <v>584</v>
      </c>
      <c r="AC2018" t="s">
        <v>588</v>
      </c>
      <c r="AD2018" t="s">
        <v>588</v>
      </c>
    </row>
    <row r="2019" spans="1:30">
      <c r="A2019" t="s">
        <v>78</v>
      </c>
      <c r="B2019" t="s">
        <v>4852</v>
      </c>
      <c r="C2019" s="33">
        <v>1</v>
      </c>
      <c r="D2019" t="s">
        <v>24</v>
      </c>
      <c r="E2019">
        <f t="shared" si="136"/>
        <v>1</v>
      </c>
      <c r="F2019" t="s">
        <v>26</v>
      </c>
      <c r="H2019">
        <f t="shared" si="137"/>
        <v>1</v>
      </c>
      <c r="I2019" t="str">
        <f t="shared" si="138"/>
        <v>1</v>
      </c>
      <c r="T2019">
        <v>1</v>
      </c>
      <c r="V2019" t="s">
        <v>34</v>
      </c>
      <c r="X2019" t="str">
        <f t="shared" si="139"/>
        <v>l</v>
      </c>
      <c r="Y2019" t="s">
        <v>582</v>
      </c>
      <c r="AC2019" t="s">
        <v>588</v>
      </c>
      <c r="AD2019" t="s">
        <v>588</v>
      </c>
    </row>
    <row r="2020" spans="1:30">
      <c r="A2020" t="s">
        <v>83</v>
      </c>
      <c r="B2020" t="s">
        <v>4853</v>
      </c>
      <c r="C2020" s="33">
        <v>1</v>
      </c>
      <c r="D2020" t="s">
        <v>23</v>
      </c>
      <c r="E2020">
        <f t="shared" si="136"/>
        <v>1</v>
      </c>
      <c r="F2020" t="s">
        <v>26</v>
      </c>
      <c r="H2020">
        <f t="shared" si="137"/>
        <v>1</v>
      </c>
      <c r="I2020" t="str">
        <f t="shared" si="138"/>
        <v>1</v>
      </c>
      <c r="S2020">
        <v>1</v>
      </c>
      <c r="V2020" t="s">
        <v>252</v>
      </c>
      <c r="X2020" t="str">
        <f t="shared" si="139"/>
        <v>ns</v>
      </c>
      <c r="Y2020" t="s">
        <v>584</v>
      </c>
      <c r="AC2020" t="s">
        <v>588</v>
      </c>
      <c r="AD2020" t="s">
        <v>588</v>
      </c>
    </row>
    <row r="2021" spans="1:30">
      <c r="A2021" t="s">
        <v>83</v>
      </c>
      <c r="B2021" t="s">
        <v>4855</v>
      </c>
      <c r="C2021" s="33">
        <v>1</v>
      </c>
      <c r="D2021" t="s">
        <v>79</v>
      </c>
      <c r="E2021">
        <f t="shared" si="136"/>
        <v>1</v>
      </c>
      <c r="F2021" t="s">
        <v>26</v>
      </c>
      <c r="H2021">
        <f t="shared" si="137"/>
        <v>1</v>
      </c>
      <c r="I2021" t="str">
        <f t="shared" si="138"/>
        <v>1</v>
      </c>
      <c r="S2021">
        <v>2</v>
      </c>
      <c r="V2021" t="s">
        <v>252</v>
      </c>
      <c r="X2021" t="str">
        <f t="shared" si="139"/>
        <v>ns</v>
      </c>
      <c r="Y2021" t="s">
        <v>584</v>
      </c>
      <c r="AC2021" t="s">
        <v>588</v>
      </c>
      <c r="AD2021" t="s">
        <v>588</v>
      </c>
    </row>
    <row r="2022" spans="1:30">
      <c r="A2022" t="s">
        <v>83</v>
      </c>
      <c r="B2022" t="s">
        <v>4856</v>
      </c>
      <c r="C2022" s="33">
        <v>1</v>
      </c>
      <c r="D2022" t="s">
        <v>70</v>
      </c>
      <c r="E2022">
        <f t="shared" si="136"/>
        <v>1</v>
      </c>
      <c r="F2022" t="s">
        <v>26</v>
      </c>
      <c r="H2022">
        <f t="shared" si="137"/>
        <v>1</v>
      </c>
      <c r="I2022" t="str">
        <f t="shared" si="138"/>
        <v>1</v>
      </c>
      <c r="S2022">
        <v>1</v>
      </c>
      <c r="V2022" t="s">
        <v>252</v>
      </c>
      <c r="X2022" t="str">
        <f t="shared" si="139"/>
        <v>ns</v>
      </c>
      <c r="Y2022" t="s">
        <v>584</v>
      </c>
      <c r="AC2022" t="s">
        <v>588</v>
      </c>
      <c r="AD2022" t="s">
        <v>588</v>
      </c>
    </row>
    <row r="2023" spans="1:30">
      <c r="A2023" t="s">
        <v>83</v>
      </c>
      <c r="B2023" t="s">
        <v>4858</v>
      </c>
      <c r="C2023" s="33">
        <v>1</v>
      </c>
      <c r="D2023" t="s">
        <v>70</v>
      </c>
      <c r="E2023">
        <f t="shared" si="136"/>
        <v>1</v>
      </c>
      <c r="F2023" t="s">
        <v>26</v>
      </c>
      <c r="H2023">
        <f t="shared" si="137"/>
        <v>1</v>
      </c>
      <c r="I2023" t="str">
        <f t="shared" si="138"/>
        <v>1</v>
      </c>
      <c r="S2023">
        <v>1</v>
      </c>
      <c r="V2023" t="s">
        <v>252</v>
      </c>
      <c r="X2023" t="str">
        <f t="shared" si="139"/>
        <v>ns</v>
      </c>
      <c r="Y2023" t="s">
        <v>584</v>
      </c>
      <c r="AC2023" t="s">
        <v>588</v>
      </c>
      <c r="AD2023" t="s">
        <v>588</v>
      </c>
    </row>
    <row r="2024" spans="1:30">
      <c r="A2024" t="s">
        <v>83</v>
      </c>
      <c r="B2024" t="s">
        <v>4859</v>
      </c>
      <c r="C2024" s="33">
        <v>1</v>
      </c>
      <c r="D2024" t="s">
        <v>70</v>
      </c>
      <c r="E2024">
        <f t="shared" si="136"/>
        <v>1</v>
      </c>
      <c r="F2024" t="s">
        <v>26</v>
      </c>
      <c r="H2024">
        <f t="shared" si="137"/>
        <v>1</v>
      </c>
      <c r="I2024" t="str">
        <f t="shared" si="138"/>
        <v>1</v>
      </c>
      <c r="S2024">
        <v>1</v>
      </c>
      <c r="V2024" t="s">
        <v>252</v>
      </c>
      <c r="X2024" t="str">
        <f t="shared" si="139"/>
        <v>ns</v>
      </c>
      <c r="Y2024" t="s">
        <v>584</v>
      </c>
      <c r="AC2024" t="s">
        <v>588</v>
      </c>
      <c r="AD2024" t="s">
        <v>588</v>
      </c>
    </row>
    <row r="2025" spans="1:30">
      <c r="A2025" t="s">
        <v>83</v>
      </c>
      <c r="B2025" t="s">
        <v>4860</v>
      </c>
      <c r="C2025" s="33">
        <v>1</v>
      </c>
      <c r="D2025" t="s">
        <v>70</v>
      </c>
      <c r="E2025">
        <f t="shared" si="136"/>
        <v>1</v>
      </c>
      <c r="F2025" t="s">
        <v>26</v>
      </c>
      <c r="H2025">
        <f t="shared" si="137"/>
        <v>1</v>
      </c>
      <c r="I2025" t="str">
        <f t="shared" si="138"/>
        <v>1</v>
      </c>
      <c r="S2025">
        <v>1</v>
      </c>
      <c r="V2025" t="s">
        <v>252</v>
      </c>
      <c r="X2025" t="str">
        <f t="shared" si="139"/>
        <v>ns</v>
      </c>
      <c r="Y2025" t="s">
        <v>584</v>
      </c>
      <c r="AC2025" t="s">
        <v>588</v>
      </c>
      <c r="AD2025" t="s">
        <v>588</v>
      </c>
    </row>
    <row r="2026" spans="1:30">
      <c r="A2026" t="s">
        <v>83</v>
      </c>
      <c r="B2026" t="s">
        <v>4861</v>
      </c>
      <c r="C2026" s="33">
        <v>1</v>
      </c>
      <c r="D2026" t="s">
        <v>70</v>
      </c>
      <c r="E2026">
        <f t="shared" si="136"/>
        <v>1</v>
      </c>
      <c r="F2026" t="s">
        <v>26</v>
      </c>
      <c r="H2026">
        <f t="shared" si="137"/>
        <v>1</v>
      </c>
      <c r="I2026" t="str">
        <f t="shared" si="138"/>
        <v>1</v>
      </c>
      <c r="S2026">
        <v>2</v>
      </c>
      <c r="V2026" t="s">
        <v>252</v>
      </c>
      <c r="X2026" t="str">
        <f t="shared" si="139"/>
        <v>ns</v>
      </c>
      <c r="Y2026" t="s">
        <v>584</v>
      </c>
      <c r="AC2026" t="s">
        <v>588</v>
      </c>
      <c r="AD2026" t="s">
        <v>588</v>
      </c>
    </row>
    <row r="2027" spans="1:30">
      <c r="A2027" t="s">
        <v>83</v>
      </c>
      <c r="B2027" t="s">
        <v>4862</v>
      </c>
      <c r="C2027" s="33">
        <v>1</v>
      </c>
      <c r="D2027" t="s">
        <v>79</v>
      </c>
      <c r="E2027">
        <f t="shared" si="136"/>
        <v>1</v>
      </c>
      <c r="F2027" t="s">
        <v>26</v>
      </c>
      <c r="H2027">
        <f t="shared" si="137"/>
        <v>1</v>
      </c>
      <c r="I2027" t="str">
        <f t="shared" si="138"/>
        <v>1</v>
      </c>
      <c r="S2027">
        <v>1</v>
      </c>
      <c r="V2027" t="s">
        <v>252</v>
      </c>
      <c r="X2027" t="str">
        <f t="shared" si="139"/>
        <v>ns</v>
      </c>
      <c r="Y2027" t="s">
        <v>584</v>
      </c>
      <c r="AC2027" t="s">
        <v>588</v>
      </c>
      <c r="AD2027" t="s">
        <v>588</v>
      </c>
    </row>
    <row r="2028" spans="1:30">
      <c r="A2028" t="s">
        <v>83</v>
      </c>
      <c r="B2028" t="s">
        <v>4863</v>
      </c>
      <c r="C2028" s="33">
        <v>1</v>
      </c>
      <c r="D2028" t="s">
        <v>79</v>
      </c>
      <c r="E2028">
        <f t="shared" si="136"/>
        <v>1</v>
      </c>
      <c r="F2028" t="s">
        <v>26</v>
      </c>
      <c r="H2028">
        <f t="shared" si="137"/>
        <v>1</v>
      </c>
      <c r="I2028" t="str">
        <f t="shared" si="138"/>
        <v>1</v>
      </c>
      <c r="S2028">
        <v>1</v>
      </c>
      <c r="V2028" t="s">
        <v>252</v>
      </c>
      <c r="X2028" t="str">
        <f t="shared" si="139"/>
        <v>ns</v>
      </c>
      <c r="Y2028" t="s">
        <v>584</v>
      </c>
      <c r="AC2028" t="s">
        <v>588</v>
      </c>
      <c r="AD2028" t="s">
        <v>588</v>
      </c>
    </row>
    <row r="2029" spans="1:30">
      <c r="A2029" t="s">
        <v>83</v>
      </c>
      <c r="B2029" t="s">
        <v>4864</v>
      </c>
      <c r="C2029" s="33">
        <v>1</v>
      </c>
      <c r="D2029" t="s">
        <v>79</v>
      </c>
      <c r="E2029">
        <f t="shared" si="136"/>
        <v>1</v>
      </c>
      <c r="F2029" t="s">
        <v>26</v>
      </c>
      <c r="H2029">
        <f t="shared" si="137"/>
        <v>1</v>
      </c>
      <c r="I2029" t="str">
        <f t="shared" si="138"/>
        <v>1</v>
      </c>
      <c r="T2029">
        <v>2</v>
      </c>
      <c r="V2029" t="s">
        <v>34</v>
      </c>
      <c r="X2029" t="str">
        <f t="shared" si="139"/>
        <v>l</v>
      </c>
      <c r="Y2029" t="s">
        <v>582</v>
      </c>
      <c r="AC2029" t="s">
        <v>588</v>
      </c>
      <c r="AD2029" t="s">
        <v>588</v>
      </c>
    </row>
    <row r="2030" spans="1:30">
      <c r="A2030" t="s">
        <v>83</v>
      </c>
      <c r="B2030" t="s">
        <v>4865</v>
      </c>
      <c r="C2030" s="33">
        <v>1</v>
      </c>
      <c r="D2030" t="s">
        <v>79</v>
      </c>
      <c r="E2030">
        <f t="shared" si="136"/>
        <v>1</v>
      </c>
      <c r="F2030" t="s">
        <v>26</v>
      </c>
      <c r="H2030">
        <f t="shared" si="137"/>
        <v>1</v>
      </c>
      <c r="I2030" t="str">
        <f t="shared" si="138"/>
        <v>1</v>
      </c>
      <c r="T2030">
        <v>3</v>
      </c>
      <c r="V2030" t="s">
        <v>34</v>
      </c>
      <c r="X2030" t="str">
        <f t="shared" si="139"/>
        <v>l</v>
      </c>
      <c r="Y2030" t="s">
        <v>582</v>
      </c>
      <c r="AC2030" t="s">
        <v>588</v>
      </c>
      <c r="AD2030" t="s">
        <v>588</v>
      </c>
    </row>
    <row r="2031" spans="1:30">
      <c r="A2031" t="s">
        <v>83</v>
      </c>
      <c r="B2031" t="s">
        <v>4866</v>
      </c>
      <c r="C2031" s="33">
        <v>1</v>
      </c>
      <c r="D2031" t="s">
        <v>79</v>
      </c>
      <c r="E2031">
        <f t="shared" si="136"/>
        <v>1</v>
      </c>
      <c r="F2031" t="s">
        <v>26</v>
      </c>
      <c r="H2031">
        <f t="shared" si="137"/>
        <v>1</v>
      </c>
      <c r="I2031" t="str">
        <f t="shared" si="138"/>
        <v>1</v>
      </c>
      <c r="S2031">
        <v>3</v>
      </c>
      <c r="V2031" t="s">
        <v>252</v>
      </c>
      <c r="X2031" t="str">
        <f t="shared" si="139"/>
        <v>ns</v>
      </c>
      <c r="Y2031" t="s">
        <v>584</v>
      </c>
      <c r="AC2031" t="s">
        <v>588</v>
      </c>
      <c r="AD2031" t="s">
        <v>588</v>
      </c>
    </row>
    <row r="2032" spans="1:30">
      <c r="A2032" t="s">
        <v>83</v>
      </c>
      <c r="B2032" t="s">
        <v>4870</v>
      </c>
      <c r="C2032" s="33">
        <v>1</v>
      </c>
      <c r="D2032" t="s">
        <v>79</v>
      </c>
      <c r="E2032">
        <f t="shared" si="136"/>
        <v>1</v>
      </c>
      <c r="F2032" t="s">
        <v>26</v>
      </c>
      <c r="H2032">
        <f t="shared" si="137"/>
        <v>1</v>
      </c>
      <c r="I2032" t="str">
        <f t="shared" si="138"/>
        <v>1</v>
      </c>
      <c r="T2032">
        <v>2</v>
      </c>
      <c r="V2032" t="s">
        <v>34</v>
      </c>
      <c r="X2032" t="str">
        <f t="shared" si="139"/>
        <v>l</v>
      </c>
      <c r="Y2032" t="s">
        <v>582</v>
      </c>
      <c r="AC2032" t="s">
        <v>588</v>
      </c>
      <c r="AD2032" t="s">
        <v>588</v>
      </c>
    </row>
    <row r="2033" spans="1:30">
      <c r="A2033" t="s">
        <v>83</v>
      </c>
      <c r="B2033" t="s">
        <v>4873</v>
      </c>
      <c r="C2033" s="33">
        <v>1</v>
      </c>
      <c r="D2033" t="s">
        <v>70</v>
      </c>
      <c r="E2033">
        <f t="shared" si="136"/>
        <v>1</v>
      </c>
      <c r="F2033" t="s">
        <v>26</v>
      </c>
      <c r="H2033">
        <f t="shared" si="137"/>
        <v>1</v>
      </c>
      <c r="I2033" t="str">
        <f t="shared" si="138"/>
        <v>1</v>
      </c>
      <c r="S2033">
        <v>1</v>
      </c>
      <c r="V2033" t="s">
        <v>252</v>
      </c>
      <c r="X2033" t="str">
        <f t="shared" si="139"/>
        <v>ns</v>
      </c>
      <c r="Y2033" t="s">
        <v>584</v>
      </c>
      <c r="AC2033" t="s">
        <v>588</v>
      </c>
      <c r="AD2033" t="s">
        <v>588</v>
      </c>
    </row>
    <row r="2034" spans="1:30">
      <c r="A2034" t="s">
        <v>83</v>
      </c>
      <c r="B2034" t="s">
        <v>4874</v>
      </c>
      <c r="C2034" s="33">
        <v>1</v>
      </c>
      <c r="D2034" t="s">
        <v>79</v>
      </c>
      <c r="E2034">
        <f t="shared" si="136"/>
        <v>1</v>
      </c>
      <c r="F2034" t="s">
        <v>26</v>
      </c>
      <c r="H2034">
        <f t="shared" si="137"/>
        <v>1</v>
      </c>
      <c r="I2034" t="str">
        <f t="shared" si="138"/>
        <v>1</v>
      </c>
      <c r="S2034">
        <v>1</v>
      </c>
      <c r="V2034" t="s">
        <v>252</v>
      </c>
      <c r="X2034" t="str">
        <f t="shared" si="139"/>
        <v>ns</v>
      </c>
      <c r="Y2034" t="s">
        <v>584</v>
      </c>
      <c r="AC2034" t="s">
        <v>588</v>
      </c>
      <c r="AD2034" t="s">
        <v>588</v>
      </c>
    </row>
    <row r="2035" spans="1:30">
      <c r="A2035" t="s">
        <v>84</v>
      </c>
      <c r="B2035" t="s">
        <v>4875</v>
      </c>
      <c r="C2035" s="33">
        <v>1</v>
      </c>
      <c r="D2035" t="s">
        <v>23</v>
      </c>
      <c r="E2035">
        <f t="shared" si="136"/>
        <v>1</v>
      </c>
      <c r="F2035" t="s">
        <v>26</v>
      </c>
      <c r="H2035">
        <f t="shared" si="137"/>
        <v>1</v>
      </c>
      <c r="I2035" t="str">
        <f t="shared" si="138"/>
        <v>1</v>
      </c>
      <c r="S2035">
        <v>1</v>
      </c>
      <c r="V2035" t="s">
        <v>252</v>
      </c>
      <c r="X2035" t="str">
        <f t="shared" si="139"/>
        <v>ns</v>
      </c>
      <c r="Y2035" t="s">
        <v>584</v>
      </c>
      <c r="AC2035" t="s">
        <v>588</v>
      </c>
      <c r="AD2035" t="s">
        <v>588</v>
      </c>
    </row>
    <row r="2036" spans="1:30">
      <c r="A2036" t="s">
        <v>84</v>
      </c>
      <c r="B2036" t="s">
        <v>4876</v>
      </c>
      <c r="C2036" s="33">
        <v>1</v>
      </c>
      <c r="D2036" t="s">
        <v>24</v>
      </c>
      <c r="E2036">
        <f t="shared" si="136"/>
        <v>1</v>
      </c>
      <c r="F2036" t="s">
        <v>26</v>
      </c>
      <c r="H2036">
        <f t="shared" si="137"/>
        <v>1</v>
      </c>
      <c r="I2036" t="str">
        <f t="shared" si="138"/>
        <v>1</v>
      </c>
      <c r="S2036">
        <v>1</v>
      </c>
      <c r="V2036" t="s">
        <v>252</v>
      </c>
      <c r="X2036" t="str">
        <f t="shared" si="139"/>
        <v>ns</v>
      </c>
      <c r="Y2036" t="s">
        <v>584</v>
      </c>
      <c r="AC2036" t="s">
        <v>588</v>
      </c>
      <c r="AD2036" t="s">
        <v>588</v>
      </c>
    </row>
    <row r="2037" spans="1:30">
      <c r="A2037" t="s">
        <v>84</v>
      </c>
      <c r="B2037" t="s">
        <v>4877</v>
      </c>
      <c r="C2037" s="33">
        <v>1</v>
      </c>
      <c r="D2037" t="s">
        <v>117</v>
      </c>
      <c r="E2037">
        <f t="shared" si="136"/>
        <v>1</v>
      </c>
      <c r="F2037" t="s">
        <v>26</v>
      </c>
      <c r="H2037">
        <f t="shared" si="137"/>
        <v>1</v>
      </c>
      <c r="I2037" t="str">
        <f t="shared" si="138"/>
        <v>1</v>
      </c>
      <c r="S2037">
        <v>1</v>
      </c>
      <c r="V2037" t="s">
        <v>252</v>
      </c>
      <c r="X2037" t="str">
        <f t="shared" si="139"/>
        <v>ns</v>
      </c>
      <c r="Y2037" t="s">
        <v>584</v>
      </c>
      <c r="AC2037" t="s">
        <v>588</v>
      </c>
      <c r="AD2037" t="s">
        <v>588</v>
      </c>
    </row>
    <row r="2038" spans="1:30">
      <c r="A2038" t="s">
        <v>84</v>
      </c>
      <c r="B2038" t="s">
        <v>4878</v>
      </c>
      <c r="C2038" s="33">
        <v>1</v>
      </c>
      <c r="D2038" t="s">
        <v>117</v>
      </c>
      <c r="E2038">
        <f t="shared" si="136"/>
        <v>1</v>
      </c>
      <c r="F2038" t="s">
        <v>26</v>
      </c>
      <c r="H2038">
        <f t="shared" si="137"/>
        <v>1</v>
      </c>
      <c r="I2038" t="str">
        <f t="shared" si="138"/>
        <v>1</v>
      </c>
      <c r="S2038">
        <v>1</v>
      </c>
      <c r="V2038" t="s">
        <v>252</v>
      </c>
      <c r="X2038" t="str">
        <f t="shared" si="139"/>
        <v>ns</v>
      </c>
      <c r="Y2038" t="s">
        <v>584</v>
      </c>
      <c r="AC2038" t="s">
        <v>588</v>
      </c>
      <c r="AD2038" t="s">
        <v>588</v>
      </c>
    </row>
    <row r="2039" spans="1:30">
      <c r="A2039" t="s">
        <v>84</v>
      </c>
      <c r="B2039" t="s">
        <v>4879</v>
      </c>
      <c r="C2039" s="33">
        <v>1</v>
      </c>
      <c r="D2039" t="s">
        <v>56</v>
      </c>
      <c r="E2039">
        <f t="shared" si="136"/>
        <v>1</v>
      </c>
      <c r="F2039" t="s">
        <v>26</v>
      </c>
      <c r="H2039">
        <f t="shared" si="137"/>
        <v>1</v>
      </c>
      <c r="I2039" t="str">
        <f t="shared" si="138"/>
        <v>1</v>
      </c>
      <c r="T2039">
        <v>2</v>
      </c>
      <c r="U2039">
        <v>5</v>
      </c>
      <c r="V2039" t="s">
        <v>34</v>
      </c>
      <c r="X2039" t="str">
        <f t="shared" si="139"/>
        <v>l</v>
      </c>
      <c r="Y2039" t="s">
        <v>582</v>
      </c>
      <c r="AC2039" t="s">
        <v>588</v>
      </c>
      <c r="AD2039" t="s">
        <v>588</v>
      </c>
    </row>
    <row r="2040" spans="1:30">
      <c r="A2040" t="s">
        <v>84</v>
      </c>
      <c r="B2040" t="s">
        <v>4880</v>
      </c>
      <c r="C2040" s="33">
        <v>1</v>
      </c>
      <c r="D2040" t="s">
        <v>56</v>
      </c>
      <c r="E2040">
        <f t="shared" si="136"/>
        <v>1</v>
      </c>
      <c r="F2040" t="s">
        <v>26</v>
      </c>
      <c r="H2040">
        <f t="shared" si="137"/>
        <v>1</v>
      </c>
      <c r="I2040" t="str">
        <f t="shared" si="138"/>
        <v>1</v>
      </c>
      <c r="T2040">
        <v>5</v>
      </c>
      <c r="V2040" t="s">
        <v>34</v>
      </c>
      <c r="X2040" t="str">
        <f t="shared" si="139"/>
        <v>l</v>
      </c>
      <c r="Y2040" t="s">
        <v>582</v>
      </c>
      <c r="AC2040" t="s">
        <v>588</v>
      </c>
      <c r="AD2040" t="s">
        <v>588</v>
      </c>
    </row>
    <row r="2041" spans="1:30">
      <c r="A2041" t="s">
        <v>84</v>
      </c>
      <c r="B2041" t="s">
        <v>4881</v>
      </c>
      <c r="C2041" s="33">
        <v>1</v>
      </c>
      <c r="D2041" t="s">
        <v>56</v>
      </c>
      <c r="E2041">
        <f t="shared" si="136"/>
        <v>1</v>
      </c>
      <c r="F2041" t="s">
        <v>26</v>
      </c>
      <c r="H2041">
        <f t="shared" si="137"/>
        <v>1</v>
      </c>
      <c r="I2041" t="str">
        <f t="shared" si="138"/>
        <v>1</v>
      </c>
      <c r="T2041">
        <v>3</v>
      </c>
      <c r="U2041">
        <v>2</v>
      </c>
      <c r="V2041" t="s">
        <v>34</v>
      </c>
      <c r="X2041" t="str">
        <f t="shared" si="139"/>
        <v>l</v>
      </c>
      <c r="Y2041" t="s">
        <v>582</v>
      </c>
      <c r="AC2041" t="s">
        <v>588</v>
      </c>
      <c r="AD2041" t="s">
        <v>588</v>
      </c>
    </row>
    <row r="2042" spans="1:30">
      <c r="A2042" t="s">
        <v>84</v>
      </c>
      <c r="B2042" t="s">
        <v>4882</v>
      </c>
      <c r="C2042" s="33">
        <v>1</v>
      </c>
      <c r="D2042" t="s">
        <v>23</v>
      </c>
      <c r="E2042">
        <f t="shared" si="136"/>
        <v>1</v>
      </c>
      <c r="F2042" t="s">
        <v>26</v>
      </c>
      <c r="H2042">
        <f t="shared" si="137"/>
        <v>1</v>
      </c>
      <c r="I2042" t="str">
        <f t="shared" si="138"/>
        <v>1</v>
      </c>
      <c r="S2042">
        <v>1</v>
      </c>
      <c r="V2042" t="s">
        <v>252</v>
      </c>
      <c r="X2042" t="str">
        <f t="shared" si="139"/>
        <v>ns</v>
      </c>
      <c r="Y2042" t="s">
        <v>584</v>
      </c>
      <c r="AC2042" t="s">
        <v>588</v>
      </c>
      <c r="AD2042" t="s">
        <v>588</v>
      </c>
    </row>
    <row r="2043" spans="1:30">
      <c r="A2043" t="s">
        <v>84</v>
      </c>
      <c r="B2043" t="s">
        <v>4883</v>
      </c>
      <c r="C2043" s="33">
        <v>1</v>
      </c>
      <c r="D2043" t="s">
        <v>56</v>
      </c>
      <c r="E2043">
        <f t="shared" si="136"/>
        <v>1</v>
      </c>
      <c r="F2043" t="s">
        <v>26</v>
      </c>
      <c r="H2043">
        <f t="shared" si="137"/>
        <v>1</v>
      </c>
      <c r="I2043" t="str">
        <f t="shared" si="138"/>
        <v>1</v>
      </c>
      <c r="T2043">
        <v>2</v>
      </c>
      <c r="U2043">
        <v>1</v>
      </c>
      <c r="V2043" t="s">
        <v>34</v>
      </c>
      <c r="X2043" t="str">
        <f t="shared" si="139"/>
        <v>l</v>
      </c>
      <c r="Y2043" t="s">
        <v>582</v>
      </c>
      <c r="AC2043" t="s">
        <v>588</v>
      </c>
      <c r="AD2043" t="s">
        <v>588</v>
      </c>
    </row>
    <row r="2044" spans="1:30">
      <c r="A2044" t="s">
        <v>84</v>
      </c>
      <c r="B2044" t="s">
        <v>4884</v>
      </c>
      <c r="C2044" s="33">
        <v>1</v>
      </c>
      <c r="D2044" t="s">
        <v>23</v>
      </c>
      <c r="E2044">
        <f t="shared" si="136"/>
        <v>1</v>
      </c>
      <c r="F2044" t="s">
        <v>26</v>
      </c>
      <c r="H2044">
        <f t="shared" si="137"/>
        <v>1</v>
      </c>
      <c r="I2044" t="str">
        <f t="shared" si="138"/>
        <v>1</v>
      </c>
      <c r="S2044">
        <v>1</v>
      </c>
      <c r="V2044" t="s">
        <v>252</v>
      </c>
      <c r="X2044" t="str">
        <f t="shared" si="139"/>
        <v>ns</v>
      </c>
      <c r="Y2044" t="s">
        <v>584</v>
      </c>
      <c r="AC2044" t="s">
        <v>588</v>
      </c>
      <c r="AD2044" t="s">
        <v>588</v>
      </c>
    </row>
    <row r="2045" spans="1:30">
      <c r="A2045" t="s">
        <v>84</v>
      </c>
      <c r="B2045" t="s">
        <v>4885</v>
      </c>
      <c r="C2045" s="33">
        <v>1</v>
      </c>
      <c r="D2045" t="s">
        <v>117</v>
      </c>
      <c r="E2045">
        <f t="shared" si="136"/>
        <v>1</v>
      </c>
      <c r="F2045" t="s">
        <v>26</v>
      </c>
      <c r="H2045">
        <f t="shared" si="137"/>
        <v>1</v>
      </c>
      <c r="I2045" t="str">
        <f t="shared" si="138"/>
        <v>1</v>
      </c>
      <c r="S2045">
        <v>1</v>
      </c>
      <c r="V2045" t="s">
        <v>252</v>
      </c>
      <c r="X2045" t="str">
        <f t="shared" si="139"/>
        <v>ns</v>
      </c>
      <c r="Y2045" t="s">
        <v>584</v>
      </c>
      <c r="AC2045" t="s">
        <v>588</v>
      </c>
      <c r="AD2045" t="s">
        <v>588</v>
      </c>
    </row>
    <row r="2046" spans="1:30">
      <c r="A2046" t="s">
        <v>84</v>
      </c>
      <c r="B2046" t="s">
        <v>4886</v>
      </c>
      <c r="C2046" s="33">
        <v>1</v>
      </c>
      <c r="D2046" t="s">
        <v>117</v>
      </c>
      <c r="E2046">
        <f t="shared" si="136"/>
        <v>1</v>
      </c>
      <c r="F2046" t="s">
        <v>26</v>
      </c>
      <c r="H2046">
        <f t="shared" si="137"/>
        <v>1</v>
      </c>
      <c r="I2046" t="str">
        <f t="shared" si="138"/>
        <v>1</v>
      </c>
      <c r="S2046">
        <v>1</v>
      </c>
      <c r="V2046" t="s">
        <v>252</v>
      </c>
      <c r="X2046" t="str">
        <f t="shared" si="139"/>
        <v>ns</v>
      </c>
      <c r="Y2046" t="s">
        <v>584</v>
      </c>
      <c r="AC2046" t="s">
        <v>588</v>
      </c>
      <c r="AD2046" t="s">
        <v>588</v>
      </c>
    </row>
    <row r="2047" spans="1:30">
      <c r="A2047" t="s">
        <v>84</v>
      </c>
      <c r="B2047" t="s">
        <v>4887</v>
      </c>
      <c r="C2047" s="33">
        <v>1</v>
      </c>
      <c r="D2047" t="s">
        <v>56</v>
      </c>
      <c r="E2047">
        <f t="shared" si="136"/>
        <v>1</v>
      </c>
      <c r="F2047" t="s">
        <v>26</v>
      </c>
      <c r="H2047">
        <f t="shared" si="137"/>
        <v>1</v>
      </c>
      <c r="I2047" t="str">
        <f t="shared" si="138"/>
        <v>1</v>
      </c>
      <c r="S2047">
        <v>1</v>
      </c>
      <c r="V2047" t="s">
        <v>252</v>
      </c>
      <c r="X2047" t="str">
        <f t="shared" si="139"/>
        <v>ns</v>
      </c>
      <c r="Y2047" t="s">
        <v>584</v>
      </c>
      <c r="AC2047" t="s">
        <v>588</v>
      </c>
      <c r="AD2047" t="s">
        <v>588</v>
      </c>
    </row>
    <row r="2048" spans="1:30">
      <c r="A2048" t="s">
        <v>84</v>
      </c>
      <c r="B2048" t="s">
        <v>4888</v>
      </c>
      <c r="C2048" s="33">
        <v>1</v>
      </c>
      <c r="D2048" t="s">
        <v>23</v>
      </c>
      <c r="E2048">
        <f t="shared" si="136"/>
        <v>1</v>
      </c>
      <c r="F2048" t="s">
        <v>26</v>
      </c>
      <c r="H2048">
        <f t="shared" si="137"/>
        <v>1</v>
      </c>
      <c r="I2048" t="str">
        <f t="shared" si="138"/>
        <v>1</v>
      </c>
      <c r="S2048">
        <v>1</v>
      </c>
      <c r="V2048" t="s">
        <v>252</v>
      </c>
      <c r="X2048" t="str">
        <f t="shared" si="139"/>
        <v>ns</v>
      </c>
      <c r="Y2048" t="s">
        <v>584</v>
      </c>
      <c r="AC2048" t="s">
        <v>588</v>
      </c>
      <c r="AD2048" t="s">
        <v>588</v>
      </c>
    </row>
    <row r="2049" spans="1:30">
      <c r="A2049" t="s">
        <v>84</v>
      </c>
      <c r="B2049" t="s">
        <v>4889</v>
      </c>
      <c r="C2049" s="33">
        <v>1</v>
      </c>
      <c r="D2049" t="s">
        <v>23</v>
      </c>
      <c r="E2049">
        <f t="shared" si="136"/>
        <v>1</v>
      </c>
      <c r="F2049" t="s">
        <v>26</v>
      </c>
      <c r="H2049">
        <f t="shared" si="137"/>
        <v>1</v>
      </c>
      <c r="I2049" t="str">
        <f t="shared" si="138"/>
        <v>1</v>
      </c>
      <c r="S2049">
        <v>1</v>
      </c>
      <c r="V2049" t="s">
        <v>252</v>
      </c>
      <c r="X2049" t="str">
        <f t="shared" si="139"/>
        <v>ns</v>
      </c>
      <c r="Y2049" t="s">
        <v>584</v>
      </c>
      <c r="AC2049" t="s">
        <v>588</v>
      </c>
      <c r="AD2049" t="s">
        <v>588</v>
      </c>
    </row>
    <row r="2050" spans="1:30">
      <c r="A2050" t="s">
        <v>84</v>
      </c>
      <c r="B2050" t="s">
        <v>4890</v>
      </c>
      <c r="C2050" s="33">
        <v>1</v>
      </c>
      <c r="D2050" t="s">
        <v>117</v>
      </c>
      <c r="E2050">
        <f t="shared" ref="E2050:E2113" si="140">IF(AND(I2050&gt;0,J2050=""),1,IF(AND(I2050&gt;0,J2050&gt;0),2))</f>
        <v>1</v>
      </c>
      <c r="F2050" t="s">
        <v>26</v>
      </c>
      <c r="H2050">
        <f t="shared" ref="H2050:H2113" si="141">IF(G2050, "", 1)</f>
        <v>1</v>
      </c>
      <c r="I2050" t="str">
        <f t="shared" ref="I2050:I2113" si="142">_xlfn.CONCAT(G2050, H2050)</f>
        <v>1</v>
      </c>
      <c r="S2050">
        <v>1</v>
      </c>
      <c r="V2050" t="s">
        <v>252</v>
      </c>
      <c r="X2050" t="str">
        <f t="shared" si="139"/>
        <v>ns</v>
      </c>
      <c r="Y2050" t="s">
        <v>584</v>
      </c>
      <c r="AC2050" t="s">
        <v>588</v>
      </c>
      <c r="AD2050" t="s">
        <v>588</v>
      </c>
    </row>
    <row r="2051" spans="1:30">
      <c r="A2051" t="s">
        <v>84</v>
      </c>
      <c r="B2051" t="s">
        <v>4891</v>
      </c>
      <c r="C2051" s="33">
        <v>1</v>
      </c>
      <c r="D2051" t="s">
        <v>117</v>
      </c>
      <c r="E2051">
        <f t="shared" si="140"/>
        <v>1</v>
      </c>
      <c r="F2051" t="s">
        <v>26</v>
      </c>
      <c r="H2051">
        <f t="shared" si="141"/>
        <v>1</v>
      </c>
      <c r="I2051" t="str">
        <f t="shared" si="142"/>
        <v>1</v>
      </c>
      <c r="S2051">
        <v>1</v>
      </c>
      <c r="V2051" t="s">
        <v>252</v>
      </c>
      <c r="X2051" t="str">
        <f t="shared" si="139"/>
        <v>ns</v>
      </c>
      <c r="Y2051" t="s">
        <v>584</v>
      </c>
      <c r="AC2051" t="s">
        <v>588</v>
      </c>
      <c r="AD2051" t="s">
        <v>588</v>
      </c>
    </row>
    <row r="2052" spans="1:30">
      <c r="A2052" t="s">
        <v>84</v>
      </c>
      <c r="B2052" t="s">
        <v>4892</v>
      </c>
      <c r="C2052" s="33">
        <v>1</v>
      </c>
      <c r="D2052" t="s">
        <v>23</v>
      </c>
      <c r="E2052">
        <f t="shared" si="140"/>
        <v>1</v>
      </c>
      <c r="F2052" t="s">
        <v>26</v>
      </c>
      <c r="H2052">
        <f t="shared" si="141"/>
        <v>1</v>
      </c>
      <c r="I2052" t="str">
        <f t="shared" si="142"/>
        <v>1</v>
      </c>
      <c r="S2052">
        <v>3</v>
      </c>
      <c r="V2052" t="s">
        <v>252</v>
      </c>
      <c r="X2052" t="str">
        <f t="shared" si="139"/>
        <v>ns</v>
      </c>
      <c r="Y2052" t="s">
        <v>584</v>
      </c>
      <c r="AC2052" t="s">
        <v>588</v>
      </c>
      <c r="AD2052" t="s">
        <v>588</v>
      </c>
    </row>
    <row r="2053" spans="1:30">
      <c r="A2053" t="s">
        <v>84</v>
      </c>
      <c r="B2053" t="s">
        <v>4893</v>
      </c>
      <c r="C2053" s="33">
        <v>1</v>
      </c>
      <c r="D2053" t="s">
        <v>117</v>
      </c>
      <c r="E2053">
        <f t="shared" si="140"/>
        <v>1</v>
      </c>
      <c r="F2053" t="s">
        <v>26</v>
      </c>
      <c r="H2053">
        <f t="shared" si="141"/>
        <v>1</v>
      </c>
      <c r="I2053" t="str">
        <f t="shared" si="142"/>
        <v>1</v>
      </c>
      <c r="S2053">
        <v>1</v>
      </c>
      <c r="V2053" t="s">
        <v>252</v>
      </c>
      <c r="X2053" t="str">
        <f t="shared" si="139"/>
        <v>ns</v>
      </c>
      <c r="Y2053" t="s">
        <v>584</v>
      </c>
      <c r="AC2053" t="s">
        <v>588</v>
      </c>
      <c r="AD2053" t="s">
        <v>588</v>
      </c>
    </row>
    <row r="2054" spans="1:30">
      <c r="A2054" t="s">
        <v>84</v>
      </c>
      <c r="B2054" t="s">
        <v>4894</v>
      </c>
      <c r="C2054" s="33">
        <v>1</v>
      </c>
      <c r="D2054" t="s">
        <v>56</v>
      </c>
      <c r="E2054">
        <f t="shared" si="140"/>
        <v>1</v>
      </c>
      <c r="F2054" t="s">
        <v>26</v>
      </c>
      <c r="H2054">
        <f t="shared" si="141"/>
        <v>1</v>
      </c>
      <c r="I2054" t="str">
        <f t="shared" si="142"/>
        <v>1</v>
      </c>
      <c r="T2054">
        <v>1</v>
      </c>
      <c r="U2054">
        <v>4</v>
      </c>
      <c r="V2054" t="s">
        <v>34</v>
      </c>
      <c r="X2054" t="str">
        <f t="shared" si="139"/>
        <v>l</v>
      </c>
      <c r="Y2054" t="s">
        <v>582</v>
      </c>
      <c r="AC2054" t="s">
        <v>588</v>
      </c>
      <c r="AD2054" t="s">
        <v>588</v>
      </c>
    </row>
    <row r="2055" spans="1:30">
      <c r="A2055" t="s">
        <v>84</v>
      </c>
      <c r="B2055" t="s">
        <v>4895</v>
      </c>
      <c r="C2055" s="33">
        <v>1</v>
      </c>
      <c r="D2055" t="s">
        <v>23</v>
      </c>
      <c r="E2055">
        <f t="shared" si="140"/>
        <v>1</v>
      </c>
      <c r="F2055" t="s">
        <v>26</v>
      </c>
      <c r="H2055">
        <f t="shared" si="141"/>
        <v>1</v>
      </c>
      <c r="I2055" t="str">
        <f t="shared" si="142"/>
        <v>1</v>
      </c>
      <c r="T2055">
        <v>3</v>
      </c>
      <c r="U2055">
        <v>2</v>
      </c>
      <c r="V2055" t="s">
        <v>34</v>
      </c>
      <c r="X2055" t="str">
        <f t="shared" si="139"/>
        <v>l</v>
      </c>
      <c r="Y2055" t="s">
        <v>582</v>
      </c>
      <c r="AC2055" t="s">
        <v>588</v>
      </c>
      <c r="AD2055" t="s">
        <v>588</v>
      </c>
    </row>
    <row r="2056" spans="1:30">
      <c r="A2056" t="s">
        <v>84</v>
      </c>
      <c r="B2056" t="s">
        <v>4897</v>
      </c>
      <c r="C2056" s="33">
        <v>1</v>
      </c>
      <c r="D2056" t="s">
        <v>40</v>
      </c>
      <c r="E2056">
        <f t="shared" si="140"/>
        <v>1</v>
      </c>
      <c r="F2056" t="s">
        <v>26</v>
      </c>
      <c r="H2056">
        <f t="shared" si="141"/>
        <v>1</v>
      </c>
      <c r="I2056" t="str">
        <f t="shared" si="142"/>
        <v>1</v>
      </c>
      <c r="S2056">
        <v>1</v>
      </c>
      <c r="V2056" t="s">
        <v>252</v>
      </c>
      <c r="X2056" t="str">
        <f t="shared" si="139"/>
        <v>ns</v>
      </c>
      <c r="Y2056" t="s">
        <v>584</v>
      </c>
      <c r="AC2056" t="s">
        <v>588</v>
      </c>
      <c r="AD2056" t="s">
        <v>588</v>
      </c>
    </row>
    <row r="2057" spans="1:30">
      <c r="A2057" t="s">
        <v>84</v>
      </c>
      <c r="B2057" t="s">
        <v>4898</v>
      </c>
      <c r="C2057" s="33">
        <v>1</v>
      </c>
      <c r="D2057" t="s">
        <v>23</v>
      </c>
      <c r="E2057">
        <f t="shared" si="140"/>
        <v>1</v>
      </c>
      <c r="F2057" t="s">
        <v>26</v>
      </c>
      <c r="H2057">
        <f t="shared" si="141"/>
        <v>1</v>
      </c>
      <c r="I2057" t="str">
        <f t="shared" si="142"/>
        <v>1</v>
      </c>
      <c r="S2057">
        <v>1</v>
      </c>
      <c r="V2057" t="s">
        <v>252</v>
      </c>
      <c r="X2057" t="str">
        <f t="shared" si="139"/>
        <v>ns</v>
      </c>
      <c r="Y2057" t="s">
        <v>584</v>
      </c>
      <c r="AC2057" t="s">
        <v>588</v>
      </c>
      <c r="AD2057" t="s">
        <v>588</v>
      </c>
    </row>
    <row r="2058" spans="1:30">
      <c r="A2058" t="s">
        <v>500</v>
      </c>
      <c r="B2058" t="s">
        <v>4899</v>
      </c>
      <c r="C2058" s="33">
        <v>1</v>
      </c>
      <c r="D2058" t="s">
        <v>24</v>
      </c>
      <c r="E2058">
        <f t="shared" si="140"/>
        <v>1</v>
      </c>
      <c r="F2058" t="s">
        <v>26</v>
      </c>
      <c r="H2058">
        <f t="shared" si="141"/>
        <v>1</v>
      </c>
      <c r="I2058" t="str">
        <f t="shared" si="142"/>
        <v>1</v>
      </c>
      <c r="T2058">
        <v>2</v>
      </c>
      <c r="V2058" t="s">
        <v>27</v>
      </c>
      <c r="W2058" t="s">
        <v>47</v>
      </c>
      <c r="X2058" t="str">
        <f t="shared" si="139"/>
        <v>es</v>
      </c>
      <c r="Y2058" t="s">
        <v>540</v>
      </c>
      <c r="Z2058" t="s">
        <v>9</v>
      </c>
      <c r="AC2058" t="s">
        <v>9</v>
      </c>
      <c r="AD2058" t="s">
        <v>9</v>
      </c>
    </row>
    <row r="2059" spans="1:30">
      <c r="A2059" t="s">
        <v>500</v>
      </c>
      <c r="B2059" t="s">
        <v>4900</v>
      </c>
      <c r="C2059" s="33">
        <v>1</v>
      </c>
      <c r="D2059" t="s">
        <v>24</v>
      </c>
      <c r="E2059">
        <f t="shared" si="140"/>
        <v>1</v>
      </c>
      <c r="F2059" t="s">
        <v>26</v>
      </c>
      <c r="H2059">
        <f t="shared" si="141"/>
        <v>1</v>
      </c>
      <c r="I2059" t="str">
        <f t="shared" si="142"/>
        <v>1</v>
      </c>
      <c r="S2059">
        <v>1</v>
      </c>
      <c r="V2059" t="s">
        <v>252</v>
      </c>
      <c r="X2059" t="str">
        <f t="shared" si="139"/>
        <v>ns</v>
      </c>
      <c r="Y2059" t="s">
        <v>584</v>
      </c>
      <c r="AC2059" t="s">
        <v>588</v>
      </c>
      <c r="AD2059" t="s">
        <v>588</v>
      </c>
    </row>
    <row r="2060" spans="1:30">
      <c r="A2060" t="s">
        <v>500</v>
      </c>
      <c r="B2060" t="s">
        <v>4901</v>
      </c>
      <c r="C2060" s="33">
        <v>1</v>
      </c>
      <c r="D2060" t="s">
        <v>23</v>
      </c>
      <c r="E2060">
        <f t="shared" si="140"/>
        <v>1</v>
      </c>
      <c r="F2060" t="s">
        <v>26</v>
      </c>
      <c r="H2060">
        <f t="shared" si="141"/>
        <v>1</v>
      </c>
      <c r="I2060" t="str">
        <f t="shared" si="142"/>
        <v>1</v>
      </c>
      <c r="S2060">
        <v>1</v>
      </c>
      <c r="V2060" t="s">
        <v>252</v>
      </c>
      <c r="X2060" t="str">
        <f t="shared" si="139"/>
        <v>ns</v>
      </c>
      <c r="Y2060" t="s">
        <v>584</v>
      </c>
      <c r="AC2060" t="s">
        <v>588</v>
      </c>
      <c r="AD2060" t="s">
        <v>588</v>
      </c>
    </row>
    <row r="2061" spans="1:30">
      <c r="A2061" t="s">
        <v>54</v>
      </c>
      <c r="B2061" t="s">
        <v>4903</v>
      </c>
      <c r="C2061" s="33">
        <v>1</v>
      </c>
      <c r="D2061" t="s">
        <v>56</v>
      </c>
      <c r="E2061">
        <f t="shared" si="140"/>
        <v>1</v>
      </c>
      <c r="F2061" t="s">
        <v>26</v>
      </c>
      <c r="H2061">
        <f t="shared" si="141"/>
        <v>1</v>
      </c>
      <c r="I2061" t="str">
        <f t="shared" si="142"/>
        <v>1</v>
      </c>
      <c r="T2061">
        <v>4</v>
      </c>
      <c r="U2061">
        <v>2</v>
      </c>
      <c r="V2061" t="s">
        <v>34</v>
      </c>
      <c r="X2061" t="str">
        <f t="shared" si="139"/>
        <v>l</v>
      </c>
      <c r="Y2061" t="s">
        <v>582</v>
      </c>
      <c r="AC2061" t="s">
        <v>588</v>
      </c>
      <c r="AD2061" t="s">
        <v>588</v>
      </c>
    </row>
    <row r="2062" spans="1:30">
      <c r="A2062" t="s">
        <v>54</v>
      </c>
      <c r="B2062" t="s">
        <v>4904</v>
      </c>
      <c r="C2062" s="33">
        <v>1</v>
      </c>
      <c r="D2062" t="s">
        <v>56</v>
      </c>
      <c r="E2062">
        <f t="shared" si="140"/>
        <v>1</v>
      </c>
      <c r="F2062" t="s">
        <v>26</v>
      </c>
      <c r="H2062">
        <f t="shared" si="141"/>
        <v>1</v>
      </c>
      <c r="I2062" t="str">
        <f t="shared" si="142"/>
        <v>1</v>
      </c>
      <c r="S2062">
        <v>1</v>
      </c>
      <c r="V2062" t="s">
        <v>252</v>
      </c>
      <c r="X2062" t="str">
        <f t="shared" si="139"/>
        <v>ns</v>
      </c>
      <c r="Y2062" t="s">
        <v>584</v>
      </c>
      <c r="AC2062" t="s">
        <v>588</v>
      </c>
      <c r="AD2062" t="s">
        <v>588</v>
      </c>
    </row>
    <row r="2063" spans="1:30">
      <c r="A2063" t="s">
        <v>54</v>
      </c>
      <c r="B2063" t="s">
        <v>4905</v>
      </c>
      <c r="C2063" s="33">
        <v>1</v>
      </c>
      <c r="D2063" t="s">
        <v>56</v>
      </c>
      <c r="E2063">
        <f t="shared" si="140"/>
        <v>1</v>
      </c>
      <c r="F2063" t="s">
        <v>26</v>
      </c>
      <c r="H2063">
        <f t="shared" si="141"/>
        <v>1</v>
      </c>
      <c r="I2063" t="str">
        <f t="shared" si="142"/>
        <v>1</v>
      </c>
      <c r="S2063">
        <v>1</v>
      </c>
      <c r="V2063" t="s">
        <v>252</v>
      </c>
      <c r="X2063" t="str">
        <f t="shared" si="139"/>
        <v>ns</v>
      </c>
      <c r="Y2063" t="s">
        <v>584</v>
      </c>
      <c r="AC2063" t="s">
        <v>588</v>
      </c>
      <c r="AD2063" t="s">
        <v>588</v>
      </c>
    </row>
    <row r="2064" spans="1:30">
      <c r="A2064" t="s">
        <v>54</v>
      </c>
      <c r="B2064" t="s">
        <v>4906</v>
      </c>
      <c r="C2064" s="33">
        <v>1</v>
      </c>
      <c r="D2064" t="s">
        <v>56</v>
      </c>
      <c r="E2064">
        <f t="shared" si="140"/>
        <v>1</v>
      </c>
      <c r="F2064" t="s">
        <v>26</v>
      </c>
      <c r="H2064">
        <f t="shared" si="141"/>
        <v>1</v>
      </c>
      <c r="I2064" t="str">
        <f t="shared" si="142"/>
        <v>1</v>
      </c>
      <c r="S2064">
        <v>1</v>
      </c>
      <c r="V2064" t="s">
        <v>252</v>
      </c>
      <c r="X2064" t="str">
        <f t="shared" si="139"/>
        <v>ns</v>
      </c>
      <c r="Y2064" t="s">
        <v>584</v>
      </c>
      <c r="AC2064" t="s">
        <v>588</v>
      </c>
      <c r="AD2064" t="s">
        <v>588</v>
      </c>
    </row>
    <row r="2065" spans="1:30">
      <c r="A2065" t="s">
        <v>54</v>
      </c>
      <c r="B2065" t="s">
        <v>4907</v>
      </c>
      <c r="C2065" s="33">
        <v>1</v>
      </c>
      <c r="D2065" t="s">
        <v>56</v>
      </c>
      <c r="E2065">
        <f t="shared" si="140"/>
        <v>1</v>
      </c>
      <c r="F2065" t="s">
        <v>26</v>
      </c>
      <c r="H2065">
        <f t="shared" si="141"/>
        <v>1</v>
      </c>
      <c r="I2065" t="str">
        <f t="shared" si="142"/>
        <v>1</v>
      </c>
      <c r="T2065">
        <v>3</v>
      </c>
      <c r="V2065" t="s">
        <v>34</v>
      </c>
      <c r="X2065" t="str">
        <f t="shared" si="139"/>
        <v>l</v>
      </c>
      <c r="Y2065" t="s">
        <v>582</v>
      </c>
      <c r="AC2065" t="s">
        <v>588</v>
      </c>
      <c r="AD2065" t="s">
        <v>588</v>
      </c>
    </row>
    <row r="2066" spans="1:30">
      <c r="A2066" t="s">
        <v>54</v>
      </c>
      <c r="B2066" t="s">
        <v>4908</v>
      </c>
      <c r="C2066" s="33">
        <v>1</v>
      </c>
      <c r="D2066" t="s">
        <v>56</v>
      </c>
      <c r="E2066">
        <f t="shared" si="140"/>
        <v>1</v>
      </c>
      <c r="F2066" t="s">
        <v>26</v>
      </c>
      <c r="H2066">
        <f t="shared" si="141"/>
        <v>1</v>
      </c>
      <c r="I2066" t="str">
        <f t="shared" si="142"/>
        <v>1</v>
      </c>
      <c r="S2066">
        <v>1</v>
      </c>
      <c r="V2066" t="s">
        <v>252</v>
      </c>
      <c r="X2066" t="str">
        <f t="shared" si="139"/>
        <v>ns</v>
      </c>
      <c r="Y2066" t="s">
        <v>584</v>
      </c>
      <c r="AC2066" t="s">
        <v>588</v>
      </c>
      <c r="AD2066" t="s">
        <v>588</v>
      </c>
    </row>
    <row r="2067" spans="1:30">
      <c r="A2067" t="s">
        <v>54</v>
      </c>
      <c r="B2067" t="s">
        <v>4909</v>
      </c>
      <c r="C2067" s="33">
        <v>1</v>
      </c>
      <c r="D2067" t="s">
        <v>56</v>
      </c>
      <c r="E2067">
        <f t="shared" si="140"/>
        <v>1</v>
      </c>
      <c r="F2067" t="s">
        <v>26</v>
      </c>
      <c r="H2067">
        <f t="shared" si="141"/>
        <v>1</v>
      </c>
      <c r="I2067" t="str">
        <f t="shared" si="142"/>
        <v>1</v>
      </c>
      <c r="S2067">
        <v>1</v>
      </c>
      <c r="V2067" t="s">
        <v>252</v>
      </c>
      <c r="X2067" t="str">
        <f t="shared" ref="X2067:X2130" si="143">_xlfn.CONCAT(V2067, W2067)</f>
        <v>ns</v>
      </c>
      <c r="Y2067" t="s">
        <v>584</v>
      </c>
      <c r="AC2067" t="s">
        <v>588</v>
      </c>
      <c r="AD2067" t="s">
        <v>588</v>
      </c>
    </row>
    <row r="2068" spans="1:30">
      <c r="A2068" t="s">
        <v>54</v>
      </c>
      <c r="B2068" t="s">
        <v>4910</v>
      </c>
      <c r="C2068" s="33">
        <v>1</v>
      </c>
      <c r="D2068" t="s">
        <v>56</v>
      </c>
      <c r="E2068">
        <f t="shared" si="140"/>
        <v>1</v>
      </c>
      <c r="F2068" t="s">
        <v>26</v>
      </c>
      <c r="H2068">
        <f t="shared" si="141"/>
        <v>1</v>
      </c>
      <c r="I2068" t="str">
        <f t="shared" si="142"/>
        <v>1</v>
      </c>
      <c r="S2068">
        <v>1</v>
      </c>
      <c r="V2068" t="s">
        <v>252</v>
      </c>
      <c r="X2068" t="str">
        <f t="shared" si="143"/>
        <v>ns</v>
      </c>
      <c r="Y2068" t="s">
        <v>584</v>
      </c>
      <c r="AC2068" t="s">
        <v>588</v>
      </c>
      <c r="AD2068" t="s">
        <v>588</v>
      </c>
    </row>
    <row r="2069" spans="1:30">
      <c r="A2069" t="s">
        <v>54</v>
      </c>
      <c r="B2069" t="s">
        <v>4911</v>
      </c>
      <c r="C2069" s="33">
        <v>1</v>
      </c>
      <c r="D2069" t="s">
        <v>56</v>
      </c>
      <c r="E2069">
        <f t="shared" si="140"/>
        <v>1</v>
      </c>
      <c r="F2069" t="s">
        <v>26</v>
      </c>
      <c r="H2069">
        <f t="shared" si="141"/>
        <v>1</v>
      </c>
      <c r="I2069" t="str">
        <f t="shared" si="142"/>
        <v>1</v>
      </c>
      <c r="S2069">
        <v>1</v>
      </c>
      <c r="V2069" t="s">
        <v>252</v>
      </c>
      <c r="X2069" t="str">
        <f t="shared" si="143"/>
        <v>ns</v>
      </c>
      <c r="Y2069" t="s">
        <v>584</v>
      </c>
      <c r="AC2069" t="s">
        <v>588</v>
      </c>
      <c r="AD2069" t="s">
        <v>588</v>
      </c>
    </row>
    <row r="2070" spans="1:30">
      <c r="A2070" t="s">
        <v>54</v>
      </c>
      <c r="B2070" t="s">
        <v>4912</v>
      </c>
      <c r="C2070" s="33">
        <v>1</v>
      </c>
      <c r="D2070" t="s">
        <v>56</v>
      </c>
      <c r="E2070">
        <f t="shared" si="140"/>
        <v>1</v>
      </c>
      <c r="F2070" t="s">
        <v>26</v>
      </c>
      <c r="H2070">
        <f t="shared" si="141"/>
        <v>1</v>
      </c>
      <c r="I2070" t="str">
        <f t="shared" si="142"/>
        <v>1</v>
      </c>
      <c r="S2070">
        <v>1</v>
      </c>
      <c r="V2070" t="s">
        <v>252</v>
      </c>
      <c r="X2070" t="str">
        <f t="shared" si="143"/>
        <v>ns</v>
      </c>
      <c r="Y2070" t="s">
        <v>584</v>
      </c>
      <c r="AC2070" t="s">
        <v>588</v>
      </c>
      <c r="AD2070" t="s">
        <v>588</v>
      </c>
    </row>
    <row r="2071" spans="1:30">
      <c r="A2071" t="s">
        <v>54</v>
      </c>
      <c r="B2071" t="s">
        <v>4913</v>
      </c>
      <c r="C2071" s="33">
        <v>1</v>
      </c>
      <c r="D2071" t="s">
        <v>56</v>
      </c>
      <c r="E2071">
        <f t="shared" si="140"/>
        <v>1</v>
      </c>
      <c r="F2071" t="s">
        <v>26</v>
      </c>
      <c r="H2071">
        <f t="shared" si="141"/>
        <v>1</v>
      </c>
      <c r="I2071" t="str">
        <f t="shared" si="142"/>
        <v>1</v>
      </c>
      <c r="T2071">
        <v>5</v>
      </c>
      <c r="U2071">
        <v>2</v>
      </c>
      <c r="V2071" t="s">
        <v>34</v>
      </c>
      <c r="X2071" t="str">
        <f t="shared" si="143"/>
        <v>l</v>
      </c>
      <c r="Y2071" t="s">
        <v>582</v>
      </c>
      <c r="AC2071" t="s">
        <v>588</v>
      </c>
      <c r="AD2071" t="s">
        <v>588</v>
      </c>
    </row>
    <row r="2072" spans="1:30">
      <c r="A2072" t="s">
        <v>54</v>
      </c>
      <c r="B2072" t="s">
        <v>4914</v>
      </c>
      <c r="C2072" s="33">
        <v>1</v>
      </c>
      <c r="D2072" t="s">
        <v>56</v>
      </c>
      <c r="E2072">
        <f t="shared" si="140"/>
        <v>1</v>
      </c>
      <c r="F2072" t="s">
        <v>26</v>
      </c>
      <c r="H2072">
        <f t="shared" si="141"/>
        <v>1</v>
      </c>
      <c r="I2072" t="str">
        <f t="shared" si="142"/>
        <v>1</v>
      </c>
      <c r="T2072">
        <v>2</v>
      </c>
      <c r="U2072">
        <v>1</v>
      </c>
      <c r="V2072" t="s">
        <v>34</v>
      </c>
      <c r="X2072" t="str">
        <f t="shared" si="143"/>
        <v>l</v>
      </c>
      <c r="Y2072" t="s">
        <v>582</v>
      </c>
      <c r="AC2072" t="s">
        <v>588</v>
      </c>
      <c r="AD2072" t="s">
        <v>588</v>
      </c>
    </row>
    <row r="2073" spans="1:30">
      <c r="A2073" t="s">
        <v>54</v>
      </c>
      <c r="B2073" t="s">
        <v>4915</v>
      </c>
      <c r="C2073" s="33">
        <v>1</v>
      </c>
      <c r="D2073" t="s">
        <v>56</v>
      </c>
      <c r="E2073">
        <f t="shared" si="140"/>
        <v>1</v>
      </c>
      <c r="F2073" t="s">
        <v>26</v>
      </c>
      <c r="H2073">
        <f t="shared" si="141"/>
        <v>1</v>
      </c>
      <c r="I2073" t="str">
        <f t="shared" si="142"/>
        <v>1</v>
      </c>
      <c r="T2073">
        <v>3</v>
      </c>
      <c r="U2073">
        <v>1</v>
      </c>
      <c r="V2073" t="s">
        <v>34</v>
      </c>
      <c r="X2073" t="str">
        <f t="shared" si="143"/>
        <v>l</v>
      </c>
      <c r="Y2073" t="s">
        <v>582</v>
      </c>
      <c r="AC2073" t="s">
        <v>588</v>
      </c>
      <c r="AD2073" t="s">
        <v>588</v>
      </c>
    </row>
    <row r="2074" spans="1:30">
      <c r="A2074" t="s">
        <v>54</v>
      </c>
      <c r="B2074" t="s">
        <v>4916</v>
      </c>
      <c r="C2074" s="33">
        <v>1</v>
      </c>
      <c r="D2074" t="s">
        <v>56</v>
      </c>
      <c r="E2074">
        <f t="shared" si="140"/>
        <v>1</v>
      </c>
      <c r="F2074" t="s">
        <v>26</v>
      </c>
      <c r="H2074">
        <f t="shared" si="141"/>
        <v>1</v>
      </c>
      <c r="I2074" t="str">
        <f t="shared" si="142"/>
        <v>1</v>
      </c>
      <c r="T2074">
        <v>4</v>
      </c>
      <c r="V2074" t="s">
        <v>34</v>
      </c>
      <c r="X2074" t="str">
        <f t="shared" si="143"/>
        <v>l</v>
      </c>
      <c r="Y2074" t="s">
        <v>582</v>
      </c>
      <c r="AC2074" t="s">
        <v>588</v>
      </c>
      <c r="AD2074" t="s">
        <v>588</v>
      </c>
    </row>
    <row r="2075" spans="1:30">
      <c r="A2075" t="s">
        <v>54</v>
      </c>
      <c r="B2075" t="s">
        <v>4917</v>
      </c>
      <c r="C2075" s="33">
        <v>1</v>
      </c>
      <c r="D2075" t="s">
        <v>56</v>
      </c>
      <c r="E2075">
        <f t="shared" si="140"/>
        <v>1</v>
      </c>
      <c r="F2075" t="s">
        <v>26</v>
      </c>
      <c r="H2075">
        <f t="shared" si="141"/>
        <v>1</v>
      </c>
      <c r="I2075" t="str">
        <f t="shared" si="142"/>
        <v>1</v>
      </c>
      <c r="T2075">
        <v>4</v>
      </c>
      <c r="U2075">
        <v>1</v>
      </c>
      <c r="V2075" t="s">
        <v>34</v>
      </c>
      <c r="X2075" t="str">
        <f t="shared" si="143"/>
        <v>l</v>
      </c>
      <c r="Y2075" t="s">
        <v>582</v>
      </c>
      <c r="AC2075" t="s">
        <v>588</v>
      </c>
      <c r="AD2075" t="s">
        <v>588</v>
      </c>
    </row>
    <row r="2076" spans="1:30">
      <c r="A2076" t="s">
        <v>54</v>
      </c>
      <c r="B2076" t="s">
        <v>4918</v>
      </c>
      <c r="C2076" s="33">
        <v>1</v>
      </c>
      <c r="D2076" t="s">
        <v>56</v>
      </c>
      <c r="E2076">
        <f t="shared" si="140"/>
        <v>1</v>
      </c>
      <c r="F2076" t="s">
        <v>26</v>
      </c>
      <c r="H2076">
        <f t="shared" si="141"/>
        <v>1</v>
      </c>
      <c r="I2076" t="str">
        <f t="shared" si="142"/>
        <v>1</v>
      </c>
      <c r="T2076">
        <v>5</v>
      </c>
      <c r="U2076">
        <v>1</v>
      </c>
      <c r="V2076" t="s">
        <v>34</v>
      </c>
      <c r="X2076" t="str">
        <f t="shared" si="143"/>
        <v>l</v>
      </c>
      <c r="Y2076" t="s">
        <v>582</v>
      </c>
      <c r="AC2076" t="s">
        <v>588</v>
      </c>
      <c r="AD2076" t="s">
        <v>588</v>
      </c>
    </row>
    <row r="2077" spans="1:30">
      <c r="A2077" t="s">
        <v>54</v>
      </c>
      <c r="B2077" t="s">
        <v>4919</v>
      </c>
      <c r="C2077" s="33">
        <v>1</v>
      </c>
      <c r="D2077" t="s">
        <v>56</v>
      </c>
      <c r="E2077">
        <f t="shared" si="140"/>
        <v>1</v>
      </c>
      <c r="F2077" t="s">
        <v>26</v>
      </c>
      <c r="H2077">
        <f t="shared" si="141"/>
        <v>1</v>
      </c>
      <c r="I2077" t="str">
        <f t="shared" si="142"/>
        <v>1</v>
      </c>
      <c r="S2077">
        <v>2</v>
      </c>
      <c r="V2077" t="s">
        <v>252</v>
      </c>
      <c r="X2077" t="str">
        <f t="shared" si="143"/>
        <v>ns</v>
      </c>
      <c r="Y2077" t="s">
        <v>584</v>
      </c>
      <c r="AC2077" t="s">
        <v>588</v>
      </c>
      <c r="AD2077" t="s">
        <v>588</v>
      </c>
    </row>
    <row r="2078" spans="1:30">
      <c r="A2078" t="s">
        <v>54</v>
      </c>
      <c r="B2078" t="s">
        <v>4920</v>
      </c>
      <c r="C2078" s="33">
        <v>1</v>
      </c>
      <c r="D2078" t="s">
        <v>56</v>
      </c>
      <c r="E2078">
        <f t="shared" si="140"/>
        <v>1</v>
      </c>
      <c r="F2078" t="s">
        <v>26</v>
      </c>
      <c r="H2078">
        <f t="shared" si="141"/>
        <v>1</v>
      </c>
      <c r="I2078" t="str">
        <f t="shared" si="142"/>
        <v>1</v>
      </c>
      <c r="T2078">
        <v>4</v>
      </c>
      <c r="U2078">
        <v>1</v>
      </c>
      <c r="V2078" t="s">
        <v>34</v>
      </c>
      <c r="X2078" t="str">
        <f t="shared" si="143"/>
        <v>l</v>
      </c>
      <c r="Y2078" t="s">
        <v>582</v>
      </c>
      <c r="AC2078" t="s">
        <v>588</v>
      </c>
      <c r="AD2078" t="s">
        <v>588</v>
      </c>
    </row>
    <row r="2079" spans="1:30">
      <c r="A2079" t="s">
        <v>54</v>
      </c>
      <c r="B2079" t="s">
        <v>4922</v>
      </c>
      <c r="C2079" s="33">
        <v>1</v>
      </c>
      <c r="D2079" t="s">
        <v>57</v>
      </c>
      <c r="E2079">
        <f t="shared" si="140"/>
        <v>1</v>
      </c>
      <c r="F2079" t="s">
        <v>26</v>
      </c>
      <c r="H2079">
        <f t="shared" si="141"/>
        <v>1</v>
      </c>
      <c r="I2079" t="str">
        <f t="shared" si="142"/>
        <v>1</v>
      </c>
      <c r="T2079">
        <v>2</v>
      </c>
      <c r="U2079">
        <v>1</v>
      </c>
      <c r="V2079" t="s">
        <v>34</v>
      </c>
      <c r="X2079" t="str">
        <f t="shared" si="143"/>
        <v>l</v>
      </c>
      <c r="Y2079" t="s">
        <v>582</v>
      </c>
      <c r="AC2079" t="s">
        <v>588</v>
      </c>
      <c r="AD2079" t="s">
        <v>588</v>
      </c>
    </row>
    <row r="2080" spans="1:30">
      <c r="A2080" t="s">
        <v>54</v>
      </c>
      <c r="B2080" t="s">
        <v>4923</v>
      </c>
      <c r="C2080" s="33">
        <v>1</v>
      </c>
      <c r="D2080" t="s">
        <v>56</v>
      </c>
      <c r="E2080">
        <f t="shared" si="140"/>
        <v>1</v>
      </c>
      <c r="F2080" t="s">
        <v>26</v>
      </c>
      <c r="H2080">
        <f t="shared" si="141"/>
        <v>1</v>
      </c>
      <c r="I2080" t="str">
        <f t="shared" si="142"/>
        <v>1</v>
      </c>
      <c r="T2080">
        <v>2</v>
      </c>
      <c r="V2080" t="s">
        <v>34</v>
      </c>
      <c r="X2080" t="str">
        <f t="shared" si="143"/>
        <v>l</v>
      </c>
      <c r="Y2080" t="s">
        <v>582</v>
      </c>
      <c r="AC2080" t="s">
        <v>588</v>
      </c>
      <c r="AD2080" t="s">
        <v>588</v>
      </c>
    </row>
    <row r="2081" spans="1:30">
      <c r="A2081" t="s">
        <v>54</v>
      </c>
      <c r="B2081" t="s">
        <v>4924</v>
      </c>
      <c r="C2081" s="33">
        <v>1</v>
      </c>
      <c r="D2081" t="s">
        <v>56</v>
      </c>
      <c r="E2081">
        <f t="shared" si="140"/>
        <v>1</v>
      </c>
      <c r="F2081" t="s">
        <v>26</v>
      </c>
      <c r="H2081">
        <f t="shared" si="141"/>
        <v>1</v>
      </c>
      <c r="I2081" t="str">
        <f t="shared" si="142"/>
        <v>1</v>
      </c>
      <c r="T2081">
        <v>1</v>
      </c>
      <c r="U2081">
        <v>1</v>
      </c>
      <c r="V2081" t="s">
        <v>34</v>
      </c>
      <c r="X2081" t="str">
        <f t="shared" si="143"/>
        <v>l</v>
      </c>
      <c r="Y2081" t="s">
        <v>582</v>
      </c>
      <c r="AC2081" t="s">
        <v>588</v>
      </c>
      <c r="AD2081" t="s">
        <v>588</v>
      </c>
    </row>
    <row r="2082" spans="1:30">
      <c r="A2082" t="s">
        <v>54</v>
      </c>
      <c r="B2082" t="s">
        <v>4925</v>
      </c>
      <c r="C2082" s="33">
        <v>1</v>
      </c>
      <c r="D2082" t="s">
        <v>56</v>
      </c>
      <c r="E2082">
        <f t="shared" si="140"/>
        <v>1</v>
      </c>
      <c r="F2082" t="s">
        <v>26</v>
      </c>
      <c r="H2082">
        <f t="shared" si="141"/>
        <v>1</v>
      </c>
      <c r="I2082" t="str">
        <f t="shared" si="142"/>
        <v>1</v>
      </c>
      <c r="T2082">
        <v>2</v>
      </c>
      <c r="V2082" t="s">
        <v>34</v>
      </c>
      <c r="X2082" t="str">
        <f t="shared" si="143"/>
        <v>l</v>
      </c>
      <c r="Y2082" t="s">
        <v>582</v>
      </c>
      <c r="AC2082" t="s">
        <v>588</v>
      </c>
      <c r="AD2082" t="s">
        <v>588</v>
      </c>
    </row>
    <row r="2083" spans="1:30">
      <c r="A2083" t="s">
        <v>54</v>
      </c>
      <c r="B2083" t="s">
        <v>4926</v>
      </c>
      <c r="C2083" s="33">
        <v>1</v>
      </c>
      <c r="D2083" t="s">
        <v>56</v>
      </c>
      <c r="E2083">
        <f t="shared" si="140"/>
        <v>1</v>
      </c>
      <c r="F2083" t="s">
        <v>26</v>
      </c>
      <c r="H2083">
        <f t="shared" si="141"/>
        <v>1</v>
      </c>
      <c r="I2083" t="str">
        <f t="shared" si="142"/>
        <v>1</v>
      </c>
      <c r="T2083">
        <v>2</v>
      </c>
      <c r="V2083" t="s">
        <v>34</v>
      </c>
      <c r="X2083" t="str">
        <f t="shared" si="143"/>
        <v>l</v>
      </c>
      <c r="Y2083" t="s">
        <v>582</v>
      </c>
      <c r="AC2083" t="s">
        <v>588</v>
      </c>
      <c r="AD2083" t="s">
        <v>588</v>
      </c>
    </row>
    <row r="2084" spans="1:30">
      <c r="A2084" t="s">
        <v>54</v>
      </c>
      <c r="B2084" t="s">
        <v>4927</v>
      </c>
      <c r="C2084" s="33">
        <v>1</v>
      </c>
      <c r="D2084" t="s">
        <v>57</v>
      </c>
      <c r="E2084">
        <f t="shared" si="140"/>
        <v>1</v>
      </c>
      <c r="F2084" t="s">
        <v>26</v>
      </c>
      <c r="H2084">
        <f t="shared" si="141"/>
        <v>1</v>
      </c>
      <c r="I2084" t="str">
        <f t="shared" si="142"/>
        <v>1</v>
      </c>
      <c r="T2084">
        <v>1</v>
      </c>
      <c r="U2084">
        <v>1</v>
      </c>
      <c r="V2084" t="s">
        <v>34</v>
      </c>
      <c r="X2084" t="str">
        <f t="shared" si="143"/>
        <v>l</v>
      </c>
      <c r="Y2084" t="s">
        <v>582</v>
      </c>
      <c r="AC2084" t="s">
        <v>588</v>
      </c>
      <c r="AD2084" t="s">
        <v>588</v>
      </c>
    </row>
    <row r="2085" spans="1:30">
      <c r="A2085" t="s">
        <v>54</v>
      </c>
      <c r="B2085" t="s">
        <v>4928</v>
      </c>
      <c r="C2085" s="33">
        <v>1</v>
      </c>
      <c r="D2085" t="s">
        <v>56</v>
      </c>
      <c r="E2085">
        <f t="shared" si="140"/>
        <v>1</v>
      </c>
      <c r="F2085" t="s">
        <v>26</v>
      </c>
      <c r="H2085">
        <f t="shared" si="141"/>
        <v>1</v>
      </c>
      <c r="I2085" t="str">
        <f t="shared" si="142"/>
        <v>1</v>
      </c>
      <c r="T2085">
        <v>2</v>
      </c>
      <c r="V2085" t="s">
        <v>34</v>
      </c>
      <c r="X2085" t="str">
        <f t="shared" si="143"/>
        <v>l</v>
      </c>
      <c r="Y2085" t="s">
        <v>582</v>
      </c>
      <c r="AC2085" t="s">
        <v>588</v>
      </c>
      <c r="AD2085" t="s">
        <v>588</v>
      </c>
    </row>
    <row r="2086" spans="1:30">
      <c r="A2086" t="s">
        <v>54</v>
      </c>
      <c r="B2086" t="s">
        <v>4929</v>
      </c>
      <c r="C2086" s="33">
        <v>1</v>
      </c>
      <c r="D2086" t="s">
        <v>56</v>
      </c>
      <c r="E2086">
        <f t="shared" si="140"/>
        <v>1</v>
      </c>
      <c r="F2086" t="s">
        <v>26</v>
      </c>
      <c r="H2086">
        <f t="shared" si="141"/>
        <v>1</v>
      </c>
      <c r="I2086" t="str">
        <f t="shared" si="142"/>
        <v>1</v>
      </c>
      <c r="T2086">
        <v>2</v>
      </c>
      <c r="V2086" t="s">
        <v>34</v>
      </c>
      <c r="X2086" t="str">
        <f t="shared" si="143"/>
        <v>l</v>
      </c>
      <c r="Y2086" t="s">
        <v>582</v>
      </c>
      <c r="AC2086" t="s">
        <v>588</v>
      </c>
      <c r="AD2086" t="s">
        <v>588</v>
      </c>
    </row>
    <row r="2087" spans="1:30">
      <c r="A2087" t="s">
        <v>54</v>
      </c>
      <c r="B2087" t="s">
        <v>4930</v>
      </c>
      <c r="C2087" s="33">
        <v>1</v>
      </c>
      <c r="D2087" t="s">
        <v>56</v>
      </c>
      <c r="E2087">
        <f t="shared" si="140"/>
        <v>1</v>
      </c>
      <c r="F2087" t="s">
        <v>26</v>
      </c>
      <c r="H2087">
        <f t="shared" si="141"/>
        <v>1</v>
      </c>
      <c r="I2087" t="str">
        <f t="shared" si="142"/>
        <v>1</v>
      </c>
      <c r="S2087">
        <v>1</v>
      </c>
      <c r="V2087" t="s">
        <v>252</v>
      </c>
      <c r="X2087" t="str">
        <f t="shared" si="143"/>
        <v>ns</v>
      </c>
      <c r="Y2087" t="s">
        <v>584</v>
      </c>
      <c r="AC2087" t="s">
        <v>588</v>
      </c>
      <c r="AD2087" t="s">
        <v>588</v>
      </c>
    </row>
    <row r="2088" spans="1:30">
      <c r="A2088" t="s">
        <v>54</v>
      </c>
      <c r="B2088" t="s">
        <v>4931</v>
      </c>
      <c r="C2088" s="33">
        <v>1</v>
      </c>
      <c r="D2088" t="s">
        <v>56</v>
      </c>
      <c r="E2088">
        <f t="shared" si="140"/>
        <v>1</v>
      </c>
      <c r="F2088" t="s">
        <v>26</v>
      </c>
      <c r="H2088">
        <f t="shared" si="141"/>
        <v>1</v>
      </c>
      <c r="I2088" t="str">
        <f t="shared" si="142"/>
        <v>1</v>
      </c>
      <c r="S2088">
        <v>1</v>
      </c>
      <c r="V2088" t="s">
        <v>252</v>
      </c>
      <c r="X2088" t="str">
        <f t="shared" si="143"/>
        <v>ns</v>
      </c>
      <c r="Y2088" t="s">
        <v>584</v>
      </c>
      <c r="AC2088" t="s">
        <v>588</v>
      </c>
      <c r="AD2088" t="s">
        <v>588</v>
      </c>
    </row>
    <row r="2089" spans="1:30">
      <c r="A2089" t="s">
        <v>54</v>
      </c>
      <c r="B2089" t="s">
        <v>4933</v>
      </c>
      <c r="C2089" s="33">
        <v>1</v>
      </c>
      <c r="D2089" t="s">
        <v>56</v>
      </c>
      <c r="E2089">
        <f t="shared" si="140"/>
        <v>1</v>
      </c>
      <c r="F2089" t="s">
        <v>26</v>
      </c>
      <c r="H2089">
        <f t="shared" si="141"/>
        <v>1</v>
      </c>
      <c r="I2089" t="str">
        <f t="shared" si="142"/>
        <v>1</v>
      </c>
      <c r="S2089">
        <v>1</v>
      </c>
      <c r="V2089" t="s">
        <v>252</v>
      </c>
      <c r="X2089" t="str">
        <f t="shared" si="143"/>
        <v>ns</v>
      </c>
      <c r="Y2089" t="s">
        <v>584</v>
      </c>
      <c r="AC2089" t="s">
        <v>588</v>
      </c>
      <c r="AD2089" t="s">
        <v>588</v>
      </c>
    </row>
    <row r="2090" spans="1:30">
      <c r="A2090" t="s">
        <v>54</v>
      </c>
      <c r="B2090" t="s">
        <v>4934</v>
      </c>
      <c r="C2090" s="33">
        <v>1</v>
      </c>
      <c r="D2090" t="s">
        <v>56</v>
      </c>
      <c r="E2090">
        <f t="shared" si="140"/>
        <v>1</v>
      </c>
      <c r="F2090" t="s">
        <v>26</v>
      </c>
      <c r="H2090">
        <f t="shared" si="141"/>
        <v>1</v>
      </c>
      <c r="I2090" t="str">
        <f t="shared" si="142"/>
        <v>1</v>
      </c>
      <c r="T2090">
        <v>4</v>
      </c>
      <c r="U2090">
        <v>2</v>
      </c>
      <c r="V2090" t="s">
        <v>34</v>
      </c>
      <c r="X2090" t="str">
        <f t="shared" si="143"/>
        <v>l</v>
      </c>
      <c r="Y2090" t="s">
        <v>582</v>
      </c>
      <c r="AC2090" t="s">
        <v>588</v>
      </c>
      <c r="AD2090" t="s">
        <v>588</v>
      </c>
    </row>
    <row r="2091" spans="1:30">
      <c r="A2091" t="s">
        <v>125</v>
      </c>
      <c r="B2091" t="s">
        <v>4935</v>
      </c>
      <c r="C2091" s="33">
        <v>1</v>
      </c>
      <c r="D2091" t="s">
        <v>56</v>
      </c>
      <c r="E2091">
        <f t="shared" si="140"/>
        <v>1</v>
      </c>
      <c r="F2091" t="s">
        <v>26</v>
      </c>
      <c r="H2091">
        <f t="shared" si="141"/>
        <v>1</v>
      </c>
      <c r="I2091" t="str">
        <f t="shared" si="142"/>
        <v>1</v>
      </c>
      <c r="T2091">
        <v>3</v>
      </c>
      <c r="U2091">
        <v>1</v>
      </c>
      <c r="V2091" t="s">
        <v>34</v>
      </c>
      <c r="X2091" t="str">
        <f t="shared" si="143"/>
        <v>l</v>
      </c>
      <c r="Y2091" t="s">
        <v>582</v>
      </c>
      <c r="AC2091" t="s">
        <v>588</v>
      </c>
      <c r="AD2091" t="s">
        <v>588</v>
      </c>
    </row>
    <row r="2092" spans="1:30">
      <c r="A2092" t="s">
        <v>125</v>
      </c>
      <c r="B2092" t="s">
        <v>4939</v>
      </c>
      <c r="C2092" s="33">
        <v>1</v>
      </c>
      <c r="D2092" t="s">
        <v>56</v>
      </c>
      <c r="E2092">
        <f t="shared" si="140"/>
        <v>1</v>
      </c>
      <c r="F2092" t="s">
        <v>26</v>
      </c>
      <c r="H2092">
        <f t="shared" si="141"/>
        <v>1</v>
      </c>
      <c r="I2092" t="str">
        <f t="shared" si="142"/>
        <v>1</v>
      </c>
      <c r="T2092">
        <v>1</v>
      </c>
      <c r="V2092" t="s">
        <v>34</v>
      </c>
      <c r="X2092" t="str">
        <f t="shared" si="143"/>
        <v>l</v>
      </c>
      <c r="Y2092" t="s">
        <v>582</v>
      </c>
      <c r="AC2092" t="s">
        <v>588</v>
      </c>
      <c r="AD2092" t="s">
        <v>588</v>
      </c>
    </row>
    <row r="2093" spans="1:30">
      <c r="A2093" t="s">
        <v>125</v>
      </c>
      <c r="B2093" t="s">
        <v>4940</v>
      </c>
      <c r="C2093" s="33">
        <v>1</v>
      </c>
      <c r="D2093" t="s">
        <v>56</v>
      </c>
      <c r="E2093">
        <f t="shared" si="140"/>
        <v>1</v>
      </c>
      <c r="F2093" t="s">
        <v>26</v>
      </c>
      <c r="H2093">
        <f t="shared" si="141"/>
        <v>1</v>
      </c>
      <c r="I2093" t="str">
        <f t="shared" si="142"/>
        <v>1</v>
      </c>
      <c r="T2093">
        <v>2</v>
      </c>
      <c r="U2093">
        <v>1</v>
      </c>
      <c r="V2093" t="s">
        <v>34</v>
      </c>
      <c r="X2093" t="str">
        <f t="shared" si="143"/>
        <v>l</v>
      </c>
      <c r="Y2093" t="s">
        <v>582</v>
      </c>
      <c r="AC2093" t="s">
        <v>588</v>
      </c>
      <c r="AD2093" t="s">
        <v>588</v>
      </c>
    </row>
    <row r="2094" spans="1:30">
      <c r="A2094" t="s">
        <v>113</v>
      </c>
      <c r="B2094" t="s">
        <v>4942</v>
      </c>
      <c r="C2094" s="33">
        <v>1</v>
      </c>
      <c r="D2094" t="s">
        <v>56</v>
      </c>
      <c r="E2094">
        <f t="shared" si="140"/>
        <v>1</v>
      </c>
      <c r="F2094" t="s">
        <v>26</v>
      </c>
      <c r="H2094">
        <f t="shared" si="141"/>
        <v>1</v>
      </c>
      <c r="I2094" t="str">
        <f t="shared" si="142"/>
        <v>1</v>
      </c>
      <c r="T2094">
        <v>2</v>
      </c>
      <c r="V2094" t="s">
        <v>34</v>
      </c>
      <c r="X2094" t="str">
        <f t="shared" si="143"/>
        <v>l</v>
      </c>
      <c r="Y2094" t="s">
        <v>582</v>
      </c>
      <c r="AC2094" t="s">
        <v>588</v>
      </c>
      <c r="AD2094" t="s">
        <v>588</v>
      </c>
    </row>
    <row r="2095" spans="1:30">
      <c r="A2095" t="s">
        <v>113</v>
      </c>
      <c r="B2095" t="s">
        <v>4943</v>
      </c>
      <c r="C2095" s="33">
        <v>1</v>
      </c>
      <c r="D2095" t="s">
        <v>56</v>
      </c>
      <c r="E2095">
        <f t="shared" si="140"/>
        <v>1</v>
      </c>
      <c r="F2095" t="s">
        <v>26</v>
      </c>
      <c r="H2095">
        <f t="shared" si="141"/>
        <v>1</v>
      </c>
      <c r="I2095" t="str">
        <f t="shared" si="142"/>
        <v>1</v>
      </c>
      <c r="S2095">
        <v>1</v>
      </c>
      <c r="V2095" t="s">
        <v>252</v>
      </c>
      <c r="X2095" t="str">
        <f t="shared" si="143"/>
        <v>ns</v>
      </c>
      <c r="Y2095" t="s">
        <v>584</v>
      </c>
      <c r="AC2095" t="s">
        <v>588</v>
      </c>
      <c r="AD2095" t="s">
        <v>588</v>
      </c>
    </row>
    <row r="2096" spans="1:30">
      <c r="A2096" t="s">
        <v>113</v>
      </c>
      <c r="B2096" t="s">
        <v>4944</v>
      </c>
      <c r="C2096" s="33">
        <v>1</v>
      </c>
      <c r="D2096" t="s">
        <v>56</v>
      </c>
      <c r="E2096">
        <f t="shared" si="140"/>
        <v>1</v>
      </c>
      <c r="F2096" t="s">
        <v>26</v>
      </c>
      <c r="H2096">
        <f t="shared" si="141"/>
        <v>1</v>
      </c>
      <c r="I2096" t="str">
        <f t="shared" si="142"/>
        <v>1</v>
      </c>
      <c r="T2096">
        <v>3</v>
      </c>
      <c r="V2096" t="s">
        <v>34</v>
      </c>
      <c r="X2096" t="str">
        <f t="shared" si="143"/>
        <v>l</v>
      </c>
      <c r="Y2096" t="s">
        <v>582</v>
      </c>
      <c r="AC2096" t="s">
        <v>588</v>
      </c>
      <c r="AD2096" t="s">
        <v>588</v>
      </c>
    </row>
    <row r="2097" spans="1:30">
      <c r="A2097" t="s">
        <v>113</v>
      </c>
      <c r="B2097" t="s">
        <v>4945</v>
      </c>
      <c r="C2097" s="33">
        <v>1</v>
      </c>
      <c r="D2097" t="s">
        <v>117</v>
      </c>
      <c r="E2097">
        <f t="shared" si="140"/>
        <v>1</v>
      </c>
      <c r="F2097" t="s">
        <v>26</v>
      </c>
      <c r="H2097">
        <f t="shared" si="141"/>
        <v>1</v>
      </c>
      <c r="I2097" t="str">
        <f t="shared" si="142"/>
        <v>1</v>
      </c>
      <c r="S2097">
        <v>1</v>
      </c>
      <c r="V2097" t="s">
        <v>252</v>
      </c>
      <c r="X2097" t="str">
        <f t="shared" si="143"/>
        <v>ns</v>
      </c>
      <c r="Y2097" t="s">
        <v>584</v>
      </c>
      <c r="AC2097" t="s">
        <v>588</v>
      </c>
      <c r="AD2097" t="s">
        <v>588</v>
      </c>
    </row>
    <row r="2098" spans="1:30">
      <c r="A2098" t="s">
        <v>113</v>
      </c>
      <c r="B2098" t="s">
        <v>4946</v>
      </c>
      <c r="C2098" s="33">
        <v>1</v>
      </c>
      <c r="D2098" t="s">
        <v>56</v>
      </c>
      <c r="E2098">
        <f t="shared" si="140"/>
        <v>1</v>
      </c>
      <c r="F2098" t="s">
        <v>26</v>
      </c>
      <c r="H2098">
        <f t="shared" si="141"/>
        <v>1</v>
      </c>
      <c r="I2098" t="str">
        <f t="shared" si="142"/>
        <v>1</v>
      </c>
      <c r="T2098">
        <v>1</v>
      </c>
      <c r="U2098">
        <v>1</v>
      </c>
      <c r="V2098" t="s">
        <v>34</v>
      </c>
      <c r="X2098" t="str">
        <f t="shared" si="143"/>
        <v>l</v>
      </c>
      <c r="Y2098" t="s">
        <v>582</v>
      </c>
      <c r="AC2098" t="s">
        <v>588</v>
      </c>
      <c r="AD2098" t="s">
        <v>588</v>
      </c>
    </row>
    <row r="2099" spans="1:30">
      <c r="A2099" t="s">
        <v>113</v>
      </c>
      <c r="B2099" t="s">
        <v>4947</v>
      </c>
      <c r="C2099" s="33">
        <v>1</v>
      </c>
      <c r="D2099" t="s">
        <v>56</v>
      </c>
      <c r="E2099">
        <f t="shared" si="140"/>
        <v>1</v>
      </c>
      <c r="F2099" t="s">
        <v>26</v>
      </c>
      <c r="H2099">
        <f t="shared" si="141"/>
        <v>1</v>
      </c>
      <c r="I2099" t="str">
        <f t="shared" si="142"/>
        <v>1</v>
      </c>
      <c r="T2099">
        <v>11</v>
      </c>
      <c r="V2099" t="s">
        <v>34</v>
      </c>
      <c r="X2099" t="str">
        <f t="shared" si="143"/>
        <v>l</v>
      </c>
      <c r="Y2099" t="s">
        <v>582</v>
      </c>
      <c r="AC2099" t="s">
        <v>588</v>
      </c>
      <c r="AD2099" t="s">
        <v>588</v>
      </c>
    </row>
    <row r="2100" spans="1:30">
      <c r="A2100" t="s">
        <v>113</v>
      </c>
      <c r="B2100" t="s">
        <v>4948</v>
      </c>
      <c r="C2100" s="33">
        <v>1</v>
      </c>
      <c r="D2100" t="s">
        <v>56</v>
      </c>
      <c r="E2100">
        <f t="shared" si="140"/>
        <v>1</v>
      </c>
      <c r="F2100" t="s">
        <v>26</v>
      </c>
      <c r="H2100">
        <f t="shared" si="141"/>
        <v>1</v>
      </c>
      <c r="I2100" t="str">
        <f t="shared" si="142"/>
        <v>1</v>
      </c>
      <c r="T2100">
        <v>1</v>
      </c>
      <c r="V2100" t="s">
        <v>34</v>
      </c>
      <c r="X2100" t="str">
        <f t="shared" si="143"/>
        <v>l</v>
      </c>
      <c r="Y2100" t="s">
        <v>582</v>
      </c>
      <c r="AC2100" t="s">
        <v>588</v>
      </c>
      <c r="AD2100" t="s">
        <v>588</v>
      </c>
    </row>
    <row r="2101" spans="1:30">
      <c r="A2101" t="s">
        <v>113</v>
      </c>
      <c r="B2101" t="s">
        <v>4949</v>
      </c>
      <c r="C2101" s="33">
        <v>1</v>
      </c>
      <c r="D2101" t="s">
        <v>56</v>
      </c>
      <c r="E2101">
        <f t="shared" si="140"/>
        <v>1</v>
      </c>
      <c r="F2101" t="s">
        <v>26</v>
      </c>
      <c r="H2101">
        <f t="shared" si="141"/>
        <v>1</v>
      </c>
      <c r="I2101" t="str">
        <f t="shared" si="142"/>
        <v>1</v>
      </c>
      <c r="T2101">
        <v>3</v>
      </c>
      <c r="V2101" t="s">
        <v>34</v>
      </c>
      <c r="X2101" t="str">
        <f t="shared" si="143"/>
        <v>l</v>
      </c>
      <c r="Y2101" t="s">
        <v>582</v>
      </c>
      <c r="AC2101" t="s">
        <v>588</v>
      </c>
      <c r="AD2101" t="s">
        <v>588</v>
      </c>
    </row>
    <row r="2102" spans="1:30">
      <c r="A2102" t="s">
        <v>113</v>
      </c>
      <c r="B2102" t="s">
        <v>4950</v>
      </c>
      <c r="C2102" s="33">
        <v>1</v>
      </c>
      <c r="D2102" t="s">
        <v>117</v>
      </c>
      <c r="E2102">
        <f t="shared" si="140"/>
        <v>1</v>
      </c>
      <c r="F2102" t="s">
        <v>26</v>
      </c>
      <c r="H2102">
        <f t="shared" si="141"/>
        <v>1</v>
      </c>
      <c r="I2102" t="str">
        <f t="shared" si="142"/>
        <v>1</v>
      </c>
      <c r="S2102">
        <v>1</v>
      </c>
      <c r="V2102" t="s">
        <v>252</v>
      </c>
      <c r="X2102" t="str">
        <f t="shared" si="143"/>
        <v>ns</v>
      </c>
      <c r="Y2102" t="s">
        <v>584</v>
      </c>
      <c r="AC2102" t="s">
        <v>588</v>
      </c>
      <c r="AD2102" t="s">
        <v>588</v>
      </c>
    </row>
    <row r="2103" spans="1:30">
      <c r="A2103" t="s">
        <v>113</v>
      </c>
      <c r="B2103" t="s">
        <v>4951</v>
      </c>
      <c r="C2103" s="33">
        <v>1</v>
      </c>
      <c r="D2103" t="s">
        <v>117</v>
      </c>
      <c r="E2103">
        <f t="shared" si="140"/>
        <v>1</v>
      </c>
      <c r="F2103" t="s">
        <v>26</v>
      </c>
      <c r="H2103">
        <f t="shared" si="141"/>
        <v>1</v>
      </c>
      <c r="I2103" t="str">
        <f t="shared" si="142"/>
        <v>1</v>
      </c>
      <c r="S2103">
        <v>1</v>
      </c>
      <c r="V2103" t="s">
        <v>252</v>
      </c>
      <c r="X2103" t="str">
        <f t="shared" si="143"/>
        <v>ns</v>
      </c>
      <c r="Y2103" t="s">
        <v>584</v>
      </c>
      <c r="AC2103" t="s">
        <v>588</v>
      </c>
      <c r="AD2103" t="s">
        <v>588</v>
      </c>
    </row>
    <row r="2104" spans="1:30">
      <c r="A2104" t="s">
        <v>113</v>
      </c>
      <c r="B2104" t="s">
        <v>4952</v>
      </c>
      <c r="C2104" s="33">
        <v>1</v>
      </c>
      <c r="D2104" t="s">
        <v>117</v>
      </c>
      <c r="E2104">
        <f t="shared" si="140"/>
        <v>1</v>
      </c>
      <c r="F2104" t="s">
        <v>26</v>
      </c>
      <c r="H2104">
        <f t="shared" si="141"/>
        <v>1</v>
      </c>
      <c r="I2104" t="str">
        <f t="shared" si="142"/>
        <v>1</v>
      </c>
      <c r="S2104">
        <v>2</v>
      </c>
      <c r="V2104" t="s">
        <v>252</v>
      </c>
      <c r="X2104" t="str">
        <f t="shared" si="143"/>
        <v>ns</v>
      </c>
      <c r="Y2104" t="s">
        <v>584</v>
      </c>
      <c r="AC2104" t="s">
        <v>588</v>
      </c>
      <c r="AD2104" t="s">
        <v>588</v>
      </c>
    </row>
    <row r="2105" spans="1:30">
      <c r="A2105" t="s">
        <v>113</v>
      </c>
      <c r="B2105" t="s">
        <v>4953</v>
      </c>
      <c r="C2105" s="33">
        <v>1</v>
      </c>
      <c r="D2105" t="s">
        <v>117</v>
      </c>
      <c r="E2105">
        <f t="shared" si="140"/>
        <v>1</v>
      </c>
      <c r="F2105" t="s">
        <v>26</v>
      </c>
      <c r="H2105">
        <f t="shared" si="141"/>
        <v>1</v>
      </c>
      <c r="I2105" t="str">
        <f t="shared" si="142"/>
        <v>1</v>
      </c>
      <c r="S2105">
        <v>1</v>
      </c>
      <c r="V2105" t="s">
        <v>252</v>
      </c>
      <c r="X2105" t="str">
        <f t="shared" si="143"/>
        <v>ns</v>
      </c>
      <c r="Y2105" t="s">
        <v>584</v>
      </c>
      <c r="AC2105" t="s">
        <v>588</v>
      </c>
      <c r="AD2105" t="s">
        <v>588</v>
      </c>
    </row>
    <row r="2106" spans="1:30">
      <c r="A2106" t="s">
        <v>113</v>
      </c>
      <c r="B2106" t="s">
        <v>4954</v>
      </c>
      <c r="C2106" s="33">
        <v>1</v>
      </c>
      <c r="D2106" t="s">
        <v>117</v>
      </c>
      <c r="E2106">
        <f t="shared" si="140"/>
        <v>1</v>
      </c>
      <c r="F2106" t="s">
        <v>26</v>
      </c>
      <c r="H2106">
        <f t="shared" si="141"/>
        <v>1</v>
      </c>
      <c r="I2106" t="str">
        <f t="shared" si="142"/>
        <v>1</v>
      </c>
      <c r="S2106">
        <v>1</v>
      </c>
      <c r="V2106" t="s">
        <v>252</v>
      </c>
      <c r="X2106" t="str">
        <f t="shared" si="143"/>
        <v>ns</v>
      </c>
      <c r="Y2106" t="s">
        <v>584</v>
      </c>
      <c r="AC2106" t="s">
        <v>588</v>
      </c>
      <c r="AD2106" t="s">
        <v>588</v>
      </c>
    </row>
    <row r="2107" spans="1:30">
      <c r="A2107" t="s">
        <v>113</v>
      </c>
      <c r="B2107" t="s">
        <v>4955</v>
      </c>
      <c r="C2107" s="33">
        <v>1</v>
      </c>
      <c r="D2107" t="s">
        <v>117</v>
      </c>
      <c r="E2107">
        <f t="shared" si="140"/>
        <v>1</v>
      </c>
      <c r="F2107" t="s">
        <v>26</v>
      </c>
      <c r="H2107">
        <f t="shared" si="141"/>
        <v>1</v>
      </c>
      <c r="I2107" t="str">
        <f t="shared" si="142"/>
        <v>1</v>
      </c>
      <c r="S2107">
        <v>1</v>
      </c>
      <c r="V2107" t="s">
        <v>252</v>
      </c>
      <c r="X2107" t="str">
        <f t="shared" si="143"/>
        <v>ns</v>
      </c>
      <c r="Y2107" t="s">
        <v>584</v>
      </c>
      <c r="AC2107" t="s">
        <v>588</v>
      </c>
      <c r="AD2107" t="s">
        <v>588</v>
      </c>
    </row>
    <row r="2108" spans="1:30">
      <c r="A2108" t="s">
        <v>113</v>
      </c>
      <c r="B2108" t="s">
        <v>4956</v>
      </c>
      <c r="C2108" s="33">
        <v>1</v>
      </c>
      <c r="D2108" t="s">
        <v>117</v>
      </c>
      <c r="E2108">
        <f t="shared" si="140"/>
        <v>1</v>
      </c>
      <c r="F2108" t="s">
        <v>26</v>
      </c>
      <c r="H2108">
        <f t="shared" si="141"/>
        <v>1</v>
      </c>
      <c r="I2108" t="str">
        <f t="shared" si="142"/>
        <v>1</v>
      </c>
      <c r="S2108">
        <v>1</v>
      </c>
      <c r="V2108" t="s">
        <v>252</v>
      </c>
      <c r="X2108" t="str">
        <f t="shared" si="143"/>
        <v>ns</v>
      </c>
      <c r="Y2108" t="s">
        <v>584</v>
      </c>
      <c r="AC2108" t="s">
        <v>588</v>
      </c>
      <c r="AD2108" t="s">
        <v>588</v>
      </c>
    </row>
    <row r="2109" spans="1:30">
      <c r="A2109" t="s">
        <v>113</v>
      </c>
      <c r="B2109" t="s">
        <v>4957</v>
      </c>
      <c r="C2109" s="33">
        <v>1</v>
      </c>
      <c r="D2109" t="s">
        <v>117</v>
      </c>
      <c r="E2109">
        <f t="shared" si="140"/>
        <v>1</v>
      </c>
      <c r="F2109" t="s">
        <v>26</v>
      </c>
      <c r="H2109">
        <f t="shared" si="141"/>
        <v>1</v>
      </c>
      <c r="I2109" t="str">
        <f t="shared" si="142"/>
        <v>1</v>
      </c>
      <c r="S2109">
        <v>1</v>
      </c>
      <c r="V2109" t="s">
        <v>252</v>
      </c>
      <c r="X2109" t="str">
        <f t="shared" si="143"/>
        <v>ns</v>
      </c>
      <c r="Y2109" t="s">
        <v>584</v>
      </c>
      <c r="AC2109" t="s">
        <v>588</v>
      </c>
      <c r="AD2109" t="s">
        <v>588</v>
      </c>
    </row>
    <row r="2110" spans="1:30">
      <c r="A2110" t="s">
        <v>113</v>
      </c>
      <c r="B2110" t="s">
        <v>4958</v>
      </c>
      <c r="C2110" s="33">
        <v>1</v>
      </c>
      <c r="D2110" t="s">
        <v>117</v>
      </c>
      <c r="E2110">
        <f t="shared" si="140"/>
        <v>1</v>
      </c>
      <c r="F2110" t="s">
        <v>26</v>
      </c>
      <c r="H2110">
        <f t="shared" si="141"/>
        <v>1</v>
      </c>
      <c r="I2110" t="str">
        <f t="shared" si="142"/>
        <v>1</v>
      </c>
      <c r="S2110">
        <v>1</v>
      </c>
      <c r="V2110" t="s">
        <v>252</v>
      </c>
      <c r="X2110" t="str">
        <f t="shared" si="143"/>
        <v>ns</v>
      </c>
      <c r="Y2110" t="s">
        <v>584</v>
      </c>
      <c r="AC2110" t="s">
        <v>588</v>
      </c>
      <c r="AD2110" t="s">
        <v>588</v>
      </c>
    </row>
    <row r="2111" spans="1:30">
      <c r="A2111" t="s">
        <v>113</v>
      </c>
      <c r="B2111" t="s">
        <v>4959</v>
      </c>
      <c r="C2111" s="33">
        <v>1</v>
      </c>
      <c r="D2111" t="s">
        <v>117</v>
      </c>
      <c r="E2111">
        <f t="shared" si="140"/>
        <v>1</v>
      </c>
      <c r="F2111" t="s">
        <v>26</v>
      </c>
      <c r="H2111">
        <f t="shared" si="141"/>
        <v>1</v>
      </c>
      <c r="I2111" t="str">
        <f t="shared" si="142"/>
        <v>1</v>
      </c>
      <c r="S2111">
        <v>1</v>
      </c>
      <c r="V2111" t="s">
        <v>252</v>
      </c>
      <c r="X2111" t="str">
        <f t="shared" si="143"/>
        <v>ns</v>
      </c>
      <c r="Y2111" t="s">
        <v>584</v>
      </c>
      <c r="AC2111" t="s">
        <v>588</v>
      </c>
      <c r="AD2111" t="s">
        <v>588</v>
      </c>
    </row>
    <row r="2112" spans="1:30">
      <c r="A2112" t="s">
        <v>113</v>
      </c>
      <c r="B2112" t="s">
        <v>4960</v>
      </c>
      <c r="C2112" s="33">
        <v>1</v>
      </c>
      <c r="D2112" t="s">
        <v>117</v>
      </c>
      <c r="E2112">
        <f t="shared" si="140"/>
        <v>1</v>
      </c>
      <c r="F2112" t="s">
        <v>26</v>
      </c>
      <c r="H2112">
        <f t="shared" si="141"/>
        <v>1</v>
      </c>
      <c r="I2112" t="str">
        <f t="shared" si="142"/>
        <v>1</v>
      </c>
      <c r="S2112">
        <v>1</v>
      </c>
      <c r="V2112" t="s">
        <v>252</v>
      </c>
      <c r="X2112" t="str">
        <f t="shared" si="143"/>
        <v>ns</v>
      </c>
      <c r="Y2112" t="s">
        <v>584</v>
      </c>
      <c r="AC2112" t="s">
        <v>588</v>
      </c>
      <c r="AD2112" t="s">
        <v>588</v>
      </c>
    </row>
    <row r="2113" spans="1:30">
      <c r="A2113" t="s">
        <v>113</v>
      </c>
      <c r="B2113" t="s">
        <v>4961</v>
      </c>
      <c r="C2113" s="33">
        <v>1</v>
      </c>
      <c r="D2113" t="s">
        <v>117</v>
      </c>
      <c r="E2113">
        <f t="shared" si="140"/>
        <v>1</v>
      </c>
      <c r="F2113" t="s">
        <v>26</v>
      </c>
      <c r="H2113">
        <f t="shared" si="141"/>
        <v>1</v>
      </c>
      <c r="I2113" t="str">
        <f t="shared" si="142"/>
        <v>1</v>
      </c>
      <c r="S2113">
        <v>1</v>
      </c>
      <c r="V2113" t="s">
        <v>252</v>
      </c>
      <c r="X2113" t="str">
        <f t="shared" si="143"/>
        <v>ns</v>
      </c>
      <c r="Y2113" t="s">
        <v>584</v>
      </c>
      <c r="AC2113" t="s">
        <v>588</v>
      </c>
      <c r="AD2113" t="s">
        <v>588</v>
      </c>
    </row>
    <row r="2114" spans="1:30">
      <c r="A2114" t="s">
        <v>113</v>
      </c>
      <c r="B2114" t="s">
        <v>4962</v>
      </c>
      <c r="C2114" s="33">
        <v>1</v>
      </c>
      <c r="D2114" t="s">
        <v>117</v>
      </c>
      <c r="E2114">
        <f t="shared" ref="E2114:E2177" si="144">IF(AND(I2114&gt;0,J2114=""),1,IF(AND(I2114&gt;0,J2114&gt;0),2))</f>
        <v>1</v>
      </c>
      <c r="F2114" t="s">
        <v>26</v>
      </c>
      <c r="H2114">
        <f t="shared" ref="H2114:H2177" si="145">IF(G2114, "", 1)</f>
        <v>1</v>
      </c>
      <c r="I2114" t="str">
        <f t="shared" ref="I2114:I2177" si="146">_xlfn.CONCAT(G2114, H2114)</f>
        <v>1</v>
      </c>
      <c r="S2114">
        <v>1</v>
      </c>
      <c r="V2114" t="s">
        <v>252</v>
      </c>
      <c r="X2114" t="str">
        <f t="shared" si="143"/>
        <v>ns</v>
      </c>
      <c r="Y2114" t="s">
        <v>584</v>
      </c>
      <c r="AC2114" t="s">
        <v>588</v>
      </c>
      <c r="AD2114" t="s">
        <v>588</v>
      </c>
    </row>
    <row r="2115" spans="1:30">
      <c r="A2115" t="s">
        <v>113</v>
      </c>
      <c r="B2115" t="s">
        <v>4963</v>
      </c>
      <c r="C2115" s="33">
        <v>1</v>
      </c>
      <c r="D2115" t="s">
        <v>117</v>
      </c>
      <c r="E2115">
        <f t="shared" si="144"/>
        <v>1</v>
      </c>
      <c r="F2115" t="s">
        <v>26</v>
      </c>
      <c r="H2115">
        <f t="shared" si="145"/>
        <v>1</v>
      </c>
      <c r="I2115" t="str">
        <f t="shared" si="146"/>
        <v>1</v>
      </c>
      <c r="S2115">
        <v>1</v>
      </c>
      <c r="V2115" t="s">
        <v>252</v>
      </c>
      <c r="X2115" t="str">
        <f t="shared" si="143"/>
        <v>ns</v>
      </c>
      <c r="Y2115" t="s">
        <v>584</v>
      </c>
      <c r="AC2115" t="s">
        <v>588</v>
      </c>
      <c r="AD2115" t="s">
        <v>588</v>
      </c>
    </row>
    <row r="2116" spans="1:30">
      <c r="A2116" t="s">
        <v>113</v>
      </c>
      <c r="B2116" t="s">
        <v>4964</v>
      </c>
      <c r="C2116" s="33">
        <v>1</v>
      </c>
      <c r="D2116" t="s">
        <v>117</v>
      </c>
      <c r="E2116">
        <f t="shared" si="144"/>
        <v>1</v>
      </c>
      <c r="F2116" t="s">
        <v>26</v>
      </c>
      <c r="H2116">
        <f t="shared" si="145"/>
        <v>1</v>
      </c>
      <c r="I2116" t="str">
        <f t="shared" si="146"/>
        <v>1</v>
      </c>
      <c r="S2116">
        <v>1</v>
      </c>
      <c r="V2116" t="s">
        <v>252</v>
      </c>
      <c r="X2116" t="str">
        <f t="shared" si="143"/>
        <v>ns</v>
      </c>
      <c r="Y2116" t="s">
        <v>584</v>
      </c>
      <c r="AC2116" t="s">
        <v>588</v>
      </c>
      <c r="AD2116" t="s">
        <v>588</v>
      </c>
    </row>
    <row r="2117" spans="1:30">
      <c r="A2117" t="s">
        <v>113</v>
      </c>
      <c r="B2117" t="s">
        <v>4965</v>
      </c>
      <c r="C2117" s="33">
        <v>1</v>
      </c>
      <c r="D2117" t="s">
        <v>117</v>
      </c>
      <c r="E2117">
        <f t="shared" si="144"/>
        <v>1</v>
      </c>
      <c r="F2117" t="s">
        <v>26</v>
      </c>
      <c r="H2117">
        <f t="shared" si="145"/>
        <v>1</v>
      </c>
      <c r="I2117" t="str">
        <f t="shared" si="146"/>
        <v>1</v>
      </c>
      <c r="S2117">
        <v>1</v>
      </c>
      <c r="V2117" t="s">
        <v>252</v>
      </c>
      <c r="X2117" t="str">
        <f t="shared" si="143"/>
        <v>ns</v>
      </c>
      <c r="Y2117" t="s">
        <v>584</v>
      </c>
      <c r="AC2117" t="s">
        <v>588</v>
      </c>
      <c r="AD2117" t="s">
        <v>588</v>
      </c>
    </row>
    <row r="2118" spans="1:30">
      <c r="A2118" t="s">
        <v>113</v>
      </c>
      <c r="B2118" t="s">
        <v>4966</v>
      </c>
      <c r="C2118" s="33">
        <v>1</v>
      </c>
      <c r="D2118" t="s">
        <v>117</v>
      </c>
      <c r="E2118">
        <f t="shared" si="144"/>
        <v>1</v>
      </c>
      <c r="F2118" t="s">
        <v>26</v>
      </c>
      <c r="H2118">
        <f t="shared" si="145"/>
        <v>1</v>
      </c>
      <c r="I2118" t="str">
        <f t="shared" si="146"/>
        <v>1</v>
      </c>
      <c r="S2118">
        <v>1</v>
      </c>
      <c r="V2118" t="s">
        <v>252</v>
      </c>
      <c r="X2118" t="str">
        <f t="shared" si="143"/>
        <v>ns</v>
      </c>
      <c r="Y2118" t="s">
        <v>584</v>
      </c>
      <c r="AC2118" t="s">
        <v>588</v>
      </c>
      <c r="AD2118" t="s">
        <v>588</v>
      </c>
    </row>
    <row r="2119" spans="1:30">
      <c r="A2119" t="s">
        <v>113</v>
      </c>
      <c r="B2119" t="s">
        <v>4967</v>
      </c>
      <c r="C2119" s="33">
        <v>1</v>
      </c>
      <c r="D2119" t="s">
        <v>117</v>
      </c>
      <c r="E2119">
        <f t="shared" si="144"/>
        <v>1</v>
      </c>
      <c r="F2119" t="s">
        <v>26</v>
      </c>
      <c r="H2119">
        <f t="shared" si="145"/>
        <v>1</v>
      </c>
      <c r="I2119" t="str">
        <f t="shared" si="146"/>
        <v>1</v>
      </c>
      <c r="S2119">
        <v>1</v>
      </c>
      <c r="V2119" t="s">
        <v>252</v>
      </c>
      <c r="X2119" t="str">
        <f t="shared" si="143"/>
        <v>ns</v>
      </c>
      <c r="Y2119" t="s">
        <v>584</v>
      </c>
      <c r="AC2119" t="s">
        <v>588</v>
      </c>
      <c r="AD2119" t="s">
        <v>588</v>
      </c>
    </row>
    <row r="2120" spans="1:30">
      <c r="A2120" t="s">
        <v>113</v>
      </c>
      <c r="B2120" t="s">
        <v>4968</v>
      </c>
      <c r="C2120" s="33">
        <v>1</v>
      </c>
      <c r="D2120" t="s">
        <v>117</v>
      </c>
      <c r="E2120">
        <f t="shared" si="144"/>
        <v>1</v>
      </c>
      <c r="F2120" t="s">
        <v>26</v>
      </c>
      <c r="H2120">
        <f t="shared" si="145"/>
        <v>1</v>
      </c>
      <c r="I2120" t="str">
        <f t="shared" si="146"/>
        <v>1</v>
      </c>
      <c r="S2120">
        <v>1</v>
      </c>
      <c r="V2120" t="s">
        <v>252</v>
      </c>
      <c r="X2120" t="str">
        <f t="shared" si="143"/>
        <v>ns</v>
      </c>
      <c r="Y2120" t="s">
        <v>584</v>
      </c>
      <c r="AC2120" t="s">
        <v>588</v>
      </c>
      <c r="AD2120" t="s">
        <v>588</v>
      </c>
    </row>
    <row r="2121" spans="1:30">
      <c r="A2121" t="s">
        <v>113</v>
      </c>
      <c r="B2121" t="s">
        <v>4969</v>
      </c>
      <c r="C2121" s="33">
        <v>1</v>
      </c>
      <c r="D2121" t="s">
        <v>117</v>
      </c>
      <c r="E2121">
        <f t="shared" si="144"/>
        <v>1</v>
      </c>
      <c r="F2121" t="s">
        <v>26</v>
      </c>
      <c r="H2121">
        <f t="shared" si="145"/>
        <v>1</v>
      </c>
      <c r="I2121" t="str">
        <f t="shared" si="146"/>
        <v>1</v>
      </c>
      <c r="S2121">
        <v>1</v>
      </c>
      <c r="V2121" t="s">
        <v>252</v>
      </c>
      <c r="X2121" t="str">
        <f t="shared" si="143"/>
        <v>ns</v>
      </c>
      <c r="Y2121" t="s">
        <v>584</v>
      </c>
      <c r="AC2121" t="s">
        <v>588</v>
      </c>
      <c r="AD2121" t="s">
        <v>588</v>
      </c>
    </row>
    <row r="2122" spans="1:30">
      <c r="A2122" t="s">
        <v>113</v>
      </c>
      <c r="B2122" t="s">
        <v>4970</v>
      </c>
      <c r="C2122" s="33">
        <v>1</v>
      </c>
      <c r="D2122" t="s">
        <v>117</v>
      </c>
      <c r="E2122">
        <f t="shared" si="144"/>
        <v>1</v>
      </c>
      <c r="F2122" t="s">
        <v>26</v>
      </c>
      <c r="H2122">
        <f t="shared" si="145"/>
        <v>1</v>
      </c>
      <c r="I2122" t="str">
        <f t="shared" si="146"/>
        <v>1</v>
      </c>
      <c r="S2122">
        <v>1</v>
      </c>
      <c r="V2122" t="s">
        <v>252</v>
      </c>
      <c r="X2122" t="str">
        <f t="shared" si="143"/>
        <v>ns</v>
      </c>
      <c r="Y2122" t="s">
        <v>584</v>
      </c>
      <c r="AC2122" t="s">
        <v>588</v>
      </c>
      <c r="AD2122" t="s">
        <v>588</v>
      </c>
    </row>
    <row r="2123" spans="1:30">
      <c r="A2123" t="s">
        <v>241</v>
      </c>
      <c r="B2123" t="s">
        <v>4971</v>
      </c>
      <c r="C2123" s="33">
        <v>1</v>
      </c>
      <c r="D2123" t="s">
        <v>111</v>
      </c>
      <c r="E2123">
        <f t="shared" si="144"/>
        <v>1</v>
      </c>
      <c r="F2123" t="s">
        <v>26</v>
      </c>
      <c r="H2123">
        <f t="shared" si="145"/>
        <v>1</v>
      </c>
      <c r="I2123" t="str">
        <f t="shared" si="146"/>
        <v>1</v>
      </c>
      <c r="T2123">
        <v>1</v>
      </c>
      <c r="U2123">
        <v>1</v>
      </c>
      <c r="V2123" t="s">
        <v>34</v>
      </c>
      <c r="X2123" t="str">
        <f t="shared" si="143"/>
        <v>l</v>
      </c>
      <c r="Y2123" t="s">
        <v>582</v>
      </c>
      <c r="AC2123" t="s">
        <v>588</v>
      </c>
      <c r="AD2123" t="s">
        <v>588</v>
      </c>
    </row>
    <row r="2124" spans="1:30">
      <c r="A2124" t="s">
        <v>241</v>
      </c>
      <c r="B2124" t="s">
        <v>4972</v>
      </c>
      <c r="C2124" s="33">
        <v>1</v>
      </c>
      <c r="D2124" t="s">
        <v>23</v>
      </c>
      <c r="E2124">
        <f t="shared" si="144"/>
        <v>1</v>
      </c>
      <c r="F2124" t="s">
        <v>26</v>
      </c>
      <c r="H2124">
        <f t="shared" si="145"/>
        <v>1</v>
      </c>
      <c r="I2124" t="str">
        <f t="shared" si="146"/>
        <v>1</v>
      </c>
      <c r="S2124">
        <v>1</v>
      </c>
      <c r="T2124" t="s">
        <v>251</v>
      </c>
      <c r="V2124" t="s">
        <v>252</v>
      </c>
      <c r="X2124" t="str">
        <f t="shared" si="143"/>
        <v>ns</v>
      </c>
      <c r="Y2124" t="s">
        <v>584</v>
      </c>
      <c r="AC2124" t="s">
        <v>588</v>
      </c>
      <c r="AD2124" t="s">
        <v>588</v>
      </c>
    </row>
    <row r="2125" spans="1:30">
      <c r="A2125" t="s">
        <v>241</v>
      </c>
      <c r="B2125" t="s">
        <v>4973</v>
      </c>
      <c r="C2125" s="33">
        <v>1</v>
      </c>
      <c r="D2125" t="s">
        <v>23</v>
      </c>
      <c r="E2125">
        <f t="shared" si="144"/>
        <v>1</v>
      </c>
      <c r="F2125" t="s">
        <v>26</v>
      </c>
      <c r="H2125">
        <f t="shared" si="145"/>
        <v>1</v>
      </c>
      <c r="I2125" t="str">
        <f t="shared" si="146"/>
        <v>1</v>
      </c>
      <c r="S2125">
        <v>1</v>
      </c>
      <c r="V2125" t="s">
        <v>252</v>
      </c>
      <c r="X2125" t="str">
        <f t="shared" si="143"/>
        <v>ns</v>
      </c>
      <c r="Y2125" t="s">
        <v>584</v>
      </c>
      <c r="AC2125" t="s">
        <v>588</v>
      </c>
      <c r="AD2125" t="s">
        <v>588</v>
      </c>
    </row>
    <row r="2126" spans="1:30">
      <c r="A2126" t="s">
        <v>241</v>
      </c>
      <c r="B2126" t="s">
        <v>4974</v>
      </c>
      <c r="C2126" s="33">
        <v>1</v>
      </c>
      <c r="D2126" t="s">
        <v>23</v>
      </c>
      <c r="E2126">
        <f t="shared" si="144"/>
        <v>1</v>
      </c>
      <c r="F2126" t="s">
        <v>26</v>
      </c>
      <c r="H2126">
        <f t="shared" si="145"/>
        <v>1</v>
      </c>
      <c r="I2126" t="str">
        <f t="shared" si="146"/>
        <v>1</v>
      </c>
      <c r="S2126">
        <v>1</v>
      </c>
      <c r="V2126" t="s">
        <v>252</v>
      </c>
      <c r="X2126" t="str">
        <f t="shared" si="143"/>
        <v>ns</v>
      </c>
      <c r="Y2126" t="s">
        <v>584</v>
      </c>
      <c r="AC2126" t="s">
        <v>588</v>
      </c>
      <c r="AD2126" t="s">
        <v>588</v>
      </c>
    </row>
    <row r="2127" spans="1:30">
      <c r="A2127" t="s">
        <v>241</v>
      </c>
      <c r="B2127" t="s">
        <v>4975</v>
      </c>
      <c r="C2127" s="33">
        <v>1</v>
      </c>
      <c r="D2127" t="s">
        <v>23</v>
      </c>
      <c r="E2127">
        <f t="shared" si="144"/>
        <v>1</v>
      </c>
      <c r="F2127" t="s">
        <v>26</v>
      </c>
      <c r="H2127">
        <f t="shared" si="145"/>
        <v>1</v>
      </c>
      <c r="I2127" t="str">
        <f t="shared" si="146"/>
        <v>1</v>
      </c>
      <c r="S2127">
        <v>1</v>
      </c>
      <c r="V2127" t="s">
        <v>252</v>
      </c>
      <c r="X2127" t="str">
        <f t="shared" si="143"/>
        <v>ns</v>
      </c>
      <c r="Y2127" t="s">
        <v>584</v>
      </c>
      <c r="AC2127" t="s">
        <v>588</v>
      </c>
      <c r="AD2127" t="s">
        <v>588</v>
      </c>
    </row>
    <row r="2128" spans="1:30">
      <c r="A2128" t="s">
        <v>241</v>
      </c>
      <c r="B2128" t="s">
        <v>4976</v>
      </c>
      <c r="C2128" s="33">
        <v>1</v>
      </c>
      <c r="D2128" t="s">
        <v>23</v>
      </c>
      <c r="E2128">
        <f t="shared" si="144"/>
        <v>1</v>
      </c>
      <c r="F2128" t="s">
        <v>26</v>
      </c>
      <c r="H2128">
        <f t="shared" si="145"/>
        <v>1</v>
      </c>
      <c r="I2128" t="str">
        <f t="shared" si="146"/>
        <v>1</v>
      </c>
      <c r="S2128">
        <v>1</v>
      </c>
      <c r="V2128" t="s">
        <v>252</v>
      </c>
      <c r="X2128" t="str">
        <f t="shared" si="143"/>
        <v>ns</v>
      </c>
      <c r="Y2128" t="s">
        <v>584</v>
      </c>
      <c r="AC2128" t="s">
        <v>588</v>
      </c>
      <c r="AD2128" t="s">
        <v>588</v>
      </c>
    </row>
    <row r="2129" spans="1:31">
      <c r="A2129" t="s">
        <v>241</v>
      </c>
      <c r="B2129" t="s">
        <v>4977</v>
      </c>
      <c r="C2129" s="33">
        <v>1</v>
      </c>
      <c r="D2129" t="s">
        <v>23</v>
      </c>
      <c r="E2129">
        <f t="shared" si="144"/>
        <v>1</v>
      </c>
      <c r="F2129" t="s">
        <v>26</v>
      </c>
      <c r="H2129">
        <f t="shared" si="145"/>
        <v>1</v>
      </c>
      <c r="I2129" t="str">
        <f t="shared" si="146"/>
        <v>1</v>
      </c>
      <c r="S2129">
        <v>1</v>
      </c>
      <c r="V2129" t="s">
        <v>252</v>
      </c>
      <c r="X2129" t="str">
        <f t="shared" si="143"/>
        <v>ns</v>
      </c>
      <c r="Y2129" t="s">
        <v>584</v>
      </c>
      <c r="AC2129" t="s">
        <v>588</v>
      </c>
      <c r="AD2129" t="s">
        <v>588</v>
      </c>
    </row>
    <row r="2130" spans="1:31">
      <c r="A2130" t="s">
        <v>241</v>
      </c>
      <c r="B2130" t="s">
        <v>4978</v>
      </c>
      <c r="C2130" s="33">
        <v>1</v>
      </c>
      <c r="D2130" t="s">
        <v>23</v>
      </c>
      <c r="E2130">
        <f t="shared" si="144"/>
        <v>1</v>
      </c>
      <c r="F2130" t="s">
        <v>26</v>
      </c>
      <c r="H2130">
        <f t="shared" si="145"/>
        <v>1</v>
      </c>
      <c r="I2130" t="str">
        <f t="shared" si="146"/>
        <v>1</v>
      </c>
      <c r="S2130">
        <v>1</v>
      </c>
      <c r="V2130" t="s">
        <v>252</v>
      </c>
      <c r="X2130" t="str">
        <f t="shared" si="143"/>
        <v>ns</v>
      </c>
      <c r="Y2130" t="s">
        <v>584</v>
      </c>
      <c r="AC2130" t="s">
        <v>588</v>
      </c>
      <c r="AD2130" t="s">
        <v>588</v>
      </c>
    </row>
    <row r="2131" spans="1:31">
      <c r="A2131" t="s">
        <v>241</v>
      </c>
      <c r="B2131" t="s">
        <v>4979</v>
      </c>
      <c r="C2131" s="33">
        <v>1</v>
      </c>
      <c r="D2131" t="s">
        <v>23</v>
      </c>
      <c r="E2131">
        <f t="shared" si="144"/>
        <v>1</v>
      </c>
      <c r="F2131" t="s">
        <v>26</v>
      </c>
      <c r="H2131">
        <f t="shared" si="145"/>
        <v>1</v>
      </c>
      <c r="I2131" t="str">
        <f t="shared" si="146"/>
        <v>1</v>
      </c>
      <c r="S2131">
        <v>1</v>
      </c>
      <c r="V2131" t="s">
        <v>252</v>
      </c>
      <c r="X2131" t="str">
        <f t="shared" ref="X2131:X2194" si="147">_xlfn.CONCAT(V2131, W2131)</f>
        <v>ns</v>
      </c>
      <c r="Y2131" t="s">
        <v>584</v>
      </c>
      <c r="AC2131" t="s">
        <v>588</v>
      </c>
      <c r="AD2131" t="s">
        <v>588</v>
      </c>
    </row>
    <row r="2132" spans="1:31">
      <c r="A2132" t="s">
        <v>241</v>
      </c>
      <c r="B2132" t="s">
        <v>4980</v>
      </c>
      <c r="C2132" s="33">
        <v>1</v>
      </c>
      <c r="D2132" t="s">
        <v>23</v>
      </c>
      <c r="E2132">
        <f t="shared" si="144"/>
        <v>1</v>
      </c>
      <c r="F2132" t="s">
        <v>26</v>
      </c>
      <c r="H2132">
        <f t="shared" si="145"/>
        <v>1</v>
      </c>
      <c r="I2132" t="str">
        <f t="shared" si="146"/>
        <v>1</v>
      </c>
      <c r="S2132">
        <v>1</v>
      </c>
      <c r="V2132" t="s">
        <v>252</v>
      </c>
      <c r="X2132" t="str">
        <f t="shared" si="147"/>
        <v>ns</v>
      </c>
      <c r="Y2132" t="s">
        <v>584</v>
      </c>
      <c r="AC2132" t="s">
        <v>588</v>
      </c>
      <c r="AD2132" t="s">
        <v>588</v>
      </c>
    </row>
    <row r="2133" spans="1:31">
      <c r="A2133" t="s">
        <v>241</v>
      </c>
      <c r="B2133" t="s">
        <v>4981</v>
      </c>
      <c r="C2133" s="33">
        <v>1</v>
      </c>
      <c r="D2133" t="s">
        <v>23</v>
      </c>
      <c r="E2133">
        <f t="shared" si="144"/>
        <v>1</v>
      </c>
      <c r="F2133" t="s">
        <v>26</v>
      </c>
      <c r="H2133">
        <f t="shared" si="145"/>
        <v>1</v>
      </c>
      <c r="I2133" t="str">
        <f t="shared" si="146"/>
        <v>1</v>
      </c>
      <c r="S2133">
        <v>1</v>
      </c>
      <c r="V2133" t="s">
        <v>252</v>
      </c>
      <c r="X2133" t="str">
        <f t="shared" si="147"/>
        <v>ns</v>
      </c>
      <c r="Y2133" t="s">
        <v>584</v>
      </c>
      <c r="AC2133" t="s">
        <v>588</v>
      </c>
      <c r="AD2133" t="s">
        <v>588</v>
      </c>
    </row>
    <row r="2134" spans="1:31">
      <c r="A2134" t="s">
        <v>241</v>
      </c>
      <c r="B2134" t="s">
        <v>4982</v>
      </c>
      <c r="C2134" s="33">
        <v>1</v>
      </c>
      <c r="D2134" t="s">
        <v>23</v>
      </c>
      <c r="E2134">
        <f t="shared" si="144"/>
        <v>1</v>
      </c>
      <c r="F2134" t="s">
        <v>26</v>
      </c>
      <c r="H2134">
        <f t="shared" si="145"/>
        <v>1</v>
      </c>
      <c r="I2134" t="str">
        <f t="shared" si="146"/>
        <v>1</v>
      </c>
      <c r="S2134">
        <v>1</v>
      </c>
      <c r="V2134" t="s">
        <v>252</v>
      </c>
      <c r="X2134" t="str">
        <f t="shared" si="147"/>
        <v>ns</v>
      </c>
      <c r="Y2134" t="s">
        <v>584</v>
      </c>
      <c r="AC2134" t="s">
        <v>588</v>
      </c>
      <c r="AD2134" t="s">
        <v>588</v>
      </c>
    </row>
    <row r="2135" spans="1:31">
      <c r="A2135" t="s">
        <v>241</v>
      </c>
      <c r="B2135" t="s">
        <v>4983</v>
      </c>
      <c r="C2135" s="33">
        <v>1</v>
      </c>
      <c r="D2135" t="s">
        <v>23</v>
      </c>
      <c r="E2135">
        <f t="shared" si="144"/>
        <v>1</v>
      </c>
      <c r="F2135" t="s">
        <v>26</v>
      </c>
      <c r="H2135">
        <f t="shared" si="145"/>
        <v>1</v>
      </c>
      <c r="I2135" t="str">
        <f t="shared" si="146"/>
        <v>1</v>
      </c>
      <c r="S2135">
        <v>1</v>
      </c>
      <c r="V2135" t="s">
        <v>252</v>
      </c>
      <c r="X2135" t="str">
        <f t="shared" si="147"/>
        <v>ns</v>
      </c>
      <c r="Y2135" t="s">
        <v>584</v>
      </c>
      <c r="AC2135" t="s">
        <v>588</v>
      </c>
      <c r="AD2135" t="s">
        <v>588</v>
      </c>
    </row>
    <row r="2136" spans="1:31">
      <c r="A2136" t="s">
        <v>241</v>
      </c>
      <c r="B2136" t="s">
        <v>4984</v>
      </c>
      <c r="C2136" s="33">
        <v>1</v>
      </c>
      <c r="D2136" t="s">
        <v>23</v>
      </c>
      <c r="E2136">
        <f t="shared" si="144"/>
        <v>1</v>
      </c>
      <c r="F2136" t="s">
        <v>26</v>
      </c>
      <c r="H2136">
        <f t="shared" si="145"/>
        <v>1</v>
      </c>
      <c r="I2136" t="str">
        <f t="shared" si="146"/>
        <v>1</v>
      </c>
      <c r="S2136">
        <v>1</v>
      </c>
      <c r="V2136" t="s">
        <v>252</v>
      </c>
      <c r="X2136" t="str">
        <f t="shared" si="147"/>
        <v>ns</v>
      </c>
      <c r="Y2136" t="s">
        <v>584</v>
      </c>
      <c r="AC2136" t="s">
        <v>588</v>
      </c>
      <c r="AD2136" t="s">
        <v>588</v>
      </c>
    </row>
    <row r="2137" spans="1:31">
      <c r="A2137" t="s">
        <v>241</v>
      </c>
      <c r="B2137" t="s">
        <v>4985</v>
      </c>
      <c r="C2137" s="33">
        <v>1</v>
      </c>
      <c r="D2137" t="s">
        <v>23</v>
      </c>
      <c r="E2137">
        <f t="shared" si="144"/>
        <v>1</v>
      </c>
      <c r="F2137" t="s">
        <v>26</v>
      </c>
      <c r="H2137">
        <f t="shared" si="145"/>
        <v>1</v>
      </c>
      <c r="I2137" t="str">
        <f t="shared" si="146"/>
        <v>1</v>
      </c>
      <c r="S2137">
        <v>1</v>
      </c>
      <c r="V2137" t="s">
        <v>252</v>
      </c>
      <c r="X2137" t="str">
        <f t="shared" si="147"/>
        <v>ns</v>
      </c>
      <c r="Y2137" t="s">
        <v>584</v>
      </c>
      <c r="AC2137" t="s">
        <v>588</v>
      </c>
      <c r="AD2137" t="s">
        <v>588</v>
      </c>
    </row>
    <row r="2138" spans="1:31">
      <c r="A2138" t="s">
        <v>241</v>
      </c>
      <c r="B2138" t="s">
        <v>4986</v>
      </c>
      <c r="C2138" s="33">
        <v>1</v>
      </c>
      <c r="D2138" t="s">
        <v>23</v>
      </c>
      <c r="E2138">
        <f t="shared" si="144"/>
        <v>1</v>
      </c>
      <c r="F2138" t="s">
        <v>26</v>
      </c>
      <c r="H2138">
        <f t="shared" si="145"/>
        <v>1</v>
      </c>
      <c r="I2138" t="str">
        <f t="shared" si="146"/>
        <v>1</v>
      </c>
      <c r="S2138">
        <v>1</v>
      </c>
      <c r="V2138" t="s">
        <v>252</v>
      </c>
      <c r="X2138" t="str">
        <f t="shared" si="147"/>
        <v>ns</v>
      </c>
      <c r="Y2138" t="s">
        <v>584</v>
      </c>
      <c r="AC2138" t="s">
        <v>588</v>
      </c>
      <c r="AD2138" t="s">
        <v>588</v>
      </c>
    </row>
    <row r="2139" spans="1:31">
      <c r="A2139" t="s">
        <v>241</v>
      </c>
      <c r="B2139" t="s">
        <v>4987</v>
      </c>
      <c r="C2139" s="33">
        <v>1</v>
      </c>
      <c r="D2139" t="s">
        <v>23</v>
      </c>
      <c r="E2139">
        <f t="shared" si="144"/>
        <v>1</v>
      </c>
      <c r="F2139" t="s">
        <v>26</v>
      </c>
      <c r="H2139">
        <f t="shared" si="145"/>
        <v>1</v>
      </c>
      <c r="I2139" t="str">
        <f t="shared" si="146"/>
        <v>1</v>
      </c>
      <c r="S2139">
        <v>1</v>
      </c>
      <c r="V2139" t="s">
        <v>252</v>
      </c>
      <c r="X2139" t="str">
        <f t="shared" si="147"/>
        <v>ns</v>
      </c>
      <c r="Y2139" t="s">
        <v>584</v>
      </c>
      <c r="AC2139" t="s">
        <v>588</v>
      </c>
      <c r="AD2139" t="s">
        <v>588</v>
      </c>
    </row>
    <row r="2140" spans="1:31">
      <c r="A2140" t="s">
        <v>241</v>
      </c>
      <c r="B2140" t="s">
        <v>4988</v>
      </c>
      <c r="C2140" s="33">
        <v>1</v>
      </c>
      <c r="D2140" t="s">
        <v>23</v>
      </c>
      <c r="E2140">
        <f t="shared" si="144"/>
        <v>1</v>
      </c>
      <c r="F2140" t="s">
        <v>26</v>
      </c>
      <c r="H2140">
        <f t="shared" si="145"/>
        <v>1</v>
      </c>
      <c r="I2140" t="str">
        <f t="shared" si="146"/>
        <v>1</v>
      </c>
      <c r="S2140">
        <v>1</v>
      </c>
      <c r="V2140" t="s">
        <v>252</v>
      </c>
      <c r="X2140" t="str">
        <f t="shared" si="147"/>
        <v>ns</v>
      </c>
      <c r="Y2140" t="s">
        <v>584</v>
      </c>
      <c r="AC2140" t="s">
        <v>588</v>
      </c>
      <c r="AD2140" t="s">
        <v>588</v>
      </c>
    </row>
    <row r="2141" spans="1:31">
      <c r="A2141" t="s">
        <v>241</v>
      </c>
      <c r="B2141" t="s">
        <v>4989</v>
      </c>
      <c r="C2141" s="33">
        <v>1</v>
      </c>
      <c r="D2141" t="s">
        <v>23</v>
      </c>
      <c r="E2141">
        <f t="shared" si="144"/>
        <v>1</v>
      </c>
      <c r="F2141" t="s">
        <v>26</v>
      </c>
      <c r="H2141">
        <f t="shared" si="145"/>
        <v>1</v>
      </c>
      <c r="I2141" t="str">
        <f t="shared" si="146"/>
        <v>1</v>
      </c>
      <c r="S2141">
        <v>1</v>
      </c>
      <c r="V2141" t="s">
        <v>252</v>
      </c>
      <c r="X2141" t="str">
        <f t="shared" si="147"/>
        <v>ns</v>
      </c>
      <c r="Y2141" t="s">
        <v>584</v>
      </c>
      <c r="AC2141" t="s">
        <v>588</v>
      </c>
      <c r="AD2141" t="s">
        <v>588</v>
      </c>
    </row>
    <row r="2142" spans="1:31">
      <c r="A2142" t="s">
        <v>241</v>
      </c>
      <c r="B2142" t="s">
        <v>4990</v>
      </c>
      <c r="C2142" s="33">
        <v>1</v>
      </c>
      <c r="D2142" t="s">
        <v>23</v>
      </c>
      <c r="E2142">
        <f t="shared" si="144"/>
        <v>1</v>
      </c>
      <c r="F2142" t="s">
        <v>26</v>
      </c>
      <c r="H2142">
        <f t="shared" si="145"/>
        <v>1</v>
      </c>
      <c r="I2142" t="str">
        <f t="shared" si="146"/>
        <v>1</v>
      </c>
      <c r="S2142">
        <v>1</v>
      </c>
      <c r="V2142" t="s">
        <v>252</v>
      </c>
      <c r="X2142" t="str">
        <f t="shared" si="147"/>
        <v>ns</v>
      </c>
      <c r="Y2142" t="s">
        <v>584</v>
      </c>
      <c r="AC2142" t="s">
        <v>588</v>
      </c>
      <c r="AD2142" t="s">
        <v>588</v>
      </c>
    </row>
    <row r="2143" spans="1:31">
      <c r="A2143" t="s">
        <v>241</v>
      </c>
      <c r="B2143" t="s">
        <v>4991</v>
      </c>
      <c r="C2143" s="33">
        <v>1</v>
      </c>
      <c r="D2143" t="s">
        <v>194</v>
      </c>
      <c r="E2143">
        <f t="shared" si="144"/>
        <v>1</v>
      </c>
      <c r="F2143" t="s">
        <v>26</v>
      </c>
      <c r="H2143">
        <f t="shared" si="145"/>
        <v>1</v>
      </c>
      <c r="I2143" t="str">
        <f t="shared" si="146"/>
        <v>1</v>
      </c>
      <c r="U2143">
        <v>1</v>
      </c>
      <c r="V2143" t="s">
        <v>35</v>
      </c>
      <c r="X2143" t="str">
        <f t="shared" si="147"/>
        <v>d</v>
      </c>
      <c r="Y2143" t="s">
        <v>29</v>
      </c>
      <c r="AC2143" t="s">
        <v>588</v>
      </c>
      <c r="AD2143" t="s">
        <v>588</v>
      </c>
      <c r="AE2143" t="s">
        <v>253</v>
      </c>
    </row>
    <row r="2144" spans="1:31">
      <c r="A2144" t="s">
        <v>241</v>
      </c>
      <c r="B2144" t="s">
        <v>4999</v>
      </c>
      <c r="C2144" s="33">
        <v>1</v>
      </c>
      <c r="D2144" t="s">
        <v>79</v>
      </c>
      <c r="E2144">
        <f t="shared" si="144"/>
        <v>1</v>
      </c>
      <c r="F2144" t="s">
        <v>26</v>
      </c>
      <c r="H2144">
        <f t="shared" si="145"/>
        <v>1</v>
      </c>
      <c r="I2144" t="str">
        <f t="shared" si="146"/>
        <v>1</v>
      </c>
      <c r="T2144">
        <v>2</v>
      </c>
      <c r="V2144" t="s">
        <v>34</v>
      </c>
      <c r="X2144" t="str">
        <f t="shared" si="147"/>
        <v>l</v>
      </c>
      <c r="Y2144" t="s">
        <v>582</v>
      </c>
      <c r="AC2144" t="s">
        <v>588</v>
      </c>
      <c r="AD2144" t="s">
        <v>588</v>
      </c>
    </row>
    <row r="2145" spans="1:31">
      <c r="A2145" t="s">
        <v>241</v>
      </c>
      <c r="B2145" t="s">
        <v>5001</v>
      </c>
      <c r="C2145" s="33">
        <v>1</v>
      </c>
      <c r="D2145" t="s">
        <v>170</v>
      </c>
      <c r="E2145">
        <f t="shared" si="144"/>
        <v>1</v>
      </c>
      <c r="F2145" t="s">
        <v>26</v>
      </c>
      <c r="H2145">
        <f t="shared" si="145"/>
        <v>1</v>
      </c>
      <c r="I2145" t="str">
        <f t="shared" si="146"/>
        <v>1</v>
      </c>
      <c r="T2145">
        <v>2</v>
      </c>
      <c r="U2145">
        <v>1</v>
      </c>
      <c r="V2145" t="s">
        <v>34</v>
      </c>
      <c r="X2145" t="str">
        <f t="shared" si="147"/>
        <v>l</v>
      </c>
      <c r="Y2145" t="s">
        <v>582</v>
      </c>
      <c r="AC2145" t="s">
        <v>588</v>
      </c>
      <c r="AD2145" t="s">
        <v>588</v>
      </c>
    </row>
    <row r="2146" spans="1:31">
      <c r="A2146" t="s">
        <v>241</v>
      </c>
      <c r="B2146" t="s">
        <v>5002</v>
      </c>
      <c r="C2146" s="33">
        <v>1</v>
      </c>
      <c r="D2146" t="s">
        <v>111</v>
      </c>
      <c r="E2146">
        <f t="shared" si="144"/>
        <v>1</v>
      </c>
      <c r="F2146" t="s">
        <v>26</v>
      </c>
      <c r="H2146">
        <f t="shared" si="145"/>
        <v>1</v>
      </c>
      <c r="I2146" t="str">
        <f t="shared" si="146"/>
        <v>1</v>
      </c>
      <c r="T2146">
        <v>2</v>
      </c>
      <c r="U2146">
        <v>2</v>
      </c>
      <c r="V2146" t="s">
        <v>34</v>
      </c>
      <c r="X2146" t="str">
        <f t="shared" si="147"/>
        <v>l</v>
      </c>
      <c r="Y2146" t="s">
        <v>582</v>
      </c>
      <c r="AC2146" t="s">
        <v>588</v>
      </c>
      <c r="AD2146" t="s">
        <v>588</v>
      </c>
    </row>
    <row r="2147" spans="1:31">
      <c r="A2147" t="s">
        <v>241</v>
      </c>
      <c r="B2147" t="s">
        <v>5011</v>
      </c>
      <c r="C2147" s="33">
        <v>1</v>
      </c>
      <c r="D2147" t="s">
        <v>170</v>
      </c>
      <c r="E2147">
        <f t="shared" si="144"/>
        <v>1</v>
      </c>
      <c r="F2147" t="s">
        <v>26</v>
      </c>
      <c r="H2147">
        <f t="shared" si="145"/>
        <v>1</v>
      </c>
      <c r="I2147" t="str">
        <f t="shared" si="146"/>
        <v>1</v>
      </c>
      <c r="T2147">
        <v>3</v>
      </c>
      <c r="U2147">
        <v>1</v>
      </c>
      <c r="V2147" t="s">
        <v>34</v>
      </c>
      <c r="X2147" t="str">
        <f t="shared" si="147"/>
        <v>l</v>
      </c>
      <c r="Y2147" t="s">
        <v>582</v>
      </c>
      <c r="AC2147" t="s">
        <v>588</v>
      </c>
      <c r="AD2147" t="s">
        <v>588</v>
      </c>
    </row>
    <row r="2148" spans="1:31">
      <c r="A2148" s="6" t="s">
        <v>247</v>
      </c>
      <c r="B2148" t="s">
        <v>5015</v>
      </c>
      <c r="C2148" s="33">
        <v>1</v>
      </c>
      <c r="D2148" t="s">
        <v>23</v>
      </c>
      <c r="E2148">
        <f t="shared" si="144"/>
        <v>1</v>
      </c>
      <c r="F2148" t="s">
        <v>26</v>
      </c>
      <c r="H2148">
        <f t="shared" si="145"/>
        <v>1</v>
      </c>
      <c r="I2148" t="str">
        <f t="shared" si="146"/>
        <v>1</v>
      </c>
      <c r="T2148">
        <v>2</v>
      </c>
      <c r="V2148" t="s">
        <v>34</v>
      </c>
      <c r="X2148" t="str">
        <f t="shared" si="147"/>
        <v>l</v>
      </c>
      <c r="Y2148" t="s">
        <v>582</v>
      </c>
      <c r="AC2148" t="s">
        <v>588</v>
      </c>
      <c r="AD2148" t="s">
        <v>588</v>
      </c>
    </row>
    <row r="2149" spans="1:31">
      <c r="A2149" s="6" t="s">
        <v>247</v>
      </c>
      <c r="B2149" t="s">
        <v>5016</v>
      </c>
      <c r="C2149" s="33">
        <v>1</v>
      </c>
      <c r="D2149" t="s">
        <v>194</v>
      </c>
      <c r="E2149">
        <f t="shared" si="144"/>
        <v>1</v>
      </c>
      <c r="F2149" t="s">
        <v>26</v>
      </c>
      <c r="H2149">
        <f t="shared" si="145"/>
        <v>1</v>
      </c>
      <c r="I2149" t="str">
        <f t="shared" si="146"/>
        <v>1</v>
      </c>
      <c r="S2149">
        <v>1</v>
      </c>
      <c r="V2149" t="s">
        <v>252</v>
      </c>
      <c r="X2149" t="str">
        <f t="shared" si="147"/>
        <v>ns</v>
      </c>
      <c r="Y2149" t="s">
        <v>584</v>
      </c>
      <c r="AC2149" t="s">
        <v>588</v>
      </c>
      <c r="AD2149" t="s">
        <v>588</v>
      </c>
      <c r="AE2149" t="s">
        <v>256</v>
      </c>
    </row>
    <row r="2150" spans="1:31">
      <c r="A2150" s="6" t="s">
        <v>247</v>
      </c>
      <c r="B2150" t="s">
        <v>5018</v>
      </c>
      <c r="C2150" s="33">
        <v>1</v>
      </c>
      <c r="D2150" t="s">
        <v>170</v>
      </c>
      <c r="E2150">
        <f t="shared" si="144"/>
        <v>1</v>
      </c>
      <c r="F2150" t="s">
        <v>26</v>
      </c>
      <c r="H2150">
        <f t="shared" si="145"/>
        <v>1</v>
      </c>
      <c r="I2150" t="str">
        <f t="shared" si="146"/>
        <v>1</v>
      </c>
      <c r="T2150">
        <v>4</v>
      </c>
      <c r="V2150" t="s">
        <v>34</v>
      </c>
      <c r="X2150" t="str">
        <f t="shared" si="147"/>
        <v>l</v>
      </c>
      <c r="Y2150" t="s">
        <v>582</v>
      </c>
      <c r="AC2150" t="s">
        <v>588</v>
      </c>
      <c r="AD2150" t="s">
        <v>588</v>
      </c>
    </row>
    <row r="2151" spans="1:31">
      <c r="A2151" s="6" t="s">
        <v>247</v>
      </c>
      <c r="B2151" t="s">
        <v>5019</v>
      </c>
      <c r="C2151" s="33">
        <v>1</v>
      </c>
      <c r="D2151" t="s">
        <v>170</v>
      </c>
      <c r="E2151">
        <f t="shared" si="144"/>
        <v>1</v>
      </c>
      <c r="F2151" t="s">
        <v>26</v>
      </c>
      <c r="H2151">
        <f t="shared" si="145"/>
        <v>1</v>
      </c>
      <c r="I2151" t="str">
        <f t="shared" si="146"/>
        <v>1</v>
      </c>
      <c r="T2151">
        <v>3</v>
      </c>
      <c r="V2151" t="s">
        <v>34</v>
      </c>
      <c r="X2151" t="str">
        <f t="shared" si="147"/>
        <v>l</v>
      </c>
      <c r="Y2151" t="s">
        <v>582</v>
      </c>
      <c r="AC2151" t="s">
        <v>588</v>
      </c>
      <c r="AD2151" t="s">
        <v>588</v>
      </c>
    </row>
    <row r="2152" spans="1:31">
      <c r="A2152" s="6" t="s">
        <v>247</v>
      </c>
      <c r="B2152" t="s">
        <v>5020</v>
      </c>
      <c r="C2152" s="33">
        <v>1</v>
      </c>
      <c r="D2152" t="s">
        <v>186</v>
      </c>
      <c r="E2152">
        <f t="shared" si="144"/>
        <v>1</v>
      </c>
      <c r="F2152" t="s">
        <v>26</v>
      </c>
      <c r="H2152">
        <f t="shared" si="145"/>
        <v>1</v>
      </c>
      <c r="I2152" t="str">
        <f t="shared" si="146"/>
        <v>1</v>
      </c>
      <c r="T2152">
        <v>2</v>
      </c>
      <c r="V2152" t="s">
        <v>34</v>
      </c>
      <c r="X2152" t="str">
        <f t="shared" si="147"/>
        <v>l</v>
      </c>
      <c r="Y2152" t="s">
        <v>582</v>
      </c>
      <c r="AC2152" t="s">
        <v>588</v>
      </c>
      <c r="AD2152" t="s">
        <v>588</v>
      </c>
    </row>
    <row r="2153" spans="1:31">
      <c r="A2153" s="6" t="s">
        <v>247</v>
      </c>
      <c r="B2153" t="s">
        <v>5022</v>
      </c>
      <c r="C2153" s="33">
        <v>1</v>
      </c>
      <c r="D2153" t="s">
        <v>170</v>
      </c>
      <c r="E2153">
        <f t="shared" si="144"/>
        <v>1</v>
      </c>
      <c r="F2153" t="s">
        <v>26</v>
      </c>
      <c r="H2153">
        <f t="shared" si="145"/>
        <v>1</v>
      </c>
      <c r="I2153" t="str">
        <f t="shared" si="146"/>
        <v>1</v>
      </c>
      <c r="T2153">
        <v>3</v>
      </c>
      <c r="V2153" t="s">
        <v>34</v>
      </c>
      <c r="X2153" t="str">
        <f t="shared" si="147"/>
        <v>l</v>
      </c>
      <c r="Y2153" t="s">
        <v>582</v>
      </c>
      <c r="AC2153" t="s">
        <v>588</v>
      </c>
      <c r="AD2153" t="s">
        <v>588</v>
      </c>
    </row>
    <row r="2154" spans="1:31">
      <c r="A2154" s="6" t="s">
        <v>247</v>
      </c>
      <c r="B2154" t="s">
        <v>5024</v>
      </c>
      <c r="C2154" s="33">
        <v>1</v>
      </c>
      <c r="D2154" t="s">
        <v>23</v>
      </c>
      <c r="E2154">
        <f t="shared" si="144"/>
        <v>1</v>
      </c>
      <c r="F2154" t="s">
        <v>26</v>
      </c>
      <c r="H2154">
        <f t="shared" si="145"/>
        <v>1</v>
      </c>
      <c r="I2154" t="str">
        <f t="shared" si="146"/>
        <v>1</v>
      </c>
      <c r="S2154">
        <v>1</v>
      </c>
      <c r="V2154" t="s">
        <v>252</v>
      </c>
      <c r="X2154" t="str">
        <f t="shared" si="147"/>
        <v>ns</v>
      </c>
      <c r="Y2154" t="s">
        <v>584</v>
      </c>
      <c r="AC2154" t="s">
        <v>588</v>
      </c>
      <c r="AD2154" t="s">
        <v>588</v>
      </c>
    </row>
    <row r="2155" spans="1:31">
      <c r="A2155" s="6" t="s">
        <v>247</v>
      </c>
      <c r="B2155" t="s">
        <v>5025</v>
      </c>
      <c r="C2155" s="33">
        <v>1</v>
      </c>
      <c r="D2155" t="s">
        <v>23</v>
      </c>
      <c r="E2155">
        <f t="shared" si="144"/>
        <v>1</v>
      </c>
      <c r="F2155" t="s">
        <v>26</v>
      </c>
      <c r="H2155">
        <f t="shared" si="145"/>
        <v>1</v>
      </c>
      <c r="I2155" t="str">
        <f t="shared" si="146"/>
        <v>1</v>
      </c>
      <c r="S2155">
        <v>1</v>
      </c>
      <c r="V2155" t="s">
        <v>252</v>
      </c>
      <c r="X2155" t="str">
        <f t="shared" si="147"/>
        <v>ns</v>
      </c>
      <c r="Y2155" t="s">
        <v>584</v>
      </c>
      <c r="AC2155" t="s">
        <v>588</v>
      </c>
      <c r="AD2155" t="s">
        <v>588</v>
      </c>
    </row>
    <row r="2156" spans="1:31">
      <c r="A2156" t="s">
        <v>248</v>
      </c>
      <c r="B2156" t="s">
        <v>5026</v>
      </c>
      <c r="C2156" s="33">
        <v>1</v>
      </c>
      <c r="D2156" t="s">
        <v>23</v>
      </c>
      <c r="E2156">
        <f t="shared" si="144"/>
        <v>1</v>
      </c>
      <c r="F2156" t="s">
        <v>26</v>
      </c>
      <c r="H2156">
        <f t="shared" si="145"/>
        <v>1</v>
      </c>
      <c r="I2156" t="str">
        <f t="shared" si="146"/>
        <v>1</v>
      </c>
      <c r="S2156">
        <v>1</v>
      </c>
      <c r="V2156" t="s">
        <v>252</v>
      </c>
      <c r="X2156" t="str">
        <f t="shared" si="147"/>
        <v>ns</v>
      </c>
      <c r="Y2156" t="s">
        <v>584</v>
      </c>
      <c r="AC2156" t="s">
        <v>588</v>
      </c>
      <c r="AD2156" t="s">
        <v>588</v>
      </c>
    </row>
    <row r="2157" spans="1:31">
      <c r="A2157" t="s">
        <v>248</v>
      </c>
      <c r="B2157" t="s">
        <v>5027</v>
      </c>
      <c r="C2157" s="33">
        <v>1</v>
      </c>
      <c r="D2157" t="s">
        <v>23</v>
      </c>
      <c r="E2157">
        <f t="shared" si="144"/>
        <v>1</v>
      </c>
      <c r="F2157" t="s">
        <v>26</v>
      </c>
      <c r="H2157">
        <f t="shared" si="145"/>
        <v>1</v>
      </c>
      <c r="I2157" t="str">
        <f t="shared" si="146"/>
        <v>1</v>
      </c>
      <c r="S2157">
        <v>1</v>
      </c>
      <c r="V2157" t="s">
        <v>252</v>
      </c>
      <c r="X2157" t="str">
        <f t="shared" si="147"/>
        <v>ns</v>
      </c>
      <c r="Y2157" t="s">
        <v>584</v>
      </c>
      <c r="AC2157" t="s">
        <v>588</v>
      </c>
      <c r="AD2157" t="s">
        <v>588</v>
      </c>
    </row>
    <row r="2158" spans="1:31">
      <c r="A2158" t="s">
        <v>248</v>
      </c>
      <c r="B2158" t="s">
        <v>5028</v>
      </c>
      <c r="C2158" s="33">
        <v>1</v>
      </c>
      <c r="D2158" t="s">
        <v>23</v>
      </c>
      <c r="E2158">
        <f t="shared" si="144"/>
        <v>1</v>
      </c>
      <c r="F2158" t="s">
        <v>26</v>
      </c>
      <c r="H2158">
        <f t="shared" si="145"/>
        <v>1</v>
      </c>
      <c r="I2158" t="str">
        <f t="shared" si="146"/>
        <v>1</v>
      </c>
      <c r="S2158">
        <v>1</v>
      </c>
      <c r="V2158" t="s">
        <v>252</v>
      </c>
      <c r="X2158" t="str">
        <f t="shared" si="147"/>
        <v>ns</v>
      </c>
      <c r="Y2158" t="s">
        <v>584</v>
      </c>
      <c r="AC2158" t="s">
        <v>588</v>
      </c>
      <c r="AD2158" t="s">
        <v>588</v>
      </c>
    </row>
    <row r="2159" spans="1:31">
      <c r="A2159" t="s">
        <v>248</v>
      </c>
      <c r="B2159" t="s">
        <v>5029</v>
      </c>
      <c r="C2159" s="33">
        <v>1</v>
      </c>
      <c r="D2159" t="s">
        <v>23</v>
      </c>
      <c r="E2159">
        <f t="shared" si="144"/>
        <v>1</v>
      </c>
      <c r="F2159" t="s">
        <v>26</v>
      </c>
      <c r="H2159">
        <f t="shared" si="145"/>
        <v>1</v>
      </c>
      <c r="I2159" t="str">
        <f t="shared" si="146"/>
        <v>1</v>
      </c>
      <c r="S2159">
        <v>1</v>
      </c>
      <c r="V2159" t="s">
        <v>252</v>
      </c>
      <c r="X2159" t="str">
        <f t="shared" si="147"/>
        <v>ns</v>
      </c>
      <c r="Y2159" t="s">
        <v>584</v>
      </c>
      <c r="AC2159" t="s">
        <v>588</v>
      </c>
      <c r="AD2159" t="s">
        <v>588</v>
      </c>
    </row>
    <row r="2160" spans="1:31">
      <c r="A2160" t="s">
        <v>248</v>
      </c>
      <c r="B2160" t="s">
        <v>5030</v>
      </c>
      <c r="C2160" s="33">
        <v>1</v>
      </c>
      <c r="D2160" t="s">
        <v>23</v>
      </c>
      <c r="E2160">
        <f t="shared" si="144"/>
        <v>1</v>
      </c>
      <c r="F2160" t="s">
        <v>26</v>
      </c>
      <c r="H2160">
        <f t="shared" si="145"/>
        <v>1</v>
      </c>
      <c r="I2160" t="str">
        <f t="shared" si="146"/>
        <v>1</v>
      </c>
      <c r="S2160">
        <v>1</v>
      </c>
      <c r="V2160" t="s">
        <v>252</v>
      </c>
      <c r="X2160" t="str">
        <f t="shared" si="147"/>
        <v>ns</v>
      </c>
      <c r="Y2160" t="s">
        <v>584</v>
      </c>
      <c r="AC2160" t="s">
        <v>588</v>
      </c>
      <c r="AD2160" t="s">
        <v>588</v>
      </c>
    </row>
    <row r="2161" spans="1:30">
      <c r="A2161" t="s">
        <v>248</v>
      </c>
      <c r="B2161" t="s">
        <v>5031</v>
      </c>
      <c r="C2161" s="33">
        <v>1</v>
      </c>
      <c r="D2161" t="s">
        <v>23</v>
      </c>
      <c r="E2161">
        <f t="shared" si="144"/>
        <v>1</v>
      </c>
      <c r="F2161" t="s">
        <v>26</v>
      </c>
      <c r="H2161">
        <f t="shared" si="145"/>
        <v>1</v>
      </c>
      <c r="I2161" t="str">
        <f t="shared" si="146"/>
        <v>1</v>
      </c>
      <c r="S2161">
        <v>1</v>
      </c>
      <c r="V2161" t="s">
        <v>252</v>
      </c>
      <c r="X2161" t="str">
        <f t="shared" si="147"/>
        <v>ns</v>
      </c>
      <c r="Y2161" t="s">
        <v>584</v>
      </c>
      <c r="AC2161" t="s">
        <v>588</v>
      </c>
      <c r="AD2161" t="s">
        <v>588</v>
      </c>
    </row>
    <row r="2162" spans="1:30">
      <c r="A2162" t="s">
        <v>248</v>
      </c>
      <c r="B2162" t="s">
        <v>5032</v>
      </c>
      <c r="C2162" s="33">
        <v>1</v>
      </c>
      <c r="D2162" t="s">
        <v>23</v>
      </c>
      <c r="E2162">
        <f t="shared" si="144"/>
        <v>1</v>
      </c>
      <c r="F2162" t="s">
        <v>26</v>
      </c>
      <c r="H2162">
        <f t="shared" si="145"/>
        <v>1</v>
      </c>
      <c r="I2162" t="str">
        <f t="shared" si="146"/>
        <v>1</v>
      </c>
      <c r="S2162">
        <v>1</v>
      </c>
      <c r="V2162" t="s">
        <v>252</v>
      </c>
      <c r="X2162" t="str">
        <f t="shared" si="147"/>
        <v>ns</v>
      </c>
      <c r="Y2162" t="s">
        <v>584</v>
      </c>
      <c r="AC2162" t="s">
        <v>588</v>
      </c>
      <c r="AD2162" t="s">
        <v>588</v>
      </c>
    </row>
    <row r="2163" spans="1:30">
      <c r="A2163" t="s">
        <v>248</v>
      </c>
      <c r="B2163" t="s">
        <v>5033</v>
      </c>
      <c r="C2163" s="33">
        <v>1</v>
      </c>
      <c r="D2163" t="s">
        <v>23</v>
      </c>
      <c r="E2163">
        <f t="shared" si="144"/>
        <v>1</v>
      </c>
      <c r="F2163" t="s">
        <v>26</v>
      </c>
      <c r="H2163">
        <f t="shared" si="145"/>
        <v>1</v>
      </c>
      <c r="I2163" t="str">
        <f t="shared" si="146"/>
        <v>1</v>
      </c>
      <c r="S2163">
        <v>1</v>
      </c>
      <c r="V2163" t="s">
        <v>252</v>
      </c>
      <c r="X2163" t="str">
        <f t="shared" si="147"/>
        <v>ns</v>
      </c>
      <c r="Y2163" t="s">
        <v>584</v>
      </c>
      <c r="AC2163" t="s">
        <v>588</v>
      </c>
      <c r="AD2163" t="s">
        <v>588</v>
      </c>
    </row>
    <row r="2164" spans="1:30">
      <c r="A2164" t="s">
        <v>248</v>
      </c>
      <c r="B2164" t="s">
        <v>5034</v>
      </c>
      <c r="C2164" s="33">
        <v>1</v>
      </c>
      <c r="D2164" t="s">
        <v>23</v>
      </c>
      <c r="E2164">
        <f t="shared" si="144"/>
        <v>1</v>
      </c>
      <c r="F2164" t="s">
        <v>26</v>
      </c>
      <c r="H2164">
        <f t="shared" si="145"/>
        <v>1</v>
      </c>
      <c r="I2164" t="str">
        <f t="shared" si="146"/>
        <v>1</v>
      </c>
      <c r="S2164">
        <v>1</v>
      </c>
      <c r="V2164" t="s">
        <v>252</v>
      </c>
      <c r="X2164" t="str">
        <f t="shared" si="147"/>
        <v>ns</v>
      </c>
      <c r="Y2164" t="s">
        <v>584</v>
      </c>
      <c r="AC2164" t="s">
        <v>588</v>
      </c>
      <c r="AD2164" t="s">
        <v>588</v>
      </c>
    </row>
    <row r="2165" spans="1:30">
      <c r="A2165" t="s">
        <v>248</v>
      </c>
      <c r="B2165" t="s">
        <v>5035</v>
      </c>
      <c r="C2165" s="33">
        <v>1</v>
      </c>
      <c r="D2165" t="s">
        <v>23</v>
      </c>
      <c r="E2165">
        <f t="shared" si="144"/>
        <v>1</v>
      </c>
      <c r="F2165" t="s">
        <v>26</v>
      </c>
      <c r="H2165">
        <f t="shared" si="145"/>
        <v>1</v>
      </c>
      <c r="I2165" t="str">
        <f t="shared" si="146"/>
        <v>1</v>
      </c>
      <c r="S2165">
        <v>1</v>
      </c>
      <c r="V2165" t="s">
        <v>252</v>
      </c>
      <c r="X2165" t="str">
        <f t="shared" si="147"/>
        <v>ns</v>
      </c>
      <c r="Y2165" t="s">
        <v>584</v>
      </c>
      <c r="AC2165" t="s">
        <v>588</v>
      </c>
      <c r="AD2165" t="s">
        <v>588</v>
      </c>
    </row>
    <row r="2166" spans="1:30">
      <c r="A2166" t="s">
        <v>248</v>
      </c>
      <c r="B2166" t="s">
        <v>5036</v>
      </c>
      <c r="C2166" s="33">
        <v>1</v>
      </c>
      <c r="D2166" t="s">
        <v>23</v>
      </c>
      <c r="E2166">
        <f t="shared" si="144"/>
        <v>1</v>
      </c>
      <c r="F2166" t="s">
        <v>26</v>
      </c>
      <c r="H2166">
        <f t="shared" si="145"/>
        <v>1</v>
      </c>
      <c r="I2166" t="str">
        <f t="shared" si="146"/>
        <v>1</v>
      </c>
      <c r="S2166">
        <v>1</v>
      </c>
      <c r="V2166" t="s">
        <v>252</v>
      </c>
      <c r="X2166" t="str">
        <f t="shared" si="147"/>
        <v>ns</v>
      </c>
      <c r="Y2166" t="s">
        <v>584</v>
      </c>
      <c r="AC2166" t="s">
        <v>588</v>
      </c>
      <c r="AD2166" t="s">
        <v>588</v>
      </c>
    </row>
    <row r="2167" spans="1:30">
      <c r="A2167" t="s">
        <v>248</v>
      </c>
      <c r="B2167" t="s">
        <v>5037</v>
      </c>
      <c r="C2167" s="33">
        <v>1</v>
      </c>
      <c r="D2167" t="s">
        <v>23</v>
      </c>
      <c r="E2167">
        <f t="shared" si="144"/>
        <v>1</v>
      </c>
      <c r="F2167" t="s">
        <v>26</v>
      </c>
      <c r="H2167">
        <f t="shared" si="145"/>
        <v>1</v>
      </c>
      <c r="I2167" t="str">
        <f t="shared" si="146"/>
        <v>1</v>
      </c>
      <c r="S2167">
        <v>1</v>
      </c>
      <c r="V2167" t="s">
        <v>252</v>
      </c>
      <c r="X2167" t="str">
        <f t="shared" si="147"/>
        <v>ns</v>
      </c>
      <c r="Y2167" t="s">
        <v>584</v>
      </c>
      <c r="AC2167" t="s">
        <v>588</v>
      </c>
      <c r="AD2167" t="s">
        <v>588</v>
      </c>
    </row>
    <row r="2168" spans="1:30">
      <c r="A2168" t="s">
        <v>248</v>
      </c>
      <c r="B2168" t="s">
        <v>5038</v>
      </c>
      <c r="C2168" s="33">
        <v>1</v>
      </c>
      <c r="D2168" t="s">
        <v>23</v>
      </c>
      <c r="E2168">
        <f t="shared" si="144"/>
        <v>1</v>
      </c>
      <c r="F2168" t="s">
        <v>26</v>
      </c>
      <c r="H2168">
        <f t="shared" si="145"/>
        <v>1</v>
      </c>
      <c r="I2168" t="str">
        <f t="shared" si="146"/>
        <v>1</v>
      </c>
      <c r="S2168">
        <v>1</v>
      </c>
      <c r="V2168" t="s">
        <v>252</v>
      </c>
      <c r="X2168" t="str">
        <f t="shared" si="147"/>
        <v>ns</v>
      </c>
      <c r="Y2168" t="s">
        <v>584</v>
      </c>
      <c r="AC2168" t="s">
        <v>588</v>
      </c>
      <c r="AD2168" t="s">
        <v>588</v>
      </c>
    </row>
    <row r="2169" spans="1:30">
      <c r="A2169" t="s">
        <v>248</v>
      </c>
      <c r="B2169" t="s">
        <v>5039</v>
      </c>
      <c r="C2169" s="33">
        <v>1</v>
      </c>
      <c r="D2169" t="s">
        <v>23</v>
      </c>
      <c r="E2169">
        <f t="shared" si="144"/>
        <v>1</v>
      </c>
      <c r="F2169" t="s">
        <v>26</v>
      </c>
      <c r="H2169">
        <f t="shared" si="145"/>
        <v>1</v>
      </c>
      <c r="I2169" t="str">
        <f t="shared" si="146"/>
        <v>1</v>
      </c>
      <c r="S2169">
        <v>1</v>
      </c>
      <c r="V2169" t="s">
        <v>252</v>
      </c>
      <c r="X2169" t="str">
        <f t="shared" si="147"/>
        <v>ns</v>
      </c>
      <c r="Y2169" t="s">
        <v>584</v>
      </c>
      <c r="AC2169" t="s">
        <v>588</v>
      </c>
      <c r="AD2169" t="s">
        <v>588</v>
      </c>
    </row>
    <row r="2170" spans="1:30">
      <c r="A2170" t="s">
        <v>248</v>
      </c>
      <c r="B2170" t="s">
        <v>5040</v>
      </c>
      <c r="C2170" s="33">
        <v>1</v>
      </c>
      <c r="D2170" t="s">
        <v>23</v>
      </c>
      <c r="E2170">
        <f t="shared" si="144"/>
        <v>1</v>
      </c>
      <c r="F2170" t="s">
        <v>26</v>
      </c>
      <c r="H2170">
        <f t="shared" si="145"/>
        <v>1</v>
      </c>
      <c r="I2170" t="str">
        <f t="shared" si="146"/>
        <v>1</v>
      </c>
      <c r="S2170">
        <v>1</v>
      </c>
      <c r="V2170" t="s">
        <v>252</v>
      </c>
      <c r="X2170" t="str">
        <f t="shared" si="147"/>
        <v>ns</v>
      </c>
      <c r="Y2170" t="s">
        <v>584</v>
      </c>
      <c r="AC2170" t="s">
        <v>588</v>
      </c>
      <c r="AD2170" t="s">
        <v>588</v>
      </c>
    </row>
    <row r="2171" spans="1:30">
      <c r="A2171" t="s">
        <v>248</v>
      </c>
      <c r="B2171" t="s">
        <v>5041</v>
      </c>
      <c r="C2171" s="33">
        <v>1</v>
      </c>
      <c r="D2171" t="s">
        <v>23</v>
      </c>
      <c r="E2171">
        <f t="shared" si="144"/>
        <v>1</v>
      </c>
      <c r="F2171" t="s">
        <v>26</v>
      </c>
      <c r="H2171">
        <f t="shared" si="145"/>
        <v>1</v>
      </c>
      <c r="I2171" t="str">
        <f t="shared" si="146"/>
        <v>1</v>
      </c>
      <c r="S2171">
        <v>1</v>
      </c>
      <c r="V2171" t="s">
        <v>252</v>
      </c>
      <c r="X2171" t="str">
        <f t="shared" si="147"/>
        <v>ns</v>
      </c>
      <c r="Y2171" t="s">
        <v>584</v>
      </c>
      <c r="AC2171" t="s">
        <v>588</v>
      </c>
      <c r="AD2171" t="s">
        <v>588</v>
      </c>
    </row>
    <row r="2172" spans="1:30">
      <c r="A2172" t="s">
        <v>248</v>
      </c>
      <c r="B2172" t="s">
        <v>5042</v>
      </c>
      <c r="C2172" s="33">
        <v>1</v>
      </c>
      <c r="D2172" t="s">
        <v>23</v>
      </c>
      <c r="E2172">
        <f t="shared" si="144"/>
        <v>1</v>
      </c>
      <c r="F2172" t="s">
        <v>26</v>
      </c>
      <c r="H2172">
        <f t="shared" si="145"/>
        <v>1</v>
      </c>
      <c r="I2172" t="str">
        <f t="shared" si="146"/>
        <v>1</v>
      </c>
      <c r="S2172">
        <v>1</v>
      </c>
      <c r="V2172" t="s">
        <v>252</v>
      </c>
      <c r="X2172" t="str">
        <f t="shared" si="147"/>
        <v>ns</v>
      </c>
      <c r="Y2172" t="s">
        <v>584</v>
      </c>
      <c r="AC2172" t="s">
        <v>588</v>
      </c>
      <c r="AD2172" t="s">
        <v>588</v>
      </c>
    </row>
    <row r="2173" spans="1:30">
      <c r="A2173" t="s">
        <v>248</v>
      </c>
      <c r="B2173" t="s">
        <v>5043</v>
      </c>
      <c r="C2173" s="33">
        <v>1</v>
      </c>
      <c r="D2173" t="s">
        <v>23</v>
      </c>
      <c r="E2173">
        <f t="shared" si="144"/>
        <v>1</v>
      </c>
      <c r="F2173" t="s">
        <v>26</v>
      </c>
      <c r="H2173">
        <f t="shared" si="145"/>
        <v>1</v>
      </c>
      <c r="I2173" t="str">
        <f t="shared" si="146"/>
        <v>1</v>
      </c>
      <c r="S2173">
        <v>1</v>
      </c>
      <c r="V2173" t="s">
        <v>252</v>
      </c>
      <c r="X2173" t="str">
        <f t="shared" si="147"/>
        <v>ns</v>
      </c>
      <c r="Y2173" t="s">
        <v>584</v>
      </c>
      <c r="AC2173" t="s">
        <v>588</v>
      </c>
      <c r="AD2173" t="s">
        <v>588</v>
      </c>
    </row>
    <row r="2174" spans="1:30">
      <c r="A2174" t="s">
        <v>248</v>
      </c>
      <c r="B2174" t="s">
        <v>5044</v>
      </c>
      <c r="C2174" s="33">
        <v>1</v>
      </c>
      <c r="D2174" t="s">
        <v>23</v>
      </c>
      <c r="E2174">
        <f t="shared" si="144"/>
        <v>1</v>
      </c>
      <c r="F2174" t="s">
        <v>26</v>
      </c>
      <c r="H2174">
        <f t="shared" si="145"/>
        <v>1</v>
      </c>
      <c r="I2174" t="str">
        <f t="shared" si="146"/>
        <v>1</v>
      </c>
      <c r="S2174">
        <v>1</v>
      </c>
      <c r="V2174" t="s">
        <v>252</v>
      </c>
      <c r="X2174" t="str">
        <f t="shared" si="147"/>
        <v>ns</v>
      </c>
      <c r="Y2174" t="s">
        <v>584</v>
      </c>
      <c r="AC2174" t="s">
        <v>588</v>
      </c>
      <c r="AD2174" t="s">
        <v>588</v>
      </c>
    </row>
    <row r="2175" spans="1:30">
      <c r="A2175" t="s">
        <v>248</v>
      </c>
      <c r="B2175" t="s">
        <v>5045</v>
      </c>
      <c r="C2175" s="33">
        <v>1</v>
      </c>
      <c r="D2175" t="s">
        <v>23</v>
      </c>
      <c r="E2175">
        <f t="shared" si="144"/>
        <v>1</v>
      </c>
      <c r="F2175" t="s">
        <v>26</v>
      </c>
      <c r="H2175">
        <f t="shared" si="145"/>
        <v>1</v>
      </c>
      <c r="I2175" t="str">
        <f t="shared" si="146"/>
        <v>1</v>
      </c>
      <c r="S2175">
        <v>1</v>
      </c>
      <c r="V2175" t="s">
        <v>252</v>
      </c>
      <c r="X2175" t="str">
        <f t="shared" si="147"/>
        <v>ns</v>
      </c>
      <c r="Y2175" t="s">
        <v>584</v>
      </c>
      <c r="AC2175" t="s">
        <v>588</v>
      </c>
      <c r="AD2175" t="s">
        <v>588</v>
      </c>
    </row>
    <row r="2176" spans="1:30">
      <c r="A2176" t="s">
        <v>248</v>
      </c>
      <c r="B2176" t="s">
        <v>5046</v>
      </c>
      <c r="C2176" s="33">
        <v>1</v>
      </c>
      <c r="D2176" t="s">
        <v>23</v>
      </c>
      <c r="E2176">
        <f t="shared" si="144"/>
        <v>1</v>
      </c>
      <c r="F2176" t="s">
        <v>26</v>
      </c>
      <c r="H2176">
        <f t="shared" si="145"/>
        <v>1</v>
      </c>
      <c r="I2176" t="str">
        <f t="shared" si="146"/>
        <v>1</v>
      </c>
      <c r="S2176">
        <v>1</v>
      </c>
      <c r="V2176" t="s">
        <v>252</v>
      </c>
      <c r="X2176" t="str">
        <f t="shared" si="147"/>
        <v>ns</v>
      </c>
      <c r="Y2176" t="s">
        <v>584</v>
      </c>
      <c r="AC2176" t="s">
        <v>588</v>
      </c>
      <c r="AD2176" t="s">
        <v>588</v>
      </c>
    </row>
    <row r="2177" spans="1:30">
      <c r="A2177" t="s">
        <v>248</v>
      </c>
      <c r="B2177" t="s">
        <v>5047</v>
      </c>
      <c r="C2177" s="33">
        <v>1</v>
      </c>
      <c r="D2177" t="s">
        <v>23</v>
      </c>
      <c r="E2177">
        <f t="shared" si="144"/>
        <v>1</v>
      </c>
      <c r="F2177" t="s">
        <v>26</v>
      </c>
      <c r="H2177">
        <f t="shared" si="145"/>
        <v>1</v>
      </c>
      <c r="I2177" t="str">
        <f t="shared" si="146"/>
        <v>1</v>
      </c>
      <c r="S2177">
        <v>1</v>
      </c>
      <c r="V2177" t="s">
        <v>252</v>
      </c>
      <c r="X2177" t="str">
        <f t="shared" si="147"/>
        <v>ns</v>
      </c>
      <c r="Y2177" t="s">
        <v>584</v>
      </c>
      <c r="AC2177" t="s">
        <v>588</v>
      </c>
      <c r="AD2177" t="s">
        <v>588</v>
      </c>
    </row>
    <row r="2178" spans="1:30">
      <c r="A2178" t="s">
        <v>248</v>
      </c>
      <c r="B2178" t="s">
        <v>5048</v>
      </c>
      <c r="C2178" s="33">
        <v>1</v>
      </c>
      <c r="D2178" t="s">
        <v>23</v>
      </c>
      <c r="E2178">
        <f t="shared" ref="E2178:E2241" si="148">IF(AND(I2178&gt;0,J2178=""),1,IF(AND(I2178&gt;0,J2178&gt;0),2))</f>
        <v>1</v>
      </c>
      <c r="F2178" t="s">
        <v>26</v>
      </c>
      <c r="H2178">
        <f t="shared" ref="H2178:H2241" si="149">IF(G2178, "", 1)</f>
        <v>1</v>
      </c>
      <c r="I2178" t="str">
        <f t="shared" ref="I2178:I2241" si="150">_xlfn.CONCAT(G2178, H2178)</f>
        <v>1</v>
      </c>
      <c r="S2178">
        <v>1</v>
      </c>
      <c r="V2178" t="s">
        <v>252</v>
      </c>
      <c r="X2178" t="str">
        <f t="shared" si="147"/>
        <v>ns</v>
      </c>
      <c r="Y2178" t="s">
        <v>584</v>
      </c>
      <c r="AC2178" t="s">
        <v>588</v>
      </c>
      <c r="AD2178" t="s">
        <v>588</v>
      </c>
    </row>
    <row r="2179" spans="1:30">
      <c r="A2179" t="s">
        <v>248</v>
      </c>
      <c r="B2179" t="s">
        <v>5049</v>
      </c>
      <c r="C2179" s="33">
        <v>1</v>
      </c>
      <c r="D2179" t="s">
        <v>23</v>
      </c>
      <c r="E2179">
        <f t="shared" si="148"/>
        <v>1</v>
      </c>
      <c r="F2179" t="s">
        <v>26</v>
      </c>
      <c r="H2179">
        <f t="shared" si="149"/>
        <v>1</v>
      </c>
      <c r="I2179" t="str">
        <f t="shared" si="150"/>
        <v>1</v>
      </c>
      <c r="S2179">
        <v>1</v>
      </c>
      <c r="V2179" t="s">
        <v>252</v>
      </c>
      <c r="X2179" t="str">
        <f t="shared" si="147"/>
        <v>ns</v>
      </c>
      <c r="Y2179" t="s">
        <v>584</v>
      </c>
      <c r="AC2179" t="s">
        <v>588</v>
      </c>
      <c r="AD2179" t="s">
        <v>588</v>
      </c>
    </row>
    <row r="2180" spans="1:30">
      <c r="A2180" t="s">
        <v>248</v>
      </c>
      <c r="B2180" t="s">
        <v>5050</v>
      </c>
      <c r="C2180" s="33">
        <v>1</v>
      </c>
      <c r="D2180" t="s">
        <v>23</v>
      </c>
      <c r="E2180">
        <f t="shared" si="148"/>
        <v>1</v>
      </c>
      <c r="F2180" t="s">
        <v>26</v>
      </c>
      <c r="H2180">
        <f t="shared" si="149"/>
        <v>1</v>
      </c>
      <c r="I2180" t="str">
        <f t="shared" si="150"/>
        <v>1</v>
      </c>
      <c r="S2180">
        <v>1</v>
      </c>
      <c r="V2180" t="s">
        <v>252</v>
      </c>
      <c r="X2180" t="str">
        <f t="shared" si="147"/>
        <v>ns</v>
      </c>
      <c r="Y2180" t="s">
        <v>584</v>
      </c>
      <c r="AC2180" t="s">
        <v>588</v>
      </c>
      <c r="AD2180" t="s">
        <v>588</v>
      </c>
    </row>
    <row r="2181" spans="1:30">
      <c r="A2181" t="s">
        <v>248</v>
      </c>
      <c r="B2181" t="s">
        <v>5051</v>
      </c>
      <c r="C2181" s="33">
        <v>1</v>
      </c>
      <c r="D2181" t="s">
        <v>23</v>
      </c>
      <c r="E2181">
        <f t="shared" si="148"/>
        <v>1</v>
      </c>
      <c r="F2181" t="s">
        <v>26</v>
      </c>
      <c r="H2181">
        <f t="shared" si="149"/>
        <v>1</v>
      </c>
      <c r="I2181" t="str">
        <f t="shared" si="150"/>
        <v>1</v>
      </c>
      <c r="S2181">
        <v>1</v>
      </c>
      <c r="V2181" t="s">
        <v>252</v>
      </c>
      <c r="X2181" t="str">
        <f t="shared" si="147"/>
        <v>ns</v>
      </c>
      <c r="Y2181" t="s">
        <v>584</v>
      </c>
      <c r="AC2181" t="s">
        <v>588</v>
      </c>
      <c r="AD2181" t="s">
        <v>588</v>
      </c>
    </row>
    <row r="2182" spans="1:30">
      <c r="A2182" t="s">
        <v>248</v>
      </c>
      <c r="B2182" t="s">
        <v>5052</v>
      </c>
      <c r="C2182" s="33">
        <v>1</v>
      </c>
      <c r="D2182" t="s">
        <v>23</v>
      </c>
      <c r="E2182">
        <f t="shared" si="148"/>
        <v>1</v>
      </c>
      <c r="F2182" t="s">
        <v>26</v>
      </c>
      <c r="H2182">
        <f t="shared" si="149"/>
        <v>1</v>
      </c>
      <c r="I2182" t="str">
        <f t="shared" si="150"/>
        <v>1</v>
      </c>
      <c r="S2182">
        <v>1</v>
      </c>
      <c r="V2182" t="s">
        <v>252</v>
      </c>
      <c r="X2182" t="str">
        <f t="shared" si="147"/>
        <v>ns</v>
      </c>
      <c r="Y2182" t="s">
        <v>584</v>
      </c>
      <c r="AC2182" t="s">
        <v>588</v>
      </c>
      <c r="AD2182" t="s">
        <v>588</v>
      </c>
    </row>
    <row r="2183" spans="1:30">
      <c r="A2183" t="s">
        <v>248</v>
      </c>
      <c r="B2183" t="s">
        <v>5053</v>
      </c>
      <c r="C2183" s="33">
        <v>1</v>
      </c>
      <c r="D2183" t="s">
        <v>23</v>
      </c>
      <c r="E2183">
        <f t="shared" si="148"/>
        <v>1</v>
      </c>
      <c r="F2183" t="s">
        <v>26</v>
      </c>
      <c r="H2183">
        <f t="shared" si="149"/>
        <v>1</v>
      </c>
      <c r="I2183" t="str">
        <f t="shared" si="150"/>
        <v>1</v>
      </c>
      <c r="S2183">
        <v>1</v>
      </c>
      <c r="V2183" t="s">
        <v>252</v>
      </c>
      <c r="X2183" t="str">
        <f t="shared" si="147"/>
        <v>ns</v>
      </c>
      <c r="Y2183" t="s">
        <v>584</v>
      </c>
      <c r="AC2183" t="s">
        <v>588</v>
      </c>
      <c r="AD2183" t="s">
        <v>588</v>
      </c>
    </row>
    <row r="2184" spans="1:30">
      <c r="A2184" t="s">
        <v>248</v>
      </c>
      <c r="B2184" t="s">
        <v>5054</v>
      </c>
      <c r="C2184" s="33">
        <v>1</v>
      </c>
      <c r="D2184" t="s">
        <v>23</v>
      </c>
      <c r="E2184">
        <f t="shared" si="148"/>
        <v>1</v>
      </c>
      <c r="F2184" t="s">
        <v>26</v>
      </c>
      <c r="H2184">
        <f t="shared" si="149"/>
        <v>1</v>
      </c>
      <c r="I2184" t="str">
        <f t="shared" si="150"/>
        <v>1</v>
      </c>
      <c r="S2184">
        <v>1</v>
      </c>
      <c r="V2184" t="s">
        <v>252</v>
      </c>
      <c r="X2184" t="str">
        <f t="shared" si="147"/>
        <v>ns</v>
      </c>
      <c r="Y2184" t="s">
        <v>584</v>
      </c>
      <c r="AC2184" t="s">
        <v>588</v>
      </c>
      <c r="AD2184" t="s">
        <v>588</v>
      </c>
    </row>
    <row r="2185" spans="1:30">
      <c r="A2185" t="s">
        <v>248</v>
      </c>
      <c r="B2185" t="s">
        <v>5055</v>
      </c>
      <c r="C2185" s="33">
        <v>1</v>
      </c>
      <c r="D2185" t="s">
        <v>23</v>
      </c>
      <c r="E2185">
        <f t="shared" si="148"/>
        <v>1</v>
      </c>
      <c r="F2185" t="s">
        <v>26</v>
      </c>
      <c r="H2185">
        <f t="shared" si="149"/>
        <v>1</v>
      </c>
      <c r="I2185" t="str">
        <f t="shared" si="150"/>
        <v>1</v>
      </c>
      <c r="S2185">
        <v>1</v>
      </c>
      <c r="V2185" t="s">
        <v>252</v>
      </c>
      <c r="X2185" t="str">
        <f t="shared" si="147"/>
        <v>ns</v>
      </c>
      <c r="Y2185" t="s">
        <v>584</v>
      </c>
      <c r="AC2185" t="s">
        <v>588</v>
      </c>
      <c r="AD2185" t="s">
        <v>588</v>
      </c>
    </row>
    <row r="2186" spans="1:30">
      <c r="A2186" t="s">
        <v>248</v>
      </c>
      <c r="B2186" t="s">
        <v>5056</v>
      </c>
      <c r="C2186" s="33">
        <v>1</v>
      </c>
      <c r="D2186" t="s">
        <v>23</v>
      </c>
      <c r="E2186">
        <f t="shared" si="148"/>
        <v>1</v>
      </c>
      <c r="F2186" t="s">
        <v>26</v>
      </c>
      <c r="H2186">
        <f t="shared" si="149"/>
        <v>1</v>
      </c>
      <c r="I2186" t="str">
        <f t="shared" si="150"/>
        <v>1</v>
      </c>
      <c r="S2186">
        <v>1</v>
      </c>
      <c r="V2186" t="s">
        <v>252</v>
      </c>
      <c r="X2186" t="str">
        <f t="shared" si="147"/>
        <v>ns</v>
      </c>
      <c r="Y2186" t="s">
        <v>584</v>
      </c>
      <c r="AC2186" t="s">
        <v>588</v>
      </c>
      <c r="AD2186" t="s">
        <v>588</v>
      </c>
    </row>
    <row r="2187" spans="1:30">
      <c r="A2187" t="s">
        <v>248</v>
      </c>
      <c r="B2187" t="s">
        <v>5057</v>
      </c>
      <c r="C2187" s="33">
        <v>1</v>
      </c>
      <c r="D2187" t="s">
        <v>23</v>
      </c>
      <c r="E2187">
        <f t="shared" si="148"/>
        <v>1</v>
      </c>
      <c r="F2187" t="s">
        <v>26</v>
      </c>
      <c r="H2187">
        <f t="shared" si="149"/>
        <v>1</v>
      </c>
      <c r="I2187" t="str">
        <f t="shared" si="150"/>
        <v>1</v>
      </c>
      <c r="S2187">
        <v>1</v>
      </c>
      <c r="V2187" t="s">
        <v>252</v>
      </c>
      <c r="X2187" t="str">
        <f t="shared" si="147"/>
        <v>ns</v>
      </c>
      <c r="Y2187" t="s">
        <v>584</v>
      </c>
      <c r="AC2187" t="s">
        <v>588</v>
      </c>
      <c r="AD2187" t="s">
        <v>588</v>
      </c>
    </row>
    <row r="2188" spans="1:30">
      <c r="A2188" t="s">
        <v>248</v>
      </c>
      <c r="B2188" t="s">
        <v>5058</v>
      </c>
      <c r="C2188" s="33">
        <v>1</v>
      </c>
      <c r="D2188" t="s">
        <v>23</v>
      </c>
      <c r="E2188">
        <f t="shared" si="148"/>
        <v>1</v>
      </c>
      <c r="F2188" t="s">
        <v>26</v>
      </c>
      <c r="H2188">
        <f t="shared" si="149"/>
        <v>1</v>
      </c>
      <c r="I2188" t="str">
        <f t="shared" si="150"/>
        <v>1</v>
      </c>
      <c r="S2188">
        <v>1</v>
      </c>
      <c r="V2188" t="s">
        <v>252</v>
      </c>
      <c r="X2188" t="str">
        <f t="shared" si="147"/>
        <v>ns</v>
      </c>
      <c r="Y2188" t="s">
        <v>584</v>
      </c>
      <c r="AC2188" t="s">
        <v>588</v>
      </c>
      <c r="AD2188" t="s">
        <v>588</v>
      </c>
    </row>
    <row r="2189" spans="1:30">
      <c r="A2189" t="s">
        <v>248</v>
      </c>
      <c r="B2189" t="s">
        <v>5059</v>
      </c>
      <c r="C2189" s="33">
        <v>1</v>
      </c>
      <c r="D2189" t="s">
        <v>23</v>
      </c>
      <c r="E2189">
        <f t="shared" si="148"/>
        <v>1</v>
      </c>
      <c r="F2189" t="s">
        <v>26</v>
      </c>
      <c r="H2189">
        <f t="shared" si="149"/>
        <v>1</v>
      </c>
      <c r="I2189" t="str">
        <f t="shared" si="150"/>
        <v>1</v>
      </c>
      <c r="S2189">
        <v>1</v>
      </c>
      <c r="V2189" t="s">
        <v>252</v>
      </c>
      <c r="X2189" t="str">
        <f t="shared" si="147"/>
        <v>ns</v>
      </c>
      <c r="Y2189" t="s">
        <v>584</v>
      </c>
      <c r="AC2189" t="s">
        <v>588</v>
      </c>
      <c r="AD2189" t="s">
        <v>588</v>
      </c>
    </row>
    <row r="2190" spans="1:30">
      <c r="A2190" t="s">
        <v>248</v>
      </c>
      <c r="B2190" t="s">
        <v>5060</v>
      </c>
      <c r="C2190" s="33">
        <v>1</v>
      </c>
      <c r="D2190" t="s">
        <v>23</v>
      </c>
      <c r="E2190">
        <f t="shared" si="148"/>
        <v>1</v>
      </c>
      <c r="F2190" t="s">
        <v>26</v>
      </c>
      <c r="H2190">
        <f t="shared" si="149"/>
        <v>1</v>
      </c>
      <c r="I2190" t="str">
        <f t="shared" si="150"/>
        <v>1</v>
      </c>
      <c r="S2190">
        <v>1</v>
      </c>
      <c r="V2190" t="s">
        <v>252</v>
      </c>
      <c r="X2190" t="str">
        <f t="shared" si="147"/>
        <v>ns</v>
      </c>
      <c r="Y2190" t="s">
        <v>584</v>
      </c>
      <c r="AC2190" t="s">
        <v>588</v>
      </c>
      <c r="AD2190" t="s">
        <v>588</v>
      </c>
    </row>
    <row r="2191" spans="1:30">
      <c r="A2191" t="s">
        <v>248</v>
      </c>
      <c r="B2191" t="s">
        <v>5062</v>
      </c>
      <c r="C2191" s="33">
        <v>1</v>
      </c>
      <c r="D2191" t="s">
        <v>162</v>
      </c>
      <c r="E2191">
        <f t="shared" si="148"/>
        <v>1</v>
      </c>
      <c r="F2191" t="s">
        <v>26</v>
      </c>
      <c r="H2191">
        <f t="shared" si="149"/>
        <v>1</v>
      </c>
      <c r="I2191" t="str">
        <f t="shared" si="150"/>
        <v>1</v>
      </c>
      <c r="T2191">
        <v>5</v>
      </c>
      <c r="U2191">
        <v>1</v>
      </c>
      <c r="V2191" t="s">
        <v>34</v>
      </c>
      <c r="X2191" t="str">
        <f t="shared" si="147"/>
        <v>l</v>
      </c>
      <c r="Y2191" t="s">
        <v>582</v>
      </c>
      <c r="AC2191" t="s">
        <v>588</v>
      </c>
      <c r="AD2191" t="s">
        <v>588</v>
      </c>
    </row>
    <row r="2192" spans="1:30">
      <c r="A2192" t="s">
        <v>248</v>
      </c>
      <c r="B2192" t="s">
        <v>5063</v>
      </c>
      <c r="C2192" s="33">
        <v>1</v>
      </c>
      <c r="D2192" t="s">
        <v>23</v>
      </c>
      <c r="E2192">
        <f t="shared" si="148"/>
        <v>1</v>
      </c>
      <c r="F2192" t="s">
        <v>26</v>
      </c>
      <c r="H2192">
        <f t="shared" si="149"/>
        <v>1</v>
      </c>
      <c r="I2192" t="str">
        <f t="shared" si="150"/>
        <v>1</v>
      </c>
      <c r="T2192">
        <v>1</v>
      </c>
      <c r="U2192">
        <v>1</v>
      </c>
      <c r="V2192" t="s">
        <v>34</v>
      </c>
      <c r="X2192" t="str">
        <f t="shared" si="147"/>
        <v>l</v>
      </c>
      <c r="Y2192" t="s">
        <v>582</v>
      </c>
      <c r="AC2192" t="s">
        <v>588</v>
      </c>
      <c r="AD2192" t="s">
        <v>588</v>
      </c>
    </row>
    <row r="2193" spans="1:30">
      <c r="A2193" t="s">
        <v>244</v>
      </c>
      <c r="B2193" t="s">
        <v>5064</v>
      </c>
      <c r="C2193" s="33">
        <v>1</v>
      </c>
      <c r="D2193" t="s">
        <v>23</v>
      </c>
      <c r="E2193">
        <f t="shared" si="148"/>
        <v>1</v>
      </c>
      <c r="F2193" t="s">
        <v>26</v>
      </c>
      <c r="H2193">
        <f t="shared" si="149"/>
        <v>1</v>
      </c>
      <c r="I2193" t="str">
        <f t="shared" si="150"/>
        <v>1</v>
      </c>
      <c r="S2193">
        <v>1</v>
      </c>
      <c r="V2193" t="s">
        <v>252</v>
      </c>
      <c r="X2193" t="str">
        <f t="shared" si="147"/>
        <v>ns</v>
      </c>
      <c r="Y2193" t="s">
        <v>584</v>
      </c>
      <c r="AC2193" t="s">
        <v>588</v>
      </c>
      <c r="AD2193" t="s">
        <v>588</v>
      </c>
    </row>
    <row r="2194" spans="1:30">
      <c r="A2194" t="s">
        <v>244</v>
      </c>
      <c r="B2194" t="s">
        <v>5065</v>
      </c>
      <c r="C2194" s="33">
        <v>1</v>
      </c>
      <c r="D2194" t="s">
        <v>23</v>
      </c>
      <c r="E2194">
        <f t="shared" si="148"/>
        <v>1</v>
      </c>
      <c r="F2194" t="s">
        <v>26</v>
      </c>
      <c r="H2194">
        <f t="shared" si="149"/>
        <v>1</v>
      </c>
      <c r="I2194" t="str">
        <f t="shared" si="150"/>
        <v>1</v>
      </c>
      <c r="S2194">
        <v>1</v>
      </c>
      <c r="V2194" t="s">
        <v>252</v>
      </c>
      <c r="X2194" t="str">
        <f t="shared" si="147"/>
        <v>ns</v>
      </c>
      <c r="Y2194" t="s">
        <v>584</v>
      </c>
      <c r="AC2194" t="s">
        <v>588</v>
      </c>
      <c r="AD2194" t="s">
        <v>588</v>
      </c>
    </row>
    <row r="2195" spans="1:30">
      <c r="A2195" t="s">
        <v>244</v>
      </c>
      <c r="B2195" t="s">
        <v>5066</v>
      </c>
      <c r="C2195" s="33">
        <v>1</v>
      </c>
      <c r="D2195" t="s">
        <v>23</v>
      </c>
      <c r="E2195">
        <f t="shared" si="148"/>
        <v>1</v>
      </c>
      <c r="F2195" t="s">
        <v>26</v>
      </c>
      <c r="H2195">
        <f t="shared" si="149"/>
        <v>1</v>
      </c>
      <c r="I2195" t="str">
        <f t="shared" si="150"/>
        <v>1</v>
      </c>
      <c r="S2195">
        <v>1</v>
      </c>
      <c r="V2195" t="s">
        <v>252</v>
      </c>
      <c r="X2195" t="str">
        <f t="shared" ref="X2195:X2258" si="151">_xlfn.CONCAT(V2195, W2195)</f>
        <v>ns</v>
      </c>
      <c r="Y2195" t="s">
        <v>584</v>
      </c>
      <c r="AC2195" t="s">
        <v>588</v>
      </c>
      <c r="AD2195" t="s">
        <v>588</v>
      </c>
    </row>
    <row r="2196" spans="1:30">
      <c r="A2196" t="s">
        <v>244</v>
      </c>
      <c r="B2196" t="s">
        <v>5067</v>
      </c>
      <c r="C2196" s="33">
        <v>1</v>
      </c>
      <c r="D2196" t="s">
        <v>23</v>
      </c>
      <c r="E2196">
        <f t="shared" si="148"/>
        <v>1</v>
      </c>
      <c r="F2196" t="s">
        <v>26</v>
      </c>
      <c r="H2196">
        <f t="shared" si="149"/>
        <v>1</v>
      </c>
      <c r="I2196" t="str">
        <f t="shared" si="150"/>
        <v>1</v>
      </c>
      <c r="S2196">
        <v>1</v>
      </c>
      <c r="V2196" t="s">
        <v>252</v>
      </c>
      <c r="X2196" t="str">
        <f t="shared" si="151"/>
        <v>ns</v>
      </c>
      <c r="Y2196" t="s">
        <v>584</v>
      </c>
      <c r="AC2196" t="s">
        <v>588</v>
      </c>
      <c r="AD2196" t="s">
        <v>588</v>
      </c>
    </row>
    <row r="2197" spans="1:30">
      <c r="A2197" t="s">
        <v>244</v>
      </c>
      <c r="B2197" t="s">
        <v>5068</v>
      </c>
      <c r="C2197" s="33">
        <v>1</v>
      </c>
      <c r="D2197" t="s">
        <v>23</v>
      </c>
      <c r="E2197">
        <f t="shared" si="148"/>
        <v>1</v>
      </c>
      <c r="F2197" t="s">
        <v>26</v>
      </c>
      <c r="H2197">
        <f t="shared" si="149"/>
        <v>1</v>
      </c>
      <c r="I2197" t="str">
        <f t="shared" si="150"/>
        <v>1</v>
      </c>
      <c r="S2197">
        <v>1</v>
      </c>
      <c r="V2197" t="s">
        <v>252</v>
      </c>
      <c r="X2197" t="str">
        <f t="shared" si="151"/>
        <v>ns</v>
      </c>
      <c r="Y2197" t="s">
        <v>584</v>
      </c>
      <c r="AC2197" t="s">
        <v>588</v>
      </c>
      <c r="AD2197" t="s">
        <v>588</v>
      </c>
    </row>
    <row r="2198" spans="1:30">
      <c r="A2198" t="s">
        <v>244</v>
      </c>
      <c r="B2198" t="s">
        <v>5069</v>
      </c>
      <c r="C2198" s="33">
        <v>1</v>
      </c>
      <c r="D2198" t="s">
        <v>23</v>
      </c>
      <c r="E2198">
        <f t="shared" si="148"/>
        <v>1</v>
      </c>
      <c r="F2198" t="s">
        <v>26</v>
      </c>
      <c r="H2198">
        <f t="shared" si="149"/>
        <v>1</v>
      </c>
      <c r="I2198" t="str">
        <f t="shared" si="150"/>
        <v>1</v>
      </c>
      <c r="S2198">
        <v>1</v>
      </c>
      <c r="V2198" t="s">
        <v>252</v>
      </c>
      <c r="X2198" t="str">
        <f t="shared" si="151"/>
        <v>ns</v>
      </c>
      <c r="Y2198" t="s">
        <v>584</v>
      </c>
      <c r="AC2198" t="s">
        <v>588</v>
      </c>
      <c r="AD2198" t="s">
        <v>588</v>
      </c>
    </row>
    <row r="2199" spans="1:30">
      <c r="A2199" t="s">
        <v>244</v>
      </c>
      <c r="B2199" t="s">
        <v>5070</v>
      </c>
      <c r="C2199" s="33">
        <v>1</v>
      </c>
      <c r="D2199" t="s">
        <v>23</v>
      </c>
      <c r="E2199">
        <f t="shared" si="148"/>
        <v>1</v>
      </c>
      <c r="F2199" t="s">
        <v>26</v>
      </c>
      <c r="H2199">
        <f t="shared" si="149"/>
        <v>1</v>
      </c>
      <c r="I2199" t="str">
        <f t="shared" si="150"/>
        <v>1</v>
      </c>
      <c r="S2199">
        <v>1</v>
      </c>
      <c r="V2199" t="s">
        <v>252</v>
      </c>
      <c r="X2199" t="str">
        <f t="shared" si="151"/>
        <v>ns</v>
      </c>
      <c r="Y2199" t="s">
        <v>584</v>
      </c>
      <c r="AC2199" t="s">
        <v>588</v>
      </c>
      <c r="AD2199" t="s">
        <v>588</v>
      </c>
    </row>
    <row r="2200" spans="1:30">
      <c r="A2200" t="s">
        <v>244</v>
      </c>
      <c r="B2200" t="s">
        <v>5071</v>
      </c>
      <c r="C2200" s="33">
        <v>1</v>
      </c>
      <c r="D2200" t="s">
        <v>23</v>
      </c>
      <c r="E2200">
        <f t="shared" si="148"/>
        <v>1</v>
      </c>
      <c r="F2200" t="s">
        <v>26</v>
      </c>
      <c r="H2200">
        <f t="shared" si="149"/>
        <v>1</v>
      </c>
      <c r="I2200" t="str">
        <f t="shared" si="150"/>
        <v>1</v>
      </c>
      <c r="S2200">
        <v>1</v>
      </c>
      <c r="V2200" t="s">
        <v>252</v>
      </c>
      <c r="X2200" t="str">
        <f t="shared" si="151"/>
        <v>ns</v>
      </c>
      <c r="Y2200" t="s">
        <v>584</v>
      </c>
      <c r="AC2200" t="s">
        <v>588</v>
      </c>
      <c r="AD2200" t="s">
        <v>588</v>
      </c>
    </row>
    <row r="2201" spans="1:30">
      <c r="A2201" t="s">
        <v>244</v>
      </c>
      <c r="B2201" t="s">
        <v>5072</v>
      </c>
      <c r="C2201" s="33">
        <v>1</v>
      </c>
      <c r="D2201" t="s">
        <v>23</v>
      </c>
      <c r="E2201">
        <f t="shared" si="148"/>
        <v>1</v>
      </c>
      <c r="F2201" t="s">
        <v>26</v>
      </c>
      <c r="H2201">
        <f t="shared" si="149"/>
        <v>1</v>
      </c>
      <c r="I2201" t="str">
        <f t="shared" si="150"/>
        <v>1</v>
      </c>
      <c r="S2201">
        <v>1</v>
      </c>
      <c r="V2201" t="s">
        <v>252</v>
      </c>
      <c r="X2201" t="str">
        <f t="shared" si="151"/>
        <v>ns</v>
      </c>
      <c r="Y2201" t="s">
        <v>584</v>
      </c>
      <c r="AC2201" t="s">
        <v>588</v>
      </c>
      <c r="AD2201" t="s">
        <v>588</v>
      </c>
    </row>
    <row r="2202" spans="1:30">
      <c r="A2202" t="s">
        <v>244</v>
      </c>
      <c r="B2202" t="s">
        <v>5073</v>
      </c>
      <c r="C2202" s="33">
        <v>1</v>
      </c>
      <c r="D2202" t="s">
        <v>23</v>
      </c>
      <c r="E2202">
        <f t="shared" si="148"/>
        <v>1</v>
      </c>
      <c r="F2202" t="s">
        <v>26</v>
      </c>
      <c r="H2202">
        <f t="shared" si="149"/>
        <v>1</v>
      </c>
      <c r="I2202" t="str">
        <f t="shared" si="150"/>
        <v>1</v>
      </c>
      <c r="S2202">
        <v>1</v>
      </c>
      <c r="V2202" t="s">
        <v>252</v>
      </c>
      <c r="X2202" t="str">
        <f t="shared" si="151"/>
        <v>ns</v>
      </c>
      <c r="Y2202" t="s">
        <v>584</v>
      </c>
      <c r="AC2202" t="s">
        <v>588</v>
      </c>
      <c r="AD2202" t="s">
        <v>588</v>
      </c>
    </row>
    <row r="2203" spans="1:30">
      <c r="A2203" t="s">
        <v>244</v>
      </c>
      <c r="B2203" t="s">
        <v>5074</v>
      </c>
      <c r="C2203" s="33">
        <v>1</v>
      </c>
      <c r="D2203" t="s">
        <v>23</v>
      </c>
      <c r="E2203">
        <f t="shared" si="148"/>
        <v>1</v>
      </c>
      <c r="F2203" t="s">
        <v>26</v>
      </c>
      <c r="H2203">
        <f t="shared" si="149"/>
        <v>1</v>
      </c>
      <c r="I2203" t="str">
        <f t="shared" si="150"/>
        <v>1</v>
      </c>
      <c r="S2203">
        <v>1</v>
      </c>
      <c r="V2203" t="s">
        <v>252</v>
      </c>
      <c r="X2203" t="str">
        <f t="shared" si="151"/>
        <v>ns</v>
      </c>
      <c r="Y2203" t="s">
        <v>584</v>
      </c>
      <c r="AC2203" t="s">
        <v>588</v>
      </c>
      <c r="AD2203" t="s">
        <v>588</v>
      </c>
    </row>
    <row r="2204" spans="1:30">
      <c r="A2204" t="s">
        <v>244</v>
      </c>
      <c r="B2204" t="s">
        <v>5075</v>
      </c>
      <c r="C2204" s="33">
        <v>1</v>
      </c>
      <c r="D2204" t="s">
        <v>23</v>
      </c>
      <c r="E2204">
        <f t="shared" si="148"/>
        <v>1</v>
      </c>
      <c r="F2204" t="s">
        <v>26</v>
      </c>
      <c r="H2204">
        <f t="shared" si="149"/>
        <v>1</v>
      </c>
      <c r="I2204" t="str">
        <f t="shared" si="150"/>
        <v>1</v>
      </c>
      <c r="S2204">
        <v>1</v>
      </c>
      <c r="V2204" t="s">
        <v>252</v>
      </c>
      <c r="X2204" t="str">
        <f t="shared" si="151"/>
        <v>ns</v>
      </c>
      <c r="Y2204" t="s">
        <v>584</v>
      </c>
      <c r="AC2204" t="s">
        <v>588</v>
      </c>
      <c r="AD2204" t="s">
        <v>588</v>
      </c>
    </row>
    <row r="2205" spans="1:30">
      <c r="A2205" t="s">
        <v>244</v>
      </c>
      <c r="B2205" t="s">
        <v>5076</v>
      </c>
      <c r="C2205" s="33">
        <v>1</v>
      </c>
      <c r="D2205" t="s">
        <v>23</v>
      </c>
      <c r="E2205">
        <f t="shared" si="148"/>
        <v>1</v>
      </c>
      <c r="F2205" t="s">
        <v>26</v>
      </c>
      <c r="H2205">
        <f t="shared" si="149"/>
        <v>1</v>
      </c>
      <c r="I2205" t="str">
        <f t="shared" si="150"/>
        <v>1</v>
      </c>
      <c r="S2205">
        <v>1</v>
      </c>
      <c r="V2205" t="s">
        <v>252</v>
      </c>
      <c r="X2205" t="str">
        <f t="shared" si="151"/>
        <v>ns</v>
      </c>
      <c r="Y2205" t="s">
        <v>584</v>
      </c>
      <c r="AC2205" t="s">
        <v>588</v>
      </c>
      <c r="AD2205" t="s">
        <v>588</v>
      </c>
    </row>
    <row r="2206" spans="1:30">
      <c r="A2206" t="s">
        <v>244</v>
      </c>
      <c r="B2206" t="s">
        <v>5077</v>
      </c>
      <c r="C2206" s="33">
        <v>1</v>
      </c>
      <c r="D2206" t="s">
        <v>23</v>
      </c>
      <c r="E2206">
        <f t="shared" si="148"/>
        <v>1</v>
      </c>
      <c r="F2206" t="s">
        <v>26</v>
      </c>
      <c r="H2206">
        <f t="shared" si="149"/>
        <v>1</v>
      </c>
      <c r="I2206" t="str">
        <f t="shared" si="150"/>
        <v>1</v>
      </c>
      <c r="S2206">
        <v>1</v>
      </c>
      <c r="V2206" t="s">
        <v>252</v>
      </c>
      <c r="X2206" t="str">
        <f t="shared" si="151"/>
        <v>ns</v>
      </c>
      <c r="Y2206" t="s">
        <v>584</v>
      </c>
      <c r="AC2206" t="s">
        <v>588</v>
      </c>
      <c r="AD2206" t="s">
        <v>588</v>
      </c>
    </row>
    <row r="2207" spans="1:30">
      <c r="A2207" t="s">
        <v>244</v>
      </c>
      <c r="B2207" t="s">
        <v>5078</v>
      </c>
      <c r="C2207" s="33">
        <v>1</v>
      </c>
      <c r="D2207" t="s">
        <v>23</v>
      </c>
      <c r="E2207">
        <f t="shared" si="148"/>
        <v>1</v>
      </c>
      <c r="F2207" t="s">
        <v>26</v>
      </c>
      <c r="H2207">
        <f t="shared" si="149"/>
        <v>1</v>
      </c>
      <c r="I2207" t="str">
        <f t="shared" si="150"/>
        <v>1</v>
      </c>
      <c r="S2207">
        <v>1</v>
      </c>
      <c r="V2207" t="s">
        <v>252</v>
      </c>
      <c r="X2207" t="str">
        <f t="shared" si="151"/>
        <v>ns</v>
      </c>
      <c r="Y2207" t="s">
        <v>584</v>
      </c>
      <c r="AC2207" t="s">
        <v>588</v>
      </c>
      <c r="AD2207" t="s">
        <v>588</v>
      </c>
    </row>
    <row r="2208" spans="1:30">
      <c r="A2208" t="s">
        <v>244</v>
      </c>
      <c r="B2208" t="s">
        <v>5079</v>
      </c>
      <c r="C2208" s="33">
        <v>1</v>
      </c>
      <c r="D2208" t="s">
        <v>23</v>
      </c>
      <c r="E2208">
        <f t="shared" si="148"/>
        <v>1</v>
      </c>
      <c r="F2208" t="s">
        <v>26</v>
      </c>
      <c r="H2208">
        <f t="shared" si="149"/>
        <v>1</v>
      </c>
      <c r="I2208" t="str">
        <f t="shared" si="150"/>
        <v>1</v>
      </c>
      <c r="S2208">
        <v>1</v>
      </c>
      <c r="V2208" t="s">
        <v>252</v>
      </c>
      <c r="X2208" t="str">
        <f t="shared" si="151"/>
        <v>ns</v>
      </c>
      <c r="Y2208" t="s">
        <v>584</v>
      </c>
      <c r="AC2208" t="s">
        <v>588</v>
      </c>
      <c r="AD2208" t="s">
        <v>588</v>
      </c>
    </row>
    <row r="2209" spans="1:30">
      <c r="A2209" t="s">
        <v>244</v>
      </c>
      <c r="B2209" t="s">
        <v>5080</v>
      </c>
      <c r="C2209" s="33">
        <v>1</v>
      </c>
      <c r="D2209" t="s">
        <v>23</v>
      </c>
      <c r="E2209">
        <f t="shared" si="148"/>
        <v>1</v>
      </c>
      <c r="F2209" t="s">
        <v>26</v>
      </c>
      <c r="H2209">
        <f t="shared" si="149"/>
        <v>1</v>
      </c>
      <c r="I2209" t="str">
        <f t="shared" si="150"/>
        <v>1</v>
      </c>
      <c r="S2209">
        <v>1</v>
      </c>
      <c r="V2209" t="s">
        <v>252</v>
      </c>
      <c r="X2209" t="str">
        <f t="shared" si="151"/>
        <v>ns</v>
      </c>
      <c r="Y2209" t="s">
        <v>584</v>
      </c>
      <c r="AC2209" t="s">
        <v>588</v>
      </c>
      <c r="AD2209" t="s">
        <v>588</v>
      </c>
    </row>
    <row r="2210" spans="1:30">
      <c r="A2210" t="s">
        <v>244</v>
      </c>
      <c r="B2210" t="s">
        <v>5081</v>
      </c>
      <c r="C2210" s="33">
        <v>1</v>
      </c>
      <c r="D2210" t="s">
        <v>23</v>
      </c>
      <c r="E2210">
        <f t="shared" si="148"/>
        <v>1</v>
      </c>
      <c r="F2210" t="s">
        <v>26</v>
      </c>
      <c r="H2210">
        <f t="shared" si="149"/>
        <v>1</v>
      </c>
      <c r="I2210" t="str">
        <f t="shared" si="150"/>
        <v>1</v>
      </c>
      <c r="S2210">
        <v>1</v>
      </c>
      <c r="V2210" t="s">
        <v>252</v>
      </c>
      <c r="X2210" t="str">
        <f t="shared" si="151"/>
        <v>ns</v>
      </c>
      <c r="Y2210" t="s">
        <v>584</v>
      </c>
      <c r="AC2210" t="s">
        <v>588</v>
      </c>
      <c r="AD2210" t="s">
        <v>588</v>
      </c>
    </row>
    <row r="2211" spans="1:30">
      <c r="A2211" t="s">
        <v>244</v>
      </c>
      <c r="B2211" t="s">
        <v>5082</v>
      </c>
      <c r="C2211" s="33">
        <v>1</v>
      </c>
      <c r="D2211" t="s">
        <v>23</v>
      </c>
      <c r="E2211">
        <f t="shared" si="148"/>
        <v>1</v>
      </c>
      <c r="F2211" t="s">
        <v>26</v>
      </c>
      <c r="H2211">
        <f t="shared" si="149"/>
        <v>1</v>
      </c>
      <c r="I2211" t="str">
        <f t="shared" si="150"/>
        <v>1</v>
      </c>
      <c r="S2211">
        <v>1</v>
      </c>
      <c r="V2211" t="s">
        <v>252</v>
      </c>
      <c r="X2211" t="str">
        <f t="shared" si="151"/>
        <v>ns</v>
      </c>
      <c r="Y2211" t="s">
        <v>584</v>
      </c>
      <c r="AC2211" t="s">
        <v>588</v>
      </c>
      <c r="AD2211" t="s">
        <v>588</v>
      </c>
    </row>
    <row r="2212" spans="1:30">
      <c r="A2212" t="s">
        <v>244</v>
      </c>
      <c r="B2212" t="s">
        <v>5083</v>
      </c>
      <c r="C2212" s="33">
        <v>1</v>
      </c>
      <c r="D2212" t="s">
        <v>23</v>
      </c>
      <c r="E2212">
        <f t="shared" si="148"/>
        <v>1</v>
      </c>
      <c r="F2212" t="s">
        <v>26</v>
      </c>
      <c r="H2212">
        <f t="shared" si="149"/>
        <v>1</v>
      </c>
      <c r="I2212" t="str">
        <f t="shared" si="150"/>
        <v>1</v>
      </c>
      <c r="S2212">
        <v>1</v>
      </c>
      <c r="V2212" t="s">
        <v>252</v>
      </c>
      <c r="X2212" t="str">
        <f t="shared" si="151"/>
        <v>ns</v>
      </c>
      <c r="Y2212" t="s">
        <v>584</v>
      </c>
      <c r="AC2212" t="s">
        <v>588</v>
      </c>
      <c r="AD2212" t="s">
        <v>588</v>
      </c>
    </row>
    <row r="2213" spans="1:30">
      <c r="A2213" t="s">
        <v>244</v>
      </c>
      <c r="B2213" t="s">
        <v>5084</v>
      </c>
      <c r="C2213" s="33">
        <v>1</v>
      </c>
      <c r="D2213" t="s">
        <v>23</v>
      </c>
      <c r="E2213">
        <f t="shared" si="148"/>
        <v>1</v>
      </c>
      <c r="F2213" t="s">
        <v>26</v>
      </c>
      <c r="H2213">
        <f t="shared" si="149"/>
        <v>1</v>
      </c>
      <c r="I2213" t="str">
        <f t="shared" si="150"/>
        <v>1</v>
      </c>
      <c r="S2213">
        <v>1</v>
      </c>
      <c r="V2213" t="s">
        <v>252</v>
      </c>
      <c r="X2213" t="str">
        <f t="shared" si="151"/>
        <v>ns</v>
      </c>
      <c r="Y2213" t="s">
        <v>584</v>
      </c>
      <c r="AC2213" t="s">
        <v>588</v>
      </c>
      <c r="AD2213" t="s">
        <v>588</v>
      </c>
    </row>
    <row r="2214" spans="1:30">
      <c r="A2214" t="s">
        <v>244</v>
      </c>
      <c r="B2214" t="s">
        <v>5085</v>
      </c>
      <c r="C2214" s="33">
        <v>1</v>
      </c>
      <c r="D2214" t="s">
        <v>23</v>
      </c>
      <c r="E2214">
        <f t="shared" si="148"/>
        <v>1</v>
      </c>
      <c r="F2214" t="s">
        <v>26</v>
      </c>
      <c r="H2214">
        <f t="shared" si="149"/>
        <v>1</v>
      </c>
      <c r="I2214" t="str">
        <f t="shared" si="150"/>
        <v>1</v>
      </c>
      <c r="S2214">
        <v>1</v>
      </c>
      <c r="V2214" t="s">
        <v>252</v>
      </c>
      <c r="X2214" t="str">
        <f t="shared" si="151"/>
        <v>ns</v>
      </c>
      <c r="Y2214" t="s">
        <v>584</v>
      </c>
      <c r="AC2214" t="s">
        <v>588</v>
      </c>
      <c r="AD2214" t="s">
        <v>588</v>
      </c>
    </row>
    <row r="2215" spans="1:30">
      <c r="A2215" t="s">
        <v>244</v>
      </c>
      <c r="B2215" t="s">
        <v>5086</v>
      </c>
      <c r="C2215" s="33">
        <v>1</v>
      </c>
      <c r="D2215" t="s">
        <v>23</v>
      </c>
      <c r="E2215">
        <f t="shared" si="148"/>
        <v>1</v>
      </c>
      <c r="F2215" t="s">
        <v>26</v>
      </c>
      <c r="H2215">
        <f t="shared" si="149"/>
        <v>1</v>
      </c>
      <c r="I2215" t="str">
        <f t="shared" si="150"/>
        <v>1</v>
      </c>
      <c r="S2215">
        <v>1</v>
      </c>
      <c r="V2215" t="s">
        <v>252</v>
      </c>
      <c r="X2215" t="str">
        <f t="shared" si="151"/>
        <v>ns</v>
      </c>
      <c r="Y2215" t="s">
        <v>584</v>
      </c>
      <c r="AC2215" t="s">
        <v>588</v>
      </c>
      <c r="AD2215" t="s">
        <v>588</v>
      </c>
    </row>
    <row r="2216" spans="1:30">
      <c r="A2216" t="s">
        <v>244</v>
      </c>
      <c r="B2216" t="s">
        <v>5087</v>
      </c>
      <c r="C2216" s="33">
        <v>1</v>
      </c>
      <c r="D2216" t="s">
        <v>23</v>
      </c>
      <c r="E2216">
        <f t="shared" si="148"/>
        <v>1</v>
      </c>
      <c r="F2216" t="s">
        <v>26</v>
      </c>
      <c r="H2216">
        <f t="shared" si="149"/>
        <v>1</v>
      </c>
      <c r="I2216" t="str">
        <f t="shared" si="150"/>
        <v>1</v>
      </c>
      <c r="S2216">
        <v>1</v>
      </c>
      <c r="V2216" t="s">
        <v>252</v>
      </c>
      <c r="X2216" t="str">
        <f t="shared" si="151"/>
        <v>ns</v>
      </c>
      <c r="Y2216" t="s">
        <v>584</v>
      </c>
      <c r="AC2216" t="s">
        <v>588</v>
      </c>
      <c r="AD2216" t="s">
        <v>588</v>
      </c>
    </row>
    <row r="2217" spans="1:30">
      <c r="A2217" t="s">
        <v>244</v>
      </c>
      <c r="B2217" t="s">
        <v>5088</v>
      </c>
      <c r="C2217" s="33">
        <v>1</v>
      </c>
      <c r="D2217" t="s">
        <v>23</v>
      </c>
      <c r="E2217">
        <f t="shared" si="148"/>
        <v>1</v>
      </c>
      <c r="F2217" t="s">
        <v>26</v>
      </c>
      <c r="H2217">
        <f t="shared" si="149"/>
        <v>1</v>
      </c>
      <c r="I2217" t="str">
        <f t="shared" si="150"/>
        <v>1</v>
      </c>
      <c r="S2217">
        <v>1</v>
      </c>
      <c r="V2217" t="s">
        <v>252</v>
      </c>
      <c r="X2217" t="str">
        <f t="shared" si="151"/>
        <v>ns</v>
      </c>
      <c r="Y2217" t="s">
        <v>584</v>
      </c>
      <c r="AC2217" t="s">
        <v>588</v>
      </c>
      <c r="AD2217" t="s">
        <v>588</v>
      </c>
    </row>
    <row r="2218" spans="1:30">
      <c r="A2218" t="s">
        <v>244</v>
      </c>
      <c r="B2218" t="s">
        <v>5089</v>
      </c>
      <c r="C2218" s="33">
        <v>1</v>
      </c>
      <c r="D2218" t="s">
        <v>23</v>
      </c>
      <c r="E2218">
        <f t="shared" si="148"/>
        <v>1</v>
      </c>
      <c r="F2218" t="s">
        <v>26</v>
      </c>
      <c r="H2218">
        <f t="shared" si="149"/>
        <v>1</v>
      </c>
      <c r="I2218" t="str">
        <f t="shared" si="150"/>
        <v>1</v>
      </c>
      <c r="S2218">
        <v>1</v>
      </c>
      <c r="V2218" t="s">
        <v>252</v>
      </c>
      <c r="X2218" t="str">
        <f t="shared" si="151"/>
        <v>ns</v>
      </c>
      <c r="Y2218" t="s">
        <v>584</v>
      </c>
      <c r="AC2218" t="s">
        <v>588</v>
      </c>
      <c r="AD2218" t="s">
        <v>588</v>
      </c>
    </row>
    <row r="2219" spans="1:30">
      <c r="A2219" t="s">
        <v>244</v>
      </c>
      <c r="B2219" t="s">
        <v>5090</v>
      </c>
      <c r="C2219" s="33">
        <v>1</v>
      </c>
      <c r="D2219" t="s">
        <v>23</v>
      </c>
      <c r="E2219">
        <f t="shared" si="148"/>
        <v>1</v>
      </c>
      <c r="F2219" t="s">
        <v>26</v>
      </c>
      <c r="H2219">
        <f t="shared" si="149"/>
        <v>1</v>
      </c>
      <c r="I2219" t="str">
        <f t="shared" si="150"/>
        <v>1</v>
      </c>
      <c r="S2219">
        <v>1</v>
      </c>
      <c r="V2219" t="s">
        <v>252</v>
      </c>
      <c r="X2219" t="str">
        <f t="shared" si="151"/>
        <v>ns</v>
      </c>
      <c r="Y2219" t="s">
        <v>584</v>
      </c>
      <c r="AC2219" t="s">
        <v>588</v>
      </c>
      <c r="AD2219" t="s">
        <v>588</v>
      </c>
    </row>
    <row r="2220" spans="1:30">
      <c r="A2220" t="s">
        <v>244</v>
      </c>
      <c r="B2220" t="s">
        <v>5091</v>
      </c>
      <c r="C2220" s="33">
        <v>1</v>
      </c>
      <c r="D2220" t="s">
        <v>23</v>
      </c>
      <c r="E2220">
        <f t="shared" si="148"/>
        <v>1</v>
      </c>
      <c r="F2220" t="s">
        <v>26</v>
      </c>
      <c r="H2220">
        <f t="shared" si="149"/>
        <v>1</v>
      </c>
      <c r="I2220" t="str">
        <f t="shared" si="150"/>
        <v>1</v>
      </c>
      <c r="S2220">
        <v>1</v>
      </c>
      <c r="V2220" t="s">
        <v>252</v>
      </c>
      <c r="X2220" t="str">
        <f t="shared" si="151"/>
        <v>ns</v>
      </c>
      <c r="Y2220" t="s">
        <v>584</v>
      </c>
      <c r="AC2220" t="s">
        <v>588</v>
      </c>
      <c r="AD2220" t="s">
        <v>588</v>
      </c>
    </row>
    <row r="2221" spans="1:30">
      <c r="A2221" t="s">
        <v>244</v>
      </c>
      <c r="B2221" t="s">
        <v>5092</v>
      </c>
      <c r="C2221" s="33">
        <v>1</v>
      </c>
      <c r="D2221" t="s">
        <v>23</v>
      </c>
      <c r="E2221">
        <f t="shared" si="148"/>
        <v>1</v>
      </c>
      <c r="F2221" t="s">
        <v>26</v>
      </c>
      <c r="H2221">
        <f t="shared" si="149"/>
        <v>1</v>
      </c>
      <c r="I2221" t="str">
        <f t="shared" si="150"/>
        <v>1</v>
      </c>
      <c r="S2221">
        <v>1</v>
      </c>
      <c r="V2221" t="s">
        <v>252</v>
      </c>
      <c r="X2221" t="str">
        <f t="shared" si="151"/>
        <v>ns</v>
      </c>
      <c r="Y2221" t="s">
        <v>584</v>
      </c>
      <c r="AC2221" t="s">
        <v>588</v>
      </c>
      <c r="AD2221" t="s">
        <v>588</v>
      </c>
    </row>
    <row r="2222" spans="1:30">
      <c r="A2222" t="s">
        <v>244</v>
      </c>
      <c r="B2222" t="s">
        <v>5093</v>
      </c>
      <c r="C2222" s="33">
        <v>1</v>
      </c>
      <c r="D2222" t="s">
        <v>23</v>
      </c>
      <c r="E2222">
        <f t="shared" si="148"/>
        <v>1</v>
      </c>
      <c r="F2222" t="s">
        <v>26</v>
      </c>
      <c r="H2222">
        <f t="shared" si="149"/>
        <v>1</v>
      </c>
      <c r="I2222" t="str">
        <f t="shared" si="150"/>
        <v>1</v>
      </c>
      <c r="S2222">
        <v>1</v>
      </c>
      <c r="V2222" t="s">
        <v>252</v>
      </c>
      <c r="X2222" t="str">
        <f t="shared" si="151"/>
        <v>ns</v>
      </c>
      <c r="Y2222" t="s">
        <v>584</v>
      </c>
      <c r="AC2222" t="s">
        <v>588</v>
      </c>
      <c r="AD2222" t="s">
        <v>588</v>
      </c>
    </row>
    <row r="2223" spans="1:30">
      <c r="A2223" t="s">
        <v>244</v>
      </c>
      <c r="B2223" t="s">
        <v>5094</v>
      </c>
      <c r="C2223" s="33">
        <v>1</v>
      </c>
      <c r="D2223" t="s">
        <v>23</v>
      </c>
      <c r="E2223">
        <f t="shared" si="148"/>
        <v>1</v>
      </c>
      <c r="F2223" t="s">
        <v>26</v>
      </c>
      <c r="H2223">
        <f t="shared" si="149"/>
        <v>1</v>
      </c>
      <c r="I2223" t="str">
        <f t="shared" si="150"/>
        <v>1</v>
      </c>
      <c r="S2223">
        <v>1</v>
      </c>
      <c r="V2223" t="s">
        <v>252</v>
      </c>
      <c r="X2223" t="str">
        <f t="shared" si="151"/>
        <v>ns</v>
      </c>
      <c r="Y2223" t="s">
        <v>584</v>
      </c>
      <c r="AC2223" t="s">
        <v>588</v>
      </c>
      <c r="AD2223" t="s">
        <v>588</v>
      </c>
    </row>
    <row r="2224" spans="1:30">
      <c r="A2224" t="s">
        <v>244</v>
      </c>
      <c r="B2224" t="s">
        <v>5095</v>
      </c>
      <c r="C2224" s="33">
        <v>1</v>
      </c>
      <c r="D2224" t="s">
        <v>23</v>
      </c>
      <c r="E2224">
        <f t="shared" si="148"/>
        <v>1</v>
      </c>
      <c r="F2224" t="s">
        <v>26</v>
      </c>
      <c r="H2224">
        <f t="shared" si="149"/>
        <v>1</v>
      </c>
      <c r="I2224" t="str">
        <f t="shared" si="150"/>
        <v>1</v>
      </c>
      <c r="S2224">
        <v>1</v>
      </c>
      <c r="V2224" t="s">
        <v>252</v>
      </c>
      <c r="X2224" t="str">
        <f t="shared" si="151"/>
        <v>ns</v>
      </c>
      <c r="Y2224" t="s">
        <v>584</v>
      </c>
      <c r="AC2224" t="s">
        <v>588</v>
      </c>
      <c r="AD2224" t="s">
        <v>588</v>
      </c>
    </row>
    <row r="2225" spans="1:30">
      <c r="A2225" t="s">
        <v>244</v>
      </c>
      <c r="B2225" t="s">
        <v>5096</v>
      </c>
      <c r="C2225" s="33">
        <v>1</v>
      </c>
      <c r="D2225" t="s">
        <v>23</v>
      </c>
      <c r="E2225">
        <f t="shared" si="148"/>
        <v>1</v>
      </c>
      <c r="F2225" t="s">
        <v>26</v>
      </c>
      <c r="H2225">
        <f t="shared" si="149"/>
        <v>1</v>
      </c>
      <c r="I2225" t="str">
        <f t="shared" si="150"/>
        <v>1</v>
      </c>
      <c r="S2225">
        <v>1</v>
      </c>
      <c r="V2225" t="s">
        <v>252</v>
      </c>
      <c r="X2225" t="str">
        <f t="shared" si="151"/>
        <v>ns</v>
      </c>
      <c r="Y2225" t="s">
        <v>584</v>
      </c>
      <c r="AC2225" t="s">
        <v>588</v>
      </c>
      <c r="AD2225" t="s">
        <v>588</v>
      </c>
    </row>
    <row r="2226" spans="1:30">
      <c r="A2226" t="s">
        <v>244</v>
      </c>
      <c r="B2226" t="s">
        <v>5097</v>
      </c>
      <c r="C2226" s="33">
        <v>1</v>
      </c>
      <c r="D2226" t="s">
        <v>23</v>
      </c>
      <c r="E2226">
        <f t="shared" si="148"/>
        <v>1</v>
      </c>
      <c r="F2226" t="s">
        <v>26</v>
      </c>
      <c r="H2226">
        <f t="shared" si="149"/>
        <v>1</v>
      </c>
      <c r="I2226" t="str">
        <f t="shared" si="150"/>
        <v>1</v>
      </c>
      <c r="S2226">
        <v>1</v>
      </c>
      <c r="V2226" t="s">
        <v>252</v>
      </c>
      <c r="X2226" t="str">
        <f t="shared" si="151"/>
        <v>ns</v>
      </c>
      <c r="Y2226" t="s">
        <v>584</v>
      </c>
      <c r="AC2226" t="s">
        <v>588</v>
      </c>
      <c r="AD2226" t="s">
        <v>588</v>
      </c>
    </row>
    <row r="2227" spans="1:30">
      <c r="A2227" t="s">
        <v>244</v>
      </c>
      <c r="B2227" t="s">
        <v>5098</v>
      </c>
      <c r="C2227" s="33">
        <v>1</v>
      </c>
      <c r="D2227" t="s">
        <v>23</v>
      </c>
      <c r="E2227">
        <f t="shared" si="148"/>
        <v>1</v>
      </c>
      <c r="F2227" t="s">
        <v>26</v>
      </c>
      <c r="H2227">
        <f t="shared" si="149"/>
        <v>1</v>
      </c>
      <c r="I2227" t="str">
        <f t="shared" si="150"/>
        <v>1</v>
      </c>
      <c r="S2227">
        <v>1</v>
      </c>
      <c r="V2227" t="s">
        <v>252</v>
      </c>
      <c r="X2227" t="str">
        <f t="shared" si="151"/>
        <v>ns</v>
      </c>
      <c r="Y2227" t="s">
        <v>584</v>
      </c>
      <c r="AC2227" t="s">
        <v>588</v>
      </c>
      <c r="AD2227" t="s">
        <v>588</v>
      </c>
    </row>
    <row r="2228" spans="1:30">
      <c r="A2228" t="s">
        <v>244</v>
      </c>
      <c r="B2228" t="s">
        <v>5099</v>
      </c>
      <c r="C2228" s="33">
        <v>1</v>
      </c>
      <c r="D2228" t="s">
        <v>23</v>
      </c>
      <c r="E2228">
        <f t="shared" si="148"/>
        <v>1</v>
      </c>
      <c r="F2228" t="s">
        <v>26</v>
      </c>
      <c r="H2228">
        <f t="shared" si="149"/>
        <v>1</v>
      </c>
      <c r="I2228" t="str">
        <f t="shared" si="150"/>
        <v>1</v>
      </c>
      <c r="S2228">
        <v>1</v>
      </c>
      <c r="V2228" t="s">
        <v>252</v>
      </c>
      <c r="X2228" t="str">
        <f t="shared" si="151"/>
        <v>ns</v>
      </c>
      <c r="Y2228" t="s">
        <v>584</v>
      </c>
      <c r="AC2228" t="s">
        <v>588</v>
      </c>
      <c r="AD2228" t="s">
        <v>588</v>
      </c>
    </row>
    <row r="2229" spans="1:30">
      <c r="A2229" t="s">
        <v>244</v>
      </c>
      <c r="B2229" t="s">
        <v>5100</v>
      </c>
      <c r="C2229" s="33">
        <v>1</v>
      </c>
      <c r="D2229" t="s">
        <v>23</v>
      </c>
      <c r="E2229">
        <f t="shared" si="148"/>
        <v>1</v>
      </c>
      <c r="F2229" t="s">
        <v>26</v>
      </c>
      <c r="H2229">
        <f t="shared" si="149"/>
        <v>1</v>
      </c>
      <c r="I2229" t="str">
        <f t="shared" si="150"/>
        <v>1</v>
      </c>
      <c r="S2229">
        <v>1</v>
      </c>
      <c r="V2229" t="s">
        <v>252</v>
      </c>
      <c r="X2229" t="str">
        <f t="shared" si="151"/>
        <v>ns</v>
      </c>
      <c r="Y2229" t="s">
        <v>584</v>
      </c>
      <c r="AC2229" t="s">
        <v>588</v>
      </c>
      <c r="AD2229" t="s">
        <v>588</v>
      </c>
    </row>
    <row r="2230" spans="1:30">
      <c r="A2230" t="s">
        <v>244</v>
      </c>
      <c r="B2230" t="s">
        <v>5101</v>
      </c>
      <c r="C2230" s="33">
        <v>1</v>
      </c>
      <c r="D2230" t="s">
        <v>23</v>
      </c>
      <c r="E2230">
        <f t="shared" si="148"/>
        <v>1</v>
      </c>
      <c r="F2230" t="s">
        <v>26</v>
      </c>
      <c r="H2230">
        <f t="shared" si="149"/>
        <v>1</v>
      </c>
      <c r="I2230" t="str">
        <f t="shared" si="150"/>
        <v>1</v>
      </c>
      <c r="S2230">
        <v>1</v>
      </c>
      <c r="V2230" t="s">
        <v>252</v>
      </c>
      <c r="X2230" t="str">
        <f t="shared" si="151"/>
        <v>ns</v>
      </c>
      <c r="Y2230" t="s">
        <v>584</v>
      </c>
      <c r="AC2230" t="s">
        <v>588</v>
      </c>
      <c r="AD2230" t="s">
        <v>588</v>
      </c>
    </row>
    <row r="2231" spans="1:30">
      <c r="A2231" t="s">
        <v>244</v>
      </c>
      <c r="B2231" t="s">
        <v>5102</v>
      </c>
      <c r="C2231" s="33">
        <v>1</v>
      </c>
      <c r="D2231" t="s">
        <v>23</v>
      </c>
      <c r="E2231">
        <f t="shared" si="148"/>
        <v>1</v>
      </c>
      <c r="F2231" t="s">
        <v>26</v>
      </c>
      <c r="H2231">
        <f t="shared" si="149"/>
        <v>1</v>
      </c>
      <c r="I2231" t="str">
        <f t="shared" si="150"/>
        <v>1</v>
      </c>
      <c r="S2231">
        <v>1</v>
      </c>
      <c r="V2231" t="s">
        <v>252</v>
      </c>
      <c r="X2231" t="str">
        <f t="shared" si="151"/>
        <v>ns</v>
      </c>
      <c r="Y2231" t="s">
        <v>584</v>
      </c>
      <c r="AC2231" t="s">
        <v>588</v>
      </c>
      <c r="AD2231" t="s">
        <v>588</v>
      </c>
    </row>
    <row r="2232" spans="1:30">
      <c r="A2232" t="s">
        <v>244</v>
      </c>
      <c r="B2232" t="s">
        <v>5103</v>
      </c>
      <c r="C2232" s="33">
        <v>1</v>
      </c>
      <c r="D2232" t="s">
        <v>23</v>
      </c>
      <c r="E2232">
        <f t="shared" si="148"/>
        <v>1</v>
      </c>
      <c r="F2232" t="s">
        <v>26</v>
      </c>
      <c r="H2232">
        <f t="shared" si="149"/>
        <v>1</v>
      </c>
      <c r="I2232" t="str">
        <f t="shared" si="150"/>
        <v>1</v>
      </c>
      <c r="S2232">
        <v>1</v>
      </c>
      <c r="V2232" t="s">
        <v>252</v>
      </c>
      <c r="X2232" t="str">
        <f t="shared" si="151"/>
        <v>ns</v>
      </c>
      <c r="Y2232" t="s">
        <v>584</v>
      </c>
      <c r="AC2232" t="s">
        <v>588</v>
      </c>
      <c r="AD2232" t="s">
        <v>588</v>
      </c>
    </row>
    <row r="2233" spans="1:30">
      <c r="A2233" t="s">
        <v>244</v>
      </c>
      <c r="B2233" t="s">
        <v>5104</v>
      </c>
      <c r="C2233" s="33">
        <v>1</v>
      </c>
      <c r="D2233" t="s">
        <v>23</v>
      </c>
      <c r="E2233">
        <f t="shared" si="148"/>
        <v>1</v>
      </c>
      <c r="F2233" t="s">
        <v>26</v>
      </c>
      <c r="H2233">
        <f t="shared" si="149"/>
        <v>1</v>
      </c>
      <c r="I2233" t="str">
        <f t="shared" si="150"/>
        <v>1</v>
      </c>
      <c r="S2233">
        <v>1</v>
      </c>
      <c r="V2233" t="s">
        <v>252</v>
      </c>
      <c r="X2233" t="str">
        <f t="shared" si="151"/>
        <v>ns</v>
      </c>
      <c r="Y2233" t="s">
        <v>584</v>
      </c>
      <c r="AC2233" t="s">
        <v>588</v>
      </c>
      <c r="AD2233" t="s">
        <v>588</v>
      </c>
    </row>
    <row r="2234" spans="1:30">
      <c r="A2234" t="s">
        <v>244</v>
      </c>
      <c r="B2234" t="s">
        <v>5105</v>
      </c>
      <c r="C2234" s="33">
        <v>1</v>
      </c>
      <c r="D2234" t="s">
        <v>23</v>
      </c>
      <c r="E2234">
        <f t="shared" si="148"/>
        <v>1</v>
      </c>
      <c r="F2234" t="s">
        <v>26</v>
      </c>
      <c r="H2234">
        <f t="shared" si="149"/>
        <v>1</v>
      </c>
      <c r="I2234" t="str">
        <f t="shared" si="150"/>
        <v>1</v>
      </c>
      <c r="S2234">
        <v>1</v>
      </c>
      <c r="V2234" t="s">
        <v>252</v>
      </c>
      <c r="X2234" t="str">
        <f t="shared" si="151"/>
        <v>ns</v>
      </c>
      <c r="Y2234" t="s">
        <v>584</v>
      </c>
      <c r="AC2234" t="s">
        <v>588</v>
      </c>
      <c r="AD2234" t="s">
        <v>588</v>
      </c>
    </row>
    <row r="2235" spans="1:30">
      <c r="A2235" t="s">
        <v>244</v>
      </c>
      <c r="B2235" t="s">
        <v>5106</v>
      </c>
      <c r="C2235" s="33">
        <v>1</v>
      </c>
      <c r="D2235" t="s">
        <v>23</v>
      </c>
      <c r="E2235">
        <f t="shared" si="148"/>
        <v>1</v>
      </c>
      <c r="F2235" t="s">
        <v>26</v>
      </c>
      <c r="H2235">
        <f t="shared" si="149"/>
        <v>1</v>
      </c>
      <c r="I2235" t="str">
        <f t="shared" si="150"/>
        <v>1</v>
      </c>
      <c r="S2235">
        <v>1</v>
      </c>
      <c r="V2235" t="s">
        <v>252</v>
      </c>
      <c r="X2235" t="str">
        <f t="shared" si="151"/>
        <v>ns</v>
      </c>
      <c r="Y2235" t="s">
        <v>584</v>
      </c>
      <c r="AC2235" t="s">
        <v>588</v>
      </c>
      <c r="AD2235" t="s">
        <v>588</v>
      </c>
    </row>
    <row r="2236" spans="1:30">
      <c r="A2236" t="s">
        <v>244</v>
      </c>
      <c r="B2236" t="s">
        <v>5107</v>
      </c>
      <c r="C2236" s="33">
        <v>1</v>
      </c>
      <c r="D2236" t="s">
        <v>23</v>
      </c>
      <c r="E2236">
        <f t="shared" si="148"/>
        <v>1</v>
      </c>
      <c r="F2236" t="s">
        <v>26</v>
      </c>
      <c r="H2236">
        <f t="shared" si="149"/>
        <v>1</v>
      </c>
      <c r="I2236" t="str">
        <f t="shared" si="150"/>
        <v>1</v>
      </c>
      <c r="S2236">
        <v>1</v>
      </c>
      <c r="V2236" t="s">
        <v>252</v>
      </c>
      <c r="X2236" t="str">
        <f t="shared" si="151"/>
        <v>ns</v>
      </c>
      <c r="Y2236" t="s">
        <v>584</v>
      </c>
      <c r="AC2236" t="s">
        <v>588</v>
      </c>
      <c r="AD2236" t="s">
        <v>588</v>
      </c>
    </row>
    <row r="2237" spans="1:30">
      <c r="A2237" t="s">
        <v>244</v>
      </c>
      <c r="B2237" t="s">
        <v>5108</v>
      </c>
      <c r="C2237" s="33">
        <v>1</v>
      </c>
      <c r="D2237" t="s">
        <v>23</v>
      </c>
      <c r="E2237">
        <f t="shared" si="148"/>
        <v>1</v>
      </c>
      <c r="F2237" t="s">
        <v>26</v>
      </c>
      <c r="H2237">
        <f t="shared" si="149"/>
        <v>1</v>
      </c>
      <c r="I2237" t="str">
        <f t="shared" si="150"/>
        <v>1</v>
      </c>
      <c r="S2237">
        <v>1</v>
      </c>
      <c r="V2237" t="s">
        <v>252</v>
      </c>
      <c r="X2237" t="str">
        <f t="shared" si="151"/>
        <v>ns</v>
      </c>
      <c r="Y2237" t="s">
        <v>584</v>
      </c>
      <c r="AC2237" t="s">
        <v>588</v>
      </c>
      <c r="AD2237" t="s">
        <v>588</v>
      </c>
    </row>
    <row r="2238" spans="1:30">
      <c r="A2238" t="s">
        <v>244</v>
      </c>
      <c r="B2238" t="s">
        <v>5109</v>
      </c>
      <c r="C2238" s="33">
        <v>1</v>
      </c>
      <c r="D2238" t="s">
        <v>23</v>
      </c>
      <c r="E2238">
        <f t="shared" si="148"/>
        <v>1</v>
      </c>
      <c r="F2238" t="s">
        <v>26</v>
      </c>
      <c r="H2238">
        <f t="shared" si="149"/>
        <v>1</v>
      </c>
      <c r="I2238" t="str">
        <f t="shared" si="150"/>
        <v>1</v>
      </c>
      <c r="S2238">
        <v>1</v>
      </c>
      <c r="V2238" t="s">
        <v>252</v>
      </c>
      <c r="X2238" t="str">
        <f t="shared" si="151"/>
        <v>ns</v>
      </c>
      <c r="Y2238" t="s">
        <v>584</v>
      </c>
      <c r="AC2238" t="s">
        <v>588</v>
      </c>
      <c r="AD2238" t="s">
        <v>588</v>
      </c>
    </row>
    <row r="2239" spans="1:30">
      <c r="A2239" t="s">
        <v>244</v>
      </c>
      <c r="B2239" t="s">
        <v>5110</v>
      </c>
      <c r="C2239" s="33">
        <v>1</v>
      </c>
      <c r="D2239" t="s">
        <v>23</v>
      </c>
      <c r="E2239">
        <f t="shared" si="148"/>
        <v>1</v>
      </c>
      <c r="F2239" t="s">
        <v>26</v>
      </c>
      <c r="H2239">
        <f t="shared" si="149"/>
        <v>1</v>
      </c>
      <c r="I2239" t="str">
        <f t="shared" si="150"/>
        <v>1</v>
      </c>
      <c r="S2239">
        <v>1</v>
      </c>
      <c r="V2239" t="s">
        <v>252</v>
      </c>
      <c r="X2239" t="str">
        <f t="shared" si="151"/>
        <v>ns</v>
      </c>
      <c r="Y2239" t="s">
        <v>584</v>
      </c>
      <c r="AC2239" t="s">
        <v>588</v>
      </c>
      <c r="AD2239" t="s">
        <v>588</v>
      </c>
    </row>
    <row r="2240" spans="1:30">
      <c r="A2240" t="s">
        <v>244</v>
      </c>
      <c r="B2240" t="s">
        <v>5111</v>
      </c>
      <c r="C2240" s="33">
        <v>1</v>
      </c>
      <c r="D2240" t="s">
        <v>23</v>
      </c>
      <c r="E2240">
        <f t="shared" si="148"/>
        <v>1</v>
      </c>
      <c r="F2240" t="s">
        <v>26</v>
      </c>
      <c r="H2240">
        <f t="shared" si="149"/>
        <v>1</v>
      </c>
      <c r="I2240" t="str">
        <f t="shared" si="150"/>
        <v>1</v>
      </c>
      <c r="S2240">
        <v>1</v>
      </c>
      <c r="V2240" t="s">
        <v>252</v>
      </c>
      <c r="X2240" t="str">
        <f t="shared" si="151"/>
        <v>ns</v>
      </c>
      <c r="Y2240" t="s">
        <v>584</v>
      </c>
      <c r="AC2240" t="s">
        <v>588</v>
      </c>
      <c r="AD2240" t="s">
        <v>588</v>
      </c>
    </row>
    <row r="2241" spans="1:30">
      <c r="A2241" t="s">
        <v>244</v>
      </c>
      <c r="B2241" t="s">
        <v>5112</v>
      </c>
      <c r="C2241" s="33">
        <v>1</v>
      </c>
      <c r="D2241" t="s">
        <v>23</v>
      </c>
      <c r="E2241">
        <f t="shared" si="148"/>
        <v>1</v>
      </c>
      <c r="F2241" t="s">
        <v>26</v>
      </c>
      <c r="H2241">
        <f t="shared" si="149"/>
        <v>1</v>
      </c>
      <c r="I2241" t="str">
        <f t="shared" si="150"/>
        <v>1</v>
      </c>
      <c r="S2241">
        <v>1</v>
      </c>
      <c r="V2241" t="s">
        <v>252</v>
      </c>
      <c r="X2241" t="str">
        <f t="shared" si="151"/>
        <v>ns</v>
      </c>
      <c r="Y2241" t="s">
        <v>584</v>
      </c>
      <c r="AC2241" t="s">
        <v>588</v>
      </c>
      <c r="AD2241" t="s">
        <v>588</v>
      </c>
    </row>
    <row r="2242" spans="1:30">
      <c r="A2242" t="s">
        <v>244</v>
      </c>
      <c r="B2242" t="s">
        <v>5113</v>
      </c>
      <c r="C2242" s="33">
        <v>1</v>
      </c>
      <c r="D2242" t="s">
        <v>23</v>
      </c>
      <c r="E2242">
        <f t="shared" ref="E2242:E2305" si="152">IF(AND(I2242&gt;0,J2242=""),1,IF(AND(I2242&gt;0,J2242&gt;0),2))</f>
        <v>1</v>
      </c>
      <c r="F2242" t="s">
        <v>26</v>
      </c>
      <c r="H2242">
        <f t="shared" ref="H2242:H2305" si="153">IF(G2242, "", 1)</f>
        <v>1</v>
      </c>
      <c r="I2242" t="str">
        <f t="shared" ref="I2242:I2305" si="154">_xlfn.CONCAT(G2242, H2242)</f>
        <v>1</v>
      </c>
      <c r="S2242">
        <v>1</v>
      </c>
      <c r="V2242" t="s">
        <v>252</v>
      </c>
      <c r="X2242" t="str">
        <f t="shared" si="151"/>
        <v>ns</v>
      </c>
      <c r="Y2242" t="s">
        <v>584</v>
      </c>
      <c r="AC2242" t="s">
        <v>588</v>
      </c>
      <c r="AD2242" t="s">
        <v>588</v>
      </c>
    </row>
    <row r="2243" spans="1:30">
      <c r="A2243" t="s">
        <v>244</v>
      </c>
      <c r="B2243" t="s">
        <v>5114</v>
      </c>
      <c r="C2243" s="33">
        <v>1</v>
      </c>
      <c r="D2243" t="s">
        <v>23</v>
      </c>
      <c r="E2243">
        <f t="shared" si="152"/>
        <v>1</v>
      </c>
      <c r="F2243" t="s">
        <v>26</v>
      </c>
      <c r="H2243">
        <f t="shared" si="153"/>
        <v>1</v>
      </c>
      <c r="I2243" t="str">
        <f t="shared" si="154"/>
        <v>1</v>
      </c>
      <c r="S2243">
        <v>1</v>
      </c>
      <c r="V2243" t="s">
        <v>252</v>
      </c>
      <c r="X2243" t="str">
        <f t="shared" si="151"/>
        <v>ns</v>
      </c>
      <c r="Y2243" t="s">
        <v>584</v>
      </c>
      <c r="AC2243" t="s">
        <v>588</v>
      </c>
      <c r="AD2243" t="s">
        <v>588</v>
      </c>
    </row>
    <row r="2244" spans="1:30">
      <c r="A2244" t="s">
        <v>244</v>
      </c>
      <c r="B2244" t="s">
        <v>5115</v>
      </c>
      <c r="C2244" s="33">
        <v>1</v>
      </c>
      <c r="D2244" t="s">
        <v>23</v>
      </c>
      <c r="E2244">
        <f t="shared" si="152"/>
        <v>1</v>
      </c>
      <c r="F2244" t="s">
        <v>26</v>
      </c>
      <c r="H2244">
        <f t="shared" si="153"/>
        <v>1</v>
      </c>
      <c r="I2244" t="str">
        <f t="shared" si="154"/>
        <v>1</v>
      </c>
      <c r="S2244">
        <v>1</v>
      </c>
      <c r="V2244" t="s">
        <v>252</v>
      </c>
      <c r="X2244" t="str">
        <f t="shared" si="151"/>
        <v>ns</v>
      </c>
      <c r="Y2244" t="s">
        <v>584</v>
      </c>
      <c r="AC2244" t="s">
        <v>588</v>
      </c>
      <c r="AD2244" t="s">
        <v>588</v>
      </c>
    </row>
    <row r="2245" spans="1:30">
      <c r="A2245" t="s">
        <v>244</v>
      </c>
      <c r="B2245" t="s">
        <v>5116</v>
      </c>
      <c r="C2245" s="33">
        <v>1</v>
      </c>
      <c r="D2245" t="s">
        <v>23</v>
      </c>
      <c r="E2245">
        <f t="shared" si="152"/>
        <v>1</v>
      </c>
      <c r="F2245" t="s">
        <v>26</v>
      </c>
      <c r="H2245">
        <f t="shared" si="153"/>
        <v>1</v>
      </c>
      <c r="I2245" t="str">
        <f t="shared" si="154"/>
        <v>1</v>
      </c>
      <c r="S2245">
        <v>1</v>
      </c>
      <c r="V2245" t="s">
        <v>252</v>
      </c>
      <c r="X2245" t="str">
        <f t="shared" si="151"/>
        <v>ns</v>
      </c>
      <c r="Y2245" t="s">
        <v>584</v>
      </c>
      <c r="AC2245" t="s">
        <v>588</v>
      </c>
      <c r="AD2245" t="s">
        <v>588</v>
      </c>
    </row>
    <row r="2246" spans="1:30">
      <c r="A2246" t="s">
        <v>244</v>
      </c>
      <c r="B2246" t="s">
        <v>5117</v>
      </c>
      <c r="C2246" s="33">
        <v>1</v>
      </c>
      <c r="D2246" t="s">
        <v>23</v>
      </c>
      <c r="E2246">
        <f t="shared" si="152"/>
        <v>1</v>
      </c>
      <c r="F2246" t="s">
        <v>26</v>
      </c>
      <c r="H2246">
        <f t="shared" si="153"/>
        <v>1</v>
      </c>
      <c r="I2246" t="str">
        <f t="shared" si="154"/>
        <v>1</v>
      </c>
      <c r="S2246">
        <v>1</v>
      </c>
      <c r="V2246" t="s">
        <v>252</v>
      </c>
      <c r="X2246" t="str">
        <f t="shared" si="151"/>
        <v>ns</v>
      </c>
      <c r="Y2246" t="s">
        <v>584</v>
      </c>
      <c r="AC2246" t="s">
        <v>588</v>
      </c>
      <c r="AD2246" t="s">
        <v>588</v>
      </c>
    </row>
    <row r="2247" spans="1:30">
      <c r="A2247" t="s">
        <v>244</v>
      </c>
      <c r="B2247" t="s">
        <v>5118</v>
      </c>
      <c r="C2247" s="33">
        <v>1</v>
      </c>
      <c r="D2247" t="s">
        <v>23</v>
      </c>
      <c r="E2247">
        <f t="shared" si="152"/>
        <v>1</v>
      </c>
      <c r="F2247" t="s">
        <v>26</v>
      </c>
      <c r="H2247">
        <f t="shared" si="153"/>
        <v>1</v>
      </c>
      <c r="I2247" t="str">
        <f t="shared" si="154"/>
        <v>1</v>
      </c>
      <c r="S2247">
        <v>1</v>
      </c>
      <c r="V2247" t="s">
        <v>252</v>
      </c>
      <c r="X2247" t="str">
        <f t="shared" si="151"/>
        <v>ns</v>
      </c>
      <c r="Y2247" t="s">
        <v>584</v>
      </c>
      <c r="AC2247" t="s">
        <v>588</v>
      </c>
      <c r="AD2247" t="s">
        <v>588</v>
      </c>
    </row>
    <row r="2248" spans="1:30">
      <c r="A2248" t="s">
        <v>244</v>
      </c>
      <c r="B2248" t="s">
        <v>5119</v>
      </c>
      <c r="C2248" s="33">
        <v>1</v>
      </c>
      <c r="D2248" t="s">
        <v>23</v>
      </c>
      <c r="E2248">
        <f t="shared" si="152"/>
        <v>1</v>
      </c>
      <c r="F2248" t="s">
        <v>26</v>
      </c>
      <c r="H2248">
        <f t="shared" si="153"/>
        <v>1</v>
      </c>
      <c r="I2248" t="str">
        <f t="shared" si="154"/>
        <v>1</v>
      </c>
      <c r="S2248">
        <v>1</v>
      </c>
      <c r="V2248" t="s">
        <v>252</v>
      </c>
      <c r="X2248" t="str">
        <f t="shared" si="151"/>
        <v>ns</v>
      </c>
      <c r="Y2248" t="s">
        <v>584</v>
      </c>
      <c r="AC2248" t="s">
        <v>588</v>
      </c>
      <c r="AD2248" t="s">
        <v>588</v>
      </c>
    </row>
    <row r="2249" spans="1:30">
      <c r="A2249" t="s">
        <v>244</v>
      </c>
      <c r="B2249" t="s">
        <v>5120</v>
      </c>
      <c r="C2249" s="33">
        <v>1</v>
      </c>
      <c r="D2249" t="s">
        <v>23</v>
      </c>
      <c r="E2249">
        <f t="shared" si="152"/>
        <v>1</v>
      </c>
      <c r="F2249" t="s">
        <v>26</v>
      </c>
      <c r="H2249">
        <f t="shared" si="153"/>
        <v>1</v>
      </c>
      <c r="I2249" t="str">
        <f t="shared" si="154"/>
        <v>1</v>
      </c>
      <c r="S2249">
        <v>1</v>
      </c>
      <c r="V2249" t="s">
        <v>252</v>
      </c>
      <c r="X2249" t="str">
        <f t="shared" si="151"/>
        <v>ns</v>
      </c>
      <c r="Y2249" t="s">
        <v>584</v>
      </c>
      <c r="AC2249" t="s">
        <v>588</v>
      </c>
      <c r="AD2249" t="s">
        <v>588</v>
      </c>
    </row>
    <row r="2250" spans="1:30">
      <c r="A2250" t="s">
        <v>244</v>
      </c>
      <c r="B2250" t="s">
        <v>5121</v>
      </c>
      <c r="C2250" s="33">
        <v>1</v>
      </c>
      <c r="D2250" t="s">
        <v>23</v>
      </c>
      <c r="E2250">
        <f t="shared" si="152"/>
        <v>1</v>
      </c>
      <c r="F2250" t="s">
        <v>26</v>
      </c>
      <c r="H2250">
        <f t="shared" si="153"/>
        <v>1</v>
      </c>
      <c r="I2250" t="str">
        <f t="shared" si="154"/>
        <v>1</v>
      </c>
      <c r="S2250">
        <v>1</v>
      </c>
      <c r="V2250" t="s">
        <v>252</v>
      </c>
      <c r="X2250" t="str">
        <f t="shared" si="151"/>
        <v>ns</v>
      </c>
      <c r="Y2250" t="s">
        <v>584</v>
      </c>
      <c r="AC2250" t="s">
        <v>588</v>
      </c>
      <c r="AD2250" t="s">
        <v>588</v>
      </c>
    </row>
    <row r="2251" spans="1:30">
      <c r="A2251" t="s">
        <v>244</v>
      </c>
      <c r="B2251" t="s">
        <v>5122</v>
      </c>
      <c r="C2251" s="33">
        <v>1</v>
      </c>
      <c r="D2251" t="s">
        <v>23</v>
      </c>
      <c r="E2251">
        <f t="shared" si="152"/>
        <v>1</v>
      </c>
      <c r="F2251" t="s">
        <v>26</v>
      </c>
      <c r="H2251">
        <f t="shared" si="153"/>
        <v>1</v>
      </c>
      <c r="I2251" t="str">
        <f t="shared" si="154"/>
        <v>1</v>
      </c>
      <c r="S2251">
        <v>1</v>
      </c>
      <c r="V2251" t="s">
        <v>252</v>
      </c>
      <c r="X2251" t="str">
        <f t="shared" si="151"/>
        <v>ns</v>
      </c>
      <c r="Y2251" t="s">
        <v>584</v>
      </c>
      <c r="AC2251" t="s">
        <v>588</v>
      </c>
      <c r="AD2251" t="s">
        <v>588</v>
      </c>
    </row>
    <row r="2252" spans="1:30">
      <c r="A2252" t="s">
        <v>244</v>
      </c>
      <c r="B2252" t="s">
        <v>5123</v>
      </c>
      <c r="C2252" s="33">
        <v>1</v>
      </c>
      <c r="D2252" t="s">
        <v>23</v>
      </c>
      <c r="E2252">
        <f t="shared" si="152"/>
        <v>1</v>
      </c>
      <c r="F2252" t="s">
        <v>26</v>
      </c>
      <c r="H2252">
        <f t="shared" si="153"/>
        <v>1</v>
      </c>
      <c r="I2252" t="str">
        <f t="shared" si="154"/>
        <v>1</v>
      </c>
      <c r="S2252">
        <v>1</v>
      </c>
      <c r="V2252" t="s">
        <v>252</v>
      </c>
      <c r="X2252" t="str">
        <f t="shared" si="151"/>
        <v>ns</v>
      </c>
      <c r="Y2252" t="s">
        <v>584</v>
      </c>
      <c r="AC2252" t="s">
        <v>588</v>
      </c>
      <c r="AD2252" t="s">
        <v>588</v>
      </c>
    </row>
    <row r="2253" spans="1:30">
      <c r="A2253" t="s">
        <v>244</v>
      </c>
      <c r="B2253" t="s">
        <v>5124</v>
      </c>
      <c r="C2253" s="33">
        <v>1</v>
      </c>
      <c r="D2253" t="s">
        <v>23</v>
      </c>
      <c r="E2253">
        <f t="shared" si="152"/>
        <v>1</v>
      </c>
      <c r="F2253" t="s">
        <v>26</v>
      </c>
      <c r="H2253">
        <f t="shared" si="153"/>
        <v>1</v>
      </c>
      <c r="I2253" t="str">
        <f t="shared" si="154"/>
        <v>1</v>
      </c>
      <c r="S2253">
        <v>1</v>
      </c>
      <c r="V2253" t="s">
        <v>252</v>
      </c>
      <c r="X2253" t="str">
        <f t="shared" si="151"/>
        <v>ns</v>
      </c>
      <c r="Y2253" t="s">
        <v>584</v>
      </c>
      <c r="AC2253" t="s">
        <v>588</v>
      </c>
      <c r="AD2253" t="s">
        <v>588</v>
      </c>
    </row>
    <row r="2254" spans="1:30">
      <c r="A2254" t="s">
        <v>244</v>
      </c>
      <c r="B2254" t="s">
        <v>5125</v>
      </c>
      <c r="C2254" s="33">
        <v>1</v>
      </c>
      <c r="D2254" t="s">
        <v>23</v>
      </c>
      <c r="E2254">
        <f t="shared" si="152"/>
        <v>1</v>
      </c>
      <c r="F2254" t="s">
        <v>26</v>
      </c>
      <c r="H2254">
        <f t="shared" si="153"/>
        <v>1</v>
      </c>
      <c r="I2254" t="str">
        <f t="shared" si="154"/>
        <v>1</v>
      </c>
      <c r="S2254">
        <v>1</v>
      </c>
      <c r="V2254" t="s">
        <v>252</v>
      </c>
      <c r="X2254" t="str">
        <f t="shared" si="151"/>
        <v>ns</v>
      </c>
      <c r="Y2254" t="s">
        <v>584</v>
      </c>
      <c r="AC2254" t="s">
        <v>588</v>
      </c>
      <c r="AD2254" t="s">
        <v>588</v>
      </c>
    </row>
    <row r="2255" spans="1:30">
      <c r="A2255" t="s">
        <v>244</v>
      </c>
      <c r="B2255" t="s">
        <v>5126</v>
      </c>
      <c r="C2255" s="33">
        <v>1</v>
      </c>
      <c r="D2255" t="s">
        <v>23</v>
      </c>
      <c r="E2255">
        <f t="shared" si="152"/>
        <v>1</v>
      </c>
      <c r="F2255" t="s">
        <v>26</v>
      </c>
      <c r="H2255">
        <f t="shared" si="153"/>
        <v>1</v>
      </c>
      <c r="I2255" t="str">
        <f t="shared" si="154"/>
        <v>1</v>
      </c>
      <c r="S2255">
        <v>1</v>
      </c>
      <c r="V2255" t="s">
        <v>252</v>
      </c>
      <c r="X2255" t="str">
        <f t="shared" si="151"/>
        <v>ns</v>
      </c>
      <c r="Y2255" t="s">
        <v>584</v>
      </c>
      <c r="AC2255" t="s">
        <v>588</v>
      </c>
      <c r="AD2255" t="s">
        <v>588</v>
      </c>
    </row>
    <row r="2256" spans="1:30">
      <c r="A2256" t="s">
        <v>244</v>
      </c>
      <c r="B2256" t="s">
        <v>5127</v>
      </c>
      <c r="C2256" s="33">
        <v>1</v>
      </c>
      <c r="D2256" t="s">
        <v>23</v>
      </c>
      <c r="E2256">
        <f t="shared" si="152"/>
        <v>1</v>
      </c>
      <c r="F2256" t="s">
        <v>26</v>
      </c>
      <c r="H2256">
        <f t="shared" si="153"/>
        <v>1</v>
      </c>
      <c r="I2256" t="str">
        <f t="shared" si="154"/>
        <v>1</v>
      </c>
      <c r="S2256">
        <v>1</v>
      </c>
      <c r="V2256" t="s">
        <v>252</v>
      </c>
      <c r="X2256" t="str">
        <f t="shared" si="151"/>
        <v>ns</v>
      </c>
      <c r="Y2256" t="s">
        <v>584</v>
      </c>
      <c r="AC2256" t="s">
        <v>588</v>
      </c>
      <c r="AD2256" t="s">
        <v>588</v>
      </c>
    </row>
    <row r="2257" spans="1:30">
      <c r="A2257" t="s">
        <v>244</v>
      </c>
      <c r="B2257" t="s">
        <v>5128</v>
      </c>
      <c r="C2257" s="33">
        <v>1</v>
      </c>
      <c r="D2257" t="s">
        <v>23</v>
      </c>
      <c r="E2257">
        <f t="shared" si="152"/>
        <v>1</v>
      </c>
      <c r="F2257" t="s">
        <v>26</v>
      </c>
      <c r="H2257">
        <f t="shared" si="153"/>
        <v>1</v>
      </c>
      <c r="I2257" t="str">
        <f t="shared" si="154"/>
        <v>1</v>
      </c>
      <c r="S2257">
        <v>1</v>
      </c>
      <c r="V2257" t="s">
        <v>252</v>
      </c>
      <c r="X2257" t="str">
        <f t="shared" si="151"/>
        <v>ns</v>
      </c>
      <c r="Y2257" t="s">
        <v>584</v>
      </c>
      <c r="AC2257" t="s">
        <v>588</v>
      </c>
      <c r="AD2257" t="s">
        <v>588</v>
      </c>
    </row>
    <row r="2258" spans="1:30">
      <c r="A2258" t="s">
        <v>244</v>
      </c>
      <c r="B2258" t="s">
        <v>5129</v>
      </c>
      <c r="C2258" s="33">
        <v>1</v>
      </c>
      <c r="D2258" t="s">
        <v>23</v>
      </c>
      <c r="E2258">
        <f t="shared" si="152"/>
        <v>1</v>
      </c>
      <c r="F2258" t="s">
        <v>26</v>
      </c>
      <c r="H2258">
        <f t="shared" si="153"/>
        <v>1</v>
      </c>
      <c r="I2258" t="str">
        <f t="shared" si="154"/>
        <v>1</v>
      </c>
      <c r="S2258">
        <v>1</v>
      </c>
      <c r="V2258" t="s">
        <v>252</v>
      </c>
      <c r="X2258" t="str">
        <f t="shared" si="151"/>
        <v>ns</v>
      </c>
      <c r="Y2258" t="s">
        <v>584</v>
      </c>
      <c r="AC2258" t="s">
        <v>588</v>
      </c>
      <c r="AD2258" t="s">
        <v>588</v>
      </c>
    </row>
    <row r="2259" spans="1:30">
      <c r="A2259" t="s">
        <v>244</v>
      </c>
      <c r="B2259" t="s">
        <v>5130</v>
      </c>
      <c r="C2259" s="33">
        <v>1</v>
      </c>
      <c r="D2259" t="s">
        <v>23</v>
      </c>
      <c r="E2259">
        <f t="shared" si="152"/>
        <v>1</v>
      </c>
      <c r="F2259" t="s">
        <v>26</v>
      </c>
      <c r="H2259">
        <f t="shared" si="153"/>
        <v>1</v>
      </c>
      <c r="I2259" t="str">
        <f t="shared" si="154"/>
        <v>1</v>
      </c>
      <c r="S2259">
        <v>1</v>
      </c>
      <c r="V2259" t="s">
        <v>252</v>
      </c>
      <c r="X2259" t="str">
        <f t="shared" ref="X2259:X2322" si="155">_xlfn.CONCAT(V2259, W2259)</f>
        <v>ns</v>
      </c>
      <c r="Y2259" t="s">
        <v>584</v>
      </c>
      <c r="AC2259" t="s">
        <v>588</v>
      </c>
      <c r="AD2259" t="s">
        <v>588</v>
      </c>
    </row>
    <row r="2260" spans="1:30">
      <c r="A2260" t="s">
        <v>244</v>
      </c>
      <c r="B2260" t="s">
        <v>5131</v>
      </c>
      <c r="C2260" s="33">
        <v>1</v>
      </c>
      <c r="D2260" t="s">
        <v>23</v>
      </c>
      <c r="E2260">
        <f t="shared" si="152"/>
        <v>1</v>
      </c>
      <c r="F2260" t="s">
        <v>26</v>
      </c>
      <c r="H2260">
        <f t="shared" si="153"/>
        <v>1</v>
      </c>
      <c r="I2260" t="str">
        <f t="shared" si="154"/>
        <v>1</v>
      </c>
      <c r="S2260">
        <v>1</v>
      </c>
      <c r="V2260" t="s">
        <v>252</v>
      </c>
      <c r="X2260" t="str">
        <f t="shared" si="155"/>
        <v>ns</v>
      </c>
      <c r="Y2260" t="s">
        <v>584</v>
      </c>
      <c r="AC2260" t="s">
        <v>588</v>
      </c>
      <c r="AD2260" t="s">
        <v>588</v>
      </c>
    </row>
    <row r="2261" spans="1:30">
      <c r="A2261" t="s">
        <v>244</v>
      </c>
      <c r="B2261" t="s">
        <v>5132</v>
      </c>
      <c r="C2261" s="33">
        <v>1</v>
      </c>
      <c r="D2261" t="s">
        <v>23</v>
      </c>
      <c r="E2261">
        <f t="shared" si="152"/>
        <v>1</v>
      </c>
      <c r="F2261" t="s">
        <v>26</v>
      </c>
      <c r="H2261">
        <f t="shared" si="153"/>
        <v>1</v>
      </c>
      <c r="I2261" t="str">
        <f t="shared" si="154"/>
        <v>1</v>
      </c>
      <c r="S2261">
        <v>1</v>
      </c>
      <c r="V2261" t="s">
        <v>252</v>
      </c>
      <c r="X2261" t="str">
        <f t="shared" si="155"/>
        <v>ns</v>
      </c>
      <c r="Y2261" t="s">
        <v>584</v>
      </c>
      <c r="AC2261" t="s">
        <v>588</v>
      </c>
      <c r="AD2261" t="s">
        <v>588</v>
      </c>
    </row>
    <row r="2262" spans="1:30">
      <c r="A2262" t="s">
        <v>244</v>
      </c>
      <c r="B2262" t="s">
        <v>5133</v>
      </c>
      <c r="C2262" s="33">
        <v>1</v>
      </c>
      <c r="D2262" t="s">
        <v>23</v>
      </c>
      <c r="E2262">
        <f t="shared" si="152"/>
        <v>1</v>
      </c>
      <c r="F2262" t="s">
        <v>26</v>
      </c>
      <c r="H2262">
        <f t="shared" si="153"/>
        <v>1</v>
      </c>
      <c r="I2262" t="str">
        <f t="shared" si="154"/>
        <v>1</v>
      </c>
      <c r="S2262">
        <v>1</v>
      </c>
      <c r="V2262" t="s">
        <v>252</v>
      </c>
      <c r="X2262" t="str">
        <f t="shared" si="155"/>
        <v>ns</v>
      </c>
      <c r="Y2262" t="s">
        <v>584</v>
      </c>
      <c r="AC2262" t="s">
        <v>588</v>
      </c>
      <c r="AD2262" t="s">
        <v>588</v>
      </c>
    </row>
    <row r="2263" spans="1:30">
      <c r="A2263" t="s">
        <v>244</v>
      </c>
      <c r="B2263" t="s">
        <v>5134</v>
      </c>
      <c r="C2263" s="33">
        <v>1</v>
      </c>
      <c r="D2263" t="s">
        <v>23</v>
      </c>
      <c r="E2263">
        <f t="shared" si="152"/>
        <v>1</v>
      </c>
      <c r="F2263" t="s">
        <v>26</v>
      </c>
      <c r="H2263">
        <f t="shared" si="153"/>
        <v>1</v>
      </c>
      <c r="I2263" t="str">
        <f t="shared" si="154"/>
        <v>1</v>
      </c>
      <c r="S2263">
        <v>1</v>
      </c>
      <c r="V2263" t="s">
        <v>252</v>
      </c>
      <c r="X2263" t="str">
        <f t="shared" si="155"/>
        <v>ns</v>
      </c>
      <c r="Y2263" t="s">
        <v>584</v>
      </c>
      <c r="AC2263" t="s">
        <v>588</v>
      </c>
      <c r="AD2263" t="s">
        <v>588</v>
      </c>
    </row>
    <row r="2264" spans="1:30">
      <c r="A2264" t="s">
        <v>244</v>
      </c>
      <c r="B2264" t="s">
        <v>5135</v>
      </c>
      <c r="C2264" s="33">
        <v>1</v>
      </c>
      <c r="D2264" t="s">
        <v>23</v>
      </c>
      <c r="E2264">
        <f t="shared" si="152"/>
        <v>1</v>
      </c>
      <c r="F2264" t="s">
        <v>26</v>
      </c>
      <c r="H2264">
        <f t="shared" si="153"/>
        <v>1</v>
      </c>
      <c r="I2264" t="str">
        <f t="shared" si="154"/>
        <v>1</v>
      </c>
      <c r="S2264">
        <v>1</v>
      </c>
      <c r="V2264" t="s">
        <v>252</v>
      </c>
      <c r="X2264" t="str">
        <f t="shared" si="155"/>
        <v>ns</v>
      </c>
      <c r="Y2264" t="s">
        <v>584</v>
      </c>
      <c r="AC2264" t="s">
        <v>588</v>
      </c>
      <c r="AD2264" t="s">
        <v>588</v>
      </c>
    </row>
    <row r="2265" spans="1:30">
      <c r="A2265" t="s">
        <v>244</v>
      </c>
      <c r="B2265" t="s">
        <v>5136</v>
      </c>
      <c r="C2265" s="33">
        <v>1</v>
      </c>
      <c r="D2265" t="s">
        <v>23</v>
      </c>
      <c r="E2265">
        <f t="shared" si="152"/>
        <v>1</v>
      </c>
      <c r="F2265" t="s">
        <v>26</v>
      </c>
      <c r="H2265">
        <f t="shared" si="153"/>
        <v>1</v>
      </c>
      <c r="I2265" t="str">
        <f t="shared" si="154"/>
        <v>1</v>
      </c>
      <c r="S2265">
        <v>1</v>
      </c>
      <c r="V2265" t="s">
        <v>252</v>
      </c>
      <c r="X2265" t="str">
        <f t="shared" si="155"/>
        <v>ns</v>
      </c>
      <c r="Y2265" t="s">
        <v>584</v>
      </c>
      <c r="AC2265" t="s">
        <v>588</v>
      </c>
      <c r="AD2265" t="s">
        <v>588</v>
      </c>
    </row>
    <row r="2266" spans="1:30">
      <c r="A2266" t="s">
        <v>244</v>
      </c>
      <c r="B2266" t="s">
        <v>5137</v>
      </c>
      <c r="C2266" s="33">
        <v>1</v>
      </c>
      <c r="D2266" t="s">
        <v>23</v>
      </c>
      <c r="E2266">
        <f t="shared" si="152"/>
        <v>1</v>
      </c>
      <c r="F2266" t="s">
        <v>26</v>
      </c>
      <c r="H2266">
        <f t="shared" si="153"/>
        <v>1</v>
      </c>
      <c r="I2266" t="str">
        <f t="shared" si="154"/>
        <v>1</v>
      </c>
      <c r="S2266">
        <v>1</v>
      </c>
      <c r="V2266" t="s">
        <v>252</v>
      </c>
      <c r="X2266" t="str">
        <f t="shared" si="155"/>
        <v>ns</v>
      </c>
      <c r="Y2266" t="s">
        <v>584</v>
      </c>
      <c r="AC2266" t="s">
        <v>588</v>
      </c>
      <c r="AD2266" t="s">
        <v>588</v>
      </c>
    </row>
    <row r="2267" spans="1:30">
      <c r="A2267" t="s">
        <v>244</v>
      </c>
      <c r="B2267" t="s">
        <v>5138</v>
      </c>
      <c r="C2267" s="33">
        <v>1</v>
      </c>
      <c r="D2267" t="s">
        <v>23</v>
      </c>
      <c r="E2267">
        <f t="shared" si="152"/>
        <v>1</v>
      </c>
      <c r="F2267" t="s">
        <v>26</v>
      </c>
      <c r="H2267">
        <f t="shared" si="153"/>
        <v>1</v>
      </c>
      <c r="I2267" t="str">
        <f t="shared" si="154"/>
        <v>1</v>
      </c>
      <c r="S2267">
        <v>1</v>
      </c>
      <c r="V2267" t="s">
        <v>252</v>
      </c>
      <c r="X2267" t="str">
        <f t="shared" si="155"/>
        <v>ns</v>
      </c>
      <c r="Y2267" t="s">
        <v>584</v>
      </c>
      <c r="AC2267" t="s">
        <v>588</v>
      </c>
      <c r="AD2267" t="s">
        <v>588</v>
      </c>
    </row>
    <row r="2268" spans="1:30">
      <c r="A2268" t="s">
        <v>244</v>
      </c>
      <c r="B2268" t="s">
        <v>5139</v>
      </c>
      <c r="C2268" s="33">
        <v>1</v>
      </c>
      <c r="D2268" t="s">
        <v>23</v>
      </c>
      <c r="E2268">
        <f t="shared" si="152"/>
        <v>1</v>
      </c>
      <c r="F2268" t="s">
        <v>26</v>
      </c>
      <c r="H2268">
        <f t="shared" si="153"/>
        <v>1</v>
      </c>
      <c r="I2268" t="str">
        <f t="shared" si="154"/>
        <v>1</v>
      </c>
      <c r="S2268">
        <v>1</v>
      </c>
      <c r="V2268" t="s">
        <v>252</v>
      </c>
      <c r="X2268" t="str">
        <f t="shared" si="155"/>
        <v>ns</v>
      </c>
      <c r="Y2268" t="s">
        <v>584</v>
      </c>
      <c r="AC2268" t="s">
        <v>588</v>
      </c>
      <c r="AD2268" t="s">
        <v>588</v>
      </c>
    </row>
    <row r="2269" spans="1:30">
      <c r="A2269" t="s">
        <v>244</v>
      </c>
      <c r="B2269" t="s">
        <v>5140</v>
      </c>
      <c r="C2269" s="33">
        <v>1</v>
      </c>
      <c r="D2269" t="s">
        <v>23</v>
      </c>
      <c r="E2269">
        <f t="shared" si="152"/>
        <v>1</v>
      </c>
      <c r="F2269" t="s">
        <v>26</v>
      </c>
      <c r="H2269">
        <f t="shared" si="153"/>
        <v>1</v>
      </c>
      <c r="I2269" t="str">
        <f t="shared" si="154"/>
        <v>1</v>
      </c>
      <c r="S2269">
        <v>1</v>
      </c>
      <c r="V2269" t="s">
        <v>252</v>
      </c>
      <c r="X2269" t="str">
        <f t="shared" si="155"/>
        <v>ns</v>
      </c>
      <c r="Y2269" t="s">
        <v>584</v>
      </c>
      <c r="AC2269" t="s">
        <v>588</v>
      </c>
      <c r="AD2269" t="s">
        <v>588</v>
      </c>
    </row>
    <row r="2270" spans="1:30">
      <c r="A2270" t="s">
        <v>244</v>
      </c>
      <c r="B2270" t="s">
        <v>5141</v>
      </c>
      <c r="C2270" s="33">
        <v>1</v>
      </c>
      <c r="D2270" t="s">
        <v>23</v>
      </c>
      <c r="E2270">
        <f t="shared" si="152"/>
        <v>1</v>
      </c>
      <c r="F2270" t="s">
        <v>26</v>
      </c>
      <c r="H2270">
        <f t="shared" si="153"/>
        <v>1</v>
      </c>
      <c r="I2270" t="str">
        <f t="shared" si="154"/>
        <v>1</v>
      </c>
      <c r="S2270">
        <v>1</v>
      </c>
      <c r="V2270" t="s">
        <v>252</v>
      </c>
      <c r="X2270" t="str">
        <f t="shared" si="155"/>
        <v>ns</v>
      </c>
      <c r="Y2270" t="s">
        <v>584</v>
      </c>
      <c r="AC2270" t="s">
        <v>588</v>
      </c>
      <c r="AD2270" t="s">
        <v>588</v>
      </c>
    </row>
    <row r="2271" spans="1:30">
      <c r="A2271" t="s">
        <v>244</v>
      </c>
      <c r="B2271" t="s">
        <v>5142</v>
      </c>
      <c r="C2271" s="33">
        <v>1</v>
      </c>
      <c r="D2271" t="s">
        <v>23</v>
      </c>
      <c r="E2271">
        <f t="shared" si="152"/>
        <v>1</v>
      </c>
      <c r="F2271" t="s">
        <v>26</v>
      </c>
      <c r="H2271">
        <f t="shared" si="153"/>
        <v>1</v>
      </c>
      <c r="I2271" t="str">
        <f t="shared" si="154"/>
        <v>1</v>
      </c>
      <c r="S2271">
        <v>1</v>
      </c>
      <c r="V2271" t="s">
        <v>252</v>
      </c>
      <c r="X2271" t="str">
        <f t="shared" si="155"/>
        <v>ns</v>
      </c>
      <c r="Y2271" t="s">
        <v>584</v>
      </c>
      <c r="AC2271" t="s">
        <v>588</v>
      </c>
      <c r="AD2271" t="s">
        <v>588</v>
      </c>
    </row>
    <row r="2272" spans="1:30">
      <c r="A2272" t="s">
        <v>244</v>
      </c>
      <c r="B2272" t="s">
        <v>5143</v>
      </c>
      <c r="C2272" s="33">
        <v>1</v>
      </c>
      <c r="D2272" t="s">
        <v>23</v>
      </c>
      <c r="E2272">
        <f t="shared" si="152"/>
        <v>1</v>
      </c>
      <c r="F2272" t="s">
        <v>26</v>
      </c>
      <c r="H2272">
        <f t="shared" si="153"/>
        <v>1</v>
      </c>
      <c r="I2272" t="str">
        <f t="shared" si="154"/>
        <v>1</v>
      </c>
      <c r="S2272">
        <v>1</v>
      </c>
      <c r="V2272" t="s">
        <v>252</v>
      </c>
      <c r="X2272" t="str">
        <f t="shared" si="155"/>
        <v>ns</v>
      </c>
      <c r="Y2272" t="s">
        <v>584</v>
      </c>
      <c r="AC2272" t="s">
        <v>588</v>
      </c>
      <c r="AD2272" t="s">
        <v>588</v>
      </c>
    </row>
    <row r="2273" spans="1:30">
      <c r="A2273" t="s">
        <v>244</v>
      </c>
      <c r="B2273" t="s">
        <v>5144</v>
      </c>
      <c r="C2273" s="33">
        <v>1</v>
      </c>
      <c r="D2273" t="s">
        <v>23</v>
      </c>
      <c r="E2273">
        <f t="shared" si="152"/>
        <v>1</v>
      </c>
      <c r="F2273" t="s">
        <v>26</v>
      </c>
      <c r="H2273">
        <f t="shared" si="153"/>
        <v>1</v>
      </c>
      <c r="I2273" t="str">
        <f t="shared" si="154"/>
        <v>1</v>
      </c>
      <c r="S2273">
        <v>1</v>
      </c>
      <c r="V2273" t="s">
        <v>252</v>
      </c>
      <c r="X2273" t="str">
        <f t="shared" si="155"/>
        <v>ns</v>
      </c>
      <c r="Y2273" t="s">
        <v>584</v>
      </c>
      <c r="AC2273" t="s">
        <v>588</v>
      </c>
      <c r="AD2273" t="s">
        <v>588</v>
      </c>
    </row>
    <row r="2274" spans="1:30">
      <c r="A2274" t="s">
        <v>244</v>
      </c>
      <c r="B2274" t="s">
        <v>5145</v>
      </c>
      <c r="C2274" s="33">
        <v>1</v>
      </c>
      <c r="D2274" t="s">
        <v>23</v>
      </c>
      <c r="E2274">
        <f t="shared" si="152"/>
        <v>1</v>
      </c>
      <c r="F2274" t="s">
        <v>26</v>
      </c>
      <c r="H2274">
        <f t="shared" si="153"/>
        <v>1</v>
      </c>
      <c r="I2274" t="str">
        <f t="shared" si="154"/>
        <v>1</v>
      </c>
      <c r="S2274">
        <v>1</v>
      </c>
      <c r="V2274" t="s">
        <v>252</v>
      </c>
      <c r="X2274" t="str">
        <f t="shared" si="155"/>
        <v>ns</v>
      </c>
      <c r="Y2274" t="s">
        <v>584</v>
      </c>
      <c r="AC2274" t="s">
        <v>588</v>
      </c>
      <c r="AD2274" t="s">
        <v>588</v>
      </c>
    </row>
    <row r="2275" spans="1:30">
      <c r="A2275" t="s">
        <v>244</v>
      </c>
      <c r="B2275" t="s">
        <v>5146</v>
      </c>
      <c r="C2275" s="33">
        <v>1</v>
      </c>
      <c r="D2275" t="s">
        <v>23</v>
      </c>
      <c r="E2275">
        <f t="shared" si="152"/>
        <v>1</v>
      </c>
      <c r="F2275" t="s">
        <v>26</v>
      </c>
      <c r="H2275">
        <f t="shared" si="153"/>
        <v>1</v>
      </c>
      <c r="I2275" t="str">
        <f t="shared" si="154"/>
        <v>1</v>
      </c>
      <c r="S2275">
        <v>1</v>
      </c>
      <c r="V2275" t="s">
        <v>252</v>
      </c>
      <c r="X2275" t="str">
        <f t="shared" si="155"/>
        <v>ns</v>
      </c>
      <c r="Y2275" t="s">
        <v>584</v>
      </c>
      <c r="AC2275" t="s">
        <v>588</v>
      </c>
      <c r="AD2275" t="s">
        <v>588</v>
      </c>
    </row>
    <row r="2276" spans="1:30">
      <c r="A2276" t="s">
        <v>244</v>
      </c>
      <c r="B2276" t="s">
        <v>5147</v>
      </c>
      <c r="C2276" s="33">
        <v>1</v>
      </c>
      <c r="D2276" t="s">
        <v>23</v>
      </c>
      <c r="E2276">
        <f t="shared" si="152"/>
        <v>1</v>
      </c>
      <c r="F2276" t="s">
        <v>26</v>
      </c>
      <c r="H2276">
        <f t="shared" si="153"/>
        <v>1</v>
      </c>
      <c r="I2276" t="str">
        <f t="shared" si="154"/>
        <v>1</v>
      </c>
      <c r="S2276">
        <v>1</v>
      </c>
      <c r="V2276" t="s">
        <v>252</v>
      </c>
      <c r="X2276" t="str">
        <f t="shared" si="155"/>
        <v>ns</v>
      </c>
      <c r="Y2276" t="s">
        <v>584</v>
      </c>
      <c r="AC2276" t="s">
        <v>588</v>
      </c>
      <c r="AD2276" t="s">
        <v>588</v>
      </c>
    </row>
    <row r="2277" spans="1:30">
      <c r="A2277" t="s">
        <v>244</v>
      </c>
      <c r="B2277" t="s">
        <v>5148</v>
      </c>
      <c r="C2277" s="33">
        <v>1</v>
      </c>
      <c r="D2277" t="s">
        <v>23</v>
      </c>
      <c r="E2277">
        <f t="shared" si="152"/>
        <v>1</v>
      </c>
      <c r="F2277" t="s">
        <v>26</v>
      </c>
      <c r="H2277">
        <f t="shared" si="153"/>
        <v>1</v>
      </c>
      <c r="I2277" t="str">
        <f t="shared" si="154"/>
        <v>1</v>
      </c>
      <c r="S2277">
        <v>1</v>
      </c>
      <c r="V2277" t="s">
        <v>252</v>
      </c>
      <c r="X2277" t="str">
        <f t="shared" si="155"/>
        <v>ns</v>
      </c>
      <c r="Y2277" t="s">
        <v>584</v>
      </c>
      <c r="AC2277" t="s">
        <v>588</v>
      </c>
      <c r="AD2277" t="s">
        <v>588</v>
      </c>
    </row>
    <row r="2278" spans="1:30">
      <c r="A2278" t="s">
        <v>244</v>
      </c>
      <c r="B2278" t="s">
        <v>5149</v>
      </c>
      <c r="C2278" s="33">
        <v>1</v>
      </c>
      <c r="D2278" t="s">
        <v>23</v>
      </c>
      <c r="E2278">
        <f t="shared" si="152"/>
        <v>1</v>
      </c>
      <c r="F2278" t="s">
        <v>26</v>
      </c>
      <c r="H2278">
        <f t="shared" si="153"/>
        <v>1</v>
      </c>
      <c r="I2278" t="str">
        <f t="shared" si="154"/>
        <v>1</v>
      </c>
      <c r="S2278">
        <v>1</v>
      </c>
      <c r="V2278" t="s">
        <v>252</v>
      </c>
      <c r="X2278" t="str">
        <f t="shared" si="155"/>
        <v>ns</v>
      </c>
      <c r="Y2278" t="s">
        <v>584</v>
      </c>
      <c r="AC2278" t="s">
        <v>588</v>
      </c>
      <c r="AD2278" t="s">
        <v>588</v>
      </c>
    </row>
    <row r="2279" spans="1:30">
      <c r="A2279" t="s">
        <v>244</v>
      </c>
      <c r="B2279" t="s">
        <v>5150</v>
      </c>
      <c r="C2279" s="33">
        <v>1</v>
      </c>
      <c r="D2279" t="s">
        <v>23</v>
      </c>
      <c r="E2279">
        <f t="shared" si="152"/>
        <v>1</v>
      </c>
      <c r="F2279" t="s">
        <v>26</v>
      </c>
      <c r="H2279">
        <f t="shared" si="153"/>
        <v>1</v>
      </c>
      <c r="I2279" t="str">
        <f t="shared" si="154"/>
        <v>1</v>
      </c>
      <c r="S2279">
        <v>1</v>
      </c>
      <c r="V2279" t="s">
        <v>252</v>
      </c>
      <c r="X2279" t="str">
        <f t="shared" si="155"/>
        <v>ns</v>
      </c>
      <c r="Y2279" t="s">
        <v>584</v>
      </c>
      <c r="AC2279" t="s">
        <v>588</v>
      </c>
      <c r="AD2279" t="s">
        <v>588</v>
      </c>
    </row>
    <row r="2280" spans="1:30">
      <c r="A2280" t="s">
        <v>244</v>
      </c>
      <c r="B2280" t="s">
        <v>5151</v>
      </c>
      <c r="C2280" s="33">
        <v>1</v>
      </c>
      <c r="D2280" t="s">
        <v>23</v>
      </c>
      <c r="E2280">
        <f t="shared" si="152"/>
        <v>1</v>
      </c>
      <c r="F2280" t="s">
        <v>26</v>
      </c>
      <c r="H2280">
        <f t="shared" si="153"/>
        <v>1</v>
      </c>
      <c r="I2280" t="str">
        <f t="shared" si="154"/>
        <v>1</v>
      </c>
      <c r="S2280">
        <v>1</v>
      </c>
      <c r="V2280" t="s">
        <v>252</v>
      </c>
      <c r="X2280" t="str">
        <f t="shared" si="155"/>
        <v>ns</v>
      </c>
      <c r="Y2280" t="s">
        <v>584</v>
      </c>
      <c r="AC2280" t="s">
        <v>588</v>
      </c>
      <c r="AD2280" t="s">
        <v>588</v>
      </c>
    </row>
    <row r="2281" spans="1:30">
      <c r="A2281" t="s">
        <v>244</v>
      </c>
      <c r="B2281" t="s">
        <v>5152</v>
      </c>
      <c r="C2281" s="33">
        <v>1</v>
      </c>
      <c r="D2281" t="s">
        <v>23</v>
      </c>
      <c r="E2281">
        <f t="shared" si="152"/>
        <v>1</v>
      </c>
      <c r="F2281" t="s">
        <v>26</v>
      </c>
      <c r="H2281">
        <f t="shared" si="153"/>
        <v>1</v>
      </c>
      <c r="I2281" t="str">
        <f t="shared" si="154"/>
        <v>1</v>
      </c>
      <c r="S2281">
        <v>1</v>
      </c>
      <c r="V2281" t="s">
        <v>252</v>
      </c>
      <c r="X2281" t="str">
        <f t="shared" si="155"/>
        <v>ns</v>
      </c>
      <c r="Y2281" t="s">
        <v>584</v>
      </c>
      <c r="AC2281" t="s">
        <v>588</v>
      </c>
      <c r="AD2281" t="s">
        <v>588</v>
      </c>
    </row>
    <row r="2282" spans="1:30">
      <c r="A2282" t="s">
        <v>244</v>
      </c>
      <c r="B2282" t="s">
        <v>5153</v>
      </c>
      <c r="C2282" s="33">
        <v>1</v>
      </c>
      <c r="D2282" t="s">
        <v>23</v>
      </c>
      <c r="E2282">
        <f t="shared" si="152"/>
        <v>1</v>
      </c>
      <c r="F2282" t="s">
        <v>26</v>
      </c>
      <c r="H2282">
        <f t="shared" si="153"/>
        <v>1</v>
      </c>
      <c r="I2282" t="str">
        <f t="shared" si="154"/>
        <v>1</v>
      </c>
      <c r="S2282">
        <v>1</v>
      </c>
      <c r="V2282" t="s">
        <v>252</v>
      </c>
      <c r="X2282" t="str">
        <f t="shared" si="155"/>
        <v>ns</v>
      </c>
      <c r="Y2282" t="s">
        <v>584</v>
      </c>
      <c r="AC2282" t="s">
        <v>588</v>
      </c>
      <c r="AD2282" t="s">
        <v>588</v>
      </c>
    </row>
    <row r="2283" spans="1:30">
      <c r="A2283" t="s">
        <v>244</v>
      </c>
      <c r="B2283" t="s">
        <v>5154</v>
      </c>
      <c r="C2283" s="33">
        <v>1</v>
      </c>
      <c r="D2283" t="s">
        <v>23</v>
      </c>
      <c r="E2283">
        <f t="shared" si="152"/>
        <v>1</v>
      </c>
      <c r="F2283" t="s">
        <v>26</v>
      </c>
      <c r="H2283">
        <f t="shared" si="153"/>
        <v>1</v>
      </c>
      <c r="I2283" t="str">
        <f t="shared" si="154"/>
        <v>1</v>
      </c>
      <c r="S2283">
        <v>1</v>
      </c>
      <c r="V2283" t="s">
        <v>252</v>
      </c>
      <c r="X2283" t="str">
        <f t="shared" si="155"/>
        <v>ns</v>
      </c>
      <c r="Y2283" t="s">
        <v>584</v>
      </c>
      <c r="AC2283" t="s">
        <v>588</v>
      </c>
      <c r="AD2283" t="s">
        <v>588</v>
      </c>
    </row>
    <row r="2284" spans="1:30">
      <c r="A2284" t="s">
        <v>244</v>
      </c>
      <c r="B2284" t="s">
        <v>5155</v>
      </c>
      <c r="C2284" s="33">
        <v>1</v>
      </c>
      <c r="D2284" t="s">
        <v>23</v>
      </c>
      <c r="E2284">
        <f t="shared" si="152"/>
        <v>1</v>
      </c>
      <c r="F2284" t="s">
        <v>26</v>
      </c>
      <c r="H2284">
        <f t="shared" si="153"/>
        <v>1</v>
      </c>
      <c r="I2284" t="str">
        <f t="shared" si="154"/>
        <v>1</v>
      </c>
      <c r="S2284">
        <v>1</v>
      </c>
      <c r="V2284" t="s">
        <v>252</v>
      </c>
      <c r="X2284" t="str">
        <f t="shared" si="155"/>
        <v>ns</v>
      </c>
      <c r="Y2284" t="s">
        <v>584</v>
      </c>
      <c r="AC2284" t="s">
        <v>588</v>
      </c>
      <c r="AD2284" t="s">
        <v>588</v>
      </c>
    </row>
    <row r="2285" spans="1:30">
      <c r="A2285" t="s">
        <v>244</v>
      </c>
      <c r="B2285" t="s">
        <v>5156</v>
      </c>
      <c r="C2285" s="33">
        <v>1</v>
      </c>
      <c r="D2285" t="s">
        <v>23</v>
      </c>
      <c r="E2285">
        <f t="shared" si="152"/>
        <v>1</v>
      </c>
      <c r="F2285" t="s">
        <v>26</v>
      </c>
      <c r="H2285">
        <f t="shared" si="153"/>
        <v>1</v>
      </c>
      <c r="I2285" t="str">
        <f t="shared" si="154"/>
        <v>1</v>
      </c>
      <c r="S2285">
        <v>1</v>
      </c>
      <c r="V2285" t="s">
        <v>252</v>
      </c>
      <c r="X2285" t="str">
        <f t="shared" si="155"/>
        <v>ns</v>
      </c>
      <c r="Y2285" t="s">
        <v>584</v>
      </c>
      <c r="AC2285" t="s">
        <v>588</v>
      </c>
      <c r="AD2285" t="s">
        <v>588</v>
      </c>
    </row>
    <row r="2286" spans="1:30">
      <c r="A2286" t="s">
        <v>244</v>
      </c>
      <c r="B2286" t="s">
        <v>5157</v>
      </c>
      <c r="C2286" s="33">
        <v>1</v>
      </c>
      <c r="D2286" t="s">
        <v>23</v>
      </c>
      <c r="E2286">
        <f t="shared" si="152"/>
        <v>1</v>
      </c>
      <c r="F2286" t="s">
        <v>26</v>
      </c>
      <c r="H2286">
        <f t="shared" si="153"/>
        <v>1</v>
      </c>
      <c r="I2286" t="str">
        <f t="shared" si="154"/>
        <v>1</v>
      </c>
      <c r="S2286">
        <v>1</v>
      </c>
      <c r="V2286" t="s">
        <v>252</v>
      </c>
      <c r="X2286" t="str">
        <f t="shared" si="155"/>
        <v>ns</v>
      </c>
      <c r="Y2286" t="s">
        <v>584</v>
      </c>
      <c r="AC2286" t="s">
        <v>588</v>
      </c>
      <c r="AD2286" t="s">
        <v>588</v>
      </c>
    </row>
    <row r="2287" spans="1:30">
      <c r="A2287" t="s">
        <v>244</v>
      </c>
      <c r="B2287" t="s">
        <v>5158</v>
      </c>
      <c r="C2287" s="33">
        <v>1</v>
      </c>
      <c r="D2287" t="s">
        <v>23</v>
      </c>
      <c r="E2287">
        <f t="shared" si="152"/>
        <v>1</v>
      </c>
      <c r="F2287" t="s">
        <v>26</v>
      </c>
      <c r="H2287">
        <f t="shared" si="153"/>
        <v>1</v>
      </c>
      <c r="I2287" t="str">
        <f t="shared" si="154"/>
        <v>1</v>
      </c>
      <c r="S2287">
        <v>1</v>
      </c>
      <c r="V2287" t="s">
        <v>252</v>
      </c>
      <c r="X2287" t="str">
        <f t="shared" si="155"/>
        <v>ns</v>
      </c>
      <c r="Y2287" t="s">
        <v>584</v>
      </c>
      <c r="AC2287" t="s">
        <v>588</v>
      </c>
      <c r="AD2287" t="s">
        <v>588</v>
      </c>
    </row>
    <row r="2288" spans="1:30">
      <c r="A2288" t="s">
        <v>244</v>
      </c>
      <c r="B2288" t="s">
        <v>5159</v>
      </c>
      <c r="C2288" s="33">
        <v>1</v>
      </c>
      <c r="D2288" t="s">
        <v>23</v>
      </c>
      <c r="E2288">
        <f t="shared" si="152"/>
        <v>1</v>
      </c>
      <c r="F2288" t="s">
        <v>26</v>
      </c>
      <c r="H2288">
        <f t="shared" si="153"/>
        <v>1</v>
      </c>
      <c r="I2288" t="str">
        <f t="shared" si="154"/>
        <v>1</v>
      </c>
      <c r="S2288">
        <v>1</v>
      </c>
      <c r="V2288" t="s">
        <v>252</v>
      </c>
      <c r="X2288" t="str">
        <f t="shared" si="155"/>
        <v>ns</v>
      </c>
      <c r="Y2288" t="s">
        <v>584</v>
      </c>
      <c r="AC2288" t="s">
        <v>588</v>
      </c>
      <c r="AD2288" t="s">
        <v>588</v>
      </c>
    </row>
    <row r="2289" spans="1:30">
      <c r="A2289" t="s">
        <v>244</v>
      </c>
      <c r="B2289" t="s">
        <v>5160</v>
      </c>
      <c r="C2289" s="33">
        <v>1</v>
      </c>
      <c r="D2289" t="s">
        <v>23</v>
      </c>
      <c r="E2289">
        <f t="shared" si="152"/>
        <v>1</v>
      </c>
      <c r="F2289" t="s">
        <v>26</v>
      </c>
      <c r="H2289">
        <f t="shared" si="153"/>
        <v>1</v>
      </c>
      <c r="I2289" t="str">
        <f t="shared" si="154"/>
        <v>1</v>
      </c>
      <c r="S2289">
        <v>1</v>
      </c>
      <c r="V2289" t="s">
        <v>252</v>
      </c>
      <c r="X2289" t="str">
        <f t="shared" si="155"/>
        <v>ns</v>
      </c>
      <c r="Y2289" t="s">
        <v>584</v>
      </c>
      <c r="AC2289" t="s">
        <v>588</v>
      </c>
      <c r="AD2289" t="s">
        <v>588</v>
      </c>
    </row>
    <row r="2290" spans="1:30">
      <c r="A2290" t="s">
        <v>244</v>
      </c>
      <c r="B2290" t="s">
        <v>5161</v>
      </c>
      <c r="C2290" s="33">
        <v>1</v>
      </c>
      <c r="D2290" t="s">
        <v>23</v>
      </c>
      <c r="E2290">
        <f t="shared" si="152"/>
        <v>1</v>
      </c>
      <c r="F2290" t="s">
        <v>26</v>
      </c>
      <c r="H2290">
        <f t="shared" si="153"/>
        <v>1</v>
      </c>
      <c r="I2290" t="str">
        <f t="shared" si="154"/>
        <v>1</v>
      </c>
      <c r="S2290">
        <v>1</v>
      </c>
      <c r="V2290" t="s">
        <v>252</v>
      </c>
      <c r="X2290" t="str">
        <f t="shared" si="155"/>
        <v>ns</v>
      </c>
      <c r="Y2290" t="s">
        <v>584</v>
      </c>
      <c r="AC2290" t="s">
        <v>588</v>
      </c>
      <c r="AD2290" t="s">
        <v>588</v>
      </c>
    </row>
    <row r="2291" spans="1:30">
      <c r="A2291" t="s">
        <v>244</v>
      </c>
      <c r="B2291" t="s">
        <v>5162</v>
      </c>
      <c r="C2291" s="33">
        <v>1</v>
      </c>
      <c r="D2291" t="s">
        <v>23</v>
      </c>
      <c r="E2291">
        <f t="shared" si="152"/>
        <v>1</v>
      </c>
      <c r="F2291" t="s">
        <v>26</v>
      </c>
      <c r="H2291">
        <f t="shared" si="153"/>
        <v>1</v>
      </c>
      <c r="I2291" t="str">
        <f t="shared" si="154"/>
        <v>1</v>
      </c>
      <c r="S2291">
        <v>1</v>
      </c>
      <c r="V2291" t="s">
        <v>252</v>
      </c>
      <c r="X2291" t="str">
        <f t="shared" si="155"/>
        <v>ns</v>
      </c>
      <c r="Y2291" t="s">
        <v>584</v>
      </c>
      <c r="AC2291" t="s">
        <v>588</v>
      </c>
      <c r="AD2291" t="s">
        <v>588</v>
      </c>
    </row>
    <row r="2292" spans="1:30">
      <c r="A2292" t="s">
        <v>244</v>
      </c>
      <c r="B2292" t="s">
        <v>5163</v>
      </c>
      <c r="C2292" s="33">
        <v>1</v>
      </c>
      <c r="D2292" t="s">
        <v>23</v>
      </c>
      <c r="E2292">
        <f t="shared" si="152"/>
        <v>1</v>
      </c>
      <c r="F2292" t="s">
        <v>26</v>
      </c>
      <c r="H2292">
        <f t="shared" si="153"/>
        <v>1</v>
      </c>
      <c r="I2292" t="str">
        <f t="shared" si="154"/>
        <v>1</v>
      </c>
      <c r="S2292">
        <v>1</v>
      </c>
      <c r="V2292" t="s">
        <v>252</v>
      </c>
      <c r="X2292" t="str">
        <f t="shared" si="155"/>
        <v>ns</v>
      </c>
      <c r="Y2292" t="s">
        <v>584</v>
      </c>
      <c r="AC2292" t="s">
        <v>588</v>
      </c>
      <c r="AD2292" t="s">
        <v>588</v>
      </c>
    </row>
    <row r="2293" spans="1:30">
      <c r="A2293" t="s">
        <v>244</v>
      </c>
      <c r="B2293" t="s">
        <v>5164</v>
      </c>
      <c r="C2293" s="33">
        <v>1</v>
      </c>
      <c r="D2293" t="s">
        <v>23</v>
      </c>
      <c r="E2293">
        <f t="shared" si="152"/>
        <v>1</v>
      </c>
      <c r="F2293" t="s">
        <v>26</v>
      </c>
      <c r="H2293">
        <f t="shared" si="153"/>
        <v>1</v>
      </c>
      <c r="I2293" t="str">
        <f t="shared" si="154"/>
        <v>1</v>
      </c>
      <c r="S2293">
        <v>1</v>
      </c>
      <c r="V2293" t="s">
        <v>252</v>
      </c>
      <c r="X2293" t="str">
        <f t="shared" si="155"/>
        <v>ns</v>
      </c>
      <c r="Y2293" t="s">
        <v>584</v>
      </c>
      <c r="AC2293" t="s">
        <v>588</v>
      </c>
      <c r="AD2293" t="s">
        <v>588</v>
      </c>
    </row>
    <row r="2294" spans="1:30">
      <c r="A2294" t="s">
        <v>244</v>
      </c>
      <c r="B2294" t="s">
        <v>5165</v>
      </c>
      <c r="C2294" s="33">
        <v>1</v>
      </c>
      <c r="D2294" t="s">
        <v>23</v>
      </c>
      <c r="E2294">
        <f t="shared" si="152"/>
        <v>1</v>
      </c>
      <c r="F2294" t="s">
        <v>26</v>
      </c>
      <c r="H2294">
        <f t="shared" si="153"/>
        <v>1</v>
      </c>
      <c r="I2294" t="str">
        <f t="shared" si="154"/>
        <v>1</v>
      </c>
      <c r="S2294">
        <v>1</v>
      </c>
      <c r="V2294" t="s">
        <v>252</v>
      </c>
      <c r="X2294" t="str">
        <f t="shared" si="155"/>
        <v>ns</v>
      </c>
      <c r="Y2294" t="s">
        <v>584</v>
      </c>
      <c r="AC2294" t="s">
        <v>588</v>
      </c>
      <c r="AD2294" t="s">
        <v>588</v>
      </c>
    </row>
    <row r="2295" spans="1:30">
      <c r="A2295" t="s">
        <v>244</v>
      </c>
      <c r="B2295" t="s">
        <v>5166</v>
      </c>
      <c r="C2295" s="33">
        <v>1</v>
      </c>
      <c r="D2295" t="s">
        <v>23</v>
      </c>
      <c r="E2295">
        <f t="shared" si="152"/>
        <v>1</v>
      </c>
      <c r="F2295" t="s">
        <v>26</v>
      </c>
      <c r="H2295">
        <f t="shared" si="153"/>
        <v>1</v>
      </c>
      <c r="I2295" t="str">
        <f t="shared" si="154"/>
        <v>1</v>
      </c>
      <c r="S2295">
        <v>1</v>
      </c>
      <c r="V2295" t="s">
        <v>252</v>
      </c>
      <c r="X2295" t="str">
        <f t="shared" si="155"/>
        <v>ns</v>
      </c>
      <c r="Y2295" t="s">
        <v>584</v>
      </c>
      <c r="AC2295" t="s">
        <v>588</v>
      </c>
      <c r="AD2295" t="s">
        <v>588</v>
      </c>
    </row>
    <row r="2296" spans="1:30">
      <c r="A2296" t="s">
        <v>244</v>
      </c>
      <c r="B2296" t="s">
        <v>5167</v>
      </c>
      <c r="C2296" s="33">
        <v>1</v>
      </c>
      <c r="D2296" t="s">
        <v>23</v>
      </c>
      <c r="E2296">
        <f t="shared" si="152"/>
        <v>1</v>
      </c>
      <c r="F2296" t="s">
        <v>26</v>
      </c>
      <c r="H2296">
        <f t="shared" si="153"/>
        <v>1</v>
      </c>
      <c r="I2296" t="str">
        <f t="shared" si="154"/>
        <v>1</v>
      </c>
      <c r="S2296">
        <v>1</v>
      </c>
      <c r="V2296" t="s">
        <v>252</v>
      </c>
      <c r="X2296" t="str">
        <f t="shared" si="155"/>
        <v>ns</v>
      </c>
      <c r="Y2296" t="s">
        <v>584</v>
      </c>
      <c r="AC2296" t="s">
        <v>588</v>
      </c>
      <c r="AD2296" t="s">
        <v>588</v>
      </c>
    </row>
    <row r="2297" spans="1:30">
      <c r="A2297" t="s">
        <v>244</v>
      </c>
      <c r="B2297" t="s">
        <v>5168</v>
      </c>
      <c r="C2297" s="33">
        <v>1</v>
      </c>
      <c r="D2297" t="s">
        <v>23</v>
      </c>
      <c r="E2297">
        <f t="shared" si="152"/>
        <v>1</v>
      </c>
      <c r="F2297" t="s">
        <v>26</v>
      </c>
      <c r="H2297">
        <f t="shared" si="153"/>
        <v>1</v>
      </c>
      <c r="I2297" t="str">
        <f t="shared" si="154"/>
        <v>1</v>
      </c>
      <c r="S2297">
        <v>1</v>
      </c>
      <c r="V2297" t="s">
        <v>252</v>
      </c>
      <c r="X2297" t="str">
        <f t="shared" si="155"/>
        <v>ns</v>
      </c>
      <c r="Y2297" t="s">
        <v>584</v>
      </c>
      <c r="AC2297" t="s">
        <v>588</v>
      </c>
      <c r="AD2297" t="s">
        <v>588</v>
      </c>
    </row>
    <row r="2298" spans="1:30">
      <c r="A2298" t="s">
        <v>244</v>
      </c>
      <c r="B2298" t="s">
        <v>5169</v>
      </c>
      <c r="C2298" s="33">
        <v>1</v>
      </c>
      <c r="D2298" t="s">
        <v>23</v>
      </c>
      <c r="E2298">
        <f t="shared" si="152"/>
        <v>1</v>
      </c>
      <c r="F2298" t="s">
        <v>26</v>
      </c>
      <c r="H2298">
        <f t="shared" si="153"/>
        <v>1</v>
      </c>
      <c r="I2298" t="str">
        <f t="shared" si="154"/>
        <v>1</v>
      </c>
      <c r="S2298">
        <v>1</v>
      </c>
      <c r="V2298" t="s">
        <v>252</v>
      </c>
      <c r="X2298" t="str">
        <f t="shared" si="155"/>
        <v>ns</v>
      </c>
      <c r="Y2298" t="s">
        <v>584</v>
      </c>
      <c r="AC2298" t="s">
        <v>588</v>
      </c>
      <c r="AD2298" t="s">
        <v>588</v>
      </c>
    </row>
    <row r="2299" spans="1:30">
      <c r="A2299" t="s">
        <v>244</v>
      </c>
      <c r="B2299" t="s">
        <v>5170</v>
      </c>
      <c r="C2299" s="33">
        <v>1</v>
      </c>
      <c r="D2299" t="s">
        <v>23</v>
      </c>
      <c r="E2299">
        <f t="shared" si="152"/>
        <v>1</v>
      </c>
      <c r="F2299" t="s">
        <v>26</v>
      </c>
      <c r="H2299">
        <f t="shared" si="153"/>
        <v>1</v>
      </c>
      <c r="I2299" t="str">
        <f t="shared" si="154"/>
        <v>1</v>
      </c>
      <c r="S2299">
        <v>1</v>
      </c>
      <c r="V2299" t="s">
        <v>252</v>
      </c>
      <c r="X2299" t="str">
        <f t="shared" si="155"/>
        <v>ns</v>
      </c>
      <c r="Y2299" t="s">
        <v>584</v>
      </c>
      <c r="AC2299" t="s">
        <v>588</v>
      </c>
      <c r="AD2299" t="s">
        <v>588</v>
      </c>
    </row>
    <row r="2300" spans="1:30">
      <c r="A2300" t="s">
        <v>244</v>
      </c>
      <c r="B2300" t="s">
        <v>5171</v>
      </c>
      <c r="C2300" s="33">
        <v>1</v>
      </c>
      <c r="D2300" t="s">
        <v>23</v>
      </c>
      <c r="E2300">
        <f t="shared" si="152"/>
        <v>1</v>
      </c>
      <c r="F2300" t="s">
        <v>26</v>
      </c>
      <c r="H2300">
        <f t="shared" si="153"/>
        <v>1</v>
      </c>
      <c r="I2300" t="str">
        <f t="shared" si="154"/>
        <v>1</v>
      </c>
      <c r="S2300">
        <v>1</v>
      </c>
      <c r="V2300" t="s">
        <v>252</v>
      </c>
      <c r="X2300" t="str">
        <f t="shared" si="155"/>
        <v>ns</v>
      </c>
      <c r="Y2300" t="s">
        <v>584</v>
      </c>
      <c r="AC2300" t="s">
        <v>588</v>
      </c>
      <c r="AD2300" t="s">
        <v>588</v>
      </c>
    </row>
    <row r="2301" spans="1:30">
      <c r="A2301" t="s">
        <v>244</v>
      </c>
      <c r="B2301" t="s">
        <v>5172</v>
      </c>
      <c r="C2301" s="33">
        <v>1</v>
      </c>
      <c r="D2301" t="s">
        <v>23</v>
      </c>
      <c r="E2301">
        <f t="shared" si="152"/>
        <v>1</v>
      </c>
      <c r="F2301" t="s">
        <v>26</v>
      </c>
      <c r="H2301">
        <f t="shared" si="153"/>
        <v>1</v>
      </c>
      <c r="I2301" t="str">
        <f t="shared" si="154"/>
        <v>1</v>
      </c>
      <c r="S2301">
        <v>1</v>
      </c>
      <c r="V2301" t="s">
        <v>252</v>
      </c>
      <c r="X2301" t="str">
        <f t="shared" si="155"/>
        <v>ns</v>
      </c>
      <c r="Y2301" t="s">
        <v>584</v>
      </c>
      <c r="AC2301" t="s">
        <v>588</v>
      </c>
      <c r="AD2301" t="s">
        <v>588</v>
      </c>
    </row>
    <row r="2302" spans="1:30">
      <c r="A2302" t="s">
        <v>244</v>
      </c>
      <c r="B2302" t="s">
        <v>5173</v>
      </c>
      <c r="C2302" s="33">
        <v>1</v>
      </c>
      <c r="D2302" t="s">
        <v>23</v>
      </c>
      <c r="E2302">
        <f t="shared" si="152"/>
        <v>1</v>
      </c>
      <c r="F2302" t="s">
        <v>26</v>
      </c>
      <c r="H2302">
        <f t="shared" si="153"/>
        <v>1</v>
      </c>
      <c r="I2302" t="str">
        <f t="shared" si="154"/>
        <v>1</v>
      </c>
      <c r="S2302">
        <v>1</v>
      </c>
      <c r="V2302" t="s">
        <v>252</v>
      </c>
      <c r="X2302" t="str">
        <f t="shared" si="155"/>
        <v>ns</v>
      </c>
      <c r="Y2302" t="s">
        <v>584</v>
      </c>
      <c r="AC2302" t="s">
        <v>588</v>
      </c>
      <c r="AD2302" t="s">
        <v>588</v>
      </c>
    </row>
    <row r="2303" spans="1:30">
      <c r="A2303" t="s">
        <v>244</v>
      </c>
      <c r="B2303" t="s">
        <v>5174</v>
      </c>
      <c r="C2303" s="33">
        <v>1</v>
      </c>
      <c r="D2303" t="s">
        <v>23</v>
      </c>
      <c r="E2303">
        <f t="shared" si="152"/>
        <v>1</v>
      </c>
      <c r="F2303" t="s">
        <v>26</v>
      </c>
      <c r="H2303">
        <f t="shared" si="153"/>
        <v>1</v>
      </c>
      <c r="I2303" t="str">
        <f t="shared" si="154"/>
        <v>1</v>
      </c>
      <c r="S2303">
        <v>1</v>
      </c>
      <c r="V2303" t="s">
        <v>252</v>
      </c>
      <c r="X2303" t="str">
        <f t="shared" si="155"/>
        <v>ns</v>
      </c>
      <c r="Y2303" t="s">
        <v>584</v>
      </c>
      <c r="AC2303" t="s">
        <v>588</v>
      </c>
      <c r="AD2303" t="s">
        <v>588</v>
      </c>
    </row>
    <row r="2304" spans="1:30">
      <c r="A2304" t="s">
        <v>244</v>
      </c>
      <c r="B2304" t="s">
        <v>5175</v>
      </c>
      <c r="C2304" s="33">
        <v>1</v>
      </c>
      <c r="D2304" t="s">
        <v>23</v>
      </c>
      <c r="E2304">
        <f t="shared" si="152"/>
        <v>1</v>
      </c>
      <c r="F2304" t="s">
        <v>26</v>
      </c>
      <c r="H2304">
        <f t="shared" si="153"/>
        <v>1</v>
      </c>
      <c r="I2304" t="str">
        <f t="shared" si="154"/>
        <v>1</v>
      </c>
      <c r="S2304">
        <v>1</v>
      </c>
      <c r="V2304" t="s">
        <v>252</v>
      </c>
      <c r="X2304" t="str">
        <f t="shared" si="155"/>
        <v>ns</v>
      </c>
      <c r="Y2304" t="s">
        <v>584</v>
      </c>
      <c r="AC2304" t="s">
        <v>588</v>
      </c>
      <c r="AD2304" t="s">
        <v>588</v>
      </c>
    </row>
    <row r="2305" spans="1:30">
      <c r="A2305" t="s">
        <v>244</v>
      </c>
      <c r="B2305" t="s">
        <v>5176</v>
      </c>
      <c r="C2305" s="33">
        <v>1</v>
      </c>
      <c r="D2305" t="s">
        <v>23</v>
      </c>
      <c r="E2305">
        <f t="shared" si="152"/>
        <v>1</v>
      </c>
      <c r="F2305" t="s">
        <v>26</v>
      </c>
      <c r="H2305">
        <f t="shared" si="153"/>
        <v>1</v>
      </c>
      <c r="I2305" t="str">
        <f t="shared" si="154"/>
        <v>1</v>
      </c>
      <c r="S2305">
        <v>1</v>
      </c>
      <c r="V2305" t="s">
        <v>252</v>
      </c>
      <c r="X2305" t="str">
        <f t="shared" si="155"/>
        <v>ns</v>
      </c>
      <c r="Y2305" t="s">
        <v>584</v>
      </c>
      <c r="AC2305" t="s">
        <v>588</v>
      </c>
      <c r="AD2305" t="s">
        <v>588</v>
      </c>
    </row>
    <row r="2306" spans="1:30">
      <c r="A2306" t="s">
        <v>244</v>
      </c>
      <c r="B2306" t="s">
        <v>5177</v>
      </c>
      <c r="C2306" s="33">
        <v>1</v>
      </c>
      <c r="D2306" t="s">
        <v>23</v>
      </c>
      <c r="E2306">
        <f t="shared" ref="E2306:E2369" si="156">IF(AND(I2306&gt;0,J2306=""),1,IF(AND(I2306&gt;0,J2306&gt;0),2))</f>
        <v>1</v>
      </c>
      <c r="F2306" t="s">
        <v>26</v>
      </c>
      <c r="H2306">
        <f t="shared" ref="H2306:H2369" si="157">IF(G2306, "", 1)</f>
        <v>1</v>
      </c>
      <c r="I2306" t="str">
        <f t="shared" ref="I2306:I2369" si="158">_xlfn.CONCAT(G2306, H2306)</f>
        <v>1</v>
      </c>
      <c r="S2306">
        <v>1</v>
      </c>
      <c r="V2306" t="s">
        <v>252</v>
      </c>
      <c r="X2306" t="str">
        <f t="shared" si="155"/>
        <v>ns</v>
      </c>
      <c r="Y2306" t="s">
        <v>584</v>
      </c>
      <c r="AC2306" t="s">
        <v>588</v>
      </c>
      <c r="AD2306" t="s">
        <v>588</v>
      </c>
    </row>
    <row r="2307" spans="1:30">
      <c r="A2307" t="s">
        <v>244</v>
      </c>
      <c r="B2307" t="s">
        <v>5178</v>
      </c>
      <c r="C2307" s="33">
        <v>1</v>
      </c>
      <c r="D2307" t="s">
        <v>23</v>
      </c>
      <c r="E2307">
        <f t="shared" si="156"/>
        <v>1</v>
      </c>
      <c r="F2307" t="s">
        <v>26</v>
      </c>
      <c r="H2307">
        <f t="shared" si="157"/>
        <v>1</v>
      </c>
      <c r="I2307" t="str">
        <f t="shared" si="158"/>
        <v>1</v>
      </c>
      <c r="S2307">
        <v>1</v>
      </c>
      <c r="V2307" t="s">
        <v>252</v>
      </c>
      <c r="X2307" t="str">
        <f t="shared" si="155"/>
        <v>ns</v>
      </c>
      <c r="Y2307" t="s">
        <v>584</v>
      </c>
      <c r="AC2307" t="s">
        <v>588</v>
      </c>
      <c r="AD2307" t="s">
        <v>588</v>
      </c>
    </row>
    <row r="2308" spans="1:30">
      <c r="A2308" t="s">
        <v>244</v>
      </c>
      <c r="B2308" t="s">
        <v>5179</v>
      </c>
      <c r="C2308" s="33">
        <v>1</v>
      </c>
      <c r="D2308" t="s">
        <v>23</v>
      </c>
      <c r="E2308">
        <f t="shared" si="156"/>
        <v>1</v>
      </c>
      <c r="F2308" t="s">
        <v>26</v>
      </c>
      <c r="H2308">
        <f t="shared" si="157"/>
        <v>1</v>
      </c>
      <c r="I2308" t="str">
        <f t="shared" si="158"/>
        <v>1</v>
      </c>
      <c r="S2308">
        <v>1</v>
      </c>
      <c r="V2308" t="s">
        <v>252</v>
      </c>
      <c r="X2308" t="str">
        <f t="shared" si="155"/>
        <v>ns</v>
      </c>
      <c r="Y2308" t="s">
        <v>584</v>
      </c>
      <c r="AC2308" t="s">
        <v>588</v>
      </c>
      <c r="AD2308" t="s">
        <v>588</v>
      </c>
    </row>
    <row r="2309" spans="1:30">
      <c r="A2309" t="s">
        <v>244</v>
      </c>
      <c r="B2309" t="s">
        <v>5180</v>
      </c>
      <c r="C2309" s="33">
        <v>1</v>
      </c>
      <c r="D2309" t="s">
        <v>23</v>
      </c>
      <c r="E2309">
        <f t="shared" si="156"/>
        <v>1</v>
      </c>
      <c r="F2309" t="s">
        <v>26</v>
      </c>
      <c r="H2309">
        <f t="shared" si="157"/>
        <v>1</v>
      </c>
      <c r="I2309" t="str">
        <f t="shared" si="158"/>
        <v>1</v>
      </c>
      <c r="S2309">
        <v>1</v>
      </c>
      <c r="V2309" t="s">
        <v>252</v>
      </c>
      <c r="X2309" t="str">
        <f t="shared" si="155"/>
        <v>ns</v>
      </c>
      <c r="Y2309" t="s">
        <v>584</v>
      </c>
      <c r="AC2309" t="s">
        <v>588</v>
      </c>
      <c r="AD2309" t="s">
        <v>588</v>
      </c>
    </row>
    <row r="2310" spans="1:30">
      <c r="A2310" t="s">
        <v>244</v>
      </c>
      <c r="B2310" t="s">
        <v>5181</v>
      </c>
      <c r="C2310" s="33">
        <v>1</v>
      </c>
      <c r="D2310" t="s">
        <v>23</v>
      </c>
      <c r="E2310">
        <f t="shared" si="156"/>
        <v>1</v>
      </c>
      <c r="F2310" t="s">
        <v>26</v>
      </c>
      <c r="H2310">
        <f t="shared" si="157"/>
        <v>1</v>
      </c>
      <c r="I2310" t="str">
        <f t="shared" si="158"/>
        <v>1</v>
      </c>
      <c r="S2310">
        <v>1</v>
      </c>
      <c r="V2310" t="s">
        <v>252</v>
      </c>
      <c r="X2310" t="str">
        <f t="shared" si="155"/>
        <v>ns</v>
      </c>
      <c r="Y2310" t="s">
        <v>584</v>
      </c>
      <c r="AC2310" t="s">
        <v>588</v>
      </c>
      <c r="AD2310" t="s">
        <v>588</v>
      </c>
    </row>
    <row r="2311" spans="1:30">
      <c r="A2311" t="s">
        <v>244</v>
      </c>
      <c r="B2311" t="s">
        <v>5182</v>
      </c>
      <c r="C2311" s="33">
        <v>1</v>
      </c>
      <c r="D2311" t="s">
        <v>23</v>
      </c>
      <c r="E2311">
        <f t="shared" si="156"/>
        <v>1</v>
      </c>
      <c r="F2311" t="s">
        <v>26</v>
      </c>
      <c r="H2311">
        <f t="shared" si="157"/>
        <v>1</v>
      </c>
      <c r="I2311" t="str">
        <f t="shared" si="158"/>
        <v>1</v>
      </c>
      <c r="S2311">
        <v>1</v>
      </c>
      <c r="V2311" t="s">
        <v>252</v>
      </c>
      <c r="X2311" t="str">
        <f t="shared" si="155"/>
        <v>ns</v>
      </c>
      <c r="Y2311" t="s">
        <v>584</v>
      </c>
      <c r="AC2311" t="s">
        <v>588</v>
      </c>
      <c r="AD2311" t="s">
        <v>588</v>
      </c>
    </row>
    <row r="2312" spans="1:30">
      <c r="A2312" t="s">
        <v>244</v>
      </c>
      <c r="B2312" t="s">
        <v>5183</v>
      </c>
      <c r="C2312" s="33">
        <v>1</v>
      </c>
      <c r="D2312" t="s">
        <v>23</v>
      </c>
      <c r="E2312">
        <f t="shared" si="156"/>
        <v>1</v>
      </c>
      <c r="F2312" t="s">
        <v>26</v>
      </c>
      <c r="H2312">
        <f t="shared" si="157"/>
        <v>1</v>
      </c>
      <c r="I2312" t="str">
        <f t="shared" si="158"/>
        <v>1</v>
      </c>
      <c r="S2312">
        <v>1</v>
      </c>
      <c r="V2312" t="s">
        <v>252</v>
      </c>
      <c r="X2312" t="str">
        <f t="shared" si="155"/>
        <v>ns</v>
      </c>
      <c r="Y2312" t="s">
        <v>584</v>
      </c>
      <c r="AC2312" t="s">
        <v>588</v>
      </c>
      <c r="AD2312" t="s">
        <v>588</v>
      </c>
    </row>
    <row r="2313" spans="1:30">
      <c r="A2313" t="s">
        <v>244</v>
      </c>
      <c r="B2313" t="s">
        <v>5184</v>
      </c>
      <c r="C2313" s="33">
        <v>1</v>
      </c>
      <c r="D2313" t="s">
        <v>23</v>
      </c>
      <c r="E2313">
        <f t="shared" si="156"/>
        <v>1</v>
      </c>
      <c r="F2313" t="s">
        <v>26</v>
      </c>
      <c r="H2313">
        <f t="shared" si="157"/>
        <v>1</v>
      </c>
      <c r="I2313" t="str">
        <f t="shared" si="158"/>
        <v>1</v>
      </c>
      <c r="S2313">
        <v>1</v>
      </c>
      <c r="V2313" t="s">
        <v>252</v>
      </c>
      <c r="X2313" t="str">
        <f t="shared" si="155"/>
        <v>ns</v>
      </c>
      <c r="Y2313" t="s">
        <v>584</v>
      </c>
      <c r="AC2313" t="s">
        <v>588</v>
      </c>
      <c r="AD2313" t="s">
        <v>588</v>
      </c>
    </row>
    <row r="2314" spans="1:30">
      <c r="A2314" t="s">
        <v>244</v>
      </c>
      <c r="B2314" t="s">
        <v>5185</v>
      </c>
      <c r="C2314" s="33">
        <v>1</v>
      </c>
      <c r="D2314" t="s">
        <v>23</v>
      </c>
      <c r="E2314">
        <f t="shared" si="156"/>
        <v>1</v>
      </c>
      <c r="F2314" t="s">
        <v>26</v>
      </c>
      <c r="H2314">
        <f t="shared" si="157"/>
        <v>1</v>
      </c>
      <c r="I2314" t="str">
        <f t="shared" si="158"/>
        <v>1</v>
      </c>
      <c r="S2314">
        <v>1</v>
      </c>
      <c r="V2314" t="s">
        <v>252</v>
      </c>
      <c r="X2314" t="str">
        <f t="shared" si="155"/>
        <v>ns</v>
      </c>
      <c r="Y2314" t="s">
        <v>584</v>
      </c>
      <c r="AC2314" t="s">
        <v>588</v>
      </c>
      <c r="AD2314" t="s">
        <v>588</v>
      </c>
    </row>
    <row r="2315" spans="1:30">
      <c r="A2315" t="s">
        <v>244</v>
      </c>
      <c r="B2315" t="s">
        <v>5186</v>
      </c>
      <c r="C2315" s="33">
        <v>1</v>
      </c>
      <c r="D2315" t="s">
        <v>23</v>
      </c>
      <c r="E2315">
        <f t="shared" si="156"/>
        <v>1</v>
      </c>
      <c r="F2315" t="s">
        <v>26</v>
      </c>
      <c r="H2315">
        <f t="shared" si="157"/>
        <v>1</v>
      </c>
      <c r="I2315" t="str">
        <f t="shared" si="158"/>
        <v>1</v>
      </c>
      <c r="S2315">
        <v>1</v>
      </c>
      <c r="V2315" t="s">
        <v>252</v>
      </c>
      <c r="X2315" t="str">
        <f t="shared" si="155"/>
        <v>ns</v>
      </c>
      <c r="Y2315" t="s">
        <v>584</v>
      </c>
      <c r="AC2315" t="s">
        <v>588</v>
      </c>
      <c r="AD2315" t="s">
        <v>588</v>
      </c>
    </row>
    <row r="2316" spans="1:30">
      <c r="A2316" t="s">
        <v>244</v>
      </c>
      <c r="B2316" t="s">
        <v>5187</v>
      </c>
      <c r="C2316" s="33">
        <v>1</v>
      </c>
      <c r="D2316" t="s">
        <v>23</v>
      </c>
      <c r="E2316">
        <f t="shared" si="156"/>
        <v>1</v>
      </c>
      <c r="F2316" t="s">
        <v>26</v>
      </c>
      <c r="H2316">
        <f t="shared" si="157"/>
        <v>1</v>
      </c>
      <c r="I2316" t="str">
        <f t="shared" si="158"/>
        <v>1</v>
      </c>
      <c r="S2316">
        <v>1</v>
      </c>
      <c r="V2316" t="s">
        <v>252</v>
      </c>
      <c r="X2316" t="str">
        <f t="shared" si="155"/>
        <v>ns</v>
      </c>
      <c r="Y2316" t="s">
        <v>584</v>
      </c>
      <c r="AC2316" t="s">
        <v>588</v>
      </c>
      <c r="AD2316" t="s">
        <v>588</v>
      </c>
    </row>
    <row r="2317" spans="1:30">
      <c r="A2317" t="s">
        <v>244</v>
      </c>
      <c r="B2317" t="s">
        <v>5188</v>
      </c>
      <c r="C2317" s="33">
        <v>1</v>
      </c>
      <c r="D2317" t="s">
        <v>23</v>
      </c>
      <c r="E2317">
        <f t="shared" si="156"/>
        <v>1</v>
      </c>
      <c r="F2317" t="s">
        <v>26</v>
      </c>
      <c r="H2317">
        <f t="shared" si="157"/>
        <v>1</v>
      </c>
      <c r="I2317" t="str">
        <f t="shared" si="158"/>
        <v>1</v>
      </c>
      <c r="S2317">
        <v>1</v>
      </c>
      <c r="V2317" t="s">
        <v>252</v>
      </c>
      <c r="X2317" t="str">
        <f t="shared" si="155"/>
        <v>ns</v>
      </c>
      <c r="Y2317" t="s">
        <v>584</v>
      </c>
      <c r="AC2317" t="s">
        <v>588</v>
      </c>
      <c r="AD2317" t="s">
        <v>588</v>
      </c>
    </row>
    <row r="2318" spans="1:30">
      <c r="A2318" t="s">
        <v>244</v>
      </c>
      <c r="B2318" t="s">
        <v>5189</v>
      </c>
      <c r="C2318" s="33">
        <v>1</v>
      </c>
      <c r="D2318" t="s">
        <v>23</v>
      </c>
      <c r="E2318">
        <f t="shared" si="156"/>
        <v>1</v>
      </c>
      <c r="F2318" t="s">
        <v>26</v>
      </c>
      <c r="H2318">
        <f t="shared" si="157"/>
        <v>1</v>
      </c>
      <c r="I2318" t="str">
        <f t="shared" si="158"/>
        <v>1</v>
      </c>
      <c r="S2318">
        <v>1</v>
      </c>
      <c r="V2318" t="s">
        <v>252</v>
      </c>
      <c r="X2318" t="str">
        <f t="shared" si="155"/>
        <v>ns</v>
      </c>
      <c r="Y2318" t="s">
        <v>584</v>
      </c>
      <c r="AC2318" t="s">
        <v>588</v>
      </c>
      <c r="AD2318" t="s">
        <v>588</v>
      </c>
    </row>
    <row r="2319" spans="1:30">
      <c r="A2319" t="s">
        <v>244</v>
      </c>
      <c r="B2319" t="s">
        <v>5190</v>
      </c>
      <c r="C2319" s="33">
        <v>1</v>
      </c>
      <c r="D2319" t="s">
        <v>23</v>
      </c>
      <c r="E2319">
        <f t="shared" si="156"/>
        <v>1</v>
      </c>
      <c r="F2319" t="s">
        <v>26</v>
      </c>
      <c r="H2319">
        <f t="shared" si="157"/>
        <v>1</v>
      </c>
      <c r="I2319" t="str">
        <f t="shared" si="158"/>
        <v>1</v>
      </c>
      <c r="S2319">
        <v>1</v>
      </c>
      <c r="V2319" t="s">
        <v>252</v>
      </c>
      <c r="X2319" t="str">
        <f t="shared" si="155"/>
        <v>ns</v>
      </c>
      <c r="Y2319" t="s">
        <v>584</v>
      </c>
      <c r="AC2319" t="s">
        <v>588</v>
      </c>
      <c r="AD2319" t="s">
        <v>588</v>
      </c>
    </row>
    <row r="2320" spans="1:30">
      <c r="A2320" t="s">
        <v>244</v>
      </c>
      <c r="B2320" t="s">
        <v>5191</v>
      </c>
      <c r="C2320" s="33">
        <v>1</v>
      </c>
      <c r="D2320" t="s">
        <v>23</v>
      </c>
      <c r="E2320">
        <f t="shared" si="156"/>
        <v>1</v>
      </c>
      <c r="F2320" t="s">
        <v>26</v>
      </c>
      <c r="H2320">
        <f t="shared" si="157"/>
        <v>1</v>
      </c>
      <c r="I2320" t="str">
        <f t="shared" si="158"/>
        <v>1</v>
      </c>
      <c r="S2320">
        <v>1</v>
      </c>
      <c r="V2320" t="s">
        <v>252</v>
      </c>
      <c r="X2320" t="str">
        <f t="shared" si="155"/>
        <v>ns</v>
      </c>
      <c r="Y2320" t="s">
        <v>584</v>
      </c>
      <c r="AC2320" t="s">
        <v>588</v>
      </c>
      <c r="AD2320" t="s">
        <v>588</v>
      </c>
    </row>
    <row r="2321" spans="1:30">
      <c r="A2321" t="s">
        <v>244</v>
      </c>
      <c r="B2321" t="s">
        <v>5192</v>
      </c>
      <c r="C2321" s="33">
        <v>1</v>
      </c>
      <c r="D2321" t="s">
        <v>23</v>
      </c>
      <c r="E2321">
        <f t="shared" si="156"/>
        <v>1</v>
      </c>
      <c r="F2321" t="s">
        <v>26</v>
      </c>
      <c r="H2321">
        <f t="shared" si="157"/>
        <v>1</v>
      </c>
      <c r="I2321" t="str">
        <f t="shared" si="158"/>
        <v>1</v>
      </c>
      <c r="S2321">
        <v>1</v>
      </c>
      <c r="V2321" t="s">
        <v>252</v>
      </c>
      <c r="X2321" t="str">
        <f t="shared" si="155"/>
        <v>ns</v>
      </c>
      <c r="Y2321" t="s">
        <v>584</v>
      </c>
      <c r="AC2321" t="s">
        <v>588</v>
      </c>
      <c r="AD2321" t="s">
        <v>588</v>
      </c>
    </row>
    <row r="2322" spans="1:30">
      <c r="A2322" t="s">
        <v>244</v>
      </c>
      <c r="B2322" t="s">
        <v>5193</v>
      </c>
      <c r="C2322" s="33">
        <v>1</v>
      </c>
      <c r="D2322" t="s">
        <v>23</v>
      </c>
      <c r="E2322">
        <f t="shared" si="156"/>
        <v>1</v>
      </c>
      <c r="F2322" t="s">
        <v>26</v>
      </c>
      <c r="H2322">
        <f t="shared" si="157"/>
        <v>1</v>
      </c>
      <c r="I2322" t="str">
        <f t="shared" si="158"/>
        <v>1</v>
      </c>
      <c r="S2322">
        <v>1</v>
      </c>
      <c r="V2322" t="s">
        <v>252</v>
      </c>
      <c r="X2322" t="str">
        <f t="shared" si="155"/>
        <v>ns</v>
      </c>
      <c r="Y2322" t="s">
        <v>584</v>
      </c>
      <c r="AC2322" t="s">
        <v>588</v>
      </c>
      <c r="AD2322" t="s">
        <v>588</v>
      </c>
    </row>
    <row r="2323" spans="1:30">
      <c r="A2323" t="s">
        <v>244</v>
      </c>
      <c r="B2323" t="s">
        <v>5194</v>
      </c>
      <c r="C2323" s="33">
        <v>1</v>
      </c>
      <c r="D2323" t="s">
        <v>23</v>
      </c>
      <c r="E2323">
        <f t="shared" si="156"/>
        <v>1</v>
      </c>
      <c r="F2323" t="s">
        <v>26</v>
      </c>
      <c r="H2323">
        <f t="shared" si="157"/>
        <v>1</v>
      </c>
      <c r="I2323" t="str">
        <f t="shared" si="158"/>
        <v>1</v>
      </c>
      <c r="S2323">
        <v>1</v>
      </c>
      <c r="V2323" t="s">
        <v>252</v>
      </c>
      <c r="X2323" t="str">
        <f t="shared" ref="X2323:X2386" si="159">_xlfn.CONCAT(V2323, W2323)</f>
        <v>ns</v>
      </c>
      <c r="Y2323" t="s">
        <v>584</v>
      </c>
      <c r="AC2323" t="s">
        <v>588</v>
      </c>
      <c r="AD2323" t="s">
        <v>588</v>
      </c>
    </row>
    <row r="2324" spans="1:30">
      <c r="A2324" t="s">
        <v>244</v>
      </c>
      <c r="B2324" t="s">
        <v>5195</v>
      </c>
      <c r="C2324" s="33">
        <v>1</v>
      </c>
      <c r="D2324" t="s">
        <v>23</v>
      </c>
      <c r="E2324">
        <f t="shared" si="156"/>
        <v>1</v>
      </c>
      <c r="F2324" t="s">
        <v>26</v>
      </c>
      <c r="H2324">
        <f t="shared" si="157"/>
        <v>1</v>
      </c>
      <c r="I2324" t="str">
        <f t="shared" si="158"/>
        <v>1</v>
      </c>
      <c r="S2324">
        <v>1</v>
      </c>
      <c r="V2324" t="s">
        <v>252</v>
      </c>
      <c r="X2324" t="str">
        <f t="shared" si="159"/>
        <v>ns</v>
      </c>
      <c r="Y2324" t="s">
        <v>584</v>
      </c>
      <c r="AC2324" t="s">
        <v>588</v>
      </c>
      <c r="AD2324" t="s">
        <v>588</v>
      </c>
    </row>
    <row r="2325" spans="1:30">
      <c r="A2325" t="s">
        <v>244</v>
      </c>
      <c r="B2325" t="s">
        <v>5196</v>
      </c>
      <c r="C2325" s="33">
        <v>1</v>
      </c>
      <c r="D2325" t="s">
        <v>23</v>
      </c>
      <c r="E2325">
        <f t="shared" si="156"/>
        <v>1</v>
      </c>
      <c r="F2325" t="s">
        <v>26</v>
      </c>
      <c r="H2325">
        <f t="shared" si="157"/>
        <v>1</v>
      </c>
      <c r="I2325" t="str">
        <f t="shared" si="158"/>
        <v>1</v>
      </c>
      <c r="S2325">
        <v>1</v>
      </c>
      <c r="V2325" t="s">
        <v>252</v>
      </c>
      <c r="X2325" t="str">
        <f t="shared" si="159"/>
        <v>ns</v>
      </c>
      <c r="Y2325" t="s">
        <v>584</v>
      </c>
      <c r="AC2325" t="s">
        <v>588</v>
      </c>
      <c r="AD2325" t="s">
        <v>588</v>
      </c>
    </row>
    <row r="2326" spans="1:30">
      <c r="A2326" t="s">
        <v>244</v>
      </c>
      <c r="B2326" t="s">
        <v>5197</v>
      </c>
      <c r="C2326" s="33">
        <v>1</v>
      </c>
      <c r="D2326" t="s">
        <v>23</v>
      </c>
      <c r="E2326">
        <f t="shared" si="156"/>
        <v>1</v>
      </c>
      <c r="F2326" t="s">
        <v>26</v>
      </c>
      <c r="H2326">
        <f t="shared" si="157"/>
        <v>1</v>
      </c>
      <c r="I2326" t="str">
        <f t="shared" si="158"/>
        <v>1</v>
      </c>
      <c r="S2326">
        <v>1</v>
      </c>
      <c r="V2326" t="s">
        <v>252</v>
      </c>
      <c r="X2326" t="str">
        <f t="shared" si="159"/>
        <v>ns</v>
      </c>
      <c r="Y2326" t="s">
        <v>584</v>
      </c>
      <c r="AC2326" t="s">
        <v>588</v>
      </c>
      <c r="AD2326" t="s">
        <v>588</v>
      </c>
    </row>
    <row r="2327" spans="1:30">
      <c r="A2327" t="s">
        <v>244</v>
      </c>
      <c r="B2327" t="s">
        <v>5198</v>
      </c>
      <c r="C2327" s="33">
        <v>1</v>
      </c>
      <c r="D2327" t="s">
        <v>23</v>
      </c>
      <c r="E2327">
        <f t="shared" si="156"/>
        <v>1</v>
      </c>
      <c r="F2327" t="s">
        <v>26</v>
      </c>
      <c r="H2327">
        <f t="shared" si="157"/>
        <v>1</v>
      </c>
      <c r="I2327" t="str">
        <f t="shared" si="158"/>
        <v>1</v>
      </c>
      <c r="S2327">
        <v>1</v>
      </c>
      <c r="V2327" t="s">
        <v>252</v>
      </c>
      <c r="X2327" t="str">
        <f t="shared" si="159"/>
        <v>ns</v>
      </c>
      <c r="Y2327" t="s">
        <v>584</v>
      </c>
      <c r="AC2327" t="s">
        <v>588</v>
      </c>
      <c r="AD2327" t="s">
        <v>588</v>
      </c>
    </row>
    <row r="2328" spans="1:30">
      <c r="A2328" t="s">
        <v>244</v>
      </c>
      <c r="B2328" t="s">
        <v>5199</v>
      </c>
      <c r="C2328" s="33">
        <v>1</v>
      </c>
      <c r="D2328" t="s">
        <v>23</v>
      </c>
      <c r="E2328">
        <f t="shared" si="156"/>
        <v>1</v>
      </c>
      <c r="F2328" t="s">
        <v>26</v>
      </c>
      <c r="H2328">
        <f t="shared" si="157"/>
        <v>1</v>
      </c>
      <c r="I2328" t="str">
        <f t="shared" si="158"/>
        <v>1</v>
      </c>
      <c r="S2328">
        <v>1</v>
      </c>
      <c r="V2328" t="s">
        <v>252</v>
      </c>
      <c r="X2328" t="str">
        <f t="shared" si="159"/>
        <v>ns</v>
      </c>
      <c r="Y2328" t="s">
        <v>584</v>
      </c>
      <c r="AC2328" t="s">
        <v>588</v>
      </c>
      <c r="AD2328" t="s">
        <v>588</v>
      </c>
    </row>
    <row r="2329" spans="1:30">
      <c r="A2329" t="s">
        <v>244</v>
      </c>
      <c r="B2329" t="s">
        <v>5200</v>
      </c>
      <c r="C2329" s="33">
        <v>1</v>
      </c>
      <c r="D2329" t="s">
        <v>23</v>
      </c>
      <c r="E2329">
        <f t="shared" si="156"/>
        <v>1</v>
      </c>
      <c r="F2329" t="s">
        <v>26</v>
      </c>
      <c r="H2329">
        <f t="shared" si="157"/>
        <v>1</v>
      </c>
      <c r="I2329" t="str">
        <f t="shared" si="158"/>
        <v>1</v>
      </c>
      <c r="S2329">
        <v>1</v>
      </c>
      <c r="V2329" t="s">
        <v>252</v>
      </c>
      <c r="X2329" t="str">
        <f t="shared" si="159"/>
        <v>ns</v>
      </c>
      <c r="Y2329" t="s">
        <v>584</v>
      </c>
      <c r="AC2329" t="s">
        <v>588</v>
      </c>
      <c r="AD2329" t="s">
        <v>588</v>
      </c>
    </row>
    <row r="2330" spans="1:30">
      <c r="A2330" t="s">
        <v>244</v>
      </c>
      <c r="B2330" t="s">
        <v>5201</v>
      </c>
      <c r="C2330" s="33">
        <v>1</v>
      </c>
      <c r="D2330" t="s">
        <v>23</v>
      </c>
      <c r="E2330">
        <f t="shared" si="156"/>
        <v>1</v>
      </c>
      <c r="F2330" t="s">
        <v>26</v>
      </c>
      <c r="H2330">
        <f t="shared" si="157"/>
        <v>1</v>
      </c>
      <c r="I2330" t="str">
        <f t="shared" si="158"/>
        <v>1</v>
      </c>
      <c r="S2330">
        <v>1</v>
      </c>
      <c r="V2330" t="s">
        <v>252</v>
      </c>
      <c r="X2330" t="str">
        <f t="shared" si="159"/>
        <v>ns</v>
      </c>
      <c r="Y2330" t="s">
        <v>584</v>
      </c>
      <c r="AC2330" t="s">
        <v>588</v>
      </c>
      <c r="AD2330" t="s">
        <v>588</v>
      </c>
    </row>
    <row r="2331" spans="1:30">
      <c r="A2331" t="s">
        <v>244</v>
      </c>
      <c r="B2331" t="s">
        <v>5202</v>
      </c>
      <c r="C2331" s="33">
        <v>1</v>
      </c>
      <c r="D2331" t="s">
        <v>23</v>
      </c>
      <c r="E2331">
        <f t="shared" si="156"/>
        <v>1</v>
      </c>
      <c r="F2331" t="s">
        <v>26</v>
      </c>
      <c r="H2331">
        <f t="shared" si="157"/>
        <v>1</v>
      </c>
      <c r="I2331" t="str">
        <f t="shared" si="158"/>
        <v>1</v>
      </c>
      <c r="S2331">
        <v>1</v>
      </c>
      <c r="V2331" t="s">
        <v>252</v>
      </c>
      <c r="X2331" t="str">
        <f t="shared" si="159"/>
        <v>ns</v>
      </c>
      <c r="Y2331" t="s">
        <v>584</v>
      </c>
      <c r="AC2331" t="s">
        <v>588</v>
      </c>
      <c r="AD2331" t="s">
        <v>588</v>
      </c>
    </row>
    <row r="2332" spans="1:30">
      <c r="A2332" t="s">
        <v>244</v>
      </c>
      <c r="B2332" t="s">
        <v>5203</v>
      </c>
      <c r="C2332" s="33">
        <v>1</v>
      </c>
      <c r="D2332" t="s">
        <v>23</v>
      </c>
      <c r="E2332">
        <f t="shared" si="156"/>
        <v>1</v>
      </c>
      <c r="F2332" t="s">
        <v>26</v>
      </c>
      <c r="H2332">
        <f t="shared" si="157"/>
        <v>1</v>
      </c>
      <c r="I2332" t="str">
        <f t="shared" si="158"/>
        <v>1</v>
      </c>
      <c r="S2332">
        <v>1</v>
      </c>
      <c r="V2332" t="s">
        <v>252</v>
      </c>
      <c r="X2332" t="str">
        <f t="shared" si="159"/>
        <v>ns</v>
      </c>
      <c r="Y2332" t="s">
        <v>584</v>
      </c>
      <c r="AC2332" t="s">
        <v>588</v>
      </c>
      <c r="AD2332" t="s">
        <v>588</v>
      </c>
    </row>
    <row r="2333" spans="1:30">
      <c r="A2333" t="s">
        <v>244</v>
      </c>
      <c r="B2333" t="s">
        <v>5204</v>
      </c>
      <c r="C2333" s="33">
        <v>1</v>
      </c>
      <c r="D2333" t="s">
        <v>23</v>
      </c>
      <c r="E2333">
        <f t="shared" si="156"/>
        <v>1</v>
      </c>
      <c r="F2333" t="s">
        <v>26</v>
      </c>
      <c r="H2333">
        <f t="shared" si="157"/>
        <v>1</v>
      </c>
      <c r="I2333" t="str">
        <f t="shared" si="158"/>
        <v>1</v>
      </c>
      <c r="S2333">
        <v>1</v>
      </c>
      <c r="V2333" t="s">
        <v>252</v>
      </c>
      <c r="X2333" t="str">
        <f t="shared" si="159"/>
        <v>ns</v>
      </c>
      <c r="Y2333" t="s">
        <v>584</v>
      </c>
      <c r="AC2333" t="s">
        <v>588</v>
      </c>
      <c r="AD2333" t="s">
        <v>588</v>
      </c>
    </row>
    <row r="2334" spans="1:30">
      <c r="A2334" t="s">
        <v>244</v>
      </c>
      <c r="B2334" t="s">
        <v>5205</v>
      </c>
      <c r="C2334" s="33">
        <v>1</v>
      </c>
      <c r="D2334" t="s">
        <v>23</v>
      </c>
      <c r="E2334">
        <f t="shared" si="156"/>
        <v>1</v>
      </c>
      <c r="F2334" t="s">
        <v>26</v>
      </c>
      <c r="H2334">
        <f t="shared" si="157"/>
        <v>1</v>
      </c>
      <c r="I2334" t="str">
        <f t="shared" si="158"/>
        <v>1</v>
      </c>
      <c r="S2334">
        <v>1</v>
      </c>
      <c r="V2334" t="s">
        <v>252</v>
      </c>
      <c r="X2334" t="str">
        <f t="shared" si="159"/>
        <v>ns</v>
      </c>
      <c r="Y2334" t="s">
        <v>584</v>
      </c>
      <c r="AC2334" t="s">
        <v>588</v>
      </c>
      <c r="AD2334" t="s">
        <v>588</v>
      </c>
    </row>
    <row r="2335" spans="1:30">
      <c r="A2335" t="s">
        <v>244</v>
      </c>
      <c r="B2335" t="s">
        <v>5206</v>
      </c>
      <c r="C2335" s="33">
        <v>1</v>
      </c>
      <c r="D2335" t="s">
        <v>23</v>
      </c>
      <c r="E2335">
        <f t="shared" si="156"/>
        <v>1</v>
      </c>
      <c r="F2335" t="s">
        <v>26</v>
      </c>
      <c r="H2335">
        <f t="shared" si="157"/>
        <v>1</v>
      </c>
      <c r="I2335" t="str">
        <f t="shared" si="158"/>
        <v>1</v>
      </c>
      <c r="S2335">
        <v>1</v>
      </c>
      <c r="V2335" t="s">
        <v>252</v>
      </c>
      <c r="X2335" t="str">
        <f t="shared" si="159"/>
        <v>ns</v>
      </c>
      <c r="Y2335" t="s">
        <v>584</v>
      </c>
      <c r="AC2335" t="s">
        <v>588</v>
      </c>
      <c r="AD2335" t="s">
        <v>588</v>
      </c>
    </row>
    <row r="2336" spans="1:30">
      <c r="A2336" t="s">
        <v>244</v>
      </c>
      <c r="B2336" t="s">
        <v>5207</v>
      </c>
      <c r="C2336" s="33">
        <v>1</v>
      </c>
      <c r="D2336" t="s">
        <v>23</v>
      </c>
      <c r="E2336">
        <f t="shared" si="156"/>
        <v>1</v>
      </c>
      <c r="F2336" t="s">
        <v>26</v>
      </c>
      <c r="H2336">
        <f t="shared" si="157"/>
        <v>1</v>
      </c>
      <c r="I2336" t="str">
        <f t="shared" si="158"/>
        <v>1</v>
      </c>
      <c r="S2336">
        <v>1</v>
      </c>
      <c r="V2336" t="s">
        <v>252</v>
      </c>
      <c r="X2336" t="str">
        <f t="shared" si="159"/>
        <v>ns</v>
      </c>
      <c r="Y2336" t="s">
        <v>584</v>
      </c>
      <c r="AC2336" t="s">
        <v>588</v>
      </c>
      <c r="AD2336" t="s">
        <v>588</v>
      </c>
    </row>
    <row r="2337" spans="1:30">
      <c r="A2337" t="s">
        <v>244</v>
      </c>
      <c r="B2337" t="s">
        <v>5208</v>
      </c>
      <c r="C2337" s="33">
        <v>1</v>
      </c>
      <c r="D2337" t="s">
        <v>23</v>
      </c>
      <c r="E2337">
        <f t="shared" si="156"/>
        <v>1</v>
      </c>
      <c r="F2337" t="s">
        <v>26</v>
      </c>
      <c r="H2337">
        <f t="shared" si="157"/>
        <v>1</v>
      </c>
      <c r="I2337" t="str">
        <f t="shared" si="158"/>
        <v>1</v>
      </c>
      <c r="S2337">
        <v>1</v>
      </c>
      <c r="V2337" t="s">
        <v>252</v>
      </c>
      <c r="X2337" t="str">
        <f t="shared" si="159"/>
        <v>ns</v>
      </c>
      <c r="Y2337" t="s">
        <v>584</v>
      </c>
      <c r="AC2337" t="s">
        <v>588</v>
      </c>
      <c r="AD2337" t="s">
        <v>588</v>
      </c>
    </row>
    <row r="2338" spans="1:30">
      <c r="A2338" t="s">
        <v>244</v>
      </c>
      <c r="B2338" t="s">
        <v>5209</v>
      </c>
      <c r="C2338" s="33">
        <v>1</v>
      </c>
      <c r="D2338" t="s">
        <v>23</v>
      </c>
      <c r="E2338">
        <f t="shared" si="156"/>
        <v>1</v>
      </c>
      <c r="F2338" t="s">
        <v>26</v>
      </c>
      <c r="H2338">
        <f t="shared" si="157"/>
        <v>1</v>
      </c>
      <c r="I2338" t="str">
        <f t="shared" si="158"/>
        <v>1</v>
      </c>
      <c r="S2338">
        <v>1</v>
      </c>
      <c r="V2338" t="s">
        <v>252</v>
      </c>
      <c r="X2338" t="str">
        <f t="shared" si="159"/>
        <v>ns</v>
      </c>
      <c r="Y2338" t="s">
        <v>584</v>
      </c>
      <c r="AC2338" t="s">
        <v>588</v>
      </c>
      <c r="AD2338" t="s">
        <v>588</v>
      </c>
    </row>
    <row r="2339" spans="1:30">
      <c r="A2339" t="s">
        <v>244</v>
      </c>
      <c r="B2339" t="s">
        <v>5210</v>
      </c>
      <c r="C2339" s="33">
        <v>1</v>
      </c>
      <c r="D2339" t="s">
        <v>23</v>
      </c>
      <c r="E2339">
        <f t="shared" si="156"/>
        <v>1</v>
      </c>
      <c r="F2339" t="s">
        <v>26</v>
      </c>
      <c r="H2339">
        <f t="shared" si="157"/>
        <v>1</v>
      </c>
      <c r="I2339" t="str">
        <f t="shared" si="158"/>
        <v>1</v>
      </c>
      <c r="S2339">
        <v>1</v>
      </c>
      <c r="V2339" t="s">
        <v>252</v>
      </c>
      <c r="X2339" t="str">
        <f t="shared" si="159"/>
        <v>ns</v>
      </c>
      <c r="Y2339" t="s">
        <v>584</v>
      </c>
      <c r="AC2339" t="s">
        <v>588</v>
      </c>
      <c r="AD2339" t="s">
        <v>588</v>
      </c>
    </row>
    <row r="2340" spans="1:30">
      <c r="A2340" t="s">
        <v>244</v>
      </c>
      <c r="B2340" t="s">
        <v>5211</v>
      </c>
      <c r="C2340" s="33">
        <v>1</v>
      </c>
      <c r="D2340" t="s">
        <v>23</v>
      </c>
      <c r="E2340">
        <f t="shared" si="156"/>
        <v>1</v>
      </c>
      <c r="F2340" t="s">
        <v>26</v>
      </c>
      <c r="H2340">
        <f t="shared" si="157"/>
        <v>1</v>
      </c>
      <c r="I2340" t="str">
        <f t="shared" si="158"/>
        <v>1</v>
      </c>
      <c r="S2340">
        <v>1</v>
      </c>
      <c r="V2340" t="s">
        <v>252</v>
      </c>
      <c r="X2340" t="str">
        <f t="shared" si="159"/>
        <v>ns</v>
      </c>
      <c r="Y2340" t="s">
        <v>584</v>
      </c>
      <c r="AC2340" t="s">
        <v>588</v>
      </c>
      <c r="AD2340" t="s">
        <v>588</v>
      </c>
    </row>
    <row r="2341" spans="1:30">
      <c r="A2341" t="s">
        <v>244</v>
      </c>
      <c r="B2341" t="s">
        <v>5212</v>
      </c>
      <c r="C2341" s="33">
        <v>1</v>
      </c>
      <c r="D2341" t="s">
        <v>23</v>
      </c>
      <c r="E2341">
        <f t="shared" si="156"/>
        <v>1</v>
      </c>
      <c r="F2341" t="s">
        <v>26</v>
      </c>
      <c r="H2341">
        <f t="shared" si="157"/>
        <v>1</v>
      </c>
      <c r="I2341" t="str">
        <f t="shared" si="158"/>
        <v>1</v>
      </c>
      <c r="S2341">
        <v>1</v>
      </c>
      <c r="V2341" t="s">
        <v>252</v>
      </c>
      <c r="X2341" t="str">
        <f t="shared" si="159"/>
        <v>ns</v>
      </c>
      <c r="Y2341" t="s">
        <v>584</v>
      </c>
      <c r="AC2341" t="s">
        <v>588</v>
      </c>
      <c r="AD2341" t="s">
        <v>588</v>
      </c>
    </row>
    <row r="2342" spans="1:30">
      <c r="A2342" t="s">
        <v>244</v>
      </c>
      <c r="B2342" t="s">
        <v>5213</v>
      </c>
      <c r="C2342" s="33">
        <v>1</v>
      </c>
      <c r="D2342" t="s">
        <v>23</v>
      </c>
      <c r="E2342">
        <f t="shared" si="156"/>
        <v>1</v>
      </c>
      <c r="F2342" t="s">
        <v>26</v>
      </c>
      <c r="H2342">
        <f t="shared" si="157"/>
        <v>1</v>
      </c>
      <c r="I2342" t="str">
        <f t="shared" si="158"/>
        <v>1</v>
      </c>
      <c r="S2342">
        <v>1</v>
      </c>
      <c r="V2342" t="s">
        <v>252</v>
      </c>
      <c r="X2342" t="str">
        <f t="shared" si="159"/>
        <v>ns</v>
      </c>
      <c r="Y2342" t="s">
        <v>584</v>
      </c>
      <c r="AC2342" t="s">
        <v>588</v>
      </c>
      <c r="AD2342" t="s">
        <v>588</v>
      </c>
    </row>
    <row r="2343" spans="1:30">
      <c r="A2343" t="s">
        <v>244</v>
      </c>
      <c r="B2343" t="s">
        <v>5214</v>
      </c>
      <c r="C2343" s="33">
        <v>1</v>
      </c>
      <c r="D2343" t="s">
        <v>23</v>
      </c>
      <c r="E2343">
        <f t="shared" si="156"/>
        <v>1</v>
      </c>
      <c r="F2343" t="s">
        <v>26</v>
      </c>
      <c r="H2343">
        <f t="shared" si="157"/>
        <v>1</v>
      </c>
      <c r="I2343" t="str">
        <f t="shared" si="158"/>
        <v>1</v>
      </c>
      <c r="S2343">
        <v>1</v>
      </c>
      <c r="V2343" t="s">
        <v>252</v>
      </c>
      <c r="X2343" t="str">
        <f t="shared" si="159"/>
        <v>ns</v>
      </c>
      <c r="Y2343" t="s">
        <v>584</v>
      </c>
      <c r="AC2343" t="s">
        <v>588</v>
      </c>
      <c r="AD2343" t="s">
        <v>588</v>
      </c>
    </row>
    <row r="2344" spans="1:30">
      <c r="A2344" t="s">
        <v>244</v>
      </c>
      <c r="B2344" t="s">
        <v>5215</v>
      </c>
      <c r="C2344" s="33">
        <v>1</v>
      </c>
      <c r="D2344" t="s">
        <v>23</v>
      </c>
      <c r="E2344">
        <f t="shared" si="156"/>
        <v>1</v>
      </c>
      <c r="F2344" t="s">
        <v>26</v>
      </c>
      <c r="H2344">
        <f t="shared" si="157"/>
        <v>1</v>
      </c>
      <c r="I2344" t="str">
        <f t="shared" si="158"/>
        <v>1</v>
      </c>
      <c r="S2344">
        <v>1</v>
      </c>
      <c r="V2344" t="s">
        <v>252</v>
      </c>
      <c r="X2344" t="str">
        <f t="shared" si="159"/>
        <v>ns</v>
      </c>
      <c r="Y2344" t="s">
        <v>584</v>
      </c>
      <c r="AC2344" t="s">
        <v>588</v>
      </c>
      <c r="AD2344" t="s">
        <v>588</v>
      </c>
    </row>
    <row r="2345" spans="1:30">
      <c r="A2345" t="s">
        <v>244</v>
      </c>
      <c r="B2345" t="s">
        <v>5216</v>
      </c>
      <c r="C2345" s="33">
        <v>1</v>
      </c>
      <c r="D2345" t="s">
        <v>23</v>
      </c>
      <c r="E2345">
        <f t="shared" si="156"/>
        <v>1</v>
      </c>
      <c r="F2345" t="s">
        <v>26</v>
      </c>
      <c r="H2345">
        <f t="shared" si="157"/>
        <v>1</v>
      </c>
      <c r="I2345" t="str">
        <f t="shared" si="158"/>
        <v>1</v>
      </c>
      <c r="S2345">
        <v>1</v>
      </c>
      <c r="V2345" t="s">
        <v>252</v>
      </c>
      <c r="X2345" t="str">
        <f t="shared" si="159"/>
        <v>ns</v>
      </c>
      <c r="Y2345" t="s">
        <v>584</v>
      </c>
      <c r="AC2345" t="s">
        <v>588</v>
      </c>
      <c r="AD2345" t="s">
        <v>588</v>
      </c>
    </row>
    <row r="2346" spans="1:30">
      <c r="A2346" t="s">
        <v>244</v>
      </c>
      <c r="B2346" t="s">
        <v>5217</v>
      </c>
      <c r="C2346" s="33">
        <v>1</v>
      </c>
      <c r="D2346" t="s">
        <v>23</v>
      </c>
      <c r="E2346">
        <f t="shared" si="156"/>
        <v>1</v>
      </c>
      <c r="F2346" t="s">
        <v>26</v>
      </c>
      <c r="H2346">
        <f t="shared" si="157"/>
        <v>1</v>
      </c>
      <c r="I2346" t="str">
        <f t="shared" si="158"/>
        <v>1</v>
      </c>
      <c r="S2346">
        <v>1</v>
      </c>
      <c r="V2346" t="s">
        <v>252</v>
      </c>
      <c r="X2346" t="str">
        <f t="shared" si="159"/>
        <v>ns</v>
      </c>
      <c r="Y2346" t="s">
        <v>584</v>
      </c>
      <c r="AC2346" t="s">
        <v>588</v>
      </c>
      <c r="AD2346" t="s">
        <v>588</v>
      </c>
    </row>
    <row r="2347" spans="1:30">
      <c r="A2347" t="s">
        <v>244</v>
      </c>
      <c r="B2347" t="s">
        <v>5218</v>
      </c>
      <c r="C2347" s="33">
        <v>1</v>
      </c>
      <c r="D2347" t="s">
        <v>23</v>
      </c>
      <c r="E2347">
        <f t="shared" si="156"/>
        <v>1</v>
      </c>
      <c r="F2347" t="s">
        <v>26</v>
      </c>
      <c r="H2347">
        <f t="shared" si="157"/>
        <v>1</v>
      </c>
      <c r="I2347" t="str">
        <f t="shared" si="158"/>
        <v>1</v>
      </c>
      <c r="S2347">
        <v>1</v>
      </c>
      <c r="V2347" t="s">
        <v>252</v>
      </c>
      <c r="X2347" t="str">
        <f t="shared" si="159"/>
        <v>ns</v>
      </c>
      <c r="Y2347" t="s">
        <v>584</v>
      </c>
      <c r="AC2347" t="s">
        <v>588</v>
      </c>
      <c r="AD2347" t="s">
        <v>588</v>
      </c>
    </row>
    <row r="2348" spans="1:30">
      <c r="A2348" t="s">
        <v>244</v>
      </c>
      <c r="B2348" t="s">
        <v>5219</v>
      </c>
      <c r="C2348" s="33">
        <v>1</v>
      </c>
      <c r="D2348" t="s">
        <v>23</v>
      </c>
      <c r="E2348">
        <f t="shared" si="156"/>
        <v>1</v>
      </c>
      <c r="F2348" t="s">
        <v>26</v>
      </c>
      <c r="H2348">
        <f t="shared" si="157"/>
        <v>1</v>
      </c>
      <c r="I2348" t="str">
        <f t="shared" si="158"/>
        <v>1</v>
      </c>
      <c r="S2348">
        <v>1</v>
      </c>
      <c r="V2348" t="s">
        <v>252</v>
      </c>
      <c r="X2348" t="str">
        <f t="shared" si="159"/>
        <v>ns</v>
      </c>
      <c r="Y2348" t="s">
        <v>584</v>
      </c>
      <c r="AC2348" t="s">
        <v>588</v>
      </c>
      <c r="AD2348" t="s">
        <v>588</v>
      </c>
    </row>
    <row r="2349" spans="1:30">
      <c r="A2349" t="s">
        <v>244</v>
      </c>
      <c r="B2349" t="s">
        <v>5220</v>
      </c>
      <c r="C2349" s="33">
        <v>1</v>
      </c>
      <c r="D2349" t="s">
        <v>23</v>
      </c>
      <c r="E2349">
        <f t="shared" si="156"/>
        <v>1</v>
      </c>
      <c r="F2349" t="s">
        <v>26</v>
      </c>
      <c r="H2349">
        <f t="shared" si="157"/>
        <v>1</v>
      </c>
      <c r="I2349" t="str">
        <f t="shared" si="158"/>
        <v>1</v>
      </c>
      <c r="S2349">
        <v>1</v>
      </c>
      <c r="V2349" t="s">
        <v>252</v>
      </c>
      <c r="X2349" t="str">
        <f t="shared" si="159"/>
        <v>ns</v>
      </c>
      <c r="Y2349" t="s">
        <v>584</v>
      </c>
      <c r="AC2349" t="s">
        <v>588</v>
      </c>
      <c r="AD2349" t="s">
        <v>588</v>
      </c>
    </row>
    <row r="2350" spans="1:30">
      <c r="A2350" t="s">
        <v>244</v>
      </c>
      <c r="B2350" t="s">
        <v>5221</v>
      </c>
      <c r="C2350" s="33">
        <v>1</v>
      </c>
      <c r="D2350" t="s">
        <v>159</v>
      </c>
      <c r="E2350">
        <f t="shared" si="156"/>
        <v>1</v>
      </c>
      <c r="F2350" t="s">
        <v>26</v>
      </c>
      <c r="H2350">
        <f t="shared" si="157"/>
        <v>1</v>
      </c>
      <c r="I2350" t="str">
        <f t="shared" si="158"/>
        <v>1</v>
      </c>
      <c r="S2350">
        <v>1</v>
      </c>
      <c r="V2350" t="s">
        <v>252</v>
      </c>
      <c r="X2350" t="str">
        <f t="shared" si="159"/>
        <v>ns</v>
      </c>
      <c r="Y2350" t="s">
        <v>584</v>
      </c>
      <c r="AC2350" t="s">
        <v>588</v>
      </c>
      <c r="AD2350" t="s">
        <v>588</v>
      </c>
    </row>
    <row r="2351" spans="1:30">
      <c r="A2351" t="s">
        <v>244</v>
      </c>
      <c r="B2351" t="s">
        <v>5222</v>
      </c>
      <c r="C2351" s="33">
        <v>1</v>
      </c>
      <c r="D2351" t="s">
        <v>159</v>
      </c>
      <c r="E2351">
        <f t="shared" si="156"/>
        <v>1</v>
      </c>
      <c r="F2351" t="s">
        <v>26</v>
      </c>
      <c r="H2351">
        <f t="shared" si="157"/>
        <v>1</v>
      </c>
      <c r="I2351" t="str">
        <f t="shared" si="158"/>
        <v>1</v>
      </c>
      <c r="S2351">
        <v>1</v>
      </c>
      <c r="V2351" t="s">
        <v>252</v>
      </c>
      <c r="X2351" t="str">
        <f t="shared" si="159"/>
        <v>ns</v>
      </c>
      <c r="Y2351" t="s">
        <v>584</v>
      </c>
      <c r="AC2351" t="s">
        <v>588</v>
      </c>
      <c r="AD2351" t="s">
        <v>588</v>
      </c>
    </row>
    <row r="2352" spans="1:30">
      <c r="A2352" t="s">
        <v>244</v>
      </c>
      <c r="B2352" t="s">
        <v>5223</v>
      </c>
      <c r="C2352" s="33">
        <v>1</v>
      </c>
      <c r="D2352" t="s">
        <v>159</v>
      </c>
      <c r="E2352">
        <f t="shared" si="156"/>
        <v>1</v>
      </c>
      <c r="F2352" t="s">
        <v>26</v>
      </c>
      <c r="H2352">
        <f t="shared" si="157"/>
        <v>1</v>
      </c>
      <c r="I2352" t="str">
        <f t="shared" si="158"/>
        <v>1</v>
      </c>
      <c r="S2352">
        <v>1</v>
      </c>
      <c r="V2352" t="s">
        <v>252</v>
      </c>
      <c r="X2352" t="str">
        <f t="shared" si="159"/>
        <v>ns</v>
      </c>
      <c r="Y2352" t="s">
        <v>584</v>
      </c>
      <c r="AC2352" t="s">
        <v>588</v>
      </c>
      <c r="AD2352" t="s">
        <v>588</v>
      </c>
    </row>
    <row r="2353" spans="1:30">
      <c r="A2353" t="s">
        <v>244</v>
      </c>
      <c r="B2353" t="s">
        <v>5224</v>
      </c>
      <c r="C2353" s="33">
        <v>1</v>
      </c>
      <c r="D2353" t="s">
        <v>159</v>
      </c>
      <c r="E2353">
        <f t="shared" si="156"/>
        <v>1</v>
      </c>
      <c r="F2353" t="s">
        <v>26</v>
      </c>
      <c r="H2353">
        <f t="shared" si="157"/>
        <v>1</v>
      </c>
      <c r="I2353" t="str">
        <f t="shared" si="158"/>
        <v>1</v>
      </c>
      <c r="S2353">
        <v>1</v>
      </c>
      <c r="V2353" t="s">
        <v>252</v>
      </c>
      <c r="X2353" t="str">
        <f t="shared" si="159"/>
        <v>ns</v>
      </c>
      <c r="Y2353" t="s">
        <v>584</v>
      </c>
      <c r="AC2353" t="s">
        <v>588</v>
      </c>
      <c r="AD2353" t="s">
        <v>588</v>
      </c>
    </row>
    <row r="2354" spans="1:30">
      <c r="A2354" t="s">
        <v>244</v>
      </c>
      <c r="B2354" t="s">
        <v>5225</v>
      </c>
      <c r="C2354" s="33">
        <v>1</v>
      </c>
      <c r="D2354" t="s">
        <v>159</v>
      </c>
      <c r="E2354">
        <f t="shared" si="156"/>
        <v>1</v>
      </c>
      <c r="F2354" t="s">
        <v>26</v>
      </c>
      <c r="H2354">
        <f t="shared" si="157"/>
        <v>1</v>
      </c>
      <c r="I2354" t="str">
        <f t="shared" si="158"/>
        <v>1</v>
      </c>
      <c r="S2354">
        <v>1</v>
      </c>
      <c r="V2354" t="s">
        <v>252</v>
      </c>
      <c r="X2354" t="str">
        <f t="shared" si="159"/>
        <v>ns</v>
      </c>
      <c r="Y2354" t="s">
        <v>584</v>
      </c>
      <c r="AC2354" t="s">
        <v>588</v>
      </c>
      <c r="AD2354" t="s">
        <v>588</v>
      </c>
    </row>
    <row r="2355" spans="1:30">
      <c r="A2355" t="s">
        <v>244</v>
      </c>
      <c r="B2355" t="s">
        <v>5226</v>
      </c>
      <c r="C2355" s="33">
        <v>1</v>
      </c>
      <c r="D2355" t="s">
        <v>159</v>
      </c>
      <c r="E2355">
        <f t="shared" si="156"/>
        <v>1</v>
      </c>
      <c r="F2355" t="s">
        <v>26</v>
      </c>
      <c r="H2355">
        <f t="shared" si="157"/>
        <v>1</v>
      </c>
      <c r="I2355" t="str">
        <f t="shared" si="158"/>
        <v>1</v>
      </c>
      <c r="S2355">
        <v>1</v>
      </c>
      <c r="V2355" t="s">
        <v>252</v>
      </c>
      <c r="X2355" t="str">
        <f t="shared" si="159"/>
        <v>ns</v>
      </c>
      <c r="Y2355" t="s">
        <v>584</v>
      </c>
      <c r="AC2355" t="s">
        <v>588</v>
      </c>
      <c r="AD2355" t="s">
        <v>588</v>
      </c>
    </row>
    <row r="2356" spans="1:30">
      <c r="A2356" t="s">
        <v>244</v>
      </c>
      <c r="B2356" t="s">
        <v>5227</v>
      </c>
      <c r="C2356" s="33">
        <v>1</v>
      </c>
      <c r="D2356" t="s">
        <v>159</v>
      </c>
      <c r="E2356">
        <f t="shared" si="156"/>
        <v>1</v>
      </c>
      <c r="F2356" t="s">
        <v>26</v>
      </c>
      <c r="H2356">
        <f t="shared" si="157"/>
        <v>1</v>
      </c>
      <c r="I2356" t="str">
        <f t="shared" si="158"/>
        <v>1</v>
      </c>
      <c r="S2356">
        <v>1</v>
      </c>
      <c r="V2356" t="s">
        <v>252</v>
      </c>
      <c r="X2356" t="str">
        <f t="shared" si="159"/>
        <v>ns</v>
      </c>
      <c r="Y2356" t="s">
        <v>584</v>
      </c>
      <c r="AC2356" t="s">
        <v>588</v>
      </c>
      <c r="AD2356" t="s">
        <v>588</v>
      </c>
    </row>
    <row r="2357" spans="1:30">
      <c r="A2357" t="s">
        <v>244</v>
      </c>
      <c r="B2357" t="s">
        <v>5228</v>
      </c>
      <c r="C2357" s="33">
        <v>1</v>
      </c>
      <c r="D2357" t="s">
        <v>159</v>
      </c>
      <c r="E2357">
        <f t="shared" si="156"/>
        <v>1</v>
      </c>
      <c r="F2357" t="s">
        <v>26</v>
      </c>
      <c r="H2357">
        <f t="shared" si="157"/>
        <v>1</v>
      </c>
      <c r="I2357" t="str">
        <f t="shared" si="158"/>
        <v>1</v>
      </c>
      <c r="S2357">
        <v>1</v>
      </c>
      <c r="V2357" t="s">
        <v>252</v>
      </c>
      <c r="X2357" t="str">
        <f t="shared" si="159"/>
        <v>ns</v>
      </c>
      <c r="Y2357" t="s">
        <v>584</v>
      </c>
      <c r="AC2357" t="s">
        <v>588</v>
      </c>
      <c r="AD2357" t="s">
        <v>588</v>
      </c>
    </row>
    <row r="2358" spans="1:30">
      <c r="A2358" t="s">
        <v>244</v>
      </c>
      <c r="B2358" t="s">
        <v>5229</v>
      </c>
      <c r="C2358" s="33">
        <v>1</v>
      </c>
      <c r="D2358" t="s">
        <v>159</v>
      </c>
      <c r="E2358">
        <f t="shared" si="156"/>
        <v>1</v>
      </c>
      <c r="F2358" t="s">
        <v>26</v>
      </c>
      <c r="H2358">
        <f t="shared" si="157"/>
        <v>1</v>
      </c>
      <c r="I2358" t="str">
        <f t="shared" si="158"/>
        <v>1</v>
      </c>
      <c r="S2358">
        <v>1</v>
      </c>
      <c r="V2358" t="s">
        <v>252</v>
      </c>
      <c r="X2358" t="str">
        <f t="shared" si="159"/>
        <v>ns</v>
      </c>
      <c r="Y2358" t="s">
        <v>584</v>
      </c>
      <c r="AC2358" t="s">
        <v>588</v>
      </c>
      <c r="AD2358" t="s">
        <v>588</v>
      </c>
    </row>
    <row r="2359" spans="1:30">
      <c r="A2359" t="s">
        <v>244</v>
      </c>
      <c r="B2359" t="s">
        <v>5230</v>
      </c>
      <c r="C2359" s="33">
        <v>1</v>
      </c>
      <c r="D2359" t="s">
        <v>159</v>
      </c>
      <c r="E2359">
        <f t="shared" si="156"/>
        <v>1</v>
      </c>
      <c r="F2359" t="s">
        <v>26</v>
      </c>
      <c r="H2359">
        <f t="shared" si="157"/>
        <v>1</v>
      </c>
      <c r="I2359" t="str">
        <f t="shared" si="158"/>
        <v>1</v>
      </c>
      <c r="S2359">
        <v>1</v>
      </c>
      <c r="V2359" t="s">
        <v>252</v>
      </c>
      <c r="X2359" t="str">
        <f t="shared" si="159"/>
        <v>ns</v>
      </c>
      <c r="Y2359" t="s">
        <v>584</v>
      </c>
      <c r="AC2359" t="s">
        <v>588</v>
      </c>
      <c r="AD2359" t="s">
        <v>588</v>
      </c>
    </row>
    <row r="2360" spans="1:30">
      <c r="A2360" t="s">
        <v>244</v>
      </c>
      <c r="B2360" t="s">
        <v>5237</v>
      </c>
      <c r="C2360" s="33">
        <v>1</v>
      </c>
      <c r="D2360" t="s">
        <v>261</v>
      </c>
      <c r="E2360">
        <f t="shared" si="156"/>
        <v>1</v>
      </c>
      <c r="F2360" t="s">
        <v>26</v>
      </c>
      <c r="H2360">
        <f t="shared" si="157"/>
        <v>1</v>
      </c>
      <c r="I2360" t="str">
        <f t="shared" si="158"/>
        <v>1</v>
      </c>
      <c r="T2360">
        <v>2</v>
      </c>
      <c r="U2360">
        <v>1</v>
      </c>
      <c r="V2360" t="s">
        <v>34</v>
      </c>
      <c r="X2360" t="str">
        <f t="shared" si="159"/>
        <v>l</v>
      </c>
      <c r="Y2360" t="s">
        <v>582</v>
      </c>
      <c r="AC2360" t="s">
        <v>588</v>
      </c>
      <c r="AD2360" t="s">
        <v>588</v>
      </c>
    </row>
    <row r="2361" spans="1:30">
      <c r="A2361" t="s">
        <v>244</v>
      </c>
      <c r="B2361" t="s">
        <v>5245</v>
      </c>
      <c r="C2361" s="33">
        <v>1</v>
      </c>
      <c r="D2361" t="s">
        <v>186</v>
      </c>
      <c r="E2361">
        <f t="shared" si="156"/>
        <v>1</v>
      </c>
      <c r="F2361" t="s">
        <v>26</v>
      </c>
      <c r="H2361">
        <f t="shared" si="157"/>
        <v>1</v>
      </c>
      <c r="I2361" t="str">
        <f t="shared" si="158"/>
        <v>1</v>
      </c>
      <c r="S2361">
        <v>1</v>
      </c>
      <c r="V2361" t="s">
        <v>252</v>
      </c>
      <c r="X2361" t="str">
        <f t="shared" si="159"/>
        <v>ns</v>
      </c>
      <c r="Y2361" t="s">
        <v>584</v>
      </c>
      <c r="AC2361" t="s">
        <v>588</v>
      </c>
      <c r="AD2361" t="s">
        <v>588</v>
      </c>
    </row>
    <row r="2362" spans="1:30">
      <c r="A2362" t="s">
        <v>244</v>
      </c>
      <c r="B2362" t="s">
        <v>5246</v>
      </c>
      <c r="C2362" s="33">
        <v>1</v>
      </c>
      <c r="D2362" t="s">
        <v>261</v>
      </c>
      <c r="E2362">
        <f t="shared" si="156"/>
        <v>1</v>
      </c>
      <c r="F2362" t="s">
        <v>26</v>
      </c>
      <c r="H2362">
        <f t="shared" si="157"/>
        <v>1</v>
      </c>
      <c r="I2362" t="str">
        <f t="shared" si="158"/>
        <v>1</v>
      </c>
      <c r="T2362">
        <v>3</v>
      </c>
      <c r="U2362">
        <v>1</v>
      </c>
      <c r="V2362" t="s">
        <v>34</v>
      </c>
      <c r="X2362" t="str">
        <f t="shared" si="159"/>
        <v>l</v>
      </c>
      <c r="Y2362" t="s">
        <v>582</v>
      </c>
      <c r="AC2362" t="s">
        <v>588</v>
      </c>
      <c r="AD2362" t="s">
        <v>588</v>
      </c>
    </row>
    <row r="2363" spans="1:30">
      <c r="A2363" t="s">
        <v>244</v>
      </c>
      <c r="B2363" t="s">
        <v>5248</v>
      </c>
      <c r="C2363" s="33">
        <v>1</v>
      </c>
      <c r="D2363" t="s">
        <v>261</v>
      </c>
      <c r="E2363">
        <f t="shared" si="156"/>
        <v>1</v>
      </c>
      <c r="F2363" t="s">
        <v>26</v>
      </c>
      <c r="H2363">
        <f t="shared" si="157"/>
        <v>1</v>
      </c>
      <c r="I2363" t="str">
        <f t="shared" si="158"/>
        <v>1</v>
      </c>
      <c r="T2363">
        <v>3</v>
      </c>
      <c r="U2363">
        <v>1</v>
      </c>
      <c r="V2363" t="s">
        <v>34</v>
      </c>
      <c r="X2363" t="str">
        <f t="shared" si="159"/>
        <v>l</v>
      </c>
      <c r="Y2363" t="s">
        <v>582</v>
      </c>
      <c r="AC2363" t="s">
        <v>588</v>
      </c>
      <c r="AD2363" t="s">
        <v>588</v>
      </c>
    </row>
    <row r="2364" spans="1:30">
      <c r="A2364" t="s">
        <v>244</v>
      </c>
      <c r="B2364" t="s">
        <v>5249</v>
      </c>
      <c r="C2364" s="33">
        <v>1</v>
      </c>
      <c r="D2364" t="s">
        <v>159</v>
      </c>
      <c r="E2364">
        <f t="shared" si="156"/>
        <v>1</v>
      </c>
      <c r="F2364" t="s">
        <v>26</v>
      </c>
      <c r="H2364">
        <f t="shared" si="157"/>
        <v>1</v>
      </c>
      <c r="I2364" t="str">
        <f t="shared" si="158"/>
        <v>1</v>
      </c>
      <c r="S2364">
        <v>1</v>
      </c>
      <c r="V2364" t="s">
        <v>252</v>
      </c>
      <c r="X2364" t="str">
        <f t="shared" si="159"/>
        <v>ns</v>
      </c>
      <c r="Y2364" t="s">
        <v>584</v>
      </c>
      <c r="AC2364" t="s">
        <v>588</v>
      </c>
      <c r="AD2364" t="s">
        <v>588</v>
      </c>
    </row>
    <row r="2365" spans="1:30">
      <c r="A2365" t="s">
        <v>244</v>
      </c>
      <c r="B2365" t="s">
        <v>5250</v>
      </c>
      <c r="C2365" s="33">
        <v>1</v>
      </c>
      <c r="D2365" t="s">
        <v>186</v>
      </c>
      <c r="E2365">
        <f t="shared" si="156"/>
        <v>1</v>
      </c>
      <c r="F2365" t="s">
        <v>26</v>
      </c>
      <c r="H2365">
        <f t="shared" si="157"/>
        <v>1</v>
      </c>
      <c r="I2365" t="str">
        <f t="shared" si="158"/>
        <v>1</v>
      </c>
      <c r="T2365">
        <v>1</v>
      </c>
      <c r="V2365" t="s">
        <v>34</v>
      </c>
      <c r="X2365" t="str">
        <f t="shared" si="159"/>
        <v>l</v>
      </c>
      <c r="Y2365" t="s">
        <v>582</v>
      </c>
      <c r="AC2365" t="s">
        <v>588</v>
      </c>
      <c r="AD2365" t="s">
        <v>588</v>
      </c>
    </row>
    <row r="2366" spans="1:30">
      <c r="A2366" t="s">
        <v>244</v>
      </c>
      <c r="B2366" t="s">
        <v>5251</v>
      </c>
      <c r="C2366" s="33">
        <v>1</v>
      </c>
      <c r="D2366" t="s">
        <v>186</v>
      </c>
      <c r="E2366">
        <f t="shared" si="156"/>
        <v>1</v>
      </c>
      <c r="F2366" t="s">
        <v>26</v>
      </c>
      <c r="H2366">
        <f t="shared" si="157"/>
        <v>1</v>
      </c>
      <c r="I2366" t="str">
        <f t="shared" si="158"/>
        <v>1</v>
      </c>
      <c r="T2366">
        <v>1</v>
      </c>
      <c r="V2366" t="s">
        <v>34</v>
      </c>
      <c r="X2366" t="str">
        <f t="shared" si="159"/>
        <v>l</v>
      </c>
      <c r="Y2366" t="s">
        <v>582</v>
      </c>
      <c r="AC2366" t="s">
        <v>588</v>
      </c>
      <c r="AD2366" t="s">
        <v>588</v>
      </c>
    </row>
    <row r="2367" spans="1:30">
      <c r="A2367" t="s">
        <v>244</v>
      </c>
      <c r="B2367" t="s">
        <v>5253</v>
      </c>
      <c r="C2367" s="33">
        <v>1</v>
      </c>
      <c r="D2367" t="s">
        <v>261</v>
      </c>
      <c r="E2367">
        <f t="shared" si="156"/>
        <v>1</v>
      </c>
      <c r="F2367" t="s">
        <v>26</v>
      </c>
      <c r="H2367">
        <f t="shared" si="157"/>
        <v>1</v>
      </c>
      <c r="I2367" t="str">
        <f t="shared" si="158"/>
        <v>1</v>
      </c>
      <c r="T2367">
        <v>3</v>
      </c>
      <c r="U2367">
        <v>1</v>
      </c>
      <c r="V2367" t="s">
        <v>34</v>
      </c>
      <c r="X2367" t="str">
        <f t="shared" si="159"/>
        <v>l</v>
      </c>
      <c r="Y2367" t="s">
        <v>582</v>
      </c>
      <c r="AC2367" t="s">
        <v>588</v>
      </c>
      <c r="AD2367" t="s">
        <v>588</v>
      </c>
    </row>
    <row r="2368" spans="1:30">
      <c r="A2368" t="s">
        <v>244</v>
      </c>
      <c r="B2368" t="s">
        <v>5254</v>
      </c>
      <c r="C2368" s="33">
        <v>1</v>
      </c>
      <c r="D2368" t="s">
        <v>261</v>
      </c>
      <c r="E2368">
        <f t="shared" si="156"/>
        <v>1</v>
      </c>
      <c r="F2368" t="s">
        <v>26</v>
      </c>
      <c r="H2368">
        <f t="shared" si="157"/>
        <v>1</v>
      </c>
      <c r="I2368" t="str">
        <f t="shared" si="158"/>
        <v>1</v>
      </c>
      <c r="T2368">
        <v>3</v>
      </c>
      <c r="U2368">
        <v>1</v>
      </c>
      <c r="V2368" t="s">
        <v>34</v>
      </c>
      <c r="X2368" t="str">
        <f t="shared" si="159"/>
        <v>l</v>
      </c>
      <c r="Y2368" t="s">
        <v>582</v>
      </c>
      <c r="AC2368" t="s">
        <v>588</v>
      </c>
      <c r="AD2368" t="s">
        <v>588</v>
      </c>
    </row>
    <row r="2369" spans="1:30">
      <c r="A2369" t="s">
        <v>244</v>
      </c>
      <c r="B2369" t="s">
        <v>5258</v>
      </c>
      <c r="C2369" s="33">
        <v>1</v>
      </c>
      <c r="D2369" t="s">
        <v>159</v>
      </c>
      <c r="E2369">
        <f t="shared" si="156"/>
        <v>1</v>
      </c>
      <c r="F2369" t="s">
        <v>26</v>
      </c>
      <c r="H2369">
        <f t="shared" si="157"/>
        <v>1</v>
      </c>
      <c r="I2369" t="str">
        <f t="shared" si="158"/>
        <v>1</v>
      </c>
      <c r="S2369">
        <v>1</v>
      </c>
      <c r="V2369" t="s">
        <v>252</v>
      </c>
      <c r="X2369" t="str">
        <f t="shared" si="159"/>
        <v>ns</v>
      </c>
      <c r="Y2369" t="s">
        <v>584</v>
      </c>
      <c r="AC2369" t="s">
        <v>588</v>
      </c>
      <c r="AD2369" t="s">
        <v>588</v>
      </c>
    </row>
    <row r="2370" spans="1:30">
      <c r="A2370" t="s">
        <v>244</v>
      </c>
      <c r="B2370" t="s">
        <v>5259</v>
      </c>
      <c r="C2370" s="33">
        <v>1</v>
      </c>
      <c r="D2370" t="s">
        <v>159</v>
      </c>
      <c r="E2370">
        <f t="shared" ref="E2370:E2433" si="160">IF(AND(I2370&gt;0,J2370=""),1,IF(AND(I2370&gt;0,J2370&gt;0),2))</f>
        <v>1</v>
      </c>
      <c r="F2370" t="s">
        <v>26</v>
      </c>
      <c r="H2370">
        <f t="shared" ref="H2370:H2433" si="161">IF(G2370, "", 1)</f>
        <v>1</v>
      </c>
      <c r="I2370" t="str">
        <f t="shared" ref="I2370:I2433" si="162">_xlfn.CONCAT(G2370, H2370)</f>
        <v>1</v>
      </c>
      <c r="S2370">
        <v>1</v>
      </c>
      <c r="V2370" t="s">
        <v>252</v>
      </c>
      <c r="X2370" t="str">
        <f t="shared" si="159"/>
        <v>ns</v>
      </c>
      <c r="Y2370" t="s">
        <v>584</v>
      </c>
      <c r="AC2370" t="s">
        <v>588</v>
      </c>
      <c r="AD2370" t="s">
        <v>588</v>
      </c>
    </row>
    <row r="2371" spans="1:30">
      <c r="A2371" t="s">
        <v>244</v>
      </c>
      <c r="B2371" t="s">
        <v>5261</v>
      </c>
      <c r="C2371" s="33">
        <v>1</v>
      </c>
      <c r="D2371" t="s">
        <v>186</v>
      </c>
      <c r="E2371">
        <f t="shared" si="160"/>
        <v>1</v>
      </c>
      <c r="F2371" t="s">
        <v>26</v>
      </c>
      <c r="H2371">
        <f t="shared" si="161"/>
        <v>1</v>
      </c>
      <c r="I2371" t="str">
        <f t="shared" si="162"/>
        <v>1</v>
      </c>
      <c r="T2371">
        <v>1</v>
      </c>
      <c r="U2371">
        <v>1</v>
      </c>
      <c r="V2371" t="s">
        <v>34</v>
      </c>
      <c r="X2371" t="str">
        <f t="shared" si="159"/>
        <v>l</v>
      </c>
      <c r="Y2371" t="s">
        <v>582</v>
      </c>
      <c r="AC2371" t="s">
        <v>588</v>
      </c>
      <c r="AD2371" t="s">
        <v>588</v>
      </c>
    </row>
    <row r="2372" spans="1:30">
      <c r="A2372" t="s">
        <v>244</v>
      </c>
      <c r="B2372" t="s">
        <v>5264</v>
      </c>
      <c r="C2372" s="33">
        <v>1</v>
      </c>
      <c r="D2372" t="s">
        <v>261</v>
      </c>
      <c r="E2372">
        <f t="shared" si="160"/>
        <v>1</v>
      </c>
      <c r="F2372" t="s">
        <v>26</v>
      </c>
      <c r="H2372">
        <f t="shared" si="161"/>
        <v>1</v>
      </c>
      <c r="I2372" t="str">
        <f t="shared" si="162"/>
        <v>1</v>
      </c>
      <c r="T2372">
        <v>2</v>
      </c>
      <c r="U2372">
        <v>1</v>
      </c>
      <c r="V2372" t="s">
        <v>34</v>
      </c>
      <c r="X2372" t="str">
        <f t="shared" si="159"/>
        <v>l</v>
      </c>
      <c r="Y2372" t="s">
        <v>582</v>
      </c>
      <c r="AC2372" t="s">
        <v>588</v>
      </c>
      <c r="AD2372" t="s">
        <v>588</v>
      </c>
    </row>
    <row r="2373" spans="1:30">
      <c r="A2373" t="s">
        <v>244</v>
      </c>
      <c r="B2373" t="s">
        <v>5265</v>
      </c>
      <c r="C2373" s="33">
        <v>1</v>
      </c>
      <c r="D2373" t="s">
        <v>261</v>
      </c>
      <c r="E2373">
        <f t="shared" si="160"/>
        <v>1</v>
      </c>
      <c r="F2373" t="s">
        <v>26</v>
      </c>
      <c r="H2373">
        <f t="shared" si="161"/>
        <v>1</v>
      </c>
      <c r="I2373" t="str">
        <f t="shared" si="162"/>
        <v>1</v>
      </c>
      <c r="T2373">
        <v>2</v>
      </c>
      <c r="U2373">
        <v>1</v>
      </c>
      <c r="V2373" t="s">
        <v>34</v>
      </c>
      <c r="X2373" t="str">
        <f t="shared" si="159"/>
        <v>l</v>
      </c>
      <c r="Y2373" t="s">
        <v>582</v>
      </c>
      <c r="AC2373" t="s">
        <v>588</v>
      </c>
      <c r="AD2373" t="s">
        <v>588</v>
      </c>
    </row>
    <row r="2374" spans="1:30">
      <c r="A2374" t="s">
        <v>244</v>
      </c>
      <c r="B2374" t="s">
        <v>5268</v>
      </c>
      <c r="C2374" s="33">
        <v>1</v>
      </c>
      <c r="D2374" t="s">
        <v>159</v>
      </c>
      <c r="E2374">
        <f t="shared" si="160"/>
        <v>1</v>
      </c>
      <c r="F2374" t="s">
        <v>26</v>
      </c>
      <c r="H2374">
        <f t="shared" si="161"/>
        <v>1</v>
      </c>
      <c r="I2374" t="str">
        <f t="shared" si="162"/>
        <v>1</v>
      </c>
      <c r="T2374">
        <v>4</v>
      </c>
      <c r="U2374">
        <v>1</v>
      </c>
      <c r="V2374" t="s">
        <v>34</v>
      </c>
      <c r="X2374" t="str">
        <f t="shared" si="159"/>
        <v>l</v>
      </c>
      <c r="Y2374" t="s">
        <v>582</v>
      </c>
      <c r="AC2374" t="s">
        <v>588</v>
      </c>
      <c r="AD2374" t="s">
        <v>588</v>
      </c>
    </row>
    <row r="2375" spans="1:30">
      <c r="A2375" t="s">
        <v>244</v>
      </c>
      <c r="B2375" t="s">
        <v>5271</v>
      </c>
      <c r="C2375" s="33">
        <v>1</v>
      </c>
      <c r="D2375" t="s">
        <v>261</v>
      </c>
      <c r="E2375">
        <f t="shared" si="160"/>
        <v>1</v>
      </c>
      <c r="F2375" t="s">
        <v>26</v>
      </c>
      <c r="H2375">
        <f t="shared" si="161"/>
        <v>1</v>
      </c>
      <c r="I2375" t="str">
        <f t="shared" si="162"/>
        <v>1</v>
      </c>
      <c r="T2375">
        <v>1</v>
      </c>
      <c r="U2375">
        <v>1</v>
      </c>
      <c r="V2375" t="s">
        <v>34</v>
      </c>
      <c r="X2375" t="str">
        <f t="shared" si="159"/>
        <v>l</v>
      </c>
      <c r="Y2375" t="s">
        <v>582</v>
      </c>
      <c r="AC2375" t="s">
        <v>588</v>
      </c>
      <c r="AD2375" t="s">
        <v>588</v>
      </c>
    </row>
    <row r="2376" spans="1:30">
      <c r="A2376" t="s">
        <v>244</v>
      </c>
      <c r="B2376" t="s">
        <v>5272</v>
      </c>
      <c r="C2376" s="33">
        <v>1</v>
      </c>
      <c r="D2376" t="s">
        <v>159</v>
      </c>
      <c r="E2376">
        <f t="shared" si="160"/>
        <v>1</v>
      </c>
      <c r="F2376" t="s">
        <v>26</v>
      </c>
      <c r="H2376">
        <f t="shared" si="161"/>
        <v>1</v>
      </c>
      <c r="I2376" t="str">
        <f t="shared" si="162"/>
        <v>1</v>
      </c>
      <c r="T2376">
        <v>10</v>
      </c>
      <c r="V2376" t="s">
        <v>34</v>
      </c>
      <c r="X2376" t="str">
        <f t="shared" si="159"/>
        <v>l</v>
      </c>
      <c r="Y2376" t="s">
        <v>582</v>
      </c>
      <c r="AC2376" t="s">
        <v>588</v>
      </c>
      <c r="AD2376" t="s">
        <v>588</v>
      </c>
    </row>
    <row r="2377" spans="1:30">
      <c r="A2377" t="s">
        <v>244</v>
      </c>
      <c r="B2377" t="s">
        <v>5273</v>
      </c>
      <c r="C2377" s="33">
        <v>1</v>
      </c>
      <c r="D2377" t="s">
        <v>159</v>
      </c>
      <c r="E2377">
        <f t="shared" si="160"/>
        <v>1</v>
      </c>
      <c r="F2377" t="s">
        <v>26</v>
      </c>
      <c r="H2377">
        <f t="shared" si="161"/>
        <v>1</v>
      </c>
      <c r="I2377" t="str">
        <f t="shared" si="162"/>
        <v>1</v>
      </c>
      <c r="T2377">
        <v>5</v>
      </c>
      <c r="U2377">
        <v>1</v>
      </c>
      <c r="V2377" t="s">
        <v>34</v>
      </c>
      <c r="X2377" t="str">
        <f t="shared" si="159"/>
        <v>l</v>
      </c>
      <c r="Y2377" t="s">
        <v>582</v>
      </c>
      <c r="AC2377" t="s">
        <v>588</v>
      </c>
      <c r="AD2377" t="s">
        <v>588</v>
      </c>
    </row>
    <row r="2378" spans="1:30">
      <c r="A2378" t="s">
        <v>245</v>
      </c>
      <c r="B2378" t="s">
        <v>5283</v>
      </c>
      <c r="C2378" s="33">
        <v>1</v>
      </c>
      <c r="D2378" t="s">
        <v>162</v>
      </c>
      <c r="E2378">
        <f t="shared" si="160"/>
        <v>1</v>
      </c>
      <c r="F2378" t="s">
        <v>26</v>
      </c>
      <c r="H2378">
        <f t="shared" si="161"/>
        <v>1</v>
      </c>
      <c r="I2378" t="str">
        <f t="shared" si="162"/>
        <v>1</v>
      </c>
      <c r="S2378">
        <v>1</v>
      </c>
      <c r="V2378" t="s">
        <v>252</v>
      </c>
      <c r="X2378" t="str">
        <f t="shared" si="159"/>
        <v>ns</v>
      </c>
      <c r="Y2378" t="s">
        <v>584</v>
      </c>
      <c r="AC2378" t="s">
        <v>588</v>
      </c>
      <c r="AD2378" t="s">
        <v>588</v>
      </c>
    </row>
    <row r="2379" spans="1:30">
      <c r="A2379" t="s">
        <v>245</v>
      </c>
      <c r="B2379" t="s">
        <v>5284</v>
      </c>
      <c r="C2379" s="33">
        <v>1</v>
      </c>
      <c r="D2379" t="s">
        <v>162</v>
      </c>
      <c r="E2379">
        <f t="shared" si="160"/>
        <v>1</v>
      </c>
      <c r="F2379" t="s">
        <v>26</v>
      </c>
      <c r="H2379">
        <f t="shared" si="161"/>
        <v>1</v>
      </c>
      <c r="I2379" t="str">
        <f t="shared" si="162"/>
        <v>1</v>
      </c>
      <c r="T2379">
        <v>2</v>
      </c>
      <c r="U2379">
        <v>1</v>
      </c>
      <c r="V2379" t="s">
        <v>34</v>
      </c>
      <c r="X2379" t="str">
        <f t="shared" si="159"/>
        <v>l</v>
      </c>
      <c r="Y2379" t="s">
        <v>582</v>
      </c>
      <c r="AC2379" t="s">
        <v>588</v>
      </c>
      <c r="AD2379" t="s">
        <v>588</v>
      </c>
    </row>
    <row r="2380" spans="1:30">
      <c r="A2380" t="s">
        <v>245</v>
      </c>
      <c r="B2380" t="s">
        <v>5285</v>
      </c>
      <c r="C2380" s="33">
        <v>1</v>
      </c>
      <c r="D2380" t="s">
        <v>170</v>
      </c>
      <c r="E2380">
        <f t="shared" si="160"/>
        <v>1</v>
      </c>
      <c r="F2380" t="s">
        <v>26</v>
      </c>
      <c r="H2380">
        <f t="shared" si="161"/>
        <v>1</v>
      </c>
      <c r="I2380" t="str">
        <f t="shared" si="162"/>
        <v>1</v>
      </c>
      <c r="S2380">
        <v>1</v>
      </c>
      <c r="V2380" t="s">
        <v>252</v>
      </c>
      <c r="X2380" t="str">
        <f t="shared" si="159"/>
        <v>ns</v>
      </c>
      <c r="Y2380" t="s">
        <v>584</v>
      </c>
      <c r="AC2380" t="s">
        <v>588</v>
      </c>
      <c r="AD2380" t="s">
        <v>588</v>
      </c>
    </row>
    <row r="2381" spans="1:30">
      <c r="A2381" t="s">
        <v>245</v>
      </c>
      <c r="B2381" t="s">
        <v>5286</v>
      </c>
      <c r="C2381" s="33">
        <v>1</v>
      </c>
      <c r="D2381" t="s">
        <v>162</v>
      </c>
      <c r="E2381">
        <f t="shared" si="160"/>
        <v>1</v>
      </c>
      <c r="F2381" t="s">
        <v>26</v>
      </c>
      <c r="H2381">
        <f t="shared" si="161"/>
        <v>1</v>
      </c>
      <c r="I2381" t="str">
        <f t="shared" si="162"/>
        <v>1</v>
      </c>
      <c r="T2381">
        <v>3</v>
      </c>
      <c r="V2381" t="s">
        <v>34</v>
      </c>
      <c r="X2381" t="str">
        <f t="shared" si="159"/>
        <v>l</v>
      </c>
      <c r="Y2381" t="s">
        <v>582</v>
      </c>
      <c r="AC2381" t="s">
        <v>588</v>
      </c>
      <c r="AD2381" t="s">
        <v>588</v>
      </c>
    </row>
    <row r="2382" spans="1:30">
      <c r="A2382" t="s">
        <v>245</v>
      </c>
      <c r="B2382" t="s">
        <v>5287</v>
      </c>
      <c r="C2382" s="33">
        <v>1</v>
      </c>
      <c r="D2382" t="s">
        <v>162</v>
      </c>
      <c r="E2382">
        <f t="shared" si="160"/>
        <v>1</v>
      </c>
      <c r="F2382" t="s">
        <v>26</v>
      </c>
      <c r="H2382">
        <f t="shared" si="161"/>
        <v>1</v>
      </c>
      <c r="I2382" t="str">
        <f t="shared" si="162"/>
        <v>1</v>
      </c>
      <c r="T2382">
        <v>2</v>
      </c>
      <c r="U2382">
        <v>1</v>
      </c>
      <c r="V2382" t="s">
        <v>34</v>
      </c>
      <c r="X2382" t="str">
        <f t="shared" si="159"/>
        <v>l</v>
      </c>
      <c r="Y2382" t="s">
        <v>582</v>
      </c>
      <c r="AC2382" t="s">
        <v>588</v>
      </c>
      <c r="AD2382" t="s">
        <v>588</v>
      </c>
    </row>
    <row r="2383" spans="1:30">
      <c r="A2383" t="s">
        <v>245</v>
      </c>
      <c r="B2383" t="s">
        <v>5288</v>
      </c>
      <c r="C2383" s="33">
        <v>1</v>
      </c>
      <c r="D2383" t="s">
        <v>162</v>
      </c>
      <c r="E2383">
        <f t="shared" si="160"/>
        <v>1</v>
      </c>
      <c r="F2383" t="s">
        <v>26</v>
      </c>
      <c r="H2383">
        <f t="shared" si="161"/>
        <v>1</v>
      </c>
      <c r="I2383" t="str">
        <f t="shared" si="162"/>
        <v>1</v>
      </c>
      <c r="T2383">
        <v>3</v>
      </c>
      <c r="U2383">
        <v>1</v>
      </c>
      <c r="V2383" t="s">
        <v>34</v>
      </c>
      <c r="X2383" t="str">
        <f t="shared" si="159"/>
        <v>l</v>
      </c>
      <c r="Y2383" t="s">
        <v>582</v>
      </c>
      <c r="AC2383" t="s">
        <v>588</v>
      </c>
      <c r="AD2383" t="s">
        <v>588</v>
      </c>
    </row>
    <row r="2384" spans="1:30">
      <c r="A2384" t="s">
        <v>245</v>
      </c>
      <c r="B2384" t="s">
        <v>5289</v>
      </c>
      <c r="C2384" s="33">
        <v>1</v>
      </c>
      <c r="D2384" t="s">
        <v>162</v>
      </c>
      <c r="E2384">
        <f t="shared" si="160"/>
        <v>1</v>
      </c>
      <c r="F2384" t="s">
        <v>26</v>
      </c>
      <c r="H2384">
        <f t="shared" si="161"/>
        <v>1</v>
      </c>
      <c r="I2384" t="str">
        <f t="shared" si="162"/>
        <v>1</v>
      </c>
      <c r="T2384">
        <v>2</v>
      </c>
      <c r="U2384">
        <v>1</v>
      </c>
      <c r="V2384" t="s">
        <v>34</v>
      </c>
      <c r="X2384" t="str">
        <f t="shared" si="159"/>
        <v>l</v>
      </c>
      <c r="Y2384" t="s">
        <v>582</v>
      </c>
      <c r="AC2384" t="s">
        <v>588</v>
      </c>
      <c r="AD2384" t="s">
        <v>588</v>
      </c>
    </row>
    <row r="2385" spans="1:30">
      <c r="A2385" t="s">
        <v>245</v>
      </c>
      <c r="B2385" t="s">
        <v>5290</v>
      </c>
      <c r="C2385" s="33">
        <v>1</v>
      </c>
      <c r="D2385" t="s">
        <v>162</v>
      </c>
      <c r="E2385">
        <f t="shared" si="160"/>
        <v>1</v>
      </c>
      <c r="F2385" t="s">
        <v>26</v>
      </c>
      <c r="H2385">
        <f t="shared" si="161"/>
        <v>1</v>
      </c>
      <c r="I2385" t="str">
        <f t="shared" si="162"/>
        <v>1</v>
      </c>
      <c r="T2385">
        <v>1</v>
      </c>
      <c r="U2385">
        <v>1</v>
      </c>
      <c r="V2385" t="s">
        <v>34</v>
      </c>
      <c r="X2385" t="str">
        <f t="shared" si="159"/>
        <v>l</v>
      </c>
      <c r="Y2385" t="s">
        <v>582</v>
      </c>
      <c r="AC2385" t="s">
        <v>588</v>
      </c>
      <c r="AD2385" t="s">
        <v>588</v>
      </c>
    </row>
    <row r="2386" spans="1:30">
      <c r="A2386" t="s">
        <v>245</v>
      </c>
      <c r="B2386" t="s">
        <v>5291</v>
      </c>
      <c r="C2386" s="33">
        <v>1</v>
      </c>
      <c r="D2386" t="s">
        <v>170</v>
      </c>
      <c r="E2386">
        <f t="shared" si="160"/>
        <v>1</v>
      </c>
      <c r="F2386" t="s">
        <v>26</v>
      </c>
      <c r="H2386">
        <f t="shared" si="161"/>
        <v>1</v>
      </c>
      <c r="I2386" t="str">
        <f t="shared" si="162"/>
        <v>1</v>
      </c>
      <c r="T2386">
        <v>3</v>
      </c>
      <c r="V2386" t="s">
        <v>34</v>
      </c>
      <c r="X2386" t="str">
        <f t="shared" si="159"/>
        <v>l</v>
      </c>
      <c r="Y2386" t="s">
        <v>582</v>
      </c>
      <c r="AC2386" t="s">
        <v>588</v>
      </c>
      <c r="AD2386" t="s">
        <v>588</v>
      </c>
    </row>
    <row r="2387" spans="1:30">
      <c r="A2387" t="s">
        <v>245</v>
      </c>
      <c r="B2387" t="s">
        <v>5292</v>
      </c>
      <c r="C2387" s="33">
        <v>1</v>
      </c>
      <c r="D2387" t="s">
        <v>162</v>
      </c>
      <c r="E2387">
        <f t="shared" si="160"/>
        <v>1</v>
      </c>
      <c r="F2387" t="s">
        <v>26</v>
      </c>
      <c r="H2387">
        <f t="shared" si="161"/>
        <v>1</v>
      </c>
      <c r="I2387" t="str">
        <f t="shared" si="162"/>
        <v>1</v>
      </c>
      <c r="T2387">
        <v>2</v>
      </c>
      <c r="V2387" t="s">
        <v>34</v>
      </c>
      <c r="X2387" t="str">
        <f t="shared" ref="X2387:X2450" si="163">_xlfn.CONCAT(V2387, W2387)</f>
        <v>l</v>
      </c>
      <c r="Y2387" t="s">
        <v>582</v>
      </c>
      <c r="AC2387" t="s">
        <v>588</v>
      </c>
      <c r="AD2387" t="s">
        <v>588</v>
      </c>
    </row>
    <row r="2388" spans="1:30">
      <c r="A2388" t="s">
        <v>245</v>
      </c>
      <c r="B2388" t="s">
        <v>5293</v>
      </c>
      <c r="C2388" s="33">
        <v>1</v>
      </c>
      <c r="D2388" t="s">
        <v>162</v>
      </c>
      <c r="E2388">
        <f t="shared" si="160"/>
        <v>1</v>
      </c>
      <c r="F2388" t="s">
        <v>26</v>
      </c>
      <c r="H2388">
        <f t="shared" si="161"/>
        <v>1</v>
      </c>
      <c r="I2388" t="str">
        <f t="shared" si="162"/>
        <v>1</v>
      </c>
      <c r="T2388">
        <v>1</v>
      </c>
      <c r="U2388">
        <v>1</v>
      </c>
      <c r="V2388" t="s">
        <v>34</v>
      </c>
      <c r="X2388" t="str">
        <f t="shared" si="163"/>
        <v>l</v>
      </c>
      <c r="Y2388" t="s">
        <v>582</v>
      </c>
      <c r="AC2388" t="s">
        <v>588</v>
      </c>
      <c r="AD2388" t="s">
        <v>588</v>
      </c>
    </row>
    <row r="2389" spans="1:30">
      <c r="A2389" t="s">
        <v>245</v>
      </c>
      <c r="B2389" t="s">
        <v>5295</v>
      </c>
      <c r="C2389" s="33">
        <v>1</v>
      </c>
      <c r="D2389" t="s">
        <v>170</v>
      </c>
      <c r="E2389">
        <f t="shared" si="160"/>
        <v>1</v>
      </c>
      <c r="F2389" t="s">
        <v>26</v>
      </c>
      <c r="H2389">
        <f t="shared" si="161"/>
        <v>1</v>
      </c>
      <c r="I2389" t="str">
        <f t="shared" si="162"/>
        <v>1</v>
      </c>
      <c r="T2389">
        <v>6</v>
      </c>
      <c r="V2389" t="s">
        <v>34</v>
      </c>
      <c r="X2389" t="str">
        <f t="shared" si="163"/>
        <v>l</v>
      </c>
      <c r="Y2389" t="s">
        <v>582</v>
      </c>
      <c r="AC2389" t="s">
        <v>588</v>
      </c>
      <c r="AD2389" t="s">
        <v>588</v>
      </c>
    </row>
    <row r="2390" spans="1:30">
      <c r="A2390" t="s">
        <v>245</v>
      </c>
      <c r="B2390" t="s">
        <v>5297</v>
      </c>
      <c r="C2390" s="33">
        <v>1</v>
      </c>
      <c r="D2390" t="s">
        <v>111</v>
      </c>
      <c r="E2390">
        <f t="shared" si="160"/>
        <v>1</v>
      </c>
      <c r="F2390" t="s">
        <v>26</v>
      </c>
      <c r="H2390">
        <f t="shared" si="161"/>
        <v>1</v>
      </c>
      <c r="I2390" t="str">
        <f t="shared" si="162"/>
        <v>1</v>
      </c>
      <c r="S2390">
        <v>1</v>
      </c>
      <c r="V2390" t="s">
        <v>252</v>
      </c>
      <c r="X2390" t="str">
        <f t="shared" si="163"/>
        <v>ns</v>
      </c>
      <c r="Y2390" t="s">
        <v>584</v>
      </c>
      <c r="AC2390" t="s">
        <v>588</v>
      </c>
      <c r="AD2390" t="s">
        <v>588</v>
      </c>
    </row>
    <row r="2391" spans="1:30">
      <c r="A2391" t="s">
        <v>245</v>
      </c>
      <c r="B2391" t="s">
        <v>5298</v>
      </c>
      <c r="C2391" s="33">
        <v>1</v>
      </c>
      <c r="D2391" t="s">
        <v>170</v>
      </c>
      <c r="E2391">
        <f t="shared" si="160"/>
        <v>1</v>
      </c>
      <c r="F2391" t="s">
        <v>26</v>
      </c>
      <c r="H2391">
        <f t="shared" si="161"/>
        <v>1</v>
      </c>
      <c r="I2391" t="str">
        <f t="shared" si="162"/>
        <v>1</v>
      </c>
      <c r="T2391">
        <v>2</v>
      </c>
      <c r="U2391">
        <v>1</v>
      </c>
      <c r="V2391" t="s">
        <v>34</v>
      </c>
      <c r="X2391" t="str">
        <f t="shared" si="163"/>
        <v>l</v>
      </c>
      <c r="Y2391" t="s">
        <v>582</v>
      </c>
      <c r="AC2391" t="s">
        <v>588</v>
      </c>
      <c r="AD2391" t="s">
        <v>588</v>
      </c>
    </row>
    <row r="2392" spans="1:30">
      <c r="A2392" t="s">
        <v>245</v>
      </c>
      <c r="B2392" t="s">
        <v>5299</v>
      </c>
      <c r="C2392" s="33">
        <v>1</v>
      </c>
      <c r="D2392" t="s">
        <v>261</v>
      </c>
      <c r="E2392">
        <f t="shared" si="160"/>
        <v>1</v>
      </c>
      <c r="F2392" t="s">
        <v>26</v>
      </c>
      <c r="H2392">
        <f t="shared" si="161"/>
        <v>1</v>
      </c>
      <c r="I2392" t="str">
        <f t="shared" si="162"/>
        <v>1</v>
      </c>
      <c r="T2392">
        <v>1</v>
      </c>
      <c r="U2392">
        <v>1</v>
      </c>
      <c r="V2392" t="s">
        <v>34</v>
      </c>
      <c r="X2392" t="str">
        <f t="shared" si="163"/>
        <v>l</v>
      </c>
      <c r="Y2392" t="s">
        <v>582</v>
      </c>
      <c r="AC2392" t="s">
        <v>588</v>
      </c>
      <c r="AD2392" t="s">
        <v>588</v>
      </c>
    </row>
    <row r="2393" spans="1:30">
      <c r="A2393" t="s">
        <v>245</v>
      </c>
      <c r="B2393" t="s">
        <v>5300</v>
      </c>
      <c r="C2393" s="33">
        <v>1</v>
      </c>
      <c r="D2393" t="s">
        <v>170</v>
      </c>
      <c r="E2393">
        <f t="shared" si="160"/>
        <v>1</v>
      </c>
      <c r="F2393" t="s">
        <v>26</v>
      </c>
      <c r="H2393">
        <f t="shared" si="161"/>
        <v>1</v>
      </c>
      <c r="I2393" t="str">
        <f t="shared" si="162"/>
        <v>1</v>
      </c>
      <c r="T2393">
        <v>1</v>
      </c>
      <c r="U2393">
        <v>1</v>
      </c>
      <c r="V2393" t="s">
        <v>34</v>
      </c>
      <c r="X2393" t="str">
        <f t="shared" si="163"/>
        <v>l</v>
      </c>
      <c r="Y2393" t="s">
        <v>582</v>
      </c>
      <c r="AC2393" t="s">
        <v>588</v>
      </c>
      <c r="AD2393" t="s">
        <v>588</v>
      </c>
    </row>
    <row r="2394" spans="1:30">
      <c r="A2394" t="s">
        <v>245</v>
      </c>
      <c r="B2394" t="s">
        <v>5302</v>
      </c>
      <c r="C2394" s="33">
        <v>1</v>
      </c>
      <c r="D2394" t="s">
        <v>111</v>
      </c>
      <c r="E2394">
        <f t="shared" si="160"/>
        <v>1</v>
      </c>
      <c r="F2394" t="s">
        <v>26</v>
      </c>
      <c r="H2394">
        <f t="shared" si="161"/>
        <v>1</v>
      </c>
      <c r="I2394" t="str">
        <f t="shared" si="162"/>
        <v>1</v>
      </c>
      <c r="S2394">
        <v>1</v>
      </c>
      <c r="V2394" t="s">
        <v>252</v>
      </c>
      <c r="X2394" t="str">
        <f t="shared" si="163"/>
        <v>ns</v>
      </c>
      <c r="Y2394" t="s">
        <v>584</v>
      </c>
      <c r="AC2394" t="s">
        <v>588</v>
      </c>
      <c r="AD2394" t="s">
        <v>588</v>
      </c>
    </row>
    <row r="2395" spans="1:30">
      <c r="A2395" t="s">
        <v>360</v>
      </c>
      <c r="B2395" t="s">
        <v>5304</v>
      </c>
      <c r="C2395" s="33">
        <v>1</v>
      </c>
      <c r="D2395" t="s">
        <v>111</v>
      </c>
      <c r="E2395">
        <f t="shared" si="160"/>
        <v>1</v>
      </c>
      <c r="F2395" t="s">
        <v>26</v>
      </c>
      <c r="H2395">
        <f t="shared" si="161"/>
        <v>1</v>
      </c>
      <c r="I2395" t="str">
        <f t="shared" si="162"/>
        <v>1</v>
      </c>
      <c r="T2395">
        <v>3</v>
      </c>
      <c r="V2395" t="s">
        <v>34</v>
      </c>
      <c r="X2395" t="str">
        <f t="shared" si="163"/>
        <v>l</v>
      </c>
      <c r="Y2395" t="s">
        <v>582</v>
      </c>
      <c r="AC2395" t="s">
        <v>588</v>
      </c>
      <c r="AD2395" t="s">
        <v>588</v>
      </c>
    </row>
    <row r="2396" spans="1:30">
      <c r="A2396" t="s">
        <v>360</v>
      </c>
      <c r="B2396" t="s">
        <v>5305</v>
      </c>
      <c r="C2396" s="33">
        <v>1</v>
      </c>
      <c r="D2396" t="s">
        <v>159</v>
      </c>
      <c r="E2396">
        <f t="shared" si="160"/>
        <v>1</v>
      </c>
      <c r="F2396" t="s">
        <v>26</v>
      </c>
      <c r="H2396">
        <f t="shared" si="161"/>
        <v>1</v>
      </c>
      <c r="I2396" t="str">
        <f t="shared" si="162"/>
        <v>1</v>
      </c>
      <c r="T2396">
        <v>5</v>
      </c>
      <c r="V2396" t="s">
        <v>34</v>
      </c>
      <c r="X2396" t="str">
        <f t="shared" si="163"/>
        <v>l</v>
      </c>
      <c r="Y2396" t="s">
        <v>582</v>
      </c>
      <c r="AC2396" t="s">
        <v>588</v>
      </c>
      <c r="AD2396" t="s">
        <v>588</v>
      </c>
    </row>
    <row r="2397" spans="1:30">
      <c r="A2397" t="s">
        <v>360</v>
      </c>
      <c r="B2397" t="s">
        <v>5306</v>
      </c>
      <c r="C2397" s="33">
        <v>1</v>
      </c>
      <c r="D2397" t="s">
        <v>162</v>
      </c>
      <c r="E2397">
        <f t="shared" si="160"/>
        <v>1</v>
      </c>
      <c r="F2397" t="s">
        <v>26</v>
      </c>
      <c r="H2397">
        <f t="shared" si="161"/>
        <v>1</v>
      </c>
      <c r="I2397" t="str">
        <f t="shared" si="162"/>
        <v>1</v>
      </c>
      <c r="S2397">
        <v>1</v>
      </c>
      <c r="V2397" t="s">
        <v>252</v>
      </c>
      <c r="X2397" t="str">
        <f t="shared" si="163"/>
        <v>ns</v>
      </c>
      <c r="Y2397" t="s">
        <v>584</v>
      </c>
      <c r="AC2397" t="s">
        <v>588</v>
      </c>
      <c r="AD2397" t="s">
        <v>588</v>
      </c>
    </row>
    <row r="2398" spans="1:30">
      <c r="A2398" t="s">
        <v>360</v>
      </c>
      <c r="B2398" t="s">
        <v>5307</v>
      </c>
      <c r="C2398" s="33">
        <v>1</v>
      </c>
      <c r="D2398" t="s">
        <v>162</v>
      </c>
      <c r="E2398">
        <f t="shared" si="160"/>
        <v>1</v>
      </c>
      <c r="F2398" t="s">
        <v>26</v>
      </c>
      <c r="H2398">
        <f t="shared" si="161"/>
        <v>1</v>
      </c>
      <c r="I2398" t="str">
        <f t="shared" si="162"/>
        <v>1</v>
      </c>
      <c r="T2398">
        <v>5</v>
      </c>
      <c r="V2398" t="s">
        <v>34</v>
      </c>
      <c r="X2398" t="str">
        <f t="shared" si="163"/>
        <v>l</v>
      </c>
      <c r="Y2398" t="s">
        <v>582</v>
      </c>
      <c r="AC2398" t="s">
        <v>588</v>
      </c>
      <c r="AD2398" t="s">
        <v>588</v>
      </c>
    </row>
    <row r="2399" spans="1:30">
      <c r="A2399" t="s">
        <v>360</v>
      </c>
      <c r="B2399" t="s">
        <v>5308</v>
      </c>
      <c r="C2399" s="33">
        <v>1</v>
      </c>
      <c r="D2399" t="s">
        <v>162</v>
      </c>
      <c r="E2399">
        <f t="shared" si="160"/>
        <v>1</v>
      </c>
      <c r="F2399" t="s">
        <v>26</v>
      </c>
      <c r="H2399">
        <f t="shared" si="161"/>
        <v>1</v>
      </c>
      <c r="I2399" t="str">
        <f t="shared" si="162"/>
        <v>1</v>
      </c>
      <c r="T2399">
        <v>3</v>
      </c>
      <c r="V2399" t="s">
        <v>34</v>
      </c>
      <c r="X2399" t="str">
        <f t="shared" si="163"/>
        <v>l</v>
      </c>
      <c r="Y2399" t="s">
        <v>582</v>
      </c>
      <c r="AC2399" t="s">
        <v>588</v>
      </c>
      <c r="AD2399" t="s">
        <v>588</v>
      </c>
    </row>
    <row r="2400" spans="1:30">
      <c r="A2400" t="s">
        <v>360</v>
      </c>
      <c r="B2400" t="s">
        <v>5309</v>
      </c>
      <c r="C2400" s="33">
        <v>1</v>
      </c>
      <c r="D2400" t="s">
        <v>159</v>
      </c>
      <c r="E2400">
        <f t="shared" si="160"/>
        <v>1</v>
      </c>
      <c r="F2400" t="s">
        <v>26</v>
      </c>
      <c r="H2400">
        <f t="shared" si="161"/>
        <v>1</v>
      </c>
      <c r="I2400" t="str">
        <f t="shared" si="162"/>
        <v>1</v>
      </c>
      <c r="T2400">
        <v>1</v>
      </c>
      <c r="V2400" t="s">
        <v>34</v>
      </c>
      <c r="X2400" t="str">
        <f t="shared" si="163"/>
        <v>l</v>
      </c>
      <c r="Y2400" t="s">
        <v>582</v>
      </c>
      <c r="AC2400" t="s">
        <v>588</v>
      </c>
      <c r="AD2400" t="s">
        <v>588</v>
      </c>
    </row>
    <row r="2401" spans="1:30">
      <c r="A2401" t="s">
        <v>360</v>
      </c>
      <c r="B2401" t="s">
        <v>5310</v>
      </c>
      <c r="C2401" s="33">
        <v>1</v>
      </c>
      <c r="D2401" t="s">
        <v>162</v>
      </c>
      <c r="E2401">
        <f t="shared" si="160"/>
        <v>1</v>
      </c>
      <c r="F2401" t="s">
        <v>26</v>
      </c>
      <c r="H2401">
        <f t="shared" si="161"/>
        <v>1</v>
      </c>
      <c r="I2401" t="str">
        <f t="shared" si="162"/>
        <v>1</v>
      </c>
      <c r="T2401">
        <v>3</v>
      </c>
      <c r="V2401" t="s">
        <v>34</v>
      </c>
      <c r="X2401" t="str">
        <f t="shared" si="163"/>
        <v>l</v>
      </c>
      <c r="Y2401" t="s">
        <v>582</v>
      </c>
      <c r="AC2401" t="s">
        <v>588</v>
      </c>
      <c r="AD2401" t="s">
        <v>588</v>
      </c>
    </row>
    <row r="2402" spans="1:30">
      <c r="A2402" t="s">
        <v>360</v>
      </c>
      <c r="B2402" t="s">
        <v>5311</v>
      </c>
      <c r="C2402" s="33">
        <v>1</v>
      </c>
      <c r="D2402" t="s">
        <v>162</v>
      </c>
      <c r="E2402">
        <f t="shared" si="160"/>
        <v>1</v>
      </c>
      <c r="F2402" t="s">
        <v>26</v>
      </c>
      <c r="H2402">
        <f t="shared" si="161"/>
        <v>1</v>
      </c>
      <c r="I2402" t="str">
        <f t="shared" si="162"/>
        <v>1</v>
      </c>
      <c r="T2402">
        <v>2</v>
      </c>
      <c r="V2402" t="s">
        <v>34</v>
      </c>
      <c r="X2402" t="str">
        <f t="shared" si="163"/>
        <v>l</v>
      </c>
      <c r="Y2402" t="s">
        <v>582</v>
      </c>
      <c r="AC2402" t="s">
        <v>588</v>
      </c>
      <c r="AD2402" t="s">
        <v>588</v>
      </c>
    </row>
    <row r="2403" spans="1:30">
      <c r="A2403" t="s">
        <v>360</v>
      </c>
      <c r="B2403" t="s">
        <v>5312</v>
      </c>
      <c r="C2403" s="33">
        <v>1</v>
      </c>
      <c r="D2403" t="s">
        <v>162</v>
      </c>
      <c r="E2403">
        <f t="shared" si="160"/>
        <v>1</v>
      </c>
      <c r="F2403" t="s">
        <v>26</v>
      </c>
      <c r="H2403">
        <f t="shared" si="161"/>
        <v>1</v>
      </c>
      <c r="I2403" t="str">
        <f t="shared" si="162"/>
        <v>1</v>
      </c>
      <c r="T2403">
        <v>4</v>
      </c>
      <c r="U2403">
        <v>1</v>
      </c>
      <c r="V2403" t="s">
        <v>34</v>
      </c>
      <c r="X2403" t="str">
        <f t="shared" si="163"/>
        <v>l</v>
      </c>
      <c r="Y2403" t="s">
        <v>582</v>
      </c>
      <c r="AC2403" t="s">
        <v>588</v>
      </c>
      <c r="AD2403" t="s">
        <v>588</v>
      </c>
    </row>
    <row r="2404" spans="1:30">
      <c r="A2404" t="s">
        <v>360</v>
      </c>
      <c r="B2404" t="s">
        <v>5313</v>
      </c>
      <c r="C2404" s="33">
        <v>1</v>
      </c>
      <c r="D2404" t="s">
        <v>111</v>
      </c>
      <c r="E2404">
        <f t="shared" si="160"/>
        <v>1</v>
      </c>
      <c r="F2404" t="s">
        <v>26</v>
      </c>
      <c r="H2404">
        <f t="shared" si="161"/>
        <v>1</v>
      </c>
      <c r="I2404" t="str">
        <f t="shared" si="162"/>
        <v>1</v>
      </c>
      <c r="S2404">
        <v>1</v>
      </c>
      <c r="V2404" t="s">
        <v>252</v>
      </c>
      <c r="X2404" t="str">
        <f t="shared" si="163"/>
        <v>ns</v>
      </c>
      <c r="Y2404" t="s">
        <v>584</v>
      </c>
      <c r="AC2404" t="s">
        <v>588</v>
      </c>
      <c r="AD2404" t="s">
        <v>588</v>
      </c>
    </row>
    <row r="2405" spans="1:30">
      <c r="A2405" t="s">
        <v>360</v>
      </c>
      <c r="B2405" t="s">
        <v>5314</v>
      </c>
      <c r="C2405" s="33">
        <v>1</v>
      </c>
      <c r="D2405" t="s">
        <v>111</v>
      </c>
      <c r="E2405">
        <f t="shared" si="160"/>
        <v>1</v>
      </c>
      <c r="F2405" t="s">
        <v>26</v>
      </c>
      <c r="H2405">
        <f t="shared" si="161"/>
        <v>1</v>
      </c>
      <c r="I2405" t="str">
        <f t="shared" si="162"/>
        <v>1</v>
      </c>
      <c r="S2405">
        <v>1</v>
      </c>
      <c r="V2405" t="s">
        <v>252</v>
      </c>
      <c r="X2405" t="str">
        <f t="shared" si="163"/>
        <v>ns</v>
      </c>
      <c r="Y2405" t="s">
        <v>584</v>
      </c>
      <c r="AC2405" t="s">
        <v>588</v>
      </c>
      <c r="AD2405" t="s">
        <v>588</v>
      </c>
    </row>
    <row r="2406" spans="1:30">
      <c r="A2406" t="s">
        <v>360</v>
      </c>
      <c r="B2406" t="s">
        <v>5315</v>
      </c>
      <c r="C2406" s="33">
        <v>1</v>
      </c>
      <c r="D2406" t="s">
        <v>162</v>
      </c>
      <c r="E2406">
        <f t="shared" si="160"/>
        <v>1</v>
      </c>
      <c r="F2406" t="s">
        <v>26</v>
      </c>
      <c r="H2406">
        <f t="shared" si="161"/>
        <v>1</v>
      </c>
      <c r="I2406" t="str">
        <f t="shared" si="162"/>
        <v>1</v>
      </c>
      <c r="T2406">
        <v>3</v>
      </c>
      <c r="V2406" t="s">
        <v>34</v>
      </c>
      <c r="X2406" t="str">
        <f t="shared" si="163"/>
        <v>l</v>
      </c>
      <c r="Y2406" t="s">
        <v>582</v>
      </c>
      <c r="AC2406" t="s">
        <v>588</v>
      </c>
      <c r="AD2406" t="s">
        <v>588</v>
      </c>
    </row>
    <row r="2407" spans="1:30">
      <c r="A2407" t="s">
        <v>360</v>
      </c>
      <c r="B2407" t="s">
        <v>5316</v>
      </c>
      <c r="C2407" s="33">
        <v>1</v>
      </c>
      <c r="D2407" t="s">
        <v>111</v>
      </c>
      <c r="E2407">
        <f t="shared" si="160"/>
        <v>1</v>
      </c>
      <c r="F2407" t="s">
        <v>26</v>
      </c>
      <c r="H2407">
        <f t="shared" si="161"/>
        <v>1</v>
      </c>
      <c r="I2407" t="str">
        <f t="shared" si="162"/>
        <v>1</v>
      </c>
      <c r="T2407">
        <v>2</v>
      </c>
      <c r="U2407">
        <v>1</v>
      </c>
      <c r="V2407" t="s">
        <v>34</v>
      </c>
      <c r="X2407" t="str">
        <f t="shared" si="163"/>
        <v>l</v>
      </c>
      <c r="Y2407" t="s">
        <v>582</v>
      </c>
      <c r="AC2407" t="s">
        <v>588</v>
      </c>
      <c r="AD2407" t="s">
        <v>588</v>
      </c>
    </row>
    <row r="2408" spans="1:30">
      <c r="A2408" t="s">
        <v>360</v>
      </c>
      <c r="B2408" t="s">
        <v>5317</v>
      </c>
      <c r="C2408" s="33">
        <v>1</v>
      </c>
      <c r="D2408" t="s">
        <v>162</v>
      </c>
      <c r="E2408">
        <f t="shared" si="160"/>
        <v>1</v>
      </c>
      <c r="F2408" t="s">
        <v>26</v>
      </c>
      <c r="H2408">
        <f t="shared" si="161"/>
        <v>1</v>
      </c>
      <c r="I2408" t="str">
        <f t="shared" si="162"/>
        <v>1</v>
      </c>
      <c r="S2408">
        <v>1</v>
      </c>
      <c r="V2408" t="s">
        <v>252</v>
      </c>
      <c r="X2408" t="str">
        <f t="shared" si="163"/>
        <v>ns</v>
      </c>
      <c r="Y2408" t="s">
        <v>584</v>
      </c>
      <c r="AC2408" t="s">
        <v>588</v>
      </c>
      <c r="AD2408" t="s">
        <v>588</v>
      </c>
    </row>
    <row r="2409" spans="1:30">
      <c r="A2409" t="s">
        <v>360</v>
      </c>
      <c r="B2409" t="s">
        <v>5318</v>
      </c>
      <c r="C2409" s="33">
        <v>1</v>
      </c>
      <c r="D2409" t="s">
        <v>162</v>
      </c>
      <c r="E2409">
        <f t="shared" si="160"/>
        <v>1</v>
      </c>
      <c r="F2409" t="s">
        <v>26</v>
      </c>
      <c r="H2409">
        <f t="shared" si="161"/>
        <v>1</v>
      </c>
      <c r="I2409" t="str">
        <f t="shared" si="162"/>
        <v>1</v>
      </c>
      <c r="T2409">
        <v>3</v>
      </c>
      <c r="V2409" t="s">
        <v>34</v>
      </c>
      <c r="X2409" t="str">
        <f t="shared" si="163"/>
        <v>l</v>
      </c>
      <c r="Y2409" t="s">
        <v>582</v>
      </c>
      <c r="AC2409" t="s">
        <v>588</v>
      </c>
      <c r="AD2409" t="s">
        <v>588</v>
      </c>
    </row>
    <row r="2410" spans="1:30">
      <c r="A2410" t="s">
        <v>360</v>
      </c>
      <c r="B2410" t="s">
        <v>5319</v>
      </c>
      <c r="C2410" s="33">
        <v>1</v>
      </c>
      <c r="D2410" t="s">
        <v>162</v>
      </c>
      <c r="E2410">
        <f t="shared" si="160"/>
        <v>1</v>
      </c>
      <c r="F2410" t="s">
        <v>26</v>
      </c>
      <c r="H2410">
        <f t="shared" si="161"/>
        <v>1</v>
      </c>
      <c r="I2410" t="str">
        <f t="shared" si="162"/>
        <v>1</v>
      </c>
      <c r="S2410">
        <v>1</v>
      </c>
      <c r="V2410" t="s">
        <v>252</v>
      </c>
      <c r="X2410" t="str">
        <f t="shared" si="163"/>
        <v>ns</v>
      </c>
      <c r="Y2410" t="s">
        <v>584</v>
      </c>
      <c r="AC2410" t="s">
        <v>588</v>
      </c>
      <c r="AD2410" t="s">
        <v>588</v>
      </c>
    </row>
    <row r="2411" spans="1:30">
      <c r="A2411" t="s">
        <v>360</v>
      </c>
      <c r="B2411" t="s">
        <v>5320</v>
      </c>
      <c r="C2411" s="33">
        <v>1</v>
      </c>
      <c r="D2411" t="s">
        <v>111</v>
      </c>
      <c r="E2411">
        <f t="shared" si="160"/>
        <v>1</v>
      </c>
      <c r="F2411" t="s">
        <v>26</v>
      </c>
      <c r="H2411">
        <f t="shared" si="161"/>
        <v>1</v>
      </c>
      <c r="I2411" t="str">
        <f t="shared" si="162"/>
        <v>1</v>
      </c>
      <c r="S2411">
        <v>1</v>
      </c>
      <c r="V2411" t="s">
        <v>252</v>
      </c>
      <c r="X2411" t="str">
        <f t="shared" si="163"/>
        <v>ns</v>
      </c>
      <c r="Y2411" t="s">
        <v>584</v>
      </c>
      <c r="AC2411" t="s">
        <v>588</v>
      </c>
      <c r="AD2411" t="s">
        <v>588</v>
      </c>
    </row>
    <row r="2412" spans="1:30">
      <c r="A2412" t="s">
        <v>360</v>
      </c>
      <c r="B2412" t="s">
        <v>5322</v>
      </c>
      <c r="C2412" s="33">
        <v>1</v>
      </c>
      <c r="D2412" t="s">
        <v>162</v>
      </c>
      <c r="E2412">
        <f t="shared" si="160"/>
        <v>1</v>
      </c>
      <c r="F2412" t="s">
        <v>26</v>
      </c>
      <c r="H2412">
        <f t="shared" si="161"/>
        <v>1</v>
      </c>
      <c r="I2412" t="str">
        <f t="shared" si="162"/>
        <v>1</v>
      </c>
      <c r="S2412">
        <v>4</v>
      </c>
      <c r="V2412" t="s">
        <v>252</v>
      </c>
      <c r="X2412" t="str">
        <f t="shared" si="163"/>
        <v>ns</v>
      </c>
      <c r="Y2412" t="s">
        <v>584</v>
      </c>
      <c r="AC2412" t="s">
        <v>588</v>
      </c>
      <c r="AD2412" t="s">
        <v>588</v>
      </c>
    </row>
    <row r="2413" spans="1:30">
      <c r="A2413" t="s">
        <v>360</v>
      </c>
      <c r="B2413" t="s">
        <v>5323</v>
      </c>
      <c r="C2413" s="33">
        <v>1</v>
      </c>
      <c r="D2413" t="s">
        <v>162</v>
      </c>
      <c r="E2413">
        <f t="shared" si="160"/>
        <v>1</v>
      </c>
      <c r="F2413" t="s">
        <v>26</v>
      </c>
      <c r="H2413">
        <f t="shared" si="161"/>
        <v>1</v>
      </c>
      <c r="I2413" t="str">
        <f t="shared" si="162"/>
        <v>1</v>
      </c>
      <c r="S2413">
        <v>3</v>
      </c>
      <c r="V2413" t="s">
        <v>252</v>
      </c>
      <c r="X2413" t="str">
        <f t="shared" si="163"/>
        <v>ns</v>
      </c>
      <c r="Y2413" t="s">
        <v>584</v>
      </c>
      <c r="AC2413" t="s">
        <v>588</v>
      </c>
      <c r="AD2413" t="s">
        <v>588</v>
      </c>
    </row>
    <row r="2414" spans="1:30">
      <c r="A2414" t="s">
        <v>360</v>
      </c>
      <c r="B2414" t="s">
        <v>5324</v>
      </c>
      <c r="C2414" s="33">
        <v>1</v>
      </c>
      <c r="D2414" t="s">
        <v>162</v>
      </c>
      <c r="E2414">
        <f t="shared" si="160"/>
        <v>1</v>
      </c>
      <c r="F2414" t="s">
        <v>26</v>
      </c>
      <c r="H2414">
        <f t="shared" si="161"/>
        <v>1</v>
      </c>
      <c r="I2414" t="str">
        <f t="shared" si="162"/>
        <v>1</v>
      </c>
      <c r="T2414">
        <v>3</v>
      </c>
      <c r="V2414" t="s">
        <v>34</v>
      </c>
      <c r="X2414" t="str">
        <f t="shared" si="163"/>
        <v>l</v>
      </c>
      <c r="Y2414" t="s">
        <v>582</v>
      </c>
      <c r="AC2414" t="s">
        <v>588</v>
      </c>
      <c r="AD2414" t="s">
        <v>588</v>
      </c>
    </row>
    <row r="2415" spans="1:30">
      <c r="A2415" t="s">
        <v>360</v>
      </c>
      <c r="B2415" t="s">
        <v>5325</v>
      </c>
      <c r="C2415" s="33">
        <v>1</v>
      </c>
      <c r="D2415" t="s">
        <v>162</v>
      </c>
      <c r="E2415">
        <f t="shared" si="160"/>
        <v>1</v>
      </c>
      <c r="F2415" t="s">
        <v>26</v>
      </c>
      <c r="H2415">
        <f t="shared" si="161"/>
        <v>1</v>
      </c>
      <c r="I2415" t="str">
        <f t="shared" si="162"/>
        <v>1</v>
      </c>
      <c r="S2415">
        <v>2</v>
      </c>
      <c r="V2415" t="s">
        <v>252</v>
      </c>
      <c r="X2415" t="str">
        <f t="shared" si="163"/>
        <v>ns</v>
      </c>
      <c r="Y2415" t="s">
        <v>584</v>
      </c>
      <c r="AC2415" t="s">
        <v>588</v>
      </c>
      <c r="AD2415" t="s">
        <v>588</v>
      </c>
    </row>
    <row r="2416" spans="1:30">
      <c r="A2416" t="s">
        <v>360</v>
      </c>
      <c r="B2416" t="s">
        <v>5326</v>
      </c>
      <c r="C2416" s="33">
        <v>1</v>
      </c>
      <c r="D2416" t="s">
        <v>111</v>
      </c>
      <c r="E2416">
        <f t="shared" si="160"/>
        <v>1</v>
      </c>
      <c r="F2416" t="s">
        <v>26</v>
      </c>
      <c r="H2416">
        <f t="shared" si="161"/>
        <v>1</v>
      </c>
      <c r="I2416" t="str">
        <f t="shared" si="162"/>
        <v>1</v>
      </c>
      <c r="S2416">
        <v>2</v>
      </c>
      <c r="V2416" t="s">
        <v>252</v>
      </c>
      <c r="X2416" t="str">
        <f t="shared" si="163"/>
        <v>ns</v>
      </c>
      <c r="Y2416" t="s">
        <v>584</v>
      </c>
      <c r="AC2416" t="s">
        <v>588</v>
      </c>
      <c r="AD2416" t="s">
        <v>588</v>
      </c>
    </row>
    <row r="2417" spans="1:30">
      <c r="A2417" t="s">
        <v>360</v>
      </c>
      <c r="B2417" t="s">
        <v>5327</v>
      </c>
      <c r="C2417" s="33">
        <v>1</v>
      </c>
      <c r="D2417" t="s">
        <v>162</v>
      </c>
      <c r="E2417">
        <f t="shared" si="160"/>
        <v>1</v>
      </c>
      <c r="F2417" t="s">
        <v>26</v>
      </c>
      <c r="H2417">
        <f t="shared" si="161"/>
        <v>1</v>
      </c>
      <c r="I2417" t="str">
        <f t="shared" si="162"/>
        <v>1</v>
      </c>
      <c r="S2417">
        <v>1</v>
      </c>
      <c r="V2417" t="s">
        <v>252</v>
      </c>
      <c r="X2417" t="str">
        <f t="shared" si="163"/>
        <v>ns</v>
      </c>
      <c r="Y2417" t="s">
        <v>584</v>
      </c>
      <c r="AC2417" t="s">
        <v>588</v>
      </c>
      <c r="AD2417" t="s">
        <v>588</v>
      </c>
    </row>
    <row r="2418" spans="1:30">
      <c r="A2418" t="s">
        <v>360</v>
      </c>
      <c r="B2418" t="s">
        <v>5328</v>
      </c>
      <c r="C2418" s="33">
        <v>1</v>
      </c>
      <c r="D2418" t="s">
        <v>162</v>
      </c>
      <c r="E2418">
        <f t="shared" si="160"/>
        <v>1</v>
      </c>
      <c r="F2418" t="s">
        <v>26</v>
      </c>
      <c r="H2418">
        <f t="shared" si="161"/>
        <v>1</v>
      </c>
      <c r="I2418" t="str">
        <f t="shared" si="162"/>
        <v>1</v>
      </c>
      <c r="S2418">
        <v>1</v>
      </c>
      <c r="V2418" t="s">
        <v>252</v>
      </c>
      <c r="X2418" t="str">
        <f t="shared" si="163"/>
        <v>ns</v>
      </c>
      <c r="Y2418" t="s">
        <v>584</v>
      </c>
      <c r="AC2418" t="s">
        <v>588</v>
      </c>
      <c r="AD2418" t="s">
        <v>588</v>
      </c>
    </row>
    <row r="2419" spans="1:30">
      <c r="A2419" t="s">
        <v>360</v>
      </c>
      <c r="B2419" t="s">
        <v>5329</v>
      </c>
      <c r="C2419" s="33">
        <v>1</v>
      </c>
      <c r="D2419" t="s">
        <v>162</v>
      </c>
      <c r="E2419">
        <f t="shared" si="160"/>
        <v>1</v>
      </c>
      <c r="F2419" t="s">
        <v>26</v>
      </c>
      <c r="H2419">
        <f t="shared" si="161"/>
        <v>1</v>
      </c>
      <c r="I2419" t="str">
        <f t="shared" si="162"/>
        <v>1</v>
      </c>
      <c r="S2419">
        <v>1</v>
      </c>
      <c r="V2419" t="s">
        <v>252</v>
      </c>
      <c r="X2419" t="str">
        <f t="shared" si="163"/>
        <v>ns</v>
      </c>
      <c r="Y2419" t="s">
        <v>584</v>
      </c>
      <c r="AC2419" t="s">
        <v>588</v>
      </c>
      <c r="AD2419" t="s">
        <v>588</v>
      </c>
    </row>
    <row r="2420" spans="1:30">
      <c r="A2420" t="s">
        <v>360</v>
      </c>
      <c r="B2420" t="s">
        <v>5330</v>
      </c>
      <c r="C2420" s="33">
        <v>1</v>
      </c>
      <c r="D2420" t="s">
        <v>162</v>
      </c>
      <c r="E2420">
        <f t="shared" si="160"/>
        <v>1</v>
      </c>
      <c r="F2420" t="s">
        <v>26</v>
      </c>
      <c r="H2420">
        <f t="shared" si="161"/>
        <v>1</v>
      </c>
      <c r="I2420" t="str">
        <f t="shared" si="162"/>
        <v>1</v>
      </c>
      <c r="T2420">
        <v>4</v>
      </c>
      <c r="U2420">
        <v>1</v>
      </c>
      <c r="V2420" t="s">
        <v>34</v>
      </c>
      <c r="X2420" t="str">
        <f t="shared" si="163"/>
        <v>l</v>
      </c>
      <c r="Y2420" t="s">
        <v>582</v>
      </c>
      <c r="AC2420" t="s">
        <v>588</v>
      </c>
      <c r="AD2420" t="s">
        <v>588</v>
      </c>
    </row>
    <row r="2421" spans="1:30">
      <c r="A2421" t="s">
        <v>360</v>
      </c>
      <c r="B2421" t="s">
        <v>5331</v>
      </c>
      <c r="C2421" s="33">
        <v>1</v>
      </c>
      <c r="D2421" t="s">
        <v>162</v>
      </c>
      <c r="E2421">
        <f t="shared" si="160"/>
        <v>1</v>
      </c>
      <c r="F2421" t="s">
        <v>26</v>
      </c>
      <c r="H2421">
        <f t="shared" si="161"/>
        <v>1</v>
      </c>
      <c r="I2421" t="str">
        <f t="shared" si="162"/>
        <v>1</v>
      </c>
      <c r="T2421">
        <v>3</v>
      </c>
      <c r="V2421" t="s">
        <v>34</v>
      </c>
      <c r="X2421" t="str">
        <f t="shared" si="163"/>
        <v>l</v>
      </c>
      <c r="Y2421" t="s">
        <v>582</v>
      </c>
      <c r="AC2421" t="s">
        <v>588</v>
      </c>
      <c r="AD2421" t="s">
        <v>588</v>
      </c>
    </row>
    <row r="2422" spans="1:30">
      <c r="A2422" t="s">
        <v>360</v>
      </c>
      <c r="B2422" t="s">
        <v>5332</v>
      </c>
      <c r="C2422" s="33">
        <v>1</v>
      </c>
      <c r="D2422" t="s">
        <v>162</v>
      </c>
      <c r="E2422">
        <f t="shared" si="160"/>
        <v>1</v>
      </c>
      <c r="F2422" t="s">
        <v>26</v>
      </c>
      <c r="H2422">
        <f t="shared" si="161"/>
        <v>1</v>
      </c>
      <c r="I2422" t="str">
        <f t="shared" si="162"/>
        <v>1</v>
      </c>
      <c r="S2422">
        <v>1</v>
      </c>
      <c r="V2422" t="s">
        <v>252</v>
      </c>
      <c r="X2422" t="str">
        <f t="shared" si="163"/>
        <v>ns</v>
      </c>
      <c r="Y2422" t="s">
        <v>584</v>
      </c>
      <c r="AC2422" t="s">
        <v>588</v>
      </c>
      <c r="AD2422" t="s">
        <v>588</v>
      </c>
    </row>
    <row r="2423" spans="1:30">
      <c r="A2423" t="s">
        <v>360</v>
      </c>
      <c r="B2423" t="s">
        <v>5333</v>
      </c>
      <c r="C2423" s="33">
        <v>1</v>
      </c>
      <c r="D2423" t="s">
        <v>162</v>
      </c>
      <c r="E2423">
        <f t="shared" si="160"/>
        <v>1</v>
      </c>
      <c r="F2423" t="s">
        <v>26</v>
      </c>
      <c r="H2423">
        <f t="shared" si="161"/>
        <v>1</v>
      </c>
      <c r="I2423" t="str">
        <f t="shared" si="162"/>
        <v>1</v>
      </c>
      <c r="S2423">
        <v>1</v>
      </c>
      <c r="V2423" t="s">
        <v>252</v>
      </c>
      <c r="X2423" t="str">
        <f t="shared" si="163"/>
        <v>ns</v>
      </c>
      <c r="Y2423" t="s">
        <v>584</v>
      </c>
      <c r="AC2423" t="s">
        <v>588</v>
      </c>
      <c r="AD2423" t="s">
        <v>588</v>
      </c>
    </row>
    <row r="2424" spans="1:30">
      <c r="A2424" t="s">
        <v>246</v>
      </c>
      <c r="B2424" t="s">
        <v>5336</v>
      </c>
      <c r="C2424" s="33">
        <v>1</v>
      </c>
      <c r="D2424" t="s">
        <v>23</v>
      </c>
      <c r="E2424">
        <f t="shared" si="160"/>
        <v>1</v>
      </c>
      <c r="F2424" t="s">
        <v>26</v>
      </c>
      <c r="H2424">
        <f t="shared" si="161"/>
        <v>1</v>
      </c>
      <c r="I2424" t="str">
        <f t="shared" si="162"/>
        <v>1</v>
      </c>
      <c r="S2424">
        <v>1</v>
      </c>
      <c r="V2424" t="s">
        <v>252</v>
      </c>
      <c r="X2424" t="str">
        <f t="shared" si="163"/>
        <v>ns</v>
      </c>
      <c r="Y2424" t="s">
        <v>584</v>
      </c>
      <c r="AC2424" t="s">
        <v>588</v>
      </c>
      <c r="AD2424" t="s">
        <v>588</v>
      </c>
    </row>
    <row r="2425" spans="1:30">
      <c r="A2425" t="s">
        <v>246</v>
      </c>
      <c r="B2425" t="s">
        <v>5337</v>
      </c>
      <c r="C2425" s="33">
        <v>1</v>
      </c>
      <c r="D2425" t="s">
        <v>23</v>
      </c>
      <c r="E2425">
        <f t="shared" si="160"/>
        <v>1</v>
      </c>
      <c r="F2425" t="s">
        <v>26</v>
      </c>
      <c r="H2425">
        <f t="shared" si="161"/>
        <v>1</v>
      </c>
      <c r="I2425" t="str">
        <f t="shared" si="162"/>
        <v>1</v>
      </c>
      <c r="S2425">
        <v>1</v>
      </c>
      <c r="V2425" t="s">
        <v>252</v>
      </c>
      <c r="X2425" t="str">
        <f t="shared" si="163"/>
        <v>ns</v>
      </c>
      <c r="Y2425" t="s">
        <v>584</v>
      </c>
      <c r="AC2425" t="s">
        <v>588</v>
      </c>
      <c r="AD2425" t="s">
        <v>588</v>
      </c>
    </row>
    <row r="2426" spans="1:30">
      <c r="A2426" t="s">
        <v>246</v>
      </c>
      <c r="B2426" t="s">
        <v>5338</v>
      </c>
      <c r="C2426" s="33">
        <v>1</v>
      </c>
      <c r="D2426" t="s">
        <v>23</v>
      </c>
      <c r="E2426">
        <f t="shared" si="160"/>
        <v>1</v>
      </c>
      <c r="F2426" t="s">
        <v>26</v>
      </c>
      <c r="H2426">
        <f t="shared" si="161"/>
        <v>1</v>
      </c>
      <c r="I2426" t="str">
        <f t="shared" si="162"/>
        <v>1</v>
      </c>
      <c r="S2426">
        <v>1</v>
      </c>
      <c r="V2426" t="s">
        <v>252</v>
      </c>
      <c r="X2426" t="str">
        <f t="shared" si="163"/>
        <v>ns</v>
      </c>
      <c r="Y2426" t="s">
        <v>584</v>
      </c>
      <c r="AC2426" t="s">
        <v>588</v>
      </c>
      <c r="AD2426" t="s">
        <v>588</v>
      </c>
    </row>
    <row r="2427" spans="1:30">
      <c r="A2427" t="s">
        <v>246</v>
      </c>
      <c r="B2427" t="s">
        <v>5339</v>
      </c>
      <c r="C2427" s="33">
        <v>1</v>
      </c>
      <c r="D2427" t="s">
        <v>23</v>
      </c>
      <c r="E2427">
        <f t="shared" si="160"/>
        <v>1</v>
      </c>
      <c r="F2427" t="s">
        <v>26</v>
      </c>
      <c r="H2427">
        <f t="shared" si="161"/>
        <v>1</v>
      </c>
      <c r="I2427" t="str">
        <f t="shared" si="162"/>
        <v>1</v>
      </c>
      <c r="S2427">
        <v>1</v>
      </c>
      <c r="V2427" t="s">
        <v>252</v>
      </c>
      <c r="X2427" t="str">
        <f t="shared" si="163"/>
        <v>ns</v>
      </c>
      <c r="Y2427" t="s">
        <v>584</v>
      </c>
      <c r="AC2427" t="s">
        <v>588</v>
      </c>
      <c r="AD2427" t="s">
        <v>588</v>
      </c>
    </row>
    <row r="2428" spans="1:30">
      <c r="A2428" t="s">
        <v>246</v>
      </c>
      <c r="B2428" t="s">
        <v>5340</v>
      </c>
      <c r="C2428" s="33">
        <v>1</v>
      </c>
      <c r="D2428" t="s">
        <v>23</v>
      </c>
      <c r="E2428">
        <f t="shared" si="160"/>
        <v>1</v>
      </c>
      <c r="F2428" t="s">
        <v>26</v>
      </c>
      <c r="H2428">
        <f t="shared" si="161"/>
        <v>1</v>
      </c>
      <c r="I2428" t="str">
        <f t="shared" si="162"/>
        <v>1</v>
      </c>
      <c r="S2428">
        <v>1</v>
      </c>
      <c r="V2428" t="s">
        <v>252</v>
      </c>
      <c r="X2428" t="str">
        <f t="shared" si="163"/>
        <v>ns</v>
      </c>
      <c r="Y2428" t="s">
        <v>584</v>
      </c>
      <c r="AC2428" t="s">
        <v>588</v>
      </c>
      <c r="AD2428" t="s">
        <v>588</v>
      </c>
    </row>
    <row r="2429" spans="1:30">
      <c r="A2429" t="s">
        <v>246</v>
      </c>
      <c r="B2429" t="s">
        <v>5341</v>
      </c>
      <c r="C2429" s="33">
        <v>1</v>
      </c>
      <c r="D2429" t="s">
        <v>23</v>
      </c>
      <c r="E2429">
        <f t="shared" si="160"/>
        <v>1</v>
      </c>
      <c r="F2429" t="s">
        <v>26</v>
      </c>
      <c r="H2429">
        <f t="shared" si="161"/>
        <v>1</v>
      </c>
      <c r="I2429" t="str">
        <f t="shared" si="162"/>
        <v>1</v>
      </c>
      <c r="S2429">
        <v>1</v>
      </c>
      <c r="V2429" t="s">
        <v>252</v>
      </c>
      <c r="X2429" t="str">
        <f t="shared" si="163"/>
        <v>ns</v>
      </c>
      <c r="Y2429" t="s">
        <v>584</v>
      </c>
      <c r="AC2429" t="s">
        <v>588</v>
      </c>
      <c r="AD2429" t="s">
        <v>588</v>
      </c>
    </row>
    <row r="2430" spans="1:30">
      <c r="A2430" t="s">
        <v>246</v>
      </c>
      <c r="B2430" t="s">
        <v>5342</v>
      </c>
      <c r="C2430" s="33">
        <v>1</v>
      </c>
      <c r="D2430" t="s">
        <v>23</v>
      </c>
      <c r="E2430">
        <f t="shared" si="160"/>
        <v>1</v>
      </c>
      <c r="F2430" t="s">
        <v>26</v>
      </c>
      <c r="H2430">
        <f t="shared" si="161"/>
        <v>1</v>
      </c>
      <c r="I2430" t="str">
        <f t="shared" si="162"/>
        <v>1</v>
      </c>
      <c r="S2430">
        <v>1</v>
      </c>
      <c r="V2430" t="s">
        <v>252</v>
      </c>
      <c r="X2430" t="str">
        <f t="shared" si="163"/>
        <v>ns</v>
      </c>
      <c r="Y2430" t="s">
        <v>584</v>
      </c>
      <c r="AC2430" t="s">
        <v>588</v>
      </c>
      <c r="AD2430" t="s">
        <v>588</v>
      </c>
    </row>
    <row r="2431" spans="1:30">
      <c r="A2431" t="s">
        <v>246</v>
      </c>
      <c r="B2431" t="s">
        <v>5343</v>
      </c>
      <c r="C2431" s="33">
        <v>1</v>
      </c>
      <c r="D2431" t="s">
        <v>23</v>
      </c>
      <c r="E2431">
        <f t="shared" si="160"/>
        <v>1</v>
      </c>
      <c r="F2431" t="s">
        <v>26</v>
      </c>
      <c r="H2431">
        <f t="shared" si="161"/>
        <v>1</v>
      </c>
      <c r="I2431" t="str">
        <f t="shared" si="162"/>
        <v>1</v>
      </c>
      <c r="S2431">
        <v>1</v>
      </c>
      <c r="V2431" t="s">
        <v>252</v>
      </c>
      <c r="X2431" t="str">
        <f t="shared" si="163"/>
        <v>ns</v>
      </c>
      <c r="Y2431" t="s">
        <v>584</v>
      </c>
      <c r="AC2431" t="s">
        <v>588</v>
      </c>
      <c r="AD2431" t="s">
        <v>588</v>
      </c>
    </row>
    <row r="2432" spans="1:30">
      <c r="A2432" t="s">
        <v>246</v>
      </c>
      <c r="B2432" t="s">
        <v>5344</v>
      </c>
      <c r="C2432" s="33">
        <v>1</v>
      </c>
      <c r="D2432" t="s">
        <v>23</v>
      </c>
      <c r="E2432">
        <f t="shared" si="160"/>
        <v>1</v>
      </c>
      <c r="F2432" t="s">
        <v>26</v>
      </c>
      <c r="H2432">
        <f t="shared" si="161"/>
        <v>1</v>
      </c>
      <c r="I2432" t="str">
        <f t="shared" si="162"/>
        <v>1</v>
      </c>
      <c r="S2432">
        <v>1</v>
      </c>
      <c r="V2432" t="s">
        <v>252</v>
      </c>
      <c r="X2432" t="str">
        <f t="shared" si="163"/>
        <v>ns</v>
      </c>
      <c r="Y2432" t="s">
        <v>584</v>
      </c>
      <c r="AC2432" t="s">
        <v>588</v>
      </c>
      <c r="AD2432" t="s">
        <v>588</v>
      </c>
    </row>
    <row r="2433" spans="1:30">
      <c r="A2433" t="s">
        <v>246</v>
      </c>
      <c r="B2433" t="s">
        <v>5345</v>
      </c>
      <c r="C2433" s="33">
        <v>1</v>
      </c>
      <c r="D2433" t="s">
        <v>23</v>
      </c>
      <c r="E2433">
        <f t="shared" si="160"/>
        <v>1</v>
      </c>
      <c r="F2433" t="s">
        <v>26</v>
      </c>
      <c r="H2433">
        <f t="shared" si="161"/>
        <v>1</v>
      </c>
      <c r="I2433" t="str">
        <f t="shared" si="162"/>
        <v>1</v>
      </c>
      <c r="S2433">
        <v>1</v>
      </c>
      <c r="V2433" t="s">
        <v>252</v>
      </c>
      <c r="X2433" t="str">
        <f t="shared" si="163"/>
        <v>ns</v>
      </c>
      <c r="Y2433" t="s">
        <v>584</v>
      </c>
      <c r="AC2433" t="s">
        <v>588</v>
      </c>
      <c r="AD2433" t="s">
        <v>588</v>
      </c>
    </row>
    <row r="2434" spans="1:30">
      <c r="A2434" t="s">
        <v>246</v>
      </c>
      <c r="B2434" t="s">
        <v>5346</v>
      </c>
      <c r="C2434" s="33">
        <v>1</v>
      </c>
      <c r="D2434" t="s">
        <v>23</v>
      </c>
      <c r="E2434">
        <f t="shared" ref="E2434:E2497" si="164">IF(AND(I2434&gt;0,J2434=""),1,IF(AND(I2434&gt;0,J2434&gt;0),2))</f>
        <v>1</v>
      </c>
      <c r="F2434" t="s">
        <v>26</v>
      </c>
      <c r="H2434">
        <f t="shared" ref="H2434:H2497" si="165">IF(G2434, "", 1)</f>
        <v>1</v>
      </c>
      <c r="I2434" t="str">
        <f t="shared" ref="I2434:I2497" si="166">_xlfn.CONCAT(G2434, H2434)</f>
        <v>1</v>
      </c>
      <c r="S2434">
        <v>1</v>
      </c>
      <c r="V2434" t="s">
        <v>252</v>
      </c>
      <c r="X2434" t="str">
        <f t="shared" si="163"/>
        <v>ns</v>
      </c>
      <c r="Y2434" t="s">
        <v>584</v>
      </c>
      <c r="AC2434" t="s">
        <v>588</v>
      </c>
      <c r="AD2434" t="s">
        <v>588</v>
      </c>
    </row>
    <row r="2435" spans="1:30">
      <c r="A2435" t="s">
        <v>246</v>
      </c>
      <c r="B2435" t="s">
        <v>5347</v>
      </c>
      <c r="C2435" s="33">
        <v>1</v>
      </c>
      <c r="D2435" t="s">
        <v>23</v>
      </c>
      <c r="E2435">
        <f t="shared" si="164"/>
        <v>1</v>
      </c>
      <c r="F2435" t="s">
        <v>26</v>
      </c>
      <c r="H2435">
        <f t="shared" si="165"/>
        <v>1</v>
      </c>
      <c r="I2435" t="str">
        <f t="shared" si="166"/>
        <v>1</v>
      </c>
      <c r="S2435">
        <v>1</v>
      </c>
      <c r="V2435" t="s">
        <v>252</v>
      </c>
      <c r="X2435" t="str">
        <f t="shared" si="163"/>
        <v>ns</v>
      </c>
      <c r="Y2435" t="s">
        <v>584</v>
      </c>
      <c r="AC2435" t="s">
        <v>588</v>
      </c>
      <c r="AD2435" t="s">
        <v>588</v>
      </c>
    </row>
    <row r="2436" spans="1:30">
      <c r="A2436" t="s">
        <v>246</v>
      </c>
      <c r="B2436" t="s">
        <v>5348</v>
      </c>
      <c r="C2436" s="33">
        <v>1</v>
      </c>
      <c r="D2436" t="s">
        <v>23</v>
      </c>
      <c r="E2436">
        <f t="shared" si="164"/>
        <v>1</v>
      </c>
      <c r="F2436" t="s">
        <v>26</v>
      </c>
      <c r="H2436">
        <f t="shared" si="165"/>
        <v>1</v>
      </c>
      <c r="I2436" t="str">
        <f t="shared" si="166"/>
        <v>1</v>
      </c>
      <c r="S2436">
        <v>1</v>
      </c>
      <c r="V2436" t="s">
        <v>252</v>
      </c>
      <c r="X2436" t="str">
        <f t="shared" si="163"/>
        <v>ns</v>
      </c>
      <c r="Y2436" t="s">
        <v>584</v>
      </c>
      <c r="AC2436" t="s">
        <v>588</v>
      </c>
      <c r="AD2436" t="s">
        <v>588</v>
      </c>
    </row>
    <row r="2437" spans="1:30">
      <c r="A2437" t="s">
        <v>246</v>
      </c>
      <c r="B2437" t="s">
        <v>5349</v>
      </c>
      <c r="C2437" s="33">
        <v>1</v>
      </c>
      <c r="D2437" t="s">
        <v>23</v>
      </c>
      <c r="E2437">
        <f t="shared" si="164"/>
        <v>1</v>
      </c>
      <c r="F2437" t="s">
        <v>26</v>
      </c>
      <c r="H2437">
        <f t="shared" si="165"/>
        <v>1</v>
      </c>
      <c r="I2437" t="str">
        <f t="shared" si="166"/>
        <v>1</v>
      </c>
      <c r="S2437">
        <v>1</v>
      </c>
      <c r="V2437" t="s">
        <v>252</v>
      </c>
      <c r="X2437" t="str">
        <f t="shared" si="163"/>
        <v>ns</v>
      </c>
      <c r="Y2437" t="s">
        <v>584</v>
      </c>
      <c r="AC2437" t="s">
        <v>588</v>
      </c>
      <c r="AD2437" t="s">
        <v>588</v>
      </c>
    </row>
    <row r="2438" spans="1:30">
      <c r="A2438" t="s">
        <v>246</v>
      </c>
      <c r="B2438" t="s">
        <v>5350</v>
      </c>
      <c r="C2438" s="33">
        <v>1</v>
      </c>
      <c r="D2438" t="s">
        <v>23</v>
      </c>
      <c r="E2438">
        <f t="shared" si="164"/>
        <v>1</v>
      </c>
      <c r="F2438" t="s">
        <v>26</v>
      </c>
      <c r="H2438">
        <f t="shared" si="165"/>
        <v>1</v>
      </c>
      <c r="I2438" t="str">
        <f t="shared" si="166"/>
        <v>1</v>
      </c>
      <c r="S2438">
        <v>1</v>
      </c>
      <c r="V2438" t="s">
        <v>252</v>
      </c>
      <c r="X2438" t="str">
        <f t="shared" si="163"/>
        <v>ns</v>
      </c>
      <c r="Y2438" t="s">
        <v>584</v>
      </c>
      <c r="AC2438" t="s">
        <v>588</v>
      </c>
      <c r="AD2438" t="s">
        <v>588</v>
      </c>
    </row>
    <row r="2439" spans="1:30">
      <c r="A2439" t="s">
        <v>246</v>
      </c>
      <c r="B2439" t="s">
        <v>5351</v>
      </c>
      <c r="C2439" s="33">
        <v>1</v>
      </c>
      <c r="D2439" t="s">
        <v>23</v>
      </c>
      <c r="E2439">
        <f t="shared" si="164"/>
        <v>1</v>
      </c>
      <c r="F2439" t="s">
        <v>26</v>
      </c>
      <c r="H2439">
        <f t="shared" si="165"/>
        <v>1</v>
      </c>
      <c r="I2439" t="str">
        <f t="shared" si="166"/>
        <v>1</v>
      </c>
      <c r="S2439">
        <v>1</v>
      </c>
      <c r="V2439" t="s">
        <v>252</v>
      </c>
      <c r="X2439" t="str">
        <f t="shared" si="163"/>
        <v>ns</v>
      </c>
      <c r="Y2439" t="s">
        <v>584</v>
      </c>
      <c r="AC2439" t="s">
        <v>588</v>
      </c>
      <c r="AD2439" t="s">
        <v>588</v>
      </c>
    </row>
    <row r="2440" spans="1:30">
      <c r="A2440" t="s">
        <v>246</v>
      </c>
      <c r="B2440" t="s">
        <v>5352</v>
      </c>
      <c r="C2440" s="33">
        <v>1</v>
      </c>
      <c r="D2440" t="s">
        <v>23</v>
      </c>
      <c r="E2440">
        <f t="shared" si="164"/>
        <v>1</v>
      </c>
      <c r="F2440" t="s">
        <v>26</v>
      </c>
      <c r="H2440">
        <f t="shared" si="165"/>
        <v>1</v>
      </c>
      <c r="I2440" t="str">
        <f t="shared" si="166"/>
        <v>1</v>
      </c>
      <c r="S2440">
        <v>1</v>
      </c>
      <c r="V2440" t="s">
        <v>252</v>
      </c>
      <c r="X2440" t="str">
        <f t="shared" si="163"/>
        <v>ns</v>
      </c>
      <c r="Y2440" t="s">
        <v>584</v>
      </c>
      <c r="AC2440" t="s">
        <v>588</v>
      </c>
      <c r="AD2440" t="s">
        <v>588</v>
      </c>
    </row>
    <row r="2441" spans="1:30">
      <c r="A2441" t="s">
        <v>246</v>
      </c>
      <c r="B2441" t="s">
        <v>5353</v>
      </c>
      <c r="C2441" s="33">
        <v>1</v>
      </c>
      <c r="D2441" t="s">
        <v>23</v>
      </c>
      <c r="E2441">
        <f t="shared" si="164"/>
        <v>1</v>
      </c>
      <c r="F2441" t="s">
        <v>26</v>
      </c>
      <c r="H2441">
        <f t="shared" si="165"/>
        <v>1</v>
      </c>
      <c r="I2441" t="str">
        <f t="shared" si="166"/>
        <v>1</v>
      </c>
      <c r="S2441">
        <v>1</v>
      </c>
      <c r="V2441" t="s">
        <v>252</v>
      </c>
      <c r="X2441" t="str">
        <f t="shared" si="163"/>
        <v>ns</v>
      </c>
      <c r="Y2441" t="s">
        <v>584</v>
      </c>
      <c r="AC2441" t="s">
        <v>588</v>
      </c>
      <c r="AD2441" t="s">
        <v>588</v>
      </c>
    </row>
    <row r="2442" spans="1:30">
      <c r="A2442" t="s">
        <v>246</v>
      </c>
      <c r="B2442" t="s">
        <v>5354</v>
      </c>
      <c r="C2442" s="33">
        <v>1</v>
      </c>
      <c r="D2442" t="s">
        <v>23</v>
      </c>
      <c r="E2442">
        <f t="shared" si="164"/>
        <v>1</v>
      </c>
      <c r="F2442" t="s">
        <v>26</v>
      </c>
      <c r="H2442">
        <f t="shared" si="165"/>
        <v>1</v>
      </c>
      <c r="I2442" t="str">
        <f t="shared" si="166"/>
        <v>1</v>
      </c>
      <c r="S2442">
        <v>1</v>
      </c>
      <c r="V2442" t="s">
        <v>252</v>
      </c>
      <c r="X2442" t="str">
        <f t="shared" si="163"/>
        <v>ns</v>
      </c>
      <c r="Y2442" t="s">
        <v>584</v>
      </c>
      <c r="AC2442" t="s">
        <v>588</v>
      </c>
      <c r="AD2442" t="s">
        <v>588</v>
      </c>
    </row>
    <row r="2443" spans="1:30">
      <c r="A2443" t="s">
        <v>246</v>
      </c>
      <c r="B2443" t="s">
        <v>5355</v>
      </c>
      <c r="C2443" s="33">
        <v>1</v>
      </c>
      <c r="D2443" t="s">
        <v>23</v>
      </c>
      <c r="E2443">
        <f t="shared" si="164"/>
        <v>1</v>
      </c>
      <c r="F2443" t="s">
        <v>26</v>
      </c>
      <c r="H2443">
        <f t="shared" si="165"/>
        <v>1</v>
      </c>
      <c r="I2443" t="str">
        <f t="shared" si="166"/>
        <v>1</v>
      </c>
      <c r="S2443">
        <v>1</v>
      </c>
      <c r="V2443" t="s">
        <v>252</v>
      </c>
      <c r="X2443" t="str">
        <f t="shared" si="163"/>
        <v>ns</v>
      </c>
      <c r="Y2443" t="s">
        <v>584</v>
      </c>
      <c r="AC2443" t="s">
        <v>588</v>
      </c>
      <c r="AD2443" t="s">
        <v>588</v>
      </c>
    </row>
    <row r="2444" spans="1:30">
      <c r="A2444" t="s">
        <v>246</v>
      </c>
      <c r="B2444" t="s">
        <v>5356</v>
      </c>
      <c r="C2444" s="33">
        <v>1</v>
      </c>
      <c r="D2444" t="s">
        <v>23</v>
      </c>
      <c r="E2444">
        <f t="shared" si="164"/>
        <v>1</v>
      </c>
      <c r="F2444" t="s">
        <v>26</v>
      </c>
      <c r="H2444">
        <f t="shared" si="165"/>
        <v>1</v>
      </c>
      <c r="I2444" t="str">
        <f t="shared" si="166"/>
        <v>1</v>
      </c>
      <c r="S2444">
        <v>1</v>
      </c>
      <c r="V2444" t="s">
        <v>252</v>
      </c>
      <c r="X2444" t="str">
        <f t="shared" si="163"/>
        <v>ns</v>
      </c>
      <c r="Y2444" t="s">
        <v>584</v>
      </c>
      <c r="AC2444" t="s">
        <v>588</v>
      </c>
      <c r="AD2444" t="s">
        <v>588</v>
      </c>
    </row>
    <row r="2445" spans="1:30">
      <c r="A2445" t="s">
        <v>246</v>
      </c>
      <c r="B2445" t="s">
        <v>5357</v>
      </c>
      <c r="C2445" s="33">
        <v>1</v>
      </c>
      <c r="D2445" t="s">
        <v>23</v>
      </c>
      <c r="E2445">
        <f t="shared" si="164"/>
        <v>1</v>
      </c>
      <c r="F2445" t="s">
        <v>26</v>
      </c>
      <c r="H2445">
        <f t="shared" si="165"/>
        <v>1</v>
      </c>
      <c r="I2445" t="str">
        <f t="shared" si="166"/>
        <v>1</v>
      </c>
      <c r="S2445">
        <v>1</v>
      </c>
      <c r="V2445" t="s">
        <v>252</v>
      </c>
      <c r="X2445" t="str">
        <f t="shared" si="163"/>
        <v>ns</v>
      </c>
      <c r="Y2445" t="s">
        <v>584</v>
      </c>
      <c r="AC2445" t="s">
        <v>588</v>
      </c>
      <c r="AD2445" t="s">
        <v>588</v>
      </c>
    </row>
    <row r="2446" spans="1:30">
      <c r="A2446" t="s">
        <v>246</v>
      </c>
      <c r="B2446" t="s">
        <v>5358</v>
      </c>
      <c r="C2446" s="33">
        <v>1</v>
      </c>
      <c r="D2446" t="s">
        <v>23</v>
      </c>
      <c r="E2446">
        <f t="shared" si="164"/>
        <v>1</v>
      </c>
      <c r="F2446" t="s">
        <v>26</v>
      </c>
      <c r="H2446">
        <f t="shared" si="165"/>
        <v>1</v>
      </c>
      <c r="I2446" t="str">
        <f t="shared" si="166"/>
        <v>1</v>
      </c>
      <c r="S2446">
        <v>1</v>
      </c>
      <c r="V2446" t="s">
        <v>252</v>
      </c>
      <c r="X2446" t="str">
        <f t="shared" si="163"/>
        <v>ns</v>
      </c>
      <c r="Y2446" t="s">
        <v>584</v>
      </c>
      <c r="AC2446" t="s">
        <v>588</v>
      </c>
      <c r="AD2446" t="s">
        <v>588</v>
      </c>
    </row>
    <row r="2447" spans="1:30">
      <c r="A2447" t="s">
        <v>246</v>
      </c>
      <c r="B2447" t="s">
        <v>5359</v>
      </c>
      <c r="C2447" s="33">
        <v>1</v>
      </c>
      <c r="D2447" t="s">
        <v>23</v>
      </c>
      <c r="E2447">
        <f t="shared" si="164"/>
        <v>1</v>
      </c>
      <c r="F2447" t="s">
        <v>26</v>
      </c>
      <c r="H2447">
        <f t="shared" si="165"/>
        <v>1</v>
      </c>
      <c r="I2447" t="str">
        <f t="shared" si="166"/>
        <v>1</v>
      </c>
      <c r="S2447">
        <v>1</v>
      </c>
      <c r="V2447" t="s">
        <v>252</v>
      </c>
      <c r="X2447" t="str">
        <f t="shared" si="163"/>
        <v>ns</v>
      </c>
      <c r="Y2447" t="s">
        <v>584</v>
      </c>
      <c r="AC2447" t="s">
        <v>588</v>
      </c>
      <c r="AD2447" t="s">
        <v>588</v>
      </c>
    </row>
    <row r="2448" spans="1:30">
      <c r="A2448" t="s">
        <v>246</v>
      </c>
      <c r="B2448" t="s">
        <v>5360</v>
      </c>
      <c r="C2448" s="33">
        <v>1</v>
      </c>
      <c r="D2448" t="s">
        <v>23</v>
      </c>
      <c r="E2448">
        <f t="shared" si="164"/>
        <v>1</v>
      </c>
      <c r="F2448" t="s">
        <v>26</v>
      </c>
      <c r="H2448">
        <f t="shared" si="165"/>
        <v>1</v>
      </c>
      <c r="I2448" t="str">
        <f t="shared" si="166"/>
        <v>1</v>
      </c>
      <c r="S2448">
        <v>1</v>
      </c>
      <c r="V2448" t="s">
        <v>252</v>
      </c>
      <c r="X2448" t="str">
        <f t="shared" si="163"/>
        <v>ns</v>
      </c>
      <c r="Y2448" t="s">
        <v>584</v>
      </c>
      <c r="AC2448" t="s">
        <v>588</v>
      </c>
      <c r="AD2448" t="s">
        <v>588</v>
      </c>
    </row>
    <row r="2449" spans="1:30">
      <c r="A2449" t="s">
        <v>246</v>
      </c>
      <c r="B2449" t="s">
        <v>5361</v>
      </c>
      <c r="C2449" s="33">
        <v>1</v>
      </c>
      <c r="D2449" t="s">
        <v>23</v>
      </c>
      <c r="E2449">
        <f t="shared" si="164"/>
        <v>1</v>
      </c>
      <c r="F2449" t="s">
        <v>26</v>
      </c>
      <c r="H2449">
        <f t="shared" si="165"/>
        <v>1</v>
      </c>
      <c r="I2449" t="str">
        <f t="shared" si="166"/>
        <v>1</v>
      </c>
      <c r="S2449">
        <v>1</v>
      </c>
      <c r="V2449" t="s">
        <v>252</v>
      </c>
      <c r="X2449" t="str">
        <f t="shared" si="163"/>
        <v>ns</v>
      </c>
      <c r="Y2449" t="s">
        <v>584</v>
      </c>
      <c r="AC2449" t="s">
        <v>588</v>
      </c>
      <c r="AD2449" t="s">
        <v>588</v>
      </c>
    </row>
    <row r="2450" spans="1:30">
      <c r="A2450" t="s">
        <v>246</v>
      </c>
      <c r="B2450" t="s">
        <v>5362</v>
      </c>
      <c r="C2450" s="33">
        <v>1</v>
      </c>
      <c r="D2450" t="s">
        <v>23</v>
      </c>
      <c r="E2450">
        <f t="shared" si="164"/>
        <v>1</v>
      </c>
      <c r="F2450" t="s">
        <v>26</v>
      </c>
      <c r="H2450">
        <f t="shared" si="165"/>
        <v>1</v>
      </c>
      <c r="I2450" t="str">
        <f t="shared" si="166"/>
        <v>1</v>
      </c>
      <c r="S2450">
        <v>1</v>
      </c>
      <c r="V2450" t="s">
        <v>252</v>
      </c>
      <c r="X2450" t="str">
        <f t="shared" si="163"/>
        <v>ns</v>
      </c>
      <c r="Y2450" t="s">
        <v>584</v>
      </c>
      <c r="AC2450" t="s">
        <v>588</v>
      </c>
      <c r="AD2450" t="s">
        <v>588</v>
      </c>
    </row>
    <row r="2451" spans="1:30">
      <c r="A2451" t="s">
        <v>246</v>
      </c>
      <c r="B2451" t="s">
        <v>5363</v>
      </c>
      <c r="C2451" s="33">
        <v>1</v>
      </c>
      <c r="D2451" t="s">
        <v>23</v>
      </c>
      <c r="E2451">
        <f t="shared" si="164"/>
        <v>1</v>
      </c>
      <c r="F2451" t="s">
        <v>26</v>
      </c>
      <c r="H2451">
        <f t="shared" si="165"/>
        <v>1</v>
      </c>
      <c r="I2451" t="str">
        <f t="shared" si="166"/>
        <v>1</v>
      </c>
      <c r="S2451">
        <v>1</v>
      </c>
      <c r="V2451" t="s">
        <v>252</v>
      </c>
      <c r="X2451" t="str">
        <f t="shared" ref="X2451:X2514" si="167">_xlfn.CONCAT(V2451, W2451)</f>
        <v>ns</v>
      </c>
      <c r="Y2451" t="s">
        <v>584</v>
      </c>
      <c r="AC2451" t="s">
        <v>588</v>
      </c>
      <c r="AD2451" t="s">
        <v>588</v>
      </c>
    </row>
    <row r="2452" spans="1:30">
      <c r="A2452" t="s">
        <v>246</v>
      </c>
      <c r="B2452" t="s">
        <v>5364</v>
      </c>
      <c r="C2452" s="33">
        <v>1</v>
      </c>
      <c r="D2452" t="s">
        <v>23</v>
      </c>
      <c r="E2452">
        <f t="shared" si="164"/>
        <v>1</v>
      </c>
      <c r="F2452" t="s">
        <v>26</v>
      </c>
      <c r="H2452">
        <f t="shared" si="165"/>
        <v>1</v>
      </c>
      <c r="I2452" t="str">
        <f t="shared" si="166"/>
        <v>1</v>
      </c>
      <c r="S2452">
        <v>1</v>
      </c>
      <c r="V2452" t="s">
        <v>252</v>
      </c>
      <c r="X2452" t="str">
        <f t="shared" si="167"/>
        <v>ns</v>
      </c>
      <c r="Y2452" t="s">
        <v>584</v>
      </c>
      <c r="AC2452" t="s">
        <v>588</v>
      </c>
      <c r="AD2452" t="s">
        <v>588</v>
      </c>
    </row>
    <row r="2453" spans="1:30">
      <c r="A2453" t="s">
        <v>246</v>
      </c>
      <c r="B2453" t="s">
        <v>5365</v>
      </c>
      <c r="C2453" s="33">
        <v>1</v>
      </c>
      <c r="D2453" t="s">
        <v>23</v>
      </c>
      <c r="E2453">
        <f t="shared" si="164"/>
        <v>1</v>
      </c>
      <c r="F2453" t="s">
        <v>26</v>
      </c>
      <c r="H2453">
        <f t="shared" si="165"/>
        <v>1</v>
      </c>
      <c r="I2453" t="str">
        <f t="shared" si="166"/>
        <v>1</v>
      </c>
      <c r="S2453">
        <v>1</v>
      </c>
      <c r="V2453" t="s">
        <v>252</v>
      </c>
      <c r="X2453" t="str">
        <f t="shared" si="167"/>
        <v>ns</v>
      </c>
      <c r="Y2453" t="s">
        <v>584</v>
      </c>
      <c r="AC2453" t="s">
        <v>588</v>
      </c>
      <c r="AD2453" t="s">
        <v>588</v>
      </c>
    </row>
    <row r="2454" spans="1:30">
      <c r="A2454" t="s">
        <v>246</v>
      </c>
      <c r="B2454" t="s">
        <v>5366</v>
      </c>
      <c r="C2454" s="33">
        <v>1</v>
      </c>
      <c r="D2454" t="s">
        <v>23</v>
      </c>
      <c r="E2454">
        <f t="shared" si="164"/>
        <v>1</v>
      </c>
      <c r="F2454" t="s">
        <v>26</v>
      </c>
      <c r="H2454">
        <f t="shared" si="165"/>
        <v>1</v>
      </c>
      <c r="I2454" t="str">
        <f t="shared" si="166"/>
        <v>1</v>
      </c>
      <c r="S2454">
        <v>1</v>
      </c>
      <c r="V2454" t="s">
        <v>252</v>
      </c>
      <c r="X2454" t="str">
        <f t="shared" si="167"/>
        <v>ns</v>
      </c>
      <c r="Y2454" t="s">
        <v>584</v>
      </c>
      <c r="AC2454" t="s">
        <v>588</v>
      </c>
      <c r="AD2454" t="s">
        <v>588</v>
      </c>
    </row>
    <row r="2455" spans="1:30">
      <c r="A2455" t="s">
        <v>246</v>
      </c>
      <c r="B2455" t="s">
        <v>5367</v>
      </c>
      <c r="C2455" s="33">
        <v>1</v>
      </c>
      <c r="D2455" t="s">
        <v>23</v>
      </c>
      <c r="E2455">
        <f t="shared" si="164"/>
        <v>1</v>
      </c>
      <c r="F2455" t="s">
        <v>26</v>
      </c>
      <c r="H2455">
        <f t="shared" si="165"/>
        <v>1</v>
      </c>
      <c r="I2455" t="str">
        <f t="shared" si="166"/>
        <v>1</v>
      </c>
      <c r="S2455">
        <v>1</v>
      </c>
      <c r="V2455" t="s">
        <v>252</v>
      </c>
      <c r="X2455" t="str">
        <f t="shared" si="167"/>
        <v>ns</v>
      </c>
      <c r="Y2455" t="s">
        <v>584</v>
      </c>
      <c r="AC2455" t="s">
        <v>588</v>
      </c>
      <c r="AD2455" t="s">
        <v>588</v>
      </c>
    </row>
    <row r="2456" spans="1:30">
      <c r="A2456" t="s">
        <v>246</v>
      </c>
      <c r="B2456" t="s">
        <v>5368</v>
      </c>
      <c r="C2456" s="33">
        <v>1</v>
      </c>
      <c r="D2456" t="s">
        <v>23</v>
      </c>
      <c r="E2456">
        <f t="shared" si="164"/>
        <v>1</v>
      </c>
      <c r="F2456" t="s">
        <v>26</v>
      </c>
      <c r="H2456">
        <f t="shared" si="165"/>
        <v>1</v>
      </c>
      <c r="I2456" t="str">
        <f t="shared" si="166"/>
        <v>1</v>
      </c>
      <c r="S2456">
        <v>1</v>
      </c>
      <c r="V2456" t="s">
        <v>252</v>
      </c>
      <c r="X2456" t="str">
        <f t="shared" si="167"/>
        <v>ns</v>
      </c>
      <c r="Y2456" t="s">
        <v>584</v>
      </c>
      <c r="AC2456" t="s">
        <v>588</v>
      </c>
      <c r="AD2456" t="s">
        <v>588</v>
      </c>
    </row>
    <row r="2457" spans="1:30">
      <c r="A2457" t="s">
        <v>246</v>
      </c>
      <c r="B2457" t="s">
        <v>5369</v>
      </c>
      <c r="C2457" s="33">
        <v>1</v>
      </c>
      <c r="D2457" t="s">
        <v>23</v>
      </c>
      <c r="E2457">
        <f t="shared" si="164"/>
        <v>1</v>
      </c>
      <c r="F2457" t="s">
        <v>26</v>
      </c>
      <c r="H2457">
        <f t="shared" si="165"/>
        <v>1</v>
      </c>
      <c r="I2457" t="str">
        <f t="shared" si="166"/>
        <v>1</v>
      </c>
      <c r="S2457">
        <v>1</v>
      </c>
      <c r="V2457" t="s">
        <v>252</v>
      </c>
      <c r="X2457" t="str">
        <f t="shared" si="167"/>
        <v>ns</v>
      </c>
      <c r="Y2457" t="s">
        <v>584</v>
      </c>
      <c r="AC2457" t="s">
        <v>588</v>
      </c>
      <c r="AD2457" t="s">
        <v>588</v>
      </c>
    </row>
    <row r="2458" spans="1:30">
      <c r="A2458" t="s">
        <v>246</v>
      </c>
      <c r="B2458" t="s">
        <v>5370</v>
      </c>
      <c r="C2458" s="33">
        <v>1</v>
      </c>
      <c r="D2458" t="s">
        <v>23</v>
      </c>
      <c r="E2458">
        <f t="shared" si="164"/>
        <v>1</v>
      </c>
      <c r="F2458" t="s">
        <v>26</v>
      </c>
      <c r="H2458">
        <f t="shared" si="165"/>
        <v>1</v>
      </c>
      <c r="I2458" t="str">
        <f t="shared" si="166"/>
        <v>1</v>
      </c>
      <c r="S2458">
        <v>1</v>
      </c>
      <c r="V2458" t="s">
        <v>252</v>
      </c>
      <c r="X2458" t="str">
        <f t="shared" si="167"/>
        <v>ns</v>
      </c>
      <c r="Y2458" t="s">
        <v>584</v>
      </c>
      <c r="AC2458" t="s">
        <v>588</v>
      </c>
      <c r="AD2458" t="s">
        <v>588</v>
      </c>
    </row>
    <row r="2459" spans="1:30">
      <c r="A2459" t="s">
        <v>246</v>
      </c>
      <c r="B2459" t="s">
        <v>5371</v>
      </c>
      <c r="C2459" s="33">
        <v>1</v>
      </c>
      <c r="D2459" t="s">
        <v>23</v>
      </c>
      <c r="E2459">
        <f t="shared" si="164"/>
        <v>1</v>
      </c>
      <c r="F2459" t="s">
        <v>26</v>
      </c>
      <c r="H2459">
        <f t="shared" si="165"/>
        <v>1</v>
      </c>
      <c r="I2459" t="str">
        <f t="shared" si="166"/>
        <v>1</v>
      </c>
      <c r="S2459">
        <v>1</v>
      </c>
      <c r="V2459" t="s">
        <v>252</v>
      </c>
      <c r="X2459" t="str">
        <f t="shared" si="167"/>
        <v>ns</v>
      </c>
      <c r="Y2459" t="s">
        <v>584</v>
      </c>
      <c r="AC2459" t="s">
        <v>588</v>
      </c>
      <c r="AD2459" t="s">
        <v>588</v>
      </c>
    </row>
    <row r="2460" spans="1:30">
      <c r="A2460" t="s">
        <v>246</v>
      </c>
      <c r="B2460" t="s">
        <v>5372</v>
      </c>
      <c r="C2460" s="33">
        <v>1</v>
      </c>
      <c r="D2460" t="s">
        <v>23</v>
      </c>
      <c r="E2460">
        <f t="shared" si="164"/>
        <v>1</v>
      </c>
      <c r="F2460" t="s">
        <v>26</v>
      </c>
      <c r="H2460">
        <f t="shared" si="165"/>
        <v>1</v>
      </c>
      <c r="I2460" t="str">
        <f t="shared" si="166"/>
        <v>1</v>
      </c>
      <c r="S2460">
        <v>1</v>
      </c>
      <c r="V2460" t="s">
        <v>252</v>
      </c>
      <c r="X2460" t="str">
        <f t="shared" si="167"/>
        <v>ns</v>
      </c>
      <c r="Y2460" t="s">
        <v>584</v>
      </c>
      <c r="AC2460" t="s">
        <v>588</v>
      </c>
      <c r="AD2460" t="s">
        <v>588</v>
      </c>
    </row>
    <row r="2461" spans="1:30">
      <c r="A2461" t="s">
        <v>246</v>
      </c>
      <c r="B2461" t="s">
        <v>5373</v>
      </c>
      <c r="C2461" s="33">
        <v>1</v>
      </c>
      <c r="D2461" t="s">
        <v>23</v>
      </c>
      <c r="E2461">
        <f t="shared" si="164"/>
        <v>1</v>
      </c>
      <c r="F2461" t="s">
        <v>26</v>
      </c>
      <c r="H2461">
        <f t="shared" si="165"/>
        <v>1</v>
      </c>
      <c r="I2461" t="str">
        <f t="shared" si="166"/>
        <v>1</v>
      </c>
      <c r="S2461">
        <v>1</v>
      </c>
      <c r="V2461" t="s">
        <v>252</v>
      </c>
      <c r="X2461" t="str">
        <f t="shared" si="167"/>
        <v>ns</v>
      </c>
      <c r="Y2461" t="s">
        <v>584</v>
      </c>
      <c r="AC2461" t="s">
        <v>588</v>
      </c>
      <c r="AD2461" t="s">
        <v>588</v>
      </c>
    </row>
    <row r="2462" spans="1:30">
      <c r="A2462" t="s">
        <v>246</v>
      </c>
      <c r="B2462" t="s">
        <v>5374</v>
      </c>
      <c r="C2462" s="33">
        <v>1</v>
      </c>
      <c r="D2462" t="s">
        <v>23</v>
      </c>
      <c r="E2462">
        <f t="shared" si="164"/>
        <v>1</v>
      </c>
      <c r="F2462" t="s">
        <v>26</v>
      </c>
      <c r="H2462">
        <f t="shared" si="165"/>
        <v>1</v>
      </c>
      <c r="I2462" t="str">
        <f t="shared" si="166"/>
        <v>1</v>
      </c>
      <c r="S2462">
        <v>1</v>
      </c>
      <c r="V2462" t="s">
        <v>252</v>
      </c>
      <c r="X2462" t="str">
        <f t="shared" si="167"/>
        <v>ns</v>
      </c>
      <c r="Y2462" t="s">
        <v>584</v>
      </c>
      <c r="AC2462" t="s">
        <v>588</v>
      </c>
      <c r="AD2462" t="s">
        <v>588</v>
      </c>
    </row>
    <row r="2463" spans="1:30">
      <c r="A2463" t="s">
        <v>246</v>
      </c>
      <c r="B2463" t="s">
        <v>5375</v>
      </c>
      <c r="C2463" s="33">
        <v>1</v>
      </c>
      <c r="D2463" t="s">
        <v>23</v>
      </c>
      <c r="E2463">
        <f t="shared" si="164"/>
        <v>1</v>
      </c>
      <c r="F2463" t="s">
        <v>26</v>
      </c>
      <c r="H2463">
        <f t="shared" si="165"/>
        <v>1</v>
      </c>
      <c r="I2463" t="str">
        <f t="shared" si="166"/>
        <v>1</v>
      </c>
      <c r="S2463">
        <v>1</v>
      </c>
      <c r="V2463" t="s">
        <v>252</v>
      </c>
      <c r="X2463" t="str">
        <f t="shared" si="167"/>
        <v>ns</v>
      </c>
      <c r="Y2463" t="s">
        <v>584</v>
      </c>
      <c r="AC2463" t="s">
        <v>588</v>
      </c>
      <c r="AD2463" t="s">
        <v>588</v>
      </c>
    </row>
    <row r="2464" spans="1:30">
      <c r="A2464" t="s">
        <v>246</v>
      </c>
      <c r="B2464" t="s">
        <v>5376</v>
      </c>
      <c r="C2464" s="33">
        <v>1</v>
      </c>
      <c r="D2464" t="s">
        <v>23</v>
      </c>
      <c r="E2464">
        <f t="shared" si="164"/>
        <v>1</v>
      </c>
      <c r="F2464" t="s">
        <v>26</v>
      </c>
      <c r="H2464">
        <f t="shared" si="165"/>
        <v>1</v>
      </c>
      <c r="I2464" t="str">
        <f t="shared" si="166"/>
        <v>1</v>
      </c>
      <c r="S2464">
        <v>1</v>
      </c>
      <c r="V2464" t="s">
        <v>252</v>
      </c>
      <c r="X2464" t="str">
        <f t="shared" si="167"/>
        <v>ns</v>
      </c>
      <c r="Y2464" t="s">
        <v>584</v>
      </c>
      <c r="AC2464" t="s">
        <v>588</v>
      </c>
      <c r="AD2464" t="s">
        <v>588</v>
      </c>
    </row>
    <row r="2465" spans="1:30">
      <c r="A2465" t="s">
        <v>246</v>
      </c>
      <c r="B2465" t="s">
        <v>5377</v>
      </c>
      <c r="C2465" s="33">
        <v>1</v>
      </c>
      <c r="D2465" t="s">
        <v>23</v>
      </c>
      <c r="E2465">
        <f t="shared" si="164"/>
        <v>1</v>
      </c>
      <c r="F2465" t="s">
        <v>26</v>
      </c>
      <c r="H2465">
        <f t="shared" si="165"/>
        <v>1</v>
      </c>
      <c r="I2465" t="str">
        <f t="shared" si="166"/>
        <v>1</v>
      </c>
      <c r="S2465">
        <v>1</v>
      </c>
      <c r="V2465" t="s">
        <v>252</v>
      </c>
      <c r="X2465" t="str">
        <f t="shared" si="167"/>
        <v>ns</v>
      </c>
      <c r="Y2465" t="s">
        <v>584</v>
      </c>
      <c r="AC2465" t="s">
        <v>588</v>
      </c>
      <c r="AD2465" t="s">
        <v>588</v>
      </c>
    </row>
    <row r="2466" spans="1:30">
      <c r="A2466" t="s">
        <v>246</v>
      </c>
      <c r="B2466" t="s">
        <v>5378</v>
      </c>
      <c r="C2466" s="33">
        <v>1</v>
      </c>
      <c r="D2466" t="s">
        <v>23</v>
      </c>
      <c r="E2466">
        <f t="shared" si="164"/>
        <v>1</v>
      </c>
      <c r="F2466" t="s">
        <v>26</v>
      </c>
      <c r="H2466">
        <f t="shared" si="165"/>
        <v>1</v>
      </c>
      <c r="I2466" t="str">
        <f t="shared" si="166"/>
        <v>1</v>
      </c>
      <c r="S2466">
        <v>1</v>
      </c>
      <c r="V2466" t="s">
        <v>252</v>
      </c>
      <c r="X2466" t="str">
        <f t="shared" si="167"/>
        <v>ns</v>
      </c>
      <c r="Y2466" t="s">
        <v>584</v>
      </c>
      <c r="AC2466" t="s">
        <v>588</v>
      </c>
      <c r="AD2466" t="s">
        <v>588</v>
      </c>
    </row>
    <row r="2467" spans="1:30">
      <c r="A2467" t="s">
        <v>246</v>
      </c>
      <c r="B2467" t="s">
        <v>5379</v>
      </c>
      <c r="C2467" s="33">
        <v>1</v>
      </c>
      <c r="D2467" t="s">
        <v>23</v>
      </c>
      <c r="E2467">
        <f t="shared" si="164"/>
        <v>1</v>
      </c>
      <c r="F2467" t="s">
        <v>26</v>
      </c>
      <c r="H2467">
        <f t="shared" si="165"/>
        <v>1</v>
      </c>
      <c r="I2467" t="str">
        <f t="shared" si="166"/>
        <v>1</v>
      </c>
      <c r="S2467">
        <v>1</v>
      </c>
      <c r="V2467" t="s">
        <v>252</v>
      </c>
      <c r="X2467" t="str">
        <f t="shared" si="167"/>
        <v>ns</v>
      </c>
      <c r="Y2467" t="s">
        <v>584</v>
      </c>
      <c r="AC2467" t="s">
        <v>588</v>
      </c>
      <c r="AD2467" t="s">
        <v>588</v>
      </c>
    </row>
    <row r="2468" spans="1:30">
      <c r="A2468" t="s">
        <v>246</v>
      </c>
      <c r="B2468" t="s">
        <v>5380</v>
      </c>
      <c r="C2468" s="33">
        <v>1</v>
      </c>
      <c r="D2468" t="s">
        <v>23</v>
      </c>
      <c r="E2468">
        <f t="shared" si="164"/>
        <v>1</v>
      </c>
      <c r="F2468" t="s">
        <v>26</v>
      </c>
      <c r="H2468">
        <f t="shared" si="165"/>
        <v>1</v>
      </c>
      <c r="I2468" t="str">
        <f t="shared" si="166"/>
        <v>1</v>
      </c>
      <c r="S2468">
        <v>1</v>
      </c>
      <c r="V2468" t="s">
        <v>252</v>
      </c>
      <c r="X2468" t="str">
        <f t="shared" si="167"/>
        <v>ns</v>
      </c>
      <c r="Y2468" t="s">
        <v>584</v>
      </c>
      <c r="AC2468" t="s">
        <v>588</v>
      </c>
      <c r="AD2468" t="s">
        <v>588</v>
      </c>
    </row>
    <row r="2469" spans="1:30">
      <c r="A2469" t="s">
        <v>246</v>
      </c>
      <c r="B2469" t="s">
        <v>5381</v>
      </c>
      <c r="C2469" s="33">
        <v>1</v>
      </c>
      <c r="D2469" t="s">
        <v>23</v>
      </c>
      <c r="E2469">
        <f t="shared" si="164"/>
        <v>1</v>
      </c>
      <c r="F2469" t="s">
        <v>26</v>
      </c>
      <c r="H2469">
        <f t="shared" si="165"/>
        <v>1</v>
      </c>
      <c r="I2469" t="str">
        <f t="shared" si="166"/>
        <v>1</v>
      </c>
      <c r="S2469">
        <v>1</v>
      </c>
      <c r="V2469" t="s">
        <v>252</v>
      </c>
      <c r="X2469" t="str">
        <f t="shared" si="167"/>
        <v>ns</v>
      </c>
      <c r="Y2469" t="s">
        <v>584</v>
      </c>
      <c r="AC2469" t="s">
        <v>588</v>
      </c>
      <c r="AD2469" t="s">
        <v>588</v>
      </c>
    </row>
    <row r="2470" spans="1:30">
      <c r="A2470" t="s">
        <v>246</v>
      </c>
      <c r="B2470" t="s">
        <v>5382</v>
      </c>
      <c r="C2470" s="33">
        <v>1</v>
      </c>
      <c r="D2470" t="s">
        <v>23</v>
      </c>
      <c r="E2470">
        <f t="shared" si="164"/>
        <v>1</v>
      </c>
      <c r="F2470" t="s">
        <v>26</v>
      </c>
      <c r="H2470">
        <f t="shared" si="165"/>
        <v>1</v>
      </c>
      <c r="I2470" t="str">
        <f t="shared" si="166"/>
        <v>1</v>
      </c>
      <c r="S2470">
        <v>1</v>
      </c>
      <c r="V2470" t="s">
        <v>252</v>
      </c>
      <c r="X2470" t="str">
        <f t="shared" si="167"/>
        <v>ns</v>
      </c>
      <c r="Y2470" t="s">
        <v>584</v>
      </c>
      <c r="AC2470" t="s">
        <v>588</v>
      </c>
      <c r="AD2470" t="s">
        <v>588</v>
      </c>
    </row>
    <row r="2471" spans="1:30">
      <c r="A2471" t="s">
        <v>246</v>
      </c>
      <c r="B2471" t="s">
        <v>5383</v>
      </c>
      <c r="C2471" s="33">
        <v>1</v>
      </c>
      <c r="D2471" t="s">
        <v>23</v>
      </c>
      <c r="E2471">
        <f t="shared" si="164"/>
        <v>1</v>
      </c>
      <c r="F2471" t="s">
        <v>26</v>
      </c>
      <c r="H2471">
        <f t="shared" si="165"/>
        <v>1</v>
      </c>
      <c r="I2471" t="str">
        <f t="shared" si="166"/>
        <v>1</v>
      </c>
      <c r="S2471">
        <v>1</v>
      </c>
      <c r="V2471" t="s">
        <v>252</v>
      </c>
      <c r="X2471" t="str">
        <f t="shared" si="167"/>
        <v>ns</v>
      </c>
      <c r="Y2471" t="s">
        <v>584</v>
      </c>
      <c r="AC2471" t="s">
        <v>588</v>
      </c>
      <c r="AD2471" t="s">
        <v>588</v>
      </c>
    </row>
    <row r="2472" spans="1:30">
      <c r="A2472" t="s">
        <v>246</v>
      </c>
      <c r="B2472" t="s">
        <v>5384</v>
      </c>
      <c r="C2472" s="33">
        <v>1</v>
      </c>
      <c r="D2472" t="s">
        <v>161</v>
      </c>
      <c r="E2472">
        <f t="shared" si="164"/>
        <v>1</v>
      </c>
      <c r="F2472" t="s">
        <v>26</v>
      </c>
      <c r="H2472">
        <f t="shared" si="165"/>
        <v>1</v>
      </c>
      <c r="I2472" t="str">
        <f t="shared" si="166"/>
        <v>1</v>
      </c>
      <c r="S2472">
        <v>1</v>
      </c>
      <c r="V2472" t="s">
        <v>252</v>
      </c>
      <c r="X2472" t="str">
        <f t="shared" si="167"/>
        <v>ns</v>
      </c>
      <c r="Y2472" t="s">
        <v>584</v>
      </c>
      <c r="AC2472" t="s">
        <v>588</v>
      </c>
      <c r="AD2472" t="s">
        <v>588</v>
      </c>
    </row>
    <row r="2473" spans="1:30">
      <c r="A2473" t="s">
        <v>246</v>
      </c>
      <c r="B2473" t="s">
        <v>5385</v>
      </c>
      <c r="C2473" s="33">
        <v>1</v>
      </c>
      <c r="D2473" t="s">
        <v>161</v>
      </c>
      <c r="E2473">
        <f t="shared" si="164"/>
        <v>1</v>
      </c>
      <c r="F2473" t="s">
        <v>26</v>
      </c>
      <c r="H2473">
        <f t="shared" si="165"/>
        <v>1</v>
      </c>
      <c r="I2473" t="str">
        <f t="shared" si="166"/>
        <v>1</v>
      </c>
      <c r="S2473">
        <v>1</v>
      </c>
      <c r="V2473" t="s">
        <v>252</v>
      </c>
      <c r="X2473" t="str">
        <f t="shared" si="167"/>
        <v>ns</v>
      </c>
      <c r="Y2473" t="s">
        <v>584</v>
      </c>
      <c r="AC2473" t="s">
        <v>588</v>
      </c>
      <c r="AD2473" t="s">
        <v>588</v>
      </c>
    </row>
    <row r="2474" spans="1:30">
      <c r="A2474" t="s">
        <v>246</v>
      </c>
      <c r="B2474" t="s">
        <v>5386</v>
      </c>
      <c r="C2474" s="33">
        <v>1</v>
      </c>
      <c r="D2474" t="s">
        <v>161</v>
      </c>
      <c r="E2474">
        <f t="shared" si="164"/>
        <v>1</v>
      </c>
      <c r="F2474" t="s">
        <v>26</v>
      </c>
      <c r="H2474">
        <f t="shared" si="165"/>
        <v>1</v>
      </c>
      <c r="I2474" t="str">
        <f t="shared" si="166"/>
        <v>1</v>
      </c>
      <c r="S2474">
        <v>1</v>
      </c>
      <c r="V2474" t="s">
        <v>252</v>
      </c>
      <c r="X2474" t="str">
        <f t="shared" si="167"/>
        <v>ns</v>
      </c>
      <c r="Y2474" t="s">
        <v>584</v>
      </c>
      <c r="AC2474" t="s">
        <v>588</v>
      </c>
      <c r="AD2474" t="s">
        <v>588</v>
      </c>
    </row>
    <row r="2475" spans="1:30">
      <c r="A2475" t="s">
        <v>246</v>
      </c>
      <c r="B2475" t="s">
        <v>5387</v>
      </c>
      <c r="C2475" s="33">
        <v>1</v>
      </c>
      <c r="D2475" t="s">
        <v>161</v>
      </c>
      <c r="E2475">
        <f t="shared" si="164"/>
        <v>1</v>
      </c>
      <c r="F2475" t="s">
        <v>26</v>
      </c>
      <c r="H2475">
        <f t="shared" si="165"/>
        <v>1</v>
      </c>
      <c r="I2475" t="str">
        <f t="shared" si="166"/>
        <v>1</v>
      </c>
      <c r="S2475">
        <v>1</v>
      </c>
      <c r="V2475" t="s">
        <v>252</v>
      </c>
      <c r="X2475" t="str">
        <f t="shared" si="167"/>
        <v>ns</v>
      </c>
      <c r="Y2475" t="s">
        <v>584</v>
      </c>
      <c r="AC2475" t="s">
        <v>588</v>
      </c>
      <c r="AD2475" t="s">
        <v>588</v>
      </c>
    </row>
    <row r="2476" spans="1:30">
      <c r="A2476" t="s">
        <v>246</v>
      </c>
      <c r="B2476" t="s">
        <v>5388</v>
      </c>
      <c r="C2476" s="33">
        <v>1</v>
      </c>
      <c r="D2476" t="s">
        <v>161</v>
      </c>
      <c r="E2476">
        <f t="shared" si="164"/>
        <v>1</v>
      </c>
      <c r="F2476" t="s">
        <v>26</v>
      </c>
      <c r="H2476">
        <f t="shared" si="165"/>
        <v>1</v>
      </c>
      <c r="I2476" t="str">
        <f t="shared" si="166"/>
        <v>1</v>
      </c>
      <c r="S2476">
        <v>1</v>
      </c>
      <c r="V2476" t="s">
        <v>252</v>
      </c>
      <c r="X2476" t="str">
        <f t="shared" si="167"/>
        <v>ns</v>
      </c>
      <c r="Y2476" t="s">
        <v>584</v>
      </c>
      <c r="AC2476" t="s">
        <v>588</v>
      </c>
      <c r="AD2476" t="s">
        <v>588</v>
      </c>
    </row>
    <row r="2477" spans="1:30">
      <c r="A2477" t="s">
        <v>246</v>
      </c>
      <c r="B2477" t="s">
        <v>5389</v>
      </c>
      <c r="C2477" s="33">
        <v>1</v>
      </c>
      <c r="D2477" t="s">
        <v>23</v>
      </c>
      <c r="E2477">
        <f t="shared" si="164"/>
        <v>1</v>
      </c>
      <c r="F2477" t="s">
        <v>26</v>
      </c>
      <c r="H2477">
        <f t="shared" si="165"/>
        <v>1</v>
      </c>
      <c r="I2477" t="str">
        <f t="shared" si="166"/>
        <v>1</v>
      </c>
      <c r="S2477">
        <v>1</v>
      </c>
      <c r="V2477" t="s">
        <v>252</v>
      </c>
      <c r="X2477" t="str">
        <f t="shared" si="167"/>
        <v>ns</v>
      </c>
      <c r="Y2477" t="s">
        <v>584</v>
      </c>
      <c r="AC2477" t="s">
        <v>588</v>
      </c>
      <c r="AD2477" t="s">
        <v>588</v>
      </c>
    </row>
    <row r="2478" spans="1:30">
      <c r="A2478" t="s">
        <v>246</v>
      </c>
      <c r="B2478" t="s">
        <v>5390</v>
      </c>
      <c r="C2478" s="33">
        <v>1</v>
      </c>
      <c r="D2478" t="s">
        <v>162</v>
      </c>
      <c r="E2478">
        <f t="shared" si="164"/>
        <v>1</v>
      </c>
      <c r="F2478" t="s">
        <v>26</v>
      </c>
      <c r="H2478">
        <f t="shared" si="165"/>
        <v>1</v>
      </c>
      <c r="I2478" t="str">
        <f t="shared" si="166"/>
        <v>1</v>
      </c>
      <c r="S2478">
        <v>1</v>
      </c>
      <c r="V2478" t="s">
        <v>252</v>
      </c>
      <c r="X2478" t="str">
        <f t="shared" si="167"/>
        <v>ns</v>
      </c>
      <c r="Y2478" t="s">
        <v>584</v>
      </c>
      <c r="AC2478" t="s">
        <v>588</v>
      </c>
      <c r="AD2478" t="s">
        <v>588</v>
      </c>
    </row>
    <row r="2479" spans="1:30">
      <c r="A2479" t="s">
        <v>246</v>
      </c>
      <c r="B2479" t="s">
        <v>5391</v>
      </c>
      <c r="C2479" s="33">
        <v>1</v>
      </c>
      <c r="D2479" t="s">
        <v>162</v>
      </c>
      <c r="E2479">
        <f t="shared" si="164"/>
        <v>1</v>
      </c>
      <c r="F2479" t="s">
        <v>26</v>
      </c>
      <c r="H2479">
        <f t="shared" si="165"/>
        <v>1</v>
      </c>
      <c r="I2479" t="str">
        <f t="shared" si="166"/>
        <v>1</v>
      </c>
      <c r="S2479">
        <v>1</v>
      </c>
      <c r="V2479" t="s">
        <v>252</v>
      </c>
      <c r="X2479" t="str">
        <f t="shared" si="167"/>
        <v>ns</v>
      </c>
      <c r="Y2479" t="s">
        <v>584</v>
      </c>
      <c r="AC2479" t="s">
        <v>588</v>
      </c>
      <c r="AD2479" t="s">
        <v>588</v>
      </c>
    </row>
    <row r="2480" spans="1:30">
      <c r="A2480" t="s">
        <v>246</v>
      </c>
      <c r="B2480" t="s">
        <v>5392</v>
      </c>
      <c r="C2480" s="33">
        <v>1</v>
      </c>
      <c r="D2480" t="s">
        <v>162</v>
      </c>
      <c r="E2480">
        <f t="shared" si="164"/>
        <v>1</v>
      </c>
      <c r="F2480" t="s">
        <v>26</v>
      </c>
      <c r="H2480">
        <f t="shared" si="165"/>
        <v>1</v>
      </c>
      <c r="I2480" t="str">
        <f t="shared" si="166"/>
        <v>1</v>
      </c>
      <c r="S2480">
        <v>1</v>
      </c>
      <c r="V2480" t="s">
        <v>252</v>
      </c>
      <c r="X2480" t="str">
        <f t="shared" si="167"/>
        <v>ns</v>
      </c>
      <c r="Y2480" t="s">
        <v>584</v>
      </c>
      <c r="AC2480" t="s">
        <v>588</v>
      </c>
      <c r="AD2480" t="s">
        <v>588</v>
      </c>
    </row>
    <row r="2481" spans="1:30">
      <c r="A2481" t="s">
        <v>246</v>
      </c>
      <c r="B2481" t="s">
        <v>5396</v>
      </c>
      <c r="C2481" s="33">
        <v>1</v>
      </c>
      <c r="D2481" t="s">
        <v>186</v>
      </c>
      <c r="E2481">
        <f t="shared" si="164"/>
        <v>1</v>
      </c>
      <c r="F2481" t="s">
        <v>26</v>
      </c>
      <c r="H2481">
        <f t="shared" si="165"/>
        <v>1</v>
      </c>
      <c r="I2481" t="str">
        <f t="shared" si="166"/>
        <v>1</v>
      </c>
      <c r="T2481">
        <v>1</v>
      </c>
      <c r="V2481" t="s">
        <v>34</v>
      </c>
      <c r="X2481" t="str">
        <f t="shared" si="167"/>
        <v>l</v>
      </c>
      <c r="Y2481" t="s">
        <v>582</v>
      </c>
      <c r="AC2481" t="s">
        <v>588</v>
      </c>
      <c r="AD2481" t="s">
        <v>588</v>
      </c>
    </row>
    <row r="2482" spans="1:30">
      <c r="A2482" t="s">
        <v>246</v>
      </c>
      <c r="B2482" t="s">
        <v>5397</v>
      </c>
      <c r="C2482" s="33">
        <v>1</v>
      </c>
      <c r="D2482" t="s">
        <v>161</v>
      </c>
      <c r="E2482">
        <f t="shared" si="164"/>
        <v>1</v>
      </c>
      <c r="F2482" t="s">
        <v>26</v>
      </c>
      <c r="H2482">
        <f t="shared" si="165"/>
        <v>1</v>
      </c>
      <c r="I2482" t="str">
        <f t="shared" si="166"/>
        <v>1</v>
      </c>
      <c r="T2482">
        <v>4</v>
      </c>
      <c r="V2482" t="s">
        <v>34</v>
      </c>
      <c r="X2482" t="str">
        <f t="shared" si="167"/>
        <v>l</v>
      </c>
      <c r="Y2482" t="s">
        <v>582</v>
      </c>
      <c r="AC2482" t="s">
        <v>588</v>
      </c>
      <c r="AD2482" t="s">
        <v>588</v>
      </c>
    </row>
    <row r="2483" spans="1:30">
      <c r="A2483" t="s">
        <v>246</v>
      </c>
      <c r="B2483" t="s">
        <v>5399</v>
      </c>
      <c r="C2483" s="33">
        <v>1</v>
      </c>
      <c r="D2483" t="s">
        <v>186</v>
      </c>
      <c r="E2483">
        <f t="shared" si="164"/>
        <v>1</v>
      </c>
      <c r="F2483" t="s">
        <v>26</v>
      </c>
      <c r="H2483">
        <f t="shared" si="165"/>
        <v>1</v>
      </c>
      <c r="I2483" t="str">
        <f t="shared" si="166"/>
        <v>1</v>
      </c>
      <c r="T2483">
        <v>2</v>
      </c>
      <c r="V2483" t="s">
        <v>34</v>
      </c>
      <c r="X2483" t="str">
        <f t="shared" si="167"/>
        <v>l</v>
      </c>
      <c r="Y2483" t="s">
        <v>582</v>
      </c>
      <c r="AC2483" t="s">
        <v>588</v>
      </c>
      <c r="AD2483" t="s">
        <v>588</v>
      </c>
    </row>
    <row r="2484" spans="1:30">
      <c r="A2484" t="s">
        <v>246</v>
      </c>
      <c r="B2484" t="s">
        <v>5403</v>
      </c>
      <c r="C2484" s="33">
        <v>1</v>
      </c>
      <c r="D2484" t="s">
        <v>170</v>
      </c>
      <c r="E2484">
        <f t="shared" si="164"/>
        <v>1</v>
      </c>
      <c r="F2484" t="s">
        <v>26</v>
      </c>
      <c r="H2484">
        <f t="shared" si="165"/>
        <v>1</v>
      </c>
      <c r="I2484" t="str">
        <f t="shared" si="166"/>
        <v>1</v>
      </c>
      <c r="S2484">
        <v>2</v>
      </c>
      <c r="V2484" t="s">
        <v>252</v>
      </c>
      <c r="X2484" t="str">
        <f t="shared" si="167"/>
        <v>ns</v>
      </c>
      <c r="Y2484" t="s">
        <v>584</v>
      </c>
      <c r="AC2484" t="s">
        <v>588</v>
      </c>
      <c r="AD2484" t="s">
        <v>588</v>
      </c>
    </row>
    <row r="2485" spans="1:30">
      <c r="A2485" t="s">
        <v>246</v>
      </c>
      <c r="B2485" t="s">
        <v>5405</v>
      </c>
      <c r="C2485" s="33">
        <v>1</v>
      </c>
      <c r="D2485" t="s">
        <v>161</v>
      </c>
      <c r="E2485">
        <f t="shared" si="164"/>
        <v>1</v>
      </c>
      <c r="F2485" t="s">
        <v>26</v>
      </c>
      <c r="H2485">
        <f t="shared" si="165"/>
        <v>1</v>
      </c>
      <c r="I2485" t="str">
        <f t="shared" si="166"/>
        <v>1</v>
      </c>
      <c r="T2485">
        <v>4</v>
      </c>
      <c r="V2485" t="s">
        <v>34</v>
      </c>
      <c r="X2485" t="str">
        <f t="shared" si="167"/>
        <v>l</v>
      </c>
      <c r="Y2485" t="s">
        <v>582</v>
      </c>
      <c r="AC2485" t="s">
        <v>588</v>
      </c>
      <c r="AD2485" t="s">
        <v>588</v>
      </c>
    </row>
    <row r="2486" spans="1:30">
      <c r="A2486" t="s">
        <v>318</v>
      </c>
      <c r="B2486" t="s">
        <v>5408</v>
      </c>
      <c r="C2486" s="33">
        <v>1</v>
      </c>
      <c r="D2486" t="s">
        <v>319</v>
      </c>
      <c r="E2486">
        <f t="shared" si="164"/>
        <v>1</v>
      </c>
      <c r="F2486" t="s">
        <v>26</v>
      </c>
      <c r="H2486">
        <f t="shared" si="165"/>
        <v>1</v>
      </c>
      <c r="I2486" t="str">
        <f t="shared" si="166"/>
        <v>1</v>
      </c>
      <c r="S2486">
        <v>1</v>
      </c>
      <c r="V2486" t="s">
        <v>252</v>
      </c>
      <c r="X2486" t="str">
        <f t="shared" si="167"/>
        <v>ns</v>
      </c>
      <c r="Y2486" t="s">
        <v>584</v>
      </c>
      <c r="AC2486" t="s">
        <v>588</v>
      </c>
      <c r="AD2486" t="s">
        <v>588</v>
      </c>
    </row>
    <row r="2487" spans="1:30">
      <c r="A2487" t="s">
        <v>318</v>
      </c>
      <c r="B2487" t="s">
        <v>5409</v>
      </c>
      <c r="C2487" s="33">
        <v>1</v>
      </c>
      <c r="D2487" t="s">
        <v>319</v>
      </c>
      <c r="E2487">
        <f t="shared" si="164"/>
        <v>1</v>
      </c>
      <c r="F2487" t="s">
        <v>26</v>
      </c>
      <c r="H2487">
        <f t="shared" si="165"/>
        <v>1</v>
      </c>
      <c r="I2487" t="str">
        <f t="shared" si="166"/>
        <v>1</v>
      </c>
      <c r="T2487">
        <v>11</v>
      </c>
      <c r="U2487">
        <v>1</v>
      </c>
      <c r="V2487" t="s">
        <v>34</v>
      </c>
      <c r="X2487" t="str">
        <f t="shared" si="167"/>
        <v>l</v>
      </c>
      <c r="Y2487" t="s">
        <v>582</v>
      </c>
      <c r="AC2487" t="s">
        <v>588</v>
      </c>
      <c r="AD2487" t="s">
        <v>588</v>
      </c>
    </row>
    <row r="2488" spans="1:30">
      <c r="A2488" t="s">
        <v>318</v>
      </c>
      <c r="B2488" t="s">
        <v>5410</v>
      </c>
      <c r="C2488" s="33">
        <v>1</v>
      </c>
      <c r="D2488" t="s">
        <v>319</v>
      </c>
      <c r="E2488">
        <f t="shared" si="164"/>
        <v>1</v>
      </c>
      <c r="F2488" t="s">
        <v>26</v>
      </c>
      <c r="H2488">
        <f t="shared" si="165"/>
        <v>1</v>
      </c>
      <c r="I2488" t="str">
        <f t="shared" si="166"/>
        <v>1</v>
      </c>
      <c r="T2488">
        <v>1</v>
      </c>
      <c r="U2488">
        <v>1</v>
      </c>
      <c r="V2488" t="s">
        <v>34</v>
      </c>
      <c r="X2488" t="str">
        <f t="shared" si="167"/>
        <v>l</v>
      </c>
      <c r="Y2488" t="s">
        <v>582</v>
      </c>
      <c r="AC2488" t="s">
        <v>588</v>
      </c>
      <c r="AD2488" t="s">
        <v>588</v>
      </c>
    </row>
    <row r="2489" spans="1:30">
      <c r="A2489" t="s">
        <v>318</v>
      </c>
      <c r="B2489" t="s">
        <v>5411</v>
      </c>
      <c r="C2489" s="33">
        <v>1</v>
      </c>
      <c r="D2489" t="s">
        <v>319</v>
      </c>
      <c r="E2489">
        <f t="shared" si="164"/>
        <v>1</v>
      </c>
      <c r="F2489" t="s">
        <v>26</v>
      </c>
      <c r="H2489">
        <f t="shared" si="165"/>
        <v>1</v>
      </c>
      <c r="I2489" t="str">
        <f t="shared" si="166"/>
        <v>1</v>
      </c>
      <c r="T2489">
        <v>1</v>
      </c>
      <c r="U2489">
        <v>1</v>
      </c>
      <c r="V2489" t="s">
        <v>34</v>
      </c>
      <c r="X2489" t="str">
        <f t="shared" si="167"/>
        <v>l</v>
      </c>
      <c r="Y2489" t="s">
        <v>582</v>
      </c>
      <c r="AC2489" t="s">
        <v>588</v>
      </c>
      <c r="AD2489" t="s">
        <v>588</v>
      </c>
    </row>
    <row r="2490" spans="1:30">
      <c r="A2490" t="s">
        <v>318</v>
      </c>
      <c r="B2490" t="s">
        <v>5412</v>
      </c>
      <c r="C2490" s="33">
        <v>1</v>
      </c>
      <c r="D2490" t="s">
        <v>319</v>
      </c>
      <c r="E2490">
        <f t="shared" si="164"/>
        <v>1</v>
      </c>
      <c r="F2490" t="s">
        <v>26</v>
      </c>
      <c r="H2490">
        <f t="shared" si="165"/>
        <v>1</v>
      </c>
      <c r="I2490" t="str">
        <f t="shared" si="166"/>
        <v>1</v>
      </c>
      <c r="T2490">
        <v>2</v>
      </c>
      <c r="U2490">
        <v>1</v>
      </c>
      <c r="V2490" t="s">
        <v>34</v>
      </c>
      <c r="X2490" t="str">
        <f t="shared" si="167"/>
        <v>l</v>
      </c>
      <c r="Y2490" t="s">
        <v>582</v>
      </c>
      <c r="AC2490" t="s">
        <v>588</v>
      </c>
      <c r="AD2490" t="s">
        <v>588</v>
      </c>
    </row>
    <row r="2491" spans="1:30">
      <c r="A2491" t="s">
        <v>318</v>
      </c>
      <c r="B2491" t="s">
        <v>5413</v>
      </c>
      <c r="C2491" s="33">
        <v>1</v>
      </c>
      <c r="D2491" t="s">
        <v>319</v>
      </c>
      <c r="E2491">
        <f t="shared" si="164"/>
        <v>1</v>
      </c>
      <c r="F2491" t="s">
        <v>26</v>
      </c>
      <c r="H2491">
        <f t="shared" si="165"/>
        <v>1</v>
      </c>
      <c r="I2491" t="str">
        <f t="shared" si="166"/>
        <v>1</v>
      </c>
      <c r="T2491">
        <v>1</v>
      </c>
      <c r="U2491">
        <v>1</v>
      </c>
      <c r="V2491" t="s">
        <v>34</v>
      </c>
      <c r="X2491" t="str">
        <f t="shared" si="167"/>
        <v>l</v>
      </c>
      <c r="Y2491" t="s">
        <v>582</v>
      </c>
      <c r="AC2491" t="s">
        <v>588</v>
      </c>
      <c r="AD2491" t="s">
        <v>588</v>
      </c>
    </row>
    <row r="2492" spans="1:30">
      <c r="A2492" t="s">
        <v>318</v>
      </c>
      <c r="B2492" t="s">
        <v>5414</v>
      </c>
      <c r="C2492" s="33">
        <v>1</v>
      </c>
      <c r="D2492" t="s">
        <v>319</v>
      </c>
      <c r="E2492">
        <f t="shared" si="164"/>
        <v>1</v>
      </c>
      <c r="F2492" t="s">
        <v>26</v>
      </c>
      <c r="H2492">
        <f t="shared" si="165"/>
        <v>1</v>
      </c>
      <c r="I2492" t="str">
        <f t="shared" si="166"/>
        <v>1</v>
      </c>
      <c r="T2492">
        <v>1</v>
      </c>
      <c r="U2492">
        <v>1</v>
      </c>
      <c r="V2492" t="s">
        <v>34</v>
      </c>
      <c r="X2492" t="str">
        <f t="shared" si="167"/>
        <v>l</v>
      </c>
      <c r="Y2492" t="s">
        <v>582</v>
      </c>
      <c r="AC2492" t="s">
        <v>588</v>
      </c>
      <c r="AD2492" t="s">
        <v>588</v>
      </c>
    </row>
    <row r="2493" spans="1:30">
      <c r="A2493" t="s">
        <v>318</v>
      </c>
      <c r="B2493" t="s">
        <v>5415</v>
      </c>
      <c r="C2493" s="33">
        <v>1</v>
      </c>
      <c r="D2493" t="s">
        <v>319</v>
      </c>
      <c r="E2493">
        <f t="shared" si="164"/>
        <v>1</v>
      </c>
      <c r="F2493" t="s">
        <v>26</v>
      </c>
      <c r="H2493">
        <f t="shared" si="165"/>
        <v>1</v>
      </c>
      <c r="I2493" t="str">
        <f t="shared" si="166"/>
        <v>1</v>
      </c>
      <c r="T2493">
        <v>1</v>
      </c>
      <c r="U2493">
        <v>1</v>
      </c>
      <c r="V2493" t="s">
        <v>34</v>
      </c>
      <c r="X2493" t="str">
        <f t="shared" si="167"/>
        <v>l</v>
      </c>
      <c r="Y2493" t="s">
        <v>582</v>
      </c>
      <c r="AC2493" t="s">
        <v>588</v>
      </c>
      <c r="AD2493" t="s">
        <v>588</v>
      </c>
    </row>
    <row r="2494" spans="1:30">
      <c r="A2494" t="s">
        <v>318</v>
      </c>
      <c r="B2494" t="s">
        <v>5416</v>
      </c>
      <c r="C2494" s="33">
        <v>1</v>
      </c>
      <c r="D2494" t="s">
        <v>319</v>
      </c>
      <c r="E2494">
        <f t="shared" si="164"/>
        <v>1</v>
      </c>
      <c r="F2494" t="s">
        <v>26</v>
      </c>
      <c r="H2494">
        <f t="shared" si="165"/>
        <v>1</v>
      </c>
      <c r="I2494" t="str">
        <f t="shared" si="166"/>
        <v>1</v>
      </c>
      <c r="T2494">
        <v>1</v>
      </c>
      <c r="U2494">
        <v>1</v>
      </c>
      <c r="V2494" t="s">
        <v>34</v>
      </c>
      <c r="X2494" t="str">
        <f t="shared" si="167"/>
        <v>l</v>
      </c>
      <c r="Y2494" t="s">
        <v>582</v>
      </c>
      <c r="AC2494" t="s">
        <v>588</v>
      </c>
      <c r="AD2494" t="s">
        <v>588</v>
      </c>
    </row>
    <row r="2495" spans="1:30">
      <c r="A2495" t="s">
        <v>318</v>
      </c>
      <c r="B2495" t="s">
        <v>5417</v>
      </c>
      <c r="C2495" s="33">
        <v>1</v>
      </c>
      <c r="D2495" t="s">
        <v>319</v>
      </c>
      <c r="E2495">
        <f t="shared" si="164"/>
        <v>1</v>
      </c>
      <c r="F2495" t="s">
        <v>26</v>
      </c>
      <c r="H2495">
        <f t="shared" si="165"/>
        <v>1</v>
      </c>
      <c r="I2495" t="str">
        <f t="shared" si="166"/>
        <v>1</v>
      </c>
      <c r="T2495">
        <v>1</v>
      </c>
      <c r="U2495">
        <v>1</v>
      </c>
      <c r="V2495" t="s">
        <v>34</v>
      </c>
      <c r="X2495" t="str">
        <f t="shared" si="167"/>
        <v>l</v>
      </c>
      <c r="Y2495" t="s">
        <v>582</v>
      </c>
      <c r="AC2495" t="s">
        <v>588</v>
      </c>
      <c r="AD2495" t="s">
        <v>588</v>
      </c>
    </row>
    <row r="2496" spans="1:30">
      <c r="A2496" t="s">
        <v>318</v>
      </c>
      <c r="B2496" t="s">
        <v>5418</v>
      </c>
      <c r="C2496" s="33">
        <v>1</v>
      </c>
      <c r="D2496" t="s">
        <v>319</v>
      </c>
      <c r="E2496">
        <f t="shared" si="164"/>
        <v>1</v>
      </c>
      <c r="F2496" t="s">
        <v>26</v>
      </c>
      <c r="H2496">
        <f t="shared" si="165"/>
        <v>1</v>
      </c>
      <c r="I2496" t="str">
        <f t="shared" si="166"/>
        <v>1</v>
      </c>
      <c r="S2496">
        <v>1</v>
      </c>
      <c r="V2496" t="s">
        <v>252</v>
      </c>
      <c r="X2496" t="str">
        <f t="shared" si="167"/>
        <v>ns</v>
      </c>
      <c r="Y2496" t="s">
        <v>584</v>
      </c>
      <c r="AC2496" t="s">
        <v>588</v>
      </c>
      <c r="AD2496" t="s">
        <v>588</v>
      </c>
    </row>
    <row r="2497" spans="1:30">
      <c r="A2497" t="s">
        <v>318</v>
      </c>
      <c r="B2497" t="s">
        <v>5420</v>
      </c>
      <c r="C2497" s="33">
        <v>1</v>
      </c>
      <c r="D2497" t="s">
        <v>319</v>
      </c>
      <c r="E2497">
        <f t="shared" si="164"/>
        <v>1</v>
      </c>
      <c r="F2497" t="s">
        <v>26</v>
      </c>
      <c r="H2497">
        <f t="shared" si="165"/>
        <v>1</v>
      </c>
      <c r="I2497" t="str">
        <f t="shared" si="166"/>
        <v>1</v>
      </c>
      <c r="T2497">
        <v>1</v>
      </c>
      <c r="U2497">
        <v>1</v>
      </c>
      <c r="V2497" t="s">
        <v>34</v>
      </c>
      <c r="X2497" t="str">
        <f t="shared" si="167"/>
        <v>l</v>
      </c>
      <c r="Y2497" t="s">
        <v>582</v>
      </c>
      <c r="AC2497" t="s">
        <v>588</v>
      </c>
      <c r="AD2497" t="s">
        <v>588</v>
      </c>
    </row>
    <row r="2498" spans="1:30">
      <c r="A2498" t="s">
        <v>318</v>
      </c>
      <c r="B2498" t="s">
        <v>5421</v>
      </c>
      <c r="C2498" s="33">
        <v>1</v>
      </c>
      <c r="D2498" t="s">
        <v>319</v>
      </c>
      <c r="E2498">
        <f t="shared" ref="E2498:E2561" si="168">IF(AND(I2498&gt;0,J2498=""),1,IF(AND(I2498&gt;0,J2498&gt;0),2))</f>
        <v>1</v>
      </c>
      <c r="F2498" t="s">
        <v>26</v>
      </c>
      <c r="H2498">
        <f t="shared" ref="H2498:H2561" si="169">IF(G2498, "", 1)</f>
        <v>1</v>
      </c>
      <c r="I2498" t="str">
        <f t="shared" ref="I2498:I2561" si="170">_xlfn.CONCAT(G2498, H2498)</f>
        <v>1</v>
      </c>
      <c r="T2498">
        <v>1</v>
      </c>
      <c r="U2498">
        <v>1</v>
      </c>
      <c r="V2498" t="s">
        <v>34</v>
      </c>
      <c r="X2498" t="str">
        <f t="shared" si="167"/>
        <v>l</v>
      </c>
      <c r="Y2498" t="s">
        <v>582</v>
      </c>
      <c r="AC2498" t="s">
        <v>588</v>
      </c>
      <c r="AD2498" t="s">
        <v>588</v>
      </c>
    </row>
    <row r="2499" spans="1:30">
      <c r="A2499" t="s">
        <v>318</v>
      </c>
      <c r="B2499" t="s">
        <v>5422</v>
      </c>
      <c r="C2499" s="33">
        <v>1</v>
      </c>
      <c r="D2499" t="s">
        <v>319</v>
      </c>
      <c r="E2499">
        <f t="shared" si="168"/>
        <v>1</v>
      </c>
      <c r="F2499" t="s">
        <v>26</v>
      </c>
      <c r="H2499">
        <f t="shared" si="169"/>
        <v>1</v>
      </c>
      <c r="I2499" t="str">
        <f t="shared" si="170"/>
        <v>1</v>
      </c>
      <c r="T2499">
        <v>1</v>
      </c>
      <c r="U2499">
        <v>1</v>
      </c>
      <c r="V2499" t="s">
        <v>34</v>
      </c>
      <c r="X2499" t="str">
        <f t="shared" si="167"/>
        <v>l</v>
      </c>
      <c r="Y2499" t="s">
        <v>582</v>
      </c>
      <c r="AC2499" t="s">
        <v>588</v>
      </c>
      <c r="AD2499" t="s">
        <v>588</v>
      </c>
    </row>
    <row r="2500" spans="1:30">
      <c r="A2500" t="s">
        <v>318</v>
      </c>
      <c r="B2500" t="s">
        <v>5424</v>
      </c>
      <c r="C2500" s="33">
        <v>1</v>
      </c>
      <c r="D2500" t="s">
        <v>319</v>
      </c>
      <c r="E2500">
        <f t="shared" si="168"/>
        <v>1</v>
      </c>
      <c r="F2500" t="s">
        <v>26</v>
      </c>
      <c r="H2500">
        <f t="shared" si="169"/>
        <v>1</v>
      </c>
      <c r="I2500" t="str">
        <f t="shared" si="170"/>
        <v>1</v>
      </c>
      <c r="S2500">
        <v>1</v>
      </c>
      <c r="V2500" t="s">
        <v>252</v>
      </c>
      <c r="X2500" t="str">
        <f t="shared" si="167"/>
        <v>ns</v>
      </c>
      <c r="Y2500" t="s">
        <v>584</v>
      </c>
      <c r="AC2500" t="s">
        <v>588</v>
      </c>
      <c r="AD2500" t="s">
        <v>588</v>
      </c>
    </row>
    <row r="2501" spans="1:30">
      <c r="A2501" t="s">
        <v>318</v>
      </c>
      <c r="B2501" t="s">
        <v>5425</v>
      </c>
      <c r="C2501" s="33">
        <v>1</v>
      </c>
      <c r="D2501" t="s">
        <v>319</v>
      </c>
      <c r="E2501">
        <f t="shared" si="168"/>
        <v>1</v>
      </c>
      <c r="F2501" t="s">
        <v>26</v>
      </c>
      <c r="H2501">
        <f t="shared" si="169"/>
        <v>1</v>
      </c>
      <c r="I2501" t="str">
        <f t="shared" si="170"/>
        <v>1</v>
      </c>
      <c r="S2501">
        <v>1</v>
      </c>
      <c r="V2501" t="s">
        <v>252</v>
      </c>
      <c r="X2501" t="str">
        <f t="shared" si="167"/>
        <v>ns</v>
      </c>
      <c r="Y2501" t="s">
        <v>584</v>
      </c>
      <c r="AC2501" t="s">
        <v>588</v>
      </c>
      <c r="AD2501" t="s">
        <v>588</v>
      </c>
    </row>
    <row r="2502" spans="1:30">
      <c r="A2502" t="s">
        <v>318</v>
      </c>
      <c r="B2502" t="s">
        <v>5426</v>
      </c>
      <c r="C2502" s="33">
        <v>1</v>
      </c>
      <c r="D2502" t="s">
        <v>319</v>
      </c>
      <c r="E2502">
        <f t="shared" si="168"/>
        <v>1</v>
      </c>
      <c r="F2502" t="s">
        <v>26</v>
      </c>
      <c r="H2502">
        <f t="shared" si="169"/>
        <v>1</v>
      </c>
      <c r="I2502" t="str">
        <f t="shared" si="170"/>
        <v>1</v>
      </c>
      <c r="T2502">
        <v>1</v>
      </c>
      <c r="U2502">
        <v>1</v>
      </c>
      <c r="V2502" t="s">
        <v>34</v>
      </c>
      <c r="X2502" t="str">
        <f t="shared" si="167"/>
        <v>l</v>
      </c>
      <c r="Y2502" t="s">
        <v>582</v>
      </c>
      <c r="AC2502" t="s">
        <v>588</v>
      </c>
      <c r="AD2502" t="s">
        <v>588</v>
      </c>
    </row>
    <row r="2503" spans="1:30">
      <c r="A2503" t="s">
        <v>318</v>
      </c>
      <c r="B2503" t="s">
        <v>5427</v>
      </c>
      <c r="C2503" s="33">
        <v>1</v>
      </c>
      <c r="D2503" t="s">
        <v>170</v>
      </c>
      <c r="E2503">
        <f t="shared" si="168"/>
        <v>1</v>
      </c>
      <c r="F2503" t="s">
        <v>26</v>
      </c>
      <c r="H2503">
        <f t="shared" si="169"/>
        <v>1</v>
      </c>
      <c r="I2503" t="str">
        <f t="shared" si="170"/>
        <v>1</v>
      </c>
      <c r="S2503">
        <v>2</v>
      </c>
      <c r="V2503" t="s">
        <v>252</v>
      </c>
      <c r="X2503" t="str">
        <f t="shared" si="167"/>
        <v>ns</v>
      </c>
      <c r="Y2503" t="s">
        <v>584</v>
      </c>
      <c r="AC2503" t="s">
        <v>588</v>
      </c>
      <c r="AD2503" t="s">
        <v>588</v>
      </c>
    </row>
    <row r="2504" spans="1:30">
      <c r="A2504" t="s">
        <v>318</v>
      </c>
      <c r="B2504" t="s">
        <v>5429</v>
      </c>
      <c r="C2504" s="33">
        <v>1</v>
      </c>
      <c r="D2504" t="s">
        <v>291</v>
      </c>
      <c r="E2504">
        <f t="shared" si="168"/>
        <v>1</v>
      </c>
      <c r="F2504" t="s">
        <v>26</v>
      </c>
      <c r="H2504">
        <f t="shared" si="169"/>
        <v>1</v>
      </c>
      <c r="I2504" t="str">
        <f t="shared" si="170"/>
        <v>1</v>
      </c>
      <c r="S2504">
        <v>1</v>
      </c>
      <c r="V2504" t="s">
        <v>252</v>
      </c>
      <c r="X2504" t="str">
        <f t="shared" si="167"/>
        <v>ns</v>
      </c>
      <c r="Y2504" t="s">
        <v>584</v>
      </c>
      <c r="AC2504" t="s">
        <v>588</v>
      </c>
      <c r="AD2504" t="s">
        <v>588</v>
      </c>
    </row>
    <row r="2505" spans="1:30">
      <c r="A2505" t="s">
        <v>318</v>
      </c>
      <c r="B2505" t="s">
        <v>5431</v>
      </c>
      <c r="C2505" s="33">
        <v>1</v>
      </c>
      <c r="D2505" t="s">
        <v>319</v>
      </c>
      <c r="E2505">
        <f t="shared" si="168"/>
        <v>1</v>
      </c>
      <c r="F2505" t="s">
        <v>26</v>
      </c>
      <c r="H2505">
        <f t="shared" si="169"/>
        <v>1</v>
      </c>
      <c r="I2505" t="str">
        <f t="shared" si="170"/>
        <v>1</v>
      </c>
      <c r="T2505">
        <v>1</v>
      </c>
      <c r="U2505">
        <v>1</v>
      </c>
      <c r="V2505" t="s">
        <v>34</v>
      </c>
      <c r="X2505" t="str">
        <f t="shared" si="167"/>
        <v>l</v>
      </c>
      <c r="Y2505" t="s">
        <v>582</v>
      </c>
      <c r="AC2505" t="s">
        <v>588</v>
      </c>
      <c r="AD2505" t="s">
        <v>588</v>
      </c>
    </row>
    <row r="2506" spans="1:30">
      <c r="A2506" t="s">
        <v>318</v>
      </c>
      <c r="B2506" t="s">
        <v>5432</v>
      </c>
      <c r="C2506" s="33">
        <v>1</v>
      </c>
      <c r="D2506" t="s">
        <v>291</v>
      </c>
      <c r="E2506">
        <f t="shared" si="168"/>
        <v>1</v>
      </c>
      <c r="F2506" t="s">
        <v>26</v>
      </c>
      <c r="H2506">
        <f t="shared" si="169"/>
        <v>1</v>
      </c>
      <c r="I2506" t="str">
        <f t="shared" si="170"/>
        <v>1</v>
      </c>
      <c r="T2506">
        <v>1</v>
      </c>
      <c r="U2506">
        <v>1</v>
      </c>
      <c r="V2506" t="s">
        <v>34</v>
      </c>
      <c r="X2506" t="str">
        <f t="shared" si="167"/>
        <v>l</v>
      </c>
      <c r="Y2506" t="s">
        <v>582</v>
      </c>
      <c r="AC2506" t="s">
        <v>588</v>
      </c>
      <c r="AD2506" t="s">
        <v>588</v>
      </c>
    </row>
    <row r="2507" spans="1:30">
      <c r="A2507" t="s">
        <v>318</v>
      </c>
      <c r="B2507" t="s">
        <v>5433</v>
      </c>
      <c r="C2507" s="33">
        <v>1</v>
      </c>
      <c r="D2507" t="s">
        <v>291</v>
      </c>
      <c r="E2507">
        <f t="shared" si="168"/>
        <v>1</v>
      </c>
      <c r="F2507" t="s">
        <v>26</v>
      </c>
      <c r="H2507">
        <f t="shared" si="169"/>
        <v>1</v>
      </c>
      <c r="I2507" t="str">
        <f t="shared" si="170"/>
        <v>1</v>
      </c>
      <c r="T2507">
        <v>1</v>
      </c>
      <c r="U2507">
        <v>1</v>
      </c>
      <c r="V2507" t="s">
        <v>34</v>
      </c>
      <c r="X2507" t="str">
        <f t="shared" si="167"/>
        <v>l</v>
      </c>
      <c r="Y2507" t="s">
        <v>582</v>
      </c>
      <c r="AC2507" t="s">
        <v>588</v>
      </c>
      <c r="AD2507" t="s">
        <v>588</v>
      </c>
    </row>
    <row r="2508" spans="1:30">
      <c r="A2508" t="s">
        <v>318</v>
      </c>
      <c r="B2508" t="s">
        <v>5434</v>
      </c>
      <c r="C2508" s="33">
        <v>1</v>
      </c>
      <c r="D2508" t="s">
        <v>319</v>
      </c>
      <c r="E2508">
        <f t="shared" si="168"/>
        <v>1</v>
      </c>
      <c r="F2508" t="s">
        <v>26</v>
      </c>
      <c r="H2508">
        <f t="shared" si="169"/>
        <v>1</v>
      </c>
      <c r="I2508" t="str">
        <f t="shared" si="170"/>
        <v>1</v>
      </c>
      <c r="T2508">
        <v>4</v>
      </c>
      <c r="U2508">
        <v>1</v>
      </c>
      <c r="V2508" t="s">
        <v>34</v>
      </c>
      <c r="X2508" t="str">
        <f t="shared" si="167"/>
        <v>l</v>
      </c>
      <c r="Y2508" t="s">
        <v>582</v>
      </c>
      <c r="AC2508" t="s">
        <v>588</v>
      </c>
      <c r="AD2508" t="s">
        <v>588</v>
      </c>
    </row>
    <row r="2509" spans="1:30">
      <c r="A2509" t="s">
        <v>318</v>
      </c>
      <c r="B2509" t="s">
        <v>5435</v>
      </c>
      <c r="C2509" s="33">
        <v>1</v>
      </c>
      <c r="D2509" t="s">
        <v>319</v>
      </c>
      <c r="E2509">
        <f t="shared" si="168"/>
        <v>1</v>
      </c>
      <c r="F2509" t="s">
        <v>26</v>
      </c>
      <c r="H2509">
        <f t="shared" si="169"/>
        <v>1</v>
      </c>
      <c r="I2509" t="str">
        <f t="shared" si="170"/>
        <v>1</v>
      </c>
      <c r="T2509">
        <v>4</v>
      </c>
      <c r="U2509">
        <v>2</v>
      </c>
      <c r="V2509" t="s">
        <v>34</v>
      </c>
      <c r="X2509" t="str">
        <f t="shared" si="167"/>
        <v>l</v>
      </c>
      <c r="Y2509" t="s">
        <v>582</v>
      </c>
      <c r="AC2509" t="s">
        <v>588</v>
      </c>
      <c r="AD2509" t="s">
        <v>588</v>
      </c>
    </row>
    <row r="2510" spans="1:30">
      <c r="A2510" t="s">
        <v>318</v>
      </c>
      <c r="B2510" t="s">
        <v>5436</v>
      </c>
      <c r="C2510" s="33">
        <v>1</v>
      </c>
      <c r="D2510" t="s">
        <v>291</v>
      </c>
      <c r="E2510">
        <f t="shared" si="168"/>
        <v>1</v>
      </c>
      <c r="F2510" t="s">
        <v>26</v>
      </c>
      <c r="H2510">
        <f t="shared" si="169"/>
        <v>1</v>
      </c>
      <c r="I2510" t="str">
        <f t="shared" si="170"/>
        <v>1</v>
      </c>
      <c r="S2510">
        <v>1</v>
      </c>
      <c r="V2510" t="s">
        <v>252</v>
      </c>
      <c r="X2510" t="str">
        <f t="shared" si="167"/>
        <v>ns</v>
      </c>
      <c r="Y2510" t="s">
        <v>584</v>
      </c>
      <c r="AC2510" t="s">
        <v>588</v>
      </c>
      <c r="AD2510" t="s">
        <v>588</v>
      </c>
    </row>
    <row r="2511" spans="1:30">
      <c r="A2511" t="s">
        <v>318</v>
      </c>
      <c r="B2511" t="s">
        <v>5437</v>
      </c>
      <c r="C2511" s="33">
        <v>1</v>
      </c>
      <c r="D2511" t="s">
        <v>291</v>
      </c>
      <c r="E2511">
        <f t="shared" si="168"/>
        <v>1</v>
      </c>
      <c r="F2511" t="s">
        <v>26</v>
      </c>
      <c r="H2511">
        <f t="shared" si="169"/>
        <v>1</v>
      </c>
      <c r="I2511" t="str">
        <f t="shared" si="170"/>
        <v>1</v>
      </c>
      <c r="S2511">
        <v>1</v>
      </c>
      <c r="V2511" t="s">
        <v>252</v>
      </c>
      <c r="X2511" t="str">
        <f t="shared" si="167"/>
        <v>ns</v>
      </c>
      <c r="Y2511" t="s">
        <v>584</v>
      </c>
      <c r="AC2511" t="s">
        <v>588</v>
      </c>
      <c r="AD2511" t="s">
        <v>588</v>
      </c>
    </row>
    <row r="2512" spans="1:30">
      <c r="A2512" t="s">
        <v>318</v>
      </c>
      <c r="B2512" t="s">
        <v>5438</v>
      </c>
      <c r="C2512" s="33">
        <v>1</v>
      </c>
      <c r="D2512" t="s">
        <v>319</v>
      </c>
      <c r="E2512">
        <f t="shared" si="168"/>
        <v>1</v>
      </c>
      <c r="F2512" t="s">
        <v>26</v>
      </c>
      <c r="H2512">
        <f t="shared" si="169"/>
        <v>1</v>
      </c>
      <c r="I2512" t="str">
        <f t="shared" si="170"/>
        <v>1</v>
      </c>
      <c r="T2512">
        <v>1</v>
      </c>
      <c r="U2512">
        <v>1</v>
      </c>
      <c r="V2512" t="s">
        <v>34</v>
      </c>
      <c r="X2512" t="str">
        <f t="shared" si="167"/>
        <v>l</v>
      </c>
      <c r="Y2512" t="s">
        <v>582</v>
      </c>
      <c r="AC2512" t="s">
        <v>588</v>
      </c>
      <c r="AD2512" t="s">
        <v>588</v>
      </c>
    </row>
    <row r="2513" spans="1:30">
      <c r="A2513" t="s">
        <v>318</v>
      </c>
      <c r="B2513" t="s">
        <v>5439</v>
      </c>
      <c r="C2513" s="33">
        <v>1</v>
      </c>
      <c r="D2513" t="s">
        <v>319</v>
      </c>
      <c r="E2513">
        <f t="shared" si="168"/>
        <v>1</v>
      </c>
      <c r="F2513" t="s">
        <v>26</v>
      </c>
      <c r="H2513">
        <f t="shared" si="169"/>
        <v>1</v>
      </c>
      <c r="I2513" t="str">
        <f t="shared" si="170"/>
        <v>1</v>
      </c>
      <c r="T2513">
        <v>1</v>
      </c>
      <c r="U2513">
        <v>1</v>
      </c>
      <c r="V2513" t="s">
        <v>34</v>
      </c>
      <c r="X2513" t="str">
        <f t="shared" si="167"/>
        <v>l</v>
      </c>
      <c r="Y2513" t="s">
        <v>582</v>
      </c>
      <c r="AC2513" t="s">
        <v>588</v>
      </c>
      <c r="AD2513" t="s">
        <v>588</v>
      </c>
    </row>
    <row r="2514" spans="1:30">
      <c r="A2514" t="s">
        <v>318</v>
      </c>
      <c r="B2514" t="s">
        <v>5440</v>
      </c>
      <c r="C2514" s="33">
        <v>1</v>
      </c>
      <c r="D2514" t="s">
        <v>319</v>
      </c>
      <c r="E2514">
        <f t="shared" si="168"/>
        <v>1</v>
      </c>
      <c r="F2514" t="s">
        <v>26</v>
      </c>
      <c r="H2514">
        <f t="shared" si="169"/>
        <v>1</v>
      </c>
      <c r="I2514" t="str">
        <f t="shared" si="170"/>
        <v>1</v>
      </c>
      <c r="T2514">
        <v>1</v>
      </c>
      <c r="U2514">
        <v>1</v>
      </c>
      <c r="V2514" t="s">
        <v>34</v>
      </c>
      <c r="X2514" t="str">
        <f t="shared" si="167"/>
        <v>l</v>
      </c>
      <c r="Y2514" t="s">
        <v>582</v>
      </c>
      <c r="AC2514" t="s">
        <v>588</v>
      </c>
      <c r="AD2514" t="s">
        <v>588</v>
      </c>
    </row>
    <row r="2515" spans="1:30">
      <c r="A2515" t="s">
        <v>318</v>
      </c>
      <c r="B2515" t="s">
        <v>5441</v>
      </c>
      <c r="C2515" s="33">
        <v>1</v>
      </c>
      <c r="D2515" t="s">
        <v>319</v>
      </c>
      <c r="E2515">
        <f t="shared" si="168"/>
        <v>1</v>
      </c>
      <c r="F2515" t="s">
        <v>26</v>
      </c>
      <c r="H2515">
        <f t="shared" si="169"/>
        <v>1</v>
      </c>
      <c r="I2515" t="str">
        <f t="shared" si="170"/>
        <v>1</v>
      </c>
      <c r="S2515">
        <v>1</v>
      </c>
      <c r="V2515" t="s">
        <v>252</v>
      </c>
      <c r="X2515" t="str">
        <f t="shared" ref="X2515:X2578" si="171">_xlfn.CONCAT(V2515, W2515)</f>
        <v>ns</v>
      </c>
      <c r="Y2515" t="s">
        <v>584</v>
      </c>
      <c r="AC2515" t="s">
        <v>588</v>
      </c>
      <c r="AD2515" t="s">
        <v>588</v>
      </c>
    </row>
    <row r="2516" spans="1:30">
      <c r="A2516" t="s">
        <v>318</v>
      </c>
      <c r="B2516" t="s">
        <v>5442</v>
      </c>
      <c r="C2516" s="33">
        <v>1</v>
      </c>
      <c r="D2516" t="s">
        <v>319</v>
      </c>
      <c r="E2516">
        <f t="shared" si="168"/>
        <v>1</v>
      </c>
      <c r="F2516" t="s">
        <v>26</v>
      </c>
      <c r="H2516">
        <f t="shared" si="169"/>
        <v>1</v>
      </c>
      <c r="I2516" t="str">
        <f t="shared" si="170"/>
        <v>1</v>
      </c>
      <c r="S2516">
        <v>1</v>
      </c>
      <c r="V2516" t="s">
        <v>252</v>
      </c>
      <c r="X2516" t="str">
        <f t="shared" si="171"/>
        <v>ns</v>
      </c>
      <c r="Y2516" t="s">
        <v>584</v>
      </c>
      <c r="AC2516" t="s">
        <v>588</v>
      </c>
      <c r="AD2516" t="s">
        <v>588</v>
      </c>
    </row>
    <row r="2517" spans="1:30">
      <c r="A2517" t="s">
        <v>318</v>
      </c>
      <c r="B2517" t="s">
        <v>5443</v>
      </c>
      <c r="C2517" s="33">
        <v>1</v>
      </c>
      <c r="D2517" t="s">
        <v>319</v>
      </c>
      <c r="E2517">
        <f t="shared" si="168"/>
        <v>1</v>
      </c>
      <c r="F2517" t="s">
        <v>26</v>
      </c>
      <c r="H2517">
        <f t="shared" si="169"/>
        <v>1</v>
      </c>
      <c r="I2517" t="str">
        <f t="shared" si="170"/>
        <v>1</v>
      </c>
      <c r="S2517">
        <v>1</v>
      </c>
      <c r="V2517" t="s">
        <v>252</v>
      </c>
      <c r="X2517" t="str">
        <f t="shared" si="171"/>
        <v>ns</v>
      </c>
      <c r="Y2517" t="s">
        <v>584</v>
      </c>
      <c r="AC2517" t="s">
        <v>588</v>
      </c>
      <c r="AD2517" t="s">
        <v>588</v>
      </c>
    </row>
    <row r="2518" spans="1:30">
      <c r="A2518" t="s">
        <v>318</v>
      </c>
      <c r="B2518" t="s">
        <v>5444</v>
      </c>
      <c r="C2518" s="33">
        <v>1</v>
      </c>
      <c r="D2518" t="s">
        <v>319</v>
      </c>
      <c r="E2518">
        <f t="shared" si="168"/>
        <v>1</v>
      </c>
      <c r="F2518" t="s">
        <v>26</v>
      </c>
      <c r="H2518">
        <f t="shared" si="169"/>
        <v>1</v>
      </c>
      <c r="I2518" t="str">
        <f t="shared" si="170"/>
        <v>1</v>
      </c>
      <c r="S2518">
        <v>1</v>
      </c>
      <c r="V2518" t="s">
        <v>252</v>
      </c>
      <c r="X2518" t="str">
        <f t="shared" si="171"/>
        <v>ns</v>
      </c>
      <c r="Y2518" t="s">
        <v>584</v>
      </c>
      <c r="AC2518" t="s">
        <v>588</v>
      </c>
      <c r="AD2518" t="s">
        <v>588</v>
      </c>
    </row>
    <row r="2519" spans="1:30">
      <c r="A2519" t="s">
        <v>318</v>
      </c>
      <c r="B2519" t="s">
        <v>5445</v>
      </c>
      <c r="C2519" s="33">
        <v>1</v>
      </c>
      <c r="D2519" t="s">
        <v>319</v>
      </c>
      <c r="E2519">
        <f t="shared" si="168"/>
        <v>1</v>
      </c>
      <c r="F2519" t="s">
        <v>26</v>
      </c>
      <c r="H2519">
        <f t="shared" si="169"/>
        <v>1</v>
      </c>
      <c r="I2519" t="str">
        <f t="shared" si="170"/>
        <v>1</v>
      </c>
      <c r="S2519">
        <v>1</v>
      </c>
      <c r="V2519" t="s">
        <v>252</v>
      </c>
      <c r="X2519" t="str">
        <f t="shared" si="171"/>
        <v>ns</v>
      </c>
      <c r="Y2519" t="s">
        <v>584</v>
      </c>
      <c r="AC2519" t="s">
        <v>588</v>
      </c>
      <c r="AD2519" t="s">
        <v>588</v>
      </c>
    </row>
    <row r="2520" spans="1:30">
      <c r="A2520" t="s">
        <v>318</v>
      </c>
      <c r="B2520" t="s">
        <v>5446</v>
      </c>
      <c r="C2520" s="33">
        <v>1</v>
      </c>
      <c r="D2520" t="s">
        <v>319</v>
      </c>
      <c r="E2520">
        <f t="shared" si="168"/>
        <v>1</v>
      </c>
      <c r="F2520" t="s">
        <v>26</v>
      </c>
      <c r="H2520">
        <f t="shared" si="169"/>
        <v>1</v>
      </c>
      <c r="I2520" t="str">
        <f t="shared" si="170"/>
        <v>1</v>
      </c>
      <c r="S2520">
        <v>1</v>
      </c>
      <c r="V2520" t="s">
        <v>252</v>
      </c>
      <c r="X2520" t="str">
        <f t="shared" si="171"/>
        <v>ns</v>
      </c>
      <c r="Y2520" t="s">
        <v>584</v>
      </c>
      <c r="AC2520" t="s">
        <v>588</v>
      </c>
      <c r="AD2520" t="s">
        <v>588</v>
      </c>
    </row>
    <row r="2521" spans="1:30">
      <c r="A2521" t="s">
        <v>318</v>
      </c>
      <c r="B2521" t="s">
        <v>5447</v>
      </c>
      <c r="C2521" s="33">
        <v>1</v>
      </c>
      <c r="D2521" t="s">
        <v>319</v>
      </c>
      <c r="E2521">
        <f t="shared" si="168"/>
        <v>1</v>
      </c>
      <c r="F2521" t="s">
        <v>26</v>
      </c>
      <c r="H2521">
        <f t="shared" si="169"/>
        <v>1</v>
      </c>
      <c r="I2521" t="str">
        <f t="shared" si="170"/>
        <v>1</v>
      </c>
      <c r="S2521">
        <v>1</v>
      </c>
      <c r="V2521" t="s">
        <v>252</v>
      </c>
      <c r="X2521" t="str">
        <f t="shared" si="171"/>
        <v>ns</v>
      </c>
      <c r="Y2521" t="s">
        <v>584</v>
      </c>
      <c r="AC2521" t="s">
        <v>588</v>
      </c>
      <c r="AD2521" t="s">
        <v>588</v>
      </c>
    </row>
    <row r="2522" spans="1:30">
      <c r="A2522" t="s">
        <v>318</v>
      </c>
      <c r="B2522" t="s">
        <v>5448</v>
      </c>
      <c r="C2522" s="33">
        <v>1</v>
      </c>
      <c r="D2522" t="s">
        <v>319</v>
      </c>
      <c r="E2522">
        <f t="shared" si="168"/>
        <v>1</v>
      </c>
      <c r="F2522" t="s">
        <v>26</v>
      </c>
      <c r="H2522">
        <f t="shared" si="169"/>
        <v>1</v>
      </c>
      <c r="I2522" t="str">
        <f t="shared" si="170"/>
        <v>1</v>
      </c>
      <c r="S2522">
        <v>1</v>
      </c>
      <c r="V2522" t="s">
        <v>252</v>
      </c>
      <c r="X2522" t="str">
        <f t="shared" si="171"/>
        <v>ns</v>
      </c>
      <c r="Y2522" t="s">
        <v>584</v>
      </c>
      <c r="AC2522" t="s">
        <v>588</v>
      </c>
      <c r="AD2522" t="s">
        <v>588</v>
      </c>
    </row>
    <row r="2523" spans="1:30">
      <c r="A2523" t="s">
        <v>318</v>
      </c>
      <c r="B2523" t="s">
        <v>5449</v>
      </c>
      <c r="C2523" s="33">
        <v>1</v>
      </c>
      <c r="D2523" t="s">
        <v>319</v>
      </c>
      <c r="E2523">
        <f t="shared" si="168"/>
        <v>1</v>
      </c>
      <c r="F2523" t="s">
        <v>26</v>
      </c>
      <c r="H2523">
        <f t="shared" si="169"/>
        <v>1</v>
      </c>
      <c r="I2523" t="str">
        <f t="shared" si="170"/>
        <v>1</v>
      </c>
      <c r="S2523">
        <v>1</v>
      </c>
      <c r="V2523" t="s">
        <v>252</v>
      </c>
      <c r="X2523" t="str">
        <f t="shared" si="171"/>
        <v>ns</v>
      </c>
      <c r="Y2523" t="s">
        <v>584</v>
      </c>
      <c r="AC2523" t="s">
        <v>588</v>
      </c>
      <c r="AD2523" t="s">
        <v>588</v>
      </c>
    </row>
    <row r="2524" spans="1:30">
      <c r="A2524" t="s">
        <v>318</v>
      </c>
      <c r="B2524" t="s">
        <v>5450</v>
      </c>
      <c r="C2524" s="33">
        <v>1</v>
      </c>
      <c r="D2524" t="s">
        <v>319</v>
      </c>
      <c r="E2524">
        <f t="shared" si="168"/>
        <v>1</v>
      </c>
      <c r="F2524" t="s">
        <v>26</v>
      </c>
      <c r="H2524">
        <f t="shared" si="169"/>
        <v>1</v>
      </c>
      <c r="I2524" t="str">
        <f t="shared" si="170"/>
        <v>1</v>
      </c>
      <c r="S2524">
        <v>1</v>
      </c>
      <c r="V2524" t="s">
        <v>252</v>
      </c>
      <c r="X2524" t="str">
        <f t="shared" si="171"/>
        <v>ns</v>
      </c>
      <c r="Y2524" t="s">
        <v>584</v>
      </c>
      <c r="AC2524" t="s">
        <v>588</v>
      </c>
      <c r="AD2524" t="s">
        <v>588</v>
      </c>
    </row>
    <row r="2525" spans="1:30">
      <c r="A2525" t="s">
        <v>318</v>
      </c>
      <c r="B2525" t="s">
        <v>5451</v>
      </c>
      <c r="C2525" s="33">
        <v>1</v>
      </c>
      <c r="D2525" t="s">
        <v>319</v>
      </c>
      <c r="E2525">
        <f t="shared" si="168"/>
        <v>1</v>
      </c>
      <c r="F2525" t="s">
        <v>26</v>
      </c>
      <c r="H2525">
        <f t="shared" si="169"/>
        <v>1</v>
      </c>
      <c r="I2525" t="str">
        <f t="shared" si="170"/>
        <v>1</v>
      </c>
      <c r="S2525">
        <v>1</v>
      </c>
      <c r="V2525" t="s">
        <v>252</v>
      </c>
      <c r="X2525" t="str">
        <f t="shared" si="171"/>
        <v>ns</v>
      </c>
      <c r="Y2525" t="s">
        <v>584</v>
      </c>
      <c r="AC2525" t="s">
        <v>588</v>
      </c>
      <c r="AD2525" t="s">
        <v>588</v>
      </c>
    </row>
    <row r="2526" spans="1:30">
      <c r="A2526" t="s">
        <v>318</v>
      </c>
      <c r="B2526" t="s">
        <v>5452</v>
      </c>
      <c r="C2526" s="33">
        <v>1</v>
      </c>
      <c r="D2526" t="s">
        <v>319</v>
      </c>
      <c r="E2526">
        <f t="shared" si="168"/>
        <v>1</v>
      </c>
      <c r="F2526" t="s">
        <v>26</v>
      </c>
      <c r="H2526">
        <f t="shared" si="169"/>
        <v>1</v>
      </c>
      <c r="I2526" t="str">
        <f t="shared" si="170"/>
        <v>1</v>
      </c>
      <c r="T2526">
        <v>4</v>
      </c>
      <c r="U2526">
        <v>1</v>
      </c>
      <c r="V2526" t="s">
        <v>34</v>
      </c>
      <c r="X2526" t="str">
        <f t="shared" si="171"/>
        <v>l</v>
      </c>
      <c r="Y2526" t="s">
        <v>582</v>
      </c>
      <c r="AC2526" t="s">
        <v>588</v>
      </c>
      <c r="AD2526" t="s">
        <v>588</v>
      </c>
    </row>
    <row r="2527" spans="1:30">
      <c r="A2527" t="s">
        <v>365</v>
      </c>
      <c r="B2527" t="s">
        <v>5454</v>
      </c>
      <c r="C2527" s="33">
        <v>1</v>
      </c>
      <c r="D2527" t="s">
        <v>170</v>
      </c>
      <c r="E2527">
        <f t="shared" si="168"/>
        <v>1</v>
      </c>
      <c r="F2527" t="s">
        <v>26</v>
      </c>
      <c r="H2527">
        <f t="shared" si="169"/>
        <v>1</v>
      </c>
      <c r="I2527" t="str">
        <f t="shared" si="170"/>
        <v>1</v>
      </c>
      <c r="T2527">
        <v>2</v>
      </c>
      <c r="U2527">
        <v>1</v>
      </c>
      <c r="V2527" t="s">
        <v>34</v>
      </c>
      <c r="X2527" t="str">
        <f t="shared" si="171"/>
        <v>l</v>
      </c>
      <c r="Y2527" t="s">
        <v>582</v>
      </c>
      <c r="AC2527" t="s">
        <v>588</v>
      </c>
      <c r="AD2527" t="s">
        <v>588</v>
      </c>
    </row>
    <row r="2528" spans="1:30">
      <c r="A2528" t="s">
        <v>365</v>
      </c>
      <c r="B2528" t="s">
        <v>5456</v>
      </c>
      <c r="C2528" s="33">
        <v>1</v>
      </c>
      <c r="D2528" t="s">
        <v>170</v>
      </c>
      <c r="E2528">
        <f t="shared" si="168"/>
        <v>1</v>
      </c>
      <c r="F2528" t="s">
        <v>26</v>
      </c>
      <c r="H2528">
        <f t="shared" si="169"/>
        <v>1</v>
      </c>
      <c r="I2528" t="str">
        <f t="shared" si="170"/>
        <v>1</v>
      </c>
      <c r="S2528">
        <v>1</v>
      </c>
      <c r="V2528" t="s">
        <v>252</v>
      </c>
      <c r="X2528" t="str">
        <f t="shared" si="171"/>
        <v>ns</v>
      </c>
      <c r="Y2528" t="s">
        <v>584</v>
      </c>
      <c r="AC2528" t="s">
        <v>588</v>
      </c>
      <c r="AD2528" t="s">
        <v>588</v>
      </c>
    </row>
    <row r="2529" spans="1:30">
      <c r="A2529" t="s">
        <v>365</v>
      </c>
      <c r="B2529" t="s">
        <v>5457</v>
      </c>
      <c r="C2529" s="33">
        <v>1</v>
      </c>
      <c r="D2529" t="s">
        <v>188</v>
      </c>
      <c r="E2529">
        <f t="shared" si="168"/>
        <v>1</v>
      </c>
      <c r="F2529" t="s">
        <v>26</v>
      </c>
      <c r="H2529">
        <f t="shared" si="169"/>
        <v>1</v>
      </c>
      <c r="I2529" t="str">
        <f t="shared" si="170"/>
        <v>1</v>
      </c>
      <c r="S2529">
        <v>2</v>
      </c>
      <c r="V2529" t="s">
        <v>252</v>
      </c>
      <c r="X2529" t="str">
        <f t="shared" si="171"/>
        <v>ns</v>
      </c>
      <c r="Y2529" t="s">
        <v>584</v>
      </c>
      <c r="AC2529" t="s">
        <v>588</v>
      </c>
      <c r="AD2529" t="s">
        <v>588</v>
      </c>
    </row>
    <row r="2530" spans="1:30">
      <c r="A2530" t="s">
        <v>365</v>
      </c>
      <c r="B2530" t="s">
        <v>5458</v>
      </c>
      <c r="C2530" s="33">
        <v>1</v>
      </c>
      <c r="D2530" t="s">
        <v>188</v>
      </c>
      <c r="E2530">
        <f t="shared" si="168"/>
        <v>1</v>
      </c>
      <c r="F2530" t="s">
        <v>26</v>
      </c>
      <c r="H2530">
        <f t="shared" si="169"/>
        <v>1</v>
      </c>
      <c r="I2530" t="str">
        <f t="shared" si="170"/>
        <v>1</v>
      </c>
      <c r="S2530">
        <v>2</v>
      </c>
      <c r="V2530" t="s">
        <v>252</v>
      </c>
      <c r="X2530" t="str">
        <f t="shared" si="171"/>
        <v>ns</v>
      </c>
      <c r="Y2530" t="s">
        <v>584</v>
      </c>
      <c r="AC2530" t="s">
        <v>588</v>
      </c>
      <c r="AD2530" t="s">
        <v>588</v>
      </c>
    </row>
    <row r="2531" spans="1:30">
      <c r="A2531" t="s">
        <v>365</v>
      </c>
      <c r="B2531" t="s">
        <v>5459</v>
      </c>
      <c r="C2531" s="33">
        <v>1</v>
      </c>
      <c r="D2531" t="s">
        <v>188</v>
      </c>
      <c r="E2531">
        <f t="shared" si="168"/>
        <v>1</v>
      </c>
      <c r="F2531" t="s">
        <v>26</v>
      </c>
      <c r="H2531">
        <f t="shared" si="169"/>
        <v>1</v>
      </c>
      <c r="I2531" t="str">
        <f t="shared" si="170"/>
        <v>1</v>
      </c>
      <c r="S2531">
        <v>2</v>
      </c>
      <c r="V2531" t="s">
        <v>252</v>
      </c>
      <c r="X2531" t="str">
        <f t="shared" si="171"/>
        <v>ns</v>
      </c>
      <c r="Y2531" t="s">
        <v>584</v>
      </c>
      <c r="AC2531" t="s">
        <v>588</v>
      </c>
      <c r="AD2531" t="s">
        <v>588</v>
      </c>
    </row>
    <row r="2532" spans="1:30">
      <c r="A2532" t="s">
        <v>365</v>
      </c>
      <c r="B2532" t="s">
        <v>5462</v>
      </c>
      <c r="C2532" s="33">
        <v>1</v>
      </c>
      <c r="D2532" t="s">
        <v>188</v>
      </c>
      <c r="E2532">
        <f t="shared" si="168"/>
        <v>1</v>
      </c>
      <c r="F2532" t="s">
        <v>26</v>
      </c>
      <c r="H2532">
        <f t="shared" si="169"/>
        <v>1</v>
      </c>
      <c r="I2532" t="str">
        <f t="shared" si="170"/>
        <v>1</v>
      </c>
      <c r="S2532">
        <v>1</v>
      </c>
      <c r="V2532" t="s">
        <v>252</v>
      </c>
      <c r="X2532" t="str">
        <f t="shared" si="171"/>
        <v>ns</v>
      </c>
      <c r="Y2532" t="s">
        <v>584</v>
      </c>
      <c r="AC2532" t="s">
        <v>588</v>
      </c>
      <c r="AD2532" t="s">
        <v>588</v>
      </c>
    </row>
    <row r="2533" spans="1:30">
      <c r="A2533" t="s">
        <v>365</v>
      </c>
      <c r="B2533" t="s">
        <v>5463</v>
      </c>
      <c r="C2533" s="33">
        <v>1</v>
      </c>
      <c r="D2533" t="s">
        <v>188</v>
      </c>
      <c r="E2533">
        <f t="shared" si="168"/>
        <v>1</v>
      </c>
      <c r="F2533" t="s">
        <v>26</v>
      </c>
      <c r="H2533">
        <f t="shared" si="169"/>
        <v>1</v>
      </c>
      <c r="I2533" t="str">
        <f t="shared" si="170"/>
        <v>1</v>
      </c>
      <c r="S2533">
        <v>1</v>
      </c>
      <c r="V2533" t="s">
        <v>252</v>
      </c>
      <c r="X2533" t="str">
        <f t="shared" si="171"/>
        <v>ns</v>
      </c>
      <c r="Y2533" t="s">
        <v>584</v>
      </c>
      <c r="AC2533" t="s">
        <v>588</v>
      </c>
      <c r="AD2533" t="s">
        <v>588</v>
      </c>
    </row>
    <row r="2534" spans="1:30">
      <c r="A2534" t="s">
        <v>365</v>
      </c>
      <c r="B2534" t="s">
        <v>5464</v>
      </c>
      <c r="C2534" s="33">
        <v>1</v>
      </c>
      <c r="D2534" t="s">
        <v>188</v>
      </c>
      <c r="E2534">
        <f t="shared" si="168"/>
        <v>1</v>
      </c>
      <c r="F2534" t="s">
        <v>26</v>
      </c>
      <c r="H2534">
        <f t="shared" si="169"/>
        <v>1</v>
      </c>
      <c r="I2534" t="str">
        <f t="shared" si="170"/>
        <v>1</v>
      </c>
      <c r="T2534">
        <v>4</v>
      </c>
      <c r="U2534">
        <v>1</v>
      </c>
      <c r="V2534" t="s">
        <v>34</v>
      </c>
      <c r="X2534" t="str">
        <f t="shared" si="171"/>
        <v>l</v>
      </c>
      <c r="Y2534" t="s">
        <v>582</v>
      </c>
      <c r="AC2534" t="s">
        <v>588</v>
      </c>
      <c r="AD2534" t="s">
        <v>588</v>
      </c>
    </row>
    <row r="2535" spans="1:30">
      <c r="A2535" t="s">
        <v>365</v>
      </c>
      <c r="B2535" t="s">
        <v>5467</v>
      </c>
      <c r="C2535" s="33">
        <v>1</v>
      </c>
      <c r="D2535" t="s">
        <v>188</v>
      </c>
      <c r="E2535">
        <f t="shared" si="168"/>
        <v>1</v>
      </c>
      <c r="F2535" t="s">
        <v>26</v>
      </c>
      <c r="H2535">
        <f t="shared" si="169"/>
        <v>1</v>
      </c>
      <c r="I2535" t="str">
        <f t="shared" si="170"/>
        <v>1</v>
      </c>
      <c r="T2535">
        <v>2</v>
      </c>
      <c r="U2535">
        <v>1</v>
      </c>
      <c r="V2535" t="s">
        <v>34</v>
      </c>
      <c r="X2535" t="str">
        <f t="shared" si="171"/>
        <v>l</v>
      </c>
      <c r="Y2535" t="s">
        <v>582</v>
      </c>
      <c r="AC2535" t="s">
        <v>588</v>
      </c>
      <c r="AD2535" t="s">
        <v>588</v>
      </c>
    </row>
    <row r="2536" spans="1:30">
      <c r="A2536" t="s">
        <v>365</v>
      </c>
      <c r="B2536" t="s">
        <v>5469</v>
      </c>
      <c r="C2536" s="33">
        <v>1</v>
      </c>
      <c r="D2536" t="s">
        <v>188</v>
      </c>
      <c r="E2536">
        <f t="shared" si="168"/>
        <v>1</v>
      </c>
      <c r="F2536" t="s">
        <v>26</v>
      </c>
      <c r="H2536">
        <f t="shared" si="169"/>
        <v>1</v>
      </c>
      <c r="I2536" t="str">
        <f t="shared" si="170"/>
        <v>1</v>
      </c>
      <c r="S2536">
        <v>1</v>
      </c>
      <c r="V2536" t="s">
        <v>252</v>
      </c>
      <c r="X2536" t="str">
        <f t="shared" si="171"/>
        <v>ns</v>
      </c>
      <c r="Y2536" t="s">
        <v>584</v>
      </c>
      <c r="AC2536" t="s">
        <v>588</v>
      </c>
      <c r="AD2536" t="s">
        <v>588</v>
      </c>
    </row>
    <row r="2537" spans="1:30">
      <c r="A2537" t="s">
        <v>365</v>
      </c>
      <c r="B2537" t="s">
        <v>5470</v>
      </c>
      <c r="C2537" s="33">
        <v>1</v>
      </c>
      <c r="D2537" t="s">
        <v>111</v>
      </c>
      <c r="E2537">
        <f t="shared" si="168"/>
        <v>1</v>
      </c>
      <c r="F2537" t="s">
        <v>26</v>
      </c>
      <c r="H2537">
        <f t="shared" si="169"/>
        <v>1</v>
      </c>
      <c r="I2537" t="str">
        <f t="shared" si="170"/>
        <v>1</v>
      </c>
      <c r="T2537">
        <v>2</v>
      </c>
      <c r="V2537" t="s">
        <v>34</v>
      </c>
      <c r="X2537" t="str">
        <f t="shared" si="171"/>
        <v>l</v>
      </c>
      <c r="Y2537" t="s">
        <v>582</v>
      </c>
      <c r="AC2537" t="s">
        <v>588</v>
      </c>
      <c r="AD2537" t="s">
        <v>588</v>
      </c>
    </row>
    <row r="2538" spans="1:30">
      <c r="A2538" t="s">
        <v>365</v>
      </c>
      <c r="B2538" t="s">
        <v>5471</v>
      </c>
      <c r="C2538" s="33">
        <v>1</v>
      </c>
      <c r="D2538" t="s">
        <v>188</v>
      </c>
      <c r="E2538">
        <f t="shared" si="168"/>
        <v>1</v>
      </c>
      <c r="F2538" t="s">
        <v>26</v>
      </c>
      <c r="H2538">
        <f t="shared" si="169"/>
        <v>1</v>
      </c>
      <c r="I2538" t="str">
        <f t="shared" si="170"/>
        <v>1</v>
      </c>
      <c r="T2538">
        <v>4</v>
      </c>
      <c r="V2538" t="s">
        <v>34</v>
      </c>
      <c r="X2538" t="str">
        <f t="shared" si="171"/>
        <v>l</v>
      </c>
      <c r="Y2538" t="s">
        <v>582</v>
      </c>
      <c r="AC2538" t="s">
        <v>588</v>
      </c>
      <c r="AD2538" t="s">
        <v>588</v>
      </c>
    </row>
    <row r="2539" spans="1:30">
      <c r="A2539" t="s">
        <v>365</v>
      </c>
      <c r="B2539" t="s">
        <v>5472</v>
      </c>
      <c r="C2539" s="33">
        <v>1</v>
      </c>
      <c r="D2539" t="s">
        <v>111</v>
      </c>
      <c r="E2539">
        <f t="shared" si="168"/>
        <v>1</v>
      </c>
      <c r="F2539" t="s">
        <v>26</v>
      </c>
      <c r="H2539">
        <f t="shared" si="169"/>
        <v>1</v>
      </c>
      <c r="I2539" t="str">
        <f t="shared" si="170"/>
        <v>1</v>
      </c>
      <c r="T2539">
        <v>1</v>
      </c>
      <c r="V2539" t="s">
        <v>34</v>
      </c>
      <c r="X2539" t="str">
        <f t="shared" si="171"/>
        <v>l</v>
      </c>
      <c r="Y2539" t="s">
        <v>582</v>
      </c>
      <c r="AC2539" t="s">
        <v>588</v>
      </c>
      <c r="AD2539" t="s">
        <v>588</v>
      </c>
    </row>
    <row r="2540" spans="1:30">
      <c r="A2540" t="s">
        <v>365</v>
      </c>
      <c r="B2540" t="s">
        <v>5475</v>
      </c>
      <c r="C2540" s="33">
        <v>1</v>
      </c>
      <c r="D2540" t="s">
        <v>170</v>
      </c>
      <c r="E2540">
        <f t="shared" si="168"/>
        <v>1</v>
      </c>
      <c r="F2540" t="s">
        <v>26</v>
      </c>
      <c r="H2540">
        <f t="shared" si="169"/>
        <v>1</v>
      </c>
      <c r="I2540" t="str">
        <f t="shared" si="170"/>
        <v>1</v>
      </c>
      <c r="T2540">
        <v>3</v>
      </c>
      <c r="V2540" t="s">
        <v>34</v>
      </c>
      <c r="X2540" t="str">
        <f t="shared" si="171"/>
        <v>l</v>
      </c>
      <c r="Y2540" t="s">
        <v>582</v>
      </c>
      <c r="AC2540" t="s">
        <v>588</v>
      </c>
      <c r="AD2540" t="s">
        <v>588</v>
      </c>
    </row>
    <row r="2541" spans="1:30">
      <c r="A2541" t="s">
        <v>365</v>
      </c>
      <c r="B2541" t="s">
        <v>5476</v>
      </c>
      <c r="C2541" s="33">
        <v>1</v>
      </c>
      <c r="D2541" t="s">
        <v>188</v>
      </c>
      <c r="E2541">
        <f t="shared" si="168"/>
        <v>1</v>
      </c>
      <c r="F2541" t="s">
        <v>26</v>
      </c>
      <c r="H2541">
        <f t="shared" si="169"/>
        <v>1</v>
      </c>
      <c r="I2541" t="str">
        <f t="shared" si="170"/>
        <v>1</v>
      </c>
      <c r="T2541">
        <v>10</v>
      </c>
      <c r="V2541" t="s">
        <v>34</v>
      </c>
      <c r="X2541" t="str">
        <f t="shared" si="171"/>
        <v>l</v>
      </c>
      <c r="Y2541" t="s">
        <v>582</v>
      </c>
      <c r="AC2541" t="s">
        <v>588</v>
      </c>
      <c r="AD2541" t="s">
        <v>588</v>
      </c>
    </row>
    <row r="2542" spans="1:30">
      <c r="A2542" t="s">
        <v>365</v>
      </c>
      <c r="B2542" t="s">
        <v>5477</v>
      </c>
      <c r="C2542" s="33">
        <v>1</v>
      </c>
      <c r="D2542" t="s">
        <v>188</v>
      </c>
      <c r="E2542">
        <f t="shared" si="168"/>
        <v>1</v>
      </c>
      <c r="F2542" t="s">
        <v>26</v>
      </c>
      <c r="H2542">
        <f t="shared" si="169"/>
        <v>1</v>
      </c>
      <c r="I2542" t="str">
        <f t="shared" si="170"/>
        <v>1</v>
      </c>
      <c r="T2542">
        <v>4</v>
      </c>
      <c r="V2542" t="s">
        <v>34</v>
      </c>
      <c r="X2542" t="str">
        <f t="shared" si="171"/>
        <v>l</v>
      </c>
      <c r="Y2542" t="s">
        <v>582</v>
      </c>
      <c r="AC2542" t="s">
        <v>588</v>
      </c>
      <c r="AD2542" t="s">
        <v>588</v>
      </c>
    </row>
    <row r="2543" spans="1:30">
      <c r="A2543" t="s">
        <v>365</v>
      </c>
      <c r="B2543" t="s">
        <v>5478</v>
      </c>
      <c r="C2543" s="33">
        <v>1</v>
      </c>
      <c r="D2543" t="s">
        <v>170</v>
      </c>
      <c r="E2543">
        <f t="shared" si="168"/>
        <v>1</v>
      </c>
      <c r="F2543" t="s">
        <v>26</v>
      </c>
      <c r="H2543">
        <f t="shared" si="169"/>
        <v>1</v>
      </c>
      <c r="I2543" t="str">
        <f t="shared" si="170"/>
        <v>1</v>
      </c>
      <c r="T2543">
        <v>4</v>
      </c>
      <c r="V2543" t="s">
        <v>34</v>
      </c>
      <c r="X2543" t="str">
        <f t="shared" si="171"/>
        <v>l</v>
      </c>
      <c r="Y2543" t="s">
        <v>582</v>
      </c>
      <c r="AC2543" t="s">
        <v>588</v>
      </c>
      <c r="AD2543" t="s">
        <v>588</v>
      </c>
    </row>
    <row r="2544" spans="1:30">
      <c r="A2544" t="s">
        <v>365</v>
      </c>
      <c r="B2544" t="s">
        <v>5479</v>
      </c>
      <c r="C2544" s="33">
        <v>1</v>
      </c>
      <c r="D2544" t="s">
        <v>188</v>
      </c>
      <c r="E2544">
        <f t="shared" si="168"/>
        <v>1</v>
      </c>
      <c r="F2544" t="s">
        <v>26</v>
      </c>
      <c r="H2544">
        <f t="shared" si="169"/>
        <v>1</v>
      </c>
      <c r="I2544" t="str">
        <f t="shared" si="170"/>
        <v>1</v>
      </c>
      <c r="T2544">
        <v>5</v>
      </c>
      <c r="V2544" t="s">
        <v>34</v>
      </c>
      <c r="X2544" t="str">
        <f t="shared" si="171"/>
        <v>l</v>
      </c>
      <c r="Y2544" t="s">
        <v>582</v>
      </c>
      <c r="AC2544" t="s">
        <v>588</v>
      </c>
      <c r="AD2544" t="s">
        <v>588</v>
      </c>
    </row>
    <row r="2545" spans="1:30">
      <c r="A2545" t="s">
        <v>365</v>
      </c>
      <c r="B2545" t="s">
        <v>5481</v>
      </c>
      <c r="C2545" s="33">
        <v>1</v>
      </c>
      <c r="D2545" t="s">
        <v>188</v>
      </c>
      <c r="E2545">
        <f t="shared" si="168"/>
        <v>1</v>
      </c>
      <c r="F2545" t="s">
        <v>26</v>
      </c>
      <c r="H2545">
        <f t="shared" si="169"/>
        <v>1</v>
      </c>
      <c r="I2545" t="str">
        <f t="shared" si="170"/>
        <v>1</v>
      </c>
      <c r="T2545">
        <v>3</v>
      </c>
      <c r="V2545" t="s">
        <v>34</v>
      </c>
      <c r="X2545" t="str">
        <f t="shared" si="171"/>
        <v>l</v>
      </c>
      <c r="Y2545" t="s">
        <v>582</v>
      </c>
      <c r="AC2545" t="s">
        <v>588</v>
      </c>
      <c r="AD2545" t="s">
        <v>588</v>
      </c>
    </row>
    <row r="2546" spans="1:30">
      <c r="A2546" t="s">
        <v>365</v>
      </c>
      <c r="B2546" t="s">
        <v>5482</v>
      </c>
      <c r="C2546" s="33">
        <v>1</v>
      </c>
      <c r="D2546" t="s">
        <v>170</v>
      </c>
      <c r="E2546">
        <f t="shared" si="168"/>
        <v>1</v>
      </c>
      <c r="F2546" t="s">
        <v>26</v>
      </c>
      <c r="H2546">
        <f t="shared" si="169"/>
        <v>1</v>
      </c>
      <c r="I2546" t="str">
        <f t="shared" si="170"/>
        <v>1</v>
      </c>
      <c r="T2546">
        <v>3</v>
      </c>
      <c r="V2546" t="s">
        <v>34</v>
      </c>
      <c r="X2546" t="str">
        <f t="shared" si="171"/>
        <v>l</v>
      </c>
      <c r="Y2546" t="s">
        <v>582</v>
      </c>
      <c r="AC2546" t="s">
        <v>588</v>
      </c>
      <c r="AD2546" t="s">
        <v>588</v>
      </c>
    </row>
    <row r="2547" spans="1:30">
      <c r="A2547" t="s">
        <v>365</v>
      </c>
      <c r="B2547" t="s">
        <v>5484</v>
      </c>
      <c r="C2547" s="33">
        <v>1</v>
      </c>
      <c r="D2547" t="s">
        <v>170</v>
      </c>
      <c r="E2547">
        <f t="shared" si="168"/>
        <v>1</v>
      </c>
      <c r="F2547" t="s">
        <v>26</v>
      </c>
      <c r="H2547">
        <f t="shared" si="169"/>
        <v>1</v>
      </c>
      <c r="I2547" t="str">
        <f t="shared" si="170"/>
        <v>1</v>
      </c>
      <c r="T2547">
        <v>1</v>
      </c>
      <c r="U2547">
        <v>1</v>
      </c>
      <c r="V2547" t="s">
        <v>34</v>
      </c>
      <c r="X2547" t="str">
        <f t="shared" si="171"/>
        <v>l</v>
      </c>
      <c r="Y2547" t="s">
        <v>582</v>
      </c>
      <c r="AC2547" t="s">
        <v>588</v>
      </c>
      <c r="AD2547" t="s">
        <v>588</v>
      </c>
    </row>
    <row r="2548" spans="1:30">
      <c r="A2548" t="s">
        <v>365</v>
      </c>
      <c r="B2548" t="s">
        <v>5485</v>
      </c>
      <c r="C2548" s="33">
        <v>1</v>
      </c>
      <c r="D2548" t="s">
        <v>170</v>
      </c>
      <c r="E2548">
        <f t="shared" si="168"/>
        <v>1</v>
      </c>
      <c r="F2548" t="s">
        <v>26</v>
      </c>
      <c r="H2548">
        <f t="shared" si="169"/>
        <v>1</v>
      </c>
      <c r="I2548" t="str">
        <f t="shared" si="170"/>
        <v>1</v>
      </c>
      <c r="T2548">
        <v>3</v>
      </c>
      <c r="U2548">
        <v>1</v>
      </c>
      <c r="V2548" t="s">
        <v>34</v>
      </c>
      <c r="X2548" t="str">
        <f t="shared" si="171"/>
        <v>l</v>
      </c>
      <c r="Y2548" t="s">
        <v>582</v>
      </c>
      <c r="AC2548" t="s">
        <v>588</v>
      </c>
      <c r="AD2548" t="s">
        <v>588</v>
      </c>
    </row>
    <row r="2549" spans="1:30">
      <c r="A2549" t="s">
        <v>365</v>
      </c>
      <c r="B2549" t="s">
        <v>5489</v>
      </c>
      <c r="C2549" s="33">
        <v>1</v>
      </c>
      <c r="D2549" t="s">
        <v>170</v>
      </c>
      <c r="E2549">
        <f t="shared" si="168"/>
        <v>1</v>
      </c>
      <c r="F2549" t="s">
        <v>26</v>
      </c>
      <c r="H2549">
        <f t="shared" si="169"/>
        <v>1</v>
      </c>
      <c r="I2549" t="str">
        <f t="shared" si="170"/>
        <v>1</v>
      </c>
      <c r="T2549">
        <v>4</v>
      </c>
      <c r="V2549" t="s">
        <v>34</v>
      </c>
      <c r="X2549" t="str">
        <f t="shared" si="171"/>
        <v>l</v>
      </c>
      <c r="Y2549" t="s">
        <v>582</v>
      </c>
      <c r="AC2549" t="s">
        <v>588</v>
      </c>
      <c r="AD2549" t="s">
        <v>588</v>
      </c>
    </row>
    <row r="2550" spans="1:30">
      <c r="A2550" t="s">
        <v>365</v>
      </c>
      <c r="B2550" t="s">
        <v>5490</v>
      </c>
      <c r="C2550" s="33">
        <v>1</v>
      </c>
      <c r="D2550" t="s">
        <v>170</v>
      </c>
      <c r="E2550">
        <f t="shared" si="168"/>
        <v>1</v>
      </c>
      <c r="F2550" t="s">
        <v>26</v>
      </c>
      <c r="H2550">
        <f t="shared" si="169"/>
        <v>1</v>
      </c>
      <c r="I2550" t="str">
        <f t="shared" si="170"/>
        <v>1</v>
      </c>
      <c r="T2550">
        <v>1</v>
      </c>
      <c r="U2550">
        <v>1</v>
      </c>
      <c r="V2550" t="s">
        <v>34</v>
      </c>
      <c r="X2550" t="str">
        <f t="shared" si="171"/>
        <v>l</v>
      </c>
      <c r="Y2550" t="s">
        <v>582</v>
      </c>
      <c r="AC2550" t="s">
        <v>588</v>
      </c>
      <c r="AD2550" t="s">
        <v>588</v>
      </c>
    </row>
    <row r="2551" spans="1:30">
      <c r="A2551" t="s">
        <v>365</v>
      </c>
      <c r="B2551" t="s">
        <v>5492</v>
      </c>
      <c r="C2551" s="33">
        <v>1</v>
      </c>
      <c r="D2551" t="s">
        <v>170</v>
      </c>
      <c r="E2551">
        <f t="shared" si="168"/>
        <v>1</v>
      </c>
      <c r="F2551" t="s">
        <v>26</v>
      </c>
      <c r="H2551">
        <f t="shared" si="169"/>
        <v>1</v>
      </c>
      <c r="I2551" t="str">
        <f t="shared" si="170"/>
        <v>1</v>
      </c>
      <c r="S2551">
        <v>1</v>
      </c>
      <c r="V2551" t="s">
        <v>252</v>
      </c>
      <c r="X2551" t="str">
        <f t="shared" si="171"/>
        <v>ns</v>
      </c>
      <c r="Y2551" t="s">
        <v>584</v>
      </c>
      <c r="AC2551" t="s">
        <v>588</v>
      </c>
      <c r="AD2551" t="s">
        <v>588</v>
      </c>
    </row>
    <row r="2552" spans="1:30">
      <c r="A2552" t="s">
        <v>365</v>
      </c>
      <c r="B2552" t="s">
        <v>5493</v>
      </c>
      <c r="C2552" s="33">
        <v>1</v>
      </c>
      <c r="D2552" t="s">
        <v>111</v>
      </c>
      <c r="E2552">
        <f t="shared" si="168"/>
        <v>1</v>
      </c>
      <c r="F2552" t="s">
        <v>26</v>
      </c>
      <c r="H2552">
        <f t="shared" si="169"/>
        <v>1</v>
      </c>
      <c r="I2552" t="str">
        <f t="shared" si="170"/>
        <v>1</v>
      </c>
      <c r="T2552">
        <v>3</v>
      </c>
      <c r="U2552">
        <v>1</v>
      </c>
      <c r="V2552" t="s">
        <v>34</v>
      </c>
      <c r="X2552" t="str">
        <f t="shared" si="171"/>
        <v>l</v>
      </c>
      <c r="Y2552" t="s">
        <v>582</v>
      </c>
      <c r="AC2552" t="s">
        <v>588</v>
      </c>
      <c r="AD2552" t="s">
        <v>588</v>
      </c>
    </row>
    <row r="2553" spans="1:30">
      <c r="A2553" t="s">
        <v>365</v>
      </c>
      <c r="B2553" t="s">
        <v>5494</v>
      </c>
      <c r="C2553" s="33">
        <v>1</v>
      </c>
      <c r="D2553" t="s">
        <v>170</v>
      </c>
      <c r="E2553">
        <f t="shared" si="168"/>
        <v>1</v>
      </c>
      <c r="F2553" t="s">
        <v>26</v>
      </c>
      <c r="H2553">
        <f t="shared" si="169"/>
        <v>1</v>
      </c>
      <c r="I2553" t="str">
        <f t="shared" si="170"/>
        <v>1</v>
      </c>
      <c r="T2553">
        <v>3</v>
      </c>
      <c r="V2553" t="s">
        <v>34</v>
      </c>
      <c r="X2553" t="str">
        <f t="shared" si="171"/>
        <v>l</v>
      </c>
      <c r="Y2553" t="s">
        <v>582</v>
      </c>
      <c r="AC2553" t="s">
        <v>588</v>
      </c>
      <c r="AD2553" t="s">
        <v>588</v>
      </c>
    </row>
    <row r="2554" spans="1:30">
      <c r="A2554" t="s">
        <v>365</v>
      </c>
      <c r="B2554" t="s">
        <v>5495</v>
      </c>
      <c r="C2554" s="33">
        <v>1</v>
      </c>
      <c r="D2554" t="s">
        <v>170</v>
      </c>
      <c r="E2554">
        <f t="shared" si="168"/>
        <v>1</v>
      </c>
      <c r="F2554" t="s">
        <v>26</v>
      </c>
      <c r="H2554">
        <f t="shared" si="169"/>
        <v>1</v>
      </c>
      <c r="I2554" t="str">
        <f t="shared" si="170"/>
        <v>1</v>
      </c>
      <c r="T2554">
        <v>1</v>
      </c>
      <c r="U2554">
        <v>1</v>
      </c>
      <c r="V2554" t="s">
        <v>34</v>
      </c>
      <c r="X2554" t="str">
        <f t="shared" si="171"/>
        <v>l</v>
      </c>
      <c r="Y2554" t="s">
        <v>582</v>
      </c>
      <c r="AA2554" t="s">
        <v>540</v>
      </c>
      <c r="AC2554" t="s">
        <v>540</v>
      </c>
      <c r="AD2554" t="s">
        <v>540</v>
      </c>
    </row>
    <row r="2555" spans="1:30">
      <c r="A2555" t="s">
        <v>365</v>
      </c>
      <c r="B2555" t="s">
        <v>5497</v>
      </c>
      <c r="C2555" s="33">
        <v>1</v>
      </c>
      <c r="D2555" t="s">
        <v>111</v>
      </c>
      <c r="E2555">
        <f t="shared" si="168"/>
        <v>1</v>
      </c>
      <c r="F2555" t="s">
        <v>26</v>
      </c>
      <c r="H2555">
        <f t="shared" si="169"/>
        <v>1</v>
      </c>
      <c r="I2555" t="str">
        <f t="shared" si="170"/>
        <v>1</v>
      </c>
      <c r="T2555">
        <v>3</v>
      </c>
      <c r="U2555">
        <v>2</v>
      </c>
      <c r="V2555" t="s">
        <v>34</v>
      </c>
      <c r="X2555" t="str">
        <f t="shared" si="171"/>
        <v>l</v>
      </c>
      <c r="Y2555" t="s">
        <v>582</v>
      </c>
      <c r="AC2555" t="s">
        <v>588</v>
      </c>
      <c r="AD2555" t="s">
        <v>588</v>
      </c>
    </row>
    <row r="2556" spans="1:30">
      <c r="A2556" t="s">
        <v>365</v>
      </c>
      <c r="B2556" t="s">
        <v>5498</v>
      </c>
      <c r="C2556" s="33">
        <v>1</v>
      </c>
      <c r="D2556" t="s">
        <v>188</v>
      </c>
      <c r="E2556">
        <f t="shared" si="168"/>
        <v>1</v>
      </c>
      <c r="F2556" t="s">
        <v>26</v>
      </c>
      <c r="H2556">
        <f t="shared" si="169"/>
        <v>1</v>
      </c>
      <c r="I2556" t="str">
        <f t="shared" si="170"/>
        <v>1</v>
      </c>
      <c r="T2556">
        <v>3</v>
      </c>
      <c r="V2556" t="s">
        <v>34</v>
      </c>
      <c r="X2556" t="str">
        <f t="shared" si="171"/>
        <v>l</v>
      </c>
      <c r="Y2556" t="s">
        <v>582</v>
      </c>
      <c r="AC2556" t="s">
        <v>588</v>
      </c>
      <c r="AD2556" t="s">
        <v>588</v>
      </c>
    </row>
    <row r="2557" spans="1:30">
      <c r="A2557" t="s">
        <v>357</v>
      </c>
      <c r="B2557" t="s">
        <v>5503</v>
      </c>
      <c r="C2557" s="33">
        <v>1</v>
      </c>
      <c r="D2557" t="s">
        <v>319</v>
      </c>
      <c r="E2557">
        <f t="shared" si="168"/>
        <v>1</v>
      </c>
      <c r="F2557" t="s">
        <v>26</v>
      </c>
      <c r="H2557">
        <f t="shared" si="169"/>
        <v>1</v>
      </c>
      <c r="I2557" t="str">
        <f t="shared" si="170"/>
        <v>1</v>
      </c>
      <c r="T2557">
        <v>4</v>
      </c>
      <c r="U2557">
        <v>5</v>
      </c>
      <c r="V2557" t="s">
        <v>34</v>
      </c>
      <c r="X2557" t="str">
        <f t="shared" si="171"/>
        <v>l</v>
      </c>
      <c r="Y2557" t="s">
        <v>582</v>
      </c>
      <c r="AC2557" t="s">
        <v>588</v>
      </c>
      <c r="AD2557" t="s">
        <v>588</v>
      </c>
    </row>
    <row r="2558" spans="1:30">
      <c r="A2558" t="s">
        <v>357</v>
      </c>
      <c r="B2558" t="s">
        <v>5506</v>
      </c>
      <c r="C2558" s="33">
        <v>1</v>
      </c>
      <c r="D2558" t="s">
        <v>319</v>
      </c>
      <c r="E2558">
        <f t="shared" si="168"/>
        <v>1</v>
      </c>
      <c r="F2558" t="s">
        <v>26</v>
      </c>
      <c r="H2558">
        <f t="shared" si="169"/>
        <v>1</v>
      </c>
      <c r="I2558" t="str">
        <f t="shared" si="170"/>
        <v>1</v>
      </c>
      <c r="T2558">
        <v>2</v>
      </c>
      <c r="V2558" t="s">
        <v>34</v>
      </c>
      <c r="X2558" t="str">
        <f t="shared" si="171"/>
        <v>l</v>
      </c>
      <c r="Y2558" t="s">
        <v>582</v>
      </c>
      <c r="AC2558" t="s">
        <v>588</v>
      </c>
      <c r="AD2558" t="s">
        <v>588</v>
      </c>
    </row>
    <row r="2559" spans="1:30">
      <c r="A2559" t="s">
        <v>357</v>
      </c>
      <c r="B2559" t="s">
        <v>5508</v>
      </c>
      <c r="C2559" s="33">
        <v>1</v>
      </c>
      <c r="D2559" t="s">
        <v>111</v>
      </c>
      <c r="E2559">
        <f t="shared" si="168"/>
        <v>1</v>
      </c>
      <c r="F2559" t="s">
        <v>26</v>
      </c>
      <c r="H2559">
        <f t="shared" si="169"/>
        <v>1</v>
      </c>
      <c r="I2559" t="str">
        <f t="shared" si="170"/>
        <v>1</v>
      </c>
      <c r="T2559">
        <v>2</v>
      </c>
      <c r="U2559">
        <v>1</v>
      </c>
      <c r="V2559" t="s">
        <v>34</v>
      </c>
      <c r="X2559" t="str">
        <f t="shared" si="171"/>
        <v>l</v>
      </c>
      <c r="Y2559" t="s">
        <v>582</v>
      </c>
      <c r="AC2559" t="s">
        <v>588</v>
      </c>
      <c r="AD2559" t="s">
        <v>588</v>
      </c>
    </row>
    <row r="2560" spans="1:30">
      <c r="A2560" t="s">
        <v>357</v>
      </c>
      <c r="B2560" t="s">
        <v>5512</v>
      </c>
      <c r="C2560" s="33">
        <v>1</v>
      </c>
      <c r="D2560" t="s">
        <v>319</v>
      </c>
      <c r="E2560">
        <f t="shared" si="168"/>
        <v>1</v>
      </c>
      <c r="F2560" t="s">
        <v>26</v>
      </c>
      <c r="H2560">
        <f t="shared" si="169"/>
        <v>1</v>
      </c>
      <c r="I2560" t="str">
        <f t="shared" si="170"/>
        <v>1</v>
      </c>
      <c r="T2560">
        <v>3</v>
      </c>
      <c r="U2560">
        <v>10</v>
      </c>
      <c r="V2560" t="s">
        <v>34</v>
      </c>
      <c r="X2560" t="str">
        <f t="shared" si="171"/>
        <v>l</v>
      </c>
      <c r="Y2560" t="s">
        <v>582</v>
      </c>
      <c r="AA2560" t="s">
        <v>540</v>
      </c>
      <c r="AC2560" t="s">
        <v>540</v>
      </c>
      <c r="AD2560" t="s">
        <v>540</v>
      </c>
    </row>
    <row r="2561" spans="1:30">
      <c r="A2561" t="s">
        <v>357</v>
      </c>
      <c r="B2561" t="s">
        <v>5514</v>
      </c>
      <c r="C2561" s="33">
        <v>1</v>
      </c>
      <c r="D2561" t="s">
        <v>111</v>
      </c>
      <c r="E2561">
        <f t="shared" si="168"/>
        <v>1</v>
      </c>
      <c r="F2561" t="s">
        <v>26</v>
      </c>
      <c r="H2561">
        <f t="shared" si="169"/>
        <v>1</v>
      </c>
      <c r="I2561" t="str">
        <f t="shared" si="170"/>
        <v>1</v>
      </c>
      <c r="T2561">
        <v>2</v>
      </c>
      <c r="U2561">
        <v>1</v>
      </c>
      <c r="V2561" t="s">
        <v>34</v>
      </c>
      <c r="X2561" t="str">
        <f t="shared" si="171"/>
        <v>l</v>
      </c>
      <c r="Y2561" t="s">
        <v>582</v>
      </c>
      <c r="AC2561" t="s">
        <v>588</v>
      </c>
      <c r="AD2561" t="s">
        <v>588</v>
      </c>
    </row>
    <row r="2562" spans="1:30">
      <c r="A2562" t="s">
        <v>357</v>
      </c>
      <c r="B2562" t="s">
        <v>5515</v>
      </c>
      <c r="C2562" s="33">
        <v>1</v>
      </c>
      <c r="D2562" t="s">
        <v>319</v>
      </c>
      <c r="E2562">
        <f t="shared" ref="E2562:E2625" si="172">IF(AND(I2562&gt;0,J2562=""),1,IF(AND(I2562&gt;0,J2562&gt;0),2))</f>
        <v>1</v>
      </c>
      <c r="F2562" t="s">
        <v>26</v>
      </c>
      <c r="H2562">
        <f t="shared" ref="H2562:H2625" si="173">IF(G2562, "", 1)</f>
        <v>1</v>
      </c>
      <c r="I2562" t="str">
        <f t="shared" ref="I2562:I2625" si="174">_xlfn.CONCAT(G2562, H2562)</f>
        <v>1</v>
      </c>
      <c r="T2562">
        <v>3</v>
      </c>
      <c r="U2562">
        <v>1</v>
      </c>
      <c r="V2562" t="s">
        <v>34</v>
      </c>
      <c r="X2562" t="str">
        <f t="shared" si="171"/>
        <v>l</v>
      </c>
      <c r="Y2562" t="s">
        <v>582</v>
      </c>
      <c r="AC2562" t="s">
        <v>588</v>
      </c>
      <c r="AD2562" t="s">
        <v>588</v>
      </c>
    </row>
    <row r="2563" spans="1:30">
      <c r="A2563" t="s">
        <v>357</v>
      </c>
      <c r="B2563" t="s">
        <v>5517</v>
      </c>
      <c r="C2563" s="33">
        <v>1</v>
      </c>
      <c r="D2563" t="s">
        <v>111</v>
      </c>
      <c r="E2563">
        <f t="shared" si="172"/>
        <v>1</v>
      </c>
      <c r="F2563" t="s">
        <v>26</v>
      </c>
      <c r="H2563">
        <f t="shared" si="173"/>
        <v>1</v>
      </c>
      <c r="I2563" t="str">
        <f t="shared" si="174"/>
        <v>1</v>
      </c>
      <c r="T2563">
        <v>2</v>
      </c>
      <c r="U2563">
        <v>10</v>
      </c>
      <c r="V2563" t="s">
        <v>34</v>
      </c>
      <c r="X2563" t="str">
        <f t="shared" si="171"/>
        <v>l</v>
      </c>
      <c r="Y2563" t="s">
        <v>582</v>
      </c>
      <c r="AA2563" t="s">
        <v>540</v>
      </c>
      <c r="AC2563" t="s">
        <v>540</v>
      </c>
      <c r="AD2563" t="s">
        <v>540</v>
      </c>
    </row>
    <row r="2564" spans="1:30">
      <c r="A2564" t="s">
        <v>357</v>
      </c>
      <c r="B2564" t="s">
        <v>5518</v>
      </c>
      <c r="C2564" s="33">
        <v>1</v>
      </c>
      <c r="D2564" t="s">
        <v>111</v>
      </c>
      <c r="E2564">
        <f t="shared" si="172"/>
        <v>1</v>
      </c>
      <c r="F2564" t="s">
        <v>26</v>
      </c>
      <c r="H2564">
        <f t="shared" si="173"/>
        <v>1</v>
      </c>
      <c r="I2564" t="str">
        <f t="shared" si="174"/>
        <v>1</v>
      </c>
      <c r="T2564">
        <v>3</v>
      </c>
      <c r="U2564">
        <v>10</v>
      </c>
      <c r="V2564" t="s">
        <v>34</v>
      </c>
      <c r="X2564" t="str">
        <f t="shared" si="171"/>
        <v>l</v>
      </c>
      <c r="Y2564" t="s">
        <v>582</v>
      </c>
      <c r="AC2564" t="s">
        <v>588</v>
      </c>
      <c r="AD2564" t="s">
        <v>588</v>
      </c>
    </row>
    <row r="2565" spans="1:30">
      <c r="A2565" t="s">
        <v>357</v>
      </c>
      <c r="B2565" t="s">
        <v>5520</v>
      </c>
      <c r="C2565" s="33">
        <v>1</v>
      </c>
      <c r="D2565" t="s">
        <v>111</v>
      </c>
      <c r="E2565">
        <f t="shared" si="172"/>
        <v>1</v>
      </c>
      <c r="F2565" t="s">
        <v>26</v>
      </c>
      <c r="H2565">
        <f t="shared" si="173"/>
        <v>1</v>
      </c>
      <c r="I2565" t="str">
        <f t="shared" si="174"/>
        <v>1</v>
      </c>
      <c r="T2565">
        <v>4</v>
      </c>
      <c r="U2565">
        <v>1</v>
      </c>
      <c r="V2565" t="s">
        <v>34</v>
      </c>
      <c r="X2565" t="str">
        <f t="shared" si="171"/>
        <v>l</v>
      </c>
      <c r="Y2565" t="s">
        <v>582</v>
      </c>
      <c r="AA2565" t="s">
        <v>540</v>
      </c>
      <c r="AC2565" t="s">
        <v>540</v>
      </c>
      <c r="AD2565" t="s">
        <v>540</v>
      </c>
    </row>
    <row r="2566" spans="1:30">
      <c r="A2566" t="s">
        <v>274</v>
      </c>
      <c r="B2566" t="s">
        <v>5521</v>
      </c>
      <c r="C2566" s="33">
        <v>1</v>
      </c>
      <c r="D2566" t="s">
        <v>161</v>
      </c>
      <c r="E2566">
        <f t="shared" si="172"/>
        <v>1</v>
      </c>
      <c r="F2566" t="s">
        <v>26</v>
      </c>
      <c r="H2566">
        <f t="shared" si="173"/>
        <v>1</v>
      </c>
      <c r="I2566" t="str">
        <f t="shared" si="174"/>
        <v>1</v>
      </c>
      <c r="S2566">
        <v>11</v>
      </c>
      <c r="V2566" t="s">
        <v>252</v>
      </c>
      <c r="X2566" t="str">
        <f t="shared" si="171"/>
        <v>ns</v>
      </c>
      <c r="Y2566" t="s">
        <v>584</v>
      </c>
      <c r="AC2566" t="s">
        <v>588</v>
      </c>
      <c r="AD2566" t="s">
        <v>588</v>
      </c>
    </row>
    <row r="2567" spans="1:30">
      <c r="A2567" t="s">
        <v>274</v>
      </c>
      <c r="B2567" t="s">
        <v>5522</v>
      </c>
      <c r="C2567" s="33">
        <v>1</v>
      </c>
      <c r="D2567" t="s">
        <v>161</v>
      </c>
      <c r="E2567">
        <f t="shared" si="172"/>
        <v>1</v>
      </c>
      <c r="F2567" t="s">
        <v>26</v>
      </c>
      <c r="H2567">
        <f t="shared" si="173"/>
        <v>1</v>
      </c>
      <c r="I2567" t="str">
        <f t="shared" si="174"/>
        <v>1</v>
      </c>
      <c r="S2567">
        <v>5</v>
      </c>
      <c r="V2567" t="s">
        <v>252</v>
      </c>
      <c r="X2567" t="str">
        <f t="shared" si="171"/>
        <v>ns</v>
      </c>
      <c r="Y2567" t="s">
        <v>584</v>
      </c>
      <c r="AC2567" t="s">
        <v>588</v>
      </c>
      <c r="AD2567" t="s">
        <v>588</v>
      </c>
    </row>
    <row r="2568" spans="1:30">
      <c r="A2568" t="s">
        <v>274</v>
      </c>
      <c r="B2568" t="s">
        <v>5523</v>
      </c>
      <c r="C2568" s="33">
        <v>1</v>
      </c>
      <c r="D2568" t="s">
        <v>161</v>
      </c>
      <c r="E2568">
        <f t="shared" si="172"/>
        <v>1</v>
      </c>
      <c r="F2568" t="s">
        <v>26</v>
      </c>
      <c r="H2568">
        <f t="shared" si="173"/>
        <v>1</v>
      </c>
      <c r="I2568" t="str">
        <f t="shared" si="174"/>
        <v>1</v>
      </c>
      <c r="S2568">
        <v>4</v>
      </c>
      <c r="V2568" t="s">
        <v>252</v>
      </c>
      <c r="X2568" t="str">
        <f t="shared" si="171"/>
        <v>ns</v>
      </c>
      <c r="Y2568" t="s">
        <v>584</v>
      </c>
      <c r="AC2568" t="s">
        <v>588</v>
      </c>
      <c r="AD2568" t="s">
        <v>588</v>
      </c>
    </row>
    <row r="2569" spans="1:30">
      <c r="A2569" t="s">
        <v>264</v>
      </c>
      <c r="B2569" t="s">
        <v>5526</v>
      </c>
      <c r="C2569" s="33">
        <v>1</v>
      </c>
      <c r="D2569" t="s">
        <v>161</v>
      </c>
      <c r="E2569">
        <f t="shared" si="172"/>
        <v>1</v>
      </c>
      <c r="F2569" t="s">
        <v>26</v>
      </c>
      <c r="H2569">
        <f t="shared" si="173"/>
        <v>1</v>
      </c>
      <c r="I2569" t="str">
        <f t="shared" si="174"/>
        <v>1</v>
      </c>
      <c r="T2569">
        <v>8</v>
      </c>
      <c r="V2569" t="s">
        <v>34</v>
      </c>
      <c r="X2569" t="str">
        <f t="shared" si="171"/>
        <v>l</v>
      </c>
      <c r="Y2569" t="s">
        <v>582</v>
      </c>
      <c r="AC2569" t="s">
        <v>588</v>
      </c>
      <c r="AD2569" t="s">
        <v>588</v>
      </c>
    </row>
    <row r="2570" spans="1:30">
      <c r="A2570" t="s">
        <v>264</v>
      </c>
      <c r="B2570" t="s">
        <v>5527</v>
      </c>
      <c r="C2570" s="33">
        <v>1</v>
      </c>
      <c r="D2570" t="s">
        <v>161</v>
      </c>
      <c r="E2570">
        <f t="shared" si="172"/>
        <v>1</v>
      </c>
      <c r="F2570" t="s">
        <v>26</v>
      </c>
      <c r="H2570">
        <f t="shared" si="173"/>
        <v>1</v>
      </c>
      <c r="I2570" t="str">
        <f t="shared" si="174"/>
        <v>1</v>
      </c>
      <c r="T2570">
        <v>2</v>
      </c>
      <c r="V2570" t="s">
        <v>34</v>
      </c>
      <c r="X2570" t="str">
        <f t="shared" si="171"/>
        <v>l</v>
      </c>
      <c r="Y2570" t="s">
        <v>582</v>
      </c>
      <c r="AC2570" t="s">
        <v>588</v>
      </c>
      <c r="AD2570" t="s">
        <v>588</v>
      </c>
    </row>
    <row r="2571" spans="1:30">
      <c r="A2571" t="s">
        <v>264</v>
      </c>
      <c r="B2571" t="s">
        <v>5528</v>
      </c>
      <c r="C2571" s="33">
        <v>1</v>
      </c>
      <c r="D2571" t="s">
        <v>161</v>
      </c>
      <c r="E2571">
        <f t="shared" si="172"/>
        <v>1</v>
      </c>
      <c r="F2571" t="s">
        <v>26</v>
      </c>
      <c r="H2571">
        <f t="shared" si="173"/>
        <v>1</v>
      </c>
      <c r="I2571" t="str">
        <f t="shared" si="174"/>
        <v>1</v>
      </c>
      <c r="S2571">
        <v>2</v>
      </c>
      <c r="V2571" t="s">
        <v>252</v>
      </c>
      <c r="X2571" t="str">
        <f t="shared" si="171"/>
        <v>ns</v>
      </c>
      <c r="Y2571" t="s">
        <v>584</v>
      </c>
      <c r="AC2571" t="s">
        <v>588</v>
      </c>
      <c r="AD2571" t="s">
        <v>588</v>
      </c>
    </row>
    <row r="2572" spans="1:30">
      <c r="A2572" t="s">
        <v>264</v>
      </c>
      <c r="B2572" t="s">
        <v>5529</v>
      </c>
      <c r="C2572" s="33">
        <v>1</v>
      </c>
      <c r="D2572" t="s">
        <v>161</v>
      </c>
      <c r="E2572">
        <f t="shared" si="172"/>
        <v>1</v>
      </c>
      <c r="F2572" t="s">
        <v>26</v>
      </c>
      <c r="H2572">
        <f t="shared" si="173"/>
        <v>1</v>
      </c>
      <c r="I2572" t="str">
        <f t="shared" si="174"/>
        <v>1</v>
      </c>
      <c r="S2572">
        <v>1</v>
      </c>
      <c r="V2572" t="s">
        <v>252</v>
      </c>
      <c r="X2572" t="str">
        <f t="shared" si="171"/>
        <v>ns</v>
      </c>
      <c r="Y2572" t="s">
        <v>584</v>
      </c>
      <c r="AC2572" t="s">
        <v>588</v>
      </c>
      <c r="AD2572" t="s">
        <v>588</v>
      </c>
    </row>
    <row r="2573" spans="1:30">
      <c r="A2573" t="s">
        <v>264</v>
      </c>
      <c r="B2573" t="s">
        <v>5530</v>
      </c>
      <c r="C2573" s="33">
        <v>1</v>
      </c>
      <c r="D2573" t="s">
        <v>161</v>
      </c>
      <c r="E2573">
        <f t="shared" si="172"/>
        <v>1</v>
      </c>
      <c r="F2573" t="s">
        <v>26</v>
      </c>
      <c r="H2573">
        <f t="shared" si="173"/>
        <v>1</v>
      </c>
      <c r="I2573" t="str">
        <f t="shared" si="174"/>
        <v>1</v>
      </c>
      <c r="S2573">
        <v>1</v>
      </c>
      <c r="V2573" t="s">
        <v>252</v>
      </c>
      <c r="X2573" t="str">
        <f t="shared" si="171"/>
        <v>ns</v>
      </c>
      <c r="Y2573" t="s">
        <v>584</v>
      </c>
      <c r="AC2573" t="s">
        <v>588</v>
      </c>
      <c r="AD2573" t="s">
        <v>588</v>
      </c>
    </row>
    <row r="2574" spans="1:30">
      <c r="A2574" t="s">
        <v>264</v>
      </c>
      <c r="B2574" t="s">
        <v>5531</v>
      </c>
      <c r="C2574" s="33">
        <v>1</v>
      </c>
      <c r="D2574" t="s">
        <v>161</v>
      </c>
      <c r="E2574">
        <f t="shared" si="172"/>
        <v>1</v>
      </c>
      <c r="F2574" t="s">
        <v>26</v>
      </c>
      <c r="H2574">
        <f t="shared" si="173"/>
        <v>1</v>
      </c>
      <c r="I2574" t="str">
        <f t="shared" si="174"/>
        <v>1</v>
      </c>
      <c r="S2574">
        <v>1</v>
      </c>
      <c r="V2574" t="s">
        <v>252</v>
      </c>
      <c r="X2574" t="str">
        <f t="shared" si="171"/>
        <v>ns</v>
      </c>
      <c r="Y2574" t="s">
        <v>584</v>
      </c>
      <c r="AC2574" t="s">
        <v>588</v>
      </c>
      <c r="AD2574" t="s">
        <v>588</v>
      </c>
    </row>
    <row r="2575" spans="1:30">
      <c r="A2575" t="s">
        <v>264</v>
      </c>
      <c r="B2575" t="s">
        <v>5532</v>
      </c>
      <c r="C2575" s="33">
        <v>1</v>
      </c>
      <c r="D2575" t="s">
        <v>161</v>
      </c>
      <c r="E2575">
        <f t="shared" si="172"/>
        <v>1</v>
      </c>
      <c r="F2575" t="s">
        <v>26</v>
      </c>
      <c r="H2575">
        <f t="shared" si="173"/>
        <v>1</v>
      </c>
      <c r="I2575" t="str">
        <f t="shared" si="174"/>
        <v>1</v>
      </c>
      <c r="S2575">
        <v>1</v>
      </c>
      <c r="V2575" t="s">
        <v>252</v>
      </c>
      <c r="X2575" t="str">
        <f t="shared" si="171"/>
        <v>ns</v>
      </c>
      <c r="Y2575" t="s">
        <v>584</v>
      </c>
      <c r="AC2575" t="s">
        <v>588</v>
      </c>
      <c r="AD2575" t="s">
        <v>588</v>
      </c>
    </row>
    <row r="2576" spans="1:30">
      <c r="A2576" t="s">
        <v>264</v>
      </c>
      <c r="B2576" t="s">
        <v>5533</v>
      </c>
      <c r="C2576" s="33">
        <v>1</v>
      </c>
      <c r="D2576" t="s">
        <v>161</v>
      </c>
      <c r="E2576">
        <f t="shared" si="172"/>
        <v>1</v>
      </c>
      <c r="F2576" t="s">
        <v>26</v>
      </c>
      <c r="H2576">
        <f t="shared" si="173"/>
        <v>1</v>
      </c>
      <c r="I2576" t="str">
        <f t="shared" si="174"/>
        <v>1</v>
      </c>
      <c r="S2576">
        <v>1</v>
      </c>
      <c r="V2576" t="s">
        <v>252</v>
      </c>
      <c r="X2576" t="str">
        <f t="shared" si="171"/>
        <v>ns</v>
      </c>
      <c r="Y2576" t="s">
        <v>584</v>
      </c>
      <c r="AC2576" t="s">
        <v>588</v>
      </c>
      <c r="AD2576" t="s">
        <v>588</v>
      </c>
    </row>
    <row r="2577" spans="1:30">
      <c r="A2577" t="s">
        <v>264</v>
      </c>
      <c r="B2577" t="s">
        <v>5534</v>
      </c>
      <c r="C2577" s="33">
        <v>1</v>
      </c>
      <c r="D2577" t="s">
        <v>161</v>
      </c>
      <c r="E2577">
        <f t="shared" si="172"/>
        <v>1</v>
      </c>
      <c r="F2577" t="s">
        <v>26</v>
      </c>
      <c r="H2577">
        <f t="shared" si="173"/>
        <v>1</v>
      </c>
      <c r="I2577" t="str">
        <f t="shared" si="174"/>
        <v>1</v>
      </c>
      <c r="S2577">
        <v>1</v>
      </c>
      <c r="V2577" t="s">
        <v>252</v>
      </c>
      <c r="X2577" t="str">
        <f t="shared" si="171"/>
        <v>ns</v>
      </c>
      <c r="Y2577" t="s">
        <v>584</v>
      </c>
      <c r="AC2577" t="s">
        <v>588</v>
      </c>
      <c r="AD2577" t="s">
        <v>588</v>
      </c>
    </row>
    <row r="2578" spans="1:30">
      <c r="A2578" t="s">
        <v>264</v>
      </c>
      <c r="B2578" t="s">
        <v>5535</v>
      </c>
      <c r="C2578" s="33">
        <v>1</v>
      </c>
      <c r="D2578" t="s">
        <v>161</v>
      </c>
      <c r="E2578">
        <f t="shared" si="172"/>
        <v>1</v>
      </c>
      <c r="F2578" t="s">
        <v>26</v>
      </c>
      <c r="H2578">
        <f t="shared" si="173"/>
        <v>1</v>
      </c>
      <c r="I2578" t="str">
        <f t="shared" si="174"/>
        <v>1</v>
      </c>
      <c r="T2578">
        <v>3</v>
      </c>
      <c r="V2578" t="s">
        <v>34</v>
      </c>
      <c r="X2578" t="str">
        <f t="shared" si="171"/>
        <v>l</v>
      </c>
      <c r="Y2578" t="s">
        <v>582</v>
      </c>
      <c r="AC2578" t="s">
        <v>588</v>
      </c>
      <c r="AD2578" t="s">
        <v>588</v>
      </c>
    </row>
    <row r="2579" spans="1:30">
      <c r="A2579" t="s">
        <v>264</v>
      </c>
      <c r="B2579" t="s">
        <v>5536</v>
      </c>
      <c r="C2579" s="33">
        <v>1</v>
      </c>
      <c r="D2579" t="s">
        <v>161</v>
      </c>
      <c r="E2579">
        <f t="shared" si="172"/>
        <v>1</v>
      </c>
      <c r="F2579" t="s">
        <v>26</v>
      </c>
      <c r="H2579">
        <f t="shared" si="173"/>
        <v>1</v>
      </c>
      <c r="I2579" t="str">
        <f t="shared" si="174"/>
        <v>1</v>
      </c>
      <c r="T2579">
        <v>4</v>
      </c>
      <c r="U2579">
        <v>1</v>
      </c>
      <c r="V2579" t="s">
        <v>34</v>
      </c>
      <c r="X2579" t="str">
        <f t="shared" ref="X2579:X2642" si="175">_xlfn.CONCAT(V2579, W2579)</f>
        <v>l</v>
      </c>
      <c r="Y2579" t="s">
        <v>582</v>
      </c>
      <c r="AC2579" t="s">
        <v>588</v>
      </c>
      <c r="AD2579" t="s">
        <v>588</v>
      </c>
    </row>
    <row r="2580" spans="1:30">
      <c r="A2580" t="s">
        <v>277</v>
      </c>
      <c r="B2580" t="s">
        <v>5546</v>
      </c>
      <c r="C2580" s="33">
        <v>1</v>
      </c>
      <c r="D2580" t="s">
        <v>161</v>
      </c>
      <c r="E2580">
        <f t="shared" si="172"/>
        <v>2</v>
      </c>
      <c r="F2580" t="s">
        <v>26</v>
      </c>
      <c r="H2580">
        <f t="shared" si="173"/>
        <v>1</v>
      </c>
      <c r="I2580" t="str">
        <f t="shared" si="174"/>
        <v>1</v>
      </c>
      <c r="J2580">
        <v>1</v>
      </c>
      <c r="V2580" t="s">
        <v>252</v>
      </c>
      <c r="X2580" t="str">
        <f t="shared" si="175"/>
        <v>ns</v>
      </c>
      <c r="Y2580" t="s">
        <v>584</v>
      </c>
      <c r="AC2580" t="s">
        <v>588</v>
      </c>
      <c r="AD2580" t="s">
        <v>588</v>
      </c>
    </row>
    <row r="2581" spans="1:30">
      <c r="A2581" t="s">
        <v>277</v>
      </c>
      <c r="B2581" t="s">
        <v>5547</v>
      </c>
      <c r="C2581" s="33">
        <v>1</v>
      </c>
      <c r="D2581" t="s">
        <v>161</v>
      </c>
      <c r="E2581">
        <f t="shared" si="172"/>
        <v>2</v>
      </c>
      <c r="F2581" t="s">
        <v>26</v>
      </c>
      <c r="H2581">
        <f t="shared" si="173"/>
        <v>1</v>
      </c>
      <c r="I2581" t="str">
        <f t="shared" si="174"/>
        <v>1</v>
      </c>
      <c r="J2581">
        <v>1</v>
      </c>
      <c r="V2581" t="s">
        <v>252</v>
      </c>
      <c r="X2581" t="str">
        <f t="shared" si="175"/>
        <v>ns</v>
      </c>
      <c r="Y2581" t="s">
        <v>584</v>
      </c>
      <c r="AC2581" t="s">
        <v>588</v>
      </c>
      <c r="AD2581" t="s">
        <v>588</v>
      </c>
    </row>
    <row r="2582" spans="1:30">
      <c r="A2582" t="s">
        <v>277</v>
      </c>
      <c r="B2582" t="s">
        <v>5548</v>
      </c>
      <c r="C2582" s="33">
        <v>1</v>
      </c>
      <c r="D2582" t="s">
        <v>161</v>
      </c>
      <c r="E2582">
        <f t="shared" si="172"/>
        <v>2</v>
      </c>
      <c r="F2582" t="s">
        <v>26</v>
      </c>
      <c r="H2582">
        <f t="shared" si="173"/>
        <v>1</v>
      </c>
      <c r="I2582" t="str">
        <f t="shared" si="174"/>
        <v>1</v>
      </c>
      <c r="J2582">
        <v>1</v>
      </c>
      <c r="V2582" t="s">
        <v>252</v>
      </c>
      <c r="X2582" t="str">
        <f t="shared" si="175"/>
        <v>ns</v>
      </c>
      <c r="Y2582" t="s">
        <v>584</v>
      </c>
      <c r="AC2582" t="s">
        <v>588</v>
      </c>
      <c r="AD2582" t="s">
        <v>588</v>
      </c>
    </row>
    <row r="2583" spans="1:30">
      <c r="A2583" t="s">
        <v>277</v>
      </c>
      <c r="B2583" t="s">
        <v>5549</v>
      </c>
      <c r="C2583" s="33">
        <v>1</v>
      </c>
      <c r="D2583" t="s">
        <v>161</v>
      </c>
      <c r="E2583">
        <f t="shared" si="172"/>
        <v>2</v>
      </c>
      <c r="F2583" t="s">
        <v>26</v>
      </c>
      <c r="H2583">
        <f t="shared" si="173"/>
        <v>1</v>
      </c>
      <c r="I2583" t="str">
        <f t="shared" si="174"/>
        <v>1</v>
      </c>
      <c r="J2583">
        <v>1</v>
      </c>
      <c r="V2583" t="s">
        <v>252</v>
      </c>
      <c r="X2583" t="str">
        <f t="shared" si="175"/>
        <v>ns</v>
      </c>
      <c r="Y2583" t="s">
        <v>584</v>
      </c>
      <c r="AC2583" t="s">
        <v>588</v>
      </c>
      <c r="AD2583" t="s">
        <v>588</v>
      </c>
    </row>
    <row r="2584" spans="1:30">
      <c r="A2584" t="s">
        <v>277</v>
      </c>
      <c r="B2584" t="s">
        <v>5550</v>
      </c>
      <c r="C2584" s="33">
        <v>1</v>
      </c>
      <c r="D2584" t="s">
        <v>161</v>
      </c>
      <c r="E2584">
        <f t="shared" si="172"/>
        <v>2</v>
      </c>
      <c r="F2584" t="s">
        <v>26</v>
      </c>
      <c r="H2584">
        <f t="shared" si="173"/>
        <v>1</v>
      </c>
      <c r="I2584" t="str">
        <f t="shared" si="174"/>
        <v>1</v>
      </c>
      <c r="J2584">
        <v>1</v>
      </c>
      <c r="V2584" t="s">
        <v>252</v>
      </c>
      <c r="X2584" t="str">
        <f t="shared" si="175"/>
        <v>ns</v>
      </c>
      <c r="Y2584" t="s">
        <v>584</v>
      </c>
      <c r="AC2584" t="s">
        <v>588</v>
      </c>
      <c r="AD2584" t="s">
        <v>588</v>
      </c>
    </row>
    <row r="2585" spans="1:30">
      <c r="A2585" t="s">
        <v>277</v>
      </c>
      <c r="B2585" t="s">
        <v>5551</v>
      </c>
      <c r="C2585" s="33">
        <v>1</v>
      </c>
      <c r="D2585" t="s">
        <v>161</v>
      </c>
      <c r="E2585">
        <f t="shared" si="172"/>
        <v>2</v>
      </c>
      <c r="F2585" t="s">
        <v>26</v>
      </c>
      <c r="H2585">
        <f t="shared" si="173"/>
        <v>1</v>
      </c>
      <c r="I2585" t="str">
        <f t="shared" si="174"/>
        <v>1</v>
      </c>
      <c r="J2585">
        <v>1</v>
      </c>
      <c r="V2585" t="s">
        <v>252</v>
      </c>
      <c r="X2585" t="str">
        <f t="shared" si="175"/>
        <v>ns</v>
      </c>
      <c r="Y2585" t="s">
        <v>584</v>
      </c>
      <c r="AC2585" t="s">
        <v>588</v>
      </c>
      <c r="AD2585" t="s">
        <v>588</v>
      </c>
    </row>
    <row r="2586" spans="1:30">
      <c r="A2586" t="s">
        <v>277</v>
      </c>
      <c r="B2586" t="s">
        <v>5552</v>
      </c>
      <c r="C2586" s="33">
        <v>1</v>
      </c>
      <c r="D2586" t="s">
        <v>161</v>
      </c>
      <c r="E2586">
        <f t="shared" si="172"/>
        <v>2</v>
      </c>
      <c r="F2586" t="s">
        <v>26</v>
      </c>
      <c r="H2586">
        <f t="shared" si="173"/>
        <v>1</v>
      </c>
      <c r="I2586" t="str">
        <f t="shared" si="174"/>
        <v>1</v>
      </c>
      <c r="J2586">
        <v>1</v>
      </c>
      <c r="V2586" t="s">
        <v>252</v>
      </c>
      <c r="X2586" t="str">
        <f t="shared" si="175"/>
        <v>ns</v>
      </c>
      <c r="Y2586" t="s">
        <v>584</v>
      </c>
      <c r="AC2586" t="s">
        <v>588</v>
      </c>
      <c r="AD2586" t="s">
        <v>588</v>
      </c>
    </row>
    <row r="2587" spans="1:30">
      <c r="A2587" t="s">
        <v>277</v>
      </c>
      <c r="B2587" t="s">
        <v>5553</v>
      </c>
      <c r="C2587" s="33">
        <v>1</v>
      </c>
      <c r="D2587" t="s">
        <v>161</v>
      </c>
      <c r="E2587">
        <f t="shared" si="172"/>
        <v>2</v>
      </c>
      <c r="F2587" t="s">
        <v>26</v>
      </c>
      <c r="H2587">
        <f t="shared" si="173"/>
        <v>1</v>
      </c>
      <c r="I2587" t="str">
        <f t="shared" si="174"/>
        <v>1</v>
      </c>
      <c r="J2587">
        <v>1</v>
      </c>
      <c r="V2587" t="s">
        <v>252</v>
      </c>
      <c r="X2587" t="str">
        <f t="shared" si="175"/>
        <v>ns</v>
      </c>
      <c r="Y2587" t="s">
        <v>584</v>
      </c>
      <c r="AC2587" t="s">
        <v>588</v>
      </c>
      <c r="AD2587" t="s">
        <v>588</v>
      </c>
    </row>
    <row r="2588" spans="1:30">
      <c r="A2588" t="s">
        <v>277</v>
      </c>
      <c r="B2588" t="s">
        <v>5554</v>
      </c>
      <c r="C2588" s="33">
        <v>1</v>
      </c>
      <c r="D2588" t="s">
        <v>161</v>
      </c>
      <c r="E2588">
        <f t="shared" si="172"/>
        <v>2</v>
      </c>
      <c r="F2588" t="s">
        <v>26</v>
      </c>
      <c r="H2588">
        <f t="shared" si="173"/>
        <v>1</v>
      </c>
      <c r="I2588" t="str">
        <f t="shared" si="174"/>
        <v>1</v>
      </c>
      <c r="J2588">
        <v>1</v>
      </c>
      <c r="V2588" t="s">
        <v>252</v>
      </c>
      <c r="X2588" t="str">
        <f t="shared" si="175"/>
        <v>ns</v>
      </c>
      <c r="Y2588" t="s">
        <v>584</v>
      </c>
      <c r="AC2588" t="s">
        <v>588</v>
      </c>
      <c r="AD2588" t="s">
        <v>588</v>
      </c>
    </row>
    <row r="2589" spans="1:30">
      <c r="A2589" t="s">
        <v>277</v>
      </c>
      <c r="B2589" t="s">
        <v>5555</v>
      </c>
      <c r="C2589" s="33">
        <v>1</v>
      </c>
      <c r="D2589" t="s">
        <v>161</v>
      </c>
      <c r="E2589">
        <f t="shared" si="172"/>
        <v>2</v>
      </c>
      <c r="F2589" t="s">
        <v>26</v>
      </c>
      <c r="H2589">
        <f t="shared" si="173"/>
        <v>1</v>
      </c>
      <c r="I2589" t="str">
        <f t="shared" si="174"/>
        <v>1</v>
      </c>
      <c r="J2589">
        <v>1</v>
      </c>
      <c r="V2589" t="s">
        <v>252</v>
      </c>
      <c r="X2589" t="str">
        <f t="shared" si="175"/>
        <v>ns</v>
      </c>
      <c r="Y2589" t="s">
        <v>584</v>
      </c>
      <c r="AC2589" t="s">
        <v>588</v>
      </c>
      <c r="AD2589" t="s">
        <v>588</v>
      </c>
    </row>
    <row r="2590" spans="1:30">
      <c r="A2590" t="s">
        <v>277</v>
      </c>
      <c r="B2590" t="s">
        <v>5556</v>
      </c>
      <c r="C2590" s="33">
        <v>1</v>
      </c>
      <c r="D2590" t="s">
        <v>161</v>
      </c>
      <c r="E2590">
        <f t="shared" si="172"/>
        <v>2</v>
      </c>
      <c r="F2590" t="s">
        <v>26</v>
      </c>
      <c r="H2590">
        <f t="shared" si="173"/>
        <v>1</v>
      </c>
      <c r="I2590" t="str">
        <f t="shared" si="174"/>
        <v>1</v>
      </c>
      <c r="J2590">
        <v>1</v>
      </c>
      <c r="V2590" t="s">
        <v>252</v>
      </c>
      <c r="X2590" t="str">
        <f t="shared" si="175"/>
        <v>ns</v>
      </c>
      <c r="Y2590" t="s">
        <v>584</v>
      </c>
      <c r="AC2590" t="s">
        <v>588</v>
      </c>
      <c r="AD2590" t="s">
        <v>588</v>
      </c>
    </row>
    <row r="2591" spans="1:30">
      <c r="A2591" t="s">
        <v>277</v>
      </c>
      <c r="B2591" t="s">
        <v>5557</v>
      </c>
      <c r="C2591" s="33">
        <v>1</v>
      </c>
      <c r="D2591" t="s">
        <v>161</v>
      </c>
      <c r="E2591">
        <f t="shared" si="172"/>
        <v>1</v>
      </c>
      <c r="F2591" t="s">
        <v>26</v>
      </c>
      <c r="H2591">
        <f t="shared" si="173"/>
        <v>1</v>
      </c>
      <c r="I2591" t="str">
        <f t="shared" si="174"/>
        <v>1</v>
      </c>
      <c r="S2591">
        <v>3</v>
      </c>
      <c r="U2591">
        <v>1</v>
      </c>
      <c r="V2591" t="s">
        <v>34</v>
      </c>
      <c r="X2591" t="str">
        <f t="shared" si="175"/>
        <v>l</v>
      </c>
      <c r="Y2591" t="s">
        <v>582</v>
      </c>
      <c r="AA2591" t="s">
        <v>540</v>
      </c>
      <c r="AC2591" t="s">
        <v>540</v>
      </c>
      <c r="AD2591" t="s">
        <v>540</v>
      </c>
    </row>
    <row r="2592" spans="1:30">
      <c r="A2592" t="s">
        <v>277</v>
      </c>
      <c r="B2592" t="s">
        <v>5558</v>
      </c>
      <c r="C2592" s="33">
        <v>1</v>
      </c>
      <c r="D2592" t="s">
        <v>161</v>
      </c>
      <c r="E2592">
        <f t="shared" si="172"/>
        <v>1</v>
      </c>
      <c r="F2592" t="s">
        <v>26</v>
      </c>
      <c r="H2592">
        <f t="shared" si="173"/>
        <v>1</v>
      </c>
      <c r="I2592" t="str">
        <f t="shared" si="174"/>
        <v>1</v>
      </c>
      <c r="S2592">
        <v>2</v>
      </c>
      <c r="U2592">
        <v>2</v>
      </c>
      <c r="V2592" t="s">
        <v>34</v>
      </c>
      <c r="X2592" t="str">
        <f t="shared" si="175"/>
        <v>l</v>
      </c>
      <c r="Y2592" t="s">
        <v>582</v>
      </c>
      <c r="AC2592" t="s">
        <v>588</v>
      </c>
      <c r="AD2592" t="s">
        <v>588</v>
      </c>
    </row>
    <row r="2593" spans="1:30">
      <c r="A2593" t="s">
        <v>278</v>
      </c>
      <c r="B2593" t="s">
        <v>5561</v>
      </c>
      <c r="C2593" s="33">
        <v>1</v>
      </c>
      <c r="D2593" t="s">
        <v>161</v>
      </c>
      <c r="E2593">
        <f t="shared" si="172"/>
        <v>1</v>
      </c>
      <c r="F2593" t="s">
        <v>26</v>
      </c>
      <c r="H2593">
        <f t="shared" si="173"/>
        <v>1</v>
      </c>
      <c r="I2593" t="str">
        <f t="shared" si="174"/>
        <v>1</v>
      </c>
      <c r="S2593">
        <v>2</v>
      </c>
      <c r="V2593" t="s">
        <v>252</v>
      </c>
      <c r="X2593" t="str">
        <f t="shared" si="175"/>
        <v>ns</v>
      </c>
      <c r="Y2593" t="s">
        <v>584</v>
      </c>
      <c r="AC2593" t="s">
        <v>588</v>
      </c>
      <c r="AD2593" t="s">
        <v>588</v>
      </c>
    </row>
    <row r="2594" spans="1:30">
      <c r="A2594" t="s">
        <v>294</v>
      </c>
      <c r="B2594" t="s">
        <v>5565</v>
      </c>
      <c r="C2594" s="33">
        <v>1</v>
      </c>
      <c r="D2594" t="s">
        <v>111</v>
      </c>
      <c r="E2594">
        <f t="shared" si="172"/>
        <v>1</v>
      </c>
      <c r="F2594" t="s">
        <v>26</v>
      </c>
      <c r="H2594">
        <f t="shared" si="173"/>
        <v>1</v>
      </c>
      <c r="I2594" t="str">
        <f t="shared" si="174"/>
        <v>1</v>
      </c>
      <c r="T2594">
        <v>4</v>
      </c>
      <c r="V2594" t="s">
        <v>34</v>
      </c>
      <c r="X2594" t="str">
        <f t="shared" si="175"/>
        <v>l</v>
      </c>
      <c r="Y2594" t="s">
        <v>582</v>
      </c>
      <c r="AC2594" t="s">
        <v>588</v>
      </c>
      <c r="AD2594" t="s">
        <v>588</v>
      </c>
    </row>
    <row r="2595" spans="1:30">
      <c r="A2595" t="s">
        <v>385</v>
      </c>
      <c r="B2595" t="s">
        <v>5573</v>
      </c>
      <c r="C2595" s="33">
        <v>1</v>
      </c>
      <c r="D2595" t="s">
        <v>185</v>
      </c>
      <c r="E2595">
        <f t="shared" si="172"/>
        <v>1</v>
      </c>
      <c r="F2595" t="s">
        <v>26</v>
      </c>
      <c r="H2595">
        <f t="shared" si="173"/>
        <v>1</v>
      </c>
      <c r="I2595" t="str">
        <f t="shared" si="174"/>
        <v>1</v>
      </c>
      <c r="T2595">
        <v>8</v>
      </c>
      <c r="U2595">
        <v>1</v>
      </c>
      <c r="V2595" t="s">
        <v>34</v>
      </c>
      <c r="X2595" t="str">
        <f t="shared" si="175"/>
        <v>l</v>
      </c>
      <c r="Y2595" t="s">
        <v>582</v>
      </c>
      <c r="AC2595" t="s">
        <v>588</v>
      </c>
      <c r="AD2595" t="s">
        <v>588</v>
      </c>
    </row>
    <row r="2596" spans="1:30">
      <c r="A2596" t="s">
        <v>385</v>
      </c>
      <c r="B2596" t="s">
        <v>5574</v>
      </c>
      <c r="C2596" s="33">
        <v>1</v>
      </c>
      <c r="D2596" t="s">
        <v>188</v>
      </c>
      <c r="E2596">
        <f t="shared" si="172"/>
        <v>1</v>
      </c>
      <c r="F2596" t="s">
        <v>26</v>
      </c>
      <c r="H2596">
        <f t="shared" si="173"/>
        <v>1</v>
      </c>
      <c r="I2596" t="str">
        <f t="shared" si="174"/>
        <v>1</v>
      </c>
      <c r="T2596">
        <v>8</v>
      </c>
      <c r="U2596">
        <v>1</v>
      </c>
      <c r="V2596" t="s">
        <v>34</v>
      </c>
      <c r="X2596" t="str">
        <f t="shared" si="175"/>
        <v>l</v>
      </c>
      <c r="Y2596" t="s">
        <v>582</v>
      </c>
      <c r="AC2596" t="s">
        <v>588</v>
      </c>
      <c r="AD2596" t="s">
        <v>588</v>
      </c>
    </row>
    <row r="2597" spans="1:30">
      <c r="A2597" t="s">
        <v>385</v>
      </c>
      <c r="B2597" t="s">
        <v>5575</v>
      </c>
      <c r="C2597" s="33">
        <v>1</v>
      </c>
      <c r="D2597" t="s">
        <v>185</v>
      </c>
      <c r="E2597">
        <f t="shared" si="172"/>
        <v>1</v>
      </c>
      <c r="F2597" t="s">
        <v>26</v>
      </c>
      <c r="H2597">
        <f t="shared" si="173"/>
        <v>1</v>
      </c>
      <c r="I2597" t="str">
        <f t="shared" si="174"/>
        <v>1</v>
      </c>
      <c r="T2597">
        <v>3</v>
      </c>
      <c r="U2597">
        <v>1</v>
      </c>
      <c r="V2597" t="s">
        <v>34</v>
      </c>
      <c r="X2597" t="str">
        <f t="shared" si="175"/>
        <v>l</v>
      </c>
      <c r="Y2597" t="s">
        <v>582</v>
      </c>
      <c r="AC2597" t="s">
        <v>588</v>
      </c>
      <c r="AD2597" t="s">
        <v>588</v>
      </c>
    </row>
    <row r="2598" spans="1:30">
      <c r="A2598" t="s">
        <v>385</v>
      </c>
      <c r="B2598" t="s">
        <v>5577</v>
      </c>
      <c r="C2598" s="33">
        <v>1</v>
      </c>
      <c r="D2598" t="s">
        <v>185</v>
      </c>
      <c r="E2598">
        <f t="shared" si="172"/>
        <v>1</v>
      </c>
      <c r="F2598" t="s">
        <v>26</v>
      </c>
      <c r="H2598">
        <f t="shared" si="173"/>
        <v>1</v>
      </c>
      <c r="I2598" t="str">
        <f t="shared" si="174"/>
        <v>1</v>
      </c>
      <c r="T2598">
        <v>5</v>
      </c>
      <c r="U2598">
        <v>1</v>
      </c>
      <c r="V2598" t="s">
        <v>34</v>
      </c>
      <c r="X2598" t="str">
        <f t="shared" si="175"/>
        <v>l</v>
      </c>
      <c r="Y2598" t="s">
        <v>582</v>
      </c>
      <c r="AC2598" t="s">
        <v>588</v>
      </c>
      <c r="AD2598" t="s">
        <v>588</v>
      </c>
    </row>
    <row r="2599" spans="1:30">
      <c r="A2599" t="s">
        <v>385</v>
      </c>
      <c r="B2599" t="s">
        <v>5579</v>
      </c>
      <c r="C2599" s="33">
        <v>1</v>
      </c>
      <c r="D2599" t="s">
        <v>185</v>
      </c>
      <c r="E2599">
        <f t="shared" si="172"/>
        <v>1</v>
      </c>
      <c r="F2599" t="s">
        <v>26</v>
      </c>
      <c r="H2599">
        <f t="shared" si="173"/>
        <v>1</v>
      </c>
      <c r="I2599" t="str">
        <f t="shared" si="174"/>
        <v>1</v>
      </c>
      <c r="T2599">
        <v>4</v>
      </c>
      <c r="U2599">
        <v>1</v>
      </c>
      <c r="V2599" t="s">
        <v>34</v>
      </c>
      <c r="X2599" t="str">
        <f t="shared" si="175"/>
        <v>l</v>
      </c>
      <c r="Y2599" t="s">
        <v>582</v>
      </c>
      <c r="AC2599" t="s">
        <v>588</v>
      </c>
      <c r="AD2599" t="s">
        <v>588</v>
      </c>
    </row>
    <row r="2600" spans="1:30">
      <c r="A2600" t="s">
        <v>385</v>
      </c>
      <c r="B2600" t="s">
        <v>5580</v>
      </c>
      <c r="C2600" s="33">
        <v>1</v>
      </c>
      <c r="D2600" t="s">
        <v>111</v>
      </c>
      <c r="E2600">
        <f t="shared" si="172"/>
        <v>1</v>
      </c>
      <c r="F2600" t="s">
        <v>26</v>
      </c>
      <c r="H2600">
        <f t="shared" si="173"/>
        <v>1</v>
      </c>
      <c r="I2600" t="str">
        <f t="shared" si="174"/>
        <v>1</v>
      </c>
      <c r="T2600">
        <v>1</v>
      </c>
      <c r="V2600" t="s">
        <v>34</v>
      </c>
      <c r="X2600" t="str">
        <f t="shared" si="175"/>
        <v>l</v>
      </c>
      <c r="Y2600" t="s">
        <v>582</v>
      </c>
      <c r="AC2600" t="s">
        <v>588</v>
      </c>
      <c r="AD2600" t="s">
        <v>588</v>
      </c>
    </row>
    <row r="2601" spans="1:30">
      <c r="A2601" t="s">
        <v>385</v>
      </c>
      <c r="B2601" t="s">
        <v>5581</v>
      </c>
      <c r="C2601" s="33">
        <v>1</v>
      </c>
      <c r="D2601" t="s">
        <v>185</v>
      </c>
      <c r="E2601">
        <f t="shared" si="172"/>
        <v>1</v>
      </c>
      <c r="F2601" t="s">
        <v>26</v>
      </c>
      <c r="H2601">
        <f t="shared" si="173"/>
        <v>1</v>
      </c>
      <c r="I2601" t="str">
        <f t="shared" si="174"/>
        <v>1</v>
      </c>
      <c r="T2601">
        <v>3</v>
      </c>
      <c r="U2601">
        <v>1</v>
      </c>
      <c r="V2601" t="s">
        <v>34</v>
      </c>
      <c r="X2601" t="str">
        <f t="shared" si="175"/>
        <v>l</v>
      </c>
      <c r="Y2601" t="s">
        <v>582</v>
      </c>
      <c r="AC2601" t="s">
        <v>588</v>
      </c>
      <c r="AD2601" t="s">
        <v>588</v>
      </c>
    </row>
    <row r="2602" spans="1:30">
      <c r="A2602" t="s">
        <v>385</v>
      </c>
      <c r="B2602" t="s">
        <v>5582</v>
      </c>
      <c r="C2602" s="33">
        <v>1</v>
      </c>
      <c r="D2602" t="s">
        <v>169</v>
      </c>
      <c r="E2602">
        <f t="shared" si="172"/>
        <v>1</v>
      </c>
      <c r="F2602" t="s">
        <v>26</v>
      </c>
      <c r="H2602">
        <f t="shared" si="173"/>
        <v>1</v>
      </c>
      <c r="I2602" t="str">
        <f t="shared" si="174"/>
        <v>1</v>
      </c>
      <c r="T2602">
        <v>5</v>
      </c>
      <c r="U2602">
        <v>1</v>
      </c>
      <c r="V2602" t="s">
        <v>34</v>
      </c>
      <c r="X2602" t="str">
        <f t="shared" si="175"/>
        <v>l</v>
      </c>
      <c r="Y2602" t="s">
        <v>582</v>
      </c>
      <c r="AC2602" t="s">
        <v>588</v>
      </c>
      <c r="AD2602" t="s">
        <v>588</v>
      </c>
    </row>
    <row r="2603" spans="1:30">
      <c r="A2603" t="s">
        <v>385</v>
      </c>
      <c r="B2603" t="s">
        <v>5583</v>
      </c>
      <c r="C2603" s="33">
        <v>1</v>
      </c>
      <c r="D2603" t="s">
        <v>185</v>
      </c>
      <c r="E2603">
        <f t="shared" si="172"/>
        <v>1</v>
      </c>
      <c r="F2603" t="s">
        <v>26</v>
      </c>
      <c r="H2603">
        <f t="shared" si="173"/>
        <v>1</v>
      </c>
      <c r="I2603" t="str">
        <f t="shared" si="174"/>
        <v>1</v>
      </c>
      <c r="T2603">
        <v>9</v>
      </c>
      <c r="U2603">
        <v>2</v>
      </c>
      <c r="V2603" t="s">
        <v>34</v>
      </c>
      <c r="X2603" t="str">
        <f t="shared" si="175"/>
        <v>l</v>
      </c>
      <c r="Y2603" t="s">
        <v>582</v>
      </c>
      <c r="AC2603" t="s">
        <v>588</v>
      </c>
      <c r="AD2603" t="s">
        <v>588</v>
      </c>
    </row>
    <row r="2604" spans="1:30">
      <c r="A2604" t="s">
        <v>385</v>
      </c>
      <c r="B2604" t="s">
        <v>5586</v>
      </c>
      <c r="C2604" s="33">
        <v>1</v>
      </c>
      <c r="D2604" t="s">
        <v>185</v>
      </c>
      <c r="E2604">
        <f t="shared" si="172"/>
        <v>1</v>
      </c>
      <c r="F2604" t="s">
        <v>26</v>
      </c>
      <c r="H2604">
        <f t="shared" si="173"/>
        <v>1</v>
      </c>
      <c r="I2604" t="str">
        <f t="shared" si="174"/>
        <v>1</v>
      </c>
      <c r="T2604">
        <v>6</v>
      </c>
      <c r="V2604" t="s">
        <v>34</v>
      </c>
      <c r="X2604" t="str">
        <f t="shared" si="175"/>
        <v>l</v>
      </c>
      <c r="Y2604" t="s">
        <v>582</v>
      </c>
      <c r="AC2604" t="s">
        <v>588</v>
      </c>
      <c r="AD2604" t="s">
        <v>588</v>
      </c>
    </row>
    <row r="2605" spans="1:30">
      <c r="A2605" t="s">
        <v>385</v>
      </c>
      <c r="B2605" t="s">
        <v>5589</v>
      </c>
      <c r="C2605" s="33">
        <v>1</v>
      </c>
      <c r="D2605" t="s">
        <v>169</v>
      </c>
      <c r="E2605">
        <f t="shared" si="172"/>
        <v>1</v>
      </c>
      <c r="F2605" t="s">
        <v>26</v>
      </c>
      <c r="H2605">
        <f t="shared" si="173"/>
        <v>1</v>
      </c>
      <c r="I2605" t="str">
        <f t="shared" si="174"/>
        <v>1</v>
      </c>
      <c r="T2605">
        <v>9</v>
      </c>
      <c r="U2605">
        <v>1</v>
      </c>
      <c r="V2605" t="s">
        <v>34</v>
      </c>
      <c r="X2605" t="str">
        <f t="shared" si="175"/>
        <v>l</v>
      </c>
      <c r="Y2605" t="s">
        <v>582</v>
      </c>
      <c r="AC2605" t="s">
        <v>588</v>
      </c>
      <c r="AD2605" t="s">
        <v>588</v>
      </c>
    </row>
    <row r="2606" spans="1:30">
      <c r="A2606" t="s">
        <v>385</v>
      </c>
      <c r="B2606" t="s">
        <v>5590</v>
      </c>
      <c r="C2606" s="33">
        <v>1</v>
      </c>
      <c r="D2606" t="s">
        <v>169</v>
      </c>
      <c r="E2606">
        <f t="shared" si="172"/>
        <v>1</v>
      </c>
      <c r="F2606" t="s">
        <v>26</v>
      </c>
      <c r="H2606">
        <f t="shared" si="173"/>
        <v>1</v>
      </c>
      <c r="I2606" t="str">
        <f t="shared" si="174"/>
        <v>1</v>
      </c>
      <c r="T2606">
        <v>1</v>
      </c>
      <c r="U2606">
        <v>1</v>
      </c>
      <c r="V2606" t="s">
        <v>34</v>
      </c>
      <c r="X2606" t="str">
        <f t="shared" si="175"/>
        <v>l</v>
      </c>
      <c r="Y2606" t="s">
        <v>582</v>
      </c>
      <c r="AC2606" t="s">
        <v>588</v>
      </c>
      <c r="AD2606" t="s">
        <v>588</v>
      </c>
    </row>
    <row r="2607" spans="1:30">
      <c r="A2607" t="s">
        <v>385</v>
      </c>
      <c r="B2607" t="s">
        <v>5591</v>
      </c>
      <c r="C2607" s="33">
        <v>1</v>
      </c>
      <c r="D2607" t="s">
        <v>185</v>
      </c>
      <c r="E2607">
        <f t="shared" si="172"/>
        <v>1</v>
      </c>
      <c r="F2607" t="s">
        <v>26</v>
      </c>
      <c r="H2607">
        <f t="shared" si="173"/>
        <v>1</v>
      </c>
      <c r="I2607" t="str">
        <f t="shared" si="174"/>
        <v>1</v>
      </c>
      <c r="T2607">
        <v>5</v>
      </c>
      <c r="V2607" t="s">
        <v>27</v>
      </c>
      <c r="W2607" t="s">
        <v>47</v>
      </c>
      <c r="X2607" t="str">
        <f t="shared" si="175"/>
        <v>es</v>
      </c>
      <c r="Y2607" t="s">
        <v>540</v>
      </c>
      <c r="Z2607" t="s">
        <v>9</v>
      </c>
      <c r="AC2607" t="s">
        <v>9</v>
      </c>
      <c r="AD2607" t="s">
        <v>9</v>
      </c>
    </row>
    <row r="2608" spans="1:30">
      <c r="A2608" t="s">
        <v>385</v>
      </c>
      <c r="B2608" t="s">
        <v>5592</v>
      </c>
      <c r="C2608" s="33">
        <v>1</v>
      </c>
      <c r="D2608" t="s">
        <v>185</v>
      </c>
      <c r="E2608">
        <f t="shared" si="172"/>
        <v>1</v>
      </c>
      <c r="F2608" t="s">
        <v>26</v>
      </c>
      <c r="H2608">
        <f t="shared" si="173"/>
        <v>1</v>
      </c>
      <c r="I2608" t="str">
        <f t="shared" si="174"/>
        <v>1</v>
      </c>
      <c r="T2608">
        <v>5</v>
      </c>
      <c r="V2608" t="s">
        <v>27</v>
      </c>
      <c r="W2608" t="s">
        <v>47</v>
      </c>
      <c r="X2608" t="str">
        <f t="shared" si="175"/>
        <v>es</v>
      </c>
      <c r="Y2608" t="s">
        <v>540</v>
      </c>
      <c r="Z2608" t="s">
        <v>9</v>
      </c>
      <c r="AC2608" t="s">
        <v>9</v>
      </c>
      <c r="AD2608" t="s">
        <v>9</v>
      </c>
    </row>
    <row r="2609" spans="1:30">
      <c r="A2609" t="s">
        <v>385</v>
      </c>
      <c r="B2609" t="s">
        <v>5593</v>
      </c>
      <c r="C2609" s="33">
        <v>1</v>
      </c>
      <c r="D2609" t="s">
        <v>185</v>
      </c>
      <c r="E2609">
        <f t="shared" si="172"/>
        <v>1</v>
      </c>
      <c r="F2609" t="s">
        <v>26</v>
      </c>
      <c r="H2609">
        <f t="shared" si="173"/>
        <v>1</v>
      </c>
      <c r="I2609" t="str">
        <f t="shared" si="174"/>
        <v>1</v>
      </c>
      <c r="T2609">
        <v>5</v>
      </c>
      <c r="V2609" t="s">
        <v>27</v>
      </c>
      <c r="W2609" t="s">
        <v>47</v>
      </c>
      <c r="X2609" t="str">
        <f t="shared" si="175"/>
        <v>es</v>
      </c>
      <c r="Y2609" t="s">
        <v>540</v>
      </c>
      <c r="Z2609" t="s">
        <v>9</v>
      </c>
      <c r="AC2609" t="s">
        <v>9</v>
      </c>
      <c r="AD2609" t="s">
        <v>9</v>
      </c>
    </row>
    <row r="2610" spans="1:30">
      <c r="A2610" t="s">
        <v>385</v>
      </c>
      <c r="B2610" t="s">
        <v>5594</v>
      </c>
      <c r="C2610" s="33">
        <v>1</v>
      </c>
      <c r="D2610" t="s">
        <v>185</v>
      </c>
      <c r="E2610">
        <f t="shared" si="172"/>
        <v>1</v>
      </c>
      <c r="F2610" t="s">
        <v>26</v>
      </c>
      <c r="H2610">
        <f t="shared" si="173"/>
        <v>1</v>
      </c>
      <c r="I2610" t="str">
        <f t="shared" si="174"/>
        <v>1</v>
      </c>
      <c r="T2610">
        <v>5</v>
      </c>
      <c r="V2610" t="s">
        <v>27</v>
      </c>
      <c r="W2610" t="s">
        <v>47</v>
      </c>
      <c r="X2610" t="str">
        <f t="shared" si="175"/>
        <v>es</v>
      </c>
      <c r="Y2610" t="s">
        <v>540</v>
      </c>
      <c r="Z2610" t="s">
        <v>9</v>
      </c>
      <c r="AC2610" t="s">
        <v>9</v>
      </c>
      <c r="AD2610" t="s">
        <v>9</v>
      </c>
    </row>
    <row r="2611" spans="1:30">
      <c r="A2611" t="s">
        <v>385</v>
      </c>
      <c r="B2611" t="s">
        <v>5596</v>
      </c>
      <c r="C2611" s="33">
        <v>1</v>
      </c>
      <c r="D2611" t="s">
        <v>185</v>
      </c>
      <c r="E2611">
        <f t="shared" si="172"/>
        <v>1</v>
      </c>
      <c r="F2611" t="s">
        <v>26</v>
      </c>
      <c r="H2611">
        <f t="shared" si="173"/>
        <v>1</v>
      </c>
      <c r="I2611" t="str">
        <f t="shared" si="174"/>
        <v>1</v>
      </c>
      <c r="T2611">
        <v>20</v>
      </c>
      <c r="U2611">
        <v>2</v>
      </c>
      <c r="V2611" t="s">
        <v>34</v>
      </c>
      <c r="X2611" t="str">
        <f t="shared" si="175"/>
        <v>l</v>
      </c>
      <c r="Y2611" t="s">
        <v>582</v>
      </c>
      <c r="AC2611" t="s">
        <v>588</v>
      </c>
      <c r="AD2611" t="s">
        <v>588</v>
      </c>
    </row>
    <row r="2612" spans="1:30">
      <c r="A2612" t="s">
        <v>385</v>
      </c>
      <c r="B2612" t="s">
        <v>5600</v>
      </c>
      <c r="C2612" s="33">
        <v>1</v>
      </c>
      <c r="D2612" t="s">
        <v>169</v>
      </c>
      <c r="E2612">
        <f t="shared" si="172"/>
        <v>1</v>
      </c>
      <c r="F2612" t="s">
        <v>26</v>
      </c>
      <c r="H2612">
        <f t="shared" si="173"/>
        <v>1</v>
      </c>
      <c r="I2612" t="str">
        <f t="shared" si="174"/>
        <v>1</v>
      </c>
      <c r="T2612">
        <v>3</v>
      </c>
      <c r="U2612">
        <v>1</v>
      </c>
      <c r="V2612" t="s">
        <v>34</v>
      </c>
      <c r="X2612" t="str">
        <f t="shared" si="175"/>
        <v>l</v>
      </c>
      <c r="Y2612" t="s">
        <v>582</v>
      </c>
      <c r="AC2612" t="s">
        <v>588</v>
      </c>
      <c r="AD2612" t="s">
        <v>588</v>
      </c>
    </row>
    <row r="2613" spans="1:30">
      <c r="A2613" t="s">
        <v>493</v>
      </c>
      <c r="B2613" t="s">
        <v>5601</v>
      </c>
      <c r="C2613" s="33">
        <v>1</v>
      </c>
      <c r="D2613" t="s">
        <v>169</v>
      </c>
      <c r="E2613">
        <f t="shared" si="172"/>
        <v>1</v>
      </c>
      <c r="F2613" t="s">
        <v>26</v>
      </c>
      <c r="H2613">
        <f t="shared" si="173"/>
        <v>1</v>
      </c>
      <c r="I2613" t="str">
        <f t="shared" si="174"/>
        <v>1</v>
      </c>
      <c r="S2613">
        <v>2</v>
      </c>
      <c r="V2613" t="s">
        <v>252</v>
      </c>
      <c r="X2613" t="str">
        <f t="shared" si="175"/>
        <v>ns</v>
      </c>
      <c r="Y2613" t="s">
        <v>584</v>
      </c>
      <c r="AC2613" t="s">
        <v>588</v>
      </c>
      <c r="AD2613" t="s">
        <v>588</v>
      </c>
    </row>
    <row r="2614" spans="1:30">
      <c r="A2614" t="s">
        <v>493</v>
      </c>
      <c r="B2614" t="s">
        <v>5604</v>
      </c>
      <c r="C2614" s="33">
        <v>1</v>
      </c>
      <c r="D2614" t="s">
        <v>169</v>
      </c>
      <c r="E2614">
        <f t="shared" si="172"/>
        <v>1</v>
      </c>
      <c r="F2614" t="s">
        <v>26</v>
      </c>
      <c r="H2614">
        <f t="shared" si="173"/>
        <v>1</v>
      </c>
      <c r="I2614" t="str">
        <f t="shared" si="174"/>
        <v>1</v>
      </c>
      <c r="T2614">
        <v>6</v>
      </c>
      <c r="U2614">
        <v>1</v>
      </c>
      <c r="V2614" t="s">
        <v>34</v>
      </c>
      <c r="X2614" t="str">
        <f t="shared" si="175"/>
        <v>l</v>
      </c>
      <c r="Y2614" t="s">
        <v>582</v>
      </c>
      <c r="AC2614" t="s">
        <v>588</v>
      </c>
      <c r="AD2614" t="s">
        <v>588</v>
      </c>
    </row>
    <row r="2615" spans="1:30">
      <c r="A2615" t="s">
        <v>493</v>
      </c>
      <c r="B2615" t="s">
        <v>5606</v>
      </c>
      <c r="C2615" s="33">
        <v>1</v>
      </c>
      <c r="D2615" t="s">
        <v>169</v>
      </c>
      <c r="E2615">
        <f t="shared" si="172"/>
        <v>1</v>
      </c>
      <c r="F2615" t="s">
        <v>26</v>
      </c>
      <c r="H2615">
        <f t="shared" si="173"/>
        <v>1</v>
      </c>
      <c r="I2615" t="str">
        <f t="shared" si="174"/>
        <v>1</v>
      </c>
      <c r="T2615">
        <v>3</v>
      </c>
      <c r="U2615">
        <v>1</v>
      </c>
      <c r="V2615" t="s">
        <v>34</v>
      </c>
      <c r="X2615" t="str">
        <f t="shared" si="175"/>
        <v>l</v>
      </c>
      <c r="Y2615" t="s">
        <v>582</v>
      </c>
      <c r="AC2615" t="s">
        <v>588</v>
      </c>
      <c r="AD2615" t="s">
        <v>588</v>
      </c>
    </row>
    <row r="2616" spans="1:30">
      <c r="A2616" t="s">
        <v>493</v>
      </c>
      <c r="B2616" t="s">
        <v>5607</v>
      </c>
      <c r="C2616" s="33">
        <v>1</v>
      </c>
      <c r="D2616" t="s">
        <v>169</v>
      </c>
      <c r="E2616">
        <f t="shared" si="172"/>
        <v>1</v>
      </c>
      <c r="F2616" t="s">
        <v>26</v>
      </c>
      <c r="H2616">
        <f t="shared" si="173"/>
        <v>1</v>
      </c>
      <c r="I2616" t="str">
        <f t="shared" si="174"/>
        <v>1</v>
      </c>
      <c r="T2616">
        <v>5</v>
      </c>
      <c r="U2616">
        <v>3</v>
      </c>
      <c r="V2616" t="s">
        <v>34</v>
      </c>
      <c r="X2616" t="str">
        <f t="shared" si="175"/>
        <v>l</v>
      </c>
      <c r="Y2616" t="s">
        <v>582</v>
      </c>
      <c r="AC2616" t="s">
        <v>588</v>
      </c>
      <c r="AD2616" t="s">
        <v>588</v>
      </c>
    </row>
    <row r="2617" spans="1:30">
      <c r="A2617" t="s">
        <v>493</v>
      </c>
      <c r="B2617" t="s">
        <v>5609</v>
      </c>
      <c r="C2617" s="33">
        <v>1</v>
      </c>
      <c r="D2617" t="s">
        <v>169</v>
      </c>
      <c r="E2617">
        <f t="shared" si="172"/>
        <v>1</v>
      </c>
      <c r="F2617" t="s">
        <v>26</v>
      </c>
      <c r="H2617">
        <f t="shared" si="173"/>
        <v>1</v>
      </c>
      <c r="I2617" t="str">
        <f t="shared" si="174"/>
        <v>1</v>
      </c>
      <c r="T2617">
        <v>3</v>
      </c>
      <c r="U2617">
        <v>2</v>
      </c>
      <c r="V2617" t="s">
        <v>34</v>
      </c>
      <c r="X2617" t="str">
        <f t="shared" si="175"/>
        <v>l</v>
      </c>
      <c r="Y2617" t="s">
        <v>582</v>
      </c>
      <c r="AC2617" t="s">
        <v>588</v>
      </c>
      <c r="AD2617" t="s">
        <v>588</v>
      </c>
    </row>
    <row r="2618" spans="1:30">
      <c r="A2618" t="s">
        <v>493</v>
      </c>
      <c r="B2618" t="s">
        <v>5611</v>
      </c>
      <c r="C2618" s="33">
        <v>1</v>
      </c>
      <c r="D2618" t="s">
        <v>185</v>
      </c>
      <c r="E2618">
        <f t="shared" si="172"/>
        <v>1</v>
      </c>
      <c r="F2618" t="s">
        <v>26</v>
      </c>
      <c r="H2618">
        <f t="shared" si="173"/>
        <v>1</v>
      </c>
      <c r="I2618" t="str">
        <f t="shared" si="174"/>
        <v>1</v>
      </c>
      <c r="T2618">
        <v>6</v>
      </c>
      <c r="U2618">
        <v>2</v>
      </c>
      <c r="V2618" t="s">
        <v>34</v>
      </c>
      <c r="X2618" t="str">
        <f t="shared" si="175"/>
        <v>l</v>
      </c>
      <c r="Y2618" t="s">
        <v>582</v>
      </c>
      <c r="AC2618" t="s">
        <v>588</v>
      </c>
      <c r="AD2618" t="s">
        <v>588</v>
      </c>
    </row>
    <row r="2619" spans="1:30">
      <c r="A2619" t="s">
        <v>493</v>
      </c>
      <c r="B2619" t="s">
        <v>5617</v>
      </c>
      <c r="C2619" s="33">
        <v>1</v>
      </c>
      <c r="D2619" t="s">
        <v>185</v>
      </c>
      <c r="E2619">
        <f t="shared" si="172"/>
        <v>1</v>
      </c>
      <c r="F2619" t="s">
        <v>26</v>
      </c>
      <c r="H2619">
        <f t="shared" si="173"/>
        <v>1</v>
      </c>
      <c r="I2619" t="str">
        <f t="shared" si="174"/>
        <v>1</v>
      </c>
      <c r="T2619">
        <v>5</v>
      </c>
      <c r="V2619" t="s">
        <v>28</v>
      </c>
      <c r="W2619" t="s">
        <v>137</v>
      </c>
      <c r="X2619" t="str">
        <f t="shared" si="175"/>
        <v>cls</v>
      </c>
      <c r="Y2619" t="s">
        <v>540</v>
      </c>
      <c r="Z2619" t="s">
        <v>9</v>
      </c>
      <c r="AC2619" t="s">
        <v>9</v>
      </c>
      <c r="AD2619" t="s">
        <v>9</v>
      </c>
    </row>
    <row r="2620" spans="1:30">
      <c r="A2620" t="s">
        <v>493</v>
      </c>
      <c r="B2620" t="s">
        <v>5619</v>
      </c>
      <c r="C2620" s="33">
        <v>1</v>
      </c>
      <c r="D2620" t="s">
        <v>188</v>
      </c>
      <c r="E2620">
        <f t="shared" si="172"/>
        <v>1</v>
      </c>
      <c r="F2620" t="s">
        <v>26</v>
      </c>
      <c r="H2620">
        <f t="shared" si="173"/>
        <v>1</v>
      </c>
      <c r="I2620" t="str">
        <f t="shared" si="174"/>
        <v>1</v>
      </c>
      <c r="T2620">
        <v>1</v>
      </c>
      <c r="V2620" t="s">
        <v>28</v>
      </c>
      <c r="W2620" t="s">
        <v>137</v>
      </c>
      <c r="X2620" t="str">
        <f t="shared" si="175"/>
        <v>cls</v>
      </c>
      <c r="Y2620" t="s">
        <v>540</v>
      </c>
      <c r="Z2620" t="s">
        <v>9</v>
      </c>
      <c r="AC2620" t="s">
        <v>9</v>
      </c>
      <c r="AD2620" t="s">
        <v>9</v>
      </c>
    </row>
    <row r="2621" spans="1:30">
      <c r="A2621" t="s">
        <v>493</v>
      </c>
      <c r="B2621" t="s">
        <v>5621</v>
      </c>
      <c r="C2621" s="33">
        <v>1</v>
      </c>
      <c r="D2621" t="s">
        <v>185</v>
      </c>
      <c r="E2621">
        <f t="shared" si="172"/>
        <v>1</v>
      </c>
      <c r="F2621" t="s">
        <v>26</v>
      </c>
      <c r="H2621">
        <f t="shared" si="173"/>
        <v>1</v>
      </c>
      <c r="I2621" t="str">
        <f t="shared" si="174"/>
        <v>1</v>
      </c>
      <c r="T2621">
        <v>10</v>
      </c>
      <c r="U2621">
        <v>1</v>
      </c>
      <c r="V2621" t="s">
        <v>34</v>
      </c>
      <c r="X2621" t="str">
        <f t="shared" si="175"/>
        <v>l</v>
      </c>
      <c r="Y2621" t="s">
        <v>582</v>
      </c>
      <c r="AC2621" t="s">
        <v>588</v>
      </c>
      <c r="AD2621" t="s">
        <v>588</v>
      </c>
    </row>
    <row r="2622" spans="1:30">
      <c r="A2622" t="s">
        <v>493</v>
      </c>
      <c r="B2622" t="s">
        <v>5622</v>
      </c>
      <c r="C2622" s="33">
        <v>1</v>
      </c>
      <c r="D2622" t="s">
        <v>185</v>
      </c>
      <c r="E2622">
        <f t="shared" si="172"/>
        <v>1</v>
      </c>
      <c r="F2622" t="s">
        <v>26</v>
      </c>
      <c r="H2622">
        <f t="shared" si="173"/>
        <v>1</v>
      </c>
      <c r="I2622" t="str">
        <f t="shared" si="174"/>
        <v>1</v>
      </c>
      <c r="T2622">
        <v>10</v>
      </c>
      <c r="U2622">
        <v>1</v>
      </c>
      <c r="V2622" t="s">
        <v>34</v>
      </c>
      <c r="X2622" t="str">
        <f t="shared" si="175"/>
        <v>l</v>
      </c>
      <c r="Y2622" t="s">
        <v>582</v>
      </c>
      <c r="AC2622" t="s">
        <v>588</v>
      </c>
      <c r="AD2622" t="s">
        <v>588</v>
      </c>
    </row>
    <row r="2623" spans="1:30">
      <c r="A2623" t="s">
        <v>493</v>
      </c>
      <c r="B2623" t="s">
        <v>5623</v>
      </c>
      <c r="C2623" s="33">
        <v>1</v>
      </c>
      <c r="D2623" t="s">
        <v>185</v>
      </c>
      <c r="E2623">
        <f t="shared" si="172"/>
        <v>1</v>
      </c>
      <c r="F2623" t="s">
        <v>26</v>
      </c>
      <c r="H2623">
        <f t="shared" si="173"/>
        <v>1</v>
      </c>
      <c r="I2623" t="str">
        <f t="shared" si="174"/>
        <v>1</v>
      </c>
      <c r="T2623">
        <v>10</v>
      </c>
      <c r="U2623">
        <v>1</v>
      </c>
      <c r="V2623" t="s">
        <v>34</v>
      </c>
      <c r="X2623" t="str">
        <f t="shared" si="175"/>
        <v>l</v>
      </c>
      <c r="Y2623" t="s">
        <v>582</v>
      </c>
      <c r="AC2623" t="s">
        <v>588</v>
      </c>
      <c r="AD2623" t="s">
        <v>588</v>
      </c>
    </row>
    <row r="2624" spans="1:30">
      <c r="A2624" t="s">
        <v>493</v>
      </c>
      <c r="B2624" t="s">
        <v>5624</v>
      </c>
      <c r="C2624" s="33">
        <v>1</v>
      </c>
      <c r="D2624" t="s">
        <v>185</v>
      </c>
      <c r="E2624">
        <f t="shared" si="172"/>
        <v>1</v>
      </c>
      <c r="F2624" t="s">
        <v>26</v>
      </c>
      <c r="H2624">
        <f t="shared" si="173"/>
        <v>1</v>
      </c>
      <c r="I2624" t="str">
        <f t="shared" si="174"/>
        <v>1</v>
      </c>
      <c r="T2624">
        <v>10</v>
      </c>
      <c r="U2624">
        <v>1</v>
      </c>
      <c r="V2624" t="s">
        <v>34</v>
      </c>
      <c r="X2624" t="str">
        <f t="shared" si="175"/>
        <v>l</v>
      </c>
      <c r="Y2624" t="s">
        <v>582</v>
      </c>
      <c r="AC2624" t="s">
        <v>588</v>
      </c>
      <c r="AD2624" t="s">
        <v>588</v>
      </c>
    </row>
    <row r="2625" spans="1:30">
      <c r="A2625" t="s">
        <v>493</v>
      </c>
      <c r="B2625" t="s">
        <v>5625</v>
      </c>
      <c r="C2625" s="33">
        <v>1</v>
      </c>
      <c r="D2625" t="s">
        <v>185</v>
      </c>
      <c r="E2625">
        <f t="shared" si="172"/>
        <v>1</v>
      </c>
      <c r="F2625" t="s">
        <v>26</v>
      </c>
      <c r="H2625">
        <f t="shared" si="173"/>
        <v>1</v>
      </c>
      <c r="I2625" t="str">
        <f t="shared" si="174"/>
        <v>1</v>
      </c>
      <c r="T2625">
        <v>10</v>
      </c>
      <c r="U2625">
        <v>1</v>
      </c>
      <c r="V2625" t="s">
        <v>34</v>
      </c>
      <c r="X2625" t="str">
        <f t="shared" si="175"/>
        <v>l</v>
      </c>
      <c r="Y2625" t="s">
        <v>582</v>
      </c>
      <c r="AC2625" t="s">
        <v>588</v>
      </c>
      <c r="AD2625" t="s">
        <v>588</v>
      </c>
    </row>
    <row r="2626" spans="1:30">
      <c r="A2626" t="s">
        <v>493</v>
      </c>
      <c r="B2626" t="s">
        <v>5626</v>
      </c>
      <c r="C2626" s="33">
        <v>1</v>
      </c>
      <c r="D2626" t="s">
        <v>185</v>
      </c>
      <c r="E2626">
        <f t="shared" ref="E2626:E2689" si="176">IF(AND(I2626&gt;0,J2626=""),1,IF(AND(I2626&gt;0,J2626&gt;0),2))</f>
        <v>1</v>
      </c>
      <c r="F2626" t="s">
        <v>26</v>
      </c>
      <c r="H2626">
        <f t="shared" ref="H2626:H2689" si="177">IF(G2626, "", 1)</f>
        <v>1</v>
      </c>
      <c r="I2626" t="str">
        <f t="shared" ref="I2626:I2689" si="178">_xlfn.CONCAT(G2626, H2626)</f>
        <v>1</v>
      </c>
      <c r="T2626">
        <v>10</v>
      </c>
      <c r="U2626">
        <v>1</v>
      </c>
      <c r="V2626" t="s">
        <v>34</v>
      </c>
      <c r="X2626" t="str">
        <f t="shared" si="175"/>
        <v>l</v>
      </c>
      <c r="Y2626" t="s">
        <v>582</v>
      </c>
      <c r="AC2626" t="s">
        <v>588</v>
      </c>
      <c r="AD2626" t="s">
        <v>588</v>
      </c>
    </row>
    <row r="2627" spans="1:30">
      <c r="A2627" t="s">
        <v>493</v>
      </c>
      <c r="B2627" t="s">
        <v>5631</v>
      </c>
      <c r="C2627" s="33">
        <v>1</v>
      </c>
      <c r="D2627" t="s">
        <v>169</v>
      </c>
      <c r="E2627">
        <f t="shared" si="176"/>
        <v>1</v>
      </c>
      <c r="F2627" t="s">
        <v>26</v>
      </c>
      <c r="H2627">
        <f t="shared" si="177"/>
        <v>1</v>
      </c>
      <c r="I2627" t="str">
        <f t="shared" si="178"/>
        <v>1</v>
      </c>
      <c r="T2627">
        <v>6</v>
      </c>
      <c r="U2627">
        <v>3</v>
      </c>
      <c r="V2627" t="s">
        <v>34</v>
      </c>
      <c r="X2627" t="str">
        <f t="shared" si="175"/>
        <v>l</v>
      </c>
      <c r="Y2627" t="s">
        <v>582</v>
      </c>
      <c r="AC2627" t="s">
        <v>588</v>
      </c>
      <c r="AD2627" t="s">
        <v>588</v>
      </c>
    </row>
    <row r="2628" spans="1:30">
      <c r="A2628" t="s">
        <v>493</v>
      </c>
      <c r="B2628" t="s">
        <v>5632</v>
      </c>
      <c r="C2628" s="33">
        <v>1</v>
      </c>
      <c r="D2628" t="s">
        <v>169</v>
      </c>
      <c r="E2628">
        <f t="shared" si="176"/>
        <v>1</v>
      </c>
      <c r="F2628" t="s">
        <v>26</v>
      </c>
      <c r="H2628">
        <f t="shared" si="177"/>
        <v>1</v>
      </c>
      <c r="I2628" t="str">
        <f t="shared" si="178"/>
        <v>1</v>
      </c>
      <c r="T2628">
        <v>3</v>
      </c>
      <c r="U2628">
        <v>1</v>
      </c>
      <c r="V2628" t="s">
        <v>34</v>
      </c>
      <c r="X2628" t="str">
        <f t="shared" si="175"/>
        <v>l</v>
      </c>
      <c r="Y2628" t="s">
        <v>582</v>
      </c>
      <c r="AC2628" t="s">
        <v>588</v>
      </c>
      <c r="AD2628" t="s">
        <v>588</v>
      </c>
    </row>
    <row r="2629" spans="1:30">
      <c r="A2629" t="s">
        <v>493</v>
      </c>
      <c r="B2629" t="s">
        <v>5636</v>
      </c>
      <c r="C2629" s="33">
        <v>1</v>
      </c>
      <c r="D2629" t="s">
        <v>185</v>
      </c>
      <c r="E2629">
        <f t="shared" si="176"/>
        <v>1</v>
      </c>
      <c r="F2629" t="s">
        <v>26</v>
      </c>
      <c r="H2629">
        <f t="shared" si="177"/>
        <v>1</v>
      </c>
      <c r="I2629" t="str">
        <f t="shared" si="178"/>
        <v>1</v>
      </c>
      <c r="T2629">
        <v>6</v>
      </c>
      <c r="U2629">
        <v>1</v>
      </c>
      <c r="V2629" t="s">
        <v>34</v>
      </c>
      <c r="X2629" t="str">
        <f t="shared" si="175"/>
        <v>l</v>
      </c>
      <c r="Y2629" t="s">
        <v>582</v>
      </c>
      <c r="AC2629" t="s">
        <v>588</v>
      </c>
      <c r="AD2629" t="s">
        <v>588</v>
      </c>
    </row>
    <row r="2630" spans="1:30">
      <c r="A2630" t="s">
        <v>403</v>
      </c>
      <c r="B2630" t="s">
        <v>5643</v>
      </c>
      <c r="C2630" s="33">
        <v>1</v>
      </c>
      <c r="D2630" t="s">
        <v>188</v>
      </c>
      <c r="E2630">
        <f t="shared" si="176"/>
        <v>1</v>
      </c>
      <c r="F2630" t="s">
        <v>26</v>
      </c>
      <c r="H2630">
        <f t="shared" si="177"/>
        <v>1</v>
      </c>
      <c r="I2630" t="str">
        <f t="shared" si="178"/>
        <v>1</v>
      </c>
      <c r="T2630">
        <v>5</v>
      </c>
      <c r="V2630" t="s">
        <v>34</v>
      </c>
      <c r="X2630" t="str">
        <f t="shared" si="175"/>
        <v>l</v>
      </c>
      <c r="Y2630" t="s">
        <v>582</v>
      </c>
      <c r="AC2630" t="s">
        <v>588</v>
      </c>
      <c r="AD2630" t="s">
        <v>588</v>
      </c>
    </row>
    <row r="2631" spans="1:30">
      <c r="A2631" t="s">
        <v>403</v>
      </c>
      <c r="B2631" t="s">
        <v>5644</v>
      </c>
      <c r="C2631" s="33">
        <v>1</v>
      </c>
      <c r="D2631" t="s">
        <v>169</v>
      </c>
      <c r="E2631">
        <f t="shared" si="176"/>
        <v>1</v>
      </c>
      <c r="F2631" t="s">
        <v>26</v>
      </c>
      <c r="H2631">
        <f t="shared" si="177"/>
        <v>1</v>
      </c>
      <c r="I2631" t="str">
        <f t="shared" si="178"/>
        <v>1</v>
      </c>
      <c r="S2631">
        <v>2</v>
      </c>
      <c r="V2631" t="s">
        <v>252</v>
      </c>
      <c r="X2631" t="str">
        <f t="shared" si="175"/>
        <v>ns</v>
      </c>
      <c r="Y2631" t="s">
        <v>584</v>
      </c>
      <c r="AC2631" t="s">
        <v>588</v>
      </c>
      <c r="AD2631" t="s">
        <v>588</v>
      </c>
    </row>
    <row r="2632" spans="1:30">
      <c r="A2632" t="s">
        <v>403</v>
      </c>
      <c r="B2632" t="s">
        <v>5645</v>
      </c>
      <c r="C2632" s="33">
        <v>1</v>
      </c>
      <c r="D2632" t="s">
        <v>188</v>
      </c>
      <c r="E2632">
        <f t="shared" si="176"/>
        <v>1</v>
      </c>
      <c r="F2632" t="s">
        <v>26</v>
      </c>
      <c r="H2632">
        <f t="shared" si="177"/>
        <v>1</v>
      </c>
      <c r="I2632" t="str">
        <f t="shared" si="178"/>
        <v>1</v>
      </c>
      <c r="S2632">
        <v>2</v>
      </c>
      <c r="V2632" t="s">
        <v>252</v>
      </c>
      <c r="X2632" t="str">
        <f t="shared" si="175"/>
        <v>ns</v>
      </c>
      <c r="Y2632" t="s">
        <v>584</v>
      </c>
      <c r="AC2632" t="s">
        <v>588</v>
      </c>
      <c r="AD2632" t="s">
        <v>588</v>
      </c>
    </row>
    <row r="2633" spans="1:30">
      <c r="A2633" t="s">
        <v>403</v>
      </c>
      <c r="B2633" t="s">
        <v>5646</v>
      </c>
      <c r="C2633" s="33">
        <v>1</v>
      </c>
      <c r="D2633" t="s">
        <v>188</v>
      </c>
      <c r="E2633">
        <f t="shared" si="176"/>
        <v>1</v>
      </c>
      <c r="F2633" t="s">
        <v>26</v>
      </c>
      <c r="H2633">
        <f t="shared" si="177"/>
        <v>1</v>
      </c>
      <c r="I2633" t="str">
        <f t="shared" si="178"/>
        <v>1</v>
      </c>
      <c r="T2633">
        <v>1</v>
      </c>
      <c r="U2633">
        <v>2</v>
      </c>
      <c r="V2633" t="s">
        <v>34</v>
      </c>
      <c r="X2633" t="str">
        <f t="shared" si="175"/>
        <v>l</v>
      </c>
      <c r="Y2633" t="s">
        <v>582</v>
      </c>
      <c r="AC2633" t="s">
        <v>588</v>
      </c>
      <c r="AD2633" t="s">
        <v>588</v>
      </c>
    </row>
    <row r="2634" spans="1:30">
      <c r="A2634" t="s">
        <v>403</v>
      </c>
      <c r="B2634" t="s">
        <v>5647</v>
      </c>
      <c r="C2634" s="33">
        <v>1</v>
      </c>
      <c r="D2634" t="s">
        <v>169</v>
      </c>
      <c r="E2634">
        <f t="shared" si="176"/>
        <v>1</v>
      </c>
      <c r="F2634" t="s">
        <v>26</v>
      </c>
      <c r="H2634">
        <f t="shared" si="177"/>
        <v>1</v>
      </c>
      <c r="I2634" t="str">
        <f t="shared" si="178"/>
        <v>1</v>
      </c>
      <c r="T2634">
        <v>2</v>
      </c>
      <c r="U2634">
        <v>1</v>
      </c>
      <c r="V2634" t="s">
        <v>34</v>
      </c>
      <c r="X2634" t="str">
        <f t="shared" si="175"/>
        <v>l</v>
      </c>
      <c r="Y2634" t="s">
        <v>582</v>
      </c>
      <c r="AC2634" t="s">
        <v>588</v>
      </c>
      <c r="AD2634" t="s">
        <v>588</v>
      </c>
    </row>
    <row r="2635" spans="1:30">
      <c r="A2635" t="s">
        <v>403</v>
      </c>
      <c r="B2635" t="s">
        <v>5650</v>
      </c>
      <c r="C2635" s="33">
        <v>1</v>
      </c>
      <c r="D2635" t="s">
        <v>188</v>
      </c>
      <c r="E2635">
        <f t="shared" si="176"/>
        <v>1</v>
      </c>
      <c r="F2635" t="s">
        <v>26</v>
      </c>
      <c r="H2635">
        <f t="shared" si="177"/>
        <v>1</v>
      </c>
      <c r="I2635" t="str">
        <f t="shared" si="178"/>
        <v>1</v>
      </c>
      <c r="T2635">
        <v>1</v>
      </c>
      <c r="U2635">
        <v>1</v>
      </c>
      <c r="V2635" t="s">
        <v>34</v>
      </c>
      <c r="X2635" t="str">
        <f t="shared" si="175"/>
        <v>l</v>
      </c>
      <c r="Y2635" t="s">
        <v>582</v>
      </c>
      <c r="AC2635" t="s">
        <v>588</v>
      </c>
      <c r="AD2635" t="s">
        <v>588</v>
      </c>
    </row>
    <row r="2636" spans="1:30">
      <c r="A2636" t="s">
        <v>403</v>
      </c>
      <c r="B2636" t="s">
        <v>5652</v>
      </c>
      <c r="C2636" s="33">
        <v>1</v>
      </c>
      <c r="D2636" t="s">
        <v>188</v>
      </c>
      <c r="E2636">
        <f t="shared" si="176"/>
        <v>1</v>
      </c>
      <c r="F2636" t="s">
        <v>26</v>
      </c>
      <c r="H2636">
        <f t="shared" si="177"/>
        <v>1</v>
      </c>
      <c r="I2636" t="str">
        <f t="shared" si="178"/>
        <v>1</v>
      </c>
      <c r="T2636">
        <v>2</v>
      </c>
      <c r="V2636" t="s">
        <v>34</v>
      </c>
      <c r="X2636" t="str">
        <f t="shared" si="175"/>
        <v>l</v>
      </c>
      <c r="Y2636" t="s">
        <v>582</v>
      </c>
      <c r="AC2636" t="s">
        <v>588</v>
      </c>
      <c r="AD2636" t="s">
        <v>588</v>
      </c>
    </row>
    <row r="2637" spans="1:30">
      <c r="A2637" t="s">
        <v>403</v>
      </c>
      <c r="B2637" t="s">
        <v>5653</v>
      </c>
      <c r="C2637" s="33">
        <v>1</v>
      </c>
      <c r="D2637" t="s">
        <v>188</v>
      </c>
      <c r="E2637">
        <f t="shared" si="176"/>
        <v>1</v>
      </c>
      <c r="F2637" t="s">
        <v>26</v>
      </c>
      <c r="H2637">
        <f t="shared" si="177"/>
        <v>1</v>
      </c>
      <c r="I2637" t="str">
        <f t="shared" si="178"/>
        <v>1</v>
      </c>
      <c r="S2637">
        <v>4</v>
      </c>
      <c r="V2637" t="s">
        <v>252</v>
      </c>
      <c r="X2637" t="str">
        <f t="shared" si="175"/>
        <v>ns</v>
      </c>
      <c r="Y2637" t="s">
        <v>584</v>
      </c>
      <c r="AC2637" t="s">
        <v>588</v>
      </c>
      <c r="AD2637" t="s">
        <v>588</v>
      </c>
    </row>
    <row r="2638" spans="1:30">
      <c r="A2638" t="s">
        <v>403</v>
      </c>
      <c r="B2638" t="s">
        <v>5654</v>
      </c>
      <c r="C2638" s="33">
        <v>1</v>
      </c>
      <c r="D2638" t="s">
        <v>188</v>
      </c>
      <c r="E2638">
        <f t="shared" si="176"/>
        <v>1</v>
      </c>
      <c r="F2638" t="s">
        <v>26</v>
      </c>
      <c r="H2638">
        <f t="shared" si="177"/>
        <v>1</v>
      </c>
      <c r="I2638" t="str">
        <f t="shared" si="178"/>
        <v>1</v>
      </c>
      <c r="T2638">
        <v>4</v>
      </c>
      <c r="V2638" t="s">
        <v>34</v>
      </c>
      <c r="X2638" t="str">
        <f t="shared" si="175"/>
        <v>l</v>
      </c>
      <c r="Y2638" t="s">
        <v>582</v>
      </c>
      <c r="AC2638" t="s">
        <v>588</v>
      </c>
      <c r="AD2638" t="s">
        <v>588</v>
      </c>
    </row>
    <row r="2639" spans="1:30">
      <c r="A2639" t="s">
        <v>403</v>
      </c>
      <c r="B2639" t="s">
        <v>5656</v>
      </c>
      <c r="C2639" s="33">
        <v>1</v>
      </c>
      <c r="D2639" t="s">
        <v>188</v>
      </c>
      <c r="E2639">
        <f t="shared" si="176"/>
        <v>1</v>
      </c>
      <c r="F2639" t="s">
        <v>26</v>
      </c>
      <c r="H2639">
        <f t="shared" si="177"/>
        <v>1</v>
      </c>
      <c r="I2639" t="str">
        <f t="shared" si="178"/>
        <v>1</v>
      </c>
      <c r="S2639">
        <v>1</v>
      </c>
      <c r="V2639" t="s">
        <v>252</v>
      </c>
      <c r="X2639" t="str">
        <f t="shared" si="175"/>
        <v>ns</v>
      </c>
      <c r="Y2639" t="s">
        <v>584</v>
      </c>
      <c r="AC2639" t="s">
        <v>588</v>
      </c>
      <c r="AD2639" t="s">
        <v>588</v>
      </c>
    </row>
    <row r="2640" spans="1:30">
      <c r="A2640" t="s">
        <v>403</v>
      </c>
      <c r="B2640" t="s">
        <v>5657</v>
      </c>
      <c r="C2640" s="33">
        <v>1</v>
      </c>
      <c r="D2640" t="s">
        <v>188</v>
      </c>
      <c r="E2640">
        <f t="shared" si="176"/>
        <v>1</v>
      </c>
      <c r="F2640" t="s">
        <v>26</v>
      </c>
      <c r="H2640">
        <f t="shared" si="177"/>
        <v>1</v>
      </c>
      <c r="I2640" t="str">
        <f t="shared" si="178"/>
        <v>1</v>
      </c>
      <c r="T2640">
        <v>3</v>
      </c>
      <c r="V2640" t="s">
        <v>34</v>
      </c>
      <c r="X2640" t="str">
        <f t="shared" si="175"/>
        <v>l</v>
      </c>
      <c r="Y2640" t="s">
        <v>582</v>
      </c>
      <c r="AC2640" t="s">
        <v>588</v>
      </c>
      <c r="AD2640" t="s">
        <v>588</v>
      </c>
    </row>
    <row r="2641" spans="1:30">
      <c r="A2641" t="s">
        <v>403</v>
      </c>
      <c r="B2641" t="s">
        <v>5658</v>
      </c>
      <c r="C2641" s="33">
        <v>1</v>
      </c>
      <c r="D2641" t="s">
        <v>188</v>
      </c>
      <c r="E2641">
        <f t="shared" si="176"/>
        <v>1</v>
      </c>
      <c r="F2641" t="s">
        <v>26</v>
      </c>
      <c r="H2641">
        <f t="shared" si="177"/>
        <v>1</v>
      </c>
      <c r="I2641" t="str">
        <f t="shared" si="178"/>
        <v>1</v>
      </c>
      <c r="T2641">
        <v>6</v>
      </c>
      <c r="V2641" t="s">
        <v>34</v>
      </c>
      <c r="X2641" t="str">
        <f t="shared" si="175"/>
        <v>l</v>
      </c>
      <c r="Y2641" t="s">
        <v>582</v>
      </c>
      <c r="AC2641" t="s">
        <v>588</v>
      </c>
      <c r="AD2641" t="s">
        <v>588</v>
      </c>
    </row>
    <row r="2642" spans="1:30">
      <c r="A2642" t="s">
        <v>403</v>
      </c>
      <c r="B2642" t="s">
        <v>5659</v>
      </c>
      <c r="C2642" s="33">
        <v>1</v>
      </c>
      <c r="D2642" t="s">
        <v>188</v>
      </c>
      <c r="E2642">
        <f t="shared" si="176"/>
        <v>1</v>
      </c>
      <c r="F2642" t="s">
        <v>26</v>
      </c>
      <c r="H2642">
        <f t="shared" si="177"/>
        <v>1</v>
      </c>
      <c r="I2642" t="str">
        <f t="shared" si="178"/>
        <v>1</v>
      </c>
      <c r="T2642">
        <v>9</v>
      </c>
      <c r="U2642">
        <v>1</v>
      </c>
      <c r="V2642" t="s">
        <v>34</v>
      </c>
      <c r="X2642" t="str">
        <f t="shared" si="175"/>
        <v>l</v>
      </c>
      <c r="Y2642" t="s">
        <v>582</v>
      </c>
      <c r="AC2642" t="s">
        <v>588</v>
      </c>
      <c r="AD2642" t="s">
        <v>588</v>
      </c>
    </row>
    <row r="2643" spans="1:30">
      <c r="A2643" t="s">
        <v>403</v>
      </c>
      <c r="B2643" t="s">
        <v>5663</v>
      </c>
      <c r="C2643" s="33">
        <v>1</v>
      </c>
      <c r="D2643" t="s">
        <v>188</v>
      </c>
      <c r="E2643">
        <f t="shared" si="176"/>
        <v>1</v>
      </c>
      <c r="F2643" t="s">
        <v>26</v>
      </c>
      <c r="H2643">
        <f t="shared" si="177"/>
        <v>1</v>
      </c>
      <c r="I2643" t="str">
        <f t="shared" si="178"/>
        <v>1</v>
      </c>
      <c r="T2643">
        <v>6</v>
      </c>
      <c r="U2643">
        <v>1</v>
      </c>
      <c r="V2643" t="s">
        <v>34</v>
      </c>
      <c r="X2643" t="str">
        <f t="shared" ref="X2643:X2706" si="179">_xlfn.CONCAT(V2643, W2643)</f>
        <v>l</v>
      </c>
      <c r="Y2643" t="s">
        <v>582</v>
      </c>
      <c r="AC2643" t="s">
        <v>588</v>
      </c>
      <c r="AD2643" t="s">
        <v>588</v>
      </c>
    </row>
    <row r="2644" spans="1:30">
      <c r="A2644" t="s">
        <v>403</v>
      </c>
      <c r="B2644" t="s">
        <v>5664</v>
      </c>
      <c r="C2644" s="33">
        <v>1</v>
      </c>
      <c r="D2644" t="s">
        <v>188</v>
      </c>
      <c r="E2644">
        <f t="shared" si="176"/>
        <v>1</v>
      </c>
      <c r="F2644" t="s">
        <v>26</v>
      </c>
      <c r="H2644">
        <f t="shared" si="177"/>
        <v>1</v>
      </c>
      <c r="I2644" t="str">
        <f t="shared" si="178"/>
        <v>1</v>
      </c>
      <c r="T2644">
        <v>3</v>
      </c>
      <c r="U2644">
        <v>1</v>
      </c>
      <c r="V2644" t="s">
        <v>34</v>
      </c>
      <c r="X2644" t="str">
        <f t="shared" si="179"/>
        <v>l</v>
      </c>
      <c r="Y2644" t="s">
        <v>582</v>
      </c>
      <c r="AC2644" t="s">
        <v>588</v>
      </c>
      <c r="AD2644" t="s">
        <v>588</v>
      </c>
    </row>
    <row r="2645" spans="1:30">
      <c r="A2645" t="s">
        <v>403</v>
      </c>
      <c r="B2645" t="s">
        <v>5665</v>
      </c>
      <c r="C2645" s="33">
        <v>1</v>
      </c>
      <c r="D2645" t="s">
        <v>188</v>
      </c>
      <c r="E2645">
        <f t="shared" si="176"/>
        <v>1</v>
      </c>
      <c r="F2645" t="s">
        <v>26</v>
      </c>
      <c r="H2645">
        <f t="shared" si="177"/>
        <v>1</v>
      </c>
      <c r="I2645" t="str">
        <f t="shared" si="178"/>
        <v>1</v>
      </c>
      <c r="T2645">
        <v>5</v>
      </c>
      <c r="U2645">
        <v>1</v>
      </c>
      <c r="V2645" t="s">
        <v>34</v>
      </c>
      <c r="X2645" t="str">
        <f t="shared" si="179"/>
        <v>l</v>
      </c>
      <c r="Y2645" t="s">
        <v>582</v>
      </c>
      <c r="AC2645" t="s">
        <v>588</v>
      </c>
      <c r="AD2645" t="s">
        <v>588</v>
      </c>
    </row>
    <row r="2646" spans="1:30">
      <c r="A2646" t="s">
        <v>403</v>
      </c>
      <c r="B2646" t="s">
        <v>5666</v>
      </c>
      <c r="C2646" s="33">
        <v>1</v>
      </c>
      <c r="D2646" t="s">
        <v>169</v>
      </c>
      <c r="E2646">
        <f t="shared" si="176"/>
        <v>1</v>
      </c>
      <c r="F2646" t="s">
        <v>26</v>
      </c>
      <c r="H2646">
        <f t="shared" si="177"/>
        <v>1</v>
      </c>
      <c r="I2646" t="str">
        <f t="shared" si="178"/>
        <v>1</v>
      </c>
      <c r="T2646">
        <v>2</v>
      </c>
      <c r="U2646">
        <v>1</v>
      </c>
      <c r="V2646" t="s">
        <v>34</v>
      </c>
      <c r="X2646" t="str">
        <f t="shared" si="179"/>
        <v>l</v>
      </c>
      <c r="Y2646" t="s">
        <v>582</v>
      </c>
      <c r="AC2646" t="s">
        <v>588</v>
      </c>
      <c r="AD2646" t="s">
        <v>588</v>
      </c>
    </row>
    <row r="2647" spans="1:30">
      <c r="A2647" t="s">
        <v>403</v>
      </c>
      <c r="B2647" t="s">
        <v>5667</v>
      </c>
      <c r="C2647" s="33">
        <v>1</v>
      </c>
      <c r="D2647" t="s">
        <v>188</v>
      </c>
      <c r="E2647">
        <f t="shared" si="176"/>
        <v>1</v>
      </c>
      <c r="F2647" t="s">
        <v>26</v>
      </c>
      <c r="H2647">
        <f t="shared" si="177"/>
        <v>1</v>
      </c>
      <c r="I2647" t="str">
        <f t="shared" si="178"/>
        <v>1</v>
      </c>
      <c r="T2647">
        <v>3</v>
      </c>
      <c r="V2647" t="s">
        <v>34</v>
      </c>
      <c r="X2647" t="str">
        <f t="shared" si="179"/>
        <v>l</v>
      </c>
      <c r="Y2647" t="s">
        <v>582</v>
      </c>
      <c r="AC2647" t="s">
        <v>588</v>
      </c>
      <c r="AD2647" t="s">
        <v>588</v>
      </c>
    </row>
    <row r="2648" spans="1:30">
      <c r="A2648" t="s">
        <v>403</v>
      </c>
      <c r="B2648" t="s">
        <v>5668</v>
      </c>
      <c r="C2648" s="33">
        <v>1</v>
      </c>
      <c r="D2648" t="s">
        <v>169</v>
      </c>
      <c r="E2648">
        <f t="shared" si="176"/>
        <v>1</v>
      </c>
      <c r="F2648" t="s">
        <v>26</v>
      </c>
      <c r="H2648">
        <f t="shared" si="177"/>
        <v>1</v>
      </c>
      <c r="I2648" t="str">
        <f t="shared" si="178"/>
        <v>1</v>
      </c>
      <c r="S2648">
        <v>1</v>
      </c>
      <c r="V2648" t="s">
        <v>252</v>
      </c>
      <c r="X2648" t="str">
        <f t="shared" si="179"/>
        <v>ns</v>
      </c>
      <c r="Y2648" t="s">
        <v>584</v>
      </c>
      <c r="AC2648" t="s">
        <v>588</v>
      </c>
      <c r="AD2648" t="s">
        <v>588</v>
      </c>
    </row>
    <row r="2649" spans="1:30">
      <c r="A2649" t="s">
        <v>403</v>
      </c>
      <c r="B2649" t="s">
        <v>5669</v>
      </c>
      <c r="C2649" s="33">
        <v>1</v>
      </c>
      <c r="D2649" t="s">
        <v>188</v>
      </c>
      <c r="E2649">
        <f t="shared" si="176"/>
        <v>1</v>
      </c>
      <c r="F2649" t="s">
        <v>26</v>
      </c>
      <c r="H2649">
        <f t="shared" si="177"/>
        <v>1</v>
      </c>
      <c r="I2649" t="str">
        <f t="shared" si="178"/>
        <v>1</v>
      </c>
      <c r="S2649">
        <v>4</v>
      </c>
      <c r="V2649" t="s">
        <v>252</v>
      </c>
      <c r="X2649" t="str">
        <f t="shared" si="179"/>
        <v>ns</v>
      </c>
      <c r="Y2649" t="s">
        <v>584</v>
      </c>
      <c r="AC2649" t="s">
        <v>588</v>
      </c>
      <c r="AD2649" t="s">
        <v>588</v>
      </c>
    </row>
    <row r="2650" spans="1:30">
      <c r="A2650" t="s">
        <v>403</v>
      </c>
      <c r="B2650" t="s">
        <v>5670</v>
      </c>
      <c r="C2650" s="33">
        <v>1</v>
      </c>
      <c r="D2650" t="s">
        <v>188</v>
      </c>
      <c r="E2650">
        <f t="shared" si="176"/>
        <v>1</v>
      </c>
      <c r="F2650" t="s">
        <v>26</v>
      </c>
      <c r="H2650">
        <f t="shared" si="177"/>
        <v>1</v>
      </c>
      <c r="I2650" t="str">
        <f t="shared" si="178"/>
        <v>1</v>
      </c>
      <c r="S2650">
        <v>1</v>
      </c>
      <c r="V2650" t="s">
        <v>252</v>
      </c>
      <c r="X2650" t="str">
        <f t="shared" si="179"/>
        <v>ns</v>
      </c>
      <c r="Y2650" t="s">
        <v>584</v>
      </c>
      <c r="AC2650" t="s">
        <v>588</v>
      </c>
      <c r="AD2650" t="s">
        <v>588</v>
      </c>
    </row>
    <row r="2651" spans="1:30">
      <c r="A2651" t="s">
        <v>403</v>
      </c>
      <c r="B2651" t="s">
        <v>5671</v>
      </c>
      <c r="C2651" s="33">
        <v>1</v>
      </c>
      <c r="D2651" t="s">
        <v>188</v>
      </c>
      <c r="E2651">
        <f t="shared" si="176"/>
        <v>1</v>
      </c>
      <c r="F2651" t="s">
        <v>26</v>
      </c>
      <c r="H2651">
        <f t="shared" si="177"/>
        <v>1</v>
      </c>
      <c r="I2651" t="str">
        <f t="shared" si="178"/>
        <v>1</v>
      </c>
      <c r="T2651">
        <v>2</v>
      </c>
      <c r="V2651" t="s">
        <v>34</v>
      </c>
      <c r="X2651" t="str">
        <f t="shared" si="179"/>
        <v>l</v>
      </c>
      <c r="Y2651" t="s">
        <v>582</v>
      </c>
      <c r="AC2651" t="s">
        <v>588</v>
      </c>
      <c r="AD2651" t="s">
        <v>588</v>
      </c>
    </row>
    <row r="2652" spans="1:30">
      <c r="A2652" t="s">
        <v>403</v>
      </c>
      <c r="B2652" t="s">
        <v>5672</v>
      </c>
      <c r="C2652" s="33">
        <v>1</v>
      </c>
      <c r="D2652" t="s">
        <v>188</v>
      </c>
      <c r="E2652">
        <f t="shared" si="176"/>
        <v>1</v>
      </c>
      <c r="F2652" t="s">
        <v>26</v>
      </c>
      <c r="H2652">
        <f t="shared" si="177"/>
        <v>1</v>
      </c>
      <c r="I2652" t="str">
        <f t="shared" si="178"/>
        <v>1</v>
      </c>
      <c r="T2652">
        <v>1</v>
      </c>
      <c r="U2652">
        <v>1</v>
      </c>
      <c r="V2652" t="s">
        <v>34</v>
      </c>
      <c r="X2652" t="str">
        <f t="shared" si="179"/>
        <v>l</v>
      </c>
      <c r="Y2652" t="s">
        <v>582</v>
      </c>
      <c r="AC2652" t="s">
        <v>588</v>
      </c>
      <c r="AD2652" t="s">
        <v>588</v>
      </c>
    </row>
    <row r="2653" spans="1:30">
      <c r="A2653" t="s">
        <v>403</v>
      </c>
      <c r="B2653" t="s">
        <v>5673</v>
      </c>
      <c r="C2653" s="33">
        <v>1</v>
      </c>
      <c r="D2653" t="s">
        <v>188</v>
      </c>
      <c r="E2653">
        <f t="shared" si="176"/>
        <v>1</v>
      </c>
      <c r="F2653" t="s">
        <v>26</v>
      </c>
      <c r="H2653">
        <f t="shared" si="177"/>
        <v>1</v>
      </c>
      <c r="I2653" t="str">
        <f t="shared" si="178"/>
        <v>1</v>
      </c>
      <c r="T2653">
        <v>4</v>
      </c>
      <c r="V2653" t="s">
        <v>34</v>
      </c>
      <c r="X2653" t="str">
        <f t="shared" si="179"/>
        <v>l</v>
      </c>
      <c r="Y2653" t="s">
        <v>582</v>
      </c>
      <c r="AC2653" t="s">
        <v>588</v>
      </c>
      <c r="AD2653" t="s">
        <v>588</v>
      </c>
    </row>
    <row r="2654" spans="1:30">
      <c r="A2654" t="s">
        <v>403</v>
      </c>
      <c r="B2654" t="s">
        <v>5674</v>
      </c>
      <c r="C2654" s="33">
        <v>1</v>
      </c>
      <c r="D2654" t="s">
        <v>188</v>
      </c>
      <c r="E2654">
        <f t="shared" si="176"/>
        <v>1</v>
      </c>
      <c r="F2654" t="s">
        <v>26</v>
      </c>
      <c r="H2654">
        <f t="shared" si="177"/>
        <v>1</v>
      </c>
      <c r="I2654" t="str">
        <f t="shared" si="178"/>
        <v>1</v>
      </c>
      <c r="S2654">
        <v>3</v>
      </c>
      <c r="V2654" t="s">
        <v>252</v>
      </c>
      <c r="X2654" t="str">
        <f t="shared" si="179"/>
        <v>ns</v>
      </c>
      <c r="Y2654" t="s">
        <v>584</v>
      </c>
      <c r="AC2654" t="s">
        <v>588</v>
      </c>
      <c r="AD2654" t="s">
        <v>588</v>
      </c>
    </row>
    <row r="2655" spans="1:30">
      <c r="A2655" t="s">
        <v>403</v>
      </c>
      <c r="B2655" t="s">
        <v>5675</v>
      </c>
      <c r="C2655" s="33">
        <v>1</v>
      </c>
      <c r="D2655" t="s">
        <v>188</v>
      </c>
      <c r="E2655">
        <f t="shared" si="176"/>
        <v>1</v>
      </c>
      <c r="F2655" t="s">
        <v>26</v>
      </c>
      <c r="H2655">
        <f t="shared" si="177"/>
        <v>1</v>
      </c>
      <c r="I2655" t="str">
        <f t="shared" si="178"/>
        <v>1</v>
      </c>
      <c r="S2655">
        <v>3</v>
      </c>
      <c r="V2655" t="s">
        <v>252</v>
      </c>
      <c r="X2655" t="str">
        <f t="shared" si="179"/>
        <v>ns</v>
      </c>
      <c r="Y2655" t="s">
        <v>584</v>
      </c>
      <c r="AC2655" t="s">
        <v>588</v>
      </c>
      <c r="AD2655" t="s">
        <v>588</v>
      </c>
    </row>
    <row r="2656" spans="1:30">
      <c r="A2656" t="s">
        <v>403</v>
      </c>
      <c r="B2656" t="s">
        <v>5676</v>
      </c>
      <c r="C2656" s="33">
        <v>1</v>
      </c>
      <c r="D2656" t="s">
        <v>188</v>
      </c>
      <c r="E2656">
        <f t="shared" si="176"/>
        <v>1</v>
      </c>
      <c r="F2656" t="s">
        <v>26</v>
      </c>
      <c r="H2656">
        <f t="shared" si="177"/>
        <v>1</v>
      </c>
      <c r="I2656" t="str">
        <f t="shared" si="178"/>
        <v>1</v>
      </c>
      <c r="T2656">
        <v>6</v>
      </c>
      <c r="U2656">
        <v>1</v>
      </c>
      <c r="V2656" t="s">
        <v>34</v>
      </c>
      <c r="X2656" t="str">
        <f t="shared" si="179"/>
        <v>l</v>
      </c>
      <c r="Y2656" t="s">
        <v>582</v>
      </c>
      <c r="AC2656" t="s">
        <v>588</v>
      </c>
      <c r="AD2656" t="s">
        <v>588</v>
      </c>
    </row>
    <row r="2657" spans="1:30">
      <c r="A2657" t="s">
        <v>403</v>
      </c>
      <c r="B2657" t="s">
        <v>5677</v>
      </c>
      <c r="C2657" s="33">
        <v>1</v>
      </c>
      <c r="D2657" t="s">
        <v>188</v>
      </c>
      <c r="E2657">
        <f t="shared" si="176"/>
        <v>1</v>
      </c>
      <c r="F2657" t="s">
        <v>26</v>
      </c>
      <c r="H2657">
        <f t="shared" si="177"/>
        <v>1</v>
      </c>
      <c r="I2657" t="str">
        <f t="shared" si="178"/>
        <v>1</v>
      </c>
      <c r="T2657">
        <v>6</v>
      </c>
      <c r="U2657">
        <v>1</v>
      </c>
      <c r="V2657" t="s">
        <v>34</v>
      </c>
      <c r="X2657" t="str">
        <f t="shared" si="179"/>
        <v>l</v>
      </c>
      <c r="Y2657" t="s">
        <v>582</v>
      </c>
      <c r="AC2657" t="s">
        <v>588</v>
      </c>
      <c r="AD2657" t="s">
        <v>588</v>
      </c>
    </row>
    <row r="2658" spans="1:30">
      <c r="A2658" t="s">
        <v>403</v>
      </c>
      <c r="B2658" t="s">
        <v>5678</v>
      </c>
      <c r="C2658" s="33">
        <v>1</v>
      </c>
      <c r="D2658" t="s">
        <v>188</v>
      </c>
      <c r="E2658">
        <f t="shared" si="176"/>
        <v>1</v>
      </c>
      <c r="F2658" t="s">
        <v>26</v>
      </c>
      <c r="H2658">
        <f t="shared" si="177"/>
        <v>1</v>
      </c>
      <c r="I2658" t="str">
        <f t="shared" si="178"/>
        <v>1</v>
      </c>
      <c r="S2658">
        <v>5</v>
      </c>
      <c r="V2658" t="s">
        <v>252</v>
      </c>
      <c r="X2658" t="str">
        <f t="shared" si="179"/>
        <v>ns</v>
      </c>
      <c r="Y2658" t="s">
        <v>584</v>
      </c>
      <c r="AC2658" t="s">
        <v>588</v>
      </c>
      <c r="AD2658" t="s">
        <v>588</v>
      </c>
    </row>
    <row r="2659" spans="1:30">
      <c r="A2659" t="s">
        <v>403</v>
      </c>
      <c r="B2659" t="s">
        <v>5679</v>
      </c>
      <c r="C2659" s="33">
        <v>1</v>
      </c>
      <c r="D2659" t="s">
        <v>188</v>
      </c>
      <c r="E2659">
        <f t="shared" si="176"/>
        <v>1</v>
      </c>
      <c r="F2659" t="s">
        <v>26</v>
      </c>
      <c r="H2659">
        <f t="shared" si="177"/>
        <v>1</v>
      </c>
      <c r="I2659" t="str">
        <f t="shared" si="178"/>
        <v>1</v>
      </c>
      <c r="S2659">
        <v>1</v>
      </c>
      <c r="V2659" t="s">
        <v>252</v>
      </c>
      <c r="X2659" t="str">
        <f t="shared" si="179"/>
        <v>ns</v>
      </c>
      <c r="Y2659" t="s">
        <v>584</v>
      </c>
      <c r="AC2659" t="s">
        <v>588</v>
      </c>
      <c r="AD2659" t="s">
        <v>588</v>
      </c>
    </row>
    <row r="2660" spans="1:30">
      <c r="A2660" t="s">
        <v>403</v>
      </c>
      <c r="B2660" t="s">
        <v>5680</v>
      </c>
      <c r="C2660" s="33">
        <v>1</v>
      </c>
      <c r="D2660" t="s">
        <v>169</v>
      </c>
      <c r="E2660">
        <f t="shared" si="176"/>
        <v>1</v>
      </c>
      <c r="F2660" t="s">
        <v>26</v>
      </c>
      <c r="H2660">
        <f t="shared" si="177"/>
        <v>1</v>
      </c>
      <c r="I2660" t="str">
        <f t="shared" si="178"/>
        <v>1</v>
      </c>
      <c r="T2660">
        <v>8</v>
      </c>
      <c r="V2660" t="s">
        <v>34</v>
      </c>
      <c r="X2660" t="str">
        <f t="shared" si="179"/>
        <v>l</v>
      </c>
      <c r="Y2660" t="s">
        <v>582</v>
      </c>
      <c r="AC2660" t="s">
        <v>588</v>
      </c>
      <c r="AD2660" t="s">
        <v>588</v>
      </c>
    </row>
    <row r="2661" spans="1:30">
      <c r="A2661" t="s">
        <v>403</v>
      </c>
      <c r="B2661" t="s">
        <v>5681</v>
      </c>
      <c r="C2661" s="33">
        <v>1</v>
      </c>
      <c r="D2661" t="s">
        <v>188</v>
      </c>
      <c r="E2661">
        <f t="shared" si="176"/>
        <v>1</v>
      </c>
      <c r="F2661" t="s">
        <v>26</v>
      </c>
      <c r="H2661">
        <f t="shared" si="177"/>
        <v>1</v>
      </c>
      <c r="I2661" t="str">
        <f t="shared" si="178"/>
        <v>1</v>
      </c>
      <c r="S2661">
        <v>1</v>
      </c>
      <c r="V2661" t="s">
        <v>252</v>
      </c>
      <c r="X2661" t="str">
        <f t="shared" si="179"/>
        <v>ns</v>
      </c>
      <c r="Y2661" t="s">
        <v>584</v>
      </c>
      <c r="AC2661" t="s">
        <v>588</v>
      </c>
      <c r="AD2661" t="s">
        <v>588</v>
      </c>
    </row>
    <row r="2662" spans="1:30">
      <c r="A2662" t="s">
        <v>403</v>
      </c>
      <c r="B2662" t="s">
        <v>5683</v>
      </c>
      <c r="C2662" s="33">
        <v>1</v>
      </c>
      <c r="D2662" t="s">
        <v>169</v>
      </c>
      <c r="E2662">
        <f t="shared" si="176"/>
        <v>1</v>
      </c>
      <c r="F2662" t="s">
        <v>26</v>
      </c>
      <c r="H2662">
        <f t="shared" si="177"/>
        <v>1</v>
      </c>
      <c r="I2662" t="str">
        <f t="shared" si="178"/>
        <v>1</v>
      </c>
      <c r="T2662">
        <v>3</v>
      </c>
      <c r="V2662" t="s">
        <v>34</v>
      </c>
      <c r="X2662" t="str">
        <f t="shared" si="179"/>
        <v>l</v>
      </c>
      <c r="Y2662" t="s">
        <v>582</v>
      </c>
      <c r="AC2662" t="s">
        <v>588</v>
      </c>
      <c r="AD2662" t="s">
        <v>588</v>
      </c>
    </row>
    <row r="2663" spans="1:30">
      <c r="A2663" t="s">
        <v>403</v>
      </c>
      <c r="B2663" t="s">
        <v>5684</v>
      </c>
      <c r="C2663" s="33">
        <v>1</v>
      </c>
      <c r="D2663" t="s">
        <v>169</v>
      </c>
      <c r="E2663">
        <f t="shared" si="176"/>
        <v>1</v>
      </c>
      <c r="F2663" t="s">
        <v>26</v>
      </c>
      <c r="H2663">
        <f t="shared" si="177"/>
        <v>1</v>
      </c>
      <c r="I2663" t="str">
        <f t="shared" si="178"/>
        <v>1</v>
      </c>
      <c r="T2663">
        <v>6</v>
      </c>
      <c r="V2663" t="s">
        <v>34</v>
      </c>
      <c r="X2663" t="str">
        <f t="shared" si="179"/>
        <v>l</v>
      </c>
      <c r="Y2663" t="s">
        <v>582</v>
      </c>
      <c r="AC2663" t="s">
        <v>588</v>
      </c>
      <c r="AD2663" t="s">
        <v>588</v>
      </c>
    </row>
    <row r="2664" spans="1:30">
      <c r="A2664" t="s">
        <v>403</v>
      </c>
      <c r="B2664" t="s">
        <v>5685</v>
      </c>
      <c r="C2664" s="33">
        <v>1</v>
      </c>
      <c r="D2664" t="s">
        <v>169</v>
      </c>
      <c r="E2664">
        <f t="shared" si="176"/>
        <v>1</v>
      </c>
      <c r="F2664" t="s">
        <v>26</v>
      </c>
      <c r="H2664">
        <f t="shared" si="177"/>
        <v>1</v>
      </c>
      <c r="I2664" t="str">
        <f t="shared" si="178"/>
        <v>1</v>
      </c>
      <c r="T2664">
        <v>4</v>
      </c>
      <c r="V2664" t="s">
        <v>34</v>
      </c>
      <c r="X2664" t="str">
        <f t="shared" si="179"/>
        <v>l</v>
      </c>
      <c r="Y2664" t="s">
        <v>582</v>
      </c>
      <c r="AC2664" t="s">
        <v>588</v>
      </c>
      <c r="AD2664" t="s">
        <v>588</v>
      </c>
    </row>
    <row r="2665" spans="1:30">
      <c r="A2665" t="s">
        <v>403</v>
      </c>
      <c r="B2665" t="s">
        <v>5687</v>
      </c>
      <c r="C2665" s="33">
        <v>1</v>
      </c>
      <c r="D2665" t="s">
        <v>169</v>
      </c>
      <c r="E2665">
        <f t="shared" si="176"/>
        <v>1</v>
      </c>
      <c r="F2665" t="s">
        <v>26</v>
      </c>
      <c r="H2665">
        <f t="shared" si="177"/>
        <v>1</v>
      </c>
      <c r="I2665" t="str">
        <f t="shared" si="178"/>
        <v>1</v>
      </c>
      <c r="T2665">
        <v>2</v>
      </c>
      <c r="U2665">
        <v>1</v>
      </c>
      <c r="V2665" t="s">
        <v>34</v>
      </c>
      <c r="X2665" t="str">
        <f t="shared" si="179"/>
        <v>l</v>
      </c>
      <c r="Y2665" t="s">
        <v>582</v>
      </c>
      <c r="AC2665" t="s">
        <v>588</v>
      </c>
      <c r="AD2665" t="s">
        <v>588</v>
      </c>
    </row>
    <row r="2666" spans="1:30">
      <c r="A2666" t="s">
        <v>403</v>
      </c>
      <c r="B2666" t="s">
        <v>5691</v>
      </c>
      <c r="C2666" s="33">
        <v>1</v>
      </c>
      <c r="D2666" t="s">
        <v>188</v>
      </c>
      <c r="E2666">
        <f t="shared" si="176"/>
        <v>1</v>
      </c>
      <c r="F2666" t="s">
        <v>26</v>
      </c>
      <c r="H2666">
        <f t="shared" si="177"/>
        <v>1</v>
      </c>
      <c r="I2666" t="str">
        <f t="shared" si="178"/>
        <v>1</v>
      </c>
      <c r="T2666">
        <v>5</v>
      </c>
      <c r="V2666" t="s">
        <v>34</v>
      </c>
      <c r="X2666" t="str">
        <f t="shared" si="179"/>
        <v>l</v>
      </c>
      <c r="Y2666" t="s">
        <v>582</v>
      </c>
      <c r="AC2666" t="s">
        <v>588</v>
      </c>
      <c r="AD2666" t="s">
        <v>588</v>
      </c>
    </row>
    <row r="2667" spans="1:30">
      <c r="A2667" t="s">
        <v>403</v>
      </c>
      <c r="B2667" t="s">
        <v>5692</v>
      </c>
      <c r="C2667" s="33">
        <v>1</v>
      </c>
      <c r="D2667" t="s">
        <v>188</v>
      </c>
      <c r="E2667">
        <f t="shared" si="176"/>
        <v>1</v>
      </c>
      <c r="F2667" t="s">
        <v>26</v>
      </c>
      <c r="H2667">
        <f t="shared" si="177"/>
        <v>1</v>
      </c>
      <c r="I2667" t="str">
        <f t="shared" si="178"/>
        <v>1</v>
      </c>
      <c r="S2667">
        <v>2</v>
      </c>
      <c r="V2667" t="s">
        <v>252</v>
      </c>
      <c r="X2667" t="str">
        <f t="shared" si="179"/>
        <v>ns</v>
      </c>
      <c r="Y2667" t="s">
        <v>584</v>
      </c>
      <c r="AC2667" t="s">
        <v>588</v>
      </c>
      <c r="AD2667" t="s">
        <v>588</v>
      </c>
    </row>
    <row r="2668" spans="1:30">
      <c r="A2668" t="s">
        <v>403</v>
      </c>
      <c r="B2668" t="s">
        <v>5695</v>
      </c>
      <c r="C2668" s="33">
        <v>1</v>
      </c>
      <c r="D2668" t="s">
        <v>169</v>
      </c>
      <c r="E2668">
        <f t="shared" si="176"/>
        <v>1</v>
      </c>
      <c r="F2668" t="s">
        <v>26</v>
      </c>
      <c r="H2668">
        <f t="shared" si="177"/>
        <v>1</v>
      </c>
      <c r="I2668" t="str">
        <f t="shared" si="178"/>
        <v>1</v>
      </c>
      <c r="T2668">
        <v>3</v>
      </c>
      <c r="U2668">
        <v>1</v>
      </c>
      <c r="V2668" t="s">
        <v>34</v>
      </c>
      <c r="X2668" t="str">
        <f t="shared" si="179"/>
        <v>l</v>
      </c>
      <c r="Y2668" t="s">
        <v>582</v>
      </c>
      <c r="AC2668" t="s">
        <v>588</v>
      </c>
      <c r="AD2668" t="s">
        <v>588</v>
      </c>
    </row>
    <row r="2669" spans="1:30">
      <c r="A2669" t="s">
        <v>403</v>
      </c>
      <c r="B2669" t="s">
        <v>5696</v>
      </c>
      <c r="C2669" s="33">
        <v>1</v>
      </c>
      <c r="D2669" t="s">
        <v>169</v>
      </c>
      <c r="E2669">
        <f t="shared" si="176"/>
        <v>1</v>
      </c>
      <c r="F2669" t="s">
        <v>26</v>
      </c>
      <c r="H2669">
        <f t="shared" si="177"/>
        <v>1</v>
      </c>
      <c r="I2669" t="str">
        <f t="shared" si="178"/>
        <v>1</v>
      </c>
      <c r="T2669">
        <v>3</v>
      </c>
      <c r="U2669">
        <v>1</v>
      </c>
      <c r="V2669" t="s">
        <v>34</v>
      </c>
      <c r="X2669" t="str">
        <f t="shared" si="179"/>
        <v>l</v>
      </c>
      <c r="Y2669" t="s">
        <v>582</v>
      </c>
      <c r="AC2669" t="s">
        <v>588</v>
      </c>
      <c r="AD2669" t="s">
        <v>588</v>
      </c>
    </row>
    <row r="2670" spans="1:30">
      <c r="A2670" t="s">
        <v>403</v>
      </c>
      <c r="B2670" t="s">
        <v>5697</v>
      </c>
      <c r="C2670" s="33">
        <v>1</v>
      </c>
      <c r="D2670" t="s">
        <v>188</v>
      </c>
      <c r="E2670">
        <f t="shared" si="176"/>
        <v>1</v>
      </c>
      <c r="F2670" t="s">
        <v>26</v>
      </c>
      <c r="H2670">
        <f t="shared" si="177"/>
        <v>1</v>
      </c>
      <c r="I2670" t="str">
        <f t="shared" si="178"/>
        <v>1</v>
      </c>
      <c r="T2670">
        <v>5</v>
      </c>
      <c r="V2670" t="s">
        <v>34</v>
      </c>
      <c r="X2670" t="str">
        <f t="shared" si="179"/>
        <v>l</v>
      </c>
      <c r="Y2670" t="s">
        <v>582</v>
      </c>
      <c r="AC2670" t="s">
        <v>588</v>
      </c>
      <c r="AD2670" t="s">
        <v>588</v>
      </c>
    </row>
    <row r="2671" spans="1:30">
      <c r="A2671" t="s">
        <v>403</v>
      </c>
      <c r="B2671" t="s">
        <v>5699</v>
      </c>
      <c r="C2671" s="33">
        <v>1</v>
      </c>
      <c r="D2671" t="s">
        <v>188</v>
      </c>
      <c r="E2671">
        <f t="shared" si="176"/>
        <v>1</v>
      </c>
      <c r="F2671" t="s">
        <v>26</v>
      </c>
      <c r="H2671">
        <f t="shared" si="177"/>
        <v>1</v>
      </c>
      <c r="I2671" t="str">
        <f t="shared" si="178"/>
        <v>1</v>
      </c>
      <c r="T2671">
        <v>3</v>
      </c>
      <c r="V2671" t="s">
        <v>34</v>
      </c>
      <c r="X2671" t="str">
        <f t="shared" si="179"/>
        <v>l</v>
      </c>
      <c r="Y2671" t="s">
        <v>582</v>
      </c>
      <c r="AC2671" t="s">
        <v>588</v>
      </c>
      <c r="AD2671" t="s">
        <v>588</v>
      </c>
    </row>
    <row r="2672" spans="1:30">
      <c r="A2672" t="s">
        <v>403</v>
      </c>
      <c r="B2672" t="s">
        <v>5700</v>
      </c>
      <c r="C2672" s="33">
        <v>1</v>
      </c>
      <c r="D2672" t="s">
        <v>169</v>
      </c>
      <c r="E2672">
        <f t="shared" si="176"/>
        <v>1</v>
      </c>
      <c r="F2672" t="s">
        <v>26</v>
      </c>
      <c r="H2672">
        <f t="shared" si="177"/>
        <v>1</v>
      </c>
      <c r="I2672" t="str">
        <f t="shared" si="178"/>
        <v>1</v>
      </c>
      <c r="T2672">
        <v>2</v>
      </c>
      <c r="U2672">
        <v>1</v>
      </c>
      <c r="V2672" t="s">
        <v>34</v>
      </c>
      <c r="X2672" t="str">
        <f t="shared" si="179"/>
        <v>l</v>
      </c>
      <c r="Y2672" t="s">
        <v>582</v>
      </c>
      <c r="AC2672" t="s">
        <v>588</v>
      </c>
      <c r="AD2672" t="s">
        <v>588</v>
      </c>
    </row>
    <row r="2673" spans="1:30">
      <c r="A2673" t="s">
        <v>403</v>
      </c>
      <c r="B2673" t="s">
        <v>5701</v>
      </c>
      <c r="C2673" s="33">
        <v>1</v>
      </c>
      <c r="D2673" t="s">
        <v>169</v>
      </c>
      <c r="E2673">
        <f t="shared" si="176"/>
        <v>1</v>
      </c>
      <c r="F2673" t="s">
        <v>26</v>
      </c>
      <c r="H2673">
        <f t="shared" si="177"/>
        <v>1</v>
      </c>
      <c r="I2673" t="str">
        <f t="shared" si="178"/>
        <v>1</v>
      </c>
      <c r="T2673">
        <v>4</v>
      </c>
      <c r="V2673" t="s">
        <v>34</v>
      </c>
      <c r="X2673" t="str">
        <f t="shared" si="179"/>
        <v>l</v>
      </c>
      <c r="Y2673" t="s">
        <v>582</v>
      </c>
      <c r="AC2673" t="s">
        <v>588</v>
      </c>
      <c r="AD2673" t="s">
        <v>588</v>
      </c>
    </row>
    <row r="2674" spans="1:30">
      <c r="A2674" t="s">
        <v>403</v>
      </c>
      <c r="B2674" t="s">
        <v>5702</v>
      </c>
      <c r="C2674" s="33">
        <v>1</v>
      </c>
      <c r="D2674" t="s">
        <v>188</v>
      </c>
      <c r="E2674">
        <f t="shared" si="176"/>
        <v>1</v>
      </c>
      <c r="F2674" t="s">
        <v>26</v>
      </c>
      <c r="H2674">
        <f t="shared" si="177"/>
        <v>1</v>
      </c>
      <c r="I2674" t="str">
        <f t="shared" si="178"/>
        <v>1</v>
      </c>
      <c r="S2674">
        <v>2</v>
      </c>
      <c r="V2674" t="s">
        <v>252</v>
      </c>
      <c r="X2674" t="str">
        <f t="shared" si="179"/>
        <v>ns</v>
      </c>
      <c r="Y2674" t="s">
        <v>584</v>
      </c>
      <c r="AC2674" t="s">
        <v>588</v>
      </c>
      <c r="AD2674" t="s">
        <v>588</v>
      </c>
    </row>
    <row r="2675" spans="1:30">
      <c r="A2675" t="s">
        <v>403</v>
      </c>
      <c r="B2675" t="s">
        <v>5703</v>
      </c>
      <c r="C2675" s="33">
        <v>1</v>
      </c>
      <c r="D2675" t="s">
        <v>188</v>
      </c>
      <c r="E2675">
        <f t="shared" si="176"/>
        <v>1</v>
      </c>
      <c r="F2675" t="s">
        <v>26</v>
      </c>
      <c r="H2675">
        <f t="shared" si="177"/>
        <v>1</v>
      </c>
      <c r="I2675" t="str">
        <f t="shared" si="178"/>
        <v>1</v>
      </c>
      <c r="S2675">
        <v>1</v>
      </c>
      <c r="V2675" t="s">
        <v>252</v>
      </c>
      <c r="X2675" t="str">
        <f t="shared" si="179"/>
        <v>ns</v>
      </c>
      <c r="Y2675" t="s">
        <v>584</v>
      </c>
      <c r="AC2675" t="s">
        <v>588</v>
      </c>
      <c r="AD2675" t="s">
        <v>588</v>
      </c>
    </row>
    <row r="2676" spans="1:30">
      <c r="A2676" t="s">
        <v>403</v>
      </c>
      <c r="B2676" t="s">
        <v>5704</v>
      </c>
      <c r="C2676" s="33">
        <v>1</v>
      </c>
      <c r="D2676" t="s">
        <v>169</v>
      </c>
      <c r="E2676">
        <f t="shared" si="176"/>
        <v>1</v>
      </c>
      <c r="F2676" t="s">
        <v>26</v>
      </c>
      <c r="H2676">
        <f t="shared" si="177"/>
        <v>1</v>
      </c>
      <c r="I2676" t="str">
        <f t="shared" si="178"/>
        <v>1</v>
      </c>
      <c r="T2676">
        <v>4</v>
      </c>
      <c r="V2676" t="s">
        <v>34</v>
      </c>
      <c r="X2676" t="str">
        <f t="shared" si="179"/>
        <v>l</v>
      </c>
      <c r="Y2676" t="s">
        <v>582</v>
      </c>
      <c r="AC2676" t="s">
        <v>588</v>
      </c>
      <c r="AD2676" t="s">
        <v>588</v>
      </c>
    </row>
    <row r="2677" spans="1:30">
      <c r="A2677" t="s">
        <v>403</v>
      </c>
      <c r="B2677" t="s">
        <v>5705</v>
      </c>
      <c r="C2677" s="33">
        <v>1</v>
      </c>
      <c r="D2677" t="s">
        <v>188</v>
      </c>
      <c r="E2677">
        <f t="shared" si="176"/>
        <v>1</v>
      </c>
      <c r="F2677" t="s">
        <v>26</v>
      </c>
      <c r="H2677">
        <f t="shared" si="177"/>
        <v>1</v>
      </c>
      <c r="I2677" t="str">
        <f t="shared" si="178"/>
        <v>1</v>
      </c>
      <c r="S2677">
        <v>1</v>
      </c>
      <c r="V2677" t="s">
        <v>252</v>
      </c>
      <c r="X2677" t="str">
        <f t="shared" si="179"/>
        <v>ns</v>
      </c>
      <c r="Y2677" t="s">
        <v>584</v>
      </c>
      <c r="AC2677" t="s">
        <v>588</v>
      </c>
      <c r="AD2677" t="s">
        <v>588</v>
      </c>
    </row>
    <row r="2678" spans="1:30">
      <c r="A2678" t="s">
        <v>403</v>
      </c>
      <c r="B2678" t="s">
        <v>5706</v>
      </c>
      <c r="C2678" s="33">
        <v>1</v>
      </c>
      <c r="D2678" t="s">
        <v>188</v>
      </c>
      <c r="E2678">
        <f t="shared" si="176"/>
        <v>1</v>
      </c>
      <c r="F2678" t="s">
        <v>26</v>
      </c>
      <c r="H2678">
        <f t="shared" si="177"/>
        <v>1</v>
      </c>
      <c r="I2678" t="str">
        <f t="shared" si="178"/>
        <v>1</v>
      </c>
      <c r="S2678">
        <v>1</v>
      </c>
      <c r="V2678" t="s">
        <v>252</v>
      </c>
      <c r="X2678" t="str">
        <f t="shared" si="179"/>
        <v>ns</v>
      </c>
      <c r="Y2678" t="s">
        <v>584</v>
      </c>
      <c r="AC2678" t="s">
        <v>588</v>
      </c>
      <c r="AD2678" t="s">
        <v>588</v>
      </c>
    </row>
    <row r="2679" spans="1:30">
      <c r="A2679" t="s">
        <v>403</v>
      </c>
      <c r="B2679" t="s">
        <v>5707</v>
      </c>
      <c r="C2679" s="33">
        <v>1</v>
      </c>
      <c r="D2679" t="s">
        <v>188</v>
      </c>
      <c r="E2679">
        <f t="shared" si="176"/>
        <v>1</v>
      </c>
      <c r="F2679" t="s">
        <v>26</v>
      </c>
      <c r="H2679">
        <f t="shared" si="177"/>
        <v>1</v>
      </c>
      <c r="I2679" t="str">
        <f t="shared" si="178"/>
        <v>1</v>
      </c>
      <c r="S2679">
        <v>3</v>
      </c>
      <c r="V2679" t="s">
        <v>252</v>
      </c>
      <c r="X2679" t="str">
        <f t="shared" si="179"/>
        <v>ns</v>
      </c>
      <c r="Y2679" t="s">
        <v>584</v>
      </c>
      <c r="AC2679" t="s">
        <v>588</v>
      </c>
      <c r="AD2679" t="s">
        <v>588</v>
      </c>
    </row>
    <row r="2680" spans="1:30">
      <c r="A2680" t="s">
        <v>403</v>
      </c>
      <c r="B2680" t="s">
        <v>5708</v>
      </c>
      <c r="C2680" s="33">
        <v>1</v>
      </c>
      <c r="D2680" t="s">
        <v>188</v>
      </c>
      <c r="E2680">
        <f t="shared" si="176"/>
        <v>1</v>
      </c>
      <c r="F2680" t="s">
        <v>26</v>
      </c>
      <c r="H2680">
        <f t="shared" si="177"/>
        <v>1</v>
      </c>
      <c r="I2680" t="str">
        <f t="shared" si="178"/>
        <v>1</v>
      </c>
      <c r="S2680">
        <v>1</v>
      </c>
      <c r="V2680" t="s">
        <v>252</v>
      </c>
      <c r="X2680" t="str">
        <f t="shared" si="179"/>
        <v>ns</v>
      </c>
      <c r="Y2680" t="s">
        <v>584</v>
      </c>
      <c r="AC2680" t="s">
        <v>588</v>
      </c>
      <c r="AD2680" t="s">
        <v>588</v>
      </c>
    </row>
    <row r="2681" spans="1:30">
      <c r="A2681" t="s">
        <v>403</v>
      </c>
      <c r="B2681" t="s">
        <v>5709</v>
      </c>
      <c r="C2681" s="33">
        <v>1</v>
      </c>
      <c r="D2681" t="s">
        <v>169</v>
      </c>
      <c r="E2681">
        <f t="shared" si="176"/>
        <v>1</v>
      </c>
      <c r="F2681" t="s">
        <v>26</v>
      </c>
      <c r="H2681">
        <f t="shared" si="177"/>
        <v>1</v>
      </c>
      <c r="I2681" t="str">
        <f t="shared" si="178"/>
        <v>1</v>
      </c>
      <c r="T2681">
        <v>4</v>
      </c>
      <c r="V2681" t="s">
        <v>34</v>
      </c>
      <c r="X2681" t="str">
        <f t="shared" si="179"/>
        <v>l</v>
      </c>
      <c r="Y2681" t="s">
        <v>582</v>
      </c>
      <c r="AC2681" t="s">
        <v>588</v>
      </c>
      <c r="AD2681" t="s">
        <v>588</v>
      </c>
    </row>
    <row r="2682" spans="1:30">
      <c r="A2682" t="s">
        <v>403</v>
      </c>
      <c r="B2682" t="s">
        <v>5710</v>
      </c>
      <c r="C2682" s="33">
        <v>1</v>
      </c>
      <c r="D2682" t="s">
        <v>169</v>
      </c>
      <c r="E2682">
        <f t="shared" si="176"/>
        <v>1</v>
      </c>
      <c r="F2682" t="s">
        <v>26</v>
      </c>
      <c r="H2682">
        <f t="shared" si="177"/>
        <v>1</v>
      </c>
      <c r="I2682" t="str">
        <f t="shared" si="178"/>
        <v>1</v>
      </c>
      <c r="S2682">
        <v>3</v>
      </c>
      <c r="V2682" t="s">
        <v>252</v>
      </c>
      <c r="X2682" t="str">
        <f t="shared" si="179"/>
        <v>ns</v>
      </c>
      <c r="Y2682" t="s">
        <v>584</v>
      </c>
      <c r="AC2682" t="s">
        <v>588</v>
      </c>
      <c r="AD2682" t="s">
        <v>588</v>
      </c>
    </row>
    <row r="2683" spans="1:30">
      <c r="A2683" t="s">
        <v>403</v>
      </c>
      <c r="B2683" t="s">
        <v>5711</v>
      </c>
      <c r="C2683" s="33">
        <v>1</v>
      </c>
      <c r="D2683" t="s">
        <v>188</v>
      </c>
      <c r="E2683">
        <f t="shared" si="176"/>
        <v>1</v>
      </c>
      <c r="F2683" t="s">
        <v>26</v>
      </c>
      <c r="H2683">
        <f t="shared" si="177"/>
        <v>1</v>
      </c>
      <c r="I2683" t="str">
        <f t="shared" si="178"/>
        <v>1</v>
      </c>
      <c r="S2683">
        <v>2</v>
      </c>
      <c r="V2683" t="s">
        <v>252</v>
      </c>
      <c r="X2683" t="str">
        <f t="shared" si="179"/>
        <v>ns</v>
      </c>
      <c r="Y2683" t="s">
        <v>584</v>
      </c>
      <c r="AC2683" t="s">
        <v>588</v>
      </c>
      <c r="AD2683" t="s">
        <v>588</v>
      </c>
    </row>
    <row r="2684" spans="1:30">
      <c r="A2684" t="s">
        <v>403</v>
      </c>
      <c r="B2684" t="s">
        <v>5713</v>
      </c>
      <c r="C2684" s="33">
        <v>1</v>
      </c>
      <c r="D2684" t="s">
        <v>188</v>
      </c>
      <c r="E2684">
        <f t="shared" si="176"/>
        <v>1</v>
      </c>
      <c r="F2684" t="s">
        <v>26</v>
      </c>
      <c r="H2684">
        <f t="shared" si="177"/>
        <v>1</v>
      </c>
      <c r="I2684" t="str">
        <f t="shared" si="178"/>
        <v>1</v>
      </c>
      <c r="S2684">
        <v>1</v>
      </c>
      <c r="V2684" t="s">
        <v>252</v>
      </c>
      <c r="X2684" t="str">
        <f t="shared" si="179"/>
        <v>ns</v>
      </c>
      <c r="Y2684" t="s">
        <v>584</v>
      </c>
      <c r="AC2684" t="s">
        <v>588</v>
      </c>
      <c r="AD2684" t="s">
        <v>588</v>
      </c>
    </row>
    <row r="2685" spans="1:30">
      <c r="A2685" t="s">
        <v>341</v>
      </c>
      <c r="B2685" t="s">
        <v>5714</v>
      </c>
      <c r="C2685" s="33">
        <v>1</v>
      </c>
      <c r="D2685" t="s">
        <v>188</v>
      </c>
      <c r="E2685">
        <f t="shared" si="176"/>
        <v>1</v>
      </c>
      <c r="F2685" t="s">
        <v>26</v>
      </c>
      <c r="H2685">
        <f t="shared" si="177"/>
        <v>1</v>
      </c>
      <c r="I2685" t="str">
        <f t="shared" si="178"/>
        <v>1</v>
      </c>
      <c r="S2685">
        <v>2</v>
      </c>
      <c r="V2685" t="s">
        <v>252</v>
      </c>
      <c r="X2685" t="str">
        <f t="shared" si="179"/>
        <v>ns</v>
      </c>
      <c r="Y2685" t="s">
        <v>584</v>
      </c>
      <c r="AC2685" t="s">
        <v>588</v>
      </c>
      <c r="AD2685" t="s">
        <v>588</v>
      </c>
    </row>
    <row r="2686" spans="1:30">
      <c r="A2686" t="s">
        <v>341</v>
      </c>
      <c r="B2686" t="s">
        <v>5715</v>
      </c>
      <c r="C2686" s="33">
        <v>1</v>
      </c>
      <c r="D2686" t="s">
        <v>188</v>
      </c>
      <c r="E2686">
        <f t="shared" si="176"/>
        <v>1</v>
      </c>
      <c r="F2686" t="s">
        <v>26</v>
      </c>
      <c r="H2686">
        <f t="shared" si="177"/>
        <v>1</v>
      </c>
      <c r="I2686" t="str">
        <f t="shared" si="178"/>
        <v>1</v>
      </c>
      <c r="T2686">
        <v>2</v>
      </c>
      <c r="U2686">
        <v>1</v>
      </c>
      <c r="V2686" t="s">
        <v>34</v>
      </c>
      <c r="X2686" t="str">
        <f t="shared" si="179"/>
        <v>l</v>
      </c>
      <c r="Y2686" t="s">
        <v>582</v>
      </c>
      <c r="AC2686" t="s">
        <v>588</v>
      </c>
      <c r="AD2686" t="s">
        <v>588</v>
      </c>
    </row>
    <row r="2687" spans="1:30">
      <c r="A2687" t="s">
        <v>341</v>
      </c>
      <c r="B2687" t="s">
        <v>5716</v>
      </c>
      <c r="C2687" s="33">
        <v>1</v>
      </c>
      <c r="D2687" t="s">
        <v>188</v>
      </c>
      <c r="E2687">
        <f t="shared" si="176"/>
        <v>1</v>
      </c>
      <c r="F2687" t="s">
        <v>26</v>
      </c>
      <c r="H2687">
        <f t="shared" si="177"/>
        <v>1</v>
      </c>
      <c r="I2687" t="str">
        <f t="shared" si="178"/>
        <v>1</v>
      </c>
      <c r="T2687">
        <v>4</v>
      </c>
      <c r="U2687">
        <v>1</v>
      </c>
      <c r="V2687" t="s">
        <v>34</v>
      </c>
      <c r="X2687" t="str">
        <f t="shared" si="179"/>
        <v>l</v>
      </c>
      <c r="Y2687" t="s">
        <v>582</v>
      </c>
      <c r="AC2687" t="s">
        <v>588</v>
      </c>
      <c r="AD2687" t="s">
        <v>588</v>
      </c>
    </row>
    <row r="2688" spans="1:30">
      <c r="A2688" t="s">
        <v>341</v>
      </c>
      <c r="B2688" t="s">
        <v>5718</v>
      </c>
      <c r="C2688" s="33">
        <v>1</v>
      </c>
      <c r="D2688" t="s">
        <v>169</v>
      </c>
      <c r="E2688">
        <f t="shared" si="176"/>
        <v>1</v>
      </c>
      <c r="F2688" t="s">
        <v>26</v>
      </c>
      <c r="H2688">
        <f t="shared" si="177"/>
        <v>1</v>
      </c>
      <c r="I2688" t="str">
        <f t="shared" si="178"/>
        <v>1</v>
      </c>
      <c r="T2688">
        <v>5</v>
      </c>
      <c r="U2688">
        <v>1</v>
      </c>
      <c r="V2688" t="s">
        <v>34</v>
      </c>
      <c r="X2688" t="str">
        <f t="shared" si="179"/>
        <v>l</v>
      </c>
      <c r="Y2688" t="s">
        <v>582</v>
      </c>
      <c r="AC2688" t="s">
        <v>588</v>
      </c>
      <c r="AD2688" t="s">
        <v>588</v>
      </c>
    </row>
    <row r="2689" spans="1:30">
      <c r="A2689" t="s">
        <v>341</v>
      </c>
      <c r="B2689" t="s">
        <v>5719</v>
      </c>
      <c r="C2689" s="33">
        <v>1</v>
      </c>
      <c r="D2689" t="s">
        <v>188</v>
      </c>
      <c r="E2689">
        <f t="shared" si="176"/>
        <v>1</v>
      </c>
      <c r="F2689" t="s">
        <v>26</v>
      </c>
      <c r="H2689">
        <f t="shared" si="177"/>
        <v>1</v>
      </c>
      <c r="I2689" t="str">
        <f t="shared" si="178"/>
        <v>1</v>
      </c>
      <c r="S2689">
        <v>3</v>
      </c>
      <c r="V2689" t="s">
        <v>252</v>
      </c>
      <c r="X2689" t="str">
        <f t="shared" si="179"/>
        <v>ns</v>
      </c>
      <c r="Y2689" t="s">
        <v>584</v>
      </c>
      <c r="AC2689" t="s">
        <v>588</v>
      </c>
      <c r="AD2689" t="s">
        <v>588</v>
      </c>
    </row>
    <row r="2690" spans="1:30">
      <c r="A2690" t="s">
        <v>341</v>
      </c>
      <c r="B2690" t="s">
        <v>5721</v>
      </c>
      <c r="C2690" s="33">
        <v>1</v>
      </c>
      <c r="D2690" t="s">
        <v>188</v>
      </c>
      <c r="E2690">
        <f t="shared" ref="E2690:E2753" si="180">IF(AND(I2690&gt;0,J2690=""),1,IF(AND(I2690&gt;0,J2690&gt;0),2))</f>
        <v>1</v>
      </c>
      <c r="F2690" t="s">
        <v>26</v>
      </c>
      <c r="H2690">
        <f t="shared" ref="H2690:H2753" si="181">IF(G2690, "", 1)</f>
        <v>1</v>
      </c>
      <c r="I2690" t="str">
        <f t="shared" ref="I2690:I2753" si="182">_xlfn.CONCAT(G2690, H2690)</f>
        <v>1</v>
      </c>
      <c r="T2690">
        <v>4</v>
      </c>
      <c r="U2690">
        <v>1</v>
      </c>
      <c r="V2690" t="s">
        <v>34</v>
      </c>
      <c r="X2690" t="str">
        <f t="shared" si="179"/>
        <v>l</v>
      </c>
      <c r="Y2690" t="s">
        <v>582</v>
      </c>
      <c r="AC2690" t="s">
        <v>588</v>
      </c>
      <c r="AD2690" t="s">
        <v>588</v>
      </c>
    </row>
    <row r="2691" spans="1:30">
      <c r="A2691" t="s">
        <v>341</v>
      </c>
      <c r="B2691" t="s">
        <v>5722</v>
      </c>
      <c r="C2691" s="33">
        <v>1</v>
      </c>
      <c r="D2691" t="s">
        <v>188</v>
      </c>
      <c r="E2691">
        <f t="shared" si="180"/>
        <v>1</v>
      </c>
      <c r="F2691" t="s">
        <v>26</v>
      </c>
      <c r="H2691">
        <f t="shared" si="181"/>
        <v>1</v>
      </c>
      <c r="I2691" t="str">
        <f t="shared" si="182"/>
        <v>1</v>
      </c>
      <c r="T2691">
        <v>2</v>
      </c>
      <c r="U2691">
        <v>10</v>
      </c>
      <c r="V2691" t="s">
        <v>34</v>
      </c>
      <c r="X2691" t="str">
        <f t="shared" si="179"/>
        <v>l</v>
      </c>
      <c r="Y2691" t="s">
        <v>582</v>
      </c>
      <c r="AC2691" t="s">
        <v>588</v>
      </c>
      <c r="AD2691" t="s">
        <v>588</v>
      </c>
    </row>
    <row r="2692" spans="1:30">
      <c r="A2692" t="s">
        <v>341</v>
      </c>
      <c r="B2692" t="s">
        <v>5723</v>
      </c>
      <c r="C2692" s="33">
        <v>1</v>
      </c>
      <c r="D2692" t="s">
        <v>188</v>
      </c>
      <c r="E2692">
        <f t="shared" si="180"/>
        <v>1</v>
      </c>
      <c r="F2692" t="s">
        <v>26</v>
      </c>
      <c r="H2692">
        <f t="shared" si="181"/>
        <v>1</v>
      </c>
      <c r="I2692" t="str">
        <f t="shared" si="182"/>
        <v>1</v>
      </c>
      <c r="T2692">
        <v>3</v>
      </c>
      <c r="V2692" t="s">
        <v>34</v>
      </c>
      <c r="X2692" t="str">
        <f t="shared" si="179"/>
        <v>l</v>
      </c>
      <c r="Y2692" t="s">
        <v>582</v>
      </c>
      <c r="AC2692" t="s">
        <v>588</v>
      </c>
      <c r="AD2692" t="s">
        <v>588</v>
      </c>
    </row>
    <row r="2693" spans="1:30">
      <c r="A2693" t="s">
        <v>341</v>
      </c>
      <c r="B2693" t="s">
        <v>5724</v>
      </c>
      <c r="C2693" s="33">
        <v>1</v>
      </c>
      <c r="D2693" t="s">
        <v>188</v>
      </c>
      <c r="E2693">
        <f t="shared" si="180"/>
        <v>1</v>
      </c>
      <c r="F2693" t="s">
        <v>26</v>
      </c>
      <c r="H2693">
        <f t="shared" si="181"/>
        <v>1</v>
      </c>
      <c r="I2693" t="str">
        <f t="shared" si="182"/>
        <v>1</v>
      </c>
      <c r="T2693">
        <v>5</v>
      </c>
      <c r="V2693" t="s">
        <v>34</v>
      </c>
      <c r="X2693" t="str">
        <f t="shared" si="179"/>
        <v>l</v>
      </c>
      <c r="Y2693" t="s">
        <v>582</v>
      </c>
      <c r="AC2693" t="s">
        <v>588</v>
      </c>
      <c r="AD2693" t="s">
        <v>588</v>
      </c>
    </row>
    <row r="2694" spans="1:30">
      <c r="A2694" t="s">
        <v>341</v>
      </c>
      <c r="B2694" t="s">
        <v>5725</v>
      </c>
      <c r="C2694" s="33">
        <v>1</v>
      </c>
      <c r="D2694" t="s">
        <v>188</v>
      </c>
      <c r="E2694">
        <f t="shared" si="180"/>
        <v>1</v>
      </c>
      <c r="F2694" t="s">
        <v>26</v>
      </c>
      <c r="H2694">
        <f t="shared" si="181"/>
        <v>1</v>
      </c>
      <c r="I2694" t="str">
        <f t="shared" si="182"/>
        <v>1</v>
      </c>
      <c r="T2694">
        <v>5</v>
      </c>
      <c r="V2694" t="s">
        <v>34</v>
      </c>
      <c r="X2694" t="str">
        <f t="shared" si="179"/>
        <v>l</v>
      </c>
      <c r="Y2694" t="s">
        <v>582</v>
      </c>
      <c r="AC2694" t="s">
        <v>588</v>
      </c>
      <c r="AD2694" t="s">
        <v>588</v>
      </c>
    </row>
    <row r="2695" spans="1:30">
      <c r="A2695" t="s">
        <v>341</v>
      </c>
      <c r="B2695" t="s">
        <v>5726</v>
      </c>
      <c r="C2695" s="33">
        <v>1</v>
      </c>
      <c r="D2695" t="s">
        <v>188</v>
      </c>
      <c r="E2695">
        <f t="shared" si="180"/>
        <v>1</v>
      </c>
      <c r="F2695" t="s">
        <v>26</v>
      </c>
      <c r="H2695">
        <f t="shared" si="181"/>
        <v>1</v>
      </c>
      <c r="I2695" t="str">
        <f t="shared" si="182"/>
        <v>1</v>
      </c>
      <c r="T2695">
        <v>8</v>
      </c>
      <c r="U2695">
        <v>1</v>
      </c>
      <c r="V2695" t="s">
        <v>34</v>
      </c>
      <c r="X2695" t="str">
        <f t="shared" si="179"/>
        <v>l</v>
      </c>
      <c r="Y2695" t="s">
        <v>582</v>
      </c>
      <c r="AC2695" t="s">
        <v>588</v>
      </c>
      <c r="AD2695" t="s">
        <v>588</v>
      </c>
    </row>
    <row r="2696" spans="1:30">
      <c r="A2696" t="s">
        <v>341</v>
      </c>
      <c r="B2696" t="s">
        <v>5727</v>
      </c>
      <c r="C2696" s="33">
        <v>1</v>
      </c>
      <c r="D2696" t="s">
        <v>169</v>
      </c>
      <c r="E2696">
        <f t="shared" si="180"/>
        <v>1</v>
      </c>
      <c r="F2696" t="s">
        <v>26</v>
      </c>
      <c r="H2696">
        <f t="shared" si="181"/>
        <v>1</v>
      </c>
      <c r="I2696" t="str">
        <f t="shared" si="182"/>
        <v>1</v>
      </c>
      <c r="T2696">
        <v>20</v>
      </c>
      <c r="V2696" t="s">
        <v>34</v>
      </c>
      <c r="X2696" t="str">
        <f t="shared" si="179"/>
        <v>l</v>
      </c>
      <c r="Y2696" t="s">
        <v>582</v>
      </c>
      <c r="AC2696" t="s">
        <v>588</v>
      </c>
      <c r="AD2696" t="s">
        <v>588</v>
      </c>
    </row>
    <row r="2697" spans="1:30">
      <c r="A2697" t="s">
        <v>341</v>
      </c>
      <c r="B2697" t="s">
        <v>5728</v>
      </c>
      <c r="C2697" s="33">
        <v>1</v>
      </c>
      <c r="D2697" t="s">
        <v>111</v>
      </c>
      <c r="E2697">
        <f t="shared" si="180"/>
        <v>1</v>
      </c>
      <c r="F2697" t="s">
        <v>26</v>
      </c>
      <c r="H2697">
        <f t="shared" si="181"/>
        <v>1</v>
      </c>
      <c r="I2697" t="str">
        <f t="shared" si="182"/>
        <v>1</v>
      </c>
      <c r="T2697">
        <v>4</v>
      </c>
      <c r="U2697">
        <v>2</v>
      </c>
      <c r="V2697" t="s">
        <v>34</v>
      </c>
      <c r="X2697" t="str">
        <f t="shared" si="179"/>
        <v>l</v>
      </c>
      <c r="Y2697" t="s">
        <v>582</v>
      </c>
      <c r="AC2697" t="s">
        <v>588</v>
      </c>
      <c r="AD2697" t="s">
        <v>588</v>
      </c>
    </row>
    <row r="2698" spans="1:30">
      <c r="A2698" t="s">
        <v>341</v>
      </c>
      <c r="B2698" t="s">
        <v>5729</v>
      </c>
      <c r="C2698" s="33">
        <v>1</v>
      </c>
      <c r="D2698" t="s">
        <v>188</v>
      </c>
      <c r="E2698">
        <f t="shared" si="180"/>
        <v>1</v>
      </c>
      <c r="F2698" t="s">
        <v>26</v>
      </c>
      <c r="H2698">
        <f t="shared" si="181"/>
        <v>1</v>
      </c>
      <c r="I2698" t="str">
        <f t="shared" si="182"/>
        <v>1</v>
      </c>
      <c r="T2698">
        <v>10</v>
      </c>
      <c r="U2698">
        <v>1</v>
      </c>
      <c r="V2698" t="s">
        <v>34</v>
      </c>
      <c r="X2698" t="str">
        <f t="shared" si="179"/>
        <v>l</v>
      </c>
      <c r="Y2698" t="s">
        <v>582</v>
      </c>
      <c r="AC2698" t="s">
        <v>588</v>
      </c>
      <c r="AD2698" t="s">
        <v>588</v>
      </c>
    </row>
    <row r="2699" spans="1:30">
      <c r="A2699" t="s">
        <v>341</v>
      </c>
      <c r="B2699" t="s">
        <v>5731</v>
      </c>
      <c r="C2699" s="33">
        <v>1</v>
      </c>
      <c r="D2699" t="s">
        <v>188</v>
      </c>
      <c r="E2699">
        <f t="shared" si="180"/>
        <v>1</v>
      </c>
      <c r="F2699" t="s">
        <v>26</v>
      </c>
      <c r="H2699">
        <f t="shared" si="181"/>
        <v>1</v>
      </c>
      <c r="I2699" t="str">
        <f t="shared" si="182"/>
        <v>1</v>
      </c>
      <c r="T2699">
        <v>10</v>
      </c>
      <c r="V2699" t="s">
        <v>34</v>
      </c>
      <c r="X2699" t="str">
        <f t="shared" si="179"/>
        <v>l</v>
      </c>
      <c r="Y2699" t="s">
        <v>582</v>
      </c>
      <c r="AC2699" t="s">
        <v>588</v>
      </c>
      <c r="AD2699" t="s">
        <v>588</v>
      </c>
    </row>
    <row r="2700" spans="1:30">
      <c r="A2700" t="s">
        <v>341</v>
      </c>
      <c r="B2700" t="s">
        <v>5733</v>
      </c>
      <c r="C2700" s="33">
        <v>1</v>
      </c>
      <c r="D2700" t="s">
        <v>188</v>
      </c>
      <c r="E2700">
        <f t="shared" si="180"/>
        <v>1</v>
      </c>
      <c r="F2700" t="s">
        <v>26</v>
      </c>
      <c r="H2700">
        <f t="shared" si="181"/>
        <v>1</v>
      </c>
      <c r="I2700" t="str">
        <f t="shared" si="182"/>
        <v>1</v>
      </c>
      <c r="T2700">
        <v>5</v>
      </c>
      <c r="V2700" t="s">
        <v>34</v>
      </c>
      <c r="X2700" t="str">
        <f t="shared" si="179"/>
        <v>l</v>
      </c>
      <c r="Y2700" t="s">
        <v>582</v>
      </c>
      <c r="AC2700" t="s">
        <v>588</v>
      </c>
      <c r="AD2700" t="s">
        <v>588</v>
      </c>
    </row>
    <row r="2701" spans="1:30">
      <c r="A2701" t="s">
        <v>341</v>
      </c>
      <c r="B2701" t="s">
        <v>5734</v>
      </c>
      <c r="C2701" s="33">
        <v>1</v>
      </c>
      <c r="D2701" t="s">
        <v>188</v>
      </c>
      <c r="E2701">
        <f t="shared" si="180"/>
        <v>1</v>
      </c>
      <c r="F2701" t="s">
        <v>26</v>
      </c>
      <c r="H2701">
        <f t="shared" si="181"/>
        <v>1</v>
      </c>
      <c r="I2701" t="str">
        <f t="shared" si="182"/>
        <v>1</v>
      </c>
      <c r="T2701">
        <v>5</v>
      </c>
      <c r="V2701" t="s">
        <v>34</v>
      </c>
      <c r="X2701" t="str">
        <f t="shared" si="179"/>
        <v>l</v>
      </c>
      <c r="Y2701" t="s">
        <v>582</v>
      </c>
      <c r="AC2701" t="s">
        <v>588</v>
      </c>
      <c r="AD2701" t="s">
        <v>588</v>
      </c>
    </row>
    <row r="2702" spans="1:30">
      <c r="A2702" t="s">
        <v>341</v>
      </c>
      <c r="B2702" t="s">
        <v>5735</v>
      </c>
      <c r="C2702" s="33">
        <v>1</v>
      </c>
      <c r="D2702" t="s">
        <v>188</v>
      </c>
      <c r="E2702">
        <f t="shared" si="180"/>
        <v>1</v>
      </c>
      <c r="F2702" t="s">
        <v>26</v>
      </c>
      <c r="H2702">
        <f t="shared" si="181"/>
        <v>1</v>
      </c>
      <c r="I2702" t="str">
        <f t="shared" si="182"/>
        <v>1</v>
      </c>
      <c r="T2702">
        <v>5</v>
      </c>
      <c r="V2702" t="s">
        <v>34</v>
      </c>
      <c r="X2702" t="str">
        <f t="shared" si="179"/>
        <v>l</v>
      </c>
      <c r="Y2702" t="s">
        <v>582</v>
      </c>
      <c r="AC2702" t="s">
        <v>588</v>
      </c>
      <c r="AD2702" t="s">
        <v>588</v>
      </c>
    </row>
    <row r="2703" spans="1:30">
      <c r="A2703" t="s">
        <v>341</v>
      </c>
      <c r="B2703" t="s">
        <v>5736</v>
      </c>
      <c r="C2703" s="33">
        <v>1</v>
      </c>
      <c r="D2703" t="s">
        <v>188</v>
      </c>
      <c r="E2703">
        <f t="shared" si="180"/>
        <v>1</v>
      </c>
      <c r="F2703" t="s">
        <v>26</v>
      </c>
      <c r="H2703">
        <f t="shared" si="181"/>
        <v>1</v>
      </c>
      <c r="I2703" t="str">
        <f t="shared" si="182"/>
        <v>1</v>
      </c>
      <c r="T2703">
        <v>5</v>
      </c>
      <c r="V2703" t="s">
        <v>34</v>
      </c>
      <c r="X2703" t="str">
        <f t="shared" si="179"/>
        <v>l</v>
      </c>
      <c r="Y2703" t="s">
        <v>582</v>
      </c>
      <c r="AC2703" t="s">
        <v>588</v>
      </c>
      <c r="AD2703" t="s">
        <v>588</v>
      </c>
    </row>
    <row r="2704" spans="1:30">
      <c r="A2704" t="s">
        <v>341</v>
      </c>
      <c r="B2704" t="s">
        <v>5737</v>
      </c>
      <c r="C2704" s="33">
        <v>1</v>
      </c>
      <c r="D2704" t="s">
        <v>188</v>
      </c>
      <c r="E2704">
        <f t="shared" si="180"/>
        <v>1</v>
      </c>
      <c r="F2704" t="s">
        <v>26</v>
      </c>
      <c r="H2704">
        <f t="shared" si="181"/>
        <v>1</v>
      </c>
      <c r="I2704" t="str">
        <f t="shared" si="182"/>
        <v>1</v>
      </c>
      <c r="T2704">
        <v>5</v>
      </c>
      <c r="V2704" t="s">
        <v>34</v>
      </c>
      <c r="X2704" t="str">
        <f t="shared" si="179"/>
        <v>l</v>
      </c>
      <c r="Y2704" t="s">
        <v>582</v>
      </c>
      <c r="AC2704" t="s">
        <v>588</v>
      </c>
      <c r="AD2704" t="s">
        <v>588</v>
      </c>
    </row>
    <row r="2705" spans="1:30">
      <c r="A2705" t="s">
        <v>341</v>
      </c>
      <c r="B2705" t="s">
        <v>5738</v>
      </c>
      <c r="C2705" s="33">
        <v>1</v>
      </c>
      <c r="D2705" t="s">
        <v>188</v>
      </c>
      <c r="E2705">
        <f t="shared" si="180"/>
        <v>1</v>
      </c>
      <c r="F2705" t="s">
        <v>26</v>
      </c>
      <c r="H2705">
        <f t="shared" si="181"/>
        <v>1</v>
      </c>
      <c r="I2705" t="str">
        <f t="shared" si="182"/>
        <v>1</v>
      </c>
      <c r="S2705">
        <v>1</v>
      </c>
      <c r="V2705" t="s">
        <v>252</v>
      </c>
      <c r="X2705" t="str">
        <f t="shared" si="179"/>
        <v>ns</v>
      </c>
      <c r="Y2705" t="s">
        <v>584</v>
      </c>
      <c r="AC2705" t="s">
        <v>588</v>
      </c>
      <c r="AD2705" t="s">
        <v>588</v>
      </c>
    </row>
    <row r="2706" spans="1:30">
      <c r="A2706" t="s">
        <v>341</v>
      </c>
      <c r="B2706" t="s">
        <v>5739</v>
      </c>
      <c r="C2706" s="33">
        <v>1</v>
      </c>
      <c r="D2706" t="s">
        <v>188</v>
      </c>
      <c r="E2706">
        <f t="shared" si="180"/>
        <v>1</v>
      </c>
      <c r="F2706" t="s">
        <v>26</v>
      </c>
      <c r="H2706">
        <f t="shared" si="181"/>
        <v>1</v>
      </c>
      <c r="I2706" t="str">
        <f t="shared" si="182"/>
        <v>1</v>
      </c>
      <c r="S2706">
        <v>1</v>
      </c>
      <c r="V2706" t="s">
        <v>252</v>
      </c>
      <c r="X2706" t="str">
        <f t="shared" si="179"/>
        <v>ns</v>
      </c>
      <c r="Y2706" t="s">
        <v>584</v>
      </c>
      <c r="AC2706" t="s">
        <v>588</v>
      </c>
      <c r="AD2706" t="s">
        <v>588</v>
      </c>
    </row>
    <row r="2707" spans="1:30">
      <c r="A2707" t="s">
        <v>341</v>
      </c>
      <c r="B2707" t="s">
        <v>5740</v>
      </c>
      <c r="C2707" s="33">
        <v>1</v>
      </c>
      <c r="D2707" t="s">
        <v>188</v>
      </c>
      <c r="E2707">
        <f t="shared" si="180"/>
        <v>1</v>
      </c>
      <c r="F2707" t="s">
        <v>26</v>
      </c>
      <c r="H2707">
        <f t="shared" si="181"/>
        <v>1</v>
      </c>
      <c r="I2707" t="str">
        <f t="shared" si="182"/>
        <v>1</v>
      </c>
      <c r="T2707">
        <v>3</v>
      </c>
      <c r="V2707" t="s">
        <v>34</v>
      </c>
      <c r="X2707" t="str">
        <f t="shared" ref="X2707:X2770" si="183">_xlfn.CONCAT(V2707, W2707)</f>
        <v>l</v>
      </c>
      <c r="Y2707" t="s">
        <v>582</v>
      </c>
      <c r="AC2707" t="s">
        <v>588</v>
      </c>
      <c r="AD2707" t="s">
        <v>588</v>
      </c>
    </row>
    <row r="2708" spans="1:30">
      <c r="A2708" t="s">
        <v>341</v>
      </c>
      <c r="B2708" t="s">
        <v>5741</v>
      </c>
      <c r="C2708" s="33">
        <v>1</v>
      </c>
      <c r="D2708" t="s">
        <v>188</v>
      </c>
      <c r="E2708">
        <f t="shared" si="180"/>
        <v>1</v>
      </c>
      <c r="F2708" t="s">
        <v>26</v>
      </c>
      <c r="H2708">
        <f t="shared" si="181"/>
        <v>1</v>
      </c>
      <c r="I2708" t="str">
        <f t="shared" si="182"/>
        <v>1</v>
      </c>
      <c r="T2708">
        <v>2</v>
      </c>
      <c r="V2708" t="s">
        <v>34</v>
      </c>
      <c r="X2708" t="str">
        <f t="shared" si="183"/>
        <v>l</v>
      </c>
      <c r="Y2708" t="s">
        <v>582</v>
      </c>
      <c r="AC2708" t="s">
        <v>588</v>
      </c>
      <c r="AD2708" t="s">
        <v>588</v>
      </c>
    </row>
    <row r="2709" spans="1:30">
      <c r="A2709" t="s">
        <v>341</v>
      </c>
      <c r="B2709" t="s">
        <v>5742</v>
      </c>
      <c r="C2709" s="33">
        <v>1</v>
      </c>
      <c r="D2709" t="s">
        <v>111</v>
      </c>
      <c r="E2709">
        <f t="shared" si="180"/>
        <v>1</v>
      </c>
      <c r="F2709" t="s">
        <v>26</v>
      </c>
      <c r="H2709">
        <f t="shared" si="181"/>
        <v>1</v>
      </c>
      <c r="I2709" t="str">
        <f t="shared" si="182"/>
        <v>1</v>
      </c>
      <c r="T2709">
        <v>2</v>
      </c>
      <c r="V2709" t="s">
        <v>34</v>
      </c>
      <c r="X2709" t="str">
        <f t="shared" si="183"/>
        <v>l</v>
      </c>
      <c r="Y2709" t="s">
        <v>582</v>
      </c>
      <c r="AC2709" t="s">
        <v>588</v>
      </c>
      <c r="AD2709" t="s">
        <v>588</v>
      </c>
    </row>
    <row r="2710" spans="1:30">
      <c r="A2710" t="s">
        <v>341</v>
      </c>
      <c r="B2710" t="s">
        <v>5743</v>
      </c>
      <c r="C2710" s="33">
        <v>1</v>
      </c>
      <c r="D2710" t="s">
        <v>188</v>
      </c>
      <c r="E2710">
        <f t="shared" si="180"/>
        <v>1</v>
      </c>
      <c r="F2710" t="s">
        <v>26</v>
      </c>
      <c r="H2710">
        <f t="shared" si="181"/>
        <v>1</v>
      </c>
      <c r="I2710" t="str">
        <f t="shared" si="182"/>
        <v>1</v>
      </c>
      <c r="T2710">
        <v>4</v>
      </c>
      <c r="V2710" t="s">
        <v>34</v>
      </c>
      <c r="X2710" t="str">
        <f t="shared" si="183"/>
        <v>l</v>
      </c>
      <c r="Y2710" t="s">
        <v>582</v>
      </c>
      <c r="AC2710" t="s">
        <v>588</v>
      </c>
      <c r="AD2710" t="s">
        <v>588</v>
      </c>
    </row>
    <row r="2711" spans="1:30">
      <c r="A2711" t="s">
        <v>341</v>
      </c>
      <c r="B2711" t="s">
        <v>5745</v>
      </c>
      <c r="C2711" s="33">
        <v>1</v>
      </c>
      <c r="D2711" t="s">
        <v>186</v>
      </c>
      <c r="E2711">
        <f t="shared" si="180"/>
        <v>1</v>
      </c>
      <c r="F2711" t="s">
        <v>26</v>
      </c>
      <c r="H2711">
        <f t="shared" si="181"/>
        <v>1</v>
      </c>
      <c r="I2711" t="str">
        <f t="shared" si="182"/>
        <v>1</v>
      </c>
      <c r="S2711">
        <v>3</v>
      </c>
      <c r="V2711" t="s">
        <v>252</v>
      </c>
      <c r="X2711" t="str">
        <f t="shared" si="183"/>
        <v>ns</v>
      </c>
      <c r="Y2711" t="s">
        <v>584</v>
      </c>
      <c r="AC2711" t="s">
        <v>588</v>
      </c>
      <c r="AD2711" t="s">
        <v>588</v>
      </c>
    </row>
    <row r="2712" spans="1:30">
      <c r="A2712" t="s">
        <v>341</v>
      </c>
      <c r="B2712" t="s">
        <v>5746</v>
      </c>
      <c r="C2712" s="33">
        <v>1</v>
      </c>
      <c r="D2712" t="s">
        <v>111</v>
      </c>
      <c r="E2712">
        <f t="shared" si="180"/>
        <v>1</v>
      </c>
      <c r="F2712" t="s">
        <v>26</v>
      </c>
      <c r="H2712">
        <f t="shared" si="181"/>
        <v>1</v>
      </c>
      <c r="I2712" t="str">
        <f t="shared" si="182"/>
        <v>1</v>
      </c>
      <c r="T2712">
        <v>9</v>
      </c>
      <c r="U2712">
        <v>1</v>
      </c>
      <c r="V2712" t="s">
        <v>34</v>
      </c>
      <c r="X2712" t="str">
        <f t="shared" si="183"/>
        <v>l</v>
      </c>
      <c r="Y2712" t="s">
        <v>582</v>
      </c>
      <c r="AC2712" t="s">
        <v>588</v>
      </c>
      <c r="AD2712" t="s">
        <v>588</v>
      </c>
    </row>
    <row r="2713" spans="1:30">
      <c r="A2713" t="s">
        <v>341</v>
      </c>
      <c r="B2713" t="s">
        <v>5747</v>
      </c>
      <c r="C2713" s="33">
        <v>1</v>
      </c>
      <c r="D2713" t="s">
        <v>111</v>
      </c>
      <c r="E2713">
        <f t="shared" si="180"/>
        <v>1</v>
      </c>
      <c r="F2713" t="s">
        <v>26</v>
      </c>
      <c r="H2713">
        <f t="shared" si="181"/>
        <v>1</v>
      </c>
      <c r="I2713" t="str">
        <f t="shared" si="182"/>
        <v>1</v>
      </c>
      <c r="T2713">
        <v>2</v>
      </c>
      <c r="U2713">
        <v>1</v>
      </c>
      <c r="V2713" t="s">
        <v>34</v>
      </c>
      <c r="X2713" t="str">
        <f t="shared" si="183"/>
        <v>l</v>
      </c>
      <c r="Y2713" t="s">
        <v>582</v>
      </c>
      <c r="AC2713" t="s">
        <v>588</v>
      </c>
      <c r="AD2713" t="s">
        <v>588</v>
      </c>
    </row>
    <row r="2714" spans="1:30">
      <c r="A2714" t="s">
        <v>343</v>
      </c>
      <c r="B2714" t="s">
        <v>5749</v>
      </c>
      <c r="C2714" s="33">
        <v>1</v>
      </c>
      <c r="D2714" t="s">
        <v>169</v>
      </c>
      <c r="E2714">
        <f t="shared" si="180"/>
        <v>1</v>
      </c>
      <c r="F2714" t="s">
        <v>26</v>
      </c>
      <c r="H2714">
        <f t="shared" si="181"/>
        <v>1</v>
      </c>
      <c r="I2714" t="str">
        <f t="shared" si="182"/>
        <v>1</v>
      </c>
      <c r="S2714">
        <v>3</v>
      </c>
      <c r="T2714">
        <v>3</v>
      </c>
      <c r="U2714">
        <v>1</v>
      </c>
      <c r="V2714" t="s">
        <v>34</v>
      </c>
      <c r="X2714" t="str">
        <f t="shared" si="183"/>
        <v>l</v>
      </c>
      <c r="Y2714" t="s">
        <v>582</v>
      </c>
      <c r="AC2714" t="s">
        <v>588</v>
      </c>
      <c r="AD2714" t="s">
        <v>588</v>
      </c>
    </row>
    <row r="2715" spans="1:30">
      <c r="A2715" t="s">
        <v>343</v>
      </c>
      <c r="B2715" t="s">
        <v>5750</v>
      </c>
      <c r="C2715" s="33">
        <v>1</v>
      </c>
      <c r="D2715" t="s">
        <v>169</v>
      </c>
      <c r="E2715">
        <f t="shared" si="180"/>
        <v>1</v>
      </c>
      <c r="F2715" t="s">
        <v>26</v>
      </c>
      <c r="H2715">
        <f t="shared" si="181"/>
        <v>1</v>
      </c>
      <c r="I2715" t="str">
        <f t="shared" si="182"/>
        <v>1</v>
      </c>
      <c r="S2715">
        <v>1</v>
      </c>
      <c r="V2715" t="s">
        <v>252</v>
      </c>
      <c r="X2715" t="str">
        <f t="shared" si="183"/>
        <v>ns</v>
      </c>
      <c r="Y2715" t="s">
        <v>584</v>
      </c>
      <c r="AC2715" t="s">
        <v>588</v>
      </c>
      <c r="AD2715" t="s">
        <v>588</v>
      </c>
    </row>
    <row r="2716" spans="1:30">
      <c r="A2716" t="s">
        <v>343</v>
      </c>
      <c r="B2716" t="s">
        <v>5751</v>
      </c>
      <c r="C2716" s="33">
        <v>1</v>
      </c>
      <c r="D2716" t="s">
        <v>169</v>
      </c>
      <c r="E2716">
        <f t="shared" si="180"/>
        <v>1</v>
      </c>
      <c r="F2716" t="s">
        <v>26</v>
      </c>
      <c r="H2716">
        <f t="shared" si="181"/>
        <v>1</v>
      </c>
      <c r="I2716" t="str">
        <f t="shared" si="182"/>
        <v>1</v>
      </c>
      <c r="T2716">
        <v>4</v>
      </c>
      <c r="U2716">
        <v>1</v>
      </c>
      <c r="V2716" t="s">
        <v>34</v>
      </c>
      <c r="X2716" t="str">
        <f t="shared" si="183"/>
        <v>l</v>
      </c>
      <c r="Y2716" t="s">
        <v>582</v>
      </c>
      <c r="AC2716" t="s">
        <v>588</v>
      </c>
      <c r="AD2716" t="s">
        <v>588</v>
      </c>
    </row>
    <row r="2717" spans="1:30">
      <c r="A2717" t="s">
        <v>343</v>
      </c>
      <c r="B2717" t="s">
        <v>5753</v>
      </c>
      <c r="C2717" s="33">
        <v>1</v>
      </c>
      <c r="D2717" t="s">
        <v>169</v>
      </c>
      <c r="E2717">
        <f t="shared" si="180"/>
        <v>1</v>
      </c>
      <c r="F2717" t="s">
        <v>26</v>
      </c>
      <c r="H2717">
        <f t="shared" si="181"/>
        <v>1</v>
      </c>
      <c r="I2717" t="str">
        <f t="shared" si="182"/>
        <v>1</v>
      </c>
      <c r="S2717">
        <v>3</v>
      </c>
      <c r="V2717" t="s">
        <v>252</v>
      </c>
      <c r="X2717" t="str">
        <f t="shared" si="183"/>
        <v>ns</v>
      </c>
      <c r="Y2717" t="s">
        <v>584</v>
      </c>
      <c r="AC2717" t="s">
        <v>588</v>
      </c>
      <c r="AD2717" t="s">
        <v>588</v>
      </c>
    </row>
    <row r="2718" spans="1:30">
      <c r="A2718" t="s">
        <v>343</v>
      </c>
      <c r="B2718" t="s">
        <v>5754</v>
      </c>
      <c r="C2718" s="33">
        <v>1</v>
      </c>
      <c r="D2718" t="s">
        <v>169</v>
      </c>
      <c r="E2718">
        <f t="shared" si="180"/>
        <v>1</v>
      </c>
      <c r="F2718" t="s">
        <v>26</v>
      </c>
      <c r="H2718">
        <f t="shared" si="181"/>
        <v>1</v>
      </c>
      <c r="I2718" t="str">
        <f t="shared" si="182"/>
        <v>1</v>
      </c>
      <c r="T2718">
        <v>1</v>
      </c>
      <c r="U2718">
        <v>1</v>
      </c>
      <c r="V2718" t="s">
        <v>34</v>
      </c>
      <c r="X2718" t="str">
        <f t="shared" si="183"/>
        <v>l</v>
      </c>
      <c r="Y2718" t="s">
        <v>582</v>
      </c>
      <c r="AC2718" t="s">
        <v>588</v>
      </c>
      <c r="AD2718" t="s">
        <v>588</v>
      </c>
    </row>
    <row r="2719" spans="1:30">
      <c r="A2719" t="s">
        <v>343</v>
      </c>
      <c r="B2719" t="s">
        <v>5755</v>
      </c>
      <c r="C2719" s="33">
        <v>1</v>
      </c>
      <c r="D2719" t="s">
        <v>169</v>
      </c>
      <c r="E2719">
        <f t="shared" si="180"/>
        <v>1</v>
      </c>
      <c r="F2719" t="s">
        <v>26</v>
      </c>
      <c r="H2719">
        <f t="shared" si="181"/>
        <v>1</v>
      </c>
      <c r="I2719" t="str">
        <f t="shared" si="182"/>
        <v>1</v>
      </c>
      <c r="T2719">
        <v>8</v>
      </c>
      <c r="U2719">
        <v>2</v>
      </c>
      <c r="V2719" t="s">
        <v>34</v>
      </c>
      <c r="X2719" t="str">
        <f t="shared" si="183"/>
        <v>l</v>
      </c>
      <c r="Y2719" t="s">
        <v>582</v>
      </c>
      <c r="AC2719" t="s">
        <v>588</v>
      </c>
      <c r="AD2719" t="s">
        <v>588</v>
      </c>
    </row>
    <row r="2720" spans="1:30">
      <c r="A2720" t="s">
        <v>343</v>
      </c>
      <c r="B2720" t="s">
        <v>5756</v>
      </c>
      <c r="C2720" s="33">
        <v>1</v>
      </c>
      <c r="D2720" t="s">
        <v>188</v>
      </c>
      <c r="E2720">
        <f t="shared" si="180"/>
        <v>1</v>
      </c>
      <c r="F2720" t="s">
        <v>26</v>
      </c>
      <c r="H2720">
        <f t="shared" si="181"/>
        <v>1</v>
      </c>
      <c r="I2720" t="str">
        <f t="shared" si="182"/>
        <v>1</v>
      </c>
      <c r="T2720">
        <v>5</v>
      </c>
      <c r="V2720" t="s">
        <v>34</v>
      </c>
      <c r="X2720" t="str">
        <f t="shared" si="183"/>
        <v>l</v>
      </c>
      <c r="Y2720" t="s">
        <v>582</v>
      </c>
      <c r="AC2720" t="s">
        <v>588</v>
      </c>
      <c r="AD2720" t="s">
        <v>588</v>
      </c>
    </row>
    <row r="2721" spans="1:30">
      <c r="A2721" t="s">
        <v>343</v>
      </c>
      <c r="B2721" t="s">
        <v>5758</v>
      </c>
      <c r="C2721" s="33">
        <v>1</v>
      </c>
      <c r="D2721" t="s">
        <v>169</v>
      </c>
      <c r="E2721">
        <f t="shared" si="180"/>
        <v>1</v>
      </c>
      <c r="F2721" t="s">
        <v>26</v>
      </c>
      <c r="H2721">
        <f t="shared" si="181"/>
        <v>1</v>
      </c>
      <c r="I2721" t="str">
        <f t="shared" si="182"/>
        <v>1</v>
      </c>
      <c r="T2721">
        <v>4</v>
      </c>
      <c r="V2721" t="s">
        <v>28</v>
      </c>
      <c r="W2721" t="s">
        <v>137</v>
      </c>
      <c r="X2721" t="str">
        <f t="shared" si="183"/>
        <v>cls</v>
      </c>
      <c r="Y2721" t="s">
        <v>540</v>
      </c>
      <c r="Z2721" t="s">
        <v>9</v>
      </c>
      <c r="AC2721" t="s">
        <v>9</v>
      </c>
      <c r="AD2721" t="s">
        <v>9</v>
      </c>
    </row>
    <row r="2722" spans="1:30">
      <c r="A2722" t="s">
        <v>343</v>
      </c>
      <c r="B2722" t="s">
        <v>5760</v>
      </c>
      <c r="C2722" s="33">
        <v>1</v>
      </c>
      <c r="D2722" t="s">
        <v>188</v>
      </c>
      <c r="E2722">
        <f t="shared" si="180"/>
        <v>1</v>
      </c>
      <c r="F2722" t="s">
        <v>26</v>
      </c>
      <c r="H2722">
        <f t="shared" si="181"/>
        <v>1</v>
      </c>
      <c r="I2722" t="str">
        <f t="shared" si="182"/>
        <v>1</v>
      </c>
      <c r="S2722">
        <v>2</v>
      </c>
      <c r="V2722" t="s">
        <v>252</v>
      </c>
      <c r="X2722" t="str">
        <f t="shared" si="183"/>
        <v>ns</v>
      </c>
      <c r="Y2722" t="s">
        <v>584</v>
      </c>
      <c r="AC2722" t="s">
        <v>588</v>
      </c>
      <c r="AD2722" t="s">
        <v>588</v>
      </c>
    </row>
    <row r="2723" spans="1:30">
      <c r="A2723" t="s">
        <v>343</v>
      </c>
      <c r="B2723" t="s">
        <v>5761</v>
      </c>
      <c r="C2723" s="33">
        <v>1</v>
      </c>
      <c r="D2723" t="s">
        <v>188</v>
      </c>
      <c r="E2723">
        <f t="shared" si="180"/>
        <v>1</v>
      </c>
      <c r="F2723" t="s">
        <v>26</v>
      </c>
      <c r="H2723">
        <f t="shared" si="181"/>
        <v>1</v>
      </c>
      <c r="I2723" t="str">
        <f t="shared" si="182"/>
        <v>1</v>
      </c>
      <c r="T2723">
        <v>3</v>
      </c>
      <c r="U2723">
        <v>2</v>
      </c>
      <c r="V2723" t="s">
        <v>34</v>
      </c>
      <c r="X2723" t="str">
        <f t="shared" si="183"/>
        <v>l</v>
      </c>
      <c r="Y2723" t="s">
        <v>582</v>
      </c>
      <c r="AC2723" t="s">
        <v>588</v>
      </c>
      <c r="AD2723" t="s">
        <v>588</v>
      </c>
    </row>
    <row r="2724" spans="1:30">
      <c r="A2724" t="s">
        <v>343</v>
      </c>
      <c r="B2724" t="s">
        <v>5762</v>
      </c>
      <c r="C2724" s="33">
        <v>1</v>
      </c>
      <c r="D2724" t="s">
        <v>188</v>
      </c>
      <c r="E2724">
        <f t="shared" si="180"/>
        <v>1</v>
      </c>
      <c r="F2724" t="s">
        <v>26</v>
      </c>
      <c r="H2724">
        <f t="shared" si="181"/>
        <v>1</v>
      </c>
      <c r="I2724" t="str">
        <f t="shared" si="182"/>
        <v>1</v>
      </c>
      <c r="T2724">
        <v>5</v>
      </c>
      <c r="U2724">
        <v>1</v>
      </c>
      <c r="V2724" t="s">
        <v>34</v>
      </c>
      <c r="X2724" t="str">
        <f t="shared" si="183"/>
        <v>l</v>
      </c>
      <c r="Y2724" t="s">
        <v>582</v>
      </c>
      <c r="AC2724" t="s">
        <v>588</v>
      </c>
      <c r="AD2724" t="s">
        <v>588</v>
      </c>
    </row>
    <row r="2725" spans="1:30">
      <c r="A2725" t="s">
        <v>343</v>
      </c>
      <c r="B2725" t="s">
        <v>5765</v>
      </c>
      <c r="C2725" s="33">
        <v>1</v>
      </c>
      <c r="D2725" t="s">
        <v>169</v>
      </c>
      <c r="E2725">
        <f t="shared" si="180"/>
        <v>1</v>
      </c>
      <c r="F2725" t="s">
        <v>26</v>
      </c>
      <c r="H2725">
        <f t="shared" si="181"/>
        <v>1</v>
      </c>
      <c r="I2725" t="str">
        <f t="shared" si="182"/>
        <v>1</v>
      </c>
      <c r="T2725">
        <v>4</v>
      </c>
      <c r="V2725" t="s">
        <v>34</v>
      </c>
      <c r="X2725" t="str">
        <f t="shared" si="183"/>
        <v>l</v>
      </c>
      <c r="Y2725" t="s">
        <v>582</v>
      </c>
      <c r="AC2725" t="s">
        <v>588</v>
      </c>
      <c r="AD2725" t="s">
        <v>588</v>
      </c>
    </row>
    <row r="2726" spans="1:30">
      <c r="A2726" t="s">
        <v>343</v>
      </c>
      <c r="B2726" t="s">
        <v>5767</v>
      </c>
      <c r="C2726" s="33">
        <v>1</v>
      </c>
      <c r="D2726" t="s">
        <v>188</v>
      </c>
      <c r="E2726">
        <f t="shared" si="180"/>
        <v>1</v>
      </c>
      <c r="F2726" t="s">
        <v>26</v>
      </c>
      <c r="H2726">
        <f t="shared" si="181"/>
        <v>1</v>
      </c>
      <c r="I2726" t="str">
        <f t="shared" si="182"/>
        <v>1</v>
      </c>
      <c r="V2726" t="s">
        <v>28</v>
      </c>
      <c r="W2726" t="s">
        <v>137</v>
      </c>
      <c r="X2726" t="str">
        <f t="shared" si="183"/>
        <v>cls</v>
      </c>
      <c r="Y2726" t="s">
        <v>540</v>
      </c>
      <c r="Z2726" t="s">
        <v>9</v>
      </c>
      <c r="AC2726" t="s">
        <v>9</v>
      </c>
      <c r="AD2726" t="s">
        <v>9</v>
      </c>
    </row>
    <row r="2727" spans="1:30">
      <c r="A2727" t="s">
        <v>406</v>
      </c>
      <c r="B2727" t="s">
        <v>5769</v>
      </c>
      <c r="C2727" s="33">
        <v>1</v>
      </c>
      <c r="D2727" t="s">
        <v>185</v>
      </c>
      <c r="E2727">
        <f t="shared" si="180"/>
        <v>1</v>
      </c>
      <c r="F2727" t="s">
        <v>26</v>
      </c>
      <c r="H2727">
        <f t="shared" si="181"/>
        <v>1</v>
      </c>
      <c r="I2727" t="str">
        <f t="shared" si="182"/>
        <v>1</v>
      </c>
      <c r="T2727">
        <v>10</v>
      </c>
      <c r="V2727" t="s">
        <v>34</v>
      </c>
      <c r="X2727" t="str">
        <f t="shared" si="183"/>
        <v>l</v>
      </c>
      <c r="Y2727" t="s">
        <v>582</v>
      </c>
      <c r="AC2727" t="s">
        <v>588</v>
      </c>
      <c r="AD2727" t="s">
        <v>588</v>
      </c>
    </row>
    <row r="2728" spans="1:30">
      <c r="A2728" t="s">
        <v>406</v>
      </c>
      <c r="B2728" t="s">
        <v>5770</v>
      </c>
      <c r="C2728" s="33">
        <v>1</v>
      </c>
      <c r="D2728" t="s">
        <v>185</v>
      </c>
      <c r="E2728">
        <f t="shared" si="180"/>
        <v>1</v>
      </c>
      <c r="F2728" t="s">
        <v>26</v>
      </c>
      <c r="H2728">
        <f t="shared" si="181"/>
        <v>1</v>
      </c>
      <c r="I2728" t="str">
        <f t="shared" si="182"/>
        <v>1</v>
      </c>
      <c r="T2728">
        <v>10</v>
      </c>
      <c r="V2728" t="s">
        <v>34</v>
      </c>
      <c r="X2728" t="str">
        <f t="shared" si="183"/>
        <v>l</v>
      </c>
      <c r="Y2728" t="s">
        <v>582</v>
      </c>
      <c r="AC2728" t="s">
        <v>588</v>
      </c>
      <c r="AD2728" t="s">
        <v>588</v>
      </c>
    </row>
    <row r="2729" spans="1:30">
      <c r="A2729" t="s">
        <v>406</v>
      </c>
      <c r="B2729" t="s">
        <v>5771</v>
      </c>
      <c r="C2729" s="33">
        <v>1</v>
      </c>
      <c r="D2729" t="s">
        <v>185</v>
      </c>
      <c r="E2729">
        <f t="shared" si="180"/>
        <v>1</v>
      </c>
      <c r="F2729" t="s">
        <v>26</v>
      </c>
      <c r="H2729">
        <f t="shared" si="181"/>
        <v>1</v>
      </c>
      <c r="I2729" t="str">
        <f t="shared" si="182"/>
        <v>1</v>
      </c>
      <c r="T2729">
        <v>9</v>
      </c>
      <c r="V2729" t="s">
        <v>34</v>
      </c>
      <c r="X2729" t="str">
        <f t="shared" si="183"/>
        <v>l</v>
      </c>
      <c r="Y2729" t="s">
        <v>582</v>
      </c>
      <c r="AC2729" t="s">
        <v>588</v>
      </c>
      <c r="AD2729" t="s">
        <v>588</v>
      </c>
    </row>
    <row r="2730" spans="1:30">
      <c r="A2730" t="s">
        <v>406</v>
      </c>
      <c r="B2730" t="s">
        <v>5772</v>
      </c>
      <c r="C2730" s="33">
        <v>1</v>
      </c>
      <c r="D2730" t="s">
        <v>185</v>
      </c>
      <c r="E2730">
        <f t="shared" si="180"/>
        <v>1</v>
      </c>
      <c r="F2730" t="s">
        <v>26</v>
      </c>
      <c r="H2730">
        <f t="shared" si="181"/>
        <v>1</v>
      </c>
      <c r="I2730" t="str">
        <f t="shared" si="182"/>
        <v>1</v>
      </c>
      <c r="T2730">
        <v>9</v>
      </c>
      <c r="V2730" t="s">
        <v>34</v>
      </c>
      <c r="X2730" t="str">
        <f t="shared" si="183"/>
        <v>l</v>
      </c>
      <c r="Y2730" t="s">
        <v>582</v>
      </c>
      <c r="AC2730" t="s">
        <v>588</v>
      </c>
      <c r="AD2730" t="s">
        <v>588</v>
      </c>
    </row>
    <row r="2731" spans="1:30">
      <c r="A2731" t="s">
        <v>406</v>
      </c>
      <c r="B2731" t="s">
        <v>5774</v>
      </c>
      <c r="C2731" s="33">
        <v>1</v>
      </c>
      <c r="D2731" t="s">
        <v>185</v>
      </c>
      <c r="E2731">
        <f t="shared" si="180"/>
        <v>1</v>
      </c>
      <c r="F2731" t="s">
        <v>26</v>
      </c>
      <c r="H2731">
        <f t="shared" si="181"/>
        <v>1</v>
      </c>
      <c r="I2731" t="str">
        <f t="shared" si="182"/>
        <v>1</v>
      </c>
      <c r="T2731">
        <v>25</v>
      </c>
      <c r="V2731" t="s">
        <v>34</v>
      </c>
      <c r="X2731" t="str">
        <f t="shared" si="183"/>
        <v>l</v>
      </c>
      <c r="Y2731" t="s">
        <v>582</v>
      </c>
      <c r="AC2731" t="s">
        <v>588</v>
      </c>
      <c r="AD2731" t="s">
        <v>588</v>
      </c>
    </row>
    <row r="2732" spans="1:30">
      <c r="A2732" t="s">
        <v>406</v>
      </c>
      <c r="B2732" t="s">
        <v>5775</v>
      </c>
      <c r="C2732" s="33">
        <v>1</v>
      </c>
      <c r="D2732" t="s">
        <v>185</v>
      </c>
      <c r="E2732">
        <f t="shared" si="180"/>
        <v>1</v>
      </c>
      <c r="F2732" t="s">
        <v>26</v>
      </c>
      <c r="H2732">
        <f t="shared" si="181"/>
        <v>1</v>
      </c>
      <c r="I2732" t="str">
        <f t="shared" si="182"/>
        <v>1</v>
      </c>
      <c r="T2732">
        <v>10</v>
      </c>
      <c r="V2732" t="s">
        <v>34</v>
      </c>
      <c r="X2732" t="str">
        <f t="shared" si="183"/>
        <v>l</v>
      </c>
      <c r="Y2732" t="s">
        <v>582</v>
      </c>
      <c r="AC2732" t="s">
        <v>588</v>
      </c>
      <c r="AD2732" t="s">
        <v>588</v>
      </c>
    </row>
    <row r="2733" spans="1:30">
      <c r="A2733" t="s">
        <v>406</v>
      </c>
      <c r="B2733" t="s">
        <v>5777</v>
      </c>
      <c r="C2733" s="33">
        <v>1</v>
      </c>
      <c r="D2733" t="s">
        <v>185</v>
      </c>
      <c r="E2733">
        <f t="shared" si="180"/>
        <v>1</v>
      </c>
      <c r="F2733" t="s">
        <v>26</v>
      </c>
      <c r="H2733">
        <f t="shared" si="181"/>
        <v>1</v>
      </c>
      <c r="I2733" t="str">
        <f t="shared" si="182"/>
        <v>1</v>
      </c>
      <c r="T2733">
        <v>5</v>
      </c>
      <c r="V2733" t="s">
        <v>34</v>
      </c>
      <c r="X2733" t="str">
        <f t="shared" si="183"/>
        <v>l</v>
      </c>
      <c r="Y2733" t="s">
        <v>582</v>
      </c>
      <c r="AC2733" t="s">
        <v>588</v>
      </c>
      <c r="AD2733" t="s">
        <v>588</v>
      </c>
    </row>
    <row r="2734" spans="1:30">
      <c r="A2734" t="s">
        <v>406</v>
      </c>
      <c r="B2734" t="s">
        <v>5778</v>
      </c>
      <c r="C2734" s="33">
        <v>1</v>
      </c>
      <c r="D2734" t="s">
        <v>185</v>
      </c>
      <c r="E2734">
        <f t="shared" si="180"/>
        <v>1</v>
      </c>
      <c r="F2734" t="s">
        <v>26</v>
      </c>
      <c r="H2734">
        <f t="shared" si="181"/>
        <v>1</v>
      </c>
      <c r="I2734" t="str">
        <f t="shared" si="182"/>
        <v>1</v>
      </c>
      <c r="T2734">
        <v>5</v>
      </c>
      <c r="V2734" t="s">
        <v>34</v>
      </c>
      <c r="X2734" t="str">
        <f t="shared" si="183"/>
        <v>l</v>
      </c>
      <c r="Y2734" t="s">
        <v>582</v>
      </c>
      <c r="AC2734" t="s">
        <v>588</v>
      </c>
      <c r="AD2734" t="s">
        <v>588</v>
      </c>
    </row>
    <row r="2735" spans="1:30">
      <c r="A2735" t="s">
        <v>406</v>
      </c>
      <c r="B2735" t="s">
        <v>5779</v>
      </c>
      <c r="C2735" s="33">
        <v>1</v>
      </c>
      <c r="D2735" t="s">
        <v>185</v>
      </c>
      <c r="E2735">
        <f t="shared" si="180"/>
        <v>1</v>
      </c>
      <c r="F2735" t="s">
        <v>26</v>
      </c>
      <c r="H2735">
        <f t="shared" si="181"/>
        <v>1</v>
      </c>
      <c r="I2735" t="str">
        <f t="shared" si="182"/>
        <v>1</v>
      </c>
      <c r="T2735">
        <v>5</v>
      </c>
      <c r="V2735" t="s">
        <v>34</v>
      </c>
      <c r="X2735" t="str">
        <f t="shared" si="183"/>
        <v>l</v>
      </c>
      <c r="Y2735" t="s">
        <v>582</v>
      </c>
      <c r="AC2735" t="s">
        <v>588</v>
      </c>
      <c r="AD2735" t="s">
        <v>588</v>
      </c>
    </row>
    <row r="2736" spans="1:30">
      <c r="A2736" t="s">
        <v>406</v>
      </c>
      <c r="B2736" t="s">
        <v>5780</v>
      </c>
      <c r="C2736" s="33">
        <v>1</v>
      </c>
      <c r="D2736" t="s">
        <v>185</v>
      </c>
      <c r="E2736">
        <f t="shared" si="180"/>
        <v>1</v>
      </c>
      <c r="F2736" t="s">
        <v>26</v>
      </c>
      <c r="H2736">
        <f t="shared" si="181"/>
        <v>1</v>
      </c>
      <c r="I2736" t="str">
        <f t="shared" si="182"/>
        <v>1</v>
      </c>
      <c r="T2736">
        <v>10</v>
      </c>
      <c r="U2736">
        <v>1</v>
      </c>
      <c r="V2736" t="s">
        <v>34</v>
      </c>
      <c r="X2736" t="str">
        <f t="shared" si="183"/>
        <v>l</v>
      </c>
      <c r="Y2736" t="s">
        <v>582</v>
      </c>
      <c r="AC2736" t="s">
        <v>588</v>
      </c>
      <c r="AD2736" t="s">
        <v>588</v>
      </c>
    </row>
    <row r="2737" spans="1:30">
      <c r="A2737" t="s">
        <v>406</v>
      </c>
      <c r="B2737" t="s">
        <v>5781</v>
      </c>
      <c r="C2737" s="33">
        <v>1</v>
      </c>
      <c r="D2737" t="s">
        <v>185</v>
      </c>
      <c r="E2737">
        <f t="shared" si="180"/>
        <v>1</v>
      </c>
      <c r="F2737" t="s">
        <v>26</v>
      </c>
      <c r="H2737">
        <f t="shared" si="181"/>
        <v>1</v>
      </c>
      <c r="I2737" t="str">
        <f t="shared" si="182"/>
        <v>1</v>
      </c>
      <c r="T2737">
        <v>2</v>
      </c>
      <c r="V2737" t="s">
        <v>34</v>
      </c>
      <c r="X2737" t="str">
        <f t="shared" si="183"/>
        <v>l</v>
      </c>
      <c r="Y2737" t="s">
        <v>582</v>
      </c>
      <c r="AC2737" t="s">
        <v>588</v>
      </c>
      <c r="AD2737" t="s">
        <v>588</v>
      </c>
    </row>
    <row r="2738" spans="1:30">
      <c r="A2738" t="s">
        <v>406</v>
      </c>
      <c r="B2738" t="s">
        <v>5782</v>
      </c>
      <c r="C2738" s="33">
        <v>1</v>
      </c>
      <c r="D2738" t="s">
        <v>185</v>
      </c>
      <c r="E2738">
        <f t="shared" si="180"/>
        <v>1</v>
      </c>
      <c r="F2738" t="s">
        <v>26</v>
      </c>
      <c r="H2738">
        <f t="shared" si="181"/>
        <v>1</v>
      </c>
      <c r="I2738" t="str">
        <f t="shared" si="182"/>
        <v>1</v>
      </c>
      <c r="T2738">
        <v>10</v>
      </c>
      <c r="V2738" t="s">
        <v>34</v>
      </c>
      <c r="X2738" t="str">
        <f t="shared" si="183"/>
        <v>l</v>
      </c>
      <c r="Y2738" t="s">
        <v>582</v>
      </c>
      <c r="AC2738" t="s">
        <v>588</v>
      </c>
      <c r="AD2738" t="s">
        <v>588</v>
      </c>
    </row>
    <row r="2739" spans="1:30">
      <c r="A2739" t="s">
        <v>406</v>
      </c>
      <c r="B2739" t="s">
        <v>5783</v>
      </c>
      <c r="C2739" s="33">
        <v>1</v>
      </c>
      <c r="D2739" t="s">
        <v>185</v>
      </c>
      <c r="E2739">
        <f t="shared" si="180"/>
        <v>1</v>
      </c>
      <c r="F2739" t="s">
        <v>26</v>
      </c>
      <c r="H2739">
        <f t="shared" si="181"/>
        <v>1</v>
      </c>
      <c r="I2739" t="str">
        <f t="shared" si="182"/>
        <v>1</v>
      </c>
      <c r="T2739">
        <v>10</v>
      </c>
      <c r="V2739" t="s">
        <v>34</v>
      </c>
      <c r="X2739" t="str">
        <f t="shared" si="183"/>
        <v>l</v>
      </c>
      <c r="Y2739" t="s">
        <v>582</v>
      </c>
      <c r="AC2739" t="s">
        <v>588</v>
      </c>
      <c r="AD2739" t="s">
        <v>588</v>
      </c>
    </row>
    <row r="2740" spans="1:30">
      <c r="A2740" t="s">
        <v>406</v>
      </c>
      <c r="B2740" t="s">
        <v>5784</v>
      </c>
      <c r="C2740" s="33">
        <v>1</v>
      </c>
      <c r="D2740" t="s">
        <v>185</v>
      </c>
      <c r="E2740">
        <f t="shared" si="180"/>
        <v>1</v>
      </c>
      <c r="F2740" t="s">
        <v>26</v>
      </c>
      <c r="H2740">
        <f t="shared" si="181"/>
        <v>1</v>
      </c>
      <c r="I2740" t="str">
        <f t="shared" si="182"/>
        <v>1</v>
      </c>
      <c r="T2740">
        <v>15</v>
      </c>
      <c r="V2740" t="s">
        <v>34</v>
      </c>
      <c r="X2740" t="str">
        <f t="shared" si="183"/>
        <v>l</v>
      </c>
      <c r="Y2740" t="s">
        <v>582</v>
      </c>
      <c r="AC2740" t="s">
        <v>588</v>
      </c>
      <c r="AD2740" t="s">
        <v>588</v>
      </c>
    </row>
    <row r="2741" spans="1:30">
      <c r="A2741" t="s">
        <v>337</v>
      </c>
      <c r="B2741" t="s">
        <v>5785</v>
      </c>
      <c r="C2741" s="33">
        <v>1</v>
      </c>
      <c r="D2741" t="s">
        <v>185</v>
      </c>
      <c r="E2741">
        <f t="shared" si="180"/>
        <v>1</v>
      </c>
      <c r="F2741" t="s">
        <v>26</v>
      </c>
      <c r="H2741">
        <f t="shared" si="181"/>
        <v>1</v>
      </c>
      <c r="I2741" t="str">
        <f t="shared" si="182"/>
        <v>1</v>
      </c>
      <c r="T2741">
        <v>2</v>
      </c>
      <c r="U2741">
        <v>1</v>
      </c>
      <c r="V2741" t="s">
        <v>34</v>
      </c>
      <c r="X2741" t="str">
        <f t="shared" si="183"/>
        <v>l</v>
      </c>
      <c r="Y2741" t="s">
        <v>582</v>
      </c>
      <c r="AC2741" t="s">
        <v>588</v>
      </c>
      <c r="AD2741" t="s">
        <v>588</v>
      </c>
    </row>
    <row r="2742" spans="1:30">
      <c r="A2742" t="s">
        <v>337</v>
      </c>
      <c r="B2742" t="s">
        <v>5787</v>
      </c>
      <c r="C2742" s="33">
        <v>1</v>
      </c>
      <c r="D2742" t="s">
        <v>185</v>
      </c>
      <c r="E2742">
        <f t="shared" si="180"/>
        <v>1</v>
      </c>
      <c r="F2742" t="s">
        <v>26</v>
      </c>
      <c r="H2742">
        <f t="shared" si="181"/>
        <v>1</v>
      </c>
      <c r="I2742" t="str">
        <f t="shared" si="182"/>
        <v>1</v>
      </c>
      <c r="T2742">
        <v>3</v>
      </c>
      <c r="V2742" t="s">
        <v>34</v>
      </c>
      <c r="X2742" t="str">
        <f t="shared" si="183"/>
        <v>l</v>
      </c>
      <c r="Y2742" t="s">
        <v>582</v>
      </c>
      <c r="AC2742" t="s">
        <v>588</v>
      </c>
      <c r="AD2742" t="s">
        <v>588</v>
      </c>
    </row>
    <row r="2743" spans="1:30">
      <c r="A2743" t="s">
        <v>337</v>
      </c>
      <c r="B2743" t="s">
        <v>5793</v>
      </c>
      <c r="C2743" s="33">
        <v>1</v>
      </c>
      <c r="D2743" t="s">
        <v>185</v>
      </c>
      <c r="E2743">
        <f t="shared" si="180"/>
        <v>1</v>
      </c>
      <c r="F2743" t="s">
        <v>26</v>
      </c>
      <c r="H2743">
        <f t="shared" si="181"/>
        <v>1</v>
      </c>
      <c r="I2743" t="str">
        <f t="shared" si="182"/>
        <v>1</v>
      </c>
      <c r="T2743">
        <v>15</v>
      </c>
      <c r="V2743" t="s">
        <v>34</v>
      </c>
      <c r="X2743" t="str">
        <f t="shared" si="183"/>
        <v>l</v>
      </c>
      <c r="Y2743" t="s">
        <v>582</v>
      </c>
      <c r="AC2743" t="s">
        <v>588</v>
      </c>
      <c r="AD2743" t="s">
        <v>588</v>
      </c>
    </row>
    <row r="2744" spans="1:30">
      <c r="A2744" t="s">
        <v>337</v>
      </c>
      <c r="B2744" t="s">
        <v>5794</v>
      </c>
      <c r="C2744" s="33">
        <v>1</v>
      </c>
      <c r="D2744" t="s">
        <v>185</v>
      </c>
      <c r="E2744">
        <f t="shared" si="180"/>
        <v>1</v>
      </c>
      <c r="F2744" t="s">
        <v>26</v>
      </c>
      <c r="H2744">
        <f t="shared" si="181"/>
        <v>1</v>
      </c>
      <c r="I2744" t="str">
        <f t="shared" si="182"/>
        <v>1</v>
      </c>
      <c r="T2744">
        <v>15</v>
      </c>
      <c r="V2744" t="s">
        <v>34</v>
      </c>
      <c r="X2744" t="str">
        <f t="shared" si="183"/>
        <v>l</v>
      </c>
      <c r="Y2744" t="s">
        <v>582</v>
      </c>
      <c r="AC2744" t="s">
        <v>588</v>
      </c>
      <c r="AD2744" t="s">
        <v>588</v>
      </c>
    </row>
    <row r="2745" spans="1:30">
      <c r="A2745" t="s">
        <v>337</v>
      </c>
      <c r="B2745" t="s">
        <v>5795</v>
      </c>
      <c r="C2745" s="33">
        <v>1</v>
      </c>
      <c r="D2745" t="s">
        <v>185</v>
      </c>
      <c r="E2745">
        <f t="shared" si="180"/>
        <v>1</v>
      </c>
      <c r="F2745" t="s">
        <v>26</v>
      </c>
      <c r="H2745">
        <f t="shared" si="181"/>
        <v>1</v>
      </c>
      <c r="I2745" t="str">
        <f t="shared" si="182"/>
        <v>1</v>
      </c>
      <c r="T2745">
        <v>15</v>
      </c>
      <c r="V2745" t="s">
        <v>34</v>
      </c>
      <c r="X2745" t="str">
        <f t="shared" si="183"/>
        <v>l</v>
      </c>
      <c r="Y2745" t="s">
        <v>582</v>
      </c>
      <c r="AC2745" t="s">
        <v>588</v>
      </c>
      <c r="AD2745" t="s">
        <v>588</v>
      </c>
    </row>
    <row r="2746" spans="1:30">
      <c r="A2746" t="s">
        <v>337</v>
      </c>
      <c r="B2746" t="s">
        <v>5796</v>
      </c>
      <c r="C2746" s="33">
        <v>1</v>
      </c>
      <c r="D2746" t="s">
        <v>185</v>
      </c>
      <c r="E2746">
        <f t="shared" si="180"/>
        <v>1</v>
      </c>
      <c r="F2746" t="s">
        <v>26</v>
      </c>
      <c r="H2746">
        <f t="shared" si="181"/>
        <v>1</v>
      </c>
      <c r="I2746" t="str">
        <f t="shared" si="182"/>
        <v>1</v>
      </c>
      <c r="T2746">
        <v>15</v>
      </c>
      <c r="V2746" t="s">
        <v>34</v>
      </c>
      <c r="X2746" t="str">
        <f t="shared" si="183"/>
        <v>l</v>
      </c>
      <c r="Y2746" t="s">
        <v>582</v>
      </c>
      <c r="AC2746" t="s">
        <v>588</v>
      </c>
      <c r="AD2746" t="s">
        <v>588</v>
      </c>
    </row>
    <row r="2747" spans="1:30">
      <c r="A2747" t="s">
        <v>337</v>
      </c>
      <c r="B2747" t="s">
        <v>5797</v>
      </c>
      <c r="C2747" s="33">
        <v>1</v>
      </c>
      <c r="D2747" t="s">
        <v>185</v>
      </c>
      <c r="E2747">
        <f t="shared" si="180"/>
        <v>1</v>
      </c>
      <c r="F2747" t="s">
        <v>26</v>
      </c>
      <c r="H2747">
        <f t="shared" si="181"/>
        <v>1</v>
      </c>
      <c r="I2747" t="str">
        <f t="shared" si="182"/>
        <v>1</v>
      </c>
      <c r="T2747">
        <v>15</v>
      </c>
      <c r="V2747" t="s">
        <v>34</v>
      </c>
      <c r="X2747" t="str">
        <f t="shared" si="183"/>
        <v>l</v>
      </c>
      <c r="Y2747" t="s">
        <v>582</v>
      </c>
      <c r="AC2747" t="s">
        <v>588</v>
      </c>
      <c r="AD2747" t="s">
        <v>588</v>
      </c>
    </row>
    <row r="2748" spans="1:30">
      <c r="A2748" t="s">
        <v>337</v>
      </c>
      <c r="B2748" t="s">
        <v>5798</v>
      </c>
      <c r="C2748" s="33">
        <v>1</v>
      </c>
      <c r="D2748" t="s">
        <v>185</v>
      </c>
      <c r="E2748">
        <f t="shared" si="180"/>
        <v>1</v>
      </c>
      <c r="F2748" t="s">
        <v>26</v>
      </c>
      <c r="H2748">
        <f t="shared" si="181"/>
        <v>1</v>
      </c>
      <c r="I2748" t="str">
        <f t="shared" si="182"/>
        <v>1</v>
      </c>
      <c r="T2748">
        <v>2</v>
      </c>
      <c r="V2748" t="s">
        <v>34</v>
      </c>
      <c r="X2748" t="str">
        <f t="shared" si="183"/>
        <v>l</v>
      </c>
      <c r="Y2748" t="s">
        <v>582</v>
      </c>
      <c r="AC2748" t="s">
        <v>588</v>
      </c>
      <c r="AD2748" t="s">
        <v>588</v>
      </c>
    </row>
    <row r="2749" spans="1:30">
      <c r="A2749" t="s">
        <v>337</v>
      </c>
      <c r="B2749" t="s">
        <v>5799</v>
      </c>
      <c r="C2749" s="33">
        <v>1</v>
      </c>
      <c r="D2749" t="s">
        <v>185</v>
      </c>
      <c r="E2749">
        <f t="shared" si="180"/>
        <v>1</v>
      </c>
      <c r="F2749" t="s">
        <v>26</v>
      </c>
      <c r="H2749">
        <f t="shared" si="181"/>
        <v>1</v>
      </c>
      <c r="I2749" t="str">
        <f t="shared" si="182"/>
        <v>1</v>
      </c>
      <c r="T2749">
        <v>5</v>
      </c>
      <c r="U2749">
        <v>2</v>
      </c>
      <c r="V2749" t="s">
        <v>34</v>
      </c>
      <c r="X2749" t="str">
        <f t="shared" si="183"/>
        <v>l</v>
      </c>
      <c r="Y2749" t="s">
        <v>582</v>
      </c>
      <c r="AC2749" t="s">
        <v>588</v>
      </c>
      <c r="AD2749" t="s">
        <v>588</v>
      </c>
    </row>
    <row r="2750" spans="1:30">
      <c r="A2750" t="s">
        <v>337</v>
      </c>
      <c r="B2750" t="s">
        <v>5801</v>
      </c>
      <c r="C2750" s="33">
        <v>1</v>
      </c>
      <c r="D2750" t="s">
        <v>169</v>
      </c>
      <c r="E2750">
        <f t="shared" si="180"/>
        <v>1</v>
      </c>
      <c r="F2750" t="s">
        <v>26</v>
      </c>
      <c r="H2750">
        <f t="shared" si="181"/>
        <v>1</v>
      </c>
      <c r="I2750" t="str">
        <f t="shared" si="182"/>
        <v>1</v>
      </c>
      <c r="T2750">
        <v>2</v>
      </c>
      <c r="U2750">
        <v>1</v>
      </c>
      <c r="V2750" t="s">
        <v>34</v>
      </c>
      <c r="X2750" t="str">
        <f t="shared" si="183"/>
        <v>l</v>
      </c>
      <c r="Y2750" t="s">
        <v>582</v>
      </c>
      <c r="AC2750" t="s">
        <v>588</v>
      </c>
      <c r="AD2750" t="s">
        <v>588</v>
      </c>
    </row>
    <row r="2751" spans="1:30">
      <c r="A2751" t="s">
        <v>337</v>
      </c>
      <c r="B2751" t="s">
        <v>5802</v>
      </c>
      <c r="C2751" s="33">
        <v>1</v>
      </c>
      <c r="D2751" t="s">
        <v>185</v>
      </c>
      <c r="E2751">
        <f t="shared" si="180"/>
        <v>1</v>
      </c>
      <c r="F2751" t="s">
        <v>26</v>
      </c>
      <c r="H2751">
        <f t="shared" si="181"/>
        <v>1</v>
      </c>
      <c r="I2751" t="str">
        <f t="shared" si="182"/>
        <v>1</v>
      </c>
      <c r="T2751">
        <v>5</v>
      </c>
      <c r="U2751">
        <v>1</v>
      </c>
      <c r="V2751" t="s">
        <v>34</v>
      </c>
      <c r="X2751" t="str">
        <f t="shared" si="183"/>
        <v>l</v>
      </c>
      <c r="Y2751" t="s">
        <v>582</v>
      </c>
      <c r="AC2751" t="s">
        <v>588</v>
      </c>
      <c r="AD2751" t="s">
        <v>588</v>
      </c>
    </row>
    <row r="2752" spans="1:30">
      <c r="A2752" t="s">
        <v>337</v>
      </c>
      <c r="B2752" t="s">
        <v>5803</v>
      </c>
      <c r="C2752" s="33">
        <v>1</v>
      </c>
      <c r="D2752" t="s">
        <v>185</v>
      </c>
      <c r="E2752">
        <f t="shared" si="180"/>
        <v>1</v>
      </c>
      <c r="F2752" t="s">
        <v>26</v>
      </c>
      <c r="H2752">
        <f t="shared" si="181"/>
        <v>1</v>
      </c>
      <c r="I2752" t="str">
        <f t="shared" si="182"/>
        <v>1</v>
      </c>
      <c r="T2752">
        <v>10</v>
      </c>
      <c r="V2752" t="s">
        <v>34</v>
      </c>
      <c r="X2752" t="str">
        <f t="shared" si="183"/>
        <v>l</v>
      </c>
      <c r="Y2752" t="s">
        <v>582</v>
      </c>
      <c r="AC2752" t="s">
        <v>588</v>
      </c>
      <c r="AD2752" t="s">
        <v>588</v>
      </c>
    </row>
    <row r="2753" spans="1:30">
      <c r="A2753" t="s">
        <v>337</v>
      </c>
      <c r="B2753" t="s">
        <v>5804</v>
      </c>
      <c r="C2753" s="33">
        <v>1</v>
      </c>
      <c r="D2753" t="s">
        <v>185</v>
      </c>
      <c r="E2753">
        <f t="shared" si="180"/>
        <v>1</v>
      </c>
      <c r="F2753" t="s">
        <v>26</v>
      </c>
      <c r="H2753">
        <f t="shared" si="181"/>
        <v>1</v>
      </c>
      <c r="I2753" t="str">
        <f t="shared" si="182"/>
        <v>1</v>
      </c>
      <c r="T2753">
        <v>10</v>
      </c>
      <c r="V2753" t="s">
        <v>34</v>
      </c>
      <c r="X2753" t="str">
        <f t="shared" si="183"/>
        <v>l</v>
      </c>
      <c r="Y2753" t="s">
        <v>582</v>
      </c>
      <c r="AC2753" t="s">
        <v>588</v>
      </c>
      <c r="AD2753" t="s">
        <v>588</v>
      </c>
    </row>
    <row r="2754" spans="1:30">
      <c r="A2754" t="s">
        <v>337</v>
      </c>
      <c r="B2754" t="s">
        <v>5805</v>
      </c>
      <c r="C2754" s="33">
        <v>1</v>
      </c>
      <c r="D2754" t="s">
        <v>185</v>
      </c>
      <c r="E2754">
        <f t="shared" ref="E2754:E2817" si="184">IF(AND(I2754&gt;0,J2754=""),1,IF(AND(I2754&gt;0,J2754&gt;0),2))</f>
        <v>1</v>
      </c>
      <c r="F2754" t="s">
        <v>26</v>
      </c>
      <c r="H2754">
        <f t="shared" ref="H2754:H2817" si="185">IF(G2754, "", 1)</f>
        <v>1</v>
      </c>
      <c r="I2754" t="str">
        <f t="shared" ref="I2754:I2817" si="186">_xlfn.CONCAT(G2754, H2754)</f>
        <v>1</v>
      </c>
      <c r="T2754">
        <v>10</v>
      </c>
      <c r="V2754" t="s">
        <v>34</v>
      </c>
      <c r="X2754" t="str">
        <f t="shared" si="183"/>
        <v>l</v>
      </c>
      <c r="Y2754" t="s">
        <v>582</v>
      </c>
      <c r="AC2754" t="s">
        <v>588</v>
      </c>
      <c r="AD2754" t="s">
        <v>588</v>
      </c>
    </row>
    <row r="2755" spans="1:30">
      <c r="A2755" t="s">
        <v>337</v>
      </c>
      <c r="B2755" t="s">
        <v>5808</v>
      </c>
      <c r="C2755" s="33">
        <v>1</v>
      </c>
      <c r="D2755" t="s">
        <v>185</v>
      </c>
      <c r="E2755">
        <f t="shared" si="184"/>
        <v>1</v>
      </c>
      <c r="F2755" t="s">
        <v>26</v>
      </c>
      <c r="H2755">
        <f t="shared" si="185"/>
        <v>1</v>
      </c>
      <c r="I2755" t="str">
        <f t="shared" si="186"/>
        <v>1</v>
      </c>
      <c r="T2755">
        <v>10</v>
      </c>
      <c r="U2755">
        <v>1</v>
      </c>
      <c r="V2755" t="s">
        <v>34</v>
      </c>
      <c r="X2755" t="str">
        <f t="shared" si="183"/>
        <v>l</v>
      </c>
      <c r="Y2755" t="s">
        <v>582</v>
      </c>
      <c r="AC2755" t="s">
        <v>588</v>
      </c>
      <c r="AD2755" t="s">
        <v>588</v>
      </c>
    </row>
    <row r="2756" spans="1:30">
      <c r="A2756" t="s">
        <v>234</v>
      </c>
      <c r="B2756" t="s">
        <v>5811</v>
      </c>
      <c r="C2756" s="33">
        <v>1</v>
      </c>
      <c r="D2756" t="s">
        <v>188</v>
      </c>
      <c r="E2756">
        <f t="shared" si="184"/>
        <v>1</v>
      </c>
      <c r="F2756" t="s">
        <v>26</v>
      </c>
      <c r="H2756">
        <f t="shared" si="185"/>
        <v>1</v>
      </c>
      <c r="I2756" t="str">
        <f t="shared" si="186"/>
        <v>1</v>
      </c>
      <c r="S2756">
        <v>1</v>
      </c>
      <c r="V2756" t="s">
        <v>252</v>
      </c>
      <c r="X2756" t="str">
        <f t="shared" si="183"/>
        <v>ns</v>
      </c>
      <c r="Y2756" t="s">
        <v>584</v>
      </c>
      <c r="AC2756" t="s">
        <v>588</v>
      </c>
      <c r="AD2756" t="s">
        <v>588</v>
      </c>
    </row>
    <row r="2757" spans="1:30">
      <c r="A2757" t="s">
        <v>234</v>
      </c>
      <c r="B2757" t="s">
        <v>5812</v>
      </c>
      <c r="C2757" s="33">
        <v>1</v>
      </c>
      <c r="D2757" t="s">
        <v>188</v>
      </c>
      <c r="E2757">
        <f t="shared" si="184"/>
        <v>1</v>
      </c>
      <c r="F2757" t="s">
        <v>26</v>
      </c>
      <c r="H2757">
        <f t="shared" si="185"/>
        <v>1</v>
      </c>
      <c r="I2757" t="str">
        <f t="shared" si="186"/>
        <v>1</v>
      </c>
      <c r="S2757">
        <v>4</v>
      </c>
      <c r="V2757" t="s">
        <v>252</v>
      </c>
      <c r="X2757" t="str">
        <f t="shared" si="183"/>
        <v>ns</v>
      </c>
      <c r="Y2757" t="s">
        <v>584</v>
      </c>
      <c r="AC2757" t="s">
        <v>588</v>
      </c>
      <c r="AD2757" t="s">
        <v>588</v>
      </c>
    </row>
    <row r="2758" spans="1:30">
      <c r="A2758" t="s">
        <v>234</v>
      </c>
      <c r="B2758" t="s">
        <v>5813</v>
      </c>
      <c r="C2758" s="33">
        <v>1</v>
      </c>
      <c r="D2758" t="s">
        <v>188</v>
      </c>
      <c r="E2758">
        <f t="shared" si="184"/>
        <v>1</v>
      </c>
      <c r="F2758" t="s">
        <v>26</v>
      </c>
      <c r="H2758">
        <f t="shared" si="185"/>
        <v>1</v>
      </c>
      <c r="I2758" t="str">
        <f t="shared" si="186"/>
        <v>1</v>
      </c>
      <c r="S2758">
        <v>8</v>
      </c>
      <c r="V2758" t="s">
        <v>252</v>
      </c>
      <c r="X2758" t="str">
        <f t="shared" si="183"/>
        <v>ns</v>
      </c>
      <c r="Y2758" t="s">
        <v>584</v>
      </c>
      <c r="AC2758" t="s">
        <v>588</v>
      </c>
      <c r="AD2758" t="s">
        <v>588</v>
      </c>
    </row>
    <row r="2759" spans="1:30">
      <c r="A2759" t="s">
        <v>234</v>
      </c>
      <c r="B2759" t="s">
        <v>5814</v>
      </c>
      <c r="C2759" s="33">
        <v>1</v>
      </c>
      <c r="D2759" t="s">
        <v>188</v>
      </c>
      <c r="E2759">
        <f t="shared" si="184"/>
        <v>1</v>
      </c>
      <c r="F2759" t="s">
        <v>26</v>
      </c>
      <c r="H2759">
        <f t="shared" si="185"/>
        <v>1</v>
      </c>
      <c r="I2759" t="str">
        <f t="shared" si="186"/>
        <v>1</v>
      </c>
      <c r="T2759">
        <v>3</v>
      </c>
      <c r="U2759">
        <v>1</v>
      </c>
      <c r="V2759" t="s">
        <v>34</v>
      </c>
      <c r="X2759" t="str">
        <f t="shared" si="183"/>
        <v>l</v>
      </c>
      <c r="Y2759" t="s">
        <v>582</v>
      </c>
      <c r="AC2759" t="s">
        <v>588</v>
      </c>
      <c r="AD2759" t="s">
        <v>588</v>
      </c>
    </row>
    <row r="2760" spans="1:30">
      <c r="A2760" t="s">
        <v>234</v>
      </c>
      <c r="B2760" t="s">
        <v>5815</v>
      </c>
      <c r="C2760" s="33">
        <v>1</v>
      </c>
      <c r="D2760" t="s">
        <v>185</v>
      </c>
      <c r="E2760">
        <f t="shared" si="184"/>
        <v>1</v>
      </c>
      <c r="F2760" t="s">
        <v>26</v>
      </c>
      <c r="H2760">
        <f t="shared" si="185"/>
        <v>1</v>
      </c>
      <c r="I2760" t="str">
        <f t="shared" si="186"/>
        <v>1</v>
      </c>
      <c r="T2760">
        <v>15</v>
      </c>
      <c r="U2760">
        <v>1</v>
      </c>
      <c r="V2760" t="s">
        <v>34</v>
      </c>
      <c r="X2760" t="str">
        <f t="shared" si="183"/>
        <v>l</v>
      </c>
      <c r="Y2760" t="s">
        <v>582</v>
      </c>
      <c r="AC2760" t="s">
        <v>588</v>
      </c>
      <c r="AD2760" t="s">
        <v>588</v>
      </c>
    </row>
    <row r="2761" spans="1:30">
      <c r="A2761" t="s">
        <v>234</v>
      </c>
      <c r="B2761" t="s">
        <v>5816</v>
      </c>
      <c r="C2761" s="33">
        <v>1</v>
      </c>
      <c r="D2761" t="s">
        <v>188</v>
      </c>
      <c r="E2761">
        <f t="shared" si="184"/>
        <v>1</v>
      </c>
      <c r="F2761" t="s">
        <v>26</v>
      </c>
      <c r="H2761">
        <f t="shared" si="185"/>
        <v>1</v>
      </c>
      <c r="I2761" t="str">
        <f t="shared" si="186"/>
        <v>1</v>
      </c>
      <c r="S2761">
        <v>1</v>
      </c>
      <c r="V2761" t="s">
        <v>252</v>
      </c>
      <c r="X2761" t="str">
        <f t="shared" si="183"/>
        <v>ns</v>
      </c>
      <c r="Y2761" t="s">
        <v>584</v>
      </c>
      <c r="AC2761" t="s">
        <v>588</v>
      </c>
      <c r="AD2761" t="s">
        <v>588</v>
      </c>
    </row>
    <row r="2762" spans="1:30">
      <c r="A2762" t="s">
        <v>234</v>
      </c>
      <c r="B2762" t="s">
        <v>5817</v>
      </c>
      <c r="C2762" s="33">
        <v>1</v>
      </c>
      <c r="D2762" t="s">
        <v>188</v>
      </c>
      <c r="E2762">
        <f t="shared" si="184"/>
        <v>1</v>
      </c>
      <c r="F2762" t="s">
        <v>26</v>
      </c>
      <c r="H2762">
        <f t="shared" si="185"/>
        <v>1</v>
      </c>
      <c r="I2762" t="str">
        <f t="shared" si="186"/>
        <v>1</v>
      </c>
      <c r="S2762">
        <v>1</v>
      </c>
      <c r="V2762" t="s">
        <v>252</v>
      </c>
      <c r="X2762" t="str">
        <f t="shared" si="183"/>
        <v>ns</v>
      </c>
      <c r="Y2762" t="s">
        <v>584</v>
      </c>
      <c r="AC2762" t="s">
        <v>588</v>
      </c>
      <c r="AD2762" t="s">
        <v>588</v>
      </c>
    </row>
    <row r="2763" spans="1:30">
      <c r="A2763" t="s">
        <v>234</v>
      </c>
      <c r="B2763" t="s">
        <v>5818</v>
      </c>
      <c r="C2763" s="33">
        <v>1</v>
      </c>
      <c r="D2763" t="s">
        <v>188</v>
      </c>
      <c r="E2763">
        <f t="shared" si="184"/>
        <v>1</v>
      </c>
      <c r="F2763" t="s">
        <v>26</v>
      </c>
      <c r="H2763">
        <f t="shared" si="185"/>
        <v>1</v>
      </c>
      <c r="I2763" t="str">
        <f t="shared" si="186"/>
        <v>1</v>
      </c>
      <c r="S2763">
        <v>1</v>
      </c>
      <c r="V2763" t="s">
        <v>252</v>
      </c>
      <c r="X2763" t="str">
        <f t="shared" si="183"/>
        <v>ns</v>
      </c>
      <c r="Y2763" t="s">
        <v>584</v>
      </c>
      <c r="AC2763" t="s">
        <v>588</v>
      </c>
      <c r="AD2763" t="s">
        <v>588</v>
      </c>
    </row>
    <row r="2764" spans="1:30">
      <c r="A2764" t="s">
        <v>234</v>
      </c>
      <c r="B2764" t="s">
        <v>5819</v>
      </c>
      <c r="C2764" s="33">
        <v>1</v>
      </c>
      <c r="D2764" t="s">
        <v>188</v>
      </c>
      <c r="E2764">
        <f t="shared" si="184"/>
        <v>1</v>
      </c>
      <c r="F2764" t="s">
        <v>26</v>
      </c>
      <c r="H2764">
        <f t="shared" si="185"/>
        <v>1</v>
      </c>
      <c r="I2764" t="str">
        <f t="shared" si="186"/>
        <v>1</v>
      </c>
      <c r="S2764">
        <v>1</v>
      </c>
      <c r="V2764" t="s">
        <v>252</v>
      </c>
      <c r="X2764" t="str">
        <f t="shared" si="183"/>
        <v>ns</v>
      </c>
      <c r="Y2764" t="s">
        <v>584</v>
      </c>
      <c r="AC2764" t="s">
        <v>588</v>
      </c>
      <c r="AD2764" t="s">
        <v>588</v>
      </c>
    </row>
    <row r="2765" spans="1:30">
      <c r="A2765" t="s">
        <v>234</v>
      </c>
      <c r="B2765" t="s">
        <v>5820</v>
      </c>
      <c r="C2765" s="33">
        <v>1</v>
      </c>
      <c r="D2765" t="s">
        <v>188</v>
      </c>
      <c r="E2765">
        <f t="shared" si="184"/>
        <v>1</v>
      </c>
      <c r="F2765" t="s">
        <v>26</v>
      </c>
      <c r="H2765">
        <f t="shared" si="185"/>
        <v>1</v>
      </c>
      <c r="I2765" t="str">
        <f t="shared" si="186"/>
        <v>1</v>
      </c>
      <c r="S2765">
        <v>1</v>
      </c>
      <c r="V2765" t="s">
        <v>252</v>
      </c>
      <c r="X2765" t="str">
        <f t="shared" si="183"/>
        <v>ns</v>
      </c>
      <c r="Y2765" t="s">
        <v>584</v>
      </c>
      <c r="AC2765" t="s">
        <v>588</v>
      </c>
      <c r="AD2765" t="s">
        <v>588</v>
      </c>
    </row>
    <row r="2766" spans="1:30">
      <c r="A2766" t="s">
        <v>234</v>
      </c>
      <c r="B2766" t="s">
        <v>5821</v>
      </c>
      <c r="C2766" s="33">
        <v>1</v>
      </c>
      <c r="D2766" t="s">
        <v>188</v>
      </c>
      <c r="E2766">
        <f t="shared" si="184"/>
        <v>1</v>
      </c>
      <c r="F2766" t="s">
        <v>26</v>
      </c>
      <c r="H2766">
        <f t="shared" si="185"/>
        <v>1</v>
      </c>
      <c r="I2766" t="str">
        <f t="shared" si="186"/>
        <v>1</v>
      </c>
      <c r="S2766">
        <v>1</v>
      </c>
      <c r="V2766" t="s">
        <v>252</v>
      </c>
      <c r="X2766" t="str">
        <f t="shared" si="183"/>
        <v>ns</v>
      </c>
      <c r="Y2766" t="s">
        <v>584</v>
      </c>
      <c r="AC2766" t="s">
        <v>588</v>
      </c>
      <c r="AD2766" t="s">
        <v>588</v>
      </c>
    </row>
    <row r="2767" spans="1:30">
      <c r="A2767" t="s">
        <v>234</v>
      </c>
      <c r="B2767" t="s">
        <v>5824</v>
      </c>
      <c r="C2767" s="33">
        <v>1</v>
      </c>
      <c r="D2767" t="s">
        <v>188</v>
      </c>
      <c r="E2767">
        <f t="shared" si="184"/>
        <v>1</v>
      </c>
      <c r="F2767" t="s">
        <v>26</v>
      </c>
      <c r="H2767">
        <f t="shared" si="185"/>
        <v>1</v>
      </c>
      <c r="I2767" t="str">
        <f t="shared" si="186"/>
        <v>1</v>
      </c>
      <c r="T2767">
        <v>1</v>
      </c>
      <c r="U2767">
        <v>2</v>
      </c>
      <c r="V2767" t="s">
        <v>34</v>
      </c>
      <c r="X2767" t="str">
        <f t="shared" si="183"/>
        <v>l</v>
      </c>
      <c r="Y2767" t="s">
        <v>582</v>
      </c>
      <c r="AC2767" t="s">
        <v>588</v>
      </c>
      <c r="AD2767" t="s">
        <v>588</v>
      </c>
    </row>
    <row r="2768" spans="1:30">
      <c r="A2768" t="s">
        <v>234</v>
      </c>
      <c r="B2768" t="s">
        <v>5826</v>
      </c>
      <c r="C2768" s="33">
        <v>1</v>
      </c>
      <c r="D2768" t="s">
        <v>188</v>
      </c>
      <c r="E2768">
        <f t="shared" si="184"/>
        <v>1</v>
      </c>
      <c r="F2768" t="s">
        <v>26</v>
      </c>
      <c r="H2768">
        <f t="shared" si="185"/>
        <v>1</v>
      </c>
      <c r="I2768" t="str">
        <f t="shared" si="186"/>
        <v>1</v>
      </c>
      <c r="S2768">
        <v>1</v>
      </c>
      <c r="V2768" t="s">
        <v>252</v>
      </c>
      <c r="X2768" t="str">
        <f t="shared" si="183"/>
        <v>ns</v>
      </c>
      <c r="Y2768" t="s">
        <v>584</v>
      </c>
      <c r="AC2768" t="s">
        <v>588</v>
      </c>
      <c r="AD2768" t="s">
        <v>588</v>
      </c>
    </row>
    <row r="2769" spans="1:30">
      <c r="A2769" t="s">
        <v>234</v>
      </c>
      <c r="B2769" t="s">
        <v>5827</v>
      </c>
      <c r="C2769" s="33">
        <v>1</v>
      </c>
      <c r="D2769" t="s">
        <v>188</v>
      </c>
      <c r="E2769">
        <f t="shared" si="184"/>
        <v>1</v>
      </c>
      <c r="F2769" t="s">
        <v>26</v>
      </c>
      <c r="H2769">
        <f t="shared" si="185"/>
        <v>1</v>
      </c>
      <c r="I2769" t="str">
        <f t="shared" si="186"/>
        <v>1</v>
      </c>
      <c r="T2769">
        <v>8</v>
      </c>
      <c r="U2769">
        <v>2</v>
      </c>
      <c r="V2769" t="s">
        <v>34</v>
      </c>
      <c r="X2769" t="str">
        <f t="shared" si="183"/>
        <v>l</v>
      </c>
      <c r="Y2769" t="s">
        <v>582</v>
      </c>
      <c r="AC2769" t="s">
        <v>588</v>
      </c>
      <c r="AD2769" t="s">
        <v>588</v>
      </c>
    </row>
    <row r="2770" spans="1:30">
      <c r="A2770" t="s">
        <v>234</v>
      </c>
      <c r="B2770" t="s">
        <v>5828</v>
      </c>
      <c r="C2770" s="33">
        <v>1</v>
      </c>
      <c r="D2770" t="s">
        <v>188</v>
      </c>
      <c r="E2770">
        <f t="shared" si="184"/>
        <v>1</v>
      </c>
      <c r="F2770" t="s">
        <v>26</v>
      </c>
      <c r="H2770">
        <f t="shared" si="185"/>
        <v>1</v>
      </c>
      <c r="I2770" t="str">
        <f t="shared" si="186"/>
        <v>1</v>
      </c>
      <c r="S2770">
        <v>3</v>
      </c>
      <c r="V2770" t="s">
        <v>252</v>
      </c>
      <c r="X2770" t="str">
        <f t="shared" si="183"/>
        <v>ns</v>
      </c>
      <c r="Y2770" t="s">
        <v>584</v>
      </c>
      <c r="AC2770" t="s">
        <v>588</v>
      </c>
      <c r="AD2770" t="s">
        <v>588</v>
      </c>
    </row>
    <row r="2771" spans="1:30">
      <c r="A2771" t="s">
        <v>234</v>
      </c>
      <c r="B2771" t="s">
        <v>5829</v>
      </c>
      <c r="C2771" s="33">
        <v>1</v>
      </c>
      <c r="D2771" t="s">
        <v>188</v>
      </c>
      <c r="E2771">
        <f t="shared" si="184"/>
        <v>1</v>
      </c>
      <c r="F2771" t="s">
        <v>26</v>
      </c>
      <c r="H2771">
        <f t="shared" si="185"/>
        <v>1</v>
      </c>
      <c r="I2771" t="str">
        <f t="shared" si="186"/>
        <v>1</v>
      </c>
      <c r="S2771">
        <v>4</v>
      </c>
      <c r="V2771" t="s">
        <v>252</v>
      </c>
      <c r="X2771" t="str">
        <f t="shared" ref="X2771:X2834" si="187">_xlfn.CONCAT(V2771, W2771)</f>
        <v>ns</v>
      </c>
      <c r="Y2771" t="s">
        <v>584</v>
      </c>
      <c r="AC2771" t="s">
        <v>588</v>
      </c>
      <c r="AD2771" t="s">
        <v>588</v>
      </c>
    </row>
    <row r="2772" spans="1:30">
      <c r="A2772" t="s">
        <v>234</v>
      </c>
      <c r="B2772" t="s">
        <v>5831</v>
      </c>
      <c r="C2772" s="33">
        <v>1</v>
      </c>
      <c r="D2772" t="s">
        <v>188</v>
      </c>
      <c r="E2772">
        <f t="shared" si="184"/>
        <v>1</v>
      </c>
      <c r="F2772" t="s">
        <v>26</v>
      </c>
      <c r="H2772">
        <f t="shared" si="185"/>
        <v>1</v>
      </c>
      <c r="I2772" t="str">
        <f t="shared" si="186"/>
        <v>1</v>
      </c>
      <c r="T2772">
        <v>3</v>
      </c>
      <c r="V2772" t="s">
        <v>34</v>
      </c>
      <c r="X2772" t="str">
        <f t="shared" si="187"/>
        <v>l</v>
      </c>
      <c r="Y2772" t="s">
        <v>582</v>
      </c>
      <c r="AC2772" t="s">
        <v>588</v>
      </c>
      <c r="AD2772" t="s">
        <v>588</v>
      </c>
    </row>
    <row r="2773" spans="1:30">
      <c r="A2773" t="s">
        <v>234</v>
      </c>
      <c r="B2773" t="s">
        <v>5832</v>
      </c>
      <c r="C2773" s="33">
        <v>1</v>
      </c>
      <c r="D2773" t="s">
        <v>188</v>
      </c>
      <c r="E2773">
        <f t="shared" si="184"/>
        <v>1</v>
      </c>
      <c r="F2773" t="s">
        <v>26</v>
      </c>
      <c r="H2773">
        <f t="shared" si="185"/>
        <v>1</v>
      </c>
      <c r="I2773" t="str">
        <f t="shared" si="186"/>
        <v>1</v>
      </c>
      <c r="T2773">
        <v>3</v>
      </c>
      <c r="V2773" t="s">
        <v>34</v>
      </c>
      <c r="X2773" t="str">
        <f t="shared" si="187"/>
        <v>l</v>
      </c>
      <c r="Y2773" t="s">
        <v>582</v>
      </c>
      <c r="AC2773" t="s">
        <v>588</v>
      </c>
      <c r="AD2773" t="s">
        <v>588</v>
      </c>
    </row>
    <row r="2774" spans="1:30">
      <c r="A2774" t="s">
        <v>234</v>
      </c>
      <c r="B2774" t="s">
        <v>5833</v>
      </c>
      <c r="C2774" s="33">
        <v>1</v>
      </c>
      <c r="D2774" t="s">
        <v>169</v>
      </c>
      <c r="E2774">
        <f t="shared" si="184"/>
        <v>1</v>
      </c>
      <c r="F2774" t="s">
        <v>26</v>
      </c>
      <c r="H2774">
        <f t="shared" si="185"/>
        <v>1</v>
      </c>
      <c r="I2774" t="str">
        <f t="shared" si="186"/>
        <v>1</v>
      </c>
      <c r="T2774">
        <v>2</v>
      </c>
      <c r="V2774" t="s">
        <v>34</v>
      </c>
      <c r="X2774" t="str">
        <f t="shared" si="187"/>
        <v>l</v>
      </c>
      <c r="Y2774" t="s">
        <v>582</v>
      </c>
      <c r="AC2774" t="s">
        <v>588</v>
      </c>
      <c r="AD2774" t="s">
        <v>588</v>
      </c>
    </row>
    <row r="2775" spans="1:30">
      <c r="A2775" t="s">
        <v>234</v>
      </c>
      <c r="B2775" t="s">
        <v>5834</v>
      </c>
      <c r="C2775" s="33">
        <v>1</v>
      </c>
      <c r="D2775" t="s">
        <v>169</v>
      </c>
      <c r="E2775">
        <f t="shared" si="184"/>
        <v>1</v>
      </c>
      <c r="F2775" t="s">
        <v>26</v>
      </c>
      <c r="H2775">
        <f t="shared" si="185"/>
        <v>1</v>
      </c>
      <c r="I2775" t="str">
        <f t="shared" si="186"/>
        <v>1</v>
      </c>
      <c r="T2775">
        <v>1</v>
      </c>
      <c r="V2775" t="s">
        <v>34</v>
      </c>
      <c r="X2775" t="str">
        <f t="shared" si="187"/>
        <v>l</v>
      </c>
      <c r="Y2775" t="s">
        <v>582</v>
      </c>
      <c r="AC2775" t="s">
        <v>588</v>
      </c>
      <c r="AD2775" t="s">
        <v>588</v>
      </c>
    </row>
    <row r="2776" spans="1:30">
      <c r="A2776" t="s">
        <v>234</v>
      </c>
      <c r="B2776" t="s">
        <v>5835</v>
      </c>
      <c r="C2776" s="33">
        <v>1</v>
      </c>
      <c r="D2776" t="s">
        <v>188</v>
      </c>
      <c r="E2776">
        <f t="shared" si="184"/>
        <v>1</v>
      </c>
      <c r="F2776" t="s">
        <v>26</v>
      </c>
      <c r="H2776">
        <f t="shared" si="185"/>
        <v>1</v>
      </c>
      <c r="I2776" t="str">
        <f t="shared" si="186"/>
        <v>1</v>
      </c>
      <c r="T2776">
        <v>3</v>
      </c>
      <c r="V2776" t="s">
        <v>34</v>
      </c>
      <c r="X2776" t="str">
        <f t="shared" si="187"/>
        <v>l</v>
      </c>
      <c r="Y2776" t="s">
        <v>582</v>
      </c>
      <c r="AC2776" t="s">
        <v>588</v>
      </c>
      <c r="AD2776" t="s">
        <v>588</v>
      </c>
    </row>
    <row r="2777" spans="1:30">
      <c r="A2777" t="s">
        <v>234</v>
      </c>
      <c r="B2777" t="s">
        <v>5837</v>
      </c>
      <c r="C2777" s="33">
        <v>1</v>
      </c>
      <c r="D2777" t="s">
        <v>188</v>
      </c>
      <c r="E2777">
        <f t="shared" si="184"/>
        <v>1</v>
      </c>
      <c r="F2777" t="s">
        <v>26</v>
      </c>
      <c r="H2777">
        <f t="shared" si="185"/>
        <v>1</v>
      </c>
      <c r="I2777" t="str">
        <f t="shared" si="186"/>
        <v>1</v>
      </c>
      <c r="T2777">
        <v>2</v>
      </c>
      <c r="U2777">
        <v>1</v>
      </c>
      <c r="V2777" t="s">
        <v>34</v>
      </c>
      <c r="X2777" t="str">
        <f t="shared" si="187"/>
        <v>l</v>
      </c>
      <c r="Y2777" t="s">
        <v>582</v>
      </c>
      <c r="AC2777" t="s">
        <v>588</v>
      </c>
      <c r="AD2777" t="s">
        <v>588</v>
      </c>
    </row>
    <row r="2778" spans="1:30">
      <c r="A2778" t="s">
        <v>234</v>
      </c>
      <c r="B2778" t="s">
        <v>5838</v>
      </c>
      <c r="C2778" s="33">
        <v>1</v>
      </c>
      <c r="D2778" t="s">
        <v>188</v>
      </c>
      <c r="E2778">
        <f t="shared" si="184"/>
        <v>1</v>
      </c>
      <c r="F2778" t="s">
        <v>26</v>
      </c>
      <c r="H2778">
        <f t="shared" si="185"/>
        <v>1</v>
      </c>
      <c r="I2778" t="str">
        <f t="shared" si="186"/>
        <v>1</v>
      </c>
      <c r="T2778">
        <v>3</v>
      </c>
      <c r="U2778">
        <v>1</v>
      </c>
      <c r="V2778" t="s">
        <v>34</v>
      </c>
      <c r="X2778" t="str">
        <f t="shared" si="187"/>
        <v>l</v>
      </c>
      <c r="Y2778" t="s">
        <v>582</v>
      </c>
      <c r="AC2778" t="s">
        <v>588</v>
      </c>
      <c r="AD2778" t="s">
        <v>588</v>
      </c>
    </row>
    <row r="2779" spans="1:30">
      <c r="A2779" t="s">
        <v>234</v>
      </c>
      <c r="B2779" t="s">
        <v>5839</v>
      </c>
      <c r="C2779" s="33">
        <v>1</v>
      </c>
      <c r="D2779" t="s">
        <v>169</v>
      </c>
      <c r="E2779">
        <f t="shared" si="184"/>
        <v>1</v>
      </c>
      <c r="F2779" t="s">
        <v>26</v>
      </c>
      <c r="H2779">
        <f t="shared" si="185"/>
        <v>1</v>
      </c>
      <c r="I2779" t="str">
        <f t="shared" si="186"/>
        <v>1</v>
      </c>
      <c r="T2779">
        <v>1</v>
      </c>
      <c r="U2779">
        <v>1</v>
      </c>
      <c r="V2779" t="s">
        <v>34</v>
      </c>
      <c r="X2779" t="str">
        <f t="shared" si="187"/>
        <v>l</v>
      </c>
      <c r="Y2779" t="s">
        <v>582</v>
      </c>
      <c r="AC2779" t="s">
        <v>588</v>
      </c>
      <c r="AD2779" t="s">
        <v>588</v>
      </c>
    </row>
    <row r="2780" spans="1:30">
      <c r="A2780" t="s">
        <v>234</v>
      </c>
      <c r="B2780" t="s">
        <v>5840</v>
      </c>
      <c r="C2780" s="33">
        <v>1</v>
      </c>
      <c r="D2780" t="s">
        <v>185</v>
      </c>
      <c r="E2780">
        <f t="shared" si="184"/>
        <v>1</v>
      </c>
      <c r="F2780" t="s">
        <v>26</v>
      </c>
      <c r="H2780">
        <f t="shared" si="185"/>
        <v>1</v>
      </c>
      <c r="I2780" t="str">
        <f t="shared" si="186"/>
        <v>1</v>
      </c>
      <c r="V2780" t="s">
        <v>27</v>
      </c>
      <c r="W2780" t="s">
        <v>47</v>
      </c>
      <c r="X2780" t="str">
        <f t="shared" si="187"/>
        <v>es</v>
      </c>
      <c r="Y2780" t="s">
        <v>540</v>
      </c>
      <c r="Z2780" t="s">
        <v>9</v>
      </c>
      <c r="AC2780" t="s">
        <v>9</v>
      </c>
      <c r="AD2780" t="s">
        <v>9</v>
      </c>
    </row>
    <row r="2781" spans="1:30">
      <c r="A2781" t="s">
        <v>234</v>
      </c>
      <c r="B2781" t="s">
        <v>5841</v>
      </c>
      <c r="C2781" s="33">
        <v>1</v>
      </c>
      <c r="D2781" t="s">
        <v>185</v>
      </c>
      <c r="E2781">
        <f t="shared" si="184"/>
        <v>1</v>
      </c>
      <c r="F2781" t="s">
        <v>26</v>
      </c>
      <c r="H2781">
        <f t="shared" si="185"/>
        <v>1</v>
      </c>
      <c r="I2781" t="str">
        <f t="shared" si="186"/>
        <v>1</v>
      </c>
      <c r="T2781">
        <v>4</v>
      </c>
      <c r="V2781" t="s">
        <v>34</v>
      </c>
      <c r="X2781" t="str">
        <f t="shared" si="187"/>
        <v>l</v>
      </c>
      <c r="Y2781" t="s">
        <v>582</v>
      </c>
      <c r="AC2781" t="s">
        <v>588</v>
      </c>
      <c r="AD2781" t="s">
        <v>588</v>
      </c>
    </row>
    <row r="2782" spans="1:30">
      <c r="A2782" t="s">
        <v>397</v>
      </c>
      <c r="B2782" t="s">
        <v>5844</v>
      </c>
      <c r="C2782" s="33">
        <v>1</v>
      </c>
      <c r="D2782" t="s">
        <v>188</v>
      </c>
      <c r="E2782">
        <f t="shared" si="184"/>
        <v>1</v>
      </c>
      <c r="F2782" t="s">
        <v>26</v>
      </c>
      <c r="H2782">
        <f t="shared" si="185"/>
        <v>1</v>
      </c>
      <c r="I2782" t="str">
        <f t="shared" si="186"/>
        <v>1</v>
      </c>
      <c r="T2782">
        <v>3</v>
      </c>
      <c r="V2782" t="s">
        <v>34</v>
      </c>
      <c r="X2782" t="str">
        <f t="shared" si="187"/>
        <v>l</v>
      </c>
      <c r="Y2782" t="s">
        <v>582</v>
      </c>
      <c r="AC2782" t="s">
        <v>588</v>
      </c>
      <c r="AD2782" t="s">
        <v>588</v>
      </c>
    </row>
    <row r="2783" spans="1:30">
      <c r="A2783" t="s">
        <v>397</v>
      </c>
      <c r="B2783" t="s">
        <v>5846</v>
      </c>
      <c r="C2783" s="33">
        <v>1</v>
      </c>
      <c r="D2783" t="s">
        <v>169</v>
      </c>
      <c r="E2783">
        <f t="shared" si="184"/>
        <v>1</v>
      </c>
      <c r="F2783" t="s">
        <v>26</v>
      </c>
      <c r="H2783">
        <f t="shared" si="185"/>
        <v>1</v>
      </c>
      <c r="I2783" t="str">
        <f t="shared" si="186"/>
        <v>1</v>
      </c>
      <c r="T2783">
        <v>3</v>
      </c>
      <c r="U2783">
        <v>1</v>
      </c>
      <c r="V2783" t="s">
        <v>34</v>
      </c>
      <c r="X2783" t="str">
        <f t="shared" si="187"/>
        <v>l</v>
      </c>
      <c r="Y2783" t="s">
        <v>582</v>
      </c>
      <c r="AC2783" t="s">
        <v>588</v>
      </c>
      <c r="AD2783" t="s">
        <v>588</v>
      </c>
    </row>
    <row r="2784" spans="1:30">
      <c r="A2784" t="s">
        <v>397</v>
      </c>
      <c r="B2784" t="s">
        <v>5849</v>
      </c>
      <c r="C2784" s="33">
        <v>1</v>
      </c>
      <c r="D2784" t="s">
        <v>188</v>
      </c>
      <c r="E2784">
        <f t="shared" si="184"/>
        <v>1</v>
      </c>
      <c r="F2784" t="s">
        <v>26</v>
      </c>
      <c r="H2784">
        <f t="shared" si="185"/>
        <v>1</v>
      </c>
      <c r="I2784" t="str">
        <f t="shared" si="186"/>
        <v>1</v>
      </c>
      <c r="T2784">
        <v>2</v>
      </c>
      <c r="U2784">
        <v>1</v>
      </c>
      <c r="V2784" t="s">
        <v>34</v>
      </c>
      <c r="X2784" t="str">
        <f t="shared" si="187"/>
        <v>l</v>
      </c>
      <c r="Y2784" t="s">
        <v>582</v>
      </c>
      <c r="AC2784" t="s">
        <v>588</v>
      </c>
      <c r="AD2784" t="s">
        <v>588</v>
      </c>
    </row>
    <row r="2785" spans="1:30">
      <c r="A2785" t="s">
        <v>397</v>
      </c>
      <c r="B2785" t="s">
        <v>5852</v>
      </c>
      <c r="C2785" s="33">
        <v>1</v>
      </c>
      <c r="D2785" t="s">
        <v>188</v>
      </c>
      <c r="E2785">
        <f t="shared" si="184"/>
        <v>1</v>
      </c>
      <c r="F2785" t="s">
        <v>26</v>
      </c>
      <c r="H2785">
        <f t="shared" si="185"/>
        <v>1</v>
      </c>
      <c r="I2785" t="str">
        <f t="shared" si="186"/>
        <v>1</v>
      </c>
      <c r="T2785">
        <v>4</v>
      </c>
      <c r="U2785">
        <v>1</v>
      </c>
      <c r="V2785" t="s">
        <v>34</v>
      </c>
      <c r="X2785" t="str">
        <f t="shared" si="187"/>
        <v>l</v>
      </c>
      <c r="Y2785" t="s">
        <v>582</v>
      </c>
      <c r="AC2785" t="s">
        <v>588</v>
      </c>
      <c r="AD2785" t="s">
        <v>588</v>
      </c>
    </row>
    <row r="2786" spans="1:30">
      <c r="A2786" t="s">
        <v>394</v>
      </c>
      <c r="B2786" t="s">
        <v>5855</v>
      </c>
      <c r="C2786" s="33">
        <v>1</v>
      </c>
      <c r="D2786" t="s">
        <v>169</v>
      </c>
      <c r="E2786">
        <f t="shared" si="184"/>
        <v>1</v>
      </c>
      <c r="F2786" t="s">
        <v>26</v>
      </c>
      <c r="H2786">
        <f t="shared" si="185"/>
        <v>1</v>
      </c>
      <c r="I2786" t="str">
        <f t="shared" si="186"/>
        <v>1</v>
      </c>
      <c r="T2786">
        <v>4</v>
      </c>
      <c r="U2786">
        <v>5</v>
      </c>
      <c r="V2786" t="s">
        <v>34</v>
      </c>
      <c r="X2786" t="str">
        <f t="shared" si="187"/>
        <v>l</v>
      </c>
      <c r="Y2786" t="s">
        <v>582</v>
      </c>
      <c r="AC2786" t="s">
        <v>588</v>
      </c>
      <c r="AD2786" t="s">
        <v>588</v>
      </c>
    </row>
    <row r="2787" spans="1:30">
      <c r="A2787" t="s">
        <v>394</v>
      </c>
      <c r="B2787" t="s">
        <v>5858</v>
      </c>
      <c r="C2787" s="33">
        <v>1</v>
      </c>
      <c r="D2787" t="s">
        <v>169</v>
      </c>
      <c r="E2787">
        <f t="shared" si="184"/>
        <v>1</v>
      </c>
      <c r="F2787" t="s">
        <v>26</v>
      </c>
      <c r="H2787">
        <f t="shared" si="185"/>
        <v>1</v>
      </c>
      <c r="I2787" t="str">
        <f t="shared" si="186"/>
        <v>1</v>
      </c>
      <c r="T2787">
        <v>4</v>
      </c>
      <c r="U2787">
        <v>5</v>
      </c>
      <c r="V2787" t="s">
        <v>34</v>
      </c>
      <c r="X2787" t="str">
        <f t="shared" si="187"/>
        <v>l</v>
      </c>
      <c r="Y2787" t="s">
        <v>582</v>
      </c>
      <c r="AC2787" t="s">
        <v>588</v>
      </c>
      <c r="AD2787" t="s">
        <v>588</v>
      </c>
    </row>
    <row r="2788" spans="1:30">
      <c r="A2788" t="s">
        <v>394</v>
      </c>
      <c r="B2788" t="s">
        <v>5860</v>
      </c>
      <c r="C2788" s="33">
        <v>1</v>
      </c>
      <c r="D2788" t="s">
        <v>169</v>
      </c>
      <c r="E2788">
        <f t="shared" si="184"/>
        <v>1</v>
      </c>
      <c r="F2788" t="s">
        <v>26</v>
      </c>
      <c r="H2788">
        <f t="shared" si="185"/>
        <v>1</v>
      </c>
      <c r="I2788" t="str">
        <f t="shared" si="186"/>
        <v>1</v>
      </c>
      <c r="T2788">
        <v>6</v>
      </c>
      <c r="V2788" t="s">
        <v>34</v>
      </c>
      <c r="X2788" t="str">
        <f t="shared" si="187"/>
        <v>l</v>
      </c>
      <c r="Y2788" t="s">
        <v>582</v>
      </c>
      <c r="AC2788" t="s">
        <v>588</v>
      </c>
      <c r="AD2788" t="s">
        <v>588</v>
      </c>
    </row>
    <row r="2789" spans="1:30">
      <c r="A2789" t="s">
        <v>394</v>
      </c>
      <c r="B2789" t="s">
        <v>5861</v>
      </c>
      <c r="C2789" s="33">
        <v>1</v>
      </c>
      <c r="D2789" t="s">
        <v>169</v>
      </c>
      <c r="E2789">
        <f t="shared" si="184"/>
        <v>1</v>
      </c>
      <c r="F2789" t="s">
        <v>26</v>
      </c>
      <c r="H2789">
        <f t="shared" si="185"/>
        <v>1</v>
      </c>
      <c r="I2789" t="str">
        <f t="shared" si="186"/>
        <v>1</v>
      </c>
      <c r="S2789">
        <v>2</v>
      </c>
      <c r="V2789" t="s">
        <v>252</v>
      </c>
      <c r="X2789" t="str">
        <f t="shared" si="187"/>
        <v>ns</v>
      </c>
      <c r="Y2789" t="s">
        <v>584</v>
      </c>
      <c r="AC2789" t="s">
        <v>588</v>
      </c>
      <c r="AD2789" t="s">
        <v>588</v>
      </c>
    </row>
    <row r="2790" spans="1:30">
      <c r="A2790" t="s">
        <v>394</v>
      </c>
      <c r="B2790" t="s">
        <v>5862</v>
      </c>
      <c r="C2790" s="33">
        <v>1</v>
      </c>
      <c r="D2790" t="s">
        <v>169</v>
      </c>
      <c r="E2790">
        <f t="shared" si="184"/>
        <v>1</v>
      </c>
      <c r="F2790" t="s">
        <v>26</v>
      </c>
      <c r="H2790">
        <f t="shared" si="185"/>
        <v>1</v>
      </c>
      <c r="I2790" t="str">
        <f t="shared" si="186"/>
        <v>1</v>
      </c>
      <c r="S2790">
        <v>2</v>
      </c>
      <c r="V2790" t="s">
        <v>252</v>
      </c>
      <c r="X2790" t="str">
        <f t="shared" si="187"/>
        <v>ns</v>
      </c>
      <c r="Y2790" t="s">
        <v>584</v>
      </c>
      <c r="AC2790" t="s">
        <v>588</v>
      </c>
      <c r="AD2790" t="s">
        <v>588</v>
      </c>
    </row>
    <row r="2791" spans="1:30">
      <c r="A2791" t="s">
        <v>394</v>
      </c>
      <c r="B2791" t="s">
        <v>5863</v>
      </c>
      <c r="C2791" s="33">
        <v>1</v>
      </c>
      <c r="D2791" t="s">
        <v>169</v>
      </c>
      <c r="E2791">
        <f t="shared" si="184"/>
        <v>1</v>
      </c>
      <c r="F2791" t="s">
        <v>26</v>
      </c>
      <c r="H2791">
        <f t="shared" si="185"/>
        <v>1</v>
      </c>
      <c r="I2791" t="str">
        <f t="shared" si="186"/>
        <v>1</v>
      </c>
      <c r="T2791">
        <v>4</v>
      </c>
      <c r="U2791">
        <v>1</v>
      </c>
      <c r="V2791" t="s">
        <v>34</v>
      </c>
      <c r="X2791" t="str">
        <f t="shared" si="187"/>
        <v>l</v>
      </c>
      <c r="Y2791" t="s">
        <v>582</v>
      </c>
      <c r="AC2791" t="s">
        <v>588</v>
      </c>
      <c r="AD2791" t="s">
        <v>588</v>
      </c>
    </row>
    <row r="2792" spans="1:30">
      <c r="A2792" t="s">
        <v>394</v>
      </c>
      <c r="B2792" t="s">
        <v>5864</v>
      </c>
      <c r="C2792" s="33">
        <v>1</v>
      </c>
      <c r="D2792" t="s">
        <v>169</v>
      </c>
      <c r="E2792">
        <f t="shared" si="184"/>
        <v>1</v>
      </c>
      <c r="F2792" t="s">
        <v>26</v>
      </c>
      <c r="H2792">
        <f t="shared" si="185"/>
        <v>1</v>
      </c>
      <c r="I2792" t="str">
        <f t="shared" si="186"/>
        <v>1</v>
      </c>
      <c r="S2792">
        <v>2</v>
      </c>
      <c r="V2792" t="s">
        <v>252</v>
      </c>
      <c r="X2792" t="str">
        <f t="shared" si="187"/>
        <v>ns</v>
      </c>
      <c r="Y2792" t="s">
        <v>584</v>
      </c>
      <c r="AC2792" t="s">
        <v>588</v>
      </c>
      <c r="AD2792" t="s">
        <v>588</v>
      </c>
    </row>
    <row r="2793" spans="1:30">
      <c r="A2793" t="s">
        <v>394</v>
      </c>
      <c r="B2793" t="s">
        <v>5865</v>
      </c>
      <c r="C2793" s="33">
        <v>1</v>
      </c>
      <c r="D2793" t="s">
        <v>169</v>
      </c>
      <c r="E2793">
        <f t="shared" si="184"/>
        <v>1</v>
      </c>
      <c r="F2793" t="s">
        <v>26</v>
      </c>
      <c r="H2793">
        <f t="shared" si="185"/>
        <v>1</v>
      </c>
      <c r="I2793" t="str">
        <f t="shared" si="186"/>
        <v>1</v>
      </c>
      <c r="T2793">
        <v>2</v>
      </c>
      <c r="U2793">
        <v>3</v>
      </c>
      <c r="V2793" t="s">
        <v>34</v>
      </c>
      <c r="X2793" t="str">
        <f t="shared" si="187"/>
        <v>l</v>
      </c>
      <c r="Y2793" t="s">
        <v>582</v>
      </c>
      <c r="AC2793" t="s">
        <v>588</v>
      </c>
      <c r="AD2793" t="s">
        <v>588</v>
      </c>
    </row>
    <row r="2794" spans="1:30">
      <c r="A2794" t="s">
        <v>394</v>
      </c>
      <c r="B2794" t="s">
        <v>5869</v>
      </c>
      <c r="C2794" s="33">
        <v>1</v>
      </c>
      <c r="D2794" t="s">
        <v>169</v>
      </c>
      <c r="E2794">
        <f t="shared" si="184"/>
        <v>1</v>
      </c>
      <c r="F2794" t="s">
        <v>26</v>
      </c>
      <c r="H2794">
        <f t="shared" si="185"/>
        <v>1</v>
      </c>
      <c r="I2794" t="str">
        <f t="shared" si="186"/>
        <v>1</v>
      </c>
      <c r="T2794">
        <v>4</v>
      </c>
      <c r="U2794">
        <v>1</v>
      </c>
      <c r="V2794" t="s">
        <v>34</v>
      </c>
      <c r="X2794" t="str">
        <f t="shared" si="187"/>
        <v>l</v>
      </c>
      <c r="Y2794" t="s">
        <v>582</v>
      </c>
      <c r="AC2794" t="s">
        <v>588</v>
      </c>
      <c r="AD2794" t="s">
        <v>588</v>
      </c>
    </row>
    <row r="2795" spans="1:30">
      <c r="A2795" t="s">
        <v>394</v>
      </c>
      <c r="B2795" t="s">
        <v>5872</v>
      </c>
      <c r="C2795" s="33">
        <v>1</v>
      </c>
      <c r="D2795" t="s">
        <v>169</v>
      </c>
      <c r="E2795">
        <f t="shared" si="184"/>
        <v>1</v>
      </c>
      <c r="F2795" t="s">
        <v>26</v>
      </c>
      <c r="H2795">
        <f t="shared" si="185"/>
        <v>1</v>
      </c>
      <c r="I2795" t="str">
        <f t="shared" si="186"/>
        <v>1</v>
      </c>
      <c r="T2795">
        <v>5</v>
      </c>
      <c r="V2795" t="s">
        <v>34</v>
      </c>
      <c r="X2795" t="str">
        <f t="shared" si="187"/>
        <v>l</v>
      </c>
      <c r="Y2795" t="s">
        <v>582</v>
      </c>
      <c r="AC2795" t="s">
        <v>588</v>
      </c>
      <c r="AD2795" t="s">
        <v>588</v>
      </c>
    </row>
    <row r="2796" spans="1:30">
      <c r="A2796" t="s">
        <v>394</v>
      </c>
      <c r="B2796" t="s">
        <v>5873</v>
      </c>
      <c r="C2796" s="33">
        <v>1</v>
      </c>
      <c r="D2796" t="s">
        <v>185</v>
      </c>
      <c r="E2796">
        <f t="shared" si="184"/>
        <v>1</v>
      </c>
      <c r="F2796" t="s">
        <v>26</v>
      </c>
      <c r="H2796">
        <f t="shared" si="185"/>
        <v>1</v>
      </c>
      <c r="I2796" t="str">
        <f t="shared" si="186"/>
        <v>1</v>
      </c>
      <c r="T2796">
        <v>4</v>
      </c>
      <c r="V2796" t="s">
        <v>34</v>
      </c>
      <c r="X2796" t="str">
        <f t="shared" si="187"/>
        <v>l</v>
      </c>
      <c r="Y2796" t="s">
        <v>582</v>
      </c>
      <c r="AC2796" t="s">
        <v>588</v>
      </c>
      <c r="AD2796" t="s">
        <v>588</v>
      </c>
    </row>
    <row r="2797" spans="1:30">
      <c r="A2797" t="s">
        <v>394</v>
      </c>
      <c r="B2797" t="s">
        <v>5875</v>
      </c>
      <c r="C2797" s="33">
        <v>1</v>
      </c>
      <c r="D2797" t="s">
        <v>185</v>
      </c>
      <c r="E2797">
        <f t="shared" si="184"/>
        <v>1</v>
      </c>
      <c r="F2797" t="s">
        <v>26</v>
      </c>
      <c r="H2797">
        <f t="shared" si="185"/>
        <v>1</v>
      </c>
      <c r="I2797" t="str">
        <f t="shared" si="186"/>
        <v>1</v>
      </c>
      <c r="T2797">
        <v>4</v>
      </c>
      <c r="U2797">
        <v>1</v>
      </c>
      <c r="V2797" t="s">
        <v>34</v>
      </c>
      <c r="X2797" t="str">
        <f t="shared" si="187"/>
        <v>l</v>
      </c>
      <c r="Y2797" t="s">
        <v>582</v>
      </c>
      <c r="AC2797" t="s">
        <v>588</v>
      </c>
      <c r="AD2797" t="s">
        <v>588</v>
      </c>
    </row>
    <row r="2798" spans="1:30">
      <c r="A2798" t="s">
        <v>394</v>
      </c>
      <c r="B2798" t="s">
        <v>5876</v>
      </c>
      <c r="C2798" s="33">
        <v>1</v>
      </c>
      <c r="D2798" t="s">
        <v>185</v>
      </c>
      <c r="E2798">
        <f t="shared" si="184"/>
        <v>1</v>
      </c>
      <c r="F2798" t="s">
        <v>26</v>
      </c>
      <c r="H2798">
        <f t="shared" si="185"/>
        <v>1</v>
      </c>
      <c r="I2798" t="str">
        <f t="shared" si="186"/>
        <v>1</v>
      </c>
      <c r="T2798">
        <v>5</v>
      </c>
      <c r="U2798">
        <v>1</v>
      </c>
      <c r="V2798" t="s">
        <v>34</v>
      </c>
      <c r="X2798" t="str">
        <f t="shared" si="187"/>
        <v>l</v>
      </c>
      <c r="Y2798" t="s">
        <v>582</v>
      </c>
      <c r="AC2798" t="s">
        <v>588</v>
      </c>
      <c r="AD2798" t="s">
        <v>588</v>
      </c>
    </row>
    <row r="2799" spans="1:30">
      <c r="A2799" t="s">
        <v>394</v>
      </c>
      <c r="B2799" t="s">
        <v>5877</v>
      </c>
      <c r="C2799" s="33">
        <v>1</v>
      </c>
      <c r="D2799" t="s">
        <v>185</v>
      </c>
      <c r="E2799">
        <f t="shared" si="184"/>
        <v>1</v>
      </c>
      <c r="F2799" t="s">
        <v>26</v>
      </c>
      <c r="H2799">
        <f t="shared" si="185"/>
        <v>1</v>
      </c>
      <c r="I2799" t="str">
        <f t="shared" si="186"/>
        <v>1</v>
      </c>
      <c r="T2799">
        <v>5</v>
      </c>
      <c r="V2799" t="s">
        <v>34</v>
      </c>
      <c r="X2799" t="str">
        <f t="shared" si="187"/>
        <v>l</v>
      </c>
      <c r="Y2799" t="s">
        <v>582</v>
      </c>
      <c r="AC2799" t="s">
        <v>588</v>
      </c>
      <c r="AD2799" t="s">
        <v>588</v>
      </c>
    </row>
    <row r="2800" spans="1:30">
      <c r="A2800" t="s">
        <v>394</v>
      </c>
      <c r="B2800" t="s">
        <v>5878</v>
      </c>
      <c r="C2800" s="33">
        <v>1</v>
      </c>
      <c r="D2800" t="s">
        <v>185</v>
      </c>
      <c r="E2800">
        <f t="shared" si="184"/>
        <v>1</v>
      </c>
      <c r="F2800" t="s">
        <v>26</v>
      </c>
      <c r="H2800">
        <f t="shared" si="185"/>
        <v>1</v>
      </c>
      <c r="I2800" t="str">
        <f t="shared" si="186"/>
        <v>1</v>
      </c>
      <c r="T2800">
        <v>3</v>
      </c>
      <c r="U2800">
        <v>2</v>
      </c>
      <c r="V2800" t="s">
        <v>34</v>
      </c>
      <c r="X2800" t="str">
        <f t="shared" si="187"/>
        <v>l</v>
      </c>
      <c r="Y2800" t="s">
        <v>582</v>
      </c>
      <c r="AC2800" t="s">
        <v>588</v>
      </c>
      <c r="AD2800" t="s">
        <v>588</v>
      </c>
    </row>
    <row r="2801" spans="1:30">
      <c r="A2801" t="s">
        <v>400</v>
      </c>
      <c r="B2801" t="s">
        <v>5879</v>
      </c>
      <c r="C2801" s="33">
        <v>1</v>
      </c>
      <c r="D2801" t="s">
        <v>188</v>
      </c>
      <c r="E2801">
        <f t="shared" si="184"/>
        <v>1</v>
      </c>
      <c r="F2801" t="s">
        <v>26</v>
      </c>
      <c r="H2801">
        <f t="shared" si="185"/>
        <v>1</v>
      </c>
      <c r="I2801" t="str">
        <f t="shared" si="186"/>
        <v>1</v>
      </c>
      <c r="T2801">
        <v>12</v>
      </c>
      <c r="U2801">
        <v>1</v>
      </c>
      <c r="V2801" t="s">
        <v>34</v>
      </c>
      <c r="X2801" t="str">
        <f t="shared" si="187"/>
        <v>l</v>
      </c>
      <c r="Y2801" t="s">
        <v>582</v>
      </c>
      <c r="AC2801" t="s">
        <v>588</v>
      </c>
      <c r="AD2801" t="s">
        <v>588</v>
      </c>
    </row>
    <row r="2802" spans="1:30">
      <c r="A2802" t="s">
        <v>400</v>
      </c>
      <c r="B2802" t="s">
        <v>5881</v>
      </c>
      <c r="C2802" s="33">
        <v>1</v>
      </c>
      <c r="D2802" t="s">
        <v>188</v>
      </c>
      <c r="E2802">
        <f t="shared" si="184"/>
        <v>1</v>
      </c>
      <c r="F2802" t="s">
        <v>26</v>
      </c>
      <c r="H2802">
        <f t="shared" si="185"/>
        <v>1</v>
      </c>
      <c r="I2802" t="str">
        <f t="shared" si="186"/>
        <v>1</v>
      </c>
      <c r="T2802">
        <v>5</v>
      </c>
      <c r="V2802" t="s">
        <v>34</v>
      </c>
      <c r="X2802" t="str">
        <f t="shared" si="187"/>
        <v>l</v>
      </c>
      <c r="Y2802" t="s">
        <v>582</v>
      </c>
      <c r="AC2802" t="s">
        <v>588</v>
      </c>
      <c r="AD2802" t="s">
        <v>588</v>
      </c>
    </row>
    <row r="2803" spans="1:30">
      <c r="A2803" t="s">
        <v>400</v>
      </c>
      <c r="B2803" t="s">
        <v>5883</v>
      </c>
      <c r="C2803" s="33">
        <v>1</v>
      </c>
      <c r="D2803" t="s">
        <v>169</v>
      </c>
      <c r="E2803">
        <f t="shared" si="184"/>
        <v>1</v>
      </c>
      <c r="F2803" t="s">
        <v>26</v>
      </c>
      <c r="H2803">
        <f t="shared" si="185"/>
        <v>1</v>
      </c>
      <c r="I2803" t="str">
        <f t="shared" si="186"/>
        <v>1</v>
      </c>
      <c r="T2803">
        <v>7</v>
      </c>
      <c r="V2803" t="s">
        <v>34</v>
      </c>
      <c r="X2803" t="str">
        <f t="shared" si="187"/>
        <v>l</v>
      </c>
      <c r="Y2803" t="s">
        <v>582</v>
      </c>
      <c r="AC2803" t="s">
        <v>588</v>
      </c>
      <c r="AD2803" t="s">
        <v>588</v>
      </c>
    </row>
    <row r="2804" spans="1:30">
      <c r="A2804" t="s">
        <v>400</v>
      </c>
      <c r="B2804" t="s">
        <v>5887</v>
      </c>
      <c r="C2804" s="33">
        <v>1</v>
      </c>
      <c r="D2804" t="s">
        <v>188</v>
      </c>
      <c r="E2804">
        <f t="shared" si="184"/>
        <v>1</v>
      </c>
      <c r="F2804" t="s">
        <v>26</v>
      </c>
      <c r="H2804">
        <f t="shared" si="185"/>
        <v>1</v>
      </c>
      <c r="I2804" t="str">
        <f t="shared" si="186"/>
        <v>1</v>
      </c>
      <c r="T2804">
        <v>3</v>
      </c>
      <c r="U2804">
        <v>2</v>
      </c>
      <c r="V2804" t="s">
        <v>34</v>
      </c>
      <c r="X2804" t="str">
        <f t="shared" si="187"/>
        <v>l</v>
      </c>
      <c r="Y2804" t="s">
        <v>582</v>
      </c>
      <c r="AC2804" t="s">
        <v>588</v>
      </c>
      <c r="AD2804" t="s">
        <v>588</v>
      </c>
    </row>
    <row r="2805" spans="1:30">
      <c r="A2805" t="s">
        <v>400</v>
      </c>
      <c r="B2805" t="s">
        <v>5893</v>
      </c>
      <c r="C2805" s="33">
        <v>1</v>
      </c>
      <c r="D2805" t="s">
        <v>169</v>
      </c>
      <c r="E2805">
        <f t="shared" si="184"/>
        <v>1</v>
      </c>
      <c r="F2805" t="s">
        <v>26</v>
      </c>
      <c r="H2805">
        <f t="shared" si="185"/>
        <v>1</v>
      </c>
      <c r="I2805" t="str">
        <f t="shared" si="186"/>
        <v>1</v>
      </c>
      <c r="T2805">
        <v>8</v>
      </c>
      <c r="V2805" t="s">
        <v>34</v>
      </c>
      <c r="X2805" t="str">
        <f t="shared" si="187"/>
        <v>l</v>
      </c>
      <c r="Y2805" t="s">
        <v>582</v>
      </c>
      <c r="AC2805" t="s">
        <v>588</v>
      </c>
      <c r="AD2805" t="s">
        <v>588</v>
      </c>
    </row>
    <row r="2806" spans="1:30">
      <c r="A2806" t="s">
        <v>400</v>
      </c>
      <c r="B2806" t="s">
        <v>5896</v>
      </c>
      <c r="C2806" s="33">
        <v>1</v>
      </c>
      <c r="D2806" t="s">
        <v>188</v>
      </c>
      <c r="E2806">
        <f t="shared" si="184"/>
        <v>1</v>
      </c>
      <c r="F2806" t="s">
        <v>26</v>
      </c>
      <c r="H2806">
        <f t="shared" si="185"/>
        <v>1</v>
      </c>
      <c r="I2806" t="str">
        <f t="shared" si="186"/>
        <v>1</v>
      </c>
      <c r="S2806">
        <v>4</v>
      </c>
      <c r="V2806" t="s">
        <v>252</v>
      </c>
      <c r="X2806" t="str">
        <f t="shared" si="187"/>
        <v>ns</v>
      </c>
      <c r="Y2806" t="s">
        <v>584</v>
      </c>
      <c r="AC2806" t="s">
        <v>588</v>
      </c>
      <c r="AD2806" t="s">
        <v>588</v>
      </c>
    </row>
    <row r="2807" spans="1:30">
      <c r="A2807" t="s">
        <v>400</v>
      </c>
      <c r="B2807" t="s">
        <v>5897</v>
      </c>
      <c r="C2807" s="33">
        <v>1</v>
      </c>
      <c r="D2807" t="s">
        <v>169</v>
      </c>
      <c r="E2807">
        <f t="shared" si="184"/>
        <v>1</v>
      </c>
      <c r="F2807" t="s">
        <v>26</v>
      </c>
      <c r="H2807">
        <f t="shared" si="185"/>
        <v>1</v>
      </c>
      <c r="I2807" t="str">
        <f t="shared" si="186"/>
        <v>1</v>
      </c>
      <c r="T2807">
        <v>3</v>
      </c>
      <c r="U2807">
        <v>12</v>
      </c>
      <c r="V2807" t="s">
        <v>34</v>
      </c>
      <c r="X2807" t="str">
        <f t="shared" si="187"/>
        <v>l</v>
      </c>
      <c r="Y2807" t="s">
        <v>582</v>
      </c>
      <c r="AC2807" t="s">
        <v>588</v>
      </c>
      <c r="AD2807" t="s">
        <v>588</v>
      </c>
    </row>
    <row r="2808" spans="1:30">
      <c r="A2808" t="s">
        <v>400</v>
      </c>
      <c r="B2808" t="s">
        <v>5898</v>
      </c>
      <c r="C2808" s="33">
        <v>1</v>
      </c>
      <c r="D2808" t="s">
        <v>188</v>
      </c>
      <c r="E2808">
        <f t="shared" si="184"/>
        <v>1</v>
      </c>
      <c r="F2808" t="s">
        <v>26</v>
      </c>
      <c r="H2808">
        <f t="shared" si="185"/>
        <v>1</v>
      </c>
      <c r="I2808" t="str">
        <f t="shared" si="186"/>
        <v>1</v>
      </c>
      <c r="S2808">
        <v>2</v>
      </c>
      <c r="V2808" t="s">
        <v>252</v>
      </c>
      <c r="X2808" t="str">
        <f t="shared" si="187"/>
        <v>ns</v>
      </c>
      <c r="Y2808" t="s">
        <v>584</v>
      </c>
      <c r="AC2808" t="s">
        <v>588</v>
      </c>
      <c r="AD2808" t="s">
        <v>588</v>
      </c>
    </row>
    <row r="2809" spans="1:30">
      <c r="A2809" t="s">
        <v>230</v>
      </c>
      <c r="B2809" t="s">
        <v>5899</v>
      </c>
      <c r="C2809" s="33">
        <v>1</v>
      </c>
      <c r="D2809" t="s">
        <v>185</v>
      </c>
      <c r="E2809">
        <f t="shared" si="184"/>
        <v>1</v>
      </c>
      <c r="F2809" t="s">
        <v>26</v>
      </c>
      <c r="H2809">
        <f t="shared" si="185"/>
        <v>1</v>
      </c>
      <c r="I2809" t="str">
        <f t="shared" si="186"/>
        <v>1</v>
      </c>
      <c r="T2809">
        <v>10</v>
      </c>
      <c r="U2809">
        <v>2</v>
      </c>
      <c r="V2809" t="s">
        <v>34</v>
      </c>
      <c r="X2809" t="str">
        <f t="shared" si="187"/>
        <v>l</v>
      </c>
      <c r="Y2809" t="s">
        <v>582</v>
      </c>
      <c r="AC2809" t="s">
        <v>588</v>
      </c>
      <c r="AD2809" t="s">
        <v>588</v>
      </c>
    </row>
    <row r="2810" spans="1:30">
      <c r="A2810" t="s">
        <v>230</v>
      </c>
      <c r="B2810" t="s">
        <v>5900</v>
      </c>
      <c r="C2810" s="33">
        <v>1</v>
      </c>
      <c r="D2810" t="s">
        <v>185</v>
      </c>
      <c r="E2810">
        <f t="shared" si="184"/>
        <v>1</v>
      </c>
      <c r="F2810" t="s">
        <v>26</v>
      </c>
      <c r="H2810">
        <f t="shared" si="185"/>
        <v>1</v>
      </c>
      <c r="I2810" t="str">
        <f t="shared" si="186"/>
        <v>1</v>
      </c>
      <c r="T2810">
        <v>3</v>
      </c>
      <c r="V2810" t="s">
        <v>34</v>
      </c>
      <c r="X2810" t="str">
        <f t="shared" si="187"/>
        <v>l</v>
      </c>
      <c r="Y2810" t="s">
        <v>582</v>
      </c>
      <c r="AC2810" t="s">
        <v>588</v>
      </c>
      <c r="AD2810" t="s">
        <v>588</v>
      </c>
    </row>
    <row r="2811" spans="1:30">
      <c r="A2811" t="s">
        <v>230</v>
      </c>
      <c r="B2811" t="s">
        <v>5901</v>
      </c>
      <c r="C2811" s="33">
        <v>1</v>
      </c>
      <c r="D2811" t="s">
        <v>185</v>
      </c>
      <c r="E2811">
        <f t="shared" si="184"/>
        <v>1</v>
      </c>
      <c r="F2811" t="s">
        <v>26</v>
      </c>
      <c r="H2811">
        <f t="shared" si="185"/>
        <v>1</v>
      </c>
      <c r="I2811" t="str">
        <f t="shared" si="186"/>
        <v>1</v>
      </c>
      <c r="T2811">
        <v>6</v>
      </c>
      <c r="U2811">
        <v>2</v>
      </c>
      <c r="V2811" t="s">
        <v>34</v>
      </c>
      <c r="X2811" t="str">
        <f t="shared" si="187"/>
        <v>l</v>
      </c>
      <c r="Y2811" t="s">
        <v>582</v>
      </c>
      <c r="AC2811" t="s">
        <v>588</v>
      </c>
      <c r="AD2811" t="s">
        <v>588</v>
      </c>
    </row>
    <row r="2812" spans="1:30">
      <c r="A2812" t="s">
        <v>230</v>
      </c>
      <c r="B2812" t="s">
        <v>5902</v>
      </c>
      <c r="C2812" s="33">
        <v>1</v>
      </c>
      <c r="D2812" t="s">
        <v>185</v>
      </c>
      <c r="E2812">
        <f t="shared" si="184"/>
        <v>1</v>
      </c>
      <c r="F2812" t="s">
        <v>26</v>
      </c>
      <c r="H2812">
        <f t="shared" si="185"/>
        <v>1</v>
      </c>
      <c r="I2812" t="str">
        <f t="shared" si="186"/>
        <v>1</v>
      </c>
      <c r="T2812">
        <v>9</v>
      </c>
      <c r="V2812" t="s">
        <v>34</v>
      </c>
      <c r="X2812" t="str">
        <f t="shared" si="187"/>
        <v>l</v>
      </c>
      <c r="Y2812" t="s">
        <v>582</v>
      </c>
      <c r="AC2812" t="s">
        <v>588</v>
      </c>
      <c r="AD2812" t="s">
        <v>588</v>
      </c>
    </row>
    <row r="2813" spans="1:30">
      <c r="A2813" t="s">
        <v>230</v>
      </c>
      <c r="B2813" t="s">
        <v>5903</v>
      </c>
      <c r="C2813" s="33">
        <v>1</v>
      </c>
      <c r="D2813" t="s">
        <v>185</v>
      </c>
      <c r="E2813">
        <f t="shared" si="184"/>
        <v>1</v>
      </c>
      <c r="F2813" t="s">
        <v>26</v>
      </c>
      <c r="H2813">
        <f t="shared" si="185"/>
        <v>1</v>
      </c>
      <c r="I2813" t="str">
        <f t="shared" si="186"/>
        <v>1</v>
      </c>
      <c r="T2813">
        <v>9</v>
      </c>
      <c r="V2813" t="s">
        <v>34</v>
      </c>
      <c r="X2813" t="str">
        <f t="shared" si="187"/>
        <v>l</v>
      </c>
      <c r="Y2813" t="s">
        <v>582</v>
      </c>
      <c r="AC2813" t="s">
        <v>588</v>
      </c>
      <c r="AD2813" t="s">
        <v>588</v>
      </c>
    </row>
    <row r="2814" spans="1:30">
      <c r="A2814" t="s">
        <v>230</v>
      </c>
      <c r="B2814" t="s">
        <v>5904</v>
      </c>
      <c r="C2814" s="33">
        <v>1</v>
      </c>
      <c r="D2814" t="s">
        <v>185</v>
      </c>
      <c r="E2814">
        <f t="shared" si="184"/>
        <v>1</v>
      </c>
      <c r="F2814" t="s">
        <v>26</v>
      </c>
      <c r="H2814">
        <f t="shared" si="185"/>
        <v>1</v>
      </c>
      <c r="I2814" t="str">
        <f t="shared" si="186"/>
        <v>1</v>
      </c>
      <c r="T2814">
        <v>9</v>
      </c>
      <c r="V2814" t="s">
        <v>34</v>
      </c>
      <c r="X2814" t="str">
        <f t="shared" si="187"/>
        <v>l</v>
      </c>
      <c r="Y2814" t="s">
        <v>582</v>
      </c>
      <c r="AC2814" t="s">
        <v>588</v>
      </c>
      <c r="AD2814" t="s">
        <v>588</v>
      </c>
    </row>
    <row r="2815" spans="1:30">
      <c r="A2815" t="s">
        <v>230</v>
      </c>
      <c r="B2815" t="s">
        <v>5905</v>
      </c>
      <c r="C2815" s="33">
        <v>1</v>
      </c>
      <c r="D2815" t="s">
        <v>185</v>
      </c>
      <c r="E2815">
        <f t="shared" si="184"/>
        <v>1</v>
      </c>
      <c r="F2815" t="s">
        <v>26</v>
      </c>
      <c r="H2815">
        <f t="shared" si="185"/>
        <v>1</v>
      </c>
      <c r="I2815" t="str">
        <f t="shared" si="186"/>
        <v>1</v>
      </c>
      <c r="T2815">
        <v>9</v>
      </c>
      <c r="V2815" t="s">
        <v>34</v>
      </c>
      <c r="X2815" t="str">
        <f t="shared" si="187"/>
        <v>l</v>
      </c>
      <c r="Y2815" t="s">
        <v>582</v>
      </c>
      <c r="AC2815" t="s">
        <v>588</v>
      </c>
      <c r="AD2815" t="s">
        <v>588</v>
      </c>
    </row>
    <row r="2816" spans="1:30">
      <c r="A2816" t="s">
        <v>230</v>
      </c>
      <c r="B2816" t="s">
        <v>5906</v>
      </c>
      <c r="C2816" s="33">
        <v>1</v>
      </c>
      <c r="D2816" t="s">
        <v>185</v>
      </c>
      <c r="E2816">
        <f t="shared" si="184"/>
        <v>1</v>
      </c>
      <c r="F2816" t="s">
        <v>26</v>
      </c>
      <c r="H2816">
        <f t="shared" si="185"/>
        <v>1</v>
      </c>
      <c r="I2816" t="str">
        <f t="shared" si="186"/>
        <v>1</v>
      </c>
      <c r="T2816">
        <v>8</v>
      </c>
      <c r="V2816" t="s">
        <v>34</v>
      </c>
      <c r="X2816" t="str">
        <f t="shared" si="187"/>
        <v>l</v>
      </c>
      <c r="Y2816" t="s">
        <v>582</v>
      </c>
      <c r="AC2816" t="s">
        <v>588</v>
      </c>
      <c r="AD2816" t="s">
        <v>588</v>
      </c>
    </row>
    <row r="2817" spans="1:30">
      <c r="A2817" t="s">
        <v>230</v>
      </c>
      <c r="B2817" t="s">
        <v>5907</v>
      </c>
      <c r="C2817" s="33">
        <v>1</v>
      </c>
      <c r="D2817" t="s">
        <v>185</v>
      </c>
      <c r="E2817">
        <f t="shared" si="184"/>
        <v>1</v>
      </c>
      <c r="F2817" t="s">
        <v>26</v>
      </c>
      <c r="H2817">
        <f t="shared" si="185"/>
        <v>1</v>
      </c>
      <c r="I2817" t="str">
        <f t="shared" si="186"/>
        <v>1</v>
      </c>
      <c r="T2817">
        <v>8</v>
      </c>
      <c r="V2817" t="s">
        <v>34</v>
      </c>
      <c r="X2817" t="str">
        <f t="shared" si="187"/>
        <v>l</v>
      </c>
      <c r="Y2817" t="s">
        <v>582</v>
      </c>
      <c r="AC2817" t="s">
        <v>588</v>
      </c>
      <c r="AD2817" t="s">
        <v>588</v>
      </c>
    </row>
    <row r="2818" spans="1:30">
      <c r="A2818" t="s">
        <v>230</v>
      </c>
      <c r="B2818" t="s">
        <v>5908</v>
      </c>
      <c r="C2818" s="33">
        <v>1</v>
      </c>
      <c r="D2818" t="s">
        <v>185</v>
      </c>
      <c r="E2818">
        <f t="shared" ref="E2818:E2881" si="188">IF(AND(I2818&gt;0,J2818=""),1,IF(AND(I2818&gt;0,J2818&gt;0),2))</f>
        <v>1</v>
      </c>
      <c r="F2818" t="s">
        <v>26</v>
      </c>
      <c r="H2818">
        <f t="shared" ref="H2818:H2881" si="189">IF(G2818, "", 1)</f>
        <v>1</v>
      </c>
      <c r="I2818" t="str">
        <f t="shared" ref="I2818:I2881" si="190">_xlfn.CONCAT(G2818, H2818)</f>
        <v>1</v>
      </c>
      <c r="T2818">
        <v>8</v>
      </c>
      <c r="V2818" t="s">
        <v>34</v>
      </c>
      <c r="X2818" t="str">
        <f t="shared" si="187"/>
        <v>l</v>
      </c>
      <c r="Y2818" t="s">
        <v>582</v>
      </c>
      <c r="AC2818" t="s">
        <v>588</v>
      </c>
      <c r="AD2818" t="s">
        <v>588</v>
      </c>
    </row>
    <row r="2819" spans="1:30">
      <c r="A2819" t="s">
        <v>230</v>
      </c>
      <c r="B2819" t="s">
        <v>5909</v>
      </c>
      <c r="C2819" s="33">
        <v>1</v>
      </c>
      <c r="D2819" t="s">
        <v>185</v>
      </c>
      <c r="E2819">
        <f t="shared" si="188"/>
        <v>1</v>
      </c>
      <c r="F2819" t="s">
        <v>26</v>
      </c>
      <c r="H2819">
        <f t="shared" si="189"/>
        <v>1</v>
      </c>
      <c r="I2819" t="str">
        <f t="shared" si="190"/>
        <v>1</v>
      </c>
      <c r="T2819">
        <v>8</v>
      </c>
      <c r="V2819" t="s">
        <v>34</v>
      </c>
      <c r="X2819" t="str">
        <f t="shared" si="187"/>
        <v>l</v>
      </c>
      <c r="Y2819" t="s">
        <v>582</v>
      </c>
      <c r="AC2819" t="s">
        <v>588</v>
      </c>
      <c r="AD2819" t="s">
        <v>588</v>
      </c>
    </row>
    <row r="2820" spans="1:30">
      <c r="A2820" t="s">
        <v>230</v>
      </c>
      <c r="B2820" t="s">
        <v>5910</v>
      </c>
      <c r="C2820" s="33">
        <v>1</v>
      </c>
      <c r="D2820" t="s">
        <v>185</v>
      </c>
      <c r="E2820">
        <f t="shared" si="188"/>
        <v>1</v>
      </c>
      <c r="F2820" t="s">
        <v>26</v>
      </c>
      <c r="H2820">
        <f t="shared" si="189"/>
        <v>1</v>
      </c>
      <c r="I2820" t="str">
        <f t="shared" si="190"/>
        <v>1</v>
      </c>
      <c r="T2820">
        <v>8</v>
      </c>
      <c r="V2820" t="s">
        <v>34</v>
      </c>
      <c r="X2820" t="str">
        <f t="shared" si="187"/>
        <v>l</v>
      </c>
      <c r="Y2820" t="s">
        <v>582</v>
      </c>
      <c r="AC2820" t="s">
        <v>588</v>
      </c>
      <c r="AD2820" t="s">
        <v>588</v>
      </c>
    </row>
    <row r="2821" spans="1:30">
      <c r="A2821" t="s">
        <v>230</v>
      </c>
      <c r="B2821" t="s">
        <v>5911</v>
      </c>
      <c r="C2821" s="33">
        <v>1</v>
      </c>
      <c r="D2821" t="s">
        <v>185</v>
      </c>
      <c r="E2821">
        <f t="shared" si="188"/>
        <v>1</v>
      </c>
      <c r="F2821" t="s">
        <v>26</v>
      </c>
      <c r="H2821">
        <f t="shared" si="189"/>
        <v>1</v>
      </c>
      <c r="I2821" t="str">
        <f t="shared" si="190"/>
        <v>1</v>
      </c>
      <c r="T2821">
        <v>8</v>
      </c>
      <c r="V2821" t="s">
        <v>34</v>
      </c>
      <c r="X2821" t="str">
        <f t="shared" si="187"/>
        <v>l</v>
      </c>
      <c r="Y2821" t="s">
        <v>582</v>
      </c>
      <c r="AC2821" t="s">
        <v>588</v>
      </c>
      <c r="AD2821" t="s">
        <v>588</v>
      </c>
    </row>
    <row r="2822" spans="1:30">
      <c r="A2822" t="s">
        <v>230</v>
      </c>
      <c r="B2822" t="s">
        <v>5912</v>
      </c>
      <c r="C2822" s="33">
        <v>1</v>
      </c>
      <c r="D2822" t="s">
        <v>185</v>
      </c>
      <c r="E2822">
        <f t="shared" si="188"/>
        <v>1</v>
      </c>
      <c r="F2822" t="s">
        <v>26</v>
      </c>
      <c r="H2822">
        <f t="shared" si="189"/>
        <v>1</v>
      </c>
      <c r="I2822" t="str">
        <f t="shared" si="190"/>
        <v>1</v>
      </c>
      <c r="T2822">
        <v>8</v>
      </c>
      <c r="V2822" t="s">
        <v>34</v>
      </c>
      <c r="X2822" t="str">
        <f t="shared" si="187"/>
        <v>l</v>
      </c>
      <c r="Y2822" t="s">
        <v>582</v>
      </c>
      <c r="AC2822" t="s">
        <v>588</v>
      </c>
      <c r="AD2822" t="s">
        <v>588</v>
      </c>
    </row>
    <row r="2823" spans="1:30">
      <c r="A2823" t="s">
        <v>230</v>
      </c>
      <c r="B2823" t="s">
        <v>5913</v>
      </c>
      <c r="C2823" s="33">
        <v>1</v>
      </c>
      <c r="D2823" t="s">
        <v>185</v>
      </c>
      <c r="E2823">
        <f t="shared" si="188"/>
        <v>1</v>
      </c>
      <c r="F2823" t="s">
        <v>26</v>
      </c>
      <c r="H2823">
        <f t="shared" si="189"/>
        <v>1</v>
      </c>
      <c r="I2823" t="str">
        <f t="shared" si="190"/>
        <v>1</v>
      </c>
      <c r="T2823">
        <v>8</v>
      </c>
      <c r="V2823" t="s">
        <v>34</v>
      </c>
      <c r="X2823" t="str">
        <f t="shared" si="187"/>
        <v>l</v>
      </c>
      <c r="Y2823" t="s">
        <v>582</v>
      </c>
      <c r="AC2823" t="s">
        <v>588</v>
      </c>
      <c r="AD2823" t="s">
        <v>588</v>
      </c>
    </row>
    <row r="2824" spans="1:30">
      <c r="A2824" t="s">
        <v>230</v>
      </c>
      <c r="B2824" t="s">
        <v>5916</v>
      </c>
      <c r="C2824" s="33">
        <v>1</v>
      </c>
      <c r="D2824" t="s">
        <v>185</v>
      </c>
      <c r="E2824">
        <f t="shared" si="188"/>
        <v>1</v>
      </c>
      <c r="F2824" t="s">
        <v>26</v>
      </c>
      <c r="H2824">
        <f t="shared" si="189"/>
        <v>1</v>
      </c>
      <c r="I2824" t="str">
        <f t="shared" si="190"/>
        <v>1</v>
      </c>
      <c r="T2824">
        <v>10</v>
      </c>
      <c r="U2824">
        <v>1</v>
      </c>
      <c r="V2824" t="s">
        <v>34</v>
      </c>
      <c r="X2824" t="str">
        <f t="shared" si="187"/>
        <v>l</v>
      </c>
      <c r="Y2824" t="s">
        <v>582</v>
      </c>
      <c r="AC2824" t="s">
        <v>588</v>
      </c>
      <c r="AD2824" t="s">
        <v>588</v>
      </c>
    </row>
    <row r="2825" spans="1:30">
      <c r="A2825" t="s">
        <v>230</v>
      </c>
      <c r="B2825" t="s">
        <v>5919</v>
      </c>
      <c r="C2825" s="33">
        <v>1</v>
      </c>
      <c r="D2825" t="s">
        <v>185</v>
      </c>
      <c r="E2825">
        <f t="shared" si="188"/>
        <v>1</v>
      </c>
      <c r="F2825" t="s">
        <v>26</v>
      </c>
      <c r="H2825">
        <f t="shared" si="189"/>
        <v>1</v>
      </c>
      <c r="I2825" t="str">
        <f t="shared" si="190"/>
        <v>1</v>
      </c>
      <c r="T2825">
        <v>10</v>
      </c>
      <c r="U2825">
        <v>1</v>
      </c>
      <c r="V2825" t="s">
        <v>34</v>
      </c>
      <c r="X2825" t="str">
        <f t="shared" si="187"/>
        <v>l</v>
      </c>
      <c r="Y2825" t="s">
        <v>582</v>
      </c>
      <c r="AC2825" t="s">
        <v>588</v>
      </c>
      <c r="AD2825" t="s">
        <v>588</v>
      </c>
    </row>
    <row r="2826" spans="1:30">
      <c r="A2826" t="s">
        <v>230</v>
      </c>
      <c r="B2826" t="s">
        <v>5920</v>
      </c>
      <c r="C2826" s="33">
        <v>1</v>
      </c>
      <c r="D2826" t="s">
        <v>185</v>
      </c>
      <c r="E2826">
        <f t="shared" si="188"/>
        <v>1</v>
      </c>
      <c r="F2826" t="s">
        <v>26</v>
      </c>
      <c r="H2826">
        <f t="shared" si="189"/>
        <v>1</v>
      </c>
      <c r="I2826" t="str">
        <f t="shared" si="190"/>
        <v>1</v>
      </c>
      <c r="T2826">
        <v>10</v>
      </c>
      <c r="U2826">
        <v>1</v>
      </c>
      <c r="V2826" t="s">
        <v>34</v>
      </c>
      <c r="X2826" t="str">
        <f t="shared" si="187"/>
        <v>l</v>
      </c>
      <c r="Y2826" t="s">
        <v>582</v>
      </c>
      <c r="AC2826" t="s">
        <v>588</v>
      </c>
      <c r="AD2826" t="s">
        <v>588</v>
      </c>
    </row>
    <row r="2827" spans="1:30">
      <c r="A2827" t="s">
        <v>230</v>
      </c>
      <c r="B2827" t="s">
        <v>5921</v>
      </c>
      <c r="C2827" s="33">
        <v>1</v>
      </c>
      <c r="D2827" t="s">
        <v>185</v>
      </c>
      <c r="E2827">
        <f t="shared" si="188"/>
        <v>1</v>
      </c>
      <c r="F2827" t="s">
        <v>26</v>
      </c>
      <c r="H2827">
        <f t="shared" si="189"/>
        <v>1</v>
      </c>
      <c r="I2827" t="str">
        <f t="shared" si="190"/>
        <v>1</v>
      </c>
      <c r="T2827">
        <v>10</v>
      </c>
      <c r="U2827">
        <v>1</v>
      </c>
      <c r="V2827" t="s">
        <v>34</v>
      </c>
      <c r="X2827" t="str">
        <f t="shared" si="187"/>
        <v>l</v>
      </c>
      <c r="Y2827" t="s">
        <v>582</v>
      </c>
      <c r="AC2827" t="s">
        <v>588</v>
      </c>
      <c r="AD2827" t="s">
        <v>588</v>
      </c>
    </row>
    <row r="2828" spans="1:30">
      <c r="A2828" t="s">
        <v>230</v>
      </c>
      <c r="B2828" t="s">
        <v>5922</v>
      </c>
      <c r="C2828" s="33">
        <v>1</v>
      </c>
      <c r="D2828" t="s">
        <v>185</v>
      </c>
      <c r="E2828">
        <f t="shared" si="188"/>
        <v>1</v>
      </c>
      <c r="F2828" t="s">
        <v>26</v>
      </c>
      <c r="H2828">
        <f t="shared" si="189"/>
        <v>1</v>
      </c>
      <c r="I2828" t="str">
        <f t="shared" si="190"/>
        <v>1</v>
      </c>
      <c r="T2828">
        <v>10</v>
      </c>
      <c r="U2828">
        <v>1</v>
      </c>
      <c r="V2828" t="s">
        <v>34</v>
      </c>
      <c r="X2828" t="str">
        <f t="shared" si="187"/>
        <v>l</v>
      </c>
      <c r="Y2828" t="s">
        <v>582</v>
      </c>
      <c r="AC2828" t="s">
        <v>588</v>
      </c>
      <c r="AD2828" t="s">
        <v>588</v>
      </c>
    </row>
    <row r="2829" spans="1:30">
      <c r="A2829" t="s">
        <v>230</v>
      </c>
      <c r="B2829" t="s">
        <v>5923</v>
      </c>
      <c r="C2829" s="33">
        <v>1</v>
      </c>
      <c r="D2829" t="s">
        <v>185</v>
      </c>
      <c r="E2829">
        <f t="shared" si="188"/>
        <v>1</v>
      </c>
      <c r="F2829" t="s">
        <v>26</v>
      </c>
      <c r="H2829">
        <f t="shared" si="189"/>
        <v>1</v>
      </c>
      <c r="I2829" t="str">
        <f t="shared" si="190"/>
        <v>1</v>
      </c>
      <c r="T2829">
        <v>10</v>
      </c>
      <c r="U2829">
        <v>1</v>
      </c>
      <c r="V2829" t="s">
        <v>34</v>
      </c>
      <c r="X2829" t="str">
        <f t="shared" si="187"/>
        <v>l</v>
      </c>
      <c r="Y2829" t="s">
        <v>582</v>
      </c>
      <c r="AC2829" t="s">
        <v>588</v>
      </c>
      <c r="AD2829" t="s">
        <v>588</v>
      </c>
    </row>
    <row r="2830" spans="1:30">
      <c r="A2830" t="s">
        <v>230</v>
      </c>
      <c r="B2830" t="s">
        <v>5924</v>
      </c>
      <c r="C2830" s="33">
        <v>1</v>
      </c>
      <c r="D2830" t="s">
        <v>185</v>
      </c>
      <c r="E2830">
        <f t="shared" si="188"/>
        <v>1</v>
      </c>
      <c r="F2830" t="s">
        <v>26</v>
      </c>
      <c r="H2830">
        <f t="shared" si="189"/>
        <v>1</v>
      </c>
      <c r="I2830" t="str">
        <f t="shared" si="190"/>
        <v>1</v>
      </c>
      <c r="T2830">
        <v>10</v>
      </c>
      <c r="V2830" t="s">
        <v>34</v>
      </c>
      <c r="X2830" t="str">
        <f t="shared" si="187"/>
        <v>l</v>
      </c>
      <c r="Y2830" t="s">
        <v>582</v>
      </c>
      <c r="AC2830" t="s">
        <v>588</v>
      </c>
      <c r="AD2830" t="s">
        <v>588</v>
      </c>
    </row>
    <row r="2831" spans="1:30">
      <c r="A2831" t="s">
        <v>230</v>
      </c>
      <c r="B2831" t="s">
        <v>5926</v>
      </c>
      <c r="C2831" s="33">
        <v>1</v>
      </c>
      <c r="D2831" t="s">
        <v>185</v>
      </c>
      <c r="E2831">
        <f t="shared" si="188"/>
        <v>1</v>
      </c>
      <c r="F2831" t="s">
        <v>26</v>
      </c>
      <c r="H2831">
        <f t="shared" si="189"/>
        <v>1</v>
      </c>
      <c r="I2831" t="str">
        <f t="shared" si="190"/>
        <v>1</v>
      </c>
      <c r="T2831">
        <v>10</v>
      </c>
      <c r="U2831">
        <v>1</v>
      </c>
      <c r="V2831" t="s">
        <v>34</v>
      </c>
      <c r="X2831" t="str">
        <f t="shared" si="187"/>
        <v>l</v>
      </c>
      <c r="Y2831" t="s">
        <v>582</v>
      </c>
      <c r="AC2831" t="s">
        <v>588</v>
      </c>
      <c r="AD2831" t="s">
        <v>588</v>
      </c>
    </row>
    <row r="2832" spans="1:30">
      <c r="A2832" t="s">
        <v>230</v>
      </c>
      <c r="B2832" t="s">
        <v>5927</v>
      </c>
      <c r="C2832" s="33">
        <v>1</v>
      </c>
      <c r="D2832" t="s">
        <v>185</v>
      </c>
      <c r="E2832">
        <f t="shared" si="188"/>
        <v>1</v>
      </c>
      <c r="F2832" t="s">
        <v>26</v>
      </c>
      <c r="H2832">
        <f t="shared" si="189"/>
        <v>1</v>
      </c>
      <c r="I2832" t="str">
        <f t="shared" si="190"/>
        <v>1</v>
      </c>
      <c r="T2832">
        <v>10</v>
      </c>
      <c r="U2832">
        <v>1</v>
      </c>
      <c r="V2832" t="s">
        <v>34</v>
      </c>
      <c r="X2832" t="str">
        <f t="shared" si="187"/>
        <v>l</v>
      </c>
      <c r="Y2832" t="s">
        <v>582</v>
      </c>
      <c r="AC2832" t="s">
        <v>588</v>
      </c>
      <c r="AD2832" t="s">
        <v>588</v>
      </c>
    </row>
    <row r="2833" spans="1:30">
      <c r="A2833" t="s">
        <v>230</v>
      </c>
      <c r="B2833" t="s">
        <v>5928</v>
      </c>
      <c r="C2833" s="33">
        <v>1</v>
      </c>
      <c r="D2833" t="s">
        <v>185</v>
      </c>
      <c r="E2833">
        <f t="shared" si="188"/>
        <v>1</v>
      </c>
      <c r="F2833" t="s">
        <v>26</v>
      </c>
      <c r="H2833">
        <f t="shared" si="189"/>
        <v>1</v>
      </c>
      <c r="I2833" t="str">
        <f t="shared" si="190"/>
        <v>1</v>
      </c>
      <c r="T2833">
        <v>10</v>
      </c>
      <c r="U2833">
        <v>1</v>
      </c>
      <c r="V2833" t="s">
        <v>34</v>
      </c>
      <c r="X2833" t="str">
        <f t="shared" si="187"/>
        <v>l</v>
      </c>
      <c r="Y2833" t="s">
        <v>582</v>
      </c>
      <c r="AC2833" t="s">
        <v>588</v>
      </c>
      <c r="AD2833" t="s">
        <v>588</v>
      </c>
    </row>
    <row r="2834" spans="1:30">
      <c r="A2834" t="s">
        <v>230</v>
      </c>
      <c r="B2834" t="s">
        <v>5930</v>
      </c>
      <c r="C2834" s="33">
        <v>1</v>
      </c>
      <c r="D2834" t="s">
        <v>188</v>
      </c>
      <c r="E2834">
        <f t="shared" si="188"/>
        <v>1</v>
      </c>
      <c r="F2834" t="s">
        <v>26</v>
      </c>
      <c r="H2834">
        <f t="shared" si="189"/>
        <v>1</v>
      </c>
      <c r="I2834" t="str">
        <f t="shared" si="190"/>
        <v>1</v>
      </c>
      <c r="T2834">
        <v>10</v>
      </c>
      <c r="U2834">
        <v>2</v>
      </c>
      <c r="V2834" t="s">
        <v>34</v>
      </c>
      <c r="X2834" t="str">
        <f t="shared" si="187"/>
        <v>l</v>
      </c>
      <c r="Y2834" t="s">
        <v>582</v>
      </c>
      <c r="AC2834" t="s">
        <v>588</v>
      </c>
      <c r="AD2834" t="s">
        <v>588</v>
      </c>
    </row>
    <row r="2835" spans="1:30">
      <c r="A2835" t="s">
        <v>230</v>
      </c>
      <c r="B2835" t="s">
        <v>5932</v>
      </c>
      <c r="C2835" s="33">
        <v>1</v>
      </c>
      <c r="D2835" t="s">
        <v>185</v>
      </c>
      <c r="E2835">
        <f t="shared" si="188"/>
        <v>1</v>
      </c>
      <c r="F2835" t="s">
        <v>26</v>
      </c>
      <c r="H2835">
        <f t="shared" si="189"/>
        <v>1</v>
      </c>
      <c r="I2835" t="str">
        <f t="shared" si="190"/>
        <v>1</v>
      </c>
      <c r="T2835">
        <v>9</v>
      </c>
      <c r="U2835">
        <v>1</v>
      </c>
      <c r="V2835" t="s">
        <v>34</v>
      </c>
      <c r="X2835" t="str">
        <f t="shared" ref="X2835:X2898" si="191">_xlfn.CONCAT(V2835, W2835)</f>
        <v>l</v>
      </c>
      <c r="Y2835" t="s">
        <v>582</v>
      </c>
      <c r="AC2835" t="s">
        <v>588</v>
      </c>
      <c r="AD2835" t="s">
        <v>588</v>
      </c>
    </row>
    <row r="2836" spans="1:30">
      <c r="A2836" t="s">
        <v>230</v>
      </c>
      <c r="B2836" t="s">
        <v>5933</v>
      </c>
      <c r="C2836" s="33">
        <v>1</v>
      </c>
      <c r="D2836" t="s">
        <v>185</v>
      </c>
      <c r="E2836">
        <f t="shared" si="188"/>
        <v>1</v>
      </c>
      <c r="F2836" t="s">
        <v>26</v>
      </c>
      <c r="H2836">
        <f t="shared" si="189"/>
        <v>1</v>
      </c>
      <c r="I2836" t="str">
        <f t="shared" si="190"/>
        <v>1</v>
      </c>
      <c r="T2836">
        <v>5</v>
      </c>
      <c r="V2836" t="s">
        <v>34</v>
      </c>
      <c r="X2836" t="str">
        <f t="shared" si="191"/>
        <v>l</v>
      </c>
      <c r="Y2836" t="s">
        <v>582</v>
      </c>
      <c r="AC2836" t="s">
        <v>588</v>
      </c>
      <c r="AD2836" t="s">
        <v>588</v>
      </c>
    </row>
    <row r="2837" spans="1:30">
      <c r="A2837" t="s">
        <v>230</v>
      </c>
      <c r="B2837" t="s">
        <v>5934</v>
      </c>
      <c r="C2837" s="33">
        <v>1</v>
      </c>
      <c r="D2837" t="s">
        <v>185</v>
      </c>
      <c r="E2837">
        <f t="shared" si="188"/>
        <v>1</v>
      </c>
      <c r="F2837" t="s">
        <v>26</v>
      </c>
      <c r="H2837">
        <f t="shared" si="189"/>
        <v>1</v>
      </c>
      <c r="I2837" t="str">
        <f t="shared" si="190"/>
        <v>1</v>
      </c>
      <c r="T2837">
        <v>5</v>
      </c>
      <c r="V2837" t="s">
        <v>34</v>
      </c>
      <c r="X2837" t="str">
        <f t="shared" si="191"/>
        <v>l</v>
      </c>
      <c r="Y2837" t="s">
        <v>582</v>
      </c>
      <c r="AC2837" t="s">
        <v>588</v>
      </c>
      <c r="AD2837" t="s">
        <v>588</v>
      </c>
    </row>
    <row r="2838" spans="1:30">
      <c r="A2838" t="s">
        <v>230</v>
      </c>
      <c r="B2838" t="s">
        <v>5935</v>
      </c>
      <c r="C2838" s="33">
        <v>1</v>
      </c>
      <c r="D2838" t="s">
        <v>185</v>
      </c>
      <c r="E2838">
        <f t="shared" si="188"/>
        <v>1</v>
      </c>
      <c r="F2838" t="s">
        <v>26</v>
      </c>
      <c r="H2838">
        <f t="shared" si="189"/>
        <v>1</v>
      </c>
      <c r="I2838" t="str">
        <f t="shared" si="190"/>
        <v>1</v>
      </c>
      <c r="T2838">
        <v>5</v>
      </c>
      <c r="V2838" t="s">
        <v>34</v>
      </c>
      <c r="X2838" t="str">
        <f t="shared" si="191"/>
        <v>l</v>
      </c>
      <c r="Y2838" t="s">
        <v>582</v>
      </c>
      <c r="AC2838" t="s">
        <v>588</v>
      </c>
      <c r="AD2838" t="s">
        <v>588</v>
      </c>
    </row>
    <row r="2839" spans="1:30">
      <c r="A2839" t="s">
        <v>230</v>
      </c>
      <c r="B2839" t="s">
        <v>5936</v>
      </c>
      <c r="C2839" s="33">
        <v>1</v>
      </c>
      <c r="D2839" t="s">
        <v>185</v>
      </c>
      <c r="E2839">
        <f t="shared" si="188"/>
        <v>1</v>
      </c>
      <c r="F2839" t="s">
        <v>26</v>
      </c>
      <c r="H2839">
        <f t="shared" si="189"/>
        <v>1</v>
      </c>
      <c r="I2839" t="str">
        <f t="shared" si="190"/>
        <v>1</v>
      </c>
      <c r="T2839">
        <v>5</v>
      </c>
      <c r="V2839" t="s">
        <v>34</v>
      </c>
      <c r="X2839" t="str">
        <f t="shared" si="191"/>
        <v>l</v>
      </c>
      <c r="Y2839" t="s">
        <v>582</v>
      </c>
      <c r="AC2839" t="s">
        <v>588</v>
      </c>
      <c r="AD2839" t="s">
        <v>588</v>
      </c>
    </row>
    <row r="2840" spans="1:30">
      <c r="A2840" t="s">
        <v>230</v>
      </c>
      <c r="B2840" t="s">
        <v>5938</v>
      </c>
      <c r="C2840" s="33">
        <v>1</v>
      </c>
      <c r="D2840" t="s">
        <v>185</v>
      </c>
      <c r="E2840">
        <f t="shared" si="188"/>
        <v>1</v>
      </c>
      <c r="F2840" t="s">
        <v>26</v>
      </c>
      <c r="H2840">
        <f t="shared" si="189"/>
        <v>1</v>
      </c>
      <c r="I2840" t="str">
        <f t="shared" si="190"/>
        <v>1</v>
      </c>
      <c r="T2840">
        <v>3</v>
      </c>
      <c r="U2840">
        <v>1</v>
      </c>
      <c r="V2840" t="s">
        <v>34</v>
      </c>
      <c r="X2840" t="str">
        <f t="shared" si="191"/>
        <v>l</v>
      </c>
      <c r="Y2840" t="s">
        <v>582</v>
      </c>
      <c r="AC2840" t="s">
        <v>588</v>
      </c>
      <c r="AD2840" t="s">
        <v>588</v>
      </c>
    </row>
    <row r="2841" spans="1:30">
      <c r="A2841" t="s">
        <v>230</v>
      </c>
      <c r="B2841" t="s">
        <v>5939</v>
      </c>
      <c r="C2841" s="33">
        <v>1</v>
      </c>
      <c r="D2841" t="s">
        <v>111</v>
      </c>
      <c r="E2841">
        <f t="shared" si="188"/>
        <v>1</v>
      </c>
      <c r="F2841" t="s">
        <v>26</v>
      </c>
      <c r="H2841">
        <f t="shared" si="189"/>
        <v>1</v>
      </c>
      <c r="I2841" t="str">
        <f t="shared" si="190"/>
        <v>1</v>
      </c>
      <c r="T2841">
        <v>6</v>
      </c>
      <c r="U2841">
        <v>1</v>
      </c>
      <c r="V2841" t="s">
        <v>34</v>
      </c>
      <c r="X2841" t="str">
        <f t="shared" si="191"/>
        <v>l</v>
      </c>
      <c r="Y2841" t="s">
        <v>582</v>
      </c>
      <c r="AC2841" t="s">
        <v>588</v>
      </c>
      <c r="AD2841" t="s">
        <v>588</v>
      </c>
    </row>
    <row r="2842" spans="1:30">
      <c r="A2842" t="s">
        <v>230</v>
      </c>
      <c r="B2842" t="s">
        <v>5940</v>
      </c>
      <c r="C2842" s="33">
        <v>1</v>
      </c>
      <c r="D2842" t="s">
        <v>185</v>
      </c>
      <c r="E2842">
        <f t="shared" si="188"/>
        <v>1</v>
      </c>
      <c r="F2842" t="s">
        <v>26</v>
      </c>
      <c r="H2842">
        <f t="shared" si="189"/>
        <v>1</v>
      </c>
      <c r="I2842" t="str">
        <f t="shared" si="190"/>
        <v>1</v>
      </c>
      <c r="T2842">
        <v>8</v>
      </c>
      <c r="U2842">
        <v>1</v>
      </c>
      <c r="V2842" t="s">
        <v>34</v>
      </c>
      <c r="X2842" t="str">
        <f t="shared" si="191"/>
        <v>l</v>
      </c>
      <c r="Y2842" t="s">
        <v>582</v>
      </c>
      <c r="AC2842" t="s">
        <v>588</v>
      </c>
      <c r="AD2842" t="s">
        <v>588</v>
      </c>
    </row>
    <row r="2843" spans="1:30">
      <c r="A2843" t="s">
        <v>230</v>
      </c>
      <c r="B2843" t="s">
        <v>5941</v>
      </c>
      <c r="C2843" s="33">
        <v>1</v>
      </c>
      <c r="D2843" t="s">
        <v>185</v>
      </c>
      <c r="E2843">
        <f t="shared" si="188"/>
        <v>1</v>
      </c>
      <c r="F2843" t="s">
        <v>26</v>
      </c>
      <c r="H2843">
        <f t="shared" si="189"/>
        <v>1</v>
      </c>
      <c r="I2843" t="str">
        <f t="shared" si="190"/>
        <v>1</v>
      </c>
      <c r="T2843">
        <v>8</v>
      </c>
      <c r="U2843">
        <v>1</v>
      </c>
      <c r="V2843" t="s">
        <v>34</v>
      </c>
      <c r="X2843" t="str">
        <f t="shared" si="191"/>
        <v>l</v>
      </c>
      <c r="Y2843" t="s">
        <v>582</v>
      </c>
      <c r="AC2843" t="s">
        <v>588</v>
      </c>
      <c r="AD2843" t="s">
        <v>588</v>
      </c>
    </row>
    <row r="2844" spans="1:30">
      <c r="A2844" t="s">
        <v>230</v>
      </c>
      <c r="B2844" t="s">
        <v>5942</v>
      </c>
      <c r="C2844" s="33">
        <v>1</v>
      </c>
      <c r="D2844" t="s">
        <v>185</v>
      </c>
      <c r="E2844">
        <f t="shared" si="188"/>
        <v>1</v>
      </c>
      <c r="F2844" t="s">
        <v>26</v>
      </c>
      <c r="H2844">
        <f t="shared" si="189"/>
        <v>1</v>
      </c>
      <c r="I2844" t="str">
        <f t="shared" si="190"/>
        <v>1</v>
      </c>
      <c r="T2844">
        <v>8</v>
      </c>
      <c r="U2844">
        <v>1</v>
      </c>
      <c r="V2844" t="s">
        <v>34</v>
      </c>
      <c r="X2844" t="str">
        <f t="shared" si="191"/>
        <v>l</v>
      </c>
      <c r="Y2844" t="s">
        <v>582</v>
      </c>
      <c r="AC2844" t="s">
        <v>588</v>
      </c>
      <c r="AD2844" t="s">
        <v>588</v>
      </c>
    </row>
    <row r="2845" spans="1:30">
      <c r="A2845" t="s">
        <v>230</v>
      </c>
      <c r="B2845" t="s">
        <v>5943</v>
      </c>
      <c r="C2845" s="33">
        <v>1</v>
      </c>
      <c r="D2845" t="s">
        <v>185</v>
      </c>
      <c r="E2845">
        <f t="shared" si="188"/>
        <v>1</v>
      </c>
      <c r="F2845" t="s">
        <v>26</v>
      </c>
      <c r="H2845">
        <f t="shared" si="189"/>
        <v>1</v>
      </c>
      <c r="I2845" t="str">
        <f t="shared" si="190"/>
        <v>1</v>
      </c>
      <c r="T2845">
        <v>8</v>
      </c>
      <c r="U2845">
        <v>1</v>
      </c>
      <c r="V2845" t="s">
        <v>34</v>
      </c>
      <c r="X2845" t="str">
        <f t="shared" si="191"/>
        <v>l</v>
      </c>
      <c r="Y2845" t="s">
        <v>582</v>
      </c>
      <c r="AC2845" t="s">
        <v>588</v>
      </c>
      <c r="AD2845" t="s">
        <v>588</v>
      </c>
    </row>
    <row r="2846" spans="1:30">
      <c r="A2846" t="s">
        <v>230</v>
      </c>
      <c r="B2846" t="s">
        <v>5944</v>
      </c>
      <c r="C2846" s="33">
        <v>1</v>
      </c>
      <c r="D2846" t="s">
        <v>185</v>
      </c>
      <c r="E2846">
        <f t="shared" si="188"/>
        <v>1</v>
      </c>
      <c r="F2846" t="s">
        <v>26</v>
      </c>
      <c r="H2846">
        <f t="shared" si="189"/>
        <v>1</v>
      </c>
      <c r="I2846" t="str">
        <f t="shared" si="190"/>
        <v>1</v>
      </c>
      <c r="T2846">
        <v>8</v>
      </c>
      <c r="U2846">
        <v>1</v>
      </c>
      <c r="V2846" t="s">
        <v>34</v>
      </c>
      <c r="X2846" t="str">
        <f t="shared" si="191"/>
        <v>l</v>
      </c>
      <c r="Y2846" t="s">
        <v>582</v>
      </c>
      <c r="AC2846" t="s">
        <v>588</v>
      </c>
      <c r="AD2846" t="s">
        <v>588</v>
      </c>
    </row>
    <row r="2847" spans="1:30">
      <c r="A2847" t="s">
        <v>214</v>
      </c>
      <c r="B2847" t="s">
        <v>5946</v>
      </c>
      <c r="C2847" s="33">
        <v>1</v>
      </c>
      <c r="D2847" t="s">
        <v>185</v>
      </c>
      <c r="E2847">
        <f t="shared" si="188"/>
        <v>1</v>
      </c>
      <c r="F2847" t="s">
        <v>26</v>
      </c>
      <c r="H2847">
        <f t="shared" si="189"/>
        <v>1</v>
      </c>
      <c r="I2847" t="str">
        <f t="shared" si="190"/>
        <v>1</v>
      </c>
      <c r="T2847">
        <v>7</v>
      </c>
      <c r="V2847" t="s">
        <v>34</v>
      </c>
      <c r="X2847" t="str">
        <f t="shared" si="191"/>
        <v>l</v>
      </c>
      <c r="Y2847" t="s">
        <v>582</v>
      </c>
      <c r="AC2847" t="s">
        <v>588</v>
      </c>
      <c r="AD2847" t="s">
        <v>588</v>
      </c>
    </row>
    <row r="2848" spans="1:30">
      <c r="A2848" t="s">
        <v>214</v>
      </c>
      <c r="B2848" t="s">
        <v>5948</v>
      </c>
      <c r="C2848" s="33">
        <v>1</v>
      </c>
      <c r="D2848" t="s">
        <v>185</v>
      </c>
      <c r="E2848">
        <f t="shared" si="188"/>
        <v>1</v>
      </c>
      <c r="F2848" t="s">
        <v>26</v>
      </c>
      <c r="H2848">
        <f t="shared" si="189"/>
        <v>1</v>
      </c>
      <c r="I2848" t="str">
        <f t="shared" si="190"/>
        <v>1</v>
      </c>
      <c r="T2848">
        <v>12</v>
      </c>
      <c r="V2848" t="s">
        <v>34</v>
      </c>
      <c r="X2848" t="str">
        <f t="shared" si="191"/>
        <v>l</v>
      </c>
      <c r="Y2848" t="s">
        <v>582</v>
      </c>
      <c r="AC2848" t="s">
        <v>588</v>
      </c>
      <c r="AD2848" t="s">
        <v>588</v>
      </c>
    </row>
    <row r="2849" spans="1:31">
      <c r="A2849" t="s">
        <v>214</v>
      </c>
      <c r="B2849" t="s">
        <v>5949</v>
      </c>
      <c r="C2849" s="33">
        <v>1</v>
      </c>
      <c r="D2849" t="s">
        <v>185</v>
      </c>
      <c r="E2849">
        <f t="shared" si="188"/>
        <v>1</v>
      </c>
      <c r="F2849" t="s">
        <v>26</v>
      </c>
      <c r="H2849">
        <f t="shared" si="189"/>
        <v>1</v>
      </c>
      <c r="I2849" t="str">
        <f t="shared" si="190"/>
        <v>1</v>
      </c>
      <c r="T2849">
        <v>12</v>
      </c>
      <c r="V2849" t="s">
        <v>34</v>
      </c>
      <c r="X2849" t="str">
        <f t="shared" si="191"/>
        <v>l</v>
      </c>
      <c r="Y2849" t="s">
        <v>582</v>
      </c>
      <c r="AC2849" t="s">
        <v>588</v>
      </c>
      <c r="AD2849" t="s">
        <v>588</v>
      </c>
    </row>
    <row r="2850" spans="1:31">
      <c r="A2850" t="s">
        <v>214</v>
      </c>
      <c r="B2850" t="s">
        <v>5950</v>
      </c>
      <c r="C2850" s="33">
        <v>1</v>
      </c>
      <c r="D2850" t="s">
        <v>185</v>
      </c>
      <c r="E2850">
        <f t="shared" si="188"/>
        <v>1</v>
      </c>
      <c r="F2850" t="s">
        <v>26</v>
      </c>
      <c r="H2850">
        <f t="shared" si="189"/>
        <v>1</v>
      </c>
      <c r="I2850" t="str">
        <f t="shared" si="190"/>
        <v>1</v>
      </c>
      <c r="T2850">
        <v>12</v>
      </c>
      <c r="V2850" t="s">
        <v>34</v>
      </c>
      <c r="X2850" t="str">
        <f t="shared" si="191"/>
        <v>l</v>
      </c>
      <c r="Y2850" t="s">
        <v>582</v>
      </c>
      <c r="AC2850" t="s">
        <v>588</v>
      </c>
      <c r="AD2850" t="s">
        <v>588</v>
      </c>
    </row>
    <row r="2851" spans="1:31">
      <c r="A2851" t="s">
        <v>214</v>
      </c>
      <c r="B2851" t="s">
        <v>5951</v>
      </c>
      <c r="C2851" s="33">
        <v>1</v>
      </c>
      <c r="D2851" t="s">
        <v>188</v>
      </c>
      <c r="E2851">
        <f t="shared" si="188"/>
        <v>1</v>
      </c>
      <c r="F2851" t="s">
        <v>26</v>
      </c>
      <c r="H2851">
        <f t="shared" si="189"/>
        <v>1</v>
      </c>
      <c r="I2851" t="str">
        <f t="shared" si="190"/>
        <v>1</v>
      </c>
      <c r="T2851">
        <v>4</v>
      </c>
      <c r="V2851" t="s">
        <v>34</v>
      </c>
      <c r="X2851" t="str">
        <f t="shared" si="191"/>
        <v>l</v>
      </c>
      <c r="Y2851" t="s">
        <v>582</v>
      </c>
      <c r="AC2851" t="s">
        <v>588</v>
      </c>
      <c r="AD2851" t="s">
        <v>588</v>
      </c>
    </row>
    <row r="2852" spans="1:31">
      <c r="A2852" t="s">
        <v>214</v>
      </c>
      <c r="B2852" t="s">
        <v>5952</v>
      </c>
      <c r="C2852" s="33">
        <v>1</v>
      </c>
      <c r="D2852" t="s">
        <v>185</v>
      </c>
      <c r="E2852">
        <f t="shared" si="188"/>
        <v>1</v>
      </c>
      <c r="F2852" t="s">
        <v>26</v>
      </c>
      <c r="H2852">
        <f t="shared" si="189"/>
        <v>1</v>
      </c>
      <c r="I2852" t="str">
        <f t="shared" si="190"/>
        <v>1</v>
      </c>
      <c r="T2852">
        <v>8</v>
      </c>
      <c r="V2852" t="s">
        <v>34</v>
      </c>
      <c r="X2852" t="str">
        <f t="shared" si="191"/>
        <v>l</v>
      </c>
      <c r="Y2852" t="s">
        <v>582</v>
      </c>
      <c r="AC2852" t="s">
        <v>588</v>
      </c>
      <c r="AD2852" t="s">
        <v>588</v>
      </c>
    </row>
    <row r="2853" spans="1:31">
      <c r="A2853" t="s">
        <v>214</v>
      </c>
      <c r="B2853" t="s">
        <v>5953</v>
      </c>
      <c r="C2853" s="33">
        <v>1</v>
      </c>
      <c r="D2853" t="s">
        <v>188</v>
      </c>
      <c r="E2853">
        <f t="shared" si="188"/>
        <v>1</v>
      </c>
      <c r="F2853" t="s">
        <v>26</v>
      </c>
      <c r="H2853">
        <f t="shared" si="189"/>
        <v>1</v>
      </c>
      <c r="I2853" t="str">
        <f t="shared" si="190"/>
        <v>1</v>
      </c>
      <c r="T2853">
        <v>6</v>
      </c>
      <c r="V2853" t="s">
        <v>34</v>
      </c>
      <c r="X2853" t="str">
        <f t="shared" si="191"/>
        <v>l</v>
      </c>
      <c r="Y2853" t="s">
        <v>582</v>
      </c>
      <c r="AC2853" t="s">
        <v>588</v>
      </c>
      <c r="AD2853" t="s">
        <v>588</v>
      </c>
    </row>
    <row r="2854" spans="1:31">
      <c r="A2854" t="s">
        <v>214</v>
      </c>
      <c r="B2854" t="s">
        <v>5954</v>
      </c>
      <c r="C2854" s="33">
        <v>1</v>
      </c>
      <c r="D2854" t="s">
        <v>188</v>
      </c>
      <c r="E2854">
        <f t="shared" si="188"/>
        <v>1</v>
      </c>
      <c r="F2854" t="s">
        <v>26</v>
      </c>
      <c r="H2854">
        <f t="shared" si="189"/>
        <v>1</v>
      </c>
      <c r="I2854" t="str">
        <f t="shared" si="190"/>
        <v>1</v>
      </c>
      <c r="S2854">
        <v>1</v>
      </c>
      <c r="V2854" t="s">
        <v>34</v>
      </c>
      <c r="X2854" t="str">
        <f t="shared" si="191"/>
        <v>l</v>
      </c>
      <c r="Y2854" t="s">
        <v>582</v>
      </c>
      <c r="AC2854" t="s">
        <v>588</v>
      </c>
      <c r="AD2854" t="s">
        <v>588</v>
      </c>
    </row>
    <row r="2855" spans="1:31">
      <c r="A2855" t="s">
        <v>214</v>
      </c>
      <c r="B2855" t="s">
        <v>5955</v>
      </c>
      <c r="C2855" s="33">
        <v>1</v>
      </c>
      <c r="D2855" t="s">
        <v>188</v>
      </c>
      <c r="E2855">
        <f t="shared" si="188"/>
        <v>1</v>
      </c>
      <c r="F2855" t="s">
        <v>26</v>
      </c>
      <c r="H2855">
        <f t="shared" si="189"/>
        <v>1</v>
      </c>
      <c r="I2855" t="str">
        <f t="shared" si="190"/>
        <v>1</v>
      </c>
      <c r="T2855">
        <v>5</v>
      </c>
      <c r="V2855" t="s">
        <v>34</v>
      </c>
      <c r="X2855" t="str">
        <f t="shared" si="191"/>
        <v>l</v>
      </c>
      <c r="Y2855" t="s">
        <v>582</v>
      </c>
      <c r="AC2855" t="s">
        <v>588</v>
      </c>
      <c r="AD2855" t="s">
        <v>588</v>
      </c>
    </row>
    <row r="2856" spans="1:31">
      <c r="A2856" t="s">
        <v>214</v>
      </c>
      <c r="B2856" t="s">
        <v>5956</v>
      </c>
      <c r="C2856" s="33">
        <v>1</v>
      </c>
      <c r="D2856" t="s">
        <v>188</v>
      </c>
      <c r="E2856">
        <f t="shared" si="188"/>
        <v>1</v>
      </c>
      <c r="F2856" t="s">
        <v>26</v>
      </c>
      <c r="H2856">
        <f t="shared" si="189"/>
        <v>1</v>
      </c>
      <c r="I2856" t="str">
        <f t="shared" si="190"/>
        <v>1</v>
      </c>
      <c r="S2856">
        <v>4</v>
      </c>
      <c r="V2856" t="s">
        <v>34</v>
      </c>
      <c r="X2856" t="str">
        <f t="shared" si="191"/>
        <v>l</v>
      </c>
      <c r="Y2856" t="s">
        <v>582</v>
      </c>
      <c r="AC2856" t="s">
        <v>588</v>
      </c>
      <c r="AD2856" t="s">
        <v>588</v>
      </c>
    </row>
    <row r="2857" spans="1:31">
      <c r="A2857" t="s">
        <v>214</v>
      </c>
      <c r="B2857" t="s">
        <v>5957</v>
      </c>
      <c r="C2857" s="33">
        <v>1</v>
      </c>
      <c r="D2857" t="s">
        <v>188</v>
      </c>
      <c r="E2857">
        <f t="shared" si="188"/>
        <v>1</v>
      </c>
      <c r="F2857" t="s">
        <v>26</v>
      </c>
      <c r="H2857">
        <f t="shared" si="189"/>
        <v>1</v>
      </c>
      <c r="I2857" t="str">
        <f t="shared" si="190"/>
        <v>1</v>
      </c>
      <c r="T2857">
        <v>5</v>
      </c>
      <c r="V2857" t="s">
        <v>34</v>
      </c>
      <c r="X2857" t="str">
        <f t="shared" si="191"/>
        <v>l</v>
      </c>
      <c r="Y2857" t="s">
        <v>582</v>
      </c>
      <c r="AC2857" t="s">
        <v>588</v>
      </c>
      <c r="AD2857" t="s">
        <v>588</v>
      </c>
    </row>
    <row r="2858" spans="1:31">
      <c r="A2858" t="s">
        <v>214</v>
      </c>
      <c r="B2858" t="s">
        <v>5958</v>
      </c>
      <c r="C2858" s="33">
        <v>1</v>
      </c>
      <c r="D2858" t="s">
        <v>185</v>
      </c>
      <c r="E2858">
        <f t="shared" si="188"/>
        <v>1</v>
      </c>
      <c r="F2858" t="s">
        <v>26</v>
      </c>
      <c r="H2858">
        <f t="shared" si="189"/>
        <v>1</v>
      </c>
      <c r="I2858" t="str">
        <f t="shared" si="190"/>
        <v>1</v>
      </c>
      <c r="T2858">
        <v>12</v>
      </c>
      <c r="U2858">
        <v>2</v>
      </c>
      <c r="V2858" t="s">
        <v>34</v>
      </c>
      <c r="X2858" t="str">
        <f t="shared" si="191"/>
        <v>l</v>
      </c>
      <c r="Y2858" t="s">
        <v>582</v>
      </c>
      <c r="AC2858" t="s">
        <v>588</v>
      </c>
      <c r="AD2858" t="s">
        <v>588</v>
      </c>
    </row>
    <row r="2859" spans="1:31">
      <c r="A2859" t="s">
        <v>214</v>
      </c>
      <c r="B2859" t="s">
        <v>5959</v>
      </c>
      <c r="C2859" s="33">
        <v>1</v>
      </c>
      <c r="D2859" t="s">
        <v>188</v>
      </c>
      <c r="E2859">
        <f t="shared" si="188"/>
        <v>1</v>
      </c>
      <c r="F2859" t="s">
        <v>26</v>
      </c>
      <c r="H2859">
        <f t="shared" si="189"/>
        <v>1</v>
      </c>
      <c r="I2859" t="str">
        <f t="shared" si="190"/>
        <v>1</v>
      </c>
      <c r="T2859">
        <v>7</v>
      </c>
      <c r="V2859" t="s">
        <v>34</v>
      </c>
      <c r="X2859" t="str">
        <f t="shared" si="191"/>
        <v>l</v>
      </c>
      <c r="Y2859" t="s">
        <v>582</v>
      </c>
      <c r="AC2859" t="s">
        <v>588</v>
      </c>
      <c r="AD2859" t="s">
        <v>588</v>
      </c>
    </row>
    <row r="2860" spans="1:31">
      <c r="A2860" t="s">
        <v>214</v>
      </c>
      <c r="B2860" t="s">
        <v>5961</v>
      </c>
      <c r="C2860" s="33">
        <v>1</v>
      </c>
      <c r="D2860" t="s">
        <v>188</v>
      </c>
      <c r="E2860">
        <f t="shared" si="188"/>
        <v>1</v>
      </c>
      <c r="F2860" t="s">
        <v>26</v>
      </c>
      <c r="H2860">
        <f t="shared" si="189"/>
        <v>1</v>
      </c>
      <c r="I2860" t="str">
        <f t="shared" si="190"/>
        <v>1</v>
      </c>
      <c r="T2860">
        <v>4</v>
      </c>
      <c r="V2860" t="s">
        <v>34</v>
      </c>
      <c r="X2860" t="str">
        <f t="shared" si="191"/>
        <v>l</v>
      </c>
      <c r="Y2860" t="s">
        <v>582</v>
      </c>
      <c r="AC2860" t="s">
        <v>588</v>
      </c>
      <c r="AD2860" t="s">
        <v>588</v>
      </c>
    </row>
    <row r="2861" spans="1:31">
      <c r="A2861" t="s">
        <v>214</v>
      </c>
      <c r="B2861" t="s">
        <v>5962</v>
      </c>
      <c r="C2861" s="33">
        <v>1</v>
      </c>
      <c r="D2861" t="s">
        <v>185</v>
      </c>
      <c r="E2861">
        <f t="shared" si="188"/>
        <v>1</v>
      </c>
      <c r="F2861" t="s">
        <v>26</v>
      </c>
      <c r="H2861">
        <f t="shared" si="189"/>
        <v>1</v>
      </c>
      <c r="I2861" t="str">
        <f t="shared" si="190"/>
        <v>1</v>
      </c>
      <c r="T2861">
        <v>15</v>
      </c>
      <c r="U2861">
        <v>1</v>
      </c>
      <c r="V2861" t="s">
        <v>34</v>
      </c>
      <c r="X2861" t="str">
        <f t="shared" si="191"/>
        <v>l</v>
      </c>
      <c r="Y2861" t="s">
        <v>582</v>
      </c>
      <c r="AC2861" t="s">
        <v>588</v>
      </c>
      <c r="AD2861" t="s">
        <v>588</v>
      </c>
    </row>
    <row r="2862" spans="1:31">
      <c r="A2862" t="s">
        <v>214</v>
      </c>
      <c r="B2862" t="s">
        <v>5963</v>
      </c>
      <c r="C2862" s="33">
        <v>1</v>
      </c>
      <c r="D2862" t="s">
        <v>185</v>
      </c>
      <c r="E2862">
        <f t="shared" si="188"/>
        <v>1</v>
      </c>
      <c r="F2862" t="s">
        <v>26</v>
      </c>
      <c r="H2862">
        <f t="shared" si="189"/>
        <v>1</v>
      </c>
      <c r="I2862" t="str">
        <f t="shared" si="190"/>
        <v>1</v>
      </c>
      <c r="T2862">
        <v>10</v>
      </c>
      <c r="V2862" t="s">
        <v>28</v>
      </c>
      <c r="W2862" t="s">
        <v>137</v>
      </c>
      <c r="X2862" t="str">
        <f t="shared" si="191"/>
        <v>cls</v>
      </c>
      <c r="Y2862" t="s">
        <v>540</v>
      </c>
      <c r="Z2862" t="s">
        <v>9</v>
      </c>
      <c r="AC2862" t="s">
        <v>9</v>
      </c>
      <c r="AD2862" t="s">
        <v>9</v>
      </c>
      <c r="AE2862" t="s">
        <v>193</v>
      </c>
    </row>
    <row r="2863" spans="1:31">
      <c r="A2863" t="s">
        <v>214</v>
      </c>
      <c r="B2863" t="s">
        <v>5964</v>
      </c>
      <c r="C2863" s="33">
        <v>1</v>
      </c>
      <c r="D2863" t="s">
        <v>185</v>
      </c>
      <c r="E2863">
        <f t="shared" si="188"/>
        <v>1</v>
      </c>
      <c r="F2863" t="s">
        <v>26</v>
      </c>
      <c r="H2863">
        <f t="shared" si="189"/>
        <v>1</v>
      </c>
      <c r="I2863" t="str">
        <f t="shared" si="190"/>
        <v>1</v>
      </c>
      <c r="T2863">
        <v>6</v>
      </c>
      <c r="U2863">
        <v>1</v>
      </c>
      <c r="V2863" t="s">
        <v>34</v>
      </c>
      <c r="X2863" t="str">
        <f t="shared" si="191"/>
        <v>l</v>
      </c>
      <c r="Y2863" t="s">
        <v>582</v>
      </c>
      <c r="AC2863" t="s">
        <v>588</v>
      </c>
      <c r="AD2863" t="s">
        <v>588</v>
      </c>
    </row>
    <row r="2864" spans="1:31">
      <c r="A2864" t="s">
        <v>214</v>
      </c>
      <c r="B2864" t="s">
        <v>5965</v>
      </c>
      <c r="C2864" s="33">
        <v>1</v>
      </c>
      <c r="D2864" t="s">
        <v>185</v>
      </c>
      <c r="E2864">
        <f t="shared" si="188"/>
        <v>1</v>
      </c>
      <c r="F2864" t="s">
        <v>26</v>
      </c>
      <c r="H2864">
        <f t="shared" si="189"/>
        <v>1</v>
      </c>
      <c r="I2864" t="str">
        <f t="shared" si="190"/>
        <v>1</v>
      </c>
      <c r="T2864">
        <v>5</v>
      </c>
      <c r="V2864" t="s">
        <v>34</v>
      </c>
      <c r="X2864" t="str">
        <f t="shared" si="191"/>
        <v>l</v>
      </c>
      <c r="Y2864" t="s">
        <v>582</v>
      </c>
      <c r="AC2864" t="s">
        <v>588</v>
      </c>
      <c r="AD2864" t="s">
        <v>588</v>
      </c>
    </row>
    <row r="2865" spans="1:30">
      <c r="A2865" t="s">
        <v>214</v>
      </c>
      <c r="B2865" t="s">
        <v>5966</v>
      </c>
      <c r="C2865" s="33">
        <v>1</v>
      </c>
      <c r="D2865" t="s">
        <v>185</v>
      </c>
      <c r="E2865">
        <f t="shared" si="188"/>
        <v>1</v>
      </c>
      <c r="F2865" t="s">
        <v>26</v>
      </c>
      <c r="H2865">
        <f t="shared" si="189"/>
        <v>1</v>
      </c>
      <c r="I2865" t="str">
        <f t="shared" si="190"/>
        <v>1</v>
      </c>
      <c r="T2865">
        <v>10</v>
      </c>
      <c r="V2865" t="s">
        <v>34</v>
      </c>
      <c r="X2865" t="str">
        <f t="shared" si="191"/>
        <v>l</v>
      </c>
      <c r="Y2865" t="s">
        <v>582</v>
      </c>
      <c r="AC2865" t="s">
        <v>588</v>
      </c>
      <c r="AD2865" t="s">
        <v>588</v>
      </c>
    </row>
    <row r="2866" spans="1:30">
      <c r="A2866" t="s">
        <v>214</v>
      </c>
      <c r="B2866" t="s">
        <v>5967</v>
      </c>
      <c r="C2866" s="33">
        <v>1</v>
      </c>
      <c r="D2866" t="s">
        <v>185</v>
      </c>
      <c r="E2866">
        <f t="shared" si="188"/>
        <v>1</v>
      </c>
      <c r="F2866" t="s">
        <v>26</v>
      </c>
      <c r="H2866">
        <f t="shared" si="189"/>
        <v>1</v>
      </c>
      <c r="I2866" t="str">
        <f t="shared" si="190"/>
        <v>1</v>
      </c>
      <c r="T2866">
        <v>4</v>
      </c>
      <c r="U2866">
        <v>2</v>
      </c>
      <c r="V2866" t="s">
        <v>34</v>
      </c>
      <c r="X2866" t="str">
        <f t="shared" si="191"/>
        <v>l</v>
      </c>
      <c r="Y2866" t="s">
        <v>582</v>
      </c>
      <c r="AC2866" t="s">
        <v>588</v>
      </c>
      <c r="AD2866" t="s">
        <v>588</v>
      </c>
    </row>
    <row r="2867" spans="1:30">
      <c r="A2867" t="s">
        <v>214</v>
      </c>
      <c r="B2867" t="s">
        <v>5969</v>
      </c>
      <c r="C2867" s="33">
        <v>1</v>
      </c>
      <c r="D2867" t="s">
        <v>185</v>
      </c>
      <c r="E2867">
        <f t="shared" si="188"/>
        <v>1</v>
      </c>
      <c r="F2867" t="s">
        <v>26</v>
      </c>
      <c r="H2867">
        <f t="shared" si="189"/>
        <v>1</v>
      </c>
      <c r="I2867" t="str">
        <f t="shared" si="190"/>
        <v>1</v>
      </c>
      <c r="T2867">
        <v>15</v>
      </c>
      <c r="U2867">
        <v>1</v>
      </c>
      <c r="V2867" t="s">
        <v>34</v>
      </c>
      <c r="X2867" t="str">
        <f t="shared" si="191"/>
        <v>l</v>
      </c>
      <c r="Y2867" t="s">
        <v>582</v>
      </c>
      <c r="AC2867" t="s">
        <v>588</v>
      </c>
      <c r="AD2867" t="s">
        <v>588</v>
      </c>
    </row>
    <row r="2868" spans="1:30">
      <c r="A2868" t="s">
        <v>214</v>
      </c>
      <c r="B2868" t="s">
        <v>5970</v>
      </c>
      <c r="C2868" s="33">
        <v>1</v>
      </c>
      <c r="D2868" t="s">
        <v>185</v>
      </c>
      <c r="E2868">
        <f t="shared" si="188"/>
        <v>1</v>
      </c>
      <c r="F2868" t="s">
        <v>26</v>
      </c>
      <c r="H2868">
        <f t="shared" si="189"/>
        <v>1</v>
      </c>
      <c r="I2868" t="str">
        <f t="shared" si="190"/>
        <v>1</v>
      </c>
      <c r="T2868">
        <v>9</v>
      </c>
      <c r="U2868">
        <v>1</v>
      </c>
      <c r="V2868" t="s">
        <v>34</v>
      </c>
      <c r="X2868" t="str">
        <f t="shared" si="191"/>
        <v>l</v>
      </c>
      <c r="Y2868" t="s">
        <v>582</v>
      </c>
      <c r="AC2868" t="s">
        <v>588</v>
      </c>
      <c r="AD2868" t="s">
        <v>588</v>
      </c>
    </row>
    <row r="2869" spans="1:30">
      <c r="A2869" t="s">
        <v>214</v>
      </c>
      <c r="B2869" t="s">
        <v>5971</v>
      </c>
      <c r="C2869" s="33">
        <v>1</v>
      </c>
      <c r="D2869" t="s">
        <v>185</v>
      </c>
      <c r="E2869">
        <f t="shared" si="188"/>
        <v>1</v>
      </c>
      <c r="F2869" t="s">
        <v>26</v>
      </c>
      <c r="H2869">
        <f t="shared" si="189"/>
        <v>1</v>
      </c>
      <c r="I2869" t="str">
        <f t="shared" si="190"/>
        <v>1</v>
      </c>
      <c r="T2869">
        <v>5</v>
      </c>
      <c r="V2869" t="s">
        <v>34</v>
      </c>
      <c r="X2869" t="str">
        <f t="shared" si="191"/>
        <v>l</v>
      </c>
      <c r="Y2869" t="s">
        <v>582</v>
      </c>
      <c r="AC2869" t="s">
        <v>588</v>
      </c>
      <c r="AD2869" t="s">
        <v>588</v>
      </c>
    </row>
    <row r="2870" spans="1:30">
      <c r="A2870" t="s">
        <v>214</v>
      </c>
      <c r="B2870" t="s">
        <v>5972</v>
      </c>
      <c r="C2870" s="33">
        <v>1</v>
      </c>
      <c r="D2870" t="s">
        <v>169</v>
      </c>
      <c r="E2870">
        <f t="shared" si="188"/>
        <v>1</v>
      </c>
      <c r="F2870" t="s">
        <v>26</v>
      </c>
      <c r="H2870">
        <f t="shared" si="189"/>
        <v>1</v>
      </c>
      <c r="I2870" t="str">
        <f t="shared" si="190"/>
        <v>1</v>
      </c>
      <c r="T2870">
        <v>3</v>
      </c>
      <c r="V2870" t="s">
        <v>34</v>
      </c>
      <c r="X2870" t="str">
        <f t="shared" si="191"/>
        <v>l</v>
      </c>
      <c r="Y2870" t="s">
        <v>582</v>
      </c>
      <c r="AC2870" t="s">
        <v>588</v>
      </c>
      <c r="AD2870" t="s">
        <v>588</v>
      </c>
    </row>
    <row r="2871" spans="1:30">
      <c r="A2871" t="s">
        <v>214</v>
      </c>
      <c r="B2871" t="s">
        <v>5973</v>
      </c>
      <c r="C2871" s="33">
        <v>1</v>
      </c>
      <c r="D2871" t="s">
        <v>185</v>
      </c>
      <c r="E2871">
        <f t="shared" si="188"/>
        <v>1</v>
      </c>
      <c r="F2871" t="s">
        <v>26</v>
      </c>
      <c r="H2871">
        <f t="shared" si="189"/>
        <v>1</v>
      </c>
      <c r="I2871" t="str">
        <f t="shared" si="190"/>
        <v>1</v>
      </c>
      <c r="T2871">
        <v>8</v>
      </c>
      <c r="V2871" t="s">
        <v>34</v>
      </c>
      <c r="X2871" t="str">
        <f t="shared" si="191"/>
        <v>l</v>
      </c>
      <c r="Y2871" t="s">
        <v>582</v>
      </c>
      <c r="AC2871" t="s">
        <v>588</v>
      </c>
      <c r="AD2871" t="s">
        <v>588</v>
      </c>
    </row>
    <row r="2872" spans="1:30">
      <c r="A2872" t="s">
        <v>214</v>
      </c>
      <c r="B2872" t="s">
        <v>5975</v>
      </c>
      <c r="C2872" s="33">
        <v>1</v>
      </c>
      <c r="D2872" t="s">
        <v>185</v>
      </c>
      <c r="E2872">
        <f t="shared" si="188"/>
        <v>1</v>
      </c>
      <c r="F2872" t="s">
        <v>26</v>
      </c>
      <c r="H2872">
        <f t="shared" si="189"/>
        <v>1</v>
      </c>
      <c r="I2872" t="str">
        <f t="shared" si="190"/>
        <v>1</v>
      </c>
      <c r="T2872">
        <v>5</v>
      </c>
      <c r="V2872" t="s">
        <v>34</v>
      </c>
      <c r="X2872" t="str">
        <f t="shared" si="191"/>
        <v>l</v>
      </c>
      <c r="Y2872" t="s">
        <v>582</v>
      </c>
      <c r="AC2872" t="s">
        <v>588</v>
      </c>
      <c r="AD2872" t="s">
        <v>588</v>
      </c>
    </row>
    <row r="2873" spans="1:30">
      <c r="A2873" t="s">
        <v>214</v>
      </c>
      <c r="B2873" t="s">
        <v>5976</v>
      </c>
      <c r="C2873" s="33">
        <v>1</v>
      </c>
      <c r="D2873" t="s">
        <v>185</v>
      </c>
      <c r="E2873">
        <f t="shared" si="188"/>
        <v>1</v>
      </c>
      <c r="F2873" t="s">
        <v>26</v>
      </c>
      <c r="H2873">
        <f t="shared" si="189"/>
        <v>1</v>
      </c>
      <c r="I2873" t="str">
        <f t="shared" si="190"/>
        <v>1</v>
      </c>
      <c r="T2873">
        <v>4</v>
      </c>
      <c r="U2873">
        <v>2</v>
      </c>
      <c r="V2873" t="s">
        <v>34</v>
      </c>
      <c r="X2873" t="str">
        <f t="shared" si="191"/>
        <v>l</v>
      </c>
      <c r="Y2873" t="s">
        <v>582</v>
      </c>
      <c r="AC2873" t="s">
        <v>588</v>
      </c>
      <c r="AD2873" t="s">
        <v>588</v>
      </c>
    </row>
    <row r="2874" spans="1:30">
      <c r="A2874" t="s">
        <v>214</v>
      </c>
      <c r="B2874" t="s">
        <v>5977</v>
      </c>
      <c r="C2874" s="33">
        <v>1</v>
      </c>
      <c r="D2874" t="s">
        <v>185</v>
      </c>
      <c r="E2874">
        <f t="shared" si="188"/>
        <v>1</v>
      </c>
      <c r="F2874" t="s">
        <v>26</v>
      </c>
      <c r="H2874">
        <f t="shared" si="189"/>
        <v>1</v>
      </c>
      <c r="I2874" t="str">
        <f t="shared" si="190"/>
        <v>1</v>
      </c>
      <c r="T2874">
        <v>5</v>
      </c>
      <c r="V2874" t="s">
        <v>34</v>
      </c>
      <c r="X2874" t="str">
        <f t="shared" si="191"/>
        <v>l</v>
      </c>
      <c r="Y2874" t="s">
        <v>582</v>
      </c>
      <c r="AC2874" t="s">
        <v>588</v>
      </c>
      <c r="AD2874" t="s">
        <v>588</v>
      </c>
    </row>
    <row r="2875" spans="1:30">
      <c r="A2875" t="s">
        <v>214</v>
      </c>
      <c r="B2875" t="s">
        <v>5978</v>
      </c>
      <c r="C2875" s="33">
        <v>1</v>
      </c>
      <c r="D2875" t="s">
        <v>185</v>
      </c>
      <c r="E2875">
        <f t="shared" si="188"/>
        <v>1</v>
      </c>
      <c r="F2875" t="s">
        <v>26</v>
      </c>
      <c r="H2875">
        <f t="shared" si="189"/>
        <v>1</v>
      </c>
      <c r="I2875" t="str">
        <f t="shared" si="190"/>
        <v>1</v>
      </c>
      <c r="T2875">
        <v>2</v>
      </c>
      <c r="V2875" t="s">
        <v>34</v>
      </c>
      <c r="X2875" t="str">
        <f t="shared" si="191"/>
        <v>l</v>
      </c>
      <c r="Y2875" t="s">
        <v>582</v>
      </c>
      <c r="AC2875" t="s">
        <v>588</v>
      </c>
      <c r="AD2875" t="s">
        <v>588</v>
      </c>
    </row>
    <row r="2876" spans="1:30">
      <c r="A2876" t="s">
        <v>214</v>
      </c>
      <c r="B2876" t="s">
        <v>5979</v>
      </c>
      <c r="C2876" s="33">
        <v>1</v>
      </c>
      <c r="D2876" t="s">
        <v>185</v>
      </c>
      <c r="E2876">
        <f t="shared" si="188"/>
        <v>1</v>
      </c>
      <c r="F2876" t="s">
        <v>26</v>
      </c>
      <c r="H2876">
        <f t="shared" si="189"/>
        <v>1</v>
      </c>
      <c r="I2876" t="str">
        <f t="shared" si="190"/>
        <v>1</v>
      </c>
      <c r="T2876">
        <v>8</v>
      </c>
      <c r="U2876">
        <v>1</v>
      </c>
      <c r="V2876" t="s">
        <v>34</v>
      </c>
      <c r="X2876" t="str">
        <f t="shared" si="191"/>
        <v>l</v>
      </c>
      <c r="Y2876" t="s">
        <v>582</v>
      </c>
      <c r="AC2876" t="s">
        <v>588</v>
      </c>
      <c r="AD2876" t="s">
        <v>588</v>
      </c>
    </row>
    <row r="2877" spans="1:30">
      <c r="A2877" t="s">
        <v>184</v>
      </c>
      <c r="B2877" t="s">
        <v>5980</v>
      </c>
      <c r="C2877" s="33">
        <v>1</v>
      </c>
      <c r="D2877" t="s">
        <v>185</v>
      </c>
      <c r="E2877">
        <f t="shared" si="188"/>
        <v>1</v>
      </c>
      <c r="F2877" t="s">
        <v>26</v>
      </c>
      <c r="H2877">
        <f t="shared" si="189"/>
        <v>1</v>
      </c>
      <c r="I2877" t="str">
        <f t="shared" si="190"/>
        <v>1</v>
      </c>
      <c r="T2877">
        <v>3</v>
      </c>
      <c r="U2877">
        <v>1</v>
      </c>
      <c r="V2877" t="s">
        <v>34</v>
      </c>
      <c r="X2877" t="str">
        <f t="shared" si="191"/>
        <v>l</v>
      </c>
      <c r="Y2877" t="s">
        <v>582</v>
      </c>
      <c r="AC2877" t="s">
        <v>588</v>
      </c>
      <c r="AD2877" t="s">
        <v>588</v>
      </c>
    </row>
    <row r="2878" spans="1:30">
      <c r="A2878" t="s">
        <v>184</v>
      </c>
      <c r="B2878" t="s">
        <v>5982</v>
      </c>
      <c r="C2878" s="33">
        <v>1</v>
      </c>
      <c r="D2878" t="s">
        <v>185</v>
      </c>
      <c r="E2878">
        <f t="shared" si="188"/>
        <v>1</v>
      </c>
      <c r="F2878" t="s">
        <v>26</v>
      </c>
      <c r="H2878">
        <f t="shared" si="189"/>
        <v>1</v>
      </c>
      <c r="I2878" t="str">
        <f t="shared" si="190"/>
        <v>1</v>
      </c>
      <c r="T2878">
        <v>10</v>
      </c>
      <c r="U2878">
        <v>2</v>
      </c>
      <c r="V2878" t="s">
        <v>34</v>
      </c>
      <c r="X2878" t="str">
        <f t="shared" si="191"/>
        <v>l</v>
      </c>
      <c r="Y2878" t="s">
        <v>582</v>
      </c>
      <c r="AC2878" t="s">
        <v>588</v>
      </c>
      <c r="AD2878" t="s">
        <v>588</v>
      </c>
    </row>
    <row r="2879" spans="1:30">
      <c r="A2879" t="s">
        <v>184</v>
      </c>
      <c r="B2879" t="s">
        <v>5983</v>
      </c>
      <c r="C2879" s="33">
        <v>1</v>
      </c>
      <c r="D2879" t="s">
        <v>185</v>
      </c>
      <c r="E2879">
        <f t="shared" si="188"/>
        <v>1</v>
      </c>
      <c r="F2879" t="s">
        <v>26</v>
      </c>
      <c r="H2879">
        <f t="shared" si="189"/>
        <v>1</v>
      </c>
      <c r="I2879" t="str">
        <f t="shared" si="190"/>
        <v>1</v>
      </c>
      <c r="T2879">
        <v>12</v>
      </c>
      <c r="V2879" t="s">
        <v>34</v>
      </c>
      <c r="X2879" t="str">
        <f t="shared" si="191"/>
        <v>l</v>
      </c>
      <c r="Y2879" t="s">
        <v>582</v>
      </c>
      <c r="AC2879" t="s">
        <v>588</v>
      </c>
      <c r="AD2879" t="s">
        <v>588</v>
      </c>
    </row>
    <row r="2880" spans="1:30">
      <c r="A2880" t="s">
        <v>184</v>
      </c>
      <c r="B2880" t="s">
        <v>5984</v>
      </c>
      <c r="C2880" s="33">
        <v>1</v>
      </c>
      <c r="D2880" t="s">
        <v>185</v>
      </c>
      <c r="E2880">
        <f t="shared" si="188"/>
        <v>1</v>
      </c>
      <c r="F2880" t="s">
        <v>26</v>
      </c>
      <c r="H2880">
        <f t="shared" si="189"/>
        <v>1</v>
      </c>
      <c r="I2880" t="str">
        <f t="shared" si="190"/>
        <v>1</v>
      </c>
      <c r="T2880">
        <v>12</v>
      </c>
      <c r="V2880" t="s">
        <v>34</v>
      </c>
      <c r="X2880" t="str">
        <f t="shared" si="191"/>
        <v>l</v>
      </c>
      <c r="Y2880" t="s">
        <v>582</v>
      </c>
      <c r="AC2880" t="s">
        <v>588</v>
      </c>
      <c r="AD2880" t="s">
        <v>588</v>
      </c>
    </row>
    <row r="2881" spans="1:31">
      <c r="A2881" t="s">
        <v>184</v>
      </c>
      <c r="B2881" t="s">
        <v>5985</v>
      </c>
      <c r="C2881" s="33">
        <v>1</v>
      </c>
      <c r="D2881" t="s">
        <v>185</v>
      </c>
      <c r="E2881">
        <f t="shared" si="188"/>
        <v>1</v>
      </c>
      <c r="F2881" t="s">
        <v>26</v>
      </c>
      <c r="H2881">
        <f t="shared" si="189"/>
        <v>1</v>
      </c>
      <c r="I2881" t="str">
        <f t="shared" si="190"/>
        <v>1</v>
      </c>
      <c r="S2881">
        <v>3</v>
      </c>
      <c r="V2881" t="s">
        <v>252</v>
      </c>
      <c r="X2881" t="str">
        <f t="shared" si="191"/>
        <v>ns</v>
      </c>
      <c r="Y2881" t="s">
        <v>584</v>
      </c>
      <c r="AC2881" t="s">
        <v>588</v>
      </c>
      <c r="AD2881" t="s">
        <v>588</v>
      </c>
    </row>
    <row r="2882" spans="1:31">
      <c r="A2882" t="s">
        <v>184</v>
      </c>
      <c r="B2882" t="s">
        <v>5986</v>
      </c>
      <c r="C2882" s="33">
        <v>1</v>
      </c>
      <c r="D2882" t="s">
        <v>185</v>
      </c>
      <c r="E2882">
        <f t="shared" ref="E2882:E2945" si="192">IF(AND(I2882&gt;0,J2882=""),1,IF(AND(I2882&gt;0,J2882&gt;0),2))</f>
        <v>1</v>
      </c>
      <c r="F2882" t="s">
        <v>26</v>
      </c>
      <c r="H2882">
        <f t="shared" ref="H2882:H2945" si="193">IF(G2882, "", 1)</f>
        <v>1</v>
      </c>
      <c r="I2882" t="str">
        <f t="shared" ref="I2882:I2945" si="194">_xlfn.CONCAT(G2882, H2882)</f>
        <v>1</v>
      </c>
      <c r="T2882">
        <v>9</v>
      </c>
      <c r="V2882" t="s">
        <v>34</v>
      </c>
      <c r="X2882" t="str">
        <f t="shared" si="191"/>
        <v>l</v>
      </c>
      <c r="Y2882" t="s">
        <v>582</v>
      </c>
      <c r="AC2882" t="s">
        <v>588</v>
      </c>
      <c r="AD2882" t="s">
        <v>588</v>
      </c>
    </row>
    <row r="2883" spans="1:31">
      <c r="A2883" t="s">
        <v>184</v>
      </c>
      <c r="B2883" t="s">
        <v>5987</v>
      </c>
      <c r="C2883" s="33">
        <v>1</v>
      </c>
      <c r="D2883" t="s">
        <v>185</v>
      </c>
      <c r="E2883">
        <f t="shared" si="192"/>
        <v>1</v>
      </c>
      <c r="F2883" t="s">
        <v>26</v>
      </c>
      <c r="H2883">
        <f t="shared" si="193"/>
        <v>1</v>
      </c>
      <c r="I2883" t="str">
        <f t="shared" si="194"/>
        <v>1</v>
      </c>
      <c r="T2883">
        <v>10</v>
      </c>
      <c r="U2883">
        <v>1</v>
      </c>
      <c r="V2883" t="s">
        <v>34</v>
      </c>
      <c r="X2883" t="str">
        <f t="shared" si="191"/>
        <v>l</v>
      </c>
      <c r="Y2883" t="s">
        <v>582</v>
      </c>
      <c r="AC2883" t="s">
        <v>588</v>
      </c>
      <c r="AD2883" t="s">
        <v>588</v>
      </c>
    </row>
    <row r="2884" spans="1:31">
      <c r="A2884" t="s">
        <v>184</v>
      </c>
      <c r="B2884" t="s">
        <v>5989</v>
      </c>
      <c r="C2884" s="33">
        <v>1</v>
      </c>
      <c r="D2884" t="s">
        <v>185</v>
      </c>
      <c r="E2884">
        <f t="shared" si="192"/>
        <v>1</v>
      </c>
      <c r="F2884" t="s">
        <v>26</v>
      </c>
      <c r="H2884">
        <f t="shared" si="193"/>
        <v>1</v>
      </c>
      <c r="I2884" t="str">
        <f t="shared" si="194"/>
        <v>1</v>
      </c>
      <c r="T2884">
        <v>5</v>
      </c>
      <c r="V2884" t="s">
        <v>34</v>
      </c>
      <c r="X2884" t="str">
        <f t="shared" si="191"/>
        <v>l</v>
      </c>
      <c r="Y2884" t="s">
        <v>582</v>
      </c>
      <c r="AC2884" t="s">
        <v>588</v>
      </c>
      <c r="AD2884" t="s">
        <v>588</v>
      </c>
    </row>
    <row r="2885" spans="1:31">
      <c r="A2885" t="s">
        <v>184</v>
      </c>
      <c r="B2885" t="s">
        <v>5990</v>
      </c>
      <c r="C2885" s="33">
        <v>1</v>
      </c>
      <c r="D2885" t="s">
        <v>185</v>
      </c>
      <c r="E2885">
        <f t="shared" si="192"/>
        <v>1</v>
      </c>
      <c r="F2885" t="s">
        <v>26</v>
      </c>
      <c r="H2885">
        <f t="shared" si="193"/>
        <v>1</v>
      </c>
      <c r="I2885" t="str">
        <f t="shared" si="194"/>
        <v>1</v>
      </c>
      <c r="T2885">
        <v>5</v>
      </c>
      <c r="V2885" t="s">
        <v>34</v>
      </c>
      <c r="X2885" t="str">
        <f t="shared" si="191"/>
        <v>l</v>
      </c>
      <c r="Y2885" t="s">
        <v>582</v>
      </c>
      <c r="AC2885" t="s">
        <v>588</v>
      </c>
      <c r="AD2885" t="s">
        <v>588</v>
      </c>
    </row>
    <row r="2886" spans="1:31">
      <c r="A2886" t="s">
        <v>184</v>
      </c>
      <c r="B2886" t="s">
        <v>5991</v>
      </c>
      <c r="C2886" s="33">
        <v>1</v>
      </c>
      <c r="D2886" t="s">
        <v>185</v>
      </c>
      <c r="E2886">
        <f t="shared" si="192"/>
        <v>1</v>
      </c>
      <c r="F2886" t="s">
        <v>26</v>
      </c>
      <c r="H2886">
        <f t="shared" si="193"/>
        <v>1</v>
      </c>
      <c r="I2886" t="str">
        <f t="shared" si="194"/>
        <v>1</v>
      </c>
      <c r="T2886">
        <v>7</v>
      </c>
      <c r="U2886">
        <v>1</v>
      </c>
      <c r="V2886" t="s">
        <v>34</v>
      </c>
      <c r="X2886" t="str">
        <f t="shared" si="191"/>
        <v>l</v>
      </c>
      <c r="Y2886" t="s">
        <v>582</v>
      </c>
      <c r="AC2886" t="s">
        <v>588</v>
      </c>
      <c r="AD2886" t="s">
        <v>588</v>
      </c>
    </row>
    <row r="2887" spans="1:31">
      <c r="A2887" t="s">
        <v>184</v>
      </c>
      <c r="B2887" t="s">
        <v>5992</v>
      </c>
      <c r="C2887" s="33">
        <v>1</v>
      </c>
      <c r="D2887" t="s">
        <v>185</v>
      </c>
      <c r="E2887">
        <f t="shared" si="192"/>
        <v>1</v>
      </c>
      <c r="F2887" t="s">
        <v>26</v>
      </c>
      <c r="H2887">
        <f t="shared" si="193"/>
        <v>1</v>
      </c>
      <c r="I2887" t="str">
        <f t="shared" si="194"/>
        <v>1</v>
      </c>
      <c r="T2887">
        <v>3</v>
      </c>
      <c r="V2887" t="s">
        <v>34</v>
      </c>
      <c r="X2887" t="str">
        <f t="shared" si="191"/>
        <v>l</v>
      </c>
      <c r="Y2887" t="s">
        <v>582</v>
      </c>
      <c r="AC2887" t="s">
        <v>588</v>
      </c>
      <c r="AD2887" t="s">
        <v>588</v>
      </c>
    </row>
    <row r="2888" spans="1:31">
      <c r="A2888" t="s">
        <v>184</v>
      </c>
      <c r="B2888" t="s">
        <v>5993</v>
      </c>
      <c r="C2888" s="33">
        <v>1</v>
      </c>
      <c r="D2888" t="s">
        <v>185</v>
      </c>
      <c r="E2888">
        <f t="shared" si="192"/>
        <v>1</v>
      </c>
      <c r="F2888" t="s">
        <v>26</v>
      </c>
      <c r="H2888">
        <f t="shared" si="193"/>
        <v>1</v>
      </c>
      <c r="I2888" t="str">
        <f t="shared" si="194"/>
        <v>1</v>
      </c>
      <c r="T2888">
        <v>4</v>
      </c>
      <c r="V2888" t="s">
        <v>34</v>
      </c>
      <c r="X2888" t="str">
        <f t="shared" si="191"/>
        <v>l</v>
      </c>
      <c r="Y2888" t="s">
        <v>582</v>
      </c>
      <c r="AC2888" t="s">
        <v>588</v>
      </c>
      <c r="AD2888" t="s">
        <v>588</v>
      </c>
    </row>
    <row r="2889" spans="1:31">
      <c r="A2889" t="s">
        <v>184</v>
      </c>
      <c r="B2889" t="s">
        <v>5994</v>
      </c>
      <c r="C2889" s="33">
        <v>1</v>
      </c>
      <c r="D2889" t="s">
        <v>185</v>
      </c>
      <c r="E2889">
        <f t="shared" si="192"/>
        <v>1</v>
      </c>
      <c r="F2889" t="s">
        <v>26</v>
      </c>
      <c r="H2889">
        <f t="shared" si="193"/>
        <v>1</v>
      </c>
      <c r="I2889" t="str">
        <f t="shared" si="194"/>
        <v>1</v>
      </c>
      <c r="T2889">
        <v>20</v>
      </c>
      <c r="V2889" t="s">
        <v>34</v>
      </c>
      <c r="X2889" t="str">
        <f t="shared" si="191"/>
        <v>l</v>
      </c>
      <c r="Y2889" t="s">
        <v>582</v>
      </c>
      <c r="AC2889" t="s">
        <v>588</v>
      </c>
      <c r="AD2889" t="s">
        <v>588</v>
      </c>
    </row>
    <row r="2890" spans="1:31">
      <c r="A2890" t="s">
        <v>184</v>
      </c>
      <c r="B2890" t="s">
        <v>5995</v>
      </c>
      <c r="C2890" s="33">
        <v>1</v>
      </c>
      <c r="D2890" t="s">
        <v>185</v>
      </c>
      <c r="E2890">
        <f t="shared" si="192"/>
        <v>1</v>
      </c>
      <c r="F2890" t="s">
        <v>26</v>
      </c>
      <c r="H2890">
        <f t="shared" si="193"/>
        <v>1</v>
      </c>
      <c r="I2890" t="str">
        <f t="shared" si="194"/>
        <v>1</v>
      </c>
      <c r="T2890">
        <v>10</v>
      </c>
      <c r="V2890" t="s">
        <v>34</v>
      </c>
      <c r="X2890" t="str">
        <f t="shared" si="191"/>
        <v>l</v>
      </c>
      <c r="Y2890" t="s">
        <v>582</v>
      </c>
      <c r="AC2890" t="s">
        <v>588</v>
      </c>
      <c r="AD2890" t="s">
        <v>588</v>
      </c>
    </row>
    <row r="2891" spans="1:31">
      <c r="A2891" t="s">
        <v>184</v>
      </c>
      <c r="B2891" t="s">
        <v>5996</v>
      </c>
      <c r="C2891" s="33">
        <v>1</v>
      </c>
      <c r="D2891" t="s">
        <v>185</v>
      </c>
      <c r="E2891">
        <f t="shared" si="192"/>
        <v>1</v>
      </c>
      <c r="F2891" t="s">
        <v>26</v>
      </c>
      <c r="H2891">
        <f t="shared" si="193"/>
        <v>1</v>
      </c>
      <c r="I2891" t="str">
        <f t="shared" si="194"/>
        <v>1</v>
      </c>
      <c r="T2891">
        <v>8</v>
      </c>
      <c r="V2891" t="s">
        <v>34</v>
      </c>
      <c r="X2891" t="str">
        <f t="shared" si="191"/>
        <v>l</v>
      </c>
      <c r="Y2891" t="s">
        <v>582</v>
      </c>
      <c r="AC2891" t="s">
        <v>588</v>
      </c>
      <c r="AD2891" t="s">
        <v>588</v>
      </c>
    </row>
    <row r="2892" spans="1:31">
      <c r="A2892" t="s">
        <v>184</v>
      </c>
      <c r="B2892" t="s">
        <v>5997</v>
      </c>
      <c r="C2892" s="33">
        <v>1</v>
      </c>
      <c r="D2892" t="s">
        <v>186</v>
      </c>
      <c r="E2892">
        <f t="shared" si="192"/>
        <v>1</v>
      </c>
      <c r="F2892" t="s">
        <v>26</v>
      </c>
      <c r="H2892">
        <f t="shared" si="193"/>
        <v>1</v>
      </c>
      <c r="I2892" t="str">
        <f t="shared" si="194"/>
        <v>1</v>
      </c>
      <c r="T2892">
        <v>1</v>
      </c>
      <c r="U2892">
        <v>1</v>
      </c>
      <c r="V2892" t="s">
        <v>34</v>
      </c>
      <c r="X2892" t="str">
        <f t="shared" si="191"/>
        <v>l</v>
      </c>
      <c r="Y2892" t="s">
        <v>582</v>
      </c>
      <c r="AC2892" t="s">
        <v>588</v>
      </c>
      <c r="AD2892" t="s">
        <v>588</v>
      </c>
      <c r="AE2892" t="s">
        <v>189</v>
      </c>
    </row>
    <row r="2893" spans="1:31">
      <c r="A2893" t="s">
        <v>184</v>
      </c>
      <c r="B2893" t="s">
        <v>5998</v>
      </c>
      <c r="C2893" s="33">
        <v>1</v>
      </c>
      <c r="D2893" t="s">
        <v>185</v>
      </c>
      <c r="E2893">
        <f t="shared" si="192"/>
        <v>1</v>
      </c>
      <c r="F2893" t="s">
        <v>26</v>
      </c>
      <c r="H2893">
        <f t="shared" si="193"/>
        <v>1</v>
      </c>
      <c r="I2893" t="str">
        <f t="shared" si="194"/>
        <v>1</v>
      </c>
      <c r="T2893">
        <v>5</v>
      </c>
      <c r="V2893" t="s">
        <v>34</v>
      </c>
      <c r="X2893" t="str">
        <f t="shared" si="191"/>
        <v>l</v>
      </c>
      <c r="Y2893" t="s">
        <v>582</v>
      </c>
      <c r="AC2893" t="s">
        <v>588</v>
      </c>
      <c r="AD2893" t="s">
        <v>588</v>
      </c>
    </row>
    <row r="2894" spans="1:31">
      <c r="A2894" t="s">
        <v>184</v>
      </c>
      <c r="B2894" t="s">
        <v>6000</v>
      </c>
      <c r="C2894" s="33">
        <v>1</v>
      </c>
      <c r="D2894" t="s">
        <v>186</v>
      </c>
      <c r="E2894">
        <f t="shared" si="192"/>
        <v>1</v>
      </c>
      <c r="F2894" t="s">
        <v>26</v>
      </c>
      <c r="H2894">
        <f t="shared" si="193"/>
        <v>1</v>
      </c>
      <c r="I2894" t="str">
        <f t="shared" si="194"/>
        <v>1</v>
      </c>
      <c r="T2894">
        <v>1</v>
      </c>
      <c r="U2894">
        <v>1</v>
      </c>
      <c r="V2894" t="s">
        <v>34</v>
      </c>
      <c r="X2894" t="str">
        <f t="shared" si="191"/>
        <v>l</v>
      </c>
      <c r="Y2894" t="s">
        <v>582</v>
      </c>
      <c r="AC2894" t="s">
        <v>588</v>
      </c>
      <c r="AD2894" t="s">
        <v>588</v>
      </c>
      <c r="AE2894" t="s">
        <v>189</v>
      </c>
    </row>
    <row r="2895" spans="1:31">
      <c r="A2895" t="s">
        <v>184</v>
      </c>
      <c r="B2895" t="s">
        <v>6002</v>
      </c>
      <c r="C2895" s="33">
        <v>1</v>
      </c>
      <c r="D2895" t="s">
        <v>185</v>
      </c>
      <c r="E2895">
        <f t="shared" si="192"/>
        <v>1</v>
      </c>
      <c r="F2895" t="s">
        <v>26</v>
      </c>
      <c r="H2895">
        <f t="shared" si="193"/>
        <v>1</v>
      </c>
      <c r="I2895" t="str">
        <f t="shared" si="194"/>
        <v>1</v>
      </c>
      <c r="T2895">
        <v>3</v>
      </c>
      <c r="V2895" t="s">
        <v>34</v>
      </c>
      <c r="X2895" t="str">
        <f t="shared" si="191"/>
        <v>l</v>
      </c>
      <c r="Y2895" t="s">
        <v>582</v>
      </c>
      <c r="AC2895" t="s">
        <v>588</v>
      </c>
      <c r="AD2895" t="s">
        <v>588</v>
      </c>
    </row>
    <row r="2896" spans="1:31">
      <c r="A2896" t="s">
        <v>184</v>
      </c>
      <c r="B2896" t="s">
        <v>6004</v>
      </c>
      <c r="C2896" s="33">
        <v>1</v>
      </c>
      <c r="D2896" t="s">
        <v>185</v>
      </c>
      <c r="E2896">
        <f t="shared" si="192"/>
        <v>1</v>
      </c>
      <c r="F2896" t="s">
        <v>26</v>
      </c>
      <c r="H2896">
        <f t="shared" si="193"/>
        <v>1</v>
      </c>
      <c r="I2896" t="str">
        <f t="shared" si="194"/>
        <v>1</v>
      </c>
      <c r="T2896">
        <v>2</v>
      </c>
      <c r="V2896" t="s">
        <v>34</v>
      </c>
      <c r="X2896" t="str">
        <f t="shared" si="191"/>
        <v>l</v>
      </c>
      <c r="Y2896" t="s">
        <v>582</v>
      </c>
      <c r="AC2896" t="s">
        <v>588</v>
      </c>
      <c r="AD2896" t="s">
        <v>588</v>
      </c>
    </row>
    <row r="2897" spans="1:30">
      <c r="A2897" t="s">
        <v>184</v>
      </c>
      <c r="B2897" t="s">
        <v>6005</v>
      </c>
      <c r="C2897" s="33">
        <v>1</v>
      </c>
      <c r="D2897" t="s">
        <v>185</v>
      </c>
      <c r="E2897">
        <f t="shared" si="192"/>
        <v>1</v>
      </c>
      <c r="F2897" t="s">
        <v>26</v>
      </c>
      <c r="H2897">
        <f t="shared" si="193"/>
        <v>1</v>
      </c>
      <c r="I2897" t="str">
        <f t="shared" si="194"/>
        <v>1</v>
      </c>
      <c r="T2897">
        <v>2</v>
      </c>
      <c r="V2897" t="s">
        <v>34</v>
      </c>
      <c r="X2897" t="str">
        <f t="shared" si="191"/>
        <v>l</v>
      </c>
      <c r="Y2897" t="s">
        <v>582</v>
      </c>
      <c r="AC2897" t="s">
        <v>588</v>
      </c>
      <c r="AD2897" t="s">
        <v>588</v>
      </c>
    </row>
    <row r="2898" spans="1:30">
      <c r="A2898" t="s">
        <v>184</v>
      </c>
      <c r="B2898" t="s">
        <v>6006</v>
      </c>
      <c r="C2898" s="33">
        <v>1</v>
      </c>
      <c r="D2898" t="s">
        <v>185</v>
      </c>
      <c r="E2898">
        <f t="shared" si="192"/>
        <v>1</v>
      </c>
      <c r="F2898" t="s">
        <v>26</v>
      </c>
      <c r="H2898">
        <f t="shared" si="193"/>
        <v>1</v>
      </c>
      <c r="I2898" t="str">
        <f t="shared" si="194"/>
        <v>1</v>
      </c>
      <c r="T2898">
        <v>15</v>
      </c>
      <c r="V2898" t="s">
        <v>34</v>
      </c>
      <c r="X2898" t="str">
        <f t="shared" si="191"/>
        <v>l</v>
      </c>
      <c r="Y2898" t="s">
        <v>582</v>
      </c>
      <c r="AC2898" t="s">
        <v>588</v>
      </c>
      <c r="AD2898" t="s">
        <v>588</v>
      </c>
    </row>
    <row r="2899" spans="1:30">
      <c r="A2899" t="s">
        <v>184</v>
      </c>
      <c r="B2899" t="s">
        <v>6007</v>
      </c>
      <c r="C2899" s="33">
        <v>1</v>
      </c>
      <c r="D2899" t="s">
        <v>185</v>
      </c>
      <c r="E2899">
        <f t="shared" si="192"/>
        <v>1</v>
      </c>
      <c r="F2899" t="s">
        <v>26</v>
      </c>
      <c r="H2899">
        <f t="shared" si="193"/>
        <v>1</v>
      </c>
      <c r="I2899" t="str">
        <f t="shared" si="194"/>
        <v>1</v>
      </c>
      <c r="T2899">
        <v>15</v>
      </c>
      <c r="V2899" t="s">
        <v>34</v>
      </c>
      <c r="X2899" t="str">
        <f t="shared" ref="X2899:X2962" si="195">_xlfn.CONCAT(V2899, W2899)</f>
        <v>l</v>
      </c>
      <c r="Y2899" t="s">
        <v>582</v>
      </c>
      <c r="AC2899" t="s">
        <v>588</v>
      </c>
      <c r="AD2899" t="s">
        <v>588</v>
      </c>
    </row>
    <row r="2900" spans="1:30">
      <c r="A2900" t="s">
        <v>184</v>
      </c>
      <c r="B2900" t="s">
        <v>6008</v>
      </c>
      <c r="C2900" s="33">
        <v>1</v>
      </c>
      <c r="D2900" t="s">
        <v>185</v>
      </c>
      <c r="E2900">
        <f t="shared" si="192"/>
        <v>1</v>
      </c>
      <c r="F2900" t="s">
        <v>26</v>
      </c>
      <c r="H2900">
        <f t="shared" si="193"/>
        <v>1</v>
      </c>
      <c r="I2900" t="str">
        <f t="shared" si="194"/>
        <v>1</v>
      </c>
      <c r="T2900">
        <v>15</v>
      </c>
      <c r="V2900" t="s">
        <v>34</v>
      </c>
      <c r="X2900" t="str">
        <f t="shared" si="195"/>
        <v>l</v>
      </c>
      <c r="Y2900" t="s">
        <v>582</v>
      </c>
      <c r="AC2900" t="s">
        <v>588</v>
      </c>
      <c r="AD2900" t="s">
        <v>588</v>
      </c>
    </row>
    <row r="2901" spans="1:30">
      <c r="A2901" t="s">
        <v>184</v>
      </c>
      <c r="B2901" t="s">
        <v>6011</v>
      </c>
      <c r="C2901" s="33">
        <v>1</v>
      </c>
      <c r="D2901" t="s">
        <v>186</v>
      </c>
      <c r="E2901">
        <f t="shared" si="192"/>
        <v>1</v>
      </c>
      <c r="F2901" t="s">
        <v>26</v>
      </c>
      <c r="H2901">
        <f t="shared" si="193"/>
        <v>1</v>
      </c>
      <c r="I2901" t="str">
        <f t="shared" si="194"/>
        <v>1</v>
      </c>
      <c r="S2901">
        <v>2</v>
      </c>
      <c r="V2901" t="s">
        <v>252</v>
      </c>
      <c r="X2901" t="str">
        <f t="shared" si="195"/>
        <v>ns</v>
      </c>
      <c r="Y2901" t="s">
        <v>584</v>
      </c>
      <c r="AC2901" t="s">
        <v>588</v>
      </c>
      <c r="AD2901" t="s">
        <v>588</v>
      </c>
    </row>
    <row r="2902" spans="1:30">
      <c r="A2902" t="s">
        <v>184</v>
      </c>
      <c r="B2902" t="s">
        <v>6012</v>
      </c>
      <c r="C2902" s="33">
        <v>1</v>
      </c>
      <c r="D2902" t="s">
        <v>169</v>
      </c>
      <c r="E2902">
        <f t="shared" si="192"/>
        <v>1</v>
      </c>
      <c r="F2902" t="s">
        <v>26</v>
      </c>
      <c r="H2902">
        <f t="shared" si="193"/>
        <v>1</v>
      </c>
      <c r="I2902" t="str">
        <f t="shared" si="194"/>
        <v>1</v>
      </c>
      <c r="T2902">
        <v>3</v>
      </c>
      <c r="V2902" t="s">
        <v>34</v>
      </c>
      <c r="X2902" t="str">
        <f t="shared" si="195"/>
        <v>l</v>
      </c>
      <c r="Y2902" t="s">
        <v>582</v>
      </c>
      <c r="AC2902" t="s">
        <v>588</v>
      </c>
      <c r="AD2902" t="s">
        <v>588</v>
      </c>
    </row>
    <row r="2903" spans="1:30">
      <c r="A2903" t="s">
        <v>184</v>
      </c>
      <c r="B2903" t="s">
        <v>6013</v>
      </c>
      <c r="C2903" s="33">
        <v>1</v>
      </c>
      <c r="D2903" t="s">
        <v>185</v>
      </c>
      <c r="E2903">
        <f t="shared" si="192"/>
        <v>1</v>
      </c>
      <c r="F2903" t="s">
        <v>26</v>
      </c>
      <c r="H2903">
        <f t="shared" si="193"/>
        <v>1</v>
      </c>
      <c r="I2903" t="str">
        <f t="shared" si="194"/>
        <v>1</v>
      </c>
      <c r="T2903">
        <v>5</v>
      </c>
      <c r="V2903" t="s">
        <v>34</v>
      </c>
      <c r="X2903" t="str">
        <f t="shared" si="195"/>
        <v>l</v>
      </c>
      <c r="Y2903" t="s">
        <v>582</v>
      </c>
      <c r="AC2903" t="s">
        <v>588</v>
      </c>
      <c r="AD2903" t="s">
        <v>588</v>
      </c>
    </row>
    <row r="2904" spans="1:30">
      <c r="A2904" t="s">
        <v>184</v>
      </c>
      <c r="B2904" t="s">
        <v>6014</v>
      </c>
      <c r="C2904" s="33">
        <v>1</v>
      </c>
      <c r="D2904" t="s">
        <v>185</v>
      </c>
      <c r="E2904">
        <f t="shared" si="192"/>
        <v>1</v>
      </c>
      <c r="F2904" t="s">
        <v>26</v>
      </c>
      <c r="H2904">
        <f t="shared" si="193"/>
        <v>1</v>
      </c>
      <c r="I2904" t="str">
        <f t="shared" si="194"/>
        <v>1</v>
      </c>
      <c r="T2904">
        <v>5</v>
      </c>
      <c r="V2904" t="s">
        <v>34</v>
      </c>
      <c r="X2904" t="str">
        <f t="shared" si="195"/>
        <v>l</v>
      </c>
      <c r="Y2904" t="s">
        <v>582</v>
      </c>
      <c r="AC2904" t="s">
        <v>588</v>
      </c>
      <c r="AD2904" t="s">
        <v>588</v>
      </c>
    </row>
    <row r="2905" spans="1:30">
      <c r="A2905" t="s">
        <v>184</v>
      </c>
      <c r="B2905" t="s">
        <v>6015</v>
      </c>
      <c r="C2905" s="33">
        <v>1</v>
      </c>
      <c r="D2905" t="s">
        <v>185</v>
      </c>
      <c r="E2905">
        <f t="shared" si="192"/>
        <v>1</v>
      </c>
      <c r="F2905" t="s">
        <v>26</v>
      </c>
      <c r="H2905">
        <f t="shared" si="193"/>
        <v>1</v>
      </c>
      <c r="I2905" t="str">
        <f t="shared" si="194"/>
        <v>1</v>
      </c>
      <c r="T2905">
        <v>6</v>
      </c>
      <c r="V2905" t="s">
        <v>34</v>
      </c>
      <c r="X2905" t="str">
        <f t="shared" si="195"/>
        <v>l</v>
      </c>
      <c r="Y2905" t="s">
        <v>582</v>
      </c>
      <c r="AC2905" t="s">
        <v>588</v>
      </c>
      <c r="AD2905" t="s">
        <v>588</v>
      </c>
    </row>
    <row r="2906" spans="1:30">
      <c r="A2906" t="s">
        <v>184</v>
      </c>
      <c r="B2906" t="s">
        <v>6016</v>
      </c>
      <c r="C2906" s="33">
        <v>1</v>
      </c>
      <c r="D2906" t="s">
        <v>185</v>
      </c>
      <c r="E2906">
        <f t="shared" si="192"/>
        <v>1</v>
      </c>
      <c r="F2906" t="s">
        <v>26</v>
      </c>
      <c r="H2906">
        <f t="shared" si="193"/>
        <v>1</v>
      </c>
      <c r="I2906" t="str">
        <f t="shared" si="194"/>
        <v>1</v>
      </c>
      <c r="T2906">
        <v>6</v>
      </c>
      <c r="V2906" t="s">
        <v>34</v>
      </c>
      <c r="X2906" t="str">
        <f t="shared" si="195"/>
        <v>l</v>
      </c>
      <c r="Y2906" t="s">
        <v>582</v>
      </c>
      <c r="AC2906" t="s">
        <v>588</v>
      </c>
      <c r="AD2906" t="s">
        <v>588</v>
      </c>
    </row>
    <row r="2907" spans="1:30">
      <c r="A2907" t="s">
        <v>184</v>
      </c>
      <c r="B2907" t="s">
        <v>6017</v>
      </c>
      <c r="C2907" s="33">
        <v>1</v>
      </c>
      <c r="D2907" t="s">
        <v>169</v>
      </c>
      <c r="E2907">
        <f t="shared" si="192"/>
        <v>1</v>
      </c>
      <c r="F2907" t="s">
        <v>26</v>
      </c>
      <c r="H2907">
        <f t="shared" si="193"/>
        <v>1</v>
      </c>
      <c r="I2907" t="str">
        <f t="shared" si="194"/>
        <v>1</v>
      </c>
      <c r="T2907">
        <v>5</v>
      </c>
      <c r="U2907">
        <v>1</v>
      </c>
      <c r="V2907" t="s">
        <v>34</v>
      </c>
      <c r="X2907" t="str">
        <f t="shared" si="195"/>
        <v>l</v>
      </c>
      <c r="Y2907" t="s">
        <v>582</v>
      </c>
      <c r="AC2907" t="s">
        <v>588</v>
      </c>
      <c r="AD2907" t="s">
        <v>588</v>
      </c>
    </row>
    <row r="2908" spans="1:30">
      <c r="A2908" t="s">
        <v>184</v>
      </c>
      <c r="B2908" t="s">
        <v>6018</v>
      </c>
      <c r="C2908" s="33">
        <v>1</v>
      </c>
      <c r="D2908" t="s">
        <v>169</v>
      </c>
      <c r="E2908">
        <f t="shared" si="192"/>
        <v>1</v>
      </c>
      <c r="F2908" t="s">
        <v>26</v>
      </c>
      <c r="H2908">
        <f t="shared" si="193"/>
        <v>1</v>
      </c>
      <c r="I2908" t="str">
        <f t="shared" si="194"/>
        <v>1</v>
      </c>
      <c r="T2908">
        <v>5</v>
      </c>
      <c r="V2908" t="s">
        <v>34</v>
      </c>
      <c r="X2908" t="str">
        <f t="shared" si="195"/>
        <v>l</v>
      </c>
      <c r="Y2908" t="s">
        <v>582</v>
      </c>
      <c r="AC2908" t="s">
        <v>588</v>
      </c>
      <c r="AD2908" t="s">
        <v>588</v>
      </c>
    </row>
    <row r="2909" spans="1:30">
      <c r="A2909" t="s">
        <v>184</v>
      </c>
      <c r="B2909" t="s">
        <v>6019</v>
      </c>
      <c r="C2909" s="33">
        <v>1</v>
      </c>
      <c r="D2909" t="s">
        <v>169</v>
      </c>
      <c r="E2909">
        <f t="shared" si="192"/>
        <v>1</v>
      </c>
      <c r="F2909" t="s">
        <v>26</v>
      </c>
      <c r="H2909">
        <f t="shared" si="193"/>
        <v>1</v>
      </c>
      <c r="I2909" t="str">
        <f t="shared" si="194"/>
        <v>1</v>
      </c>
      <c r="T2909">
        <v>5</v>
      </c>
      <c r="V2909" t="s">
        <v>34</v>
      </c>
      <c r="X2909" t="str">
        <f t="shared" si="195"/>
        <v>l</v>
      </c>
      <c r="Y2909" t="s">
        <v>582</v>
      </c>
      <c r="AC2909" t="s">
        <v>588</v>
      </c>
      <c r="AD2909" t="s">
        <v>588</v>
      </c>
    </row>
    <row r="2910" spans="1:30">
      <c r="A2910" t="s">
        <v>184</v>
      </c>
      <c r="B2910" t="s">
        <v>6020</v>
      </c>
      <c r="C2910" s="33">
        <v>1</v>
      </c>
      <c r="D2910" t="s">
        <v>185</v>
      </c>
      <c r="E2910">
        <f t="shared" si="192"/>
        <v>1</v>
      </c>
      <c r="F2910" t="s">
        <v>26</v>
      </c>
      <c r="H2910">
        <f t="shared" si="193"/>
        <v>1</v>
      </c>
      <c r="I2910" t="str">
        <f t="shared" si="194"/>
        <v>1</v>
      </c>
      <c r="T2910">
        <v>6</v>
      </c>
      <c r="V2910" t="s">
        <v>34</v>
      </c>
      <c r="X2910" t="str">
        <f t="shared" si="195"/>
        <v>l</v>
      </c>
      <c r="Y2910" t="s">
        <v>582</v>
      </c>
      <c r="AC2910" t="s">
        <v>588</v>
      </c>
      <c r="AD2910" t="s">
        <v>588</v>
      </c>
    </row>
    <row r="2911" spans="1:30">
      <c r="A2911" t="s">
        <v>184</v>
      </c>
      <c r="B2911" t="s">
        <v>6021</v>
      </c>
      <c r="C2911" s="33">
        <v>1</v>
      </c>
      <c r="D2911" t="s">
        <v>185</v>
      </c>
      <c r="E2911">
        <f t="shared" si="192"/>
        <v>1</v>
      </c>
      <c r="F2911" t="s">
        <v>26</v>
      </c>
      <c r="H2911">
        <f t="shared" si="193"/>
        <v>1</v>
      </c>
      <c r="I2911" t="str">
        <f t="shared" si="194"/>
        <v>1</v>
      </c>
      <c r="T2911">
        <v>4</v>
      </c>
      <c r="V2911" t="s">
        <v>34</v>
      </c>
      <c r="X2911" t="str">
        <f t="shared" si="195"/>
        <v>l</v>
      </c>
      <c r="Y2911" t="s">
        <v>582</v>
      </c>
      <c r="AC2911" t="s">
        <v>588</v>
      </c>
      <c r="AD2911" t="s">
        <v>588</v>
      </c>
    </row>
    <row r="2912" spans="1:30">
      <c r="A2912" t="s">
        <v>184</v>
      </c>
      <c r="B2912" t="s">
        <v>6022</v>
      </c>
      <c r="C2912" s="33">
        <v>1</v>
      </c>
      <c r="D2912" t="s">
        <v>185</v>
      </c>
      <c r="E2912">
        <f t="shared" si="192"/>
        <v>1</v>
      </c>
      <c r="F2912" t="s">
        <v>26</v>
      </c>
      <c r="H2912">
        <f t="shared" si="193"/>
        <v>1</v>
      </c>
      <c r="I2912" t="str">
        <f t="shared" si="194"/>
        <v>1</v>
      </c>
      <c r="T2912">
        <v>8</v>
      </c>
      <c r="V2912" t="s">
        <v>34</v>
      </c>
      <c r="X2912" t="str">
        <f t="shared" si="195"/>
        <v>l</v>
      </c>
      <c r="Y2912" t="s">
        <v>582</v>
      </c>
      <c r="AC2912" t="s">
        <v>588</v>
      </c>
      <c r="AD2912" t="s">
        <v>588</v>
      </c>
    </row>
    <row r="2913" spans="1:30">
      <c r="A2913" t="s">
        <v>184</v>
      </c>
      <c r="B2913" t="s">
        <v>6023</v>
      </c>
      <c r="C2913" s="33">
        <v>1</v>
      </c>
      <c r="D2913" t="s">
        <v>169</v>
      </c>
      <c r="E2913">
        <f t="shared" si="192"/>
        <v>1</v>
      </c>
      <c r="F2913" t="s">
        <v>26</v>
      </c>
      <c r="H2913">
        <f t="shared" si="193"/>
        <v>1</v>
      </c>
      <c r="I2913" t="str">
        <f t="shared" si="194"/>
        <v>1</v>
      </c>
      <c r="T2913">
        <v>1</v>
      </c>
      <c r="U2913">
        <v>1</v>
      </c>
      <c r="V2913" t="s">
        <v>34</v>
      </c>
      <c r="X2913" t="str">
        <f t="shared" si="195"/>
        <v>l</v>
      </c>
      <c r="Y2913" t="s">
        <v>582</v>
      </c>
      <c r="AC2913" t="s">
        <v>588</v>
      </c>
      <c r="AD2913" t="s">
        <v>588</v>
      </c>
    </row>
    <row r="2914" spans="1:30">
      <c r="A2914" t="s">
        <v>184</v>
      </c>
      <c r="B2914" t="s">
        <v>6024</v>
      </c>
      <c r="C2914" s="33">
        <v>1</v>
      </c>
      <c r="D2914" t="s">
        <v>169</v>
      </c>
      <c r="E2914">
        <f t="shared" si="192"/>
        <v>1</v>
      </c>
      <c r="F2914" t="s">
        <v>26</v>
      </c>
      <c r="H2914">
        <f t="shared" si="193"/>
        <v>1</v>
      </c>
      <c r="I2914" t="str">
        <f t="shared" si="194"/>
        <v>1</v>
      </c>
      <c r="T2914">
        <v>1</v>
      </c>
      <c r="V2914" t="s">
        <v>34</v>
      </c>
      <c r="X2914" t="str">
        <f t="shared" si="195"/>
        <v>l</v>
      </c>
      <c r="Y2914" t="s">
        <v>582</v>
      </c>
      <c r="AC2914" t="s">
        <v>588</v>
      </c>
      <c r="AD2914" t="s">
        <v>588</v>
      </c>
    </row>
    <row r="2915" spans="1:30">
      <c r="A2915" t="s">
        <v>184</v>
      </c>
      <c r="B2915" t="s">
        <v>6025</v>
      </c>
      <c r="C2915" s="33">
        <v>1</v>
      </c>
      <c r="D2915" t="s">
        <v>169</v>
      </c>
      <c r="E2915">
        <f t="shared" si="192"/>
        <v>1</v>
      </c>
      <c r="F2915" t="s">
        <v>26</v>
      </c>
      <c r="H2915">
        <f t="shared" si="193"/>
        <v>1</v>
      </c>
      <c r="I2915" t="str">
        <f t="shared" si="194"/>
        <v>1</v>
      </c>
      <c r="T2915">
        <v>1</v>
      </c>
      <c r="V2915" t="s">
        <v>34</v>
      </c>
      <c r="X2915" t="str">
        <f t="shared" si="195"/>
        <v>l</v>
      </c>
      <c r="Y2915" t="s">
        <v>582</v>
      </c>
      <c r="AC2915" t="s">
        <v>588</v>
      </c>
      <c r="AD2915" t="s">
        <v>588</v>
      </c>
    </row>
    <row r="2916" spans="1:30">
      <c r="A2916" t="s">
        <v>184</v>
      </c>
      <c r="B2916" t="s">
        <v>6026</v>
      </c>
      <c r="C2916" s="33">
        <v>1</v>
      </c>
      <c r="D2916" t="s">
        <v>169</v>
      </c>
      <c r="E2916">
        <f t="shared" si="192"/>
        <v>1</v>
      </c>
      <c r="F2916" t="s">
        <v>26</v>
      </c>
      <c r="H2916">
        <f t="shared" si="193"/>
        <v>1</v>
      </c>
      <c r="I2916" t="str">
        <f t="shared" si="194"/>
        <v>1</v>
      </c>
      <c r="T2916">
        <v>1</v>
      </c>
      <c r="V2916" t="s">
        <v>34</v>
      </c>
      <c r="X2916" t="str">
        <f t="shared" si="195"/>
        <v>l</v>
      </c>
      <c r="Y2916" t="s">
        <v>582</v>
      </c>
      <c r="AC2916" t="s">
        <v>588</v>
      </c>
      <c r="AD2916" t="s">
        <v>588</v>
      </c>
    </row>
    <row r="2917" spans="1:30">
      <c r="A2917" t="s">
        <v>184</v>
      </c>
      <c r="B2917" t="s">
        <v>6027</v>
      </c>
      <c r="C2917" s="33">
        <v>1</v>
      </c>
      <c r="D2917" t="s">
        <v>169</v>
      </c>
      <c r="E2917">
        <f t="shared" si="192"/>
        <v>1</v>
      </c>
      <c r="F2917" t="s">
        <v>26</v>
      </c>
      <c r="H2917">
        <f t="shared" si="193"/>
        <v>1</v>
      </c>
      <c r="I2917" t="str">
        <f t="shared" si="194"/>
        <v>1</v>
      </c>
      <c r="S2917">
        <v>2</v>
      </c>
      <c r="V2917" t="s">
        <v>252</v>
      </c>
      <c r="X2917" t="str">
        <f t="shared" si="195"/>
        <v>ns</v>
      </c>
      <c r="Y2917" t="s">
        <v>584</v>
      </c>
      <c r="AC2917" t="s">
        <v>588</v>
      </c>
      <c r="AD2917" t="s">
        <v>588</v>
      </c>
    </row>
    <row r="2918" spans="1:30">
      <c r="A2918" t="s">
        <v>393</v>
      </c>
      <c r="B2918" t="s">
        <v>6029</v>
      </c>
      <c r="C2918" s="33">
        <v>1</v>
      </c>
      <c r="D2918" t="s">
        <v>161</v>
      </c>
      <c r="E2918">
        <f t="shared" si="192"/>
        <v>1</v>
      </c>
      <c r="F2918" t="s">
        <v>26</v>
      </c>
      <c r="H2918">
        <f t="shared" si="193"/>
        <v>1</v>
      </c>
      <c r="I2918" t="str">
        <f t="shared" si="194"/>
        <v>1</v>
      </c>
      <c r="T2918">
        <v>2</v>
      </c>
      <c r="U2918">
        <v>1</v>
      </c>
      <c r="V2918" t="s">
        <v>34</v>
      </c>
      <c r="X2918" t="str">
        <f t="shared" si="195"/>
        <v>l</v>
      </c>
      <c r="Y2918" t="s">
        <v>582</v>
      </c>
      <c r="AC2918" t="s">
        <v>588</v>
      </c>
      <c r="AD2918" t="s">
        <v>588</v>
      </c>
    </row>
    <row r="2919" spans="1:30">
      <c r="A2919" t="s">
        <v>393</v>
      </c>
      <c r="B2919" t="s">
        <v>6030</v>
      </c>
      <c r="C2919" s="33">
        <v>1</v>
      </c>
      <c r="D2919" t="s">
        <v>161</v>
      </c>
      <c r="E2919">
        <f t="shared" si="192"/>
        <v>1</v>
      </c>
      <c r="F2919" t="s">
        <v>26</v>
      </c>
      <c r="H2919">
        <f t="shared" si="193"/>
        <v>1</v>
      </c>
      <c r="I2919" t="str">
        <f t="shared" si="194"/>
        <v>1</v>
      </c>
      <c r="T2919">
        <v>3</v>
      </c>
      <c r="U2919">
        <v>2</v>
      </c>
      <c r="V2919" t="s">
        <v>34</v>
      </c>
      <c r="X2919" t="str">
        <f t="shared" si="195"/>
        <v>l</v>
      </c>
      <c r="Y2919" t="s">
        <v>582</v>
      </c>
      <c r="AC2919" t="s">
        <v>588</v>
      </c>
      <c r="AD2919" t="s">
        <v>588</v>
      </c>
    </row>
    <row r="2920" spans="1:30">
      <c r="A2920" t="s">
        <v>393</v>
      </c>
      <c r="B2920" t="s">
        <v>6031</v>
      </c>
      <c r="C2920" s="33">
        <v>1</v>
      </c>
      <c r="D2920" t="s">
        <v>161</v>
      </c>
      <c r="E2920">
        <f t="shared" si="192"/>
        <v>1</v>
      </c>
      <c r="F2920" t="s">
        <v>26</v>
      </c>
      <c r="H2920">
        <f t="shared" si="193"/>
        <v>1</v>
      </c>
      <c r="I2920" t="str">
        <f t="shared" si="194"/>
        <v>1</v>
      </c>
      <c r="T2920">
        <v>10</v>
      </c>
      <c r="U2920">
        <v>1</v>
      </c>
      <c r="V2920" t="s">
        <v>34</v>
      </c>
      <c r="X2920" t="str">
        <f t="shared" si="195"/>
        <v>l</v>
      </c>
      <c r="Y2920" t="s">
        <v>582</v>
      </c>
      <c r="AC2920" t="s">
        <v>588</v>
      </c>
      <c r="AD2920" t="s">
        <v>588</v>
      </c>
    </row>
    <row r="2921" spans="1:30">
      <c r="A2921" t="s">
        <v>393</v>
      </c>
      <c r="B2921" t="s">
        <v>6032</v>
      </c>
      <c r="C2921" s="33">
        <v>1</v>
      </c>
      <c r="D2921" t="s">
        <v>161</v>
      </c>
      <c r="E2921">
        <f t="shared" si="192"/>
        <v>1</v>
      </c>
      <c r="F2921" t="s">
        <v>26</v>
      </c>
      <c r="H2921">
        <f t="shared" si="193"/>
        <v>1</v>
      </c>
      <c r="I2921" t="str">
        <f t="shared" si="194"/>
        <v>1</v>
      </c>
      <c r="T2921">
        <v>3</v>
      </c>
      <c r="V2921" t="s">
        <v>34</v>
      </c>
      <c r="X2921" t="str">
        <f t="shared" si="195"/>
        <v>l</v>
      </c>
      <c r="Y2921" t="s">
        <v>582</v>
      </c>
      <c r="AC2921" t="s">
        <v>588</v>
      </c>
      <c r="AD2921" t="s">
        <v>588</v>
      </c>
    </row>
    <row r="2922" spans="1:30">
      <c r="A2922" t="s">
        <v>393</v>
      </c>
      <c r="B2922" t="s">
        <v>6033</v>
      </c>
      <c r="C2922" s="33">
        <v>1</v>
      </c>
      <c r="D2922" t="s">
        <v>170</v>
      </c>
      <c r="E2922">
        <f t="shared" si="192"/>
        <v>1</v>
      </c>
      <c r="F2922" t="s">
        <v>26</v>
      </c>
      <c r="H2922">
        <f t="shared" si="193"/>
        <v>1</v>
      </c>
      <c r="I2922" t="str">
        <f t="shared" si="194"/>
        <v>1</v>
      </c>
      <c r="S2922">
        <v>1</v>
      </c>
      <c r="V2922" t="s">
        <v>252</v>
      </c>
      <c r="X2922" t="str">
        <f t="shared" si="195"/>
        <v>ns</v>
      </c>
      <c r="Y2922" t="s">
        <v>584</v>
      </c>
      <c r="AC2922" t="s">
        <v>588</v>
      </c>
      <c r="AD2922" t="s">
        <v>588</v>
      </c>
    </row>
    <row r="2923" spans="1:30">
      <c r="A2923" t="s">
        <v>393</v>
      </c>
      <c r="B2923" t="s">
        <v>6034</v>
      </c>
      <c r="C2923" s="33">
        <v>1</v>
      </c>
      <c r="D2923" t="s">
        <v>170</v>
      </c>
      <c r="E2923">
        <f t="shared" si="192"/>
        <v>1</v>
      </c>
      <c r="F2923" t="s">
        <v>26</v>
      </c>
      <c r="H2923">
        <f t="shared" si="193"/>
        <v>1</v>
      </c>
      <c r="I2923" t="str">
        <f t="shared" si="194"/>
        <v>1</v>
      </c>
      <c r="T2923">
        <v>5</v>
      </c>
      <c r="V2923" t="s">
        <v>34</v>
      </c>
      <c r="X2923" t="str">
        <f t="shared" si="195"/>
        <v>l</v>
      </c>
      <c r="Y2923" t="s">
        <v>582</v>
      </c>
      <c r="AC2923" t="s">
        <v>588</v>
      </c>
      <c r="AD2923" t="s">
        <v>588</v>
      </c>
    </row>
    <row r="2924" spans="1:30">
      <c r="A2924" t="s">
        <v>329</v>
      </c>
      <c r="B2924" t="s">
        <v>6050</v>
      </c>
      <c r="C2924" s="33">
        <v>1</v>
      </c>
      <c r="D2924" t="s">
        <v>159</v>
      </c>
      <c r="E2924">
        <f t="shared" si="192"/>
        <v>1</v>
      </c>
      <c r="F2924" t="s">
        <v>26</v>
      </c>
      <c r="H2924">
        <f t="shared" si="193"/>
        <v>1</v>
      </c>
      <c r="I2924" t="str">
        <f t="shared" si="194"/>
        <v>1</v>
      </c>
      <c r="S2924">
        <v>1</v>
      </c>
      <c r="X2924" t="str">
        <f t="shared" si="195"/>
        <v/>
      </c>
      <c r="Y2924" t="s">
        <v>584</v>
      </c>
      <c r="AC2924" t="s">
        <v>588</v>
      </c>
      <c r="AD2924" t="s">
        <v>588</v>
      </c>
    </row>
    <row r="2925" spans="1:30">
      <c r="A2925" t="s">
        <v>329</v>
      </c>
      <c r="B2925" t="s">
        <v>6051</v>
      </c>
      <c r="C2925" s="33">
        <v>1</v>
      </c>
      <c r="D2925" t="s">
        <v>159</v>
      </c>
      <c r="E2925">
        <f t="shared" si="192"/>
        <v>1</v>
      </c>
      <c r="F2925" t="s">
        <v>26</v>
      </c>
      <c r="H2925">
        <f t="shared" si="193"/>
        <v>1</v>
      </c>
      <c r="I2925" t="str">
        <f t="shared" si="194"/>
        <v>1</v>
      </c>
      <c r="S2925">
        <v>1</v>
      </c>
      <c r="X2925" t="str">
        <f t="shared" si="195"/>
        <v/>
      </c>
      <c r="Y2925" t="s">
        <v>584</v>
      </c>
      <c r="AC2925" t="s">
        <v>588</v>
      </c>
      <c r="AD2925" t="s">
        <v>588</v>
      </c>
    </row>
    <row r="2926" spans="1:30">
      <c r="A2926" t="s">
        <v>329</v>
      </c>
      <c r="B2926" t="s">
        <v>6053</v>
      </c>
      <c r="C2926" s="33">
        <v>1</v>
      </c>
      <c r="D2926" t="s">
        <v>188</v>
      </c>
      <c r="E2926">
        <f t="shared" si="192"/>
        <v>1</v>
      </c>
      <c r="F2926" t="s">
        <v>26</v>
      </c>
      <c r="H2926">
        <f t="shared" si="193"/>
        <v>1</v>
      </c>
      <c r="I2926" t="str">
        <f t="shared" si="194"/>
        <v>1</v>
      </c>
      <c r="S2926">
        <v>2</v>
      </c>
      <c r="X2926" t="str">
        <f t="shared" si="195"/>
        <v/>
      </c>
      <c r="Y2926" t="s">
        <v>584</v>
      </c>
      <c r="AC2926" t="s">
        <v>588</v>
      </c>
      <c r="AD2926" t="s">
        <v>588</v>
      </c>
    </row>
    <row r="2927" spans="1:30">
      <c r="A2927" t="s">
        <v>329</v>
      </c>
      <c r="B2927" t="s">
        <v>6054</v>
      </c>
      <c r="C2927" s="33">
        <v>1</v>
      </c>
      <c r="D2927" t="s">
        <v>188</v>
      </c>
      <c r="E2927">
        <f t="shared" si="192"/>
        <v>1</v>
      </c>
      <c r="F2927" t="s">
        <v>26</v>
      </c>
      <c r="H2927">
        <f t="shared" si="193"/>
        <v>1</v>
      </c>
      <c r="I2927" t="str">
        <f t="shared" si="194"/>
        <v>1</v>
      </c>
      <c r="T2927">
        <v>1</v>
      </c>
      <c r="U2927">
        <v>1</v>
      </c>
      <c r="V2927" t="s">
        <v>34</v>
      </c>
      <c r="X2927" t="str">
        <f t="shared" si="195"/>
        <v>l</v>
      </c>
      <c r="Y2927" t="s">
        <v>582</v>
      </c>
      <c r="AC2927" t="s">
        <v>588</v>
      </c>
      <c r="AD2927" t="s">
        <v>588</v>
      </c>
    </row>
    <row r="2928" spans="1:30">
      <c r="A2928" t="s">
        <v>325</v>
      </c>
      <c r="B2928" t="s">
        <v>6058</v>
      </c>
      <c r="C2928" s="33">
        <v>1</v>
      </c>
      <c r="D2928" t="s">
        <v>169</v>
      </c>
      <c r="E2928">
        <f t="shared" si="192"/>
        <v>1</v>
      </c>
      <c r="F2928" t="s">
        <v>26</v>
      </c>
      <c r="H2928">
        <f t="shared" si="193"/>
        <v>1</v>
      </c>
      <c r="I2928" t="str">
        <f t="shared" si="194"/>
        <v>1</v>
      </c>
      <c r="S2928">
        <v>3</v>
      </c>
      <c r="X2928" t="str">
        <f t="shared" si="195"/>
        <v/>
      </c>
      <c r="Y2928" t="s">
        <v>584</v>
      </c>
      <c r="AC2928" t="s">
        <v>588</v>
      </c>
      <c r="AD2928" t="s">
        <v>588</v>
      </c>
    </row>
    <row r="2929" spans="1:30">
      <c r="A2929" t="s">
        <v>333</v>
      </c>
      <c r="B2929" t="s">
        <v>6061</v>
      </c>
      <c r="C2929" s="33">
        <v>1</v>
      </c>
      <c r="D2929" t="s">
        <v>159</v>
      </c>
      <c r="E2929">
        <f t="shared" si="192"/>
        <v>1</v>
      </c>
      <c r="F2929" t="s">
        <v>26</v>
      </c>
      <c r="H2929">
        <f t="shared" si="193"/>
        <v>1</v>
      </c>
      <c r="I2929" t="str">
        <f t="shared" si="194"/>
        <v>1</v>
      </c>
      <c r="S2929">
        <v>2</v>
      </c>
      <c r="V2929" t="s">
        <v>252</v>
      </c>
      <c r="X2929" t="str">
        <f t="shared" si="195"/>
        <v>ns</v>
      </c>
      <c r="Y2929" t="s">
        <v>584</v>
      </c>
      <c r="AC2929" t="s">
        <v>588</v>
      </c>
      <c r="AD2929" t="s">
        <v>588</v>
      </c>
    </row>
    <row r="2930" spans="1:30">
      <c r="A2930" t="s">
        <v>333</v>
      </c>
      <c r="B2930" t="s">
        <v>6062</v>
      </c>
      <c r="C2930" s="33">
        <v>1</v>
      </c>
      <c r="D2930" t="s">
        <v>159</v>
      </c>
      <c r="E2930">
        <f t="shared" si="192"/>
        <v>1</v>
      </c>
      <c r="F2930" t="s">
        <v>26</v>
      </c>
      <c r="H2930">
        <f t="shared" si="193"/>
        <v>1</v>
      </c>
      <c r="I2930" t="str">
        <f t="shared" si="194"/>
        <v>1</v>
      </c>
      <c r="S2930">
        <v>4</v>
      </c>
      <c r="V2930" t="s">
        <v>252</v>
      </c>
      <c r="X2930" t="str">
        <f t="shared" si="195"/>
        <v>ns</v>
      </c>
      <c r="Y2930" t="s">
        <v>584</v>
      </c>
      <c r="AC2930" t="s">
        <v>588</v>
      </c>
      <c r="AD2930" t="s">
        <v>588</v>
      </c>
    </row>
    <row r="2931" spans="1:30">
      <c r="A2931" t="s">
        <v>333</v>
      </c>
      <c r="B2931" t="s">
        <v>6063</v>
      </c>
      <c r="C2931" s="33">
        <v>1</v>
      </c>
      <c r="D2931" t="s">
        <v>159</v>
      </c>
      <c r="E2931">
        <f t="shared" si="192"/>
        <v>1</v>
      </c>
      <c r="F2931" t="s">
        <v>26</v>
      </c>
      <c r="H2931">
        <f t="shared" si="193"/>
        <v>1</v>
      </c>
      <c r="I2931" t="str">
        <f t="shared" si="194"/>
        <v>1</v>
      </c>
      <c r="S2931">
        <v>2</v>
      </c>
      <c r="V2931" t="s">
        <v>252</v>
      </c>
      <c r="X2931" t="str">
        <f t="shared" si="195"/>
        <v>ns</v>
      </c>
      <c r="Y2931" t="s">
        <v>584</v>
      </c>
      <c r="AC2931" t="s">
        <v>588</v>
      </c>
      <c r="AD2931" t="s">
        <v>588</v>
      </c>
    </row>
    <row r="2932" spans="1:30">
      <c r="A2932" t="s">
        <v>333</v>
      </c>
      <c r="B2932" t="s">
        <v>6064</v>
      </c>
      <c r="C2932" s="33">
        <v>1</v>
      </c>
      <c r="D2932" t="s">
        <v>299</v>
      </c>
      <c r="E2932">
        <f t="shared" si="192"/>
        <v>1</v>
      </c>
      <c r="F2932" t="s">
        <v>26</v>
      </c>
      <c r="H2932">
        <f t="shared" si="193"/>
        <v>1</v>
      </c>
      <c r="I2932" t="str">
        <f t="shared" si="194"/>
        <v>1</v>
      </c>
      <c r="T2932">
        <v>5</v>
      </c>
      <c r="U2932">
        <v>1</v>
      </c>
      <c r="V2932" t="s">
        <v>34</v>
      </c>
      <c r="X2932" t="str">
        <f t="shared" si="195"/>
        <v>l</v>
      </c>
      <c r="Y2932" t="s">
        <v>582</v>
      </c>
      <c r="AC2932" t="s">
        <v>588</v>
      </c>
      <c r="AD2932" t="s">
        <v>588</v>
      </c>
    </row>
    <row r="2933" spans="1:30">
      <c r="A2933" t="s">
        <v>333</v>
      </c>
      <c r="B2933" t="s">
        <v>6065</v>
      </c>
      <c r="C2933" s="33">
        <v>1</v>
      </c>
      <c r="D2933" t="s">
        <v>159</v>
      </c>
      <c r="E2933">
        <f t="shared" si="192"/>
        <v>1</v>
      </c>
      <c r="F2933" t="s">
        <v>26</v>
      </c>
      <c r="H2933">
        <f t="shared" si="193"/>
        <v>1</v>
      </c>
      <c r="I2933" t="str">
        <f t="shared" si="194"/>
        <v>1</v>
      </c>
      <c r="T2933">
        <v>7</v>
      </c>
      <c r="V2933" t="s">
        <v>34</v>
      </c>
      <c r="X2933" t="str">
        <f t="shared" si="195"/>
        <v>l</v>
      </c>
      <c r="Y2933" t="s">
        <v>582</v>
      </c>
      <c r="AC2933" t="s">
        <v>588</v>
      </c>
      <c r="AD2933" t="s">
        <v>588</v>
      </c>
    </row>
    <row r="2934" spans="1:30">
      <c r="A2934" t="s">
        <v>167</v>
      </c>
      <c r="B2934" t="s">
        <v>6066</v>
      </c>
      <c r="C2934" s="33">
        <v>1</v>
      </c>
      <c r="D2934" t="s">
        <v>159</v>
      </c>
      <c r="E2934">
        <f t="shared" si="192"/>
        <v>1</v>
      </c>
      <c r="F2934" t="s">
        <v>26</v>
      </c>
      <c r="H2934">
        <f t="shared" si="193"/>
        <v>1</v>
      </c>
      <c r="I2934" t="str">
        <f t="shared" si="194"/>
        <v>1</v>
      </c>
      <c r="S2934">
        <v>1</v>
      </c>
      <c r="V2934" t="s">
        <v>252</v>
      </c>
      <c r="X2934" t="str">
        <f t="shared" si="195"/>
        <v>ns</v>
      </c>
      <c r="Y2934" t="s">
        <v>584</v>
      </c>
      <c r="AC2934" t="s">
        <v>588</v>
      </c>
      <c r="AD2934" t="s">
        <v>588</v>
      </c>
    </row>
    <row r="2935" spans="1:30">
      <c r="A2935" t="s">
        <v>167</v>
      </c>
      <c r="B2935" t="s">
        <v>6069</v>
      </c>
      <c r="C2935" s="33">
        <v>1</v>
      </c>
      <c r="D2935" t="s">
        <v>159</v>
      </c>
      <c r="E2935">
        <f t="shared" si="192"/>
        <v>1</v>
      </c>
      <c r="F2935" t="s">
        <v>26</v>
      </c>
      <c r="H2935">
        <f t="shared" si="193"/>
        <v>1</v>
      </c>
      <c r="I2935" t="str">
        <f t="shared" si="194"/>
        <v>1</v>
      </c>
      <c r="S2935">
        <v>3</v>
      </c>
      <c r="V2935" t="s">
        <v>252</v>
      </c>
      <c r="X2935" t="str">
        <f t="shared" si="195"/>
        <v>ns</v>
      </c>
      <c r="Y2935" t="s">
        <v>584</v>
      </c>
      <c r="AC2935" t="s">
        <v>588</v>
      </c>
      <c r="AD2935" t="s">
        <v>588</v>
      </c>
    </row>
    <row r="2936" spans="1:30">
      <c r="A2936" t="s">
        <v>179</v>
      </c>
      <c r="B2936" t="s">
        <v>6072</v>
      </c>
      <c r="C2936" s="33">
        <v>1</v>
      </c>
      <c r="D2936" t="s">
        <v>162</v>
      </c>
      <c r="E2936">
        <f t="shared" si="192"/>
        <v>1</v>
      </c>
      <c r="F2936" t="s">
        <v>26</v>
      </c>
      <c r="H2936">
        <f t="shared" si="193"/>
        <v>1</v>
      </c>
      <c r="I2936" t="str">
        <f t="shared" si="194"/>
        <v>1</v>
      </c>
      <c r="S2936">
        <v>1</v>
      </c>
      <c r="V2936" t="s">
        <v>252</v>
      </c>
      <c r="X2936" t="str">
        <f t="shared" si="195"/>
        <v>ns</v>
      </c>
      <c r="Y2936" t="s">
        <v>584</v>
      </c>
      <c r="AC2936" t="s">
        <v>588</v>
      </c>
      <c r="AD2936" t="s">
        <v>588</v>
      </c>
    </row>
    <row r="2937" spans="1:30">
      <c r="A2937" t="s">
        <v>179</v>
      </c>
      <c r="B2937" t="s">
        <v>6073</v>
      </c>
      <c r="C2937" s="33">
        <v>1</v>
      </c>
      <c r="D2937" t="s">
        <v>162</v>
      </c>
      <c r="E2937">
        <f t="shared" si="192"/>
        <v>1</v>
      </c>
      <c r="F2937" t="s">
        <v>26</v>
      </c>
      <c r="H2937">
        <f t="shared" si="193"/>
        <v>1</v>
      </c>
      <c r="I2937" t="str">
        <f t="shared" si="194"/>
        <v>1</v>
      </c>
      <c r="T2937">
        <v>2</v>
      </c>
      <c r="V2937" t="s">
        <v>34</v>
      </c>
      <c r="X2937" t="str">
        <f t="shared" si="195"/>
        <v>l</v>
      </c>
      <c r="Y2937" t="s">
        <v>582</v>
      </c>
      <c r="AC2937" t="s">
        <v>588</v>
      </c>
      <c r="AD2937" t="s">
        <v>588</v>
      </c>
    </row>
    <row r="2938" spans="1:30">
      <c r="A2938" t="s">
        <v>179</v>
      </c>
      <c r="B2938" t="s">
        <v>6074</v>
      </c>
      <c r="C2938" s="33">
        <v>1</v>
      </c>
      <c r="D2938" t="s">
        <v>162</v>
      </c>
      <c r="E2938">
        <f t="shared" si="192"/>
        <v>1</v>
      </c>
      <c r="F2938" t="s">
        <v>26</v>
      </c>
      <c r="H2938">
        <f t="shared" si="193"/>
        <v>1</v>
      </c>
      <c r="I2938" t="str">
        <f t="shared" si="194"/>
        <v>1</v>
      </c>
      <c r="S2938">
        <v>1</v>
      </c>
      <c r="V2938" t="s">
        <v>252</v>
      </c>
      <c r="X2938" t="str">
        <f t="shared" si="195"/>
        <v>ns</v>
      </c>
      <c r="Y2938" t="s">
        <v>584</v>
      </c>
      <c r="AC2938" t="s">
        <v>588</v>
      </c>
      <c r="AD2938" t="s">
        <v>588</v>
      </c>
    </row>
    <row r="2939" spans="1:30">
      <c r="A2939" t="s">
        <v>179</v>
      </c>
      <c r="B2939" t="s">
        <v>6076</v>
      </c>
      <c r="C2939" s="33">
        <v>1</v>
      </c>
      <c r="D2939" t="s">
        <v>162</v>
      </c>
      <c r="E2939">
        <f t="shared" si="192"/>
        <v>1</v>
      </c>
      <c r="F2939" t="s">
        <v>26</v>
      </c>
      <c r="H2939">
        <f t="shared" si="193"/>
        <v>1</v>
      </c>
      <c r="I2939" t="str">
        <f t="shared" si="194"/>
        <v>1</v>
      </c>
      <c r="S2939">
        <v>1</v>
      </c>
      <c r="V2939" t="s">
        <v>252</v>
      </c>
      <c r="X2939" t="str">
        <f t="shared" si="195"/>
        <v>ns</v>
      </c>
      <c r="Y2939" t="s">
        <v>584</v>
      </c>
      <c r="AC2939" t="s">
        <v>588</v>
      </c>
      <c r="AD2939" t="s">
        <v>588</v>
      </c>
    </row>
    <row r="2940" spans="1:30">
      <c r="A2940" t="s">
        <v>179</v>
      </c>
      <c r="B2940" t="s">
        <v>6077</v>
      </c>
      <c r="C2940" s="33">
        <v>1</v>
      </c>
      <c r="D2940" t="s">
        <v>162</v>
      </c>
      <c r="E2940">
        <f t="shared" si="192"/>
        <v>1</v>
      </c>
      <c r="F2940" t="s">
        <v>26</v>
      </c>
      <c r="H2940">
        <f t="shared" si="193"/>
        <v>1</v>
      </c>
      <c r="I2940" t="str">
        <f t="shared" si="194"/>
        <v>1</v>
      </c>
      <c r="S2940">
        <v>1</v>
      </c>
      <c r="V2940" t="s">
        <v>252</v>
      </c>
      <c r="X2940" t="str">
        <f t="shared" si="195"/>
        <v>ns</v>
      </c>
      <c r="Y2940" t="s">
        <v>584</v>
      </c>
      <c r="AC2940" t="s">
        <v>588</v>
      </c>
      <c r="AD2940" t="s">
        <v>588</v>
      </c>
    </row>
    <row r="2941" spans="1:30">
      <c r="A2941" t="s">
        <v>179</v>
      </c>
      <c r="B2941" t="s">
        <v>6078</v>
      </c>
      <c r="C2941" s="33">
        <v>1</v>
      </c>
      <c r="D2941" t="s">
        <v>186</v>
      </c>
      <c r="E2941">
        <f t="shared" si="192"/>
        <v>1</v>
      </c>
      <c r="F2941" t="s">
        <v>26</v>
      </c>
      <c r="H2941">
        <f t="shared" si="193"/>
        <v>1</v>
      </c>
      <c r="I2941" t="str">
        <f t="shared" si="194"/>
        <v>1</v>
      </c>
      <c r="S2941">
        <v>1</v>
      </c>
      <c r="V2941" t="s">
        <v>252</v>
      </c>
      <c r="X2941" t="str">
        <f t="shared" si="195"/>
        <v>ns</v>
      </c>
      <c r="Y2941" t="s">
        <v>584</v>
      </c>
      <c r="AC2941" t="s">
        <v>588</v>
      </c>
      <c r="AD2941" t="s">
        <v>588</v>
      </c>
    </row>
    <row r="2942" spans="1:30">
      <c r="A2942" t="s">
        <v>181</v>
      </c>
      <c r="B2942" t="s">
        <v>6084</v>
      </c>
      <c r="C2942" s="33">
        <v>1</v>
      </c>
      <c r="D2942" t="s">
        <v>186</v>
      </c>
      <c r="E2942">
        <f t="shared" si="192"/>
        <v>1</v>
      </c>
      <c r="F2942" t="s">
        <v>26</v>
      </c>
      <c r="H2942">
        <f t="shared" si="193"/>
        <v>1</v>
      </c>
      <c r="I2942" t="str">
        <f t="shared" si="194"/>
        <v>1</v>
      </c>
      <c r="S2942">
        <v>1</v>
      </c>
      <c r="V2942" t="s">
        <v>252</v>
      </c>
      <c r="X2942" t="str">
        <f t="shared" si="195"/>
        <v>ns</v>
      </c>
      <c r="Y2942" t="s">
        <v>584</v>
      </c>
      <c r="AC2942" t="s">
        <v>588</v>
      </c>
      <c r="AD2942" t="s">
        <v>588</v>
      </c>
    </row>
    <row r="2943" spans="1:30">
      <c r="A2943" t="s">
        <v>181</v>
      </c>
      <c r="B2943" t="s">
        <v>6085</v>
      </c>
      <c r="C2943" s="33">
        <v>1</v>
      </c>
      <c r="D2943" t="s">
        <v>162</v>
      </c>
      <c r="E2943">
        <f t="shared" si="192"/>
        <v>1</v>
      </c>
      <c r="F2943" t="s">
        <v>26</v>
      </c>
      <c r="H2943">
        <f t="shared" si="193"/>
        <v>1</v>
      </c>
      <c r="I2943" t="str">
        <f t="shared" si="194"/>
        <v>1</v>
      </c>
      <c r="T2943">
        <v>1</v>
      </c>
      <c r="U2943">
        <v>1</v>
      </c>
      <c r="V2943" t="s">
        <v>34</v>
      </c>
      <c r="X2943" t="str">
        <f t="shared" si="195"/>
        <v>l</v>
      </c>
      <c r="Y2943" t="s">
        <v>582</v>
      </c>
      <c r="AC2943" t="s">
        <v>588</v>
      </c>
      <c r="AD2943" t="s">
        <v>588</v>
      </c>
    </row>
    <row r="2944" spans="1:30">
      <c r="A2944" t="s">
        <v>568</v>
      </c>
      <c r="B2944" t="s">
        <v>6090</v>
      </c>
      <c r="C2944" s="33">
        <v>1</v>
      </c>
      <c r="D2944" t="s">
        <v>169</v>
      </c>
      <c r="E2944">
        <f t="shared" si="192"/>
        <v>1</v>
      </c>
      <c r="F2944" t="s">
        <v>26</v>
      </c>
      <c r="H2944">
        <f t="shared" si="193"/>
        <v>1</v>
      </c>
      <c r="I2944" t="str">
        <f t="shared" si="194"/>
        <v>1</v>
      </c>
      <c r="S2944">
        <v>5</v>
      </c>
      <c r="V2944" t="s">
        <v>252</v>
      </c>
      <c r="X2944" t="str">
        <f t="shared" si="195"/>
        <v>ns</v>
      </c>
      <c r="Y2944" t="s">
        <v>584</v>
      </c>
      <c r="AC2944" t="s">
        <v>588</v>
      </c>
      <c r="AD2944" t="s">
        <v>588</v>
      </c>
    </row>
    <row r="2945" spans="1:30">
      <c r="A2945" t="s">
        <v>568</v>
      </c>
      <c r="B2945" t="s">
        <v>6091</v>
      </c>
      <c r="C2945" s="33">
        <v>1</v>
      </c>
      <c r="D2945" t="s">
        <v>169</v>
      </c>
      <c r="E2945">
        <f t="shared" si="192"/>
        <v>1</v>
      </c>
      <c r="F2945" t="s">
        <v>26</v>
      </c>
      <c r="H2945">
        <f t="shared" si="193"/>
        <v>1</v>
      </c>
      <c r="I2945" t="str">
        <f t="shared" si="194"/>
        <v>1</v>
      </c>
      <c r="T2945">
        <v>12</v>
      </c>
      <c r="U2945">
        <v>11</v>
      </c>
      <c r="V2945" t="s">
        <v>34</v>
      </c>
      <c r="X2945" t="str">
        <f t="shared" si="195"/>
        <v>l</v>
      </c>
      <c r="Y2945" t="s">
        <v>582</v>
      </c>
      <c r="AC2945" t="s">
        <v>588</v>
      </c>
      <c r="AD2945" t="s">
        <v>588</v>
      </c>
    </row>
    <row r="2946" spans="1:30">
      <c r="A2946" t="s">
        <v>568</v>
      </c>
      <c r="B2946" t="s">
        <v>6094</v>
      </c>
      <c r="C2946" s="33">
        <v>1</v>
      </c>
      <c r="D2946" t="s">
        <v>429</v>
      </c>
      <c r="E2946">
        <f t="shared" ref="E2946:E3009" si="196">IF(AND(I2946&gt;0,J2946=""),1,IF(AND(I2946&gt;0,J2946&gt;0),2))</f>
        <v>1</v>
      </c>
      <c r="F2946" t="s">
        <v>26</v>
      </c>
      <c r="H2946">
        <f t="shared" ref="H2946:H3009" si="197">IF(G2946, "", 1)</f>
        <v>1</v>
      </c>
      <c r="I2946" t="str">
        <f t="shared" ref="I2946:I3009" si="198">_xlfn.CONCAT(G2946, H2946)</f>
        <v>1</v>
      </c>
      <c r="S2946">
        <v>1</v>
      </c>
      <c r="V2946" t="s">
        <v>252</v>
      </c>
      <c r="X2946" t="str">
        <f t="shared" si="195"/>
        <v>ns</v>
      </c>
      <c r="Y2946" t="s">
        <v>584</v>
      </c>
      <c r="AC2946" t="s">
        <v>588</v>
      </c>
      <c r="AD2946" t="s">
        <v>588</v>
      </c>
    </row>
    <row r="2947" spans="1:30">
      <c r="A2947" t="s">
        <v>568</v>
      </c>
      <c r="B2947" t="s">
        <v>6095</v>
      </c>
      <c r="C2947" s="33">
        <v>1</v>
      </c>
      <c r="D2947" t="s">
        <v>429</v>
      </c>
      <c r="E2947">
        <f t="shared" si="196"/>
        <v>1</v>
      </c>
      <c r="F2947" t="s">
        <v>26</v>
      </c>
      <c r="H2947">
        <f t="shared" si="197"/>
        <v>1</v>
      </c>
      <c r="I2947" t="str">
        <f t="shared" si="198"/>
        <v>1</v>
      </c>
      <c r="T2947">
        <v>7</v>
      </c>
      <c r="U2947">
        <v>5</v>
      </c>
      <c r="V2947" t="s">
        <v>28</v>
      </c>
      <c r="W2947" t="s">
        <v>137</v>
      </c>
      <c r="X2947" t="str">
        <f t="shared" si="195"/>
        <v>cls</v>
      </c>
      <c r="Y2947" t="s">
        <v>540</v>
      </c>
      <c r="Z2947" t="s">
        <v>9</v>
      </c>
      <c r="AC2947" t="s">
        <v>9</v>
      </c>
      <c r="AD2947" t="s">
        <v>9</v>
      </c>
    </row>
    <row r="2948" spans="1:30">
      <c r="A2948" t="s">
        <v>568</v>
      </c>
      <c r="B2948" t="s">
        <v>6096</v>
      </c>
      <c r="C2948" s="33">
        <v>1</v>
      </c>
      <c r="D2948" t="s">
        <v>169</v>
      </c>
      <c r="E2948">
        <f t="shared" si="196"/>
        <v>1</v>
      </c>
      <c r="F2948" t="s">
        <v>26</v>
      </c>
      <c r="H2948">
        <f t="shared" si="197"/>
        <v>1</v>
      </c>
      <c r="I2948" t="str">
        <f t="shared" si="198"/>
        <v>1</v>
      </c>
      <c r="T2948">
        <v>2</v>
      </c>
      <c r="U2948">
        <v>5</v>
      </c>
      <c r="V2948" t="s">
        <v>34</v>
      </c>
      <c r="X2948" t="str">
        <f t="shared" si="195"/>
        <v>l</v>
      </c>
      <c r="Y2948" t="s">
        <v>582</v>
      </c>
      <c r="AC2948" t="s">
        <v>588</v>
      </c>
      <c r="AD2948" t="s">
        <v>588</v>
      </c>
    </row>
    <row r="2949" spans="1:30">
      <c r="A2949" t="s">
        <v>568</v>
      </c>
      <c r="B2949" t="s">
        <v>6097</v>
      </c>
      <c r="C2949" s="33">
        <v>1</v>
      </c>
      <c r="D2949" t="s">
        <v>429</v>
      </c>
      <c r="E2949">
        <f t="shared" si="196"/>
        <v>1</v>
      </c>
      <c r="F2949" t="s">
        <v>26</v>
      </c>
      <c r="H2949">
        <f t="shared" si="197"/>
        <v>1</v>
      </c>
      <c r="I2949" t="str">
        <f t="shared" si="198"/>
        <v>1</v>
      </c>
      <c r="S2949">
        <v>1</v>
      </c>
      <c r="V2949" t="s">
        <v>252</v>
      </c>
      <c r="X2949" t="str">
        <f t="shared" si="195"/>
        <v>ns</v>
      </c>
      <c r="Y2949" t="s">
        <v>584</v>
      </c>
      <c r="AC2949" t="s">
        <v>588</v>
      </c>
      <c r="AD2949" t="s">
        <v>588</v>
      </c>
    </row>
    <row r="2950" spans="1:30">
      <c r="A2950" t="s">
        <v>568</v>
      </c>
      <c r="B2950" t="s">
        <v>6098</v>
      </c>
      <c r="C2950" s="33">
        <v>1</v>
      </c>
      <c r="D2950" t="s">
        <v>429</v>
      </c>
      <c r="E2950">
        <f t="shared" si="196"/>
        <v>1</v>
      </c>
      <c r="F2950" t="s">
        <v>26</v>
      </c>
      <c r="H2950">
        <f t="shared" si="197"/>
        <v>1</v>
      </c>
      <c r="I2950" t="str">
        <f t="shared" si="198"/>
        <v>1</v>
      </c>
      <c r="T2950">
        <v>6</v>
      </c>
      <c r="U2950">
        <v>3</v>
      </c>
      <c r="V2950" t="s">
        <v>34</v>
      </c>
      <c r="X2950" t="str">
        <f t="shared" si="195"/>
        <v>l</v>
      </c>
      <c r="Y2950" t="s">
        <v>582</v>
      </c>
      <c r="AA2950" t="s">
        <v>540</v>
      </c>
      <c r="AC2950" t="s">
        <v>540</v>
      </c>
      <c r="AD2950" t="s">
        <v>540</v>
      </c>
    </row>
    <row r="2951" spans="1:30">
      <c r="A2951" t="s">
        <v>568</v>
      </c>
      <c r="B2951" t="s">
        <v>6099</v>
      </c>
      <c r="C2951" s="33">
        <v>1</v>
      </c>
      <c r="D2951" t="s">
        <v>429</v>
      </c>
      <c r="E2951">
        <f t="shared" si="196"/>
        <v>1</v>
      </c>
      <c r="F2951" t="s">
        <v>26</v>
      </c>
      <c r="H2951">
        <f t="shared" si="197"/>
        <v>1</v>
      </c>
      <c r="I2951" t="str">
        <f t="shared" si="198"/>
        <v>1</v>
      </c>
      <c r="T2951">
        <v>8</v>
      </c>
      <c r="U2951">
        <v>4</v>
      </c>
      <c r="V2951" t="s">
        <v>34</v>
      </c>
      <c r="X2951" t="str">
        <f t="shared" si="195"/>
        <v>l</v>
      </c>
      <c r="Y2951" t="s">
        <v>582</v>
      </c>
      <c r="AC2951" t="s">
        <v>588</v>
      </c>
      <c r="AD2951" t="s">
        <v>588</v>
      </c>
    </row>
    <row r="2952" spans="1:30">
      <c r="A2952" t="s">
        <v>568</v>
      </c>
      <c r="B2952" t="s">
        <v>6103</v>
      </c>
      <c r="C2952" s="33">
        <v>1</v>
      </c>
      <c r="D2952" t="s">
        <v>169</v>
      </c>
      <c r="E2952">
        <f t="shared" si="196"/>
        <v>1</v>
      </c>
      <c r="F2952" t="s">
        <v>26</v>
      </c>
      <c r="H2952">
        <f t="shared" si="197"/>
        <v>1</v>
      </c>
      <c r="I2952" t="str">
        <f t="shared" si="198"/>
        <v>1</v>
      </c>
      <c r="T2952">
        <v>3</v>
      </c>
      <c r="U2952">
        <v>1</v>
      </c>
      <c r="V2952" t="s">
        <v>34</v>
      </c>
      <c r="X2952" t="str">
        <f t="shared" si="195"/>
        <v>l</v>
      </c>
      <c r="Y2952" t="s">
        <v>582</v>
      </c>
      <c r="AC2952" t="s">
        <v>588</v>
      </c>
      <c r="AD2952" t="s">
        <v>588</v>
      </c>
    </row>
    <row r="2953" spans="1:30">
      <c r="A2953" t="s">
        <v>568</v>
      </c>
      <c r="B2953" t="s">
        <v>6106</v>
      </c>
      <c r="C2953" s="33">
        <v>1</v>
      </c>
      <c r="D2953" t="s">
        <v>169</v>
      </c>
      <c r="E2953">
        <f t="shared" si="196"/>
        <v>1</v>
      </c>
      <c r="F2953" t="s">
        <v>26</v>
      </c>
      <c r="H2953">
        <f t="shared" si="197"/>
        <v>1</v>
      </c>
      <c r="I2953" t="str">
        <f t="shared" si="198"/>
        <v>1</v>
      </c>
      <c r="T2953">
        <v>5</v>
      </c>
      <c r="V2953" t="s">
        <v>34</v>
      </c>
      <c r="X2953" t="str">
        <f t="shared" si="195"/>
        <v>l</v>
      </c>
      <c r="Y2953" t="s">
        <v>582</v>
      </c>
      <c r="AC2953" t="s">
        <v>588</v>
      </c>
      <c r="AD2953" t="s">
        <v>588</v>
      </c>
    </row>
    <row r="2954" spans="1:30">
      <c r="A2954" t="s">
        <v>568</v>
      </c>
      <c r="B2954" t="s">
        <v>6107</v>
      </c>
      <c r="C2954" s="33">
        <v>1</v>
      </c>
      <c r="D2954" t="s">
        <v>169</v>
      </c>
      <c r="E2954">
        <f t="shared" si="196"/>
        <v>1</v>
      </c>
      <c r="F2954" t="s">
        <v>26</v>
      </c>
      <c r="H2954">
        <f t="shared" si="197"/>
        <v>1</v>
      </c>
      <c r="I2954" t="str">
        <f t="shared" si="198"/>
        <v>1</v>
      </c>
      <c r="T2954">
        <v>4</v>
      </c>
      <c r="V2954" t="s">
        <v>34</v>
      </c>
      <c r="X2954" t="str">
        <f t="shared" si="195"/>
        <v>l</v>
      </c>
      <c r="Y2954" t="s">
        <v>582</v>
      </c>
      <c r="AC2954" t="s">
        <v>588</v>
      </c>
      <c r="AD2954" t="s">
        <v>588</v>
      </c>
    </row>
    <row r="2955" spans="1:30">
      <c r="A2955" t="s">
        <v>568</v>
      </c>
      <c r="B2955" t="s">
        <v>6109</v>
      </c>
      <c r="C2955" s="33">
        <v>1</v>
      </c>
      <c r="D2955" t="s">
        <v>429</v>
      </c>
      <c r="E2955">
        <f t="shared" si="196"/>
        <v>1</v>
      </c>
      <c r="F2955" t="s">
        <v>26</v>
      </c>
      <c r="H2955">
        <f t="shared" si="197"/>
        <v>1</v>
      </c>
      <c r="I2955" t="str">
        <f t="shared" si="198"/>
        <v>1</v>
      </c>
      <c r="S2955">
        <v>1</v>
      </c>
      <c r="V2955" t="s">
        <v>252</v>
      </c>
      <c r="X2955" t="str">
        <f t="shared" si="195"/>
        <v>ns</v>
      </c>
      <c r="Y2955" t="s">
        <v>584</v>
      </c>
      <c r="AC2955" t="s">
        <v>588</v>
      </c>
      <c r="AD2955" t="s">
        <v>588</v>
      </c>
    </row>
    <row r="2956" spans="1:30">
      <c r="A2956" t="s">
        <v>568</v>
      </c>
      <c r="B2956" t="s">
        <v>6110</v>
      </c>
      <c r="C2956" s="33">
        <v>1</v>
      </c>
      <c r="D2956" t="s">
        <v>429</v>
      </c>
      <c r="E2956">
        <f t="shared" si="196"/>
        <v>1</v>
      </c>
      <c r="F2956" t="s">
        <v>26</v>
      </c>
      <c r="H2956">
        <f t="shared" si="197"/>
        <v>1</v>
      </c>
      <c r="I2956" t="str">
        <f t="shared" si="198"/>
        <v>1</v>
      </c>
      <c r="S2956">
        <v>1</v>
      </c>
      <c r="V2956" t="s">
        <v>252</v>
      </c>
      <c r="X2956" t="str">
        <f t="shared" si="195"/>
        <v>ns</v>
      </c>
      <c r="Y2956" t="s">
        <v>584</v>
      </c>
      <c r="AC2956" t="s">
        <v>588</v>
      </c>
      <c r="AD2956" t="s">
        <v>588</v>
      </c>
    </row>
    <row r="2957" spans="1:30">
      <c r="A2957" t="s">
        <v>566</v>
      </c>
      <c r="B2957" t="s">
        <v>6111</v>
      </c>
      <c r="C2957" s="33">
        <v>1</v>
      </c>
      <c r="D2957" t="s">
        <v>169</v>
      </c>
      <c r="E2957">
        <f t="shared" si="196"/>
        <v>1</v>
      </c>
      <c r="F2957" t="s">
        <v>26</v>
      </c>
      <c r="H2957">
        <f t="shared" si="197"/>
        <v>1</v>
      </c>
      <c r="I2957" t="str">
        <f t="shared" si="198"/>
        <v>1</v>
      </c>
      <c r="T2957">
        <v>2</v>
      </c>
      <c r="V2957" t="s">
        <v>34</v>
      </c>
      <c r="X2957" t="str">
        <f t="shared" si="195"/>
        <v>l</v>
      </c>
      <c r="Y2957" t="s">
        <v>582</v>
      </c>
      <c r="AC2957" t="s">
        <v>588</v>
      </c>
      <c r="AD2957" t="s">
        <v>588</v>
      </c>
    </row>
    <row r="2958" spans="1:30">
      <c r="A2958" t="s">
        <v>566</v>
      </c>
      <c r="B2958" t="s">
        <v>6115</v>
      </c>
      <c r="C2958" s="33">
        <v>1</v>
      </c>
      <c r="D2958" t="s">
        <v>169</v>
      </c>
      <c r="E2958">
        <f t="shared" si="196"/>
        <v>1</v>
      </c>
      <c r="F2958" t="s">
        <v>26</v>
      </c>
      <c r="H2958">
        <f t="shared" si="197"/>
        <v>1</v>
      </c>
      <c r="I2958" t="str">
        <f t="shared" si="198"/>
        <v>1</v>
      </c>
      <c r="S2958">
        <v>1</v>
      </c>
      <c r="V2958" t="s">
        <v>252</v>
      </c>
      <c r="X2958" t="str">
        <f t="shared" si="195"/>
        <v>ns</v>
      </c>
      <c r="Y2958" t="s">
        <v>584</v>
      </c>
      <c r="AC2958" t="s">
        <v>588</v>
      </c>
      <c r="AD2958" t="s">
        <v>588</v>
      </c>
    </row>
    <row r="2959" spans="1:30">
      <c r="A2959" t="s">
        <v>566</v>
      </c>
      <c r="B2959" t="s">
        <v>6116</v>
      </c>
      <c r="C2959" s="33">
        <v>1</v>
      </c>
      <c r="D2959" t="s">
        <v>169</v>
      </c>
      <c r="E2959">
        <f t="shared" si="196"/>
        <v>1</v>
      </c>
      <c r="F2959" t="s">
        <v>26</v>
      </c>
      <c r="H2959">
        <f t="shared" si="197"/>
        <v>1</v>
      </c>
      <c r="I2959" t="str">
        <f t="shared" si="198"/>
        <v>1</v>
      </c>
      <c r="S2959">
        <v>1</v>
      </c>
      <c r="V2959" t="s">
        <v>252</v>
      </c>
      <c r="X2959" t="str">
        <f t="shared" si="195"/>
        <v>ns</v>
      </c>
      <c r="Y2959" t="s">
        <v>584</v>
      </c>
      <c r="AC2959" t="s">
        <v>588</v>
      </c>
      <c r="AD2959" t="s">
        <v>588</v>
      </c>
    </row>
    <row r="2960" spans="1:30">
      <c r="A2960" t="s">
        <v>566</v>
      </c>
      <c r="B2960" t="s">
        <v>6118</v>
      </c>
      <c r="C2960" s="33">
        <v>1</v>
      </c>
      <c r="D2960" t="s">
        <v>169</v>
      </c>
      <c r="E2960">
        <f t="shared" si="196"/>
        <v>1</v>
      </c>
      <c r="F2960" t="s">
        <v>26</v>
      </c>
      <c r="H2960">
        <f t="shared" si="197"/>
        <v>1</v>
      </c>
      <c r="I2960" t="str">
        <f t="shared" si="198"/>
        <v>1</v>
      </c>
      <c r="T2960">
        <v>5</v>
      </c>
      <c r="U2960">
        <v>2</v>
      </c>
      <c r="V2960" t="s">
        <v>34</v>
      </c>
      <c r="X2960" t="str">
        <f t="shared" si="195"/>
        <v>l</v>
      </c>
      <c r="Y2960" t="s">
        <v>582</v>
      </c>
      <c r="AC2960" t="s">
        <v>588</v>
      </c>
      <c r="AD2960" t="s">
        <v>588</v>
      </c>
    </row>
    <row r="2961" spans="1:30">
      <c r="A2961" t="s">
        <v>566</v>
      </c>
      <c r="B2961" t="s">
        <v>6119</v>
      </c>
      <c r="C2961" s="33">
        <v>1</v>
      </c>
      <c r="D2961" t="s">
        <v>169</v>
      </c>
      <c r="E2961">
        <f t="shared" si="196"/>
        <v>1</v>
      </c>
      <c r="F2961" t="s">
        <v>26</v>
      </c>
      <c r="H2961">
        <f t="shared" si="197"/>
        <v>1</v>
      </c>
      <c r="I2961" t="str">
        <f t="shared" si="198"/>
        <v>1</v>
      </c>
      <c r="T2961">
        <v>4</v>
      </c>
      <c r="U2961">
        <v>3</v>
      </c>
      <c r="V2961" t="s">
        <v>34</v>
      </c>
      <c r="X2961" t="str">
        <f t="shared" si="195"/>
        <v>l</v>
      </c>
      <c r="Y2961" t="s">
        <v>582</v>
      </c>
      <c r="AC2961" t="s">
        <v>588</v>
      </c>
      <c r="AD2961" t="s">
        <v>588</v>
      </c>
    </row>
    <row r="2962" spans="1:30">
      <c r="A2962" t="s">
        <v>566</v>
      </c>
      <c r="B2962" t="s">
        <v>6120</v>
      </c>
      <c r="C2962" s="33">
        <v>1</v>
      </c>
      <c r="D2962" t="s">
        <v>169</v>
      </c>
      <c r="E2962">
        <f t="shared" si="196"/>
        <v>1</v>
      </c>
      <c r="F2962" t="s">
        <v>26</v>
      </c>
      <c r="H2962">
        <f t="shared" si="197"/>
        <v>1</v>
      </c>
      <c r="I2962" t="str">
        <f t="shared" si="198"/>
        <v>1</v>
      </c>
      <c r="T2962">
        <v>3</v>
      </c>
      <c r="U2962">
        <v>2</v>
      </c>
      <c r="V2962" t="s">
        <v>34</v>
      </c>
      <c r="X2962" t="str">
        <f t="shared" si="195"/>
        <v>l</v>
      </c>
      <c r="Y2962" t="s">
        <v>582</v>
      </c>
      <c r="AC2962" t="s">
        <v>588</v>
      </c>
      <c r="AD2962" t="s">
        <v>588</v>
      </c>
    </row>
    <row r="2963" spans="1:30">
      <c r="A2963" t="s">
        <v>566</v>
      </c>
      <c r="B2963" t="s">
        <v>6121</v>
      </c>
      <c r="C2963" s="33">
        <v>1</v>
      </c>
      <c r="D2963" t="s">
        <v>169</v>
      </c>
      <c r="E2963">
        <f t="shared" si="196"/>
        <v>1</v>
      </c>
      <c r="F2963" t="s">
        <v>26</v>
      </c>
      <c r="H2963">
        <f t="shared" si="197"/>
        <v>1</v>
      </c>
      <c r="I2963" t="str">
        <f t="shared" si="198"/>
        <v>1</v>
      </c>
      <c r="T2963">
        <v>2</v>
      </c>
      <c r="U2963">
        <v>6</v>
      </c>
      <c r="V2963" t="s">
        <v>34</v>
      </c>
      <c r="X2963" t="str">
        <f t="shared" ref="X2963:X3026" si="199">_xlfn.CONCAT(V2963, W2963)</f>
        <v>l</v>
      </c>
      <c r="Y2963" t="s">
        <v>582</v>
      </c>
      <c r="AC2963" t="s">
        <v>588</v>
      </c>
      <c r="AD2963" t="s">
        <v>588</v>
      </c>
    </row>
    <row r="2964" spans="1:30">
      <c r="A2964" t="s">
        <v>566</v>
      </c>
      <c r="B2964" t="s">
        <v>6123</v>
      </c>
      <c r="C2964" s="33">
        <v>1</v>
      </c>
      <c r="D2964" t="s">
        <v>169</v>
      </c>
      <c r="E2964">
        <f t="shared" si="196"/>
        <v>1</v>
      </c>
      <c r="F2964" t="s">
        <v>26</v>
      </c>
      <c r="H2964">
        <f t="shared" si="197"/>
        <v>1</v>
      </c>
      <c r="I2964" t="str">
        <f t="shared" si="198"/>
        <v>1</v>
      </c>
      <c r="T2964">
        <v>3</v>
      </c>
      <c r="U2964">
        <v>2</v>
      </c>
      <c r="V2964" t="s">
        <v>34</v>
      </c>
      <c r="X2964" t="str">
        <f t="shared" si="199"/>
        <v>l</v>
      </c>
      <c r="Y2964" t="s">
        <v>582</v>
      </c>
      <c r="AC2964" t="s">
        <v>588</v>
      </c>
      <c r="AD2964" t="s">
        <v>588</v>
      </c>
    </row>
    <row r="2965" spans="1:30">
      <c r="A2965" t="s">
        <v>566</v>
      </c>
      <c r="B2965" t="s">
        <v>6124</v>
      </c>
      <c r="C2965" s="33">
        <v>1</v>
      </c>
      <c r="D2965" t="s">
        <v>169</v>
      </c>
      <c r="E2965">
        <f t="shared" si="196"/>
        <v>1</v>
      </c>
      <c r="F2965" t="s">
        <v>26</v>
      </c>
      <c r="H2965">
        <f t="shared" si="197"/>
        <v>1</v>
      </c>
      <c r="I2965" t="str">
        <f t="shared" si="198"/>
        <v>1</v>
      </c>
      <c r="T2965">
        <v>5</v>
      </c>
      <c r="U2965">
        <v>3</v>
      </c>
      <c r="V2965" t="s">
        <v>34</v>
      </c>
      <c r="X2965" t="str">
        <f t="shared" si="199"/>
        <v>l</v>
      </c>
      <c r="Y2965" t="s">
        <v>582</v>
      </c>
      <c r="AC2965" t="s">
        <v>588</v>
      </c>
      <c r="AD2965" t="s">
        <v>588</v>
      </c>
    </row>
    <row r="2966" spans="1:30">
      <c r="A2966" t="s">
        <v>566</v>
      </c>
      <c r="B2966" t="s">
        <v>6125</v>
      </c>
      <c r="C2966" s="33">
        <v>1</v>
      </c>
      <c r="D2966" t="s">
        <v>169</v>
      </c>
      <c r="E2966">
        <f t="shared" si="196"/>
        <v>1</v>
      </c>
      <c r="F2966" t="s">
        <v>26</v>
      </c>
      <c r="H2966">
        <f t="shared" si="197"/>
        <v>1</v>
      </c>
      <c r="I2966" t="str">
        <f t="shared" si="198"/>
        <v>1</v>
      </c>
      <c r="T2966">
        <v>5</v>
      </c>
      <c r="U2966">
        <v>2</v>
      </c>
      <c r="V2966" t="s">
        <v>34</v>
      </c>
      <c r="X2966" t="str">
        <f t="shared" si="199"/>
        <v>l</v>
      </c>
      <c r="Y2966" t="s">
        <v>582</v>
      </c>
      <c r="AC2966" t="s">
        <v>588</v>
      </c>
      <c r="AD2966" t="s">
        <v>588</v>
      </c>
    </row>
    <row r="2967" spans="1:30">
      <c r="A2967" t="s">
        <v>566</v>
      </c>
      <c r="B2967" t="s">
        <v>6126</v>
      </c>
      <c r="C2967" s="33">
        <v>1</v>
      </c>
      <c r="D2967" t="s">
        <v>169</v>
      </c>
      <c r="E2967">
        <f t="shared" si="196"/>
        <v>1</v>
      </c>
      <c r="F2967" t="s">
        <v>26</v>
      </c>
      <c r="H2967">
        <f t="shared" si="197"/>
        <v>1</v>
      </c>
      <c r="I2967" t="str">
        <f t="shared" si="198"/>
        <v>1</v>
      </c>
      <c r="T2967">
        <v>5</v>
      </c>
      <c r="U2967">
        <v>0</v>
      </c>
      <c r="V2967" t="s">
        <v>34</v>
      </c>
      <c r="X2967" t="str">
        <f t="shared" si="199"/>
        <v>l</v>
      </c>
      <c r="Y2967" t="s">
        <v>582</v>
      </c>
      <c r="AC2967" t="s">
        <v>588</v>
      </c>
      <c r="AD2967" t="s">
        <v>588</v>
      </c>
    </row>
    <row r="2968" spans="1:30">
      <c r="A2968" t="s">
        <v>566</v>
      </c>
      <c r="B2968" t="s">
        <v>6129</v>
      </c>
      <c r="C2968" s="33">
        <v>1</v>
      </c>
      <c r="D2968" t="s">
        <v>169</v>
      </c>
      <c r="E2968">
        <f t="shared" si="196"/>
        <v>1</v>
      </c>
      <c r="F2968" t="s">
        <v>26</v>
      </c>
      <c r="H2968">
        <f t="shared" si="197"/>
        <v>1</v>
      </c>
      <c r="I2968" t="str">
        <f t="shared" si="198"/>
        <v>1</v>
      </c>
      <c r="T2968">
        <v>5</v>
      </c>
      <c r="V2968" t="s">
        <v>34</v>
      </c>
      <c r="X2968" t="str">
        <f t="shared" si="199"/>
        <v>l</v>
      </c>
      <c r="Y2968" t="s">
        <v>582</v>
      </c>
      <c r="AC2968" t="s">
        <v>588</v>
      </c>
      <c r="AD2968" t="s">
        <v>588</v>
      </c>
    </row>
    <row r="2969" spans="1:30">
      <c r="A2969" t="s">
        <v>566</v>
      </c>
      <c r="B2969" t="s">
        <v>6130</v>
      </c>
      <c r="C2969" s="33">
        <v>1</v>
      </c>
      <c r="D2969" t="s">
        <v>169</v>
      </c>
      <c r="E2969">
        <f t="shared" si="196"/>
        <v>1</v>
      </c>
      <c r="F2969" t="s">
        <v>26</v>
      </c>
      <c r="H2969">
        <f t="shared" si="197"/>
        <v>1</v>
      </c>
      <c r="I2969" t="str">
        <f t="shared" si="198"/>
        <v>1</v>
      </c>
      <c r="T2969">
        <v>5</v>
      </c>
      <c r="U2969">
        <v>3</v>
      </c>
      <c r="V2969" t="s">
        <v>34</v>
      </c>
      <c r="X2969" t="str">
        <f t="shared" si="199"/>
        <v>l</v>
      </c>
      <c r="Y2969" t="s">
        <v>582</v>
      </c>
      <c r="AC2969" t="s">
        <v>588</v>
      </c>
      <c r="AD2969" t="s">
        <v>588</v>
      </c>
    </row>
    <row r="2970" spans="1:30">
      <c r="A2970" t="s">
        <v>566</v>
      </c>
      <c r="B2970" t="s">
        <v>6131</v>
      </c>
      <c r="C2970" s="33">
        <v>1</v>
      </c>
      <c r="D2970" t="s">
        <v>169</v>
      </c>
      <c r="E2970">
        <f t="shared" si="196"/>
        <v>1</v>
      </c>
      <c r="F2970" t="s">
        <v>26</v>
      </c>
      <c r="H2970">
        <f t="shared" si="197"/>
        <v>1</v>
      </c>
      <c r="I2970" t="str">
        <f t="shared" si="198"/>
        <v>1</v>
      </c>
      <c r="T2970">
        <v>3</v>
      </c>
      <c r="U2970">
        <v>1</v>
      </c>
      <c r="V2970" t="s">
        <v>34</v>
      </c>
      <c r="X2970" t="str">
        <f t="shared" si="199"/>
        <v>l</v>
      </c>
      <c r="Y2970" t="s">
        <v>582</v>
      </c>
      <c r="AC2970" t="s">
        <v>588</v>
      </c>
      <c r="AD2970" t="s">
        <v>588</v>
      </c>
    </row>
    <row r="2971" spans="1:30">
      <c r="A2971" t="s">
        <v>561</v>
      </c>
      <c r="B2971" t="s">
        <v>6139</v>
      </c>
      <c r="C2971" s="33">
        <v>1</v>
      </c>
      <c r="D2971" t="s">
        <v>162</v>
      </c>
      <c r="E2971">
        <f t="shared" si="196"/>
        <v>1</v>
      </c>
      <c r="F2971" t="s">
        <v>26</v>
      </c>
      <c r="H2971">
        <f t="shared" si="197"/>
        <v>1</v>
      </c>
      <c r="I2971" t="str">
        <f t="shared" si="198"/>
        <v>1</v>
      </c>
      <c r="T2971">
        <v>2</v>
      </c>
      <c r="U2971">
        <v>1</v>
      </c>
      <c r="V2971" t="s">
        <v>34</v>
      </c>
      <c r="X2971" t="str">
        <f t="shared" si="199"/>
        <v>l</v>
      </c>
      <c r="Y2971" t="s">
        <v>582</v>
      </c>
      <c r="AA2971" t="s">
        <v>540</v>
      </c>
      <c r="AC2971" t="s">
        <v>540</v>
      </c>
      <c r="AD2971" t="s">
        <v>540</v>
      </c>
    </row>
    <row r="2972" spans="1:30">
      <c r="A2972" t="s">
        <v>561</v>
      </c>
      <c r="B2972" t="s">
        <v>6140</v>
      </c>
      <c r="C2972" s="33">
        <v>1</v>
      </c>
      <c r="D2972" t="s">
        <v>169</v>
      </c>
      <c r="E2972">
        <f t="shared" si="196"/>
        <v>1</v>
      </c>
      <c r="F2972" t="s">
        <v>26</v>
      </c>
      <c r="H2972">
        <f t="shared" si="197"/>
        <v>1</v>
      </c>
      <c r="I2972" t="str">
        <f t="shared" si="198"/>
        <v>1</v>
      </c>
      <c r="S2972">
        <v>1</v>
      </c>
      <c r="U2972">
        <v>1</v>
      </c>
      <c r="V2972" t="s">
        <v>252</v>
      </c>
      <c r="X2972" t="str">
        <f t="shared" si="199"/>
        <v>ns</v>
      </c>
      <c r="Y2972" t="s">
        <v>584</v>
      </c>
      <c r="AC2972" t="s">
        <v>588</v>
      </c>
      <c r="AD2972" t="s">
        <v>588</v>
      </c>
    </row>
    <row r="2973" spans="1:30">
      <c r="A2973" t="s">
        <v>561</v>
      </c>
      <c r="B2973" t="s">
        <v>6141</v>
      </c>
      <c r="C2973" s="33">
        <v>1</v>
      </c>
      <c r="D2973" t="s">
        <v>169</v>
      </c>
      <c r="E2973">
        <f t="shared" si="196"/>
        <v>1</v>
      </c>
      <c r="F2973" t="s">
        <v>26</v>
      </c>
      <c r="H2973">
        <f t="shared" si="197"/>
        <v>1</v>
      </c>
      <c r="I2973" t="str">
        <f t="shared" si="198"/>
        <v>1</v>
      </c>
      <c r="T2973">
        <v>7</v>
      </c>
      <c r="U2973">
        <v>3</v>
      </c>
      <c r="V2973" t="s">
        <v>34</v>
      </c>
      <c r="X2973" t="str">
        <f t="shared" si="199"/>
        <v>l</v>
      </c>
      <c r="Y2973" t="s">
        <v>582</v>
      </c>
      <c r="AC2973" t="s">
        <v>588</v>
      </c>
      <c r="AD2973" t="s">
        <v>588</v>
      </c>
    </row>
    <row r="2974" spans="1:30">
      <c r="A2974" t="s">
        <v>561</v>
      </c>
      <c r="B2974" t="s">
        <v>6142</v>
      </c>
      <c r="C2974" s="33">
        <v>1</v>
      </c>
      <c r="D2974" t="s">
        <v>169</v>
      </c>
      <c r="E2974">
        <f t="shared" si="196"/>
        <v>1</v>
      </c>
      <c r="F2974" t="s">
        <v>26</v>
      </c>
      <c r="H2974">
        <f t="shared" si="197"/>
        <v>1</v>
      </c>
      <c r="I2974" t="str">
        <f t="shared" si="198"/>
        <v>1</v>
      </c>
      <c r="T2974">
        <v>4</v>
      </c>
      <c r="U2974">
        <v>5</v>
      </c>
      <c r="V2974" t="s">
        <v>34</v>
      </c>
      <c r="X2974" t="str">
        <f t="shared" si="199"/>
        <v>l</v>
      </c>
      <c r="Y2974" t="s">
        <v>582</v>
      </c>
      <c r="AC2974" t="s">
        <v>588</v>
      </c>
      <c r="AD2974" t="s">
        <v>588</v>
      </c>
    </row>
    <row r="2975" spans="1:30">
      <c r="A2975" t="s">
        <v>561</v>
      </c>
      <c r="B2975" t="s">
        <v>6143</v>
      </c>
      <c r="C2975" s="33">
        <v>1</v>
      </c>
      <c r="D2975" t="s">
        <v>169</v>
      </c>
      <c r="E2975">
        <f t="shared" si="196"/>
        <v>1</v>
      </c>
      <c r="F2975" t="s">
        <v>26</v>
      </c>
      <c r="H2975">
        <f t="shared" si="197"/>
        <v>1</v>
      </c>
      <c r="I2975" t="str">
        <f t="shared" si="198"/>
        <v>1</v>
      </c>
      <c r="T2975">
        <v>2</v>
      </c>
      <c r="U2975">
        <v>4</v>
      </c>
      <c r="V2975" t="s">
        <v>34</v>
      </c>
      <c r="X2975" t="str">
        <f t="shared" si="199"/>
        <v>l</v>
      </c>
      <c r="Y2975" t="s">
        <v>582</v>
      </c>
      <c r="AC2975" t="s">
        <v>588</v>
      </c>
      <c r="AD2975" t="s">
        <v>588</v>
      </c>
    </row>
    <row r="2976" spans="1:30">
      <c r="A2976" t="s">
        <v>561</v>
      </c>
      <c r="B2976" t="s">
        <v>6144</v>
      </c>
      <c r="C2976" s="33">
        <v>1</v>
      </c>
      <c r="D2976" t="s">
        <v>169</v>
      </c>
      <c r="E2976">
        <f t="shared" si="196"/>
        <v>1</v>
      </c>
      <c r="F2976" t="s">
        <v>26</v>
      </c>
      <c r="H2976">
        <f t="shared" si="197"/>
        <v>1</v>
      </c>
      <c r="I2976" t="str">
        <f t="shared" si="198"/>
        <v>1</v>
      </c>
      <c r="S2976">
        <v>1</v>
      </c>
      <c r="V2976" t="s">
        <v>252</v>
      </c>
      <c r="X2976" t="str">
        <f t="shared" si="199"/>
        <v>ns</v>
      </c>
      <c r="Y2976" t="s">
        <v>584</v>
      </c>
      <c r="AC2976" t="s">
        <v>588</v>
      </c>
      <c r="AD2976" t="s">
        <v>588</v>
      </c>
    </row>
    <row r="2977" spans="1:30">
      <c r="A2977" t="s">
        <v>561</v>
      </c>
      <c r="B2977" t="s">
        <v>6145</v>
      </c>
      <c r="C2977" s="33">
        <v>1</v>
      </c>
      <c r="D2977" t="s">
        <v>169</v>
      </c>
      <c r="E2977">
        <f t="shared" si="196"/>
        <v>1</v>
      </c>
      <c r="F2977" t="s">
        <v>26</v>
      </c>
      <c r="H2977">
        <f t="shared" si="197"/>
        <v>1</v>
      </c>
      <c r="I2977" t="str">
        <f t="shared" si="198"/>
        <v>1</v>
      </c>
      <c r="T2977">
        <v>3</v>
      </c>
      <c r="V2977" t="s">
        <v>34</v>
      </c>
      <c r="X2977" t="str">
        <f t="shared" si="199"/>
        <v>l</v>
      </c>
      <c r="Y2977" t="s">
        <v>582</v>
      </c>
      <c r="AC2977" t="s">
        <v>588</v>
      </c>
      <c r="AD2977" t="s">
        <v>588</v>
      </c>
    </row>
    <row r="2978" spans="1:30">
      <c r="A2978" t="s">
        <v>561</v>
      </c>
      <c r="B2978" t="s">
        <v>6146</v>
      </c>
      <c r="C2978" s="33">
        <v>1</v>
      </c>
      <c r="D2978" t="s">
        <v>169</v>
      </c>
      <c r="E2978">
        <f t="shared" si="196"/>
        <v>1</v>
      </c>
      <c r="F2978" t="s">
        <v>26</v>
      </c>
      <c r="H2978">
        <f t="shared" si="197"/>
        <v>1</v>
      </c>
      <c r="I2978" t="str">
        <f t="shared" si="198"/>
        <v>1</v>
      </c>
      <c r="T2978">
        <v>2</v>
      </c>
      <c r="U2978">
        <v>1</v>
      </c>
      <c r="V2978" t="s">
        <v>34</v>
      </c>
      <c r="X2978" t="str">
        <f t="shared" si="199"/>
        <v>l</v>
      </c>
      <c r="Y2978" t="s">
        <v>582</v>
      </c>
      <c r="AC2978" t="s">
        <v>588</v>
      </c>
      <c r="AD2978" t="s">
        <v>588</v>
      </c>
    </row>
    <row r="2979" spans="1:30">
      <c r="A2979" t="s">
        <v>561</v>
      </c>
      <c r="B2979" t="s">
        <v>6147</v>
      </c>
      <c r="C2979" s="33">
        <v>1</v>
      </c>
      <c r="D2979" t="s">
        <v>169</v>
      </c>
      <c r="E2979">
        <f t="shared" si="196"/>
        <v>1</v>
      </c>
      <c r="F2979" t="s">
        <v>26</v>
      </c>
      <c r="H2979">
        <f t="shared" si="197"/>
        <v>1</v>
      </c>
      <c r="I2979" t="str">
        <f t="shared" si="198"/>
        <v>1</v>
      </c>
      <c r="T2979">
        <v>3</v>
      </c>
      <c r="U2979">
        <v>1</v>
      </c>
      <c r="V2979" t="s">
        <v>34</v>
      </c>
      <c r="X2979" t="str">
        <f t="shared" si="199"/>
        <v>l</v>
      </c>
      <c r="Y2979" t="s">
        <v>582</v>
      </c>
      <c r="AC2979" t="s">
        <v>588</v>
      </c>
      <c r="AD2979" t="s">
        <v>588</v>
      </c>
    </row>
    <row r="2980" spans="1:30">
      <c r="A2980" t="s">
        <v>561</v>
      </c>
      <c r="B2980" t="s">
        <v>6148</v>
      </c>
      <c r="C2980" s="33">
        <v>1</v>
      </c>
      <c r="D2980" t="s">
        <v>169</v>
      </c>
      <c r="E2980">
        <f t="shared" si="196"/>
        <v>1</v>
      </c>
      <c r="F2980" t="s">
        <v>26</v>
      </c>
      <c r="H2980">
        <f t="shared" si="197"/>
        <v>1</v>
      </c>
      <c r="I2980" t="str">
        <f t="shared" si="198"/>
        <v>1</v>
      </c>
      <c r="T2980">
        <v>2</v>
      </c>
      <c r="U2980">
        <v>1</v>
      </c>
      <c r="V2980" t="s">
        <v>34</v>
      </c>
      <c r="X2980" t="str">
        <f t="shared" si="199"/>
        <v>l</v>
      </c>
      <c r="Y2980" t="s">
        <v>582</v>
      </c>
      <c r="AC2980" t="s">
        <v>588</v>
      </c>
      <c r="AD2980" t="s">
        <v>588</v>
      </c>
    </row>
    <row r="2981" spans="1:30">
      <c r="A2981" t="s">
        <v>561</v>
      </c>
      <c r="B2981" t="s">
        <v>6149</v>
      </c>
      <c r="C2981" s="33">
        <v>1</v>
      </c>
      <c r="D2981" t="s">
        <v>169</v>
      </c>
      <c r="E2981">
        <f t="shared" si="196"/>
        <v>1</v>
      </c>
      <c r="F2981" t="s">
        <v>26</v>
      </c>
      <c r="H2981">
        <f t="shared" si="197"/>
        <v>1</v>
      </c>
      <c r="I2981" t="str">
        <f t="shared" si="198"/>
        <v>1</v>
      </c>
      <c r="S2981">
        <v>5</v>
      </c>
      <c r="U2981">
        <v>1</v>
      </c>
      <c r="V2981" t="s">
        <v>34</v>
      </c>
      <c r="X2981" t="str">
        <f t="shared" si="199"/>
        <v>l</v>
      </c>
      <c r="Y2981" t="s">
        <v>582</v>
      </c>
      <c r="AC2981" t="s">
        <v>588</v>
      </c>
      <c r="AD2981" t="s">
        <v>588</v>
      </c>
    </row>
    <row r="2982" spans="1:30">
      <c r="A2982" t="s">
        <v>561</v>
      </c>
      <c r="B2982" t="s">
        <v>6150</v>
      </c>
      <c r="C2982" s="33">
        <v>1</v>
      </c>
      <c r="D2982" t="s">
        <v>169</v>
      </c>
      <c r="E2982">
        <f t="shared" si="196"/>
        <v>1</v>
      </c>
      <c r="F2982" t="s">
        <v>26</v>
      </c>
      <c r="H2982">
        <f t="shared" si="197"/>
        <v>1</v>
      </c>
      <c r="I2982" t="str">
        <f t="shared" si="198"/>
        <v>1</v>
      </c>
      <c r="T2982">
        <v>4</v>
      </c>
      <c r="U2982">
        <v>3</v>
      </c>
      <c r="V2982" t="s">
        <v>34</v>
      </c>
      <c r="X2982" t="str">
        <f t="shared" si="199"/>
        <v>l</v>
      </c>
      <c r="Y2982" t="s">
        <v>582</v>
      </c>
      <c r="AA2982" t="s">
        <v>540</v>
      </c>
      <c r="AC2982" t="s">
        <v>540</v>
      </c>
      <c r="AD2982" t="s">
        <v>540</v>
      </c>
    </row>
    <row r="2983" spans="1:30">
      <c r="A2983" t="s">
        <v>561</v>
      </c>
      <c r="B2983" t="s">
        <v>6151</v>
      </c>
      <c r="C2983" s="33">
        <v>1</v>
      </c>
      <c r="D2983" t="s">
        <v>70</v>
      </c>
      <c r="E2983">
        <f t="shared" si="196"/>
        <v>1</v>
      </c>
      <c r="F2983" t="s">
        <v>26</v>
      </c>
      <c r="H2983">
        <f t="shared" si="197"/>
        <v>1</v>
      </c>
      <c r="I2983" t="str">
        <f t="shared" si="198"/>
        <v>1</v>
      </c>
      <c r="S2983">
        <v>1</v>
      </c>
      <c r="V2983" t="s">
        <v>252</v>
      </c>
      <c r="X2983" t="str">
        <f t="shared" si="199"/>
        <v>ns</v>
      </c>
      <c r="Y2983" t="s">
        <v>584</v>
      </c>
      <c r="AC2983" t="s">
        <v>588</v>
      </c>
      <c r="AD2983" t="s">
        <v>588</v>
      </c>
    </row>
    <row r="2984" spans="1:30">
      <c r="A2984" t="s">
        <v>561</v>
      </c>
      <c r="B2984" t="s">
        <v>6152</v>
      </c>
      <c r="C2984" s="33">
        <v>1</v>
      </c>
      <c r="D2984" t="s">
        <v>70</v>
      </c>
      <c r="E2984">
        <f t="shared" si="196"/>
        <v>1</v>
      </c>
      <c r="F2984" t="s">
        <v>26</v>
      </c>
      <c r="H2984">
        <f t="shared" si="197"/>
        <v>1</v>
      </c>
      <c r="I2984" t="str">
        <f t="shared" si="198"/>
        <v>1</v>
      </c>
      <c r="T2984">
        <v>6</v>
      </c>
      <c r="V2984" t="s">
        <v>34</v>
      </c>
      <c r="X2984" t="str">
        <f t="shared" si="199"/>
        <v>l</v>
      </c>
      <c r="Y2984" t="s">
        <v>582</v>
      </c>
      <c r="AC2984" t="s">
        <v>588</v>
      </c>
      <c r="AD2984" t="s">
        <v>588</v>
      </c>
    </row>
    <row r="2985" spans="1:30">
      <c r="A2985" t="s">
        <v>561</v>
      </c>
      <c r="B2985" t="s">
        <v>6153</v>
      </c>
      <c r="C2985" s="33">
        <v>1</v>
      </c>
      <c r="D2985" t="s">
        <v>70</v>
      </c>
      <c r="E2985">
        <f t="shared" si="196"/>
        <v>1</v>
      </c>
      <c r="F2985" t="s">
        <v>26</v>
      </c>
      <c r="H2985">
        <f t="shared" si="197"/>
        <v>1</v>
      </c>
      <c r="I2985" t="str">
        <f t="shared" si="198"/>
        <v>1</v>
      </c>
      <c r="S2985">
        <v>1</v>
      </c>
      <c r="V2985" t="s">
        <v>252</v>
      </c>
      <c r="X2985" t="str">
        <f t="shared" si="199"/>
        <v>ns</v>
      </c>
      <c r="Y2985" t="s">
        <v>584</v>
      </c>
      <c r="AC2985" t="s">
        <v>588</v>
      </c>
      <c r="AD2985" t="s">
        <v>588</v>
      </c>
    </row>
    <row r="2986" spans="1:30">
      <c r="A2986" t="s">
        <v>561</v>
      </c>
      <c r="B2986" t="s">
        <v>6154</v>
      </c>
      <c r="C2986" s="33">
        <v>1</v>
      </c>
      <c r="D2986" t="s">
        <v>169</v>
      </c>
      <c r="E2986">
        <f t="shared" si="196"/>
        <v>1</v>
      </c>
      <c r="F2986" t="s">
        <v>26</v>
      </c>
      <c r="H2986">
        <f t="shared" si="197"/>
        <v>1</v>
      </c>
      <c r="I2986" t="str">
        <f t="shared" si="198"/>
        <v>1</v>
      </c>
      <c r="T2986">
        <v>6</v>
      </c>
      <c r="U2986">
        <v>10</v>
      </c>
      <c r="V2986" t="s">
        <v>34</v>
      </c>
      <c r="X2986" t="str">
        <f t="shared" si="199"/>
        <v>l</v>
      </c>
      <c r="Y2986" t="s">
        <v>582</v>
      </c>
      <c r="AA2986" t="s">
        <v>540</v>
      </c>
      <c r="AC2986" t="s">
        <v>540</v>
      </c>
      <c r="AD2986" t="s">
        <v>540</v>
      </c>
    </row>
    <row r="2987" spans="1:30">
      <c r="A2987" t="s">
        <v>561</v>
      </c>
      <c r="B2987" t="s">
        <v>6156</v>
      </c>
      <c r="C2987" s="33">
        <v>1</v>
      </c>
      <c r="D2987" t="s">
        <v>70</v>
      </c>
      <c r="E2987">
        <f t="shared" si="196"/>
        <v>1</v>
      </c>
      <c r="F2987" t="s">
        <v>26</v>
      </c>
      <c r="H2987">
        <f t="shared" si="197"/>
        <v>1</v>
      </c>
      <c r="I2987" t="str">
        <f t="shared" si="198"/>
        <v>1</v>
      </c>
      <c r="S2987">
        <v>2</v>
      </c>
      <c r="V2987" t="s">
        <v>252</v>
      </c>
      <c r="X2987" t="str">
        <f t="shared" si="199"/>
        <v>ns</v>
      </c>
      <c r="Y2987" t="s">
        <v>584</v>
      </c>
      <c r="AC2987" t="s">
        <v>588</v>
      </c>
      <c r="AD2987" t="s">
        <v>588</v>
      </c>
    </row>
    <row r="2988" spans="1:30">
      <c r="A2988" t="s">
        <v>561</v>
      </c>
      <c r="B2988" t="s">
        <v>6159</v>
      </c>
      <c r="C2988" s="33">
        <v>1</v>
      </c>
      <c r="D2988" t="s">
        <v>70</v>
      </c>
      <c r="E2988">
        <f t="shared" si="196"/>
        <v>1</v>
      </c>
      <c r="F2988" t="s">
        <v>26</v>
      </c>
      <c r="H2988">
        <f t="shared" si="197"/>
        <v>1</v>
      </c>
      <c r="I2988" t="str">
        <f t="shared" si="198"/>
        <v>1</v>
      </c>
      <c r="S2988">
        <v>2</v>
      </c>
      <c r="V2988" t="s">
        <v>252</v>
      </c>
      <c r="X2988" t="str">
        <f t="shared" si="199"/>
        <v>ns</v>
      </c>
      <c r="Y2988" t="s">
        <v>584</v>
      </c>
      <c r="AC2988" t="s">
        <v>588</v>
      </c>
      <c r="AD2988" t="s">
        <v>588</v>
      </c>
    </row>
    <row r="2989" spans="1:30">
      <c r="A2989" t="s">
        <v>561</v>
      </c>
      <c r="B2989" t="s">
        <v>6160</v>
      </c>
      <c r="C2989" s="33">
        <v>1</v>
      </c>
      <c r="D2989" t="s">
        <v>70</v>
      </c>
      <c r="E2989">
        <f t="shared" si="196"/>
        <v>1</v>
      </c>
      <c r="F2989" t="s">
        <v>26</v>
      </c>
      <c r="H2989">
        <f t="shared" si="197"/>
        <v>1</v>
      </c>
      <c r="I2989" t="str">
        <f t="shared" si="198"/>
        <v>1</v>
      </c>
      <c r="S2989">
        <v>3</v>
      </c>
      <c r="V2989" t="s">
        <v>252</v>
      </c>
      <c r="X2989" t="str">
        <f t="shared" si="199"/>
        <v>ns</v>
      </c>
      <c r="Y2989" t="s">
        <v>584</v>
      </c>
      <c r="AC2989" t="s">
        <v>588</v>
      </c>
      <c r="AD2989" t="s">
        <v>588</v>
      </c>
    </row>
    <row r="2990" spans="1:30">
      <c r="A2990" t="s">
        <v>561</v>
      </c>
      <c r="B2990" t="s">
        <v>6161</v>
      </c>
      <c r="C2990" s="33">
        <v>1</v>
      </c>
      <c r="D2990" t="s">
        <v>70</v>
      </c>
      <c r="E2990">
        <f t="shared" si="196"/>
        <v>1</v>
      </c>
      <c r="F2990" t="s">
        <v>26</v>
      </c>
      <c r="H2990">
        <f t="shared" si="197"/>
        <v>1</v>
      </c>
      <c r="I2990" t="str">
        <f t="shared" si="198"/>
        <v>1</v>
      </c>
      <c r="S2990">
        <v>1</v>
      </c>
      <c r="V2990" t="s">
        <v>252</v>
      </c>
      <c r="X2990" t="str">
        <f t="shared" si="199"/>
        <v>ns</v>
      </c>
      <c r="Y2990" t="s">
        <v>584</v>
      </c>
      <c r="AC2990" t="s">
        <v>588</v>
      </c>
      <c r="AD2990" t="s">
        <v>588</v>
      </c>
    </row>
    <row r="2991" spans="1:30">
      <c r="A2991" t="s">
        <v>561</v>
      </c>
      <c r="B2991" t="s">
        <v>6162</v>
      </c>
      <c r="C2991" s="33">
        <v>1</v>
      </c>
      <c r="D2991" t="s">
        <v>70</v>
      </c>
      <c r="E2991">
        <f t="shared" si="196"/>
        <v>1</v>
      </c>
      <c r="F2991" t="s">
        <v>26</v>
      </c>
      <c r="H2991">
        <f t="shared" si="197"/>
        <v>1</v>
      </c>
      <c r="I2991" t="str">
        <f t="shared" si="198"/>
        <v>1</v>
      </c>
      <c r="S2991">
        <v>3</v>
      </c>
      <c r="U2991">
        <v>1</v>
      </c>
      <c r="V2991" t="s">
        <v>252</v>
      </c>
      <c r="X2991" t="str">
        <f t="shared" si="199"/>
        <v>ns</v>
      </c>
      <c r="Y2991" t="s">
        <v>584</v>
      </c>
      <c r="AC2991" t="s">
        <v>588</v>
      </c>
      <c r="AD2991" t="s">
        <v>588</v>
      </c>
    </row>
    <row r="2992" spans="1:30">
      <c r="A2992" t="s">
        <v>561</v>
      </c>
      <c r="B2992" t="s">
        <v>6163</v>
      </c>
      <c r="C2992" s="33">
        <v>1</v>
      </c>
      <c r="D2992" t="s">
        <v>70</v>
      </c>
      <c r="E2992">
        <f t="shared" si="196"/>
        <v>1</v>
      </c>
      <c r="F2992" t="s">
        <v>26</v>
      </c>
      <c r="H2992">
        <f t="shared" si="197"/>
        <v>1</v>
      </c>
      <c r="I2992" t="str">
        <f t="shared" si="198"/>
        <v>1</v>
      </c>
      <c r="S2992">
        <v>1</v>
      </c>
      <c r="V2992" t="s">
        <v>252</v>
      </c>
      <c r="X2992" t="str">
        <f t="shared" si="199"/>
        <v>ns</v>
      </c>
      <c r="Y2992" t="s">
        <v>584</v>
      </c>
      <c r="AC2992" t="s">
        <v>588</v>
      </c>
      <c r="AD2992" t="s">
        <v>588</v>
      </c>
    </row>
    <row r="2993" spans="1:30">
      <c r="A2993" t="s">
        <v>561</v>
      </c>
      <c r="B2993" t="s">
        <v>6164</v>
      </c>
      <c r="C2993" s="33">
        <v>1</v>
      </c>
      <c r="D2993" t="s">
        <v>70</v>
      </c>
      <c r="E2993">
        <f t="shared" si="196"/>
        <v>1</v>
      </c>
      <c r="F2993" t="s">
        <v>26</v>
      </c>
      <c r="H2993">
        <f t="shared" si="197"/>
        <v>1</v>
      </c>
      <c r="I2993" t="str">
        <f t="shared" si="198"/>
        <v>1</v>
      </c>
      <c r="S2993">
        <v>1</v>
      </c>
      <c r="V2993" t="s">
        <v>252</v>
      </c>
      <c r="X2993" t="str">
        <f t="shared" si="199"/>
        <v>ns</v>
      </c>
      <c r="Y2993" t="s">
        <v>584</v>
      </c>
      <c r="AC2993" t="s">
        <v>588</v>
      </c>
      <c r="AD2993" t="s">
        <v>588</v>
      </c>
    </row>
    <row r="2994" spans="1:30">
      <c r="A2994" t="s">
        <v>561</v>
      </c>
      <c r="B2994" t="s">
        <v>6165</v>
      </c>
      <c r="C2994" s="33">
        <v>1</v>
      </c>
      <c r="D2994" t="s">
        <v>70</v>
      </c>
      <c r="E2994">
        <f t="shared" si="196"/>
        <v>1</v>
      </c>
      <c r="F2994" t="s">
        <v>26</v>
      </c>
      <c r="H2994">
        <f t="shared" si="197"/>
        <v>1</v>
      </c>
      <c r="I2994" t="str">
        <f t="shared" si="198"/>
        <v>1</v>
      </c>
      <c r="S2994">
        <v>1</v>
      </c>
      <c r="V2994" t="s">
        <v>252</v>
      </c>
      <c r="X2994" t="str">
        <f t="shared" si="199"/>
        <v>ns</v>
      </c>
      <c r="Y2994" t="s">
        <v>584</v>
      </c>
      <c r="AC2994" t="s">
        <v>588</v>
      </c>
      <c r="AD2994" t="s">
        <v>588</v>
      </c>
    </row>
    <row r="2995" spans="1:30">
      <c r="A2995" t="s">
        <v>561</v>
      </c>
      <c r="B2995" t="s">
        <v>6166</v>
      </c>
      <c r="C2995" s="33">
        <v>1</v>
      </c>
      <c r="D2995" t="s">
        <v>70</v>
      </c>
      <c r="E2995">
        <f t="shared" si="196"/>
        <v>1</v>
      </c>
      <c r="F2995" t="s">
        <v>26</v>
      </c>
      <c r="H2995">
        <f t="shared" si="197"/>
        <v>1</v>
      </c>
      <c r="I2995" t="str">
        <f t="shared" si="198"/>
        <v>1</v>
      </c>
      <c r="T2995">
        <v>1</v>
      </c>
      <c r="U2995">
        <v>2</v>
      </c>
      <c r="V2995" t="s">
        <v>34</v>
      </c>
      <c r="X2995" t="str">
        <f t="shared" si="199"/>
        <v>l</v>
      </c>
      <c r="Y2995" t="s">
        <v>582</v>
      </c>
      <c r="AC2995" t="s">
        <v>588</v>
      </c>
      <c r="AD2995" t="s">
        <v>588</v>
      </c>
    </row>
    <row r="2996" spans="1:30">
      <c r="A2996" t="s">
        <v>561</v>
      </c>
      <c r="B2996" t="s">
        <v>6167</v>
      </c>
      <c r="C2996" s="33">
        <v>1</v>
      </c>
      <c r="D2996" t="s">
        <v>70</v>
      </c>
      <c r="E2996">
        <f t="shared" si="196"/>
        <v>1</v>
      </c>
      <c r="F2996" t="s">
        <v>26</v>
      </c>
      <c r="H2996">
        <f t="shared" si="197"/>
        <v>1</v>
      </c>
      <c r="I2996" t="str">
        <f t="shared" si="198"/>
        <v>1</v>
      </c>
      <c r="S2996">
        <v>1</v>
      </c>
      <c r="V2996" t="s">
        <v>252</v>
      </c>
      <c r="X2996" t="str">
        <f t="shared" si="199"/>
        <v>ns</v>
      </c>
      <c r="Y2996" t="s">
        <v>584</v>
      </c>
      <c r="AC2996" t="s">
        <v>588</v>
      </c>
      <c r="AD2996" t="s">
        <v>588</v>
      </c>
    </row>
    <row r="2997" spans="1:30">
      <c r="A2997" t="s">
        <v>561</v>
      </c>
      <c r="B2997" t="s">
        <v>6168</v>
      </c>
      <c r="C2997" s="33">
        <v>1</v>
      </c>
      <c r="D2997" t="s">
        <v>70</v>
      </c>
      <c r="E2997">
        <f t="shared" si="196"/>
        <v>1</v>
      </c>
      <c r="F2997" t="s">
        <v>26</v>
      </c>
      <c r="H2997">
        <f t="shared" si="197"/>
        <v>1</v>
      </c>
      <c r="I2997" t="str">
        <f t="shared" si="198"/>
        <v>1</v>
      </c>
      <c r="S2997">
        <v>1</v>
      </c>
      <c r="V2997" t="s">
        <v>252</v>
      </c>
      <c r="X2997" t="str">
        <f t="shared" si="199"/>
        <v>ns</v>
      </c>
      <c r="Y2997" t="s">
        <v>584</v>
      </c>
      <c r="AC2997" t="s">
        <v>588</v>
      </c>
      <c r="AD2997" t="s">
        <v>588</v>
      </c>
    </row>
    <row r="2998" spans="1:30">
      <c r="A2998" t="s">
        <v>561</v>
      </c>
      <c r="B2998" t="s">
        <v>6169</v>
      </c>
      <c r="C2998" s="33">
        <v>1</v>
      </c>
      <c r="D2998" t="s">
        <v>70</v>
      </c>
      <c r="E2998">
        <f t="shared" si="196"/>
        <v>1</v>
      </c>
      <c r="F2998" t="s">
        <v>26</v>
      </c>
      <c r="H2998">
        <f t="shared" si="197"/>
        <v>1</v>
      </c>
      <c r="I2998" t="str">
        <f t="shared" si="198"/>
        <v>1</v>
      </c>
      <c r="S2998">
        <v>3</v>
      </c>
      <c r="V2998" t="s">
        <v>252</v>
      </c>
      <c r="X2998" t="str">
        <f t="shared" si="199"/>
        <v>ns</v>
      </c>
      <c r="Y2998" t="s">
        <v>584</v>
      </c>
      <c r="AC2998" t="s">
        <v>588</v>
      </c>
      <c r="AD2998" t="s">
        <v>588</v>
      </c>
    </row>
    <row r="2999" spans="1:30">
      <c r="A2999" t="s">
        <v>561</v>
      </c>
      <c r="B2999" t="s">
        <v>6170</v>
      </c>
      <c r="C2999" s="33">
        <v>1</v>
      </c>
      <c r="D2999" t="s">
        <v>70</v>
      </c>
      <c r="E2999">
        <f t="shared" si="196"/>
        <v>1</v>
      </c>
      <c r="F2999" t="s">
        <v>26</v>
      </c>
      <c r="H2999">
        <f t="shared" si="197"/>
        <v>1</v>
      </c>
      <c r="I2999" t="str">
        <f t="shared" si="198"/>
        <v>1</v>
      </c>
      <c r="S2999">
        <v>1</v>
      </c>
      <c r="V2999" t="s">
        <v>252</v>
      </c>
      <c r="X2999" t="str">
        <f t="shared" si="199"/>
        <v>ns</v>
      </c>
      <c r="Y2999" t="s">
        <v>584</v>
      </c>
      <c r="AC2999" t="s">
        <v>588</v>
      </c>
      <c r="AD2999" t="s">
        <v>588</v>
      </c>
    </row>
    <row r="3000" spans="1:30">
      <c r="A3000" t="s">
        <v>561</v>
      </c>
      <c r="B3000" t="s">
        <v>6171</v>
      </c>
      <c r="C3000" s="33">
        <v>1</v>
      </c>
      <c r="D3000" t="s">
        <v>70</v>
      </c>
      <c r="E3000">
        <f t="shared" si="196"/>
        <v>1</v>
      </c>
      <c r="F3000" t="s">
        <v>26</v>
      </c>
      <c r="H3000">
        <f t="shared" si="197"/>
        <v>1</v>
      </c>
      <c r="I3000" t="str">
        <f t="shared" si="198"/>
        <v>1</v>
      </c>
      <c r="S3000">
        <v>3</v>
      </c>
      <c r="V3000" t="s">
        <v>252</v>
      </c>
      <c r="X3000" t="str">
        <f t="shared" si="199"/>
        <v>ns</v>
      </c>
      <c r="Y3000" t="s">
        <v>584</v>
      </c>
      <c r="AC3000" t="s">
        <v>588</v>
      </c>
      <c r="AD3000" t="s">
        <v>588</v>
      </c>
    </row>
    <row r="3001" spans="1:30">
      <c r="A3001" t="s">
        <v>561</v>
      </c>
      <c r="B3001" t="s">
        <v>6172</v>
      </c>
      <c r="C3001" s="33">
        <v>1</v>
      </c>
      <c r="D3001" t="s">
        <v>70</v>
      </c>
      <c r="E3001">
        <f t="shared" si="196"/>
        <v>1</v>
      </c>
      <c r="F3001" t="s">
        <v>26</v>
      </c>
      <c r="H3001">
        <f t="shared" si="197"/>
        <v>1</v>
      </c>
      <c r="I3001" t="str">
        <f t="shared" si="198"/>
        <v>1</v>
      </c>
      <c r="S3001">
        <v>1</v>
      </c>
      <c r="V3001" t="s">
        <v>252</v>
      </c>
      <c r="X3001" t="str">
        <f t="shared" si="199"/>
        <v>ns</v>
      </c>
      <c r="Y3001" t="s">
        <v>584</v>
      </c>
      <c r="AC3001" t="s">
        <v>588</v>
      </c>
      <c r="AD3001" t="s">
        <v>588</v>
      </c>
    </row>
    <row r="3002" spans="1:30">
      <c r="A3002" t="s">
        <v>561</v>
      </c>
      <c r="B3002" t="s">
        <v>6173</v>
      </c>
      <c r="C3002" s="33">
        <v>1</v>
      </c>
      <c r="D3002" t="s">
        <v>70</v>
      </c>
      <c r="E3002">
        <f t="shared" si="196"/>
        <v>1</v>
      </c>
      <c r="F3002" t="s">
        <v>26</v>
      </c>
      <c r="H3002">
        <f t="shared" si="197"/>
        <v>1</v>
      </c>
      <c r="I3002" t="str">
        <f t="shared" si="198"/>
        <v>1</v>
      </c>
      <c r="S3002">
        <v>3</v>
      </c>
      <c r="V3002" t="s">
        <v>252</v>
      </c>
      <c r="X3002" t="str">
        <f t="shared" si="199"/>
        <v>ns</v>
      </c>
      <c r="Y3002" t="s">
        <v>584</v>
      </c>
      <c r="AC3002" t="s">
        <v>588</v>
      </c>
      <c r="AD3002" t="s">
        <v>588</v>
      </c>
    </row>
    <row r="3003" spans="1:30">
      <c r="A3003" t="s">
        <v>561</v>
      </c>
      <c r="B3003" t="s">
        <v>6174</v>
      </c>
      <c r="C3003" s="33">
        <v>1</v>
      </c>
      <c r="D3003" t="s">
        <v>70</v>
      </c>
      <c r="E3003">
        <f t="shared" si="196"/>
        <v>1</v>
      </c>
      <c r="F3003" t="s">
        <v>26</v>
      </c>
      <c r="H3003">
        <f t="shared" si="197"/>
        <v>1</v>
      </c>
      <c r="I3003" t="str">
        <f t="shared" si="198"/>
        <v>1</v>
      </c>
      <c r="S3003">
        <v>3</v>
      </c>
      <c r="V3003" t="s">
        <v>252</v>
      </c>
      <c r="X3003" t="str">
        <f t="shared" si="199"/>
        <v>ns</v>
      </c>
      <c r="Y3003" t="s">
        <v>584</v>
      </c>
      <c r="AC3003" t="s">
        <v>588</v>
      </c>
      <c r="AD3003" t="s">
        <v>588</v>
      </c>
    </row>
    <row r="3004" spans="1:30">
      <c r="A3004" t="s">
        <v>564</v>
      </c>
      <c r="B3004" t="s">
        <v>6175</v>
      </c>
      <c r="C3004" s="33">
        <v>1</v>
      </c>
      <c r="D3004" t="s">
        <v>169</v>
      </c>
      <c r="E3004">
        <f t="shared" si="196"/>
        <v>1</v>
      </c>
      <c r="F3004" t="s">
        <v>26</v>
      </c>
      <c r="H3004">
        <f t="shared" si="197"/>
        <v>1</v>
      </c>
      <c r="I3004" t="str">
        <f t="shared" si="198"/>
        <v>1</v>
      </c>
      <c r="T3004">
        <v>2</v>
      </c>
      <c r="U3004">
        <v>10</v>
      </c>
      <c r="V3004" t="s">
        <v>34</v>
      </c>
      <c r="X3004" t="str">
        <f t="shared" si="199"/>
        <v>l</v>
      </c>
      <c r="Y3004" t="s">
        <v>582</v>
      </c>
      <c r="AC3004" t="s">
        <v>588</v>
      </c>
      <c r="AD3004" t="s">
        <v>588</v>
      </c>
    </row>
    <row r="3005" spans="1:30">
      <c r="A3005" t="s">
        <v>564</v>
      </c>
      <c r="B3005" t="s">
        <v>6178</v>
      </c>
      <c r="C3005" s="33">
        <v>1</v>
      </c>
      <c r="D3005" t="s">
        <v>429</v>
      </c>
      <c r="E3005">
        <f t="shared" si="196"/>
        <v>1</v>
      </c>
      <c r="F3005" t="s">
        <v>26</v>
      </c>
      <c r="H3005">
        <f t="shared" si="197"/>
        <v>1</v>
      </c>
      <c r="I3005" t="str">
        <f t="shared" si="198"/>
        <v>1</v>
      </c>
      <c r="T3005">
        <v>3</v>
      </c>
      <c r="U3005">
        <v>1</v>
      </c>
      <c r="V3005" t="s">
        <v>34</v>
      </c>
      <c r="X3005" t="str">
        <f t="shared" si="199"/>
        <v>l</v>
      </c>
      <c r="Y3005" t="s">
        <v>582</v>
      </c>
      <c r="AC3005" t="s">
        <v>588</v>
      </c>
      <c r="AD3005" t="s">
        <v>588</v>
      </c>
    </row>
    <row r="3006" spans="1:30">
      <c r="A3006" t="s">
        <v>564</v>
      </c>
      <c r="B3006" t="s">
        <v>6179</v>
      </c>
      <c r="C3006" s="33">
        <v>1</v>
      </c>
      <c r="D3006" t="s">
        <v>169</v>
      </c>
      <c r="E3006">
        <f t="shared" si="196"/>
        <v>1</v>
      </c>
      <c r="F3006" t="s">
        <v>26</v>
      </c>
      <c r="H3006">
        <f t="shared" si="197"/>
        <v>1</v>
      </c>
      <c r="I3006" t="str">
        <f t="shared" si="198"/>
        <v>1</v>
      </c>
      <c r="S3006">
        <v>1</v>
      </c>
      <c r="V3006" t="s">
        <v>252</v>
      </c>
      <c r="X3006" t="str">
        <f t="shared" si="199"/>
        <v>ns</v>
      </c>
      <c r="Y3006" t="s">
        <v>584</v>
      </c>
      <c r="AC3006" t="s">
        <v>588</v>
      </c>
      <c r="AD3006" t="s">
        <v>588</v>
      </c>
    </row>
    <row r="3007" spans="1:30">
      <c r="A3007" t="s">
        <v>564</v>
      </c>
      <c r="B3007" t="s">
        <v>6182</v>
      </c>
      <c r="C3007" s="33">
        <v>1</v>
      </c>
      <c r="D3007" t="s">
        <v>169</v>
      </c>
      <c r="E3007">
        <f t="shared" si="196"/>
        <v>1</v>
      </c>
      <c r="F3007" t="s">
        <v>26</v>
      </c>
      <c r="H3007">
        <f t="shared" si="197"/>
        <v>1</v>
      </c>
      <c r="I3007" t="str">
        <f t="shared" si="198"/>
        <v>1</v>
      </c>
      <c r="T3007">
        <v>2</v>
      </c>
      <c r="U3007">
        <v>3</v>
      </c>
      <c r="V3007" t="s">
        <v>34</v>
      </c>
      <c r="X3007" t="str">
        <f t="shared" si="199"/>
        <v>l</v>
      </c>
      <c r="Y3007" t="s">
        <v>582</v>
      </c>
      <c r="AC3007" t="s">
        <v>588</v>
      </c>
      <c r="AD3007" t="s">
        <v>588</v>
      </c>
    </row>
    <row r="3008" spans="1:30">
      <c r="A3008" t="s">
        <v>564</v>
      </c>
      <c r="B3008" t="s">
        <v>6183</v>
      </c>
      <c r="C3008" s="33">
        <v>1</v>
      </c>
      <c r="D3008" t="s">
        <v>169</v>
      </c>
      <c r="E3008">
        <f t="shared" si="196"/>
        <v>1</v>
      </c>
      <c r="F3008" t="s">
        <v>26</v>
      </c>
      <c r="H3008">
        <f t="shared" si="197"/>
        <v>1</v>
      </c>
      <c r="I3008" t="str">
        <f t="shared" si="198"/>
        <v>1</v>
      </c>
      <c r="T3008">
        <v>1</v>
      </c>
      <c r="U3008">
        <v>3</v>
      </c>
      <c r="V3008" t="s">
        <v>34</v>
      </c>
      <c r="X3008" t="str">
        <f t="shared" si="199"/>
        <v>l</v>
      </c>
      <c r="Y3008" t="s">
        <v>582</v>
      </c>
      <c r="AC3008" t="s">
        <v>588</v>
      </c>
      <c r="AD3008" t="s">
        <v>588</v>
      </c>
    </row>
    <row r="3009" spans="1:30">
      <c r="A3009" t="s">
        <v>564</v>
      </c>
      <c r="B3009" t="s">
        <v>6184</v>
      </c>
      <c r="C3009" s="33">
        <v>1</v>
      </c>
      <c r="D3009" t="s">
        <v>169</v>
      </c>
      <c r="E3009">
        <f t="shared" si="196"/>
        <v>1</v>
      </c>
      <c r="F3009" t="s">
        <v>26</v>
      </c>
      <c r="H3009">
        <f t="shared" si="197"/>
        <v>1</v>
      </c>
      <c r="I3009" t="str">
        <f t="shared" si="198"/>
        <v>1</v>
      </c>
      <c r="T3009">
        <v>2</v>
      </c>
      <c r="U3009">
        <v>1</v>
      </c>
      <c r="V3009" t="s">
        <v>34</v>
      </c>
      <c r="X3009" t="str">
        <f t="shared" si="199"/>
        <v>l</v>
      </c>
      <c r="Y3009" t="s">
        <v>582</v>
      </c>
      <c r="AC3009" t="s">
        <v>588</v>
      </c>
      <c r="AD3009" t="s">
        <v>588</v>
      </c>
    </row>
    <row r="3010" spans="1:30">
      <c r="A3010" t="s">
        <v>564</v>
      </c>
      <c r="B3010" t="s">
        <v>6185</v>
      </c>
      <c r="C3010" s="33">
        <v>1</v>
      </c>
      <c r="D3010" t="s">
        <v>169</v>
      </c>
      <c r="E3010">
        <f t="shared" ref="E3010:E3066" si="200">IF(AND(I3010&gt;0,J3010=""),1,IF(AND(I3010&gt;0,J3010&gt;0),2))</f>
        <v>1</v>
      </c>
      <c r="F3010" t="s">
        <v>26</v>
      </c>
      <c r="H3010">
        <f t="shared" ref="H3010:H3066" si="201">IF(G3010, "", 1)</f>
        <v>1</v>
      </c>
      <c r="I3010" t="str">
        <f t="shared" ref="I3010:I3066" si="202">_xlfn.CONCAT(G3010, H3010)</f>
        <v>1</v>
      </c>
      <c r="T3010">
        <v>1</v>
      </c>
      <c r="U3010">
        <v>8</v>
      </c>
      <c r="V3010" t="s">
        <v>34</v>
      </c>
      <c r="X3010" t="str">
        <f t="shared" si="199"/>
        <v>l</v>
      </c>
      <c r="Y3010" t="s">
        <v>582</v>
      </c>
      <c r="AC3010" t="s">
        <v>588</v>
      </c>
      <c r="AD3010" t="s">
        <v>588</v>
      </c>
    </row>
    <row r="3011" spans="1:30">
      <c r="A3011" t="s">
        <v>564</v>
      </c>
      <c r="B3011" t="s">
        <v>6186</v>
      </c>
      <c r="C3011" s="33">
        <v>1</v>
      </c>
      <c r="D3011" t="s">
        <v>429</v>
      </c>
      <c r="E3011">
        <f t="shared" si="200"/>
        <v>1</v>
      </c>
      <c r="F3011" t="s">
        <v>26</v>
      </c>
      <c r="H3011">
        <f t="shared" si="201"/>
        <v>1</v>
      </c>
      <c r="I3011" t="str">
        <f t="shared" si="202"/>
        <v>1</v>
      </c>
      <c r="S3011">
        <v>1</v>
      </c>
      <c r="V3011" t="s">
        <v>252</v>
      </c>
      <c r="X3011" t="str">
        <f t="shared" si="199"/>
        <v>ns</v>
      </c>
      <c r="Y3011" t="s">
        <v>584</v>
      </c>
      <c r="AC3011" t="s">
        <v>588</v>
      </c>
      <c r="AD3011" t="s">
        <v>588</v>
      </c>
    </row>
    <row r="3012" spans="1:30">
      <c r="A3012" t="s">
        <v>564</v>
      </c>
      <c r="B3012" t="s">
        <v>6188</v>
      </c>
      <c r="C3012" s="33">
        <v>1</v>
      </c>
      <c r="D3012" t="s">
        <v>169</v>
      </c>
      <c r="E3012">
        <f t="shared" si="200"/>
        <v>1</v>
      </c>
      <c r="F3012" t="s">
        <v>26</v>
      </c>
      <c r="H3012">
        <f t="shared" si="201"/>
        <v>1</v>
      </c>
      <c r="I3012" t="str">
        <f t="shared" si="202"/>
        <v>1</v>
      </c>
      <c r="T3012">
        <v>5</v>
      </c>
      <c r="U3012">
        <v>9</v>
      </c>
      <c r="V3012" t="s">
        <v>34</v>
      </c>
      <c r="X3012" t="str">
        <f t="shared" si="199"/>
        <v>l</v>
      </c>
      <c r="Y3012" t="s">
        <v>582</v>
      </c>
      <c r="AC3012" t="s">
        <v>588</v>
      </c>
      <c r="AD3012" t="s">
        <v>588</v>
      </c>
    </row>
    <row r="3013" spans="1:30">
      <c r="A3013" t="s">
        <v>564</v>
      </c>
      <c r="B3013" t="s">
        <v>6189</v>
      </c>
      <c r="C3013" s="33">
        <v>1</v>
      </c>
      <c r="D3013" t="s">
        <v>169</v>
      </c>
      <c r="E3013">
        <f t="shared" si="200"/>
        <v>1</v>
      </c>
      <c r="F3013" t="s">
        <v>26</v>
      </c>
      <c r="H3013">
        <f t="shared" si="201"/>
        <v>1</v>
      </c>
      <c r="I3013" t="str">
        <f t="shared" si="202"/>
        <v>1</v>
      </c>
      <c r="T3013">
        <v>5</v>
      </c>
      <c r="U3013">
        <v>7</v>
      </c>
      <c r="V3013" t="s">
        <v>34</v>
      </c>
      <c r="X3013" t="str">
        <f t="shared" si="199"/>
        <v>l</v>
      </c>
      <c r="Y3013" t="s">
        <v>582</v>
      </c>
      <c r="AC3013" t="s">
        <v>588</v>
      </c>
      <c r="AD3013" t="s">
        <v>588</v>
      </c>
    </row>
    <row r="3014" spans="1:30">
      <c r="A3014" t="s">
        <v>564</v>
      </c>
      <c r="B3014" t="s">
        <v>6190</v>
      </c>
      <c r="C3014" s="33">
        <v>1</v>
      </c>
      <c r="D3014" t="s">
        <v>23</v>
      </c>
      <c r="E3014">
        <f t="shared" si="200"/>
        <v>1</v>
      </c>
      <c r="F3014" t="s">
        <v>26</v>
      </c>
      <c r="H3014">
        <f t="shared" si="201"/>
        <v>1</v>
      </c>
      <c r="I3014" t="str">
        <f t="shared" si="202"/>
        <v>1</v>
      </c>
      <c r="T3014">
        <v>1</v>
      </c>
      <c r="U3014">
        <v>2</v>
      </c>
      <c r="V3014" t="s">
        <v>34</v>
      </c>
      <c r="X3014" t="str">
        <f t="shared" si="199"/>
        <v>l</v>
      </c>
      <c r="Y3014" t="s">
        <v>582</v>
      </c>
      <c r="AC3014" t="s">
        <v>588</v>
      </c>
      <c r="AD3014" t="s">
        <v>588</v>
      </c>
    </row>
    <row r="3015" spans="1:30">
      <c r="A3015" t="s">
        <v>564</v>
      </c>
      <c r="B3015" t="s">
        <v>6191</v>
      </c>
      <c r="C3015" s="33">
        <v>1</v>
      </c>
      <c r="D3015" t="s">
        <v>169</v>
      </c>
      <c r="E3015">
        <f t="shared" si="200"/>
        <v>1</v>
      </c>
      <c r="F3015" t="s">
        <v>26</v>
      </c>
      <c r="H3015">
        <f t="shared" si="201"/>
        <v>1</v>
      </c>
      <c r="I3015" t="str">
        <f t="shared" si="202"/>
        <v>1</v>
      </c>
      <c r="T3015">
        <v>7</v>
      </c>
      <c r="U3015">
        <v>4</v>
      </c>
      <c r="V3015" t="s">
        <v>34</v>
      </c>
      <c r="X3015" t="str">
        <f t="shared" si="199"/>
        <v>l</v>
      </c>
      <c r="Y3015" t="s">
        <v>582</v>
      </c>
      <c r="AC3015" t="s">
        <v>588</v>
      </c>
      <c r="AD3015" t="s">
        <v>588</v>
      </c>
    </row>
    <row r="3016" spans="1:30">
      <c r="A3016" t="s">
        <v>564</v>
      </c>
      <c r="B3016" t="s">
        <v>6199</v>
      </c>
      <c r="C3016" s="33">
        <v>1</v>
      </c>
      <c r="D3016" t="s">
        <v>429</v>
      </c>
      <c r="E3016">
        <f t="shared" si="200"/>
        <v>1</v>
      </c>
      <c r="F3016" t="s">
        <v>26</v>
      </c>
      <c r="H3016">
        <f t="shared" si="201"/>
        <v>1</v>
      </c>
      <c r="I3016" t="str">
        <f t="shared" si="202"/>
        <v>1</v>
      </c>
      <c r="T3016">
        <v>20</v>
      </c>
      <c r="V3016" t="s">
        <v>34</v>
      </c>
      <c r="X3016" t="str">
        <f t="shared" si="199"/>
        <v>l</v>
      </c>
      <c r="Y3016" t="s">
        <v>582</v>
      </c>
      <c r="AC3016" t="s">
        <v>588</v>
      </c>
      <c r="AD3016" t="s">
        <v>588</v>
      </c>
    </row>
    <row r="3017" spans="1:30">
      <c r="A3017" t="s">
        <v>564</v>
      </c>
      <c r="B3017" t="s">
        <v>6200</v>
      </c>
      <c r="C3017" s="33">
        <v>1</v>
      </c>
      <c r="D3017" t="s">
        <v>169</v>
      </c>
      <c r="E3017">
        <f t="shared" si="200"/>
        <v>1</v>
      </c>
      <c r="F3017" t="s">
        <v>26</v>
      </c>
      <c r="H3017">
        <f t="shared" si="201"/>
        <v>1</v>
      </c>
      <c r="I3017" t="str">
        <f t="shared" si="202"/>
        <v>1</v>
      </c>
      <c r="T3017">
        <v>8</v>
      </c>
      <c r="U3017">
        <v>1</v>
      </c>
      <c r="V3017" t="s">
        <v>34</v>
      </c>
      <c r="X3017" t="str">
        <f t="shared" si="199"/>
        <v>l</v>
      </c>
      <c r="Y3017" t="s">
        <v>582</v>
      </c>
      <c r="AC3017" t="s">
        <v>588</v>
      </c>
      <c r="AD3017" t="s">
        <v>588</v>
      </c>
    </row>
    <row r="3018" spans="1:30">
      <c r="A3018" t="s">
        <v>564</v>
      </c>
      <c r="B3018" t="s">
        <v>6201</v>
      </c>
      <c r="C3018" s="33">
        <v>1</v>
      </c>
      <c r="D3018" t="s">
        <v>23</v>
      </c>
      <c r="E3018">
        <f t="shared" si="200"/>
        <v>1</v>
      </c>
      <c r="F3018" t="s">
        <v>26</v>
      </c>
      <c r="H3018">
        <f t="shared" si="201"/>
        <v>1</v>
      </c>
      <c r="I3018" t="str">
        <f t="shared" si="202"/>
        <v>1</v>
      </c>
      <c r="T3018">
        <v>3</v>
      </c>
      <c r="U3018">
        <v>1</v>
      </c>
      <c r="V3018" t="s">
        <v>34</v>
      </c>
      <c r="X3018" t="str">
        <f t="shared" si="199"/>
        <v>l</v>
      </c>
      <c r="Y3018" t="s">
        <v>582</v>
      </c>
      <c r="AC3018" t="s">
        <v>588</v>
      </c>
      <c r="AD3018" t="s">
        <v>588</v>
      </c>
    </row>
    <row r="3019" spans="1:30">
      <c r="A3019" t="s">
        <v>564</v>
      </c>
      <c r="B3019" t="s">
        <v>6202</v>
      </c>
      <c r="C3019" s="33">
        <v>1</v>
      </c>
      <c r="D3019" t="s">
        <v>169</v>
      </c>
      <c r="E3019">
        <f t="shared" si="200"/>
        <v>1</v>
      </c>
      <c r="F3019" t="s">
        <v>26</v>
      </c>
      <c r="H3019">
        <f t="shared" si="201"/>
        <v>1</v>
      </c>
      <c r="I3019" t="str">
        <f t="shared" si="202"/>
        <v>1</v>
      </c>
      <c r="T3019">
        <v>3</v>
      </c>
      <c r="V3019" t="s">
        <v>34</v>
      </c>
      <c r="X3019" t="str">
        <f t="shared" si="199"/>
        <v>l</v>
      </c>
      <c r="Y3019" t="s">
        <v>582</v>
      </c>
      <c r="AC3019" t="s">
        <v>588</v>
      </c>
      <c r="AD3019" t="s">
        <v>588</v>
      </c>
    </row>
    <row r="3020" spans="1:30">
      <c r="A3020" t="s">
        <v>564</v>
      </c>
      <c r="B3020" t="s">
        <v>6203</v>
      </c>
      <c r="C3020" s="33">
        <v>1</v>
      </c>
      <c r="D3020" t="s">
        <v>429</v>
      </c>
      <c r="E3020">
        <f t="shared" si="200"/>
        <v>1</v>
      </c>
      <c r="F3020" t="s">
        <v>26</v>
      </c>
      <c r="H3020">
        <f t="shared" si="201"/>
        <v>1</v>
      </c>
      <c r="I3020" t="str">
        <f t="shared" si="202"/>
        <v>1</v>
      </c>
      <c r="T3020">
        <v>9</v>
      </c>
      <c r="U3020">
        <v>2</v>
      </c>
      <c r="V3020" t="s">
        <v>34</v>
      </c>
      <c r="X3020" t="str">
        <f t="shared" si="199"/>
        <v>l</v>
      </c>
      <c r="Y3020" t="s">
        <v>582</v>
      </c>
      <c r="AC3020" t="s">
        <v>588</v>
      </c>
      <c r="AD3020" t="s">
        <v>588</v>
      </c>
    </row>
    <row r="3021" spans="1:30">
      <c r="A3021" t="s">
        <v>564</v>
      </c>
      <c r="B3021" t="s">
        <v>6204</v>
      </c>
      <c r="C3021" s="33">
        <v>1</v>
      </c>
      <c r="D3021" t="s">
        <v>169</v>
      </c>
      <c r="E3021">
        <f t="shared" si="200"/>
        <v>1</v>
      </c>
      <c r="F3021" t="s">
        <v>26</v>
      </c>
      <c r="H3021">
        <f t="shared" si="201"/>
        <v>1</v>
      </c>
      <c r="I3021" t="str">
        <f t="shared" si="202"/>
        <v>1</v>
      </c>
      <c r="S3021">
        <v>1</v>
      </c>
      <c r="V3021" t="s">
        <v>252</v>
      </c>
      <c r="X3021" t="str">
        <f t="shared" si="199"/>
        <v>ns</v>
      </c>
      <c r="Y3021" t="s">
        <v>584</v>
      </c>
      <c r="AC3021" t="s">
        <v>588</v>
      </c>
      <c r="AD3021" t="s">
        <v>588</v>
      </c>
    </row>
    <row r="3022" spans="1:30">
      <c r="A3022" t="s">
        <v>564</v>
      </c>
      <c r="B3022" t="s">
        <v>6207</v>
      </c>
      <c r="C3022" s="33">
        <v>1</v>
      </c>
      <c r="D3022" t="s">
        <v>429</v>
      </c>
      <c r="E3022">
        <f t="shared" si="200"/>
        <v>1</v>
      </c>
      <c r="F3022" t="s">
        <v>26</v>
      </c>
      <c r="H3022">
        <f t="shared" si="201"/>
        <v>1</v>
      </c>
      <c r="I3022" t="str">
        <f t="shared" si="202"/>
        <v>1</v>
      </c>
      <c r="T3022">
        <v>3</v>
      </c>
      <c r="U3022">
        <v>1</v>
      </c>
      <c r="V3022" t="s">
        <v>34</v>
      </c>
      <c r="X3022" t="str">
        <f t="shared" si="199"/>
        <v>l</v>
      </c>
      <c r="Y3022" t="s">
        <v>582</v>
      </c>
      <c r="AC3022" t="s">
        <v>588</v>
      </c>
      <c r="AD3022" t="s">
        <v>588</v>
      </c>
    </row>
    <row r="3023" spans="1:30">
      <c r="A3023" t="s">
        <v>564</v>
      </c>
      <c r="B3023" t="s">
        <v>6208</v>
      </c>
      <c r="C3023" s="33">
        <v>1</v>
      </c>
      <c r="D3023" t="s">
        <v>429</v>
      </c>
      <c r="E3023">
        <f t="shared" si="200"/>
        <v>1</v>
      </c>
      <c r="F3023" t="s">
        <v>26</v>
      </c>
      <c r="H3023">
        <f t="shared" si="201"/>
        <v>1</v>
      </c>
      <c r="I3023" t="str">
        <f t="shared" si="202"/>
        <v>1</v>
      </c>
      <c r="T3023">
        <v>3</v>
      </c>
      <c r="U3023">
        <v>1</v>
      </c>
      <c r="V3023" t="s">
        <v>34</v>
      </c>
      <c r="X3023" t="str">
        <f t="shared" si="199"/>
        <v>l</v>
      </c>
      <c r="Y3023" t="s">
        <v>582</v>
      </c>
      <c r="AC3023" t="s">
        <v>588</v>
      </c>
      <c r="AD3023" t="s">
        <v>588</v>
      </c>
    </row>
    <row r="3024" spans="1:30">
      <c r="A3024" t="s">
        <v>564</v>
      </c>
      <c r="B3024" t="s">
        <v>6209</v>
      </c>
      <c r="C3024" s="33">
        <v>1</v>
      </c>
      <c r="D3024" t="s">
        <v>429</v>
      </c>
      <c r="E3024">
        <f t="shared" si="200"/>
        <v>1</v>
      </c>
      <c r="F3024" t="s">
        <v>26</v>
      </c>
      <c r="H3024">
        <f t="shared" si="201"/>
        <v>1</v>
      </c>
      <c r="I3024" t="str">
        <f t="shared" si="202"/>
        <v>1</v>
      </c>
      <c r="T3024">
        <v>3</v>
      </c>
      <c r="U3024">
        <v>1</v>
      </c>
      <c r="V3024" t="s">
        <v>34</v>
      </c>
      <c r="X3024" t="str">
        <f t="shared" si="199"/>
        <v>l</v>
      </c>
      <c r="Y3024" t="s">
        <v>582</v>
      </c>
      <c r="AC3024" t="s">
        <v>588</v>
      </c>
      <c r="AD3024" t="s">
        <v>588</v>
      </c>
    </row>
    <row r="3025" spans="1:30">
      <c r="A3025" t="s">
        <v>564</v>
      </c>
      <c r="B3025" t="s">
        <v>6210</v>
      </c>
      <c r="C3025" s="33">
        <v>1</v>
      </c>
      <c r="D3025" t="s">
        <v>429</v>
      </c>
      <c r="E3025">
        <f t="shared" si="200"/>
        <v>1</v>
      </c>
      <c r="F3025" t="s">
        <v>26</v>
      </c>
      <c r="H3025">
        <f t="shared" si="201"/>
        <v>1</v>
      </c>
      <c r="I3025" t="str">
        <f t="shared" si="202"/>
        <v>1</v>
      </c>
      <c r="S3025">
        <v>1</v>
      </c>
      <c r="V3025" t="s">
        <v>252</v>
      </c>
      <c r="X3025" t="str">
        <f t="shared" si="199"/>
        <v>ns</v>
      </c>
      <c r="Y3025" t="s">
        <v>584</v>
      </c>
      <c r="AC3025" t="s">
        <v>588</v>
      </c>
      <c r="AD3025" t="s">
        <v>588</v>
      </c>
    </row>
    <row r="3026" spans="1:30">
      <c r="A3026" t="s">
        <v>564</v>
      </c>
      <c r="B3026" t="s">
        <v>6211</v>
      </c>
      <c r="C3026" s="33">
        <v>1</v>
      </c>
      <c r="D3026" t="s">
        <v>429</v>
      </c>
      <c r="E3026">
        <f t="shared" si="200"/>
        <v>1</v>
      </c>
      <c r="F3026" t="s">
        <v>26</v>
      </c>
      <c r="H3026">
        <f t="shared" si="201"/>
        <v>1</v>
      </c>
      <c r="I3026" t="str">
        <f t="shared" si="202"/>
        <v>1</v>
      </c>
      <c r="S3026">
        <v>1</v>
      </c>
      <c r="V3026" t="s">
        <v>252</v>
      </c>
      <c r="X3026" t="str">
        <f t="shared" si="199"/>
        <v>ns</v>
      </c>
      <c r="Y3026" t="s">
        <v>584</v>
      </c>
      <c r="AC3026" t="s">
        <v>588</v>
      </c>
      <c r="AD3026" t="s">
        <v>588</v>
      </c>
    </row>
    <row r="3027" spans="1:30">
      <c r="A3027" t="s">
        <v>564</v>
      </c>
      <c r="B3027" t="s">
        <v>6212</v>
      </c>
      <c r="C3027" s="33">
        <v>1</v>
      </c>
      <c r="D3027" t="s">
        <v>429</v>
      </c>
      <c r="E3027">
        <f t="shared" si="200"/>
        <v>1</v>
      </c>
      <c r="F3027" t="s">
        <v>26</v>
      </c>
      <c r="H3027">
        <f t="shared" si="201"/>
        <v>1</v>
      </c>
      <c r="I3027" t="str">
        <f t="shared" si="202"/>
        <v>1</v>
      </c>
      <c r="S3027">
        <v>1</v>
      </c>
      <c r="V3027" t="s">
        <v>252</v>
      </c>
      <c r="X3027" t="str">
        <f t="shared" ref="X3027:X3066" si="203">_xlfn.CONCAT(V3027, W3027)</f>
        <v>ns</v>
      </c>
      <c r="Y3027" t="s">
        <v>584</v>
      </c>
      <c r="AC3027" t="s">
        <v>588</v>
      </c>
      <c r="AD3027" t="s">
        <v>588</v>
      </c>
    </row>
    <row r="3028" spans="1:30">
      <c r="A3028" t="s">
        <v>564</v>
      </c>
      <c r="B3028" t="s">
        <v>6213</v>
      </c>
      <c r="C3028" s="33">
        <v>1</v>
      </c>
      <c r="D3028" t="s">
        <v>429</v>
      </c>
      <c r="E3028">
        <f t="shared" si="200"/>
        <v>1</v>
      </c>
      <c r="F3028" t="s">
        <v>26</v>
      </c>
      <c r="H3028">
        <f t="shared" si="201"/>
        <v>1</v>
      </c>
      <c r="I3028" t="str">
        <f t="shared" si="202"/>
        <v>1</v>
      </c>
      <c r="S3028">
        <v>1</v>
      </c>
      <c r="V3028" t="s">
        <v>252</v>
      </c>
      <c r="X3028" t="str">
        <f t="shared" si="203"/>
        <v>ns</v>
      </c>
      <c r="Y3028" t="s">
        <v>584</v>
      </c>
      <c r="AC3028" t="s">
        <v>588</v>
      </c>
      <c r="AD3028" t="s">
        <v>588</v>
      </c>
    </row>
    <row r="3029" spans="1:30">
      <c r="A3029" t="s">
        <v>564</v>
      </c>
      <c r="B3029" t="s">
        <v>6214</v>
      </c>
      <c r="C3029" s="33">
        <v>1</v>
      </c>
      <c r="D3029" t="s">
        <v>429</v>
      </c>
      <c r="E3029">
        <f t="shared" si="200"/>
        <v>1</v>
      </c>
      <c r="F3029" t="s">
        <v>26</v>
      </c>
      <c r="H3029">
        <f t="shared" si="201"/>
        <v>1</v>
      </c>
      <c r="I3029" t="str">
        <f t="shared" si="202"/>
        <v>1</v>
      </c>
      <c r="S3029">
        <v>1</v>
      </c>
      <c r="V3029" t="s">
        <v>252</v>
      </c>
      <c r="X3029" t="str">
        <f t="shared" si="203"/>
        <v>ns</v>
      </c>
      <c r="Y3029" t="s">
        <v>584</v>
      </c>
      <c r="AC3029" t="s">
        <v>588</v>
      </c>
      <c r="AD3029" t="s">
        <v>588</v>
      </c>
    </row>
    <row r="3030" spans="1:30">
      <c r="A3030" t="s">
        <v>564</v>
      </c>
      <c r="B3030" t="s">
        <v>6215</v>
      </c>
      <c r="C3030" s="33">
        <v>1</v>
      </c>
      <c r="D3030" t="s">
        <v>429</v>
      </c>
      <c r="E3030">
        <f t="shared" si="200"/>
        <v>1</v>
      </c>
      <c r="F3030" t="s">
        <v>26</v>
      </c>
      <c r="H3030">
        <f t="shared" si="201"/>
        <v>1</v>
      </c>
      <c r="I3030" t="str">
        <f t="shared" si="202"/>
        <v>1</v>
      </c>
      <c r="S3030">
        <v>1</v>
      </c>
      <c r="V3030" t="s">
        <v>252</v>
      </c>
      <c r="X3030" t="str">
        <f t="shared" si="203"/>
        <v>ns</v>
      </c>
      <c r="Y3030" t="s">
        <v>584</v>
      </c>
      <c r="AC3030" t="s">
        <v>588</v>
      </c>
      <c r="AD3030" t="s">
        <v>588</v>
      </c>
    </row>
    <row r="3031" spans="1:30">
      <c r="A3031" t="s">
        <v>564</v>
      </c>
      <c r="B3031" t="s">
        <v>6216</v>
      </c>
      <c r="C3031" s="33">
        <v>1</v>
      </c>
      <c r="D3031" t="s">
        <v>429</v>
      </c>
      <c r="E3031">
        <f t="shared" si="200"/>
        <v>1</v>
      </c>
      <c r="F3031" t="s">
        <v>26</v>
      </c>
      <c r="H3031">
        <f t="shared" si="201"/>
        <v>1</v>
      </c>
      <c r="I3031" t="str">
        <f t="shared" si="202"/>
        <v>1</v>
      </c>
      <c r="S3031">
        <v>1</v>
      </c>
      <c r="V3031" t="s">
        <v>252</v>
      </c>
      <c r="X3031" t="str">
        <f t="shared" si="203"/>
        <v>ns</v>
      </c>
      <c r="Y3031" t="s">
        <v>584</v>
      </c>
      <c r="AC3031" t="s">
        <v>588</v>
      </c>
      <c r="AD3031" t="s">
        <v>588</v>
      </c>
    </row>
    <row r="3032" spans="1:30">
      <c r="A3032" t="s">
        <v>564</v>
      </c>
      <c r="B3032" t="s">
        <v>6217</v>
      </c>
      <c r="C3032" s="33">
        <v>1</v>
      </c>
      <c r="D3032" t="s">
        <v>429</v>
      </c>
      <c r="E3032">
        <f t="shared" si="200"/>
        <v>1</v>
      </c>
      <c r="F3032" t="s">
        <v>26</v>
      </c>
      <c r="H3032">
        <f t="shared" si="201"/>
        <v>1</v>
      </c>
      <c r="I3032" t="str">
        <f t="shared" si="202"/>
        <v>1</v>
      </c>
      <c r="S3032">
        <v>1</v>
      </c>
      <c r="V3032" t="s">
        <v>252</v>
      </c>
      <c r="X3032" t="str">
        <f t="shared" si="203"/>
        <v>ns</v>
      </c>
      <c r="Y3032" t="s">
        <v>584</v>
      </c>
      <c r="AC3032" t="s">
        <v>588</v>
      </c>
      <c r="AD3032" t="s">
        <v>588</v>
      </c>
    </row>
    <row r="3033" spans="1:30">
      <c r="A3033" t="s">
        <v>564</v>
      </c>
      <c r="B3033" t="s">
        <v>6218</v>
      </c>
      <c r="C3033" s="33">
        <v>1</v>
      </c>
      <c r="D3033" t="s">
        <v>429</v>
      </c>
      <c r="E3033">
        <f t="shared" si="200"/>
        <v>1</v>
      </c>
      <c r="F3033" t="s">
        <v>26</v>
      </c>
      <c r="H3033">
        <f t="shared" si="201"/>
        <v>1</v>
      </c>
      <c r="I3033" t="str">
        <f t="shared" si="202"/>
        <v>1</v>
      </c>
      <c r="S3033">
        <v>1</v>
      </c>
      <c r="V3033" t="s">
        <v>252</v>
      </c>
      <c r="X3033" t="str">
        <f t="shared" si="203"/>
        <v>ns</v>
      </c>
      <c r="Y3033" t="s">
        <v>584</v>
      </c>
      <c r="AC3033" t="s">
        <v>588</v>
      </c>
      <c r="AD3033" t="s">
        <v>588</v>
      </c>
    </row>
    <row r="3034" spans="1:30">
      <c r="A3034" t="s">
        <v>564</v>
      </c>
      <c r="B3034" t="s">
        <v>6219</v>
      </c>
      <c r="C3034" s="33">
        <v>1</v>
      </c>
      <c r="D3034" t="s">
        <v>429</v>
      </c>
      <c r="E3034">
        <f t="shared" si="200"/>
        <v>1</v>
      </c>
      <c r="F3034" t="s">
        <v>26</v>
      </c>
      <c r="H3034">
        <f t="shared" si="201"/>
        <v>1</v>
      </c>
      <c r="I3034" t="str">
        <f t="shared" si="202"/>
        <v>1</v>
      </c>
      <c r="S3034">
        <v>1</v>
      </c>
      <c r="V3034" t="s">
        <v>252</v>
      </c>
      <c r="X3034" t="str">
        <f t="shared" si="203"/>
        <v>ns</v>
      </c>
      <c r="Y3034" t="s">
        <v>584</v>
      </c>
      <c r="AC3034" t="s">
        <v>588</v>
      </c>
      <c r="AD3034" t="s">
        <v>588</v>
      </c>
    </row>
    <row r="3035" spans="1:30">
      <c r="A3035" t="s">
        <v>564</v>
      </c>
      <c r="B3035" t="s">
        <v>6220</v>
      </c>
      <c r="C3035" s="33">
        <v>1</v>
      </c>
      <c r="D3035" t="s">
        <v>429</v>
      </c>
      <c r="E3035">
        <f t="shared" si="200"/>
        <v>1</v>
      </c>
      <c r="F3035" t="s">
        <v>26</v>
      </c>
      <c r="H3035">
        <f t="shared" si="201"/>
        <v>1</v>
      </c>
      <c r="I3035" t="str">
        <f t="shared" si="202"/>
        <v>1</v>
      </c>
      <c r="S3035">
        <v>1</v>
      </c>
      <c r="V3035" t="s">
        <v>252</v>
      </c>
      <c r="X3035" t="str">
        <f t="shared" si="203"/>
        <v>ns</v>
      </c>
      <c r="Y3035" t="s">
        <v>584</v>
      </c>
      <c r="AC3035" t="s">
        <v>588</v>
      </c>
      <c r="AD3035" t="s">
        <v>588</v>
      </c>
    </row>
    <row r="3036" spans="1:30">
      <c r="A3036" t="s">
        <v>564</v>
      </c>
      <c r="B3036" t="s">
        <v>6221</v>
      </c>
      <c r="C3036" s="33">
        <v>1</v>
      </c>
      <c r="D3036" t="s">
        <v>429</v>
      </c>
      <c r="E3036">
        <f t="shared" si="200"/>
        <v>1</v>
      </c>
      <c r="F3036" t="s">
        <v>26</v>
      </c>
      <c r="H3036">
        <f t="shared" si="201"/>
        <v>1</v>
      </c>
      <c r="I3036" t="str">
        <f t="shared" si="202"/>
        <v>1</v>
      </c>
      <c r="S3036">
        <v>1</v>
      </c>
      <c r="V3036" t="s">
        <v>252</v>
      </c>
      <c r="X3036" t="str">
        <f t="shared" si="203"/>
        <v>ns</v>
      </c>
      <c r="Y3036" t="s">
        <v>584</v>
      </c>
      <c r="AC3036" t="s">
        <v>588</v>
      </c>
      <c r="AD3036" t="s">
        <v>588</v>
      </c>
    </row>
    <row r="3037" spans="1:30">
      <c r="A3037" t="s">
        <v>564</v>
      </c>
      <c r="B3037" t="s">
        <v>6222</v>
      </c>
      <c r="C3037" s="33">
        <v>1</v>
      </c>
      <c r="D3037" t="s">
        <v>429</v>
      </c>
      <c r="E3037">
        <f t="shared" si="200"/>
        <v>1</v>
      </c>
      <c r="F3037" t="s">
        <v>26</v>
      </c>
      <c r="H3037">
        <f t="shared" si="201"/>
        <v>1</v>
      </c>
      <c r="I3037" t="str">
        <f t="shared" si="202"/>
        <v>1</v>
      </c>
      <c r="S3037">
        <v>1</v>
      </c>
      <c r="V3037" t="s">
        <v>252</v>
      </c>
      <c r="X3037" t="str">
        <f t="shared" si="203"/>
        <v>ns</v>
      </c>
      <c r="Y3037" t="s">
        <v>584</v>
      </c>
      <c r="AC3037" t="s">
        <v>588</v>
      </c>
      <c r="AD3037" t="s">
        <v>588</v>
      </c>
    </row>
    <row r="3038" spans="1:30">
      <c r="A3038" t="s">
        <v>564</v>
      </c>
      <c r="B3038" t="s">
        <v>6223</v>
      </c>
      <c r="C3038" s="33">
        <v>1</v>
      </c>
      <c r="D3038" t="s">
        <v>429</v>
      </c>
      <c r="E3038">
        <f t="shared" si="200"/>
        <v>1</v>
      </c>
      <c r="F3038" t="s">
        <v>26</v>
      </c>
      <c r="H3038">
        <f t="shared" si="201"/>
        <v>1</v>
      </c>
      <c r="I3038" t="str">
        <f t="shared" si="202"/>
        <v>1</v>
      </c>
      <c r="S3038">
        <v>1</v>
      </c>
      <c r="V3038" t="s">
        <v>252</v>
      </c>
      <c r="X3038" t="str">
        <f t="shared" si="203"/>
        <v>ns</v>
      </c>
      <c r="Y3038" t="s">
        <v>584</v>
      </c>
      <c r="AC3038" t="s">
        <v>588</v>
      </c>
      <c r="AD3038" t="s">
        <v>588</v>
      </c>
    </row>
    <row r="3039" spans="1:30">
      <c r="A3039" t="s">
        <v>560</v>
      </c>
      <c r="B3039" t="s">
        <v>6241</v>
      </c>
      <c r="C3039" s="33">
        <v>1</v>
      </c>
      <c r="D3039" t="s">
        <v>299</v>
      </c>
      <c r="E3039">
        <f t="shared" si="200"/>
        <v>1</v>
      </c>
      <c r="F3039" t="s">
        <v>26</v>
      </c>
      <c r="H3039">
        <f t="shared" si="201"/>
        <v>1</v>
      </c>
      <c r="I3039" t="str">
        <f t="shared" si="202"/>
        <v>1</v>
      </c>
      <c r="S3039">
        <v>2</v>
      </c>
      <c r="V3039" t="s">
        <v>252</v>
      </c>
      <c r="X3039" t="str">
        <f t="shared" si="203"/>
        <v>ns</v>
      </c>
      <c r="Y3039" t="s">
        <v>584</v>
      </c>
      <c r="AC3039" t="s">
        <v>588</v>
      </c>
      <c r="AD3039" t="s">
        <v>588</v>
      </c>
    </row>
    <row r="3040" spans="1:30">
      <c r="A3040" t="s">
        <v>560</v>
      </c>
      <c r="B3040" t="s">
        <v>6242</v>
      </c>
      <c r="C3040" s="33">
        <v>1</v>
      </c>
      <c r="D3040" t="s">
        <v>299</v>
      </c>
      <c r="E3040">
        <f t="shared" si="200"/>
        <v>1</v>
      </c>
      <c r="F3040" t="s">
        <v>26</v>
      </c>
      <c r="H3040">
        <f t="shared" si="201"/>
        <v>1</v>
      </c>
      <c r="I3040" t="str">
        <f t="shared" si="202"/>
        <v>1</v>
      </c>
      <c r="T3040">
        <v>3</v>
      </c>
      <c r="V3040" t="s">
        <v>34</v>
      </c>
      <c r="X3040" t="str">
        <f t="shared" si="203"/>
        <v>l</v>
      </c>
      <c r="Y3040" t="s">
        <v>582</v>
      </c>
      <c r="AC3040" t="s">
        <v>588</v>
      </c>
      <c r="AD3040" t="s">
        <v>588</v>
      </c>
    </row>
    <row r="3041" spans="1:30">
      <c r="A3041" t="s">
        <v>560</v>
      </c>
      <c r="B3041" t="s">
        <v>6243</v>
      </c>
      <c r="C3041" s="33">
        <v>1</v>
      </c>
      <c r="D3041" t="s">
        <v>299</v>
      </c>
      <c r="E3041">
        <f t="shared" si="200"/>
        <v>1</v>
      </c>
      <c r="F3041" t="s">
        <v>26</v>
      </c>
      <c r="H3041">
        <f t="shared" si="201"/>
        <v>1</v>
      </c>
      <c r="I3041" t="str">
        <f t="shared" si="202"/>
        <v>1</v>
      </c>
      <c r="T3041">
        <v>1</v>
      </c>
      <c r="V3041" t="s">
        <v>34</v>
      </c>
      <c r="X3041" t="str">
        <f t="shared" si="203"/>
        <v>l</v>
      </c>
      <c r="Y3041" t="s">
        <v>582</v>
      </c>
      <c r="AC3041" t="s">
        <v>588</v>
      </c>
      <c r="AD3041" t="s">
        <v>588</v>
      </c>
    </row>
    <row r="3042" spans="1:30">
      <c r="A3042" t="s">
        <v>560</v>
      </c>
      <c r="B3042" t="s">
        <v>6244</v>
      </c>
      <c r="C3042" s="33">
        <v>1</v>
      </c>
      <c r="D3042" t="s">
        <v>299</v>
      </c>
      <c r="E3042">
        <f t="shared" si="200"/>
        <v>1</v>
      </c>
      <c r="F3042" t="s">
        <v>26</v>
      </c>
      <c r="H3042">
        <f t="shared" si="201"/>
        <v>1</v>
      </c>
      <c r="I3042" t="str">
        <f t="shared" si="202"/>
        <v>1</v>
      </c>
      <c r="S3042">
        <v>3</v>
      </c>
      <c r="V3042" t="s">
        <v>252</v>
      </c>
      <c r="X3042" t="str">
        <f t="shared" si="203"/>
        <v>ns</v>
      </c>
      <c r="Y3042" t="s">
        <v>584</v>
      </c>
      <c r="AC3042" t="s">
        <v>588</v>
      </c>
      <c r="AD3042" t="s">
        <v>588</v>
      </c>
    </row>
    <row r="3043" spans="1:30">
      <c r="A3043" t="s">
        <v>560</v>
      </c>
      <c r="B3043" t="s">
        <v>6245</v>
      </c>
      <c r="C3043" s="33">
        <v>1</v>
      </c>
      <c r="D3043" t="s">
        <v>299</v>
      </c>
      <c r="E3043">
        <f t="shared" si="200"/>
        <v>1</v>
      </c>
      <c r="F3043" t="s">
        <v>26</v>
      </c>
      <c r="H3043">
        <f t="shared" si="201"/>
        <v>1</v>
      </c>
      <c r="I3043" t="str">
        <f t="shared" si="202"/>
        <v>1</v>
      </c>
      <c r="T3043">
        <v>4</v>
      </c>
      <c r="V3043" t="s">
        <v>34</v>
      </c>
      <c r="X3043" t="str">
        <f t="shared" si="203"/>
        <v>l</v>
      </c>
      <c r="Y3043" t="s">
        <v>582</v>
      </c>
      <c r="AC3043" t="s">
        <v>588</v>
      </c>
      <c r="AD3043" t="s">
        <v>588</v>
      </c>
    </row>
    <row r="3044" spans="1:30">
      <c r="A3044" t="s">
        <v>560</v>
      </c>
      <c r="B3044" t="s">
        <v>6246</v>
      </c>
      <c r="C3044" s="33">
        <v>1</v>
      </c>
      <c r="D3044" t="s">
        <v>299</v>
      </c>
      <c r="E3044">
        <f t="shared" si="200"/>
        <v>1</v>
      </c>
      <c r="F3044" t="s">
        <v>26</v>
      </c>
      <c r="H3044">
        <f t="shared" si="201"/>
        <v>1</v>
      </c>
      <c r="I3044" t="str">
        <f t="shared" si="202"/>
        <v>1</v>
      </c>
      <c r="T3044">
        <v>2</v>
      </c>
      <c r="U3044">
        <v>1</v>
      </c>
      <c r="V3044" t="s">
        <v>34</v>
      </c>
      <c r="X3044" t="str">
        <f t="shared" si="203"/>
        <v>l</v>
      </c>
      <c r="Y3044" t="s">
        <v>582</v>
      </c>
      <c r="AC3044" t="s">
        <v>588</v>
      </c>
      <c r="AD3044" t="s">
        <v>588</v>
      </c>
    </row>
    <row r="3045" spans="1:30">
      <c r="A3045" t="s">
        <v>560</v>
      </c>
      <c r="B3045" t="s">
        <v>6247</v>
      </c>
      <c r="C3045" s="33">
        <v>1</v>
      </c>
      <c r="D3045" t="s">
        <v>299</v>
      </c>
      <c r="E3045">
        <f t="shared" si="200"/>
        <v>1</v>
      </c>
      <c r="F3045" t="s">
        <v>26</v>
      </c>
      <c r="H3045">
        <f t="shared" si="201"/>
        <v>1</v>
      </c>
      <c r="I3045" t="str">
        <f t="shared" si="202"/>
        <v>1</v>
      </c>
      <c r="S3045">
        <v>1</v>
      </c>
      <c r="V3045" t="s">
        <v>252</v>
      </c>
      <c r="X3045" t="str">
        <f t="shared" si="203"/>
        <v>ns</v>
      </c>
      <c r="Y3045" t="s">
        <v>584</v>
      </c>
      <c r="AC3045" t="s">
        <v>588</v>
      </c>
      <c r="AD3045" t="s">
        <v>588</v>
      </c>
    </row>
    <row r="3046" spans="1:30">
      <c r="A3046" t="s">
        <v>560</v>
      </c>
      <c r="B3046" t="s">
        <v>6248</v>
      </c>
      <c r="C3046" s="33">
        <v>1</v>
      </c>
      <c r="D3046" t="s">
        <v>299</v>
      </c>
      <c r="E3046">
        <f t="shared" si="200"/>
        <v>1</v>
      </c>
      <c r="F3046" t="s">
        <v>26</v>
      </c>
      <c r="H3046">
        <f t="shared" si="201"/>
        <v>1</v>
      </c>
      <c r="I3046" t="str">
        <f t="shared" si="202"/>
        <v>1</v>
      </c>
      <c r="S3046">
        <v>2</v>
      </c>
      <c r="V3046" t="s">
        <v>252</v>
      </c>
      <c r="X3046" t="str">
        <f t="shared" si="203"/>
        <v>ns</v>
      </c>
      <c r="Y3046" t="s">
        <v>584</v>
      </c>
      <c r="AC3046" t="s">
        <v>588</v>
      </c>
      <c r="AD3046" t="s">
        <v>588</v>
      </c>
    </row>
    <row r="3047" spans="1:30">
      <c r="A3047" t="s">
        <v>560</v>
      </c>
      <c r="B3047" t="s">
        <v>6249</v>
      </c>
      <c r="C3047" s="33">
        <v>1</v>
      </c>
      <c r="D3047" t="s">
        <v>299</v>
      </c>
      <c r="E3047">
        <f t="shared" si="200"/>
        <v>1</v>
      </c>
      <c r="F3047" t="s">
        <v>26</v>
      </c>
      <c r="H3047">
        <f t="shared" si="201"/>
        <v>1</v>
      </c>
      <c r="I3047" t="str">
        <f t="shared" si="202"/>
        <v>1</v>
      </c>
      <c r="T3047">
        <v>3</v>
      </c>
      <c r="V3047" t="s">
        <v>34</v>
      </c>
      <c r="X3047" t="str">
        <f t="shared" si="203"/>
        <v>l</v>
      </c>
      <c r="Y3047" t="s">
        <v>582</v>
      </c>
      <c r="AC3047" t="s">
        <v>588</v>
      </c>
      <c r="AD3047" t="s">
        <v>588</v>
      </c>
    </row>
    <row r="3048" spans="1:30">
      <c r="A3048" t="s">
        <v>560</v>
      </c>
      <c r="B3048" t="s">
        <v>6250</v>
      </c>
      <c r="C3048" s="33">
        <v>1</v>
      </c>
      <c r="D3048" t="s">
        <v>299</v>
      </c>
      <c r="E3048">
        <f t="shared" si="200"/>
        <v>1</v>
      </c>
      <c r="F3048" t="s">
        <v>26</v>
      </c>
      <c r="H3048">
        <f t="shared" si="201"/>
        <v>1</v>
      </c>
      <c r="I3048" t="str">
        <f t="shared" si="202"/>
        <v>1</v>
      </c>
      <c r="T3048">
        <v>4</v>
      </c>
      <c r="U3048">
        <v>1</v>
      </c>
      <c r="V3048" t="s">
        <v>34</v>
      </c>
      <c r="X3048" t="str">
        <f t="shared" si="203"/>
        <v>l</v>
      </c>
      <c r="Y3048" t="s">
        <v>582</v>
      </c>
      <c r="AC3048" t="s">
        <v>588</v>
      </c>
      <c r="AD3048" t="s">
        <v>588</v>
      </c>
    </row>
    <row r="3049" spans="1:30">
      <c r="A3049" t="s">
        <v>560</v>
      </c>
      <c r="B3049" t="s">
        <v>6251</v>
      </c>
      <c r="C3049" s="33">
        <v>1</v>
      </c>
      <c r="D3049" t="s">
        <v>299</v>
      </c>
      <c r="E3049">
        <f t="shared" si="200"/>
        <v>1</v>
      </c>
      <c r="F3049" t="s">
        <v>26</v>
      </c>
      <c r="H3049">
        <f t="shared" si="201"/>
        <v>1</v>
      </c>
      <c r="I3049" t="str">
        <f t="shared" si="202"/>
        <v>1</v>
      </c>
      <c r="T3049">
        <v>1</v>
      </c>
      <c r="V3049" t="s">
        <v>34</v>
      </c>
      <c r="X3049" t="str">
        <f t="shared" si="203"/>
        <v>l</v>
      </c>
      <c r="Y3049" t="s">
        <v>582</v>
      </c>
      <c r="AC3049" t="s">
        <v>588</v>
      </c>
      <c r="AD3049" t="s">
        <v>588</v>
      </c>
    </row>
    <row r="3050" spans="1:30">
      <c r="A3050" t="s">
        <v>560</v>
      </c>
      <c r="B3050" t="s">
        <v>6252</v>
      </c>
      <c r="C3050" s="33">
        <v>1</v>
      </c>
      <c r="D3050" t="s">
        <v>299</v>
      </c>
      <c r="E3050">
        <f t="shared" si="200"/>
        <v>1</v>
      </c>
      <c r="F3050" t="s">
        <v>26</v>
      </c>
      <c r="H3050">
        <f t="shared" si="201"/>
        <v>1</v>
      </c>
      <c r="I3050" t="str">
        <f t="shared" si="202"/>
        <v>1</v>
      </c>
      <c r="T3050">
        <v>1</v>
      </c>
      <c r="V3050" t="s">
        <v>34</v>
      </c>
      <c r="X3050" t="str">
        <f t="shared" si="203"/>
        <v>l</v>
      </c>
      <c r="Y3050" t="s">
        <v>582</v>
      </c>
      <c r="AC3050" t="s">
        <v>588</v>
      </c>
      <c r="AD3050" t="s">
        <v>588</v>
      </c>
    </row>
    <row r="3051" spans="1:30">
      <c r="A3051" t="s">
        <v>560</v>
      </c>
      <c r="B3051" t="s">
        <v>6253</v>
      </c>
      <c r="C3051" s="33">
        <v>1</v>
      </c>
      <c r="D3051" t="s">
        <v>299</v>
      </c>
      <c r="E3051">
        <f t="shared" si="200"/>
        <v>1</v>
      </c>
      <c r="F3051" t="s">
        <v>26</v>
      </c>
      <c r="H3051">
        <f t="shared" si="201"/>
        <v>1</v>
      </c>
      <c r="I3051" t="str">
        <f t="shared" si="202"/>
        <v>1</v>
      </c>
      <c r="T3051">
        <v>4</v>
      </c>
      <c r="V3051" t="s">
        <v>34</v>
      </c>
      <c r="X3051" t="str">
        <f t="shared" si="203"/>
        <v>l</v>
      </c>
      <c r="Y3051" t="s">
        <v>582</v>
      </c>
      <c r="AC3051" t="s">
        <v>588</v>
      </c>
      <c r="AD3051" t="s">
        <v>588</v>
      </c>
    </row>
    <row r="3052" spans="1:30">
      <c r="A3052" t="s">
        <v>560</v>
      </c>
      <c r="B3052" t="s">
        <v>6254</v>
      </c>
      <c r="C3052" s="33">
        <v>1</v>
      </c>
      <c r="D3052" t="s">
        <v>299</v>
      </c>
      <c r="E3052">
        <f t="shared" si="200"/>
        <v>1</v>
      </c>
      <c r="F3052" t="s">
        <v>26</v>
      </c>
      <c r="H3052">
        <f t="shared" si="201"/>
        <v>1</v>
      </c>
      <c r="I3052" t="str">
        <f t="shared" si="202"/>
        <v>1</v>
      </c>
      <c r="T3052">
        <v>1</v>
      </c>
      <c r="V3052" t="s">
        <v>34</v>
      </c>
      <c r="X3052" t="str">
        <f t="shared" si="203"/>
        <v>l</v>
      </c>
      <c r="Y3052" t="s">
        <v>582</v>
      </c>
      <c r="AC3052" t="s">
        <v>588</v>
      </c>
      <c r="AD3052" t="s">
        <v>588</v>
      </c>
    </row>
    <row r="3053" spans="1:30">
      <c r="A3053" t="s">
        <v>560</v>
      </c>
      <c r="B3053" t="s">
        <v>6255</v>
      </c>
      <c r="C3053" s="33">
        <v>1</v>
      </c>
      <c r="D3053" t="s">
        <v>299</v>
      </c>
      <c r="E3053">
        <f t="shared" si="200"/>
        <v>1</v>
      </c>
      <c r="F3053" t="s">
        <v>26</v>
      </c>
      <c r="H3053">
        <f t="shared" si="201"/>
        <v>1</v>
      </c>
      <c r="I3053" t="str">
        <f t="shared" si="202"/>
        <v>1</v>
      </c>
      <c r="S3053">
        <v>2</v>
      </c>
      <c r="V3053" t="s">
        <v>252</v>
      </c>
      <c r="X3053" t="str">
        <f t="shared" si="203"/>
        <v>ns</v>
      </c>
      <c r="Y3053" t="s">
        <v>584</v>
      </c>
      <c r="AC3053" t="s">
        <v>588</v>
      </c>
      <c r="AD3053" t="s">
        <v>588</v>
      </c>
    </row>
    <row r="3054" spans="1:30">
      <c r="A3054" t="s">
        <v>560</v>
      </c>
      <c r="B3054" t="s">
        <v>6256</v>
      </c>
      <c r="C3054" s="33">
        <v>1</v>
      </c>
      <c r="D3054" t="s">
        <v>299</v>
      </c>
      <c r="E3054">
        <f t="shared" si="200"/>
        <v>1</v>
      </c>
      <c r="F3054" t="s">
        <v>26</v>
      </c>
      <c r="H3054">
        <f t="shared" si="201"/>
        <v>1</v>
      </c>
      <c r="I3054" t="str">
        <f t="shared" si="202"/>
        <v>1</v>
      </c>
      <c r="T3054">
        <v>2</v>
      </c>
      <c r="V3054" t="s">
        <v>34</v>
      </c>
      <c r="X3054" t="str">
        <f t="shared" si="203"/>
        <v>l</v>
      </c>
      <c r="Y3054" t="s">
        <v>582</v>
      </c>
      <c r="AC3054" t="s">
        <v>588</v>
      </c>
      <c r="AD3054" t="s">
        <v>588</v>
      </c>
    </row>
    <row r="3055" spans="1:30">
      <c r="A3055" t="s">
        <v>560</v>
      </c>
      <c r="B3055" t="s">
        <v>6257</v>
      </c>
      <c r="C3055" s="33">
        <v>1</v>
      </c>
      <c r="D3055" t="s">
        <v>299</v>
      </c>
      <c r="E3055">
        <f t="shared" si="200"/>
        <v>1</v>
      </c>
      <c r="F3055" t="s">
        <v>26</v>
      </c>
      <c r="H3055">
        <f t="shared" si="201"/>
        <v>1</v>
      </c>
      <c r="I3055" t="str">
        <f t="shared" si="202"/>
        <v>1</v>
      </c>
      <c r="T3055">
        <v>3</v>
      </c>
      <c r="V3055" t="s">
        <v>34</v>
      </c>
      <c r="X3055" t="str">
        <f t="shared" si="203"/>
        <v>l</v>
      </c>
      <c r="Y3055" t="s">
        <v>582</v>
      </c>
      <c r="AC3055" t="s">
        <v>588</v>
      </c>
      <c r="AD3055" t="s">
        <v>588</v>
      </c>
    </row>
    <row r="3056" spans="1:30">
      <c r="A3056" t="s">
        <v>560</v>
      </c>
      <c r="B3056" t="s">
        <v>6258</v>
      </c>
      <c r="C3056" s="33">
        <v>1</v>
      </c>
      <c r="D3056" t="s">
        <v>299</v>
      </c>
      <c r="E3056">
        <f t="shared" si="200"/>
        <v>1</v>
      </c>
      <c r="F3056" t="s">
        <v>26</v>
      </c>
      <c r="H3056">
        <f t="shared" si="201"/>
        <v>1</v>
      </c>
      <c r="I3056" t="str">
        <f t="shared" si="202"/>
        <v>1</v>
      </c>
      <c r="S3056">
        <v>2</v>
      </c>
      <c r="U3056">
        <v>1</v>
      </c>
      <c r="V3056" t="s">
        <v>34</v>
      </c>
      <c r="X3056" t="str">
        <f t="shared" si="203"/>
        <v>l</v>
      </c>
      <c r="Y3056" t="s">
        <v>582</v>
      </c>
      <c r="AC3056" t="s">
        <v>588</v>
      </c>
      <c r="AD3056" t="s">
        <v>588</v>
      </c>
    </row>
    <row r="3057" spans="1:30">
      <c r="A3057" t="s">
        <v>560</v>
      </c>
      <c r="B3057" t="s">
        <v>6259</v>
      </c>
      <c r="C3057" s="33">
        <v>1</v>
      </c>
      <c r="D3057" t="s">
        <v>299</v>
      </c>
      <c r="E3057">
        <f t="shared" si="200"/>
        <v>1</v>
      </c>
      <c r="F3057" t="s">
        <v>26</v>
      </c>
      <c r="H3057">
        <f t="shared" si="201"/>
        <v>1</v>
      </c>
      <c r="I3057" t="str">
        <f t="shared" si="202"/>
        <v>1</v>
      </c>
      <c r="T3057">
        <v>4</v>
      </c>
      <c r="V3057" t="s">
        <v>34</v>
      </c>
      <c r="X3057" t="str">
        <f t="shared" si="203"/>
        <v>l</v>
      </c>
      <c r="Y3057" t="s">
        <v>582</v>
      </c>
      <c r="AC3057" t="s">
        <v>588</v>
      </c>
      <c r="AD3057" t="s">
        <v>588</v>
      </c>
    </row>
    <row r="3058" spans="1:30">
      <c r="A3058" t="s">
        <v>560</v>
      </c>
      <c r="B3058" t="s">
        <v>6260</v>
      </c>
      <c r="C3058" s="33">
        <v>1</v>
      </c>
      <c r="D3058" t="s">
        <v>299</v>
      </c>
      <c r="E3058">
        <f t="shared" si="200"/>
        <v>1</v>
      </c>
      <c r="F3058" t="s">
        <v>26</v>
      </c>
      <c r="H3058">
        <f t="shared" si="201"/>
        <v>1</v>
      </c>
      <c r="I3058" t="str">
        <f t="shared" si="202"/>
        <v>1</v>
      </c>
      <c r="S3058">
        <v>1</v>
      </c>
      <c r="V3058" t="s">
        <v>252</v>
      </c>
      <c r="X3058" t="str">
        <f t="shared" si="203"/>
        <v>ns</v>
      </c>
      <c r="Y3058" t="s">
        <v>584</v>
      </c>
      <c r="AC3058" t="s">
        <v>588</v>
      </c>
      <c r="AD3058" t="s">
        <v>588</v>
      </c>
    </row>
    <row r="3059" spans="1:30">
      <c r="A3059" t="s">
        <v>560</v>
      </c>
      <c r="B3059" t="s">
        <v>6261</v>
      </c>
      <c r="C3059" s="33">
        <v>1</v>
      </c>
      <c r="D3059" t="s">
        <v>299</v>
      </c>
      <c r="E3059">
        <f t="shared" si="200"/>
        <v>1</v>
      </c>
      <c r="F3059" t="s">
        <v>26</v>
      </c>
      <c r="H3059">
        <f t="shared" si="201"/>
        <v>1</v>
      </c>
      <c r="I3059" t="str">
        <f t="shared" si="202"/>
        <v>1</v>
      </c>
      <c r="T3059">
        <v>3</v>
      </c>
      <c r="V3059" t="s">
        <v>34</v>
      </c>
      <c r="X3059" t="str">
        <f t="shared" si="203"/>
        <v>l</v>
      </c>
      <c r="Y3059" t="s">
        <v>582</v>
      </c>
      <c r="AC3059" t="s">
        <v>588</v>
      </c>
      <c r="AD3059" t="s">
        <v>588</v>
      </c>
    </row>
    <row r="3060" spans="1:30">
      <c r="A3060" t="s">
        <v>560</v>
      </c>
      <c r="B3060" t="s">
        <v>6262</v>
      </c>
      <c r="C3060" s="33">
        <v>1</v>
      </c>
      <c r="D3060" t="s">
        <v>299</v>
      </c>
      <c r="E3060">
        <f t="shared" si="200"/>
        <v>1</v>
      </c>
      <c r="F3060" t="s">
        <v>26</v>
      </c>
      <c r="H3060">
        <f t="shared" si="201"/>
        <v>1</v>
      </c>
      <c r="I3060" t="str">
        <f t="shared" si="202"/>
        <v>1</v>
      </c>
      <c r="T3060">
        <v>1</v>
      </c>
      <c r="U3060">
        <v>1</v>
      </c>
      <c r="V3060" t="s">
        <v>34</v>
      </c>
      <c r="X3060" t="str">
        <f t="shared" si="203"/>
        <v>l</v>
      </c>
      <c r="Y3060" t="s">
        <v>582</v>
      </c>
      <c r="AC3060" t="s">
        <v>588</v>
      </c>
      <c r="AD3060" t="s">
        <v>588</v>
      </c>
    </row>
    <row r="3061" spans="1:30">
      <c r="A3061" t="s">
        <v>560</v>
      </c>
      <c r="B3061" t="s">
        <v>6263</v>
      </c>
      <c r="C3061" s="33">
        <v>1</v>
      </c>
      <c r="D3061" t="s">
        <v>299</v>
      </c>
      <c r="E3061">
        <f t="shared" si="200"/>
        <v>1</v>
      </c>
      <c r="F3061" t="s">
        <v>26</v>
      </c>
      <c r="H3061">
        <f t="shared" si="201"/>
        <v>1</v>
      </c>
      <c r="I3061" t="str">
        <f t="shared" si="202"/>
        <v>1</v>
      </c>
      <c r="T3061">
        <v>4</v>
      </c>
      <c r="U3061">
        <v>2</v>
      </c>
      <c r="V3061" t="s">
        <v>34</v>
      </c>
      <c r="X3061" t="str">
        <f t="shared" si="203"/>
        <v>l</v>
      </c>
      <c r="Y3061" t="s">
        <v>582</v>
      </c>
      <c r="AC3061" t="s">
        <v>588</v>
      </c>
      <c r="AD3061" t="s">
        <v>588</v>
      </c>
    </row>
    <row r="3062" spans="1:30">
      <c r="A3062" t="s">
        <v>560</v>
      </c>
      <c r="B3062" t="s">
        <v>6264</v>
      </c>
      <c r="C3062" s="33">
        <v>1</v>
      </c>
      <c r="D3062" t="s">
        <v>299</v>
      </c>
      <c r="E3062">
        <f t="shared" si="200"/>
        <v>1</v>
      </c>
      <c r="F3062" t="s">
        <v>26</v>
      </c>
      <c r="H3062">
        <f t="shared" si="201"/>
        <v>1</v>
      </c>
      <c r="I3062" t="str">
        <f t="shared" si="202"/>
        <v>1</v>
      </c>
      <c r="T3062">
        <v>3</v>
      </c>
      <c r="U3062">
        <v>1</v>
      </c>
      <c r="V3062" t="s">
        <v>34</v>
      </c>
      <c r="X3062" t="str">
        <f t="shared" si="203"/>
        <v>l</v>
      </c>
      <c r="Y3062" t="s">
        <v>582</v>
      </c>
      <c r="AC3062" t="s">
        <v>588</v>
      </c>
      <c r="AD3062" t="s">
        <v>588</v>
      </c>
    </row>
    <row r="3063" spans="1:30">
      <c r="A3063" t="s">
        <v>560</v>
      </c>
      <c r="B3063" t="s">
        <v>6265</v>
      </c>
      <c r="C3063" s="33">
        <v>1</v>
      </c>
      <c r="D3063" t="s">
        <v>299</v>
      </c>
      <c r="E3063">
        <f t="shared" si="200"/>
        <v>1</v>
      </c>
      <c r="F3063" t="s">
        <v>26</v>
      </c>
      <c r="H3063">
        <f t="shared" si="201"/>
        <v>1</v>
      </c>
      <c r="I3063" t="str">
        <f t="shared" si="202"/>
        <v>1</v>
      </c>
      <c r="T3063">
        <v>3</v>
      </c>
      <c r="V3063" t="s">
        <v>34</v>
      </c>
      <c r="X3063" t="str">
        <f t="shared" si="203"/>
        <v>l</v>
      </c>
      <c r="Y3063" t="s">
        <v>582</v>
      </c>
      <c r="AC3063" t="s">
        <v>588</v>
      </c>
      <c r="AD3063" t="s">
        <v>588</v>
      </c>
    </row>
    <row r="3064" spans="1:30">
      <c r="A3064" t="s">
        <v>560</v>
      </c>
      <c r="B3064" t="s">
        <v>6266</v>
      </c>
      <c r="C3064" s="33">
        <v>1</v>
      </c>
      <c r="D3064" t="s">
        <v>299</v>
      </c>
      <c r="E3064">
        <f t="shared" si="200"/>
        <v>1</v>
      </c>
      <c r="F3064" t="s">
        <v>26</v>
      </c>
      <c r="H3064">
        <f t="shared" si="201"/>
        <v>1</v>
      </c>
      <c r="I3064" t="str">
        <f t="shared" si="202"/>
        <v>1</v>
      </c>
      <c r="T3064">
        <v>3</v>
      </c>
      <c r="V3064" t="s">
        <v>34</v>
      </c>
      <c r="X3064" t="str">
        <f t="shared" si="203"/>
        <v>l</v>
      </c>
      <c r="Y3064" t="s">
        <v>582</v>
      </c>
      <c r="AC3064" t="s">
        <v>588</v>
      </c>
      <c r="AD3064" t="s">
        <v>588</v>
      </c>
    </row>
    <row r="3065" spans="1:30">
      <c r="A3065" t="s">
        <v>560</v>
      </c>
      <c r="B3065" t="s">
        <v>6267</v>
      </c>
      <c r="C3065" s="33">
        <v>1</v>
      </c>
      <c r="D3065" t="s">
        <v>299</v>
      </c>
      <c r="E3065">
        <f t="shared" si="200"/>
        <v>1</v>
      </c>
      <c r="F3065" t="s">
        <v>26</v>
      </c>
      <c r="H3065">
        <f t="shared" si="201"/>
        <v>1</v>
      </c>
      <c r="I3065" t="str">
        <f t="shared" si="202"/>
        <v>1</v>
      </c>
      <c r="T3065">
        <v>2</v>
      </c>
      <c r="U3065">
        <v>1</v>
      </c>
      <c r="V3065" t="s">
        <v>34</v>
      </c>
      <c r="X3065" t="str">
        <f t="shared" si="203"/>
        <v>l</v>
      </c>
      <c r="Y3065" t="s">
        <v>582</v>
      </c>
      <c r="AC3065" t="s">
        <v>588</v>
      </c>
      <c r="AD3065" t="s">
        <v>588</v>
      </c>
    </row>
    <row r="3066" spans="1:30">
      <c r="A3066" t="s">
        <v>560</v>
      </c>
      <c r="B3066" t="s">
        <v>6268</v>
      </c>
      <c r="C3066" s="33">
        <v>1</v>
      </c>
      <c r="D3066" t="s">
        <v>299</v>
      </c>
      <c r="E3066">
        <f t="shared" si="200"/>
        <v>1</v>
      </c>
      <c r="F3066" t="s">
        <v>26</v>
      </c>
      <c r="H3066">
        <f t="shared" si="201"/>
        <v>1</v>
      </c>
      <c r="I3066" t="str">
        <f t="shared" si="202"/>
        <v>1</v>
      </c>
      <c r="T3066">
        <v>3</v>
      </c>
      <c r="V3066" t="s">
        <v>34</v>
      </c>
      <c r="X3066" t="str">
        <f t="shared" si="203"/>
        <v>l</v>
      </c>
      <c r="Y3066" t="s">
        <v>582</v>
      </c>
      <c r="AC3066" t="s">
        <v>588</v>
      </c>
      <c r="AD3066" t="s">
        <v>588</v>
      </c>
    </row>
  </sheetData>
  <sortState xmlns:xlrd2="http://schemas.microsoft.com/office/spreadsheetml/2017/richdata2" ref="A1:AG3066">
    <sortCondition descending="1" ref="C1:C3066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Y3900"/>
  <sheetViews>
    <sheetView tabSelected="1" zoomScaleNormal="100" workbookViewId="0">
      <pane ySplit="1" topLeftCell="A2" activePane="bottomLeft" state="frozen"/>
      <selection pane="bottomLeft" activeCell="Y2" sqref="Y2:Y3900"/>
    </sheetView>
  </sheetViews>
  <sheetFormatPr baseColWidth="10" defaultColWidth="11" defaultRowHeight="16"/>
  <cols>
    <col min="1" max="1" width="14" customWidth="1"/>
    <col min="3" max="3" width="7" style="33" customWidth="1"/>
    <col min="8" max="8" width="5.5" customWidth="1"/>
    <col min="9" max="9" width="5" customWidth="1"/>
    <col min="10" max="10" width="4.83203125" customWidth="1"/>
    <col min="11" max="11" width="8" customWidth="1"/>
    <col min="12" max="12" width="9" customWidth="1"/>
    <col min="13" max="13" width="4.6640625" customWidth="1"/>
    <col min="14" max="14" width="7" customWidth="1"/>
    <col min="15" max="15" width="6.5" customWidth="1"/>
    <col min="16" max="16" width="4.5" customWidth="1"/>
    <col min="17" max="17" width="10.1640625" customWidth="1"/>
    <col min="18" max="18" width="7" customWidth="1"/>
    <col min="21" max="21" width="25.5" customWidth="1"/>
    <col min="22" max="22" width="2.5" hidden="1" customWidth="1"/>
    <col min="24" max="24" width="11" style="10"/>
  </cols>
  <sheetData>
    <row r="1" spans="1:25">
      <c r="A1" s="1" t="s">
        <v>0</v>
      </c>
      <c r="B1" s="1" t="s">
        <v>3203</v>
      </c>
      <c r="C1" s="32" t="s">
        <v>38</v>
      </c>
      <c r="D1" s="1" t="s">
        <v>1</v>
      </c>
      <c r="E1" s="1" t="s">
        <v>42</v>
      </c>
      <c r="F1" s="1" t="s">
        <v>2</v>
      </c>
      <c r="G1" s="1" t="s">
        <v>30</v>
      </c>
      <c r="H1" s="1" t="s">
        <v>31</v>
      </c>
      <c r="I1" s="1" t="s">
        <v>32</v>
      </c>
      <c r="J1" s="1" t="s">
        <v>402</v>
      </c>
      <c r="K1" s="1" t="s">
        <v>43</v>
      </c>
      <c r="L1" s="1" t="s">
        <v>44</v>
      </c>
      <c r="M1" s="1" t="s">
        <v>208</v>
      </c>
      <c r="N1" s="1" t="s">
        <v>209</v>
      </c>
      <c r="O1" s="1" t="s">
        <v>283</v>
      </c>
      <c r="P1" s="1" t="s">
        <v>454</v>
      </c>
      <c r="Q1" s="1" t="s">
        <v>3</v>
      </c>
      <c r="R1" s="1" t="s">
        <v>46</v>
      </c>
      <c r="S1" s="1" t="s">
        <v>596</v>
      </c>
      <c r="T1" s="1" t="s">
        <v>586</v>
      </c>
      <c r="U1" s="1" t="s">
        <v>15</v>
      </c>
      <c r="W1" s="1" t="s">
        <v>600</v>
      </c>
      <c r="X1" s="9" t="s">
        <v>10177</v>
      </c>
      <c r="Y1" s="9" t="s">
        <v>10</v>
      </c>
    </row>
    <row r="2" spans="1:25">
      <c r="A2" t="s">
        <v>520</v>
      </c>
      <c r="B2" s="11" t="s">
        <v>6366</v>
      </c>
      <c r="C2" s="34">
        <v>1</v>
      </c>
      <c r="D2" t="s">
        <v>169</v>
      </c>
      <c r="E2" t="s">
        <v>34</v>
      </c>
      <c r="F2">
        <v>2</v>
      </c>
      <c r="Q2" t="s">
        <v>25</v>
      </c>
      <c r="R2">
        <v>1</v>
      </c>
      <c r="S2" t="s">
        <v>586</v>
      </c>
      <c r="T2" t="str">
        <f>IF(AND(S2="topkill",R2=1),"topkill",IF(AND(S2="topkill",R2=2),"intact"))</f>
        <v>topkill</v>
      </c>
      <c r="W2" t="s">
        <v>586</v>
      </c>
      <c r="X2" s="10" t="s">
        <v>586</v>
      </c>
      <c r="Y2" t="s">
        <v>35</v>
      </c>
    </row>
    <row r="3" spans="1:25">
      <c r="A3" t="s">
        <v>520</v>
      </c>
      <c r="B3" s="11" t="s">
        <v>6394</v>
      </c>
      <c r="C3" s="34">
        <v>1</v>
      </c>
      <c r="D3" t="s">
        <v>169</v>
      </c>
      <c r="E3" t="s">
        <v>34</v>
      </c>
      <c r="F3">
        <v>2</v>
      </c>
      <c r="Q3" t="s">
        <v>25</v>
      </c>
      <c r="R3">
        <v>1</v>
      </c>
      <c r="S3" t="s">
        <v>586</v>
      </c>
      <c r="T3" t="str">
        <f>IF(AND(S3="topkill",R3=1),"topkill",IF(AND(S3="topkill",R3=2),"intact"))</f>
        <v>topkill</v>
      </c>
      <c r="W3" t="s">
        <v>586</v>
      </c>
      <c r="X3" s="10" t="s">
        <v>586</v>
      </c>
      <c r="Y3" t="s">
        <v>35</v>
      </c>
    </row>
    <row r="4" spans="1:25">
      <c r="A4" t="s">
        <v>520</v>
      </c>
      <c r="B4" s="11" t="s">
        <v>6395</v>
      </c>
      <c r="C4" s="34">
        <v>1</v>
      </c>
      <c r="D4" t="s">
        <v>169</v>
      </c>
      <c r="E4" t="s">
        <v>34</v>
      </c>
      <c r="F4">
        <v>2</v>
      </c>
      <c r="Q4" t="s">
        <v>25</v>
      </c>
      <c r="R4">
        <v>1</v>
      </c>
      <c r="S4" t="s">
        <v>586</v>
      </c>
      <c r="T4" t="str">
        <f>IF(AND(S4="topkill",R4=1),"topkill",IF(AND(S4="topkill",R4=2),"intact"))</f>
        <v>topkill</v>
      </c>
      <c r="W4" t="s">
        <v>586</v>
      </c>
      <c r="X4" s="10" t="s">
        <v>586</v>
      </c>
      <c r="Y4" t="s">
        <v>35</v>
      </c>
    </row>
    <row r="5" spans="1:25">
      <c r="A5" t="s">
        <v>520</v>
      </c>
      <c r="B5" s="11" t="s">
        <v>6396</v>
      </c>
      <c r="C5" s="34">
        <v>1</v>
      </c>
      <c r="D5" t="s">
        <v>169</v>
      </c>
      <c r="E5" t="s">
        <v>34</v>
      </c>
      <c r="F5">
        <v>2</v>
      </c>
      <c r="Q5" t="s">
        <v>25</v>
      </c>
      <c r="R5">
        <v>1</v>
      </c>
      <c r="S5" t="s">
        <v>586</v>
      </c>
      <c r="T5" t="str">
        <f>IF(AND(S5="topkill",R5=1),"topkill",IF(AND(S5="topkill",R5=2),"intact"))</f>
        <v>topkill</v>
      </c>
      <c r="W5" t="s">
        <v>586</v>
      </c>
      <c r="X5" s="10" t="s">
        <v>586</v>
      </c>
      <c r="Y5" t="s">
        <v>35</v>
      </c>
    </row>
    <row r="6" spans="1:25">
      <c r="A6" t="s">
        <v>520</v>
      </c>
      <c r="B6" s="11" t="s">
        <v>6397</v>
      </c>
      <c r="C6" s="34">
        <v>1</v>
      </c>
      <c r="D6" t="s">
        <v>169</v>
      </c>
      <c r="E6" t="s">
        <v>34</v>
      </c>
      <c r="F6">
        <v>2</v>
      </c>
      <c r="Q6" t="s">
        <v>25</v>
      </c>
      <c r="R6">
        <v>1</v>
      </c>
      <c r="S6" t="s">
        <v>586</v>
      </c>
      <c r="T6" t="str">
        <f>IF(AND(S6="topkill",R6=1),"topkill",IF(AND(S6="topkill",R6=2),"intact"))</f>
        <v>topkill</v>
      </c>
      <c r="W6" t="s">
        <v>586</v>
      </c>
      <c r="X6" s="10" t="s">
        <v>586</v>
      </c>
      <c r="Y6" t="s">
        <v>35</v>
      </c>
    </row>
    <row r="7" spans="1:25">
      <c r="A7" t="s">
        <v>520</v>
      </c>
      <c r="B7" s="11" t="s">
        <v>6398</v>
      </c>
      <c r="C7" s="34">
        <v>1</v>
      </c>
      <c r="D7" t="s">
        <v>169</v>
      </c>
      <c r="E7" t="s">
        <v>34</v>
      </c>
      <c r="F7">
        <v>2</v>
      </c>
      <c r="Q7" t="s">
        <v>25</v>
      </c>
      <c r="R7">
        <v>1</v>
      </c>
      <c r="S7" t="s">
        <v>586</v>
      </c>
      <c r="T7" t="s">
        <v>586</v>
      </c>
      <c r="W7" t="s">
        <v>586</v>
      </c>
      <c r="X7" s="10" t="s">
        <v>586</v>
      </c>
      <c r="Y7" t="s">
        <v>35</v>
      </c>
    </row>
    <row r="8" spans="1:25">
      <c r="A8" t="s">
        <v>520</v>
      </c>
      <c r="B8" s="11" t="s">
        <v>6399</v>
      </c>
      <c r="C8" s="34">
        <v>1</v>
      </c>
      <c r="D8" t="s">
        <v>169</v>
      </c>
      <c r="E8" t="s">
        <v>34</v>
      </c>
      <c r="F8">
        <v>2</v>
      </c>
      <c r="Q8" t="s">
        <v>25</v>
      </c>
      <c r="R8">
        <v>1</v>
      </c>
      <c r="S8" t="s">
        <v>586</v>
      </c>
      <c r="T8" t="str">
        <f t="shared" ref="T8:T71" si="0">IF(AND(S8="topkill",R8=1),"topkill",IF(AND(S8="topkill",R8=2),"intact"))</f>
        <v>topkill</v>
      </c>
      <c r="W8" t="s">
        <v>586</v>
      </c>
      <c r="X8" s="10" t="s">
        <v>586</v>
      </c>
      <c r="Y8" t="s">
        <v>35</v>
      </c>
    </row>
    <row r="9" spans="1:25">
      <c r="A9" t="s">
        <v>520</v>
      </c>
      <c r="B9" s="11" t="s">
        <v>6400</v>
      </c>
      <c r="C9" s="34">
        <v>1</v>
      </c>
      <c r="D9" t="s">
        <v>169</v>
      </c>
      <c r="E9" t="s">
        <v>34</v>
      </c>
      <c r="F9">
        <v>2</v>
      </c>
      <c r="Q9" t="s">
        <v>25</v>
      </c>
      <c r="R9">
        <v>1</v>
      </c>
      <c r="S9" t="s">
        <v>586</v>
      </c>
      <c r="T9" t="str">
        <f t="shared" si="0"/>
        <v>topkill</v>
      </c>
      <c r="W9" t="s">
        <v>586</v>
      </c>
      <c r="X9" s="10" t="s">
        <v>586</v>
      </c>
      <c r="Y9" t="s">
        <v>35</v>
      </c>
    </row>
    <row r="10" spans="1:25">
      <c r="A10" t="s">
        <v>520</v>
      </c>
      <c r="B10" s="11" t="s">
        <v>6401</v>
      </c>
      <c r="C10" s="34">
        <v>1</v>
      </c>
      <c r="D10" t="s">
        <v>169</v>
      </c>
      <c r="E10" t="s">
        <v>34</v>
      </c>
      <c r="F10">
        <v>2</v>
      </c>
      <c r="Q10" t="s">
        <v>25</v>
      </c>
      <c r="R10">
        <v>1</v>
      </c>
      <c r="S10" t="s">
        <v>586</v>
      </c>
      <c r="T10" t="str">
        <f t="shared" si="0"/>
        <v>topkill</v>
      </c>
      <c r="W10" t="s">
        <v>586</v>
      </c>
      <c r="X10" s="10" t="s">
        <v>586</v>
      </c>
      <c r="Y10" t="s">
        <v>35</v>
      </c>
    </row>
    <row r="11" spans="1:25">
      <c r="A11" t="s">
        <v>520</v>
      </c>
      <c r="B11" s="11" t="s">
        <v>6402</v>
      </c>
      <c r="C11" s="34">
        <v>1</v>
      </c>
      <c r="D11" t="s">
        <v>169</v>
      </c>
      <c r="E11" t="s">
        <v>34</v>
      </c>
      <c r="F11">
        <v>2</v>
      </c>
      <c r="Q11" t="s">
        <v>25</v>
      </c>
      <c r="R11">
        <v>1</v>
      </c>
      <c r="S11" t="s">
        <v>586</v>
      </c>
      <c r="T11" t="str">
        <f t="shared" si="0"/>
        <v>topkill</v>
      </c>
      <c r="W11" t="s">
        <v>586</v>
      </c>
      <c r="X11" s="10" t="s">
        <v>586</v>
      </c>
      <c r="Y11" t="s">
        <v>35</v>
      </c>
    </row>
    <row r="12" spans="1:25">
      <c r="A12" t="s">
        <v>520</v>
      </c>
      <c r="B12" s="11" t="s">
        <v>6403</v>
      </c>
      <c r="C12" s="34">
        <v>1</v>
      </c>
      <c r="D12" t="s">
        <v>169</v>
      </c>
      <c r="E12" t="s">
        <v>34</v>
      </c>
      <c r="F12">
        <v>2</v>
      </c>
      <c r="Q12" t="s">
        <v>25</v>
      </c>
      <c r="R12">
        <v>1</v>
      </c>
      <c r="S12" t="s">
        <v>586</v>
      </c>
      <c r="T12" t="str">
        <f t="shared" si="0"/>
        <v>topkill</v>
      </c>
      <c r="W12" t="s">
        <v>586</v>
      </c>
      <c r="X12" s="10" t="s">
        <v>586</v>
      </c>
      <c r="Y12" t="s">
        <v>35</v>
      </c>
    </row>
    <row r="13" spans="1:25">
      <c r="A13" t="s">
        <v>520</v>
      </c>
      <c r="B13" s="11" t="s">
        <v>6404</v>
      </c>
      <c r="C13" s="34">
        <v>1</v>
      </c>
      <c r="D13" t="s">
        <v>169</v>
      </c>
      <c r="E13" t="s">
        <v>34</v>
      </c>
      <c r="F13">
        <v>2</v>
      </c>
      <c r="Q13" t="s">
        <v>25</v>
      </c>
      <c r="R13">
        <v>1</v>
      </c>
      <c r="S13" t="s">
        <v>586</v>
      </c>
      <c r="T13" t="str">
        <f t="shared" si="0"/>
        <v>topkill</v>
      </c>
      <c r="W13" t="s">
        <v>586</v>
      </c>
      <c r="X13" s="10" t="s">
        <v>586</v>
      </c>
      <c r="Y13" t="s">
        <v>35</v>
      </c>
    </row>
    <row r="14" spans="1:25">
      <c r="A14" t="s">
        <v>520</v>
      </c>
      <c r="B14" s="11" t="s">
        <v>6405</v>
      </c>
      <c r="C14" s="34">
        <v>1</v>
      </c>
      <c r="D14" t="s">
        <v>169</v>
      </c>
      <c r="E14" t="s">
        <v>34</v>
      </c>
      <c r="F14">
        <v>2</v>
      </c>
      <c r="Q14" t="s">
        <v>25</v>
      </c>
      <c r="R14">
        <v>1</v>
      </c>
      <c r="S14" t="s">
        <v>586</v>
      </c>
      <c r="T14" t="str">
        <f t="shared" si="0"/>
        <v>topkill</v>
      </c>
      <c r="W14" t="s">
        <v>586</v>
      </c>
      <c r="X14" s="10" t="s">
        <v>586</v>
      </c>
      <c r="Y14" t="s">
        <v>35</v>
      </c>
    </row>
    <row r="15" spans="1:25">
      <c r="A15" t="s">
        <v>434</v>
      </c>
      <c r="B15" s="11" t="s">
        <v>6406</v>
      </c>
      <c r="C15" s="34">
        <v>1</v>
      </c>
      <c r="D15" s="11" t="s">
        <v>169</v>
      </c>
      <c r="E15" s="11" t="s">
        <v>34</v>
      </c>
      <c r="F15">
        <v>2</v>
      </c>
      <c r="L15">
        <v>2</v>
      </c>
      <c r="Q15" t="s">
        <v>25</v>
      </c>
      <c r="R15">
        <v>1</v>
      </c>
      <c r="S15" t="s">
        <v>586</v>
      </c>
      <c r="T15" t="str">
        <f t="shared" si="0"/>
        <v>topkill</v>
      </c>
      <c r="W15" t="s">
        <v>586</v>
      </c>
      <c r="X15" s="10" t="s">
        <v>586</v>
      </c>
      <c r="Y15" t="s">
        <v>35</v>
      </c>
    </row>
    <row r="16" spans="1:25">
      <c r="A16" t="s">
        <v>434</v>
      </c>
      <c r="B16" s="11" t="s">
        <v>6407</v>
      </c>
      <c r="C16" s="34">
        <v>1</v>
      </c>
      <c r="D16" s="11" t="s">
        <v>169</v>
      </c>
      <c r="E16" s="11" t="s">
        <v>34</v>
      </c>
      <c r="F16">
        <v>2</v>
      </c>
      <c r="L16">
        <v>2</v>
      </c>
      <c r="Q16" t="s">
        <v>25</v>
      </c>
      <c r="R16">
        <v>1</v>
      </c>
      <c r="S16" t="s">
        <v>586</v>
      </c>
      <c r="T16" t="str">
        <f t="shared" si="0"/>
        <v>topkill</v>
      </c>
      <c r="W16" t="s">
        <v>586</v>
      </c>
      <c r="X16" s="10" t="s">
        <v>586</v>
      </c>
      <c r="Y16" t="s">
        <v>35</v>
      </c>
    </row>
    <row r="17" spans="1:25">
      <c r="A17" t="s">
        <v>434</v>
      </c>
      <c r="B17" s="11" t="s">
        <v>6427</v>
      </c>
      <c r="C17" s="34">
        <v>1</v>
      </c>
      <c r="D17" s="11" t="s">
        <v>194</v>
      </c>
      <c r="E17" s="11" t="s">
        <v>47</v>
      </c>
      <c r="F17">
        <v>2</v>
      </c>
      <c r="K17">
        <v>0.8</v>
      </c>
      <c r="Q17" t="s">
        <v>26</v>
      </c>
      <c r="R17">
        <v>1</v>
      </c>
      <c r="S17" t="s">
        <v>588</v>
      </c>
      <c r="T17" t="b">
        <f t="shared" si="0"/>
        <v>0</v>
      </c>
      <c r="U17" t="s">
        <v>204</v>
      </c>
      <c r="W17" t="s">
        <v>588</v>
      </c>
      <c r="X17" s="10" t="s">
        <v>588</v>
      </c>
      <c r="Y17" t="s">
        <v>35</v>
      </c>
    </row>
    <row r="18" spans="1:25">
      <c r="A18" t="s">
        <v>434</v>
      </c>
      <c r="B18" s="11" t="s">
        <v>6433</v>
      </c>
      <c r="C18" s="34">
        <v>1</v>
      </c>
      <c r="D18" s="11" t="s">
        <v>472</v>
      </c>
      <c r="E18" s="11" t="s">
        <v>34</v>
      </c>
      <c r="F18">
        <v>1.5</v>
      </c>
      <c r="L18">
        <v>2</v>
      </c>
      <c r="Q18" t="s">
        <v>25</v>
      </c>
      <c r="R18">
        <v>1</v>
      </c>
      <c r="S18" t="s">
        <v>586</v>
      </c>
      <c r="T18" t="str">
        <f t="shared" si="0"/>
        <v>topkill</v>
      </c>
      <c r="W18" t="s">
        <v>586</v>
      </c>
      <c r="X18" s="10" t="s">
        <v>586</v>
      </c>
      <c r="Y18" t="s">
        <v>35</v>
      </c>
    </row>
    <row r="19" spans="1:25">
      <c r="A19" t="s">
        <v>434</v>
      </c>
      <c r="B19" s="11" t="s">
        <v>6434</v>
      </c>
      <c r="C19" s="34">
        <v>1</v>
      </c>
      <c r="D19" s="11" t="s">
        <v>194</v>
      </c>
      <c r="E19" s="11" t="s">
        <v>47</v>
      </c>
      <c r="F19">
        <v>2</v>
      </c>
      <c r="K19">
        <v>0.5</v>
      </c>
      <c r="Q19" t="s">
        <v>25</v>
      </c>
      <c r="R19">
        <v>1</v>
      </c>
      <c r="S19" t="s">
        <v>586</v>
      </c>
      <c r="T19" t="str">
        <f t="shared" si="0"/>
        <v>topkill</v>
      </c>
      <c r="U19" t="s">
        <v>207</v>
      </c>
      <c r="W19" t="s">
        <v>586</v>
      </c>
      <c r="X19" s="10" t="s">
        <v>586</v>
      </c>
      <c r="Y19" t="s">
        <v>35</v>
      </c>
    </row>
    <row r="20" spans="1:25">
      <c r="A20" t="s">
        <v>434</v>
      </c>
      <c r="B20" s="11" t="s">
        <v>6435</v>
      </c>
      <c r="C20" s="34">
        <v>1</v>
      </c>
      <c r="D20" s="11" t="s">
        <v>194</v>
      </c>
      <c r="E20" s="11" t="s">
        <v>47</v>
      </c>
      <c r="F20">
        <v>2</v>
      </c>
      <c r="K20">
        <v>0.5</v>
      </c>
      <c r="Q20" t="s">
        <v>25</v>
      </c>
      <c r="R20">
        <v>1</v>
      </c>
      <c r="S20" t="s">
        <v>586</v>
      </c>
      <c r="T20" t="str">
        <f t="shared" si="0"/>
        <v>topkill</v>
      </c>
      <c r="U20" t="s">
        <v>207</v>
      </c>
      <c r="W20" t="s">
        <v>586</v>
      </c>
      <c r="X20" s="10" t="s">
        <v>586</v>
      </c>
      <c r="Y20" t="s">
        <v>35</v>
      </c>
    </row>
    <row r="21" spans="1:25">
      <c r="A21" t="s">
        <v>434</v>
      </c>
      <c r="B21" s="11" t="s">
        <v>6436</v>
      </c>
      <c r="C21" s="34">
        <v>1</v>
      </c>
      <c r="D21" s="11" t="s">
        <v>194</v>
      </c>
      <c r="E21" s="11" t="s">
        <v>47</v>
      </c>
      <c r="F21">
        <v>2</v>
      </c>
      <c r="K21">
        <v>0.5</v>
      </c>
      <c r="Q21" t="s">
        <v>25</v>
      </c>
      <c r="R21">
        <v>1</v>
      </c>
      <c r="S21" t="s">
        <v>586</v>
      </c>
      <c r="T21" t="str">
        <f t="shared" si="0"/>
        <v>topkill</v>
      </c>
      <c r="U21" t="s">
        <v>207</v>
      </c>
      <c r="W21" t="s">
        <v>586</v>
      </c>
      <c r="X21" s="10" t="s">
        <v>586</v>
      </c>
      <c r="Y21" t="s">
        <v>35</v>
      </c>
    </row>
    <row r="22" spans="1:25">
      <c r="A22" t="s">
        <v>434</v>
      </c>
      <c r="B22" s="11" t="s">
        <v>6437</v>
      </c>
      <c r="C22" s="34">
        <v>1</v>
      </c>
      <c r="D22" s="11" t="s">
        <v>194</v>
      </c>
      <c r="E22" s="11" t="s">
        <v>47</v>
      </c>
      <c r="F22">
        <v>2</v>
      </c>
      <c r="K22">
        <v>0.5</v>
      </c>
      <c r="Q22" t="s">
        <v>25</v>
      </c>
      <c r="R22">
        <v>1</v>
      </c>
      <c r="S22" t="s">
        <v>586</v>
      </c>
      <c r="T22" t="str">
        <f t="shared" si="0"/>
        <v>topkill</v>
      </c>
      <c r="U22" t="s">
        <v>207</v>
      </c>
      <c r="W22" t="s">
        <v>586</v>
      </c>
      <c r="X22" s="10" t="s">
        <v>586</v>
      </c>
      <c r="Y22" t="s">
        <v>35</v>
      </c>
    </row>
    <row r="23" spans="1:25">
      <c r="A23" t="s">
        <v>434</v>
      </c>
      <c r="B23" s="11" t="s">
        <v>6438</v>
      </c>
      <c r="C23" s="34">
        <v>1</v>
      </c>
      <c r="D23" s="11" t="s">
        <v>194</v>
      </c>
      <c r="E23" s="11" t="s">
        <v>47</v>
      </c>
      <c r="F23">
        <v>2</v>
      </c>
      <c r="K23">
        <v>0.5</v>
      </c>
      <c r="Q23" t="s">
        <v>25</v>
      </c>
      <c r="R23">
        <v>1</v>
      </c>
      <c r="S23" t="s">
        <v>586</v>
      </c>
      <c r="T23" t="str">
        <f t="shared" si="0"/>
        <v>topkill</v>
      </c>
      <c r="U23" t="s">
        <v>207</v>
      </c>
      <c r="W23" t="s">
        <v>586</v>
      </c>
      <c r="X23" s="10" t="s">
        <v>586</v>
      </c>
      <c r="Y23" t="s">
        <v>35</v>
      </c>
    </row>
    <row r="24" spans="1:25">
      <c r="A24" t="s">
        <v>434</v>
      </c>
      <c r="B24" s="11" t="s">
        <v>6439</v>
      </c>
      <c r="C24" s="34">
        <v>1</v>
      </c>
      <c r="D24" s="11" t="s">
        <v>194</v>
      </c>
      <c r="E24" s="11" t="s">
        <v>47</v>
      </c>
      <c r="F24">
        <v>2</v>
      </c>
      <c r="K24">
        <v>0.5</v>
      </c>
      <c r="Q24" t="s">
        <v>25</v>
      </c>
      <c r="R24">
        <v>1</v>
      </c>
      <c r="S24" t="s">
        <v>586</v>
      </c>
      <c r="T24" t="str">
        <f t="shared" si="0"/>
        <v>topkill</v>
      </c>
      <c r="U24" t="s">
        <v>207</v>
      </c>
      <c r="W24" t="s">
        <v>586</v>
      </c>
      <c r="X24" s="10" t="s">
        <v>586</v>
      </c>
      <c r="Y24" t="s">
        <v>35</v>
      </c>
    </row>
    <row r="25" spans="1:25">
      <c r="A25" t="s">
        <v>434</v>
      </c>
      <c r="B25" s="11" t="s">
        <v>6440</v>
      </c>
      <c r="C25" s="34">
        <v>1</v>
      </c>
      <c r="D25" s="11" t="s">
        <v>194</v>
      </c>
      <c r="E25" s="11" t="s">
        <v>47</v>
      </c>
      <c r="F25">
        <v>2</v>
      </c>
      <c r="K25">
        <v>0.5</v>
      </c>
      <c r="Q25" t="s">
        <v>25</v>
      </c>
      <c r="R25">
        <v>1</v>
      </c>
      <c r="S25" t="s">
        <v>586</v>
      </c>
      <c r="T25" t="str">
        <f t="shared" si="0"/>
        <v>topkill</v>
      </c>
      <c r="U25" t="s">
        <v>207</v>
      </c>
      <c r="W25" t="s">
        <v>586</v>
      </c>
      <c r="X25" s="10" t="s">
        <v>586</v>
      </c>
      <c r="Y25" t="s">
        <v>35</v>
      </c>
    </row>
    <row r="26" spans="1:25">
      <c r="A26" t="s">
        <v>434</v>
      </c>
      <c r="B26" s="11" t="s">
        <v>6441</v>
      </c>
      <c r="C26" s="34">
        <v>1</v>
      </c>
      <c r="D26" s="11" t="s">
        <v>194</v>
      </c>
      <c r="E26" s="11" t="s">
        <v>47</v>
      </c>
      <c r="F26">
        <v>2</v>
      </c>
      <c r="K26">
        <v>0.5</v>
      </c>
      <c r="Q26" t="s">
        <v>25</v>
      </c>
      <c r="R26">
        <v>1</v>
      </c>
      <c r="S26" t="s">
        <v>586</v>
      </c>
      <c r="T26" t="str">
        <f t="shared" si="0"/>
        <v>topkill</v>
      </c>
      <c r="U26" t="s">
        <v>207</v>
      </c>
      <c r="W26" t="s">
        <v>586</v>
      </c>
      <c r="X26" s="10" t="s">
        <v>586</v>
      </c>
      <c r="Y26" t="s">
        <v>35</v>
      </c>
    </row>
    <row r="27" spans="1:25">
      <c r="A27" t="s">
        <v>434</v>
      </c>
      <c r="B27" s="11" t="s">
        <v>6442</v>
      </c>
      <c r="C27" s="34">
        <v>1</v>
      </c>
      <c r="D27" s="11" t="s">
        <v>194</v>
      </c>
      <c r="E27" s="11" t="s">
        <v>47</v>
      </c>
      <c r="F27">
        <v>2</v>
      </c>
      <c r="K27">
        <v>0.5</v>
      </c>
      <c r="Q27" t="s">
        <v>25</v>
      </c>
      <c r="R27">
        <v>1</v>
      </c>
      <c r="S27" t="s">
        <v>586</v>
      </c>
      <c r="T27" t="str">
        <f t="shared" si="0"/>
        <v>topkill</v>
      </c>
      <c r="U27" t="s">
        <v>207</v>
      </c>
      <c r="W27" t="s">
        <v>586</v>
      </c>
      <c r="X27" s="10" t="s">
        <v>586</v>
      </c>
      <c r="Y27" t="s">
        <v>35</v>
      </c>
    </row>
    <row r="28" spans="1:25">
      <c r="A28" t="s">
        <v>434</v>
      </c>
      <c r="B28" s="11" t="s">
        <v>6443</v>
      </c>
      <c r="C28" s="34">
        <v>1</v>
      </c>
      <c r="D28" s="11" t="s">
        <v>194</v>
      </c>
      <c r="E28" s="11" t="s">
        <v>47</v>
      </c>
      <c r="F28">
        <v>2</v>
      </c>
      <c r="K28">
        <v>0.5</v>
      </c>
      <c r="Q28" t="s">
        <v>25</v>
      </c>
      <c r="R28">
        <v>1</v>
      </c>
      <c r="S28" t="s">
        <v>586</v>
      </c>
      <c r="T28" t="str">
        <f t="shared" si="0"/>
        <v>topkill</v>
      </c>
      <c r="U28" t="s">
        <v>207</v>
      </c>
      <c r="W28" t="s">
        <v>586</v>
      </c>
      <c r="X28" s="10" t="s">
        <v>586</v>
      </c>
      <c r="Y28" t="s">
        <v>35</v>
      </c>
    </row>
    <row r="29" spans="1:25">
      <c r="A29" t="s">
        <v>434</v>
      </c>
      <c r="B29" s="11" t="s">
        <v>6444</v>
      </c>
      <c r="C29" s="34">
        <v>1</v>
      </c>
      <c r="D29" s="11" t="s">
        <v>194</v>
      </c>
      <c r="E29" s="11" t="s">
        <v>47</v>
      </c>
      <c r="F29">
        <v>2</v>
      </c>
      <c r="K29">
        <v>0.5</v>
      </c>
      <c r="Q29" t="s">
        <v>25</v>
      </c>
      <c r="R29">
        <v>1</v>
      </c>
      <c r="S29" t="s">
        <v>586</v>
      </c>
      <c r="T29" t="str">
        <f t="shared" si="0"/>
        <v>topkill</v>
      </c>
      <c r="U29" t="s">
        <v>207</v>
      </c>
      <c r="W29" t="s">
        <v>586</v>
      </c>
      <c r="X29" s="10" t="s">
        <v>586</v>
      </c>
      <c r="Y29" t="s">
        <v>35</v>
      </c>
    </row>
    <row r="30" spans="1:25">
      <c r="A30" t="s">
        <v>431</v>
      </c>
      <c r="B30" s="11" t="s">
        <v>6488</v>
      </c>
      <c r="C30" s="34">
        <v>1</v>
      </c>
      <c r="D30" s="11" t="s">
        <v>194</v>
      </c>
      <c r="E30" s="11" t="s">
        <v>47</v>
      </c>
      <c r="F30">
        <v>2</v>
      </c>
      <c r="K30">
        <v>2</v>
      </c>
      <c r="Q30" t="s">
        <v>26</v>
      </c>
      <c r="R30">
        <v>1</v>
      </c>
      <c r="S30" t="s">
        <v>588</v>
      </c>
      <c r="T30" t="b">
        <f t="shared" si="0"/>
        <v>0</v>
      </c>
      <c r="U30" t="s">
        <v>207</v>
      </c>
      <c r="W30" t="s">
        <v>588</v>
      </c>
      <c r="X30" s="10" t="s">
        <v>588</v>
      </c>
      <c r="Y30" t="s">
        <v>35</v>
      </c>
    </row>
    <row r="31" spans="1:25">
      <c r="A31" t="s">
        <v>431</v>
      </c>
      <c r="B31" s="11" t="s">
        <v>6489</v>
      </c>
      <c r="C31" s="34">
        <v>1</v>
      </c>
      <c r="D31" s="11" t="s">
        <v>194</v>
      </c>
      <c r="E31" s="11" t="s">
        <v>47</v>
      </c>
      <c r="F31">
        <v>2</v>
      </c>
      <c r="K31">
        <v>2</v>
      </c>
      <c r="Q31" t="s">
        <v>26</v>
      </c>
      <c r="R31">
        <v>1</v>
      </c>
      <c r="S31" t="s">
        <v>588</v>
      </c>
      <c r="T31" t="b">
        <f t="shared" si="0"/>
        <v>0</v>
      </c>
      <c r="U31" t="s">
        <v>207</v>
      </c>
      <c r="W31" t="s">
        <v>588</v>
      </c>
      <c r="X31" s="10" t="s">
        <v>588</v>
      </c>
      <c r="Y31" t="s">
        <v>35</v>
      </c>
    </row>
    <row r="32" spans="1:25">
      <c r="A32" t="s">
        <v>446</v>
      </c>
      <c r="B32" s="11" t="s">
        <v>6626</v>
      </c>
      <c r="C32" s="34">
        <v>1</v>
      </c>
      <c r="D32" s="11" t="s">
        <v>194</v>
      </c>
      <c r="E32" s="11" t="s">
        <v>47</v>
      </c>
      <c r="F32">
        <v>2</v>
      </c>
      <c r="K32">
        <v>1.8</v>
      </c>
      <c r="Q32" t="s">
        <v>26</v>
      </c>
      <c r="R32">
        <v>1</v>
      </c>
      <c r="S32" t="s">
        <v>588</v>
      </c>
      <c r="T32" t="b">
        <f t="shared" si="0"/>
        <v>0</v>
      </c>
      <c r="W32" t="s">
        <v>588</v>
      </c>
      <c r="X32" s="10" t="s">
        <v>588</v>
      </c>
      <c r="Y32" t="s">
        <v>35</v>
      </c>
    </row>
    <row r="33" spans="1:25">
      <c r="A33" t="s">
        <v>446</v>
      </c>
      <c r="B33" s="11" t="s">
        <v>6627</v>
      </c>
      <c r="C33" s="34">
        <v>1</v>
      </c>
      <c r="D33" s="11" t="s">
        <v>194</v>
      </c>
      <c r="E33" s="11" t="s">
        <v>47</v>
      </c>
      <c r="F33">
        <v>2</v>
      </c>
      <c r="K33">
        <v>1.8</v>
      </c>
      <c r="Q33" t="s">
        <v>26</v>
      </c>
      <c r="R33">
        <v>1</v>
      </c>
      <c r="S33" t="s">
        <v>588</v>
      </c>
      <c r="T33" t="b">
        <f t="shared" si="0"/>
        <v>0</v>
      </c>
      <c r="W33" t="s">
        <v>588</v>
      </c>
      <c r="X33" s="10" t="s">
        <v>588</v>
      </c>
      <c r="Y33" t="s">
        <v>35</v>
      </c>
    </row>
    <row r="34" spans="1:25">
      <c r="A34" t="s">
        <v>430</v>
      </c>
      <c r="B34" s="11" t="s">
        <v>6651</v>
      </c>
      <c r="C34" s="34">
        <v>1</v>
      </c>
      <c r="D34" s="11" t="s">
        <v>194</v>
      </c>
      <c r="E34" s="11" t="s">
        <v>34</v>
      </c>
      <c r="F34">
        <v>2</v>
      </c>
      <c r="L34">
        <v>2</v>
      </c>
      <c r="Q34" t="s">
        <v>25</v>
      </c>
      <c r="R34">
        <v>1</v>
      </c>
      <c r="S34" t="s">
        <v>586</v>
      </c>
      <c r="T34" t="str">
        <f t="shared" si="0"/>
        <v>topkill</v>
      </c>
      <c r="U34" t="s">
        <v>207</v>
      </c>
      <c r="W34" t="s">
        <v>586</v>
      </c>
      <c r="X34" s="10" t="s">
        <v>586</v>
      </c>
      <c r="Y34" t="s">
        <v>35</v>
      </c>
    </row>
    <row r="35" spans="1:25">
      <c r="A35" t="s">
        <v>430</v>
      </c>
      <c r="B35" s="11" t="s">
        <v>6652</v>
      </c>
      <c r="C35" s="34">
        <v>1</v>
      </c>
      <c r="D35" s="11" t="s">
        <v>169</v>
      </c>
      <c r="E35" s="11" t="s">
        <v>34</v>
      </c>
      <c r="F35">
        <v>2</v>
      </c>
      <c r="L35">
        <v>2</v>
      </c>
      <c r="Q35" t="s">
        <v>25</v>
      </c>
      <c r="R35">
        <v>1</v>
      </c>
      <c r="S35" t="s">
        <v>586</v>
      </c>
      <c r="T35" t="str">
        <f t="shared" si="0"/>
        <v>topkill</v>
      </c>
      <c r="W35" t="s">
        <v>586</v>
      </c>
      <c r="X35" s="10" t="s">
        <v>586</v>
      </c>
      <c r="Y35" t="s">
        <v>35</v>
      </c>
    </row>
    <row r="36" spans="1:25">
      <c r="A36" t="s">
        <v>430</v>
      </c>
      <c r="B36" s="11" t="s">
        <v>6653</v>
      </c>
      <c r="C36" s="34">
        <v>1</v>
      </c>
      <c r="D36" s="11" t="s">
        <v>169</v>
      </c>
      <c r="E36" s="11" t="s">
        <v>34</v>
      </c>
      <c r="F36">
        <v>2</v>
      </c>
      <c r="L36">
        <v>2</v>
      </c>
      <c r="Q36" t="s">
        <v>25</v>
      </c>
      <c r="R36">
        <v>1</v>
      </c>
      <c r="S36" t="s">
        <v>586</v>
      </c>
      <c r="T36" t="str">
        <f t="shared" si="0"/>
        <v>topkill</v>
      </c>
      <c r="W36" t="s">
        <v>586</v>
      </c>
      <c r="X36" s="10" t="s">
        <v>586</v>
      </c>
      <c r="Y36" t="s">
        <v>35</v>
      </c>
    </row>
    <row r="37" spans="1:25">
      <c r="A37" t="s">
        <v>430</v>
      </c>
      <c r="B37" s="11" t="s">
        <v>6654</v>
      </c>
      <c r="C37" s="34">
        <v>1</v>
      </c>
      <c r="D37" s="11" t="s">
        <v>169</v>
      </c>
      <c r="E37" s="11" t="s">
        <v>34</v>
      </c>
      <c r="F37">
        <v>2</v>
      </c>
      <c r="L37">
        <v>2</v>
      </c>
      <c r="Q37" t="s">
        <v>25</v>
      </c>
      <c r="R37">
        <v>1</v>
      </c>
      <c r="S37" t="s">
        <v>586</v>
      </c>
      <c r="T37" t="str">
        <f t="shared" si="0"/>
        <v>topkill</v>
      </c>
      <c r="W37" t="s">
        <v>586</v>
      </c>
      <c r="X37" s="10" t="s">
        <v>586</v>
      </c>
      <c r="Y37" t="s">
        <v>35</v>
      </c>
    </row>
    <row r="38" spans="1:25">
      <c r="A38" t="s">
        <v>430</v>
      </c>
      <c r="B38" s="11" t="s">
        <v>6664</v>
      </c>
      <c r="C38" s="34">
        <v>1</v>
      </c>
      <c r="D38" s="11" t="s">
        <v>194</v>
      </c>
      <c r="E38" s="11" t="s">
        <v>47</v>
      </c>
      <c r="F38">
        <v>2</v>
      </c>
      <c r="K38">
        <v>2</v>
      </c>
      <c r="Q38" t="s">
        <v>26</v>
      </c>
      <c r="R38">
        <v>1</v>
      </c>
      <c r="S38" t="s">
        <v>588</v>
      </c>
      <c r="T38" t="b">
        <f t="shared" si="0"/>
        <v>0</v>
      </c>
      <c r="U38" t="s">
        <v>207</v>
      </c>
      <c r="W38" t="s">
        <v>588</v>
      </c>
      <c r="X38" s="10" t="s">
        <v>588</v>
      </c>
      <c r="Y38" t="s">
        <v>35</v>
      </c>
    </row>
    <row r="39" spans="1:25">
      <c r="A39" t="s">
        <v>430</v>
      </c>
      <c r="B39" s="11" t="s">
        <v>6665</v>
      </c>
      <c r="C39" s="34">
        <v>1</v>
      </c>
      <c r="D39" s="11" t="s">
        <v>194</v>
      </c>
      <c r="E39" s="11" t="s">
        <v>47</v>
      </c>
      <c r="F39">
        <v>2</v>
      </c>
      <c r="K39">
        <v>2</v>
      </c>
      <c r="Q39" t="s">
        <v>26</v>
      </c>
      <c r="R39">
        <v>1</v>
      </c>
      <c r="S39" t="s">
        <v>588</v>
      </c>
      <c r="T39" t="b">
        <f t="shared" si="0"/>
        <v>0</v>
      </c>
      <c r="U39" t="s">
        <v>207</v>
      </c>
      <c r="W39" t="s">
        <v>588</v>
      </c>
      <c r="X39" s="10" t="s">
        <v>588</v>
      </c>
      <c r="Y39" t="s">
        <v>35</v>
      </c>
    </row>
    <row r="40" spans="1:25">
      <c r="A40" t="s">
        <v>430</v>
      </c>
      <c r="B40" s="11" t="s">
        <v>6666</v>
      </c>
      <c r="C40" s="34">
        <v>1</v>
      </c>
      <c r="D40" s="11" t="s">
        <v>194</v>
      </c>
      <c r="E40" s="11" t="s">
        <v>47</v>
      </c>
      <c r="F40">
        <v>2</v>
      </c>
      <c r="K40">
        <v>2</v>
      </c>
      <c r="Q40" t="s">
        <v>26</v>
      </c>
      <c r="R40">
        <v>1</v>
      </c>
      <c r="S40" t="s">
        <v>588</v>
      </c>
      <c r="T40" t="b">
        <f t="shared" si="0"/>
        <v>0</v>
      </c>
      <c r="U40" t="s">
        <v>207</v>
      </c>
      <c r="W40" t="s">
        <v>588</v>
      </c>
      <c r="X40" s="10" t="s">
        <v>588</v>
      </c>
      <c r="Y40" t="s">
        <v>35</v>
      </c>
    </row>
    <row r="41" spans="1:25">
      <c r="A41" t="s">
        <v>430</v>
      </c>
      <c r="B41" s="11" t="s">
        <v>6667</v>
      </c>
      <c r="C41" s="34">
        <v>1</v>
      </c>
      <c r="D41" s="11" t="s">
        <v>194</v>
      </c>
      <c r="E41" s="11" t="s">
        <v>47</v>
      </c>
      <c r="F41">
        <v>2</v>
      </c>
      <c r="K41">
        <v>2</v>
      </c>
      <c r="Q41" t="s">
        <v>26</v>
      </c>
      <c r="R41">
        <v>1</v>
      </c>
      <c r="S41" t="s">
        <v>588</v>
      </c>
      <c r="T41" t="b">
        <f t="shared" si="0"/>
        <v>0</v>
      </c>
      <c r="U41" t="s">
        <v>207</v>
      </c>
      <c r="W41" t="s">
        <v>588</v>
      </c>
      <c r="X41" s="10" t="s">
        <v>588</v>
      </c>
      <c r="Y41" t="s">
        <v>35</v>
      </c>
    </row>
    <row r="42" spans="1:25">
      <c r="A42" t="s">
        <v>430</v>
      </c>
      <c r="B42" s="11" t="s">
        <v>6668</v>
      </c>
      <c r="C42" s="34">
        <v>1</v>
      </c>
      <c r="D42" s="11" t="s">
        <v>194</v>
      </c>
      <c r="E42" s="11" t="s">
        <v>47</v>
      </c>
      <c r="F42">
        <v>2</v>
      </c>
      <c r="K42">
        <v>2</v>
      </c>
      <c r="Q42" t="s">
        <v>26</v>
      </c>
      <c r="R42">
        <v>1</v>
      </c>
      <c r="S42" t="s">
        <v>588</v>
      </c>
      <c r="T42" t="b">
        <f t="shared" si="0"/>
        <v>0</v>
      </c>
      <c r="U42" t="s">
        <v>207</v>
      </c>
      <c r="W42" t="s">
        <v>588</v>
      </c>
      <c r="X42" s="10" t="s">
        <v>588</v>
      </c>
      <c r="Y42" t="s">
        <v>35</v>
      </c>
    </row>
    <row r="43" spans="1:25">
      <c r="A43" t="s">
        <v>430</v>
      </c>
      <c r="B43" s="11" t="s">
        <v>6669</v>
      </c>
      <c r="C43" s="34">
        <v>1</v>
      </c>
      <c r="D43" s="11" t="s">
        <v>194</v>
      </c>
      <c r="E43" s="11" t="s">
        <v>47</v>
      </c>
      <c r="F43">
        <v>2</v>
      </c>
      <c r="K43">
        <v>2</v>
      </c>
      <c r="Q43" t="s">
        <v>26</v>
      </c>
      <c r="R43">
        <v>1</v>
      </c>
      <c r="S43" t="s">
        <v>588</v>
      </c>
      <c r="T43" t="b">
        <f t="shared" si="0"/>
        <v>0</v>
      </c>
      <c r="U43" t="s">
        <v>207</v>
      </c>
      <c r="W43" t="s">
        <v>588</v>
      </c>
      <c r="X43" s="10" t="s">
        <v>588</v>
      </c>
      <c r="Y43" t="s">
        <v>35</v>
      </c>
    </row>
    <row r="44" spans="1:25">
      <c r="A44" t="s">
        <v>430</v>
      </c>
      <c r="B44" s="11" t="s">
        <v>6670</v>
      </c>
      <c r="C44" s="34">
        <v>1</v>
      </c>
      <c r="D44" s="11" t="s">
        <v>194</v>
      </c>
      <c r="E44" s="11" t="s">
        <v>47</v>
      </c>
      <c r="F44">
        <v>2</v>
      </c>
      <c r="K44">
        <v>2</v>
      </c>
      <c r="Q44" t="s">
        <v>26</v>
      </c>
      <c r="R44">
        <v>1</v>
      </c>
      <c r="S44" t="s">
        <v>588</v>
      </c>
      <c r="T44" t="b">
        <f t="shared" si="0"/>
        <v>0</v>
      </c>
      <c r="U44" t="s">
        <v>207</v>
      </c>
      <c r="W44" t="s">
        <v>588</v>
      </c>
      <c r="X44" s="10" t="s">
        <v>588</v>
      </c>
      <c r="Y44" t="s">
        <v>35</v>
      </c>
    </row>
    <row r="45" spans="1:25">
      <c r="A45" t="s">
        <v>430</v>
      </c>
      <c r="B45" s="11" t="s">
        <v>6671</v>
      </c>
      <c r="C45" s="34">
        <v>1</v>
      </c>
      <c r="D45" s="11" t="s">
        <v>194</v>
      </c>
      <c r="E45" s="11" t="s">
        <v>47</v>
      </c>
      <c r="F45">
        <v>2</v>
      </c>
      <c r="K45">
        <v>2</v>
      </c>
      <c r="Q45" t="s">
        <v>26</v>
      </c>
      <c r="R45">
        <v>1</v>
      </c>
      <c r="S45" t="s">
        <v>588</v>
      </c>
      <c r="T45" t="b">
        <f t="shared" si="0"/>
        <v>0</v>
      </c>
      <c r="U45" t="s">
        <v>207</v>
      </c>
      <c r="W45" t="s">
        <v>588</v>
      </c>
      <c r="X45" s="10" t="s">
        <v>588</v>
      </c>
      <c r="Y45" t="s">
        <v>35</v>
      </c>
    </row>
    <row r="46" spans="1:25">
      <c r="A46" t="s">
        <v>430</v>
      </c>
      <c r="B46" s="11" t="s">
        <v>6689</v>
      </c>
      <c r="C46" s="34">
        <v>1</v>
      </c>
      <c r="D46" s="11" t="s">
        <v>194</v>
      </c>
      <c r="E46" s="11" t="s">
        <v>47</v>
      </c>
      <c r="F46">
        <v>2</v>
      </c>
      <c r="K46">
        <v>2.5</v>
      </c>
      <c r="Q46" t="s">
        <v>26</v>
      </c>
      <c r="R46">
        <v>1</v>
      </c>
      <c r="S46" t="s">
        <v>588</v>
      </c>
      <c r="T46" t="b">
        <f t="shared" si="0"/>
        <v>0</v>
      </c>
      <c r="U46" t="s">
        <v>206</v>
      </c>
      <c r="W46" t="s">
        <v>588</v>
      </c>
      <c r="X46" s="10" t="s">
        <v>588</v>
      </c>
      <c r="Y46" t="s">
        <v>35</v>
      </c>
    </row>
    <row r="47" spans="1:25">
      <c r="A47" t="s">
        <v>445</v>
      </c>
      <c r="B47" s="11" t="s">
        <v>6771</v>
      </c>
      <c r="C47" s="34">
        <v>1</v>
      </c>
      <c r="D47" s="11" t="s">
        <v>194</v>
      </c>
      <c r="E47" s="11" t="s">
        <v>47</v>
      </c>
      <c r="F47">
        <v>1.5</v>
      </c>
      <c r="K47">
        <v>1.8</v>
      </c>
      <c r="Q47" t="s">
        <v>26</v>
      </c>
      <c r="R47">
        <v>1</v>
      </c>
      <c r="S47" t="s">
        <v>588</v>
      </c>
      <c r="T47" t="b">
        <f t="shared" si="0"/>
        <v>0</v>
      </c>
      <c r="W47" t="s">
        <v>588</v>
      </c>
      <c r="X47" s="10" t="s">
        <v>588</v>
      </c>
      <c r="Y47" t="s">
        <v>35</v>
      </c>
    </row>
    <row r="48" spans="1:25">
      <c r="A48" t="s">
        <v>445</v>
      </c>
      <c r="B48" s="11" t="s">
        <v>6772</v>
      </c>
      <c r="C48" s="34">
        <v>1</v>
      </c>
      <c r="D48" s="11" t="s">
        <v>194</v>
      </c>
      <c r="E48" s="11" t="s">
        <v>47</v>
      </c>
      <c r="F48">
        <v>1.5</v>
      </c>
      <c r="K48">
        <v>1.8</v>
      </c>
      <c r="Q48" t="s">
        <v>26</v>
      </c>
      <c r="R48">
        <v>1</v>
      </c>
      <c r="S48" t="s">
        <v>588</v>
      </c>
      <c r="T48" t="b">
        <f t="shared" si="0"/>
        <v>0</v>
      </c>
      <c r="W48" t="s">
        <v>588</v>
      </c>
      <c r="X48" s="10" t="s">
        <v>588</v>
      </c>
      <c r="Y48" t="s">
        <v>35</v>
      </c>
    </row>
    <row r="49" spans="1:25">
      <c r="A49" t="s">
        <v>445</v>
      </c>
      <c r="B49" s="11" t="s">
        <v>6773</v>
      </c>
      <c r="C49" s="34">
        <v>1</v>
      </c>
      <c r="D49" s="11" t="s">
        <v>194</v>
      </c>
      <c r="E49" s="11" t="s">
        <v>47</v>
      </c>
      <c r="F49">
        <v>1.5</v>
      </c>
      <c r="K49">
        <v>1.8</v>
      </c>
      <c r="Q49" t="s">
        <v>26</v>
      </c>
      <c r="R49">
        <v>1</v>
      </c>
      <c r="S49" t="s">
        <v>588</v>
      </c>
      <c r="T49" t="b">
        <f t="shared" si="0"/>
        <v>0</v>
      </c>
      <c r="W49" t="s">
        <v>588</v>
      </c>
      <c r="X49" s="10" t="s">
        <v>588</v>
      </c>
      <c r="Y49" t="s">
        <v>35</v>
      </c>
    </row>
    <row r="50" spans="1:25">
      <c r="A50" t="s">
        <v>445</v>
      </c>
      <c r="B50" s="11" t="s">
        <v>6774</v>
      </c>
      <c r="C50" s="34">
        <v>1</v>
      </c>
      <c r="D50" s="11" t="s">
        <v>194</v>
      </c>
      <c r="E50" s="11" t="s">
        <v>47</v>
      </c>
      <c r="F50">
        <v>1.5</v>
      </c>
      <c r="K50">
        <v>1.8</v>
      </c>
      <c r="Q50" t="s">
        <v>26</v>
      </c>
      <c r="R50">
        <v>1</v>
      </c>
      <c r="S50" t="s">
        <v>588</v>
      </c>
      <c r="T50" t="b">
        <f t="shared" si="0"/>
        <v>0</v>
      </c>
      <c r="W50" t="s">
        <v>588</v>
      </c>
      <c r="X50" s="10" t="s">
        <v>588</v>
      </c>
      <c r="Y50" t="s">
        <v>35</v>
      </c>
    </row>
    <row r="51" spans="1:25">
      <c r="A51" t="s">
        <v>445</v>
      </c>
      <c r="B51" s="11" t="s">
        <v>6775</v>
      </c>
      <c r="C51" s="34">
        <v>1</v>
      </c>
      <c r="D51" t="s">
        <v>194</v>
      </c>
      <c r="E51" s="11" t="s">
        <v>47</v>
      </c>
      <c r="F51">
        <v>1.5</v>
      </c>
      <c r="K51">
        <v>1.8</v>
      </c>
      <c r="Q51" t="s">
        <v>26</v>
      </c>
      <c r="R51">
        <v>1</v>
      </c>
      <c r="S51" t="s">
        <v>588</v>
      </c>
      <c r="T51" t="b">
        <f t="shared" si="0"/>
        <v>0</v>
      </c>
      <c r="W51" t="s">
        <v>588</v>
      </c>
      <c r="X51" s="10" t="s">
        <v>588</v>
      </c>
      <c r="Y51" t="s">
        <v>35</v>
      </c>
    </row>
    <row r="52" spans="1:25">
      <c r="A52" t="s">
        <v>445</v>
      </c>
      <c r="B52" s="11" t="s">
        <v>6776</v>
      </c>
      <c r="C52" s="34">
        <v>1</v>
      </c>
      <c r="D52" t="s">
        <v>194</v>
      </c>
      <c r="E52" s="11" t="s">
        <v>47</v>
      </c>
      <c r="F52">
        <v>1.5</v>
      </c>
      <c r="K52">
        <v>1.8</v>
      </c>
      <c r="Q52" t="s">
        <v>26</v>
      </c>
      <c r="R52">
        <v>1</v>
      </c>
      <c r="S52" t="s">
        <v>588</v>
      </c>
      <c r="T52" t="b">
        <f t="shared" si="0"/>
        <v>0</v>
      </c>
      <c r="W52" t="s">
        <v>588</v>
      </c>
      <c r="X52" s="10" t="s">
        <v>588</v>
      </c>
      <c r="Y52" t="s">
        <v>35</v>
      </c>
    </row>
    <row r="53" spans="1:25">
      <c r="A53" t="s">
        <v>445</v>
      </c>
      <c r="B53" s="11" t="s">
        <v>6777</v>
      </c>
      <c r="C53" s="34">
        <v>1</v>
      </c>
      <c r="D53" t="s">
        <v>194</v>
      </c>
      <c r="E53" s="11" t="s">
        <v>47</v>
      </c>
      <c r="F53">
        <v>1.5</v>
      </c>
      <c r="K53">
        <v>1.8</v>
      </c>
      <c r="Q53" t="s">
        <v>26</v>
      </c>
      <c r="R53">
        <v>1</v>
      </c>
      <c r="S53" t="s">
        <v>588</v>
      </c>
      <c r="T53" t="b">
        <f t="shared" si="0"/>
        <v>0</v>
      </c>
      <c r="W53" t="s">
        <v>588</v>
      </c>
      <c r="X53" s="10" t="s">
        <v>588</v>
      </c>
      <c r="Y53" t="s">
        <v>35</v>
      </c>
    </row>
    <row r="54" spans="1:25">
      <c r="A54" t="s">
        <v>445</v>
      </c>
      <c r="B54" s="11" t="s">
        <v>6778</v>
      </c>
      <c r="C54" s="34">
        <v>1</v>
      </c>
      <c r="D54" t="s">
        <v>10175</v>
      </c>
      <c r="E54" s="11" t="s">
        <v>47</v>
      </c>
      <c r="F54">
        <v>2</v>
      </c>
      <c r="K54">
        <v>0.5</v>
      </c>
      <c r="Q54" t="s">
        <v>26</v>
      </c>
      <c r="R54">
        <v>1</v>
      </c>
      <c r="S54" t="s">
        <v>588</v>
      </c>
      <c r="T54" t="b">
        <f t="shared" si="0"/>
        <v>0</v>
      </c>
      <c r="W54" t="s">
        <v>588</v>
      </c>
      <c r="X54" s="10" t="s">
        <v>588</v>
      </c>
      <c r="Y54" t="s">
        <v>35</v>
      </c>
    </row>
    <row r="55" spans="1:25">
      <c r="A55" t="s">
        <v>436</v>
      </c>
      <c r="B55" s="11" t="s">
        <v>6801</v>
      </c>
      <c r="C55" s="34">
        <v>1</v>
      </c>
      <c r="D55" s="11" t="s">
        <v>194</v>
      </c>
      <c r="E55" s="11" t="s">
        <v>47</v>
      </c>
      <c r="F55">
        <v>1.5</v>
      </c>
      <c r="K55">
        <v>2</v>
      </c>
      <c r="Q55" t="s">
        <v>26</v>
      </c>
      <c r="R55">
        <v>1</v>
      </c>
      <c r="S55" t="s">
        <v>588</v>
      </c>
      <c r="T55" t="b">
        <f t="shared" si="0"/>
        <v>0</v>
      </c>
      <c r="U55" t="s">
        <v>460</v>
      </c>
      <c r="W55" t="s">
        <v>588</v>
      </c>
      <c r="X55" s="10" t="s">
        <v>588</v>
      </c>
      <c r="Y55" t="s">
        <v>35</v>
      </c>
    </row>
    <row r="56" spans="1:25">
      <c r="A56" t="s">
        <v>436</v>
      </c>
      <c r="B56" s="11" t="s">
        <v>6802</v>
      </c>
      <c r="C56" s="34">
        <v>1</v>
      </c>
      <c r="D56" s="11" t="s">
        <v>194</v>
      </c>
      <c r="E56" s="11" t="s">
        <v>47</v>
      </c>
      <c r="F56">
        <v>1.5</v>
      </c>
      <c r="K56">
        <v>2</v>
      </c>
      <c r="Q56" t="s">
        <v>26</v>
      </c>
      <c r="R56">
        <v>1</v>
      </c>
      <c r="S56" t="s">
        <v>588</v>
      </c>
      <c r="T56" t="b">
        <f t="shared" si="0"/>
        <v>0</v>
      </c>
      <c r="U56" t="s">
        <v>460</v>
      </c>
      <c r="W56" t="s">
        <v>588</v>
      </c>
      <c r="X56" s="10" t="s">
        <v>588</v>
      </c>
      <c r="Y56" t="s">
        <v>35</v>
      </c>
    </row>
    <row r="57" spans="1:25">
      <c r="A57" t="s">
        <v>436</v>
      </c>
      <c r="B57" s="11" t="s">
        <v>6803</v>
      </c>
      <c r="C57" s="34">
        <v>1</v>
      </c>
      <c r="D57" s="11" t="s">
        <v>194</v>
      </c>
      <c r="E57" s="11" t="s">
        <v>47</v>
      </c>
      <c r="F57">
        <v>1.5</v>
      </c>
      <c r="K57">
        <v>2</v>
      </c>
      <c r="Q57" t="s">
        <v>26</v>
      </c>
      <c r="R57">
        <v>1</v>
      </c>
      <c r="S57" t="s">
        <v>588</v>
      </c>
      <c r="T57" t="b">
        <f t="shared" si="0"/>
        <v>0</v>
      </c>
      <c r="U57" t="s">
        <v>460</v>
      </c>
      <c r="W57" t="s">
        <v>588</v>
      </c>
      <c r="X57" s="10" t="s">
        <v>588</v>
      </c>
      <c r="Y57" t="s">
        <v>35</v>
      </c>
    </row>
    <row r="58" spans="1:25">
      <c r="A58" t="s">
        <v>422</v>
      </c>
      <c r="B58" s="11" t="s">
        <v>6913</v>
      </c>
      <c r="C58" s="34">
        <v>1</v>
      </c>
      <c r="D58" s="11" t="s">
        <v>425</v>
      </c>
      <c r="E58" s="11" t="s">
        <v>34</v>
      </c>
      <c r="F58" s="11">
        <v>0</v>
      </c>
      <c r="L58">
        <v>1</v>
      </c>
      <c r="Q58" t="s">
        <v>26</v>
      </c>
      <c r="R58">
        <v>1</v>
      </c>
      <c r="S58" t="s">
        <v>588</v>
      </c>
      <c r="T58" t="b">
        <f t="shared" si="0"/>
        <v>0</v>
      </c>
      <c r="U58" t="s">
        <v>198</v>
      </c>
      <c r="W58" t="s">
        <v>588</v>
      </c>
      <c r="X58" s="10" t="s">
        <v>588</v>
      </c>
      <c r="Y58" t="s">
        <v>35</v>
      </c>
    </row>
    <row r="59" spans="1:25">
      <c r="A59" t="s">
        <v>422</v>
      </c>
      <c r="B59" s="11" t="s">
        <v>6915</v>
      </c>
      <c r="C59" s="34">
        <v>1</v>
      </c>
      <c r="D59" s="11" t="s">
        <v>194</v>
      </c>
      <c r="E59" s="11" t="s">
        <v>47</v>
      </c>
      <c r="F59" s="11">
        <v>2</v>
      </c>
      <c r="K59">
        <v>2</v>
      </c>
      <c r="Q59" t="s">
        <v>26</v>
      </c>
      <c r="R59">
        <v>1</v>
      </c>
      <c r="S59" t="s">
        <v>588</v>
      </c>
      <c r="T59" t="b">
        <f t="shared" si="0"/>
        <v>0</v>
      </c>
      <c r="W59" t="s">
        <v>588</v>
      </c>
      <c r="X59" s="10" t="s">
        <v>588</v>
      </c>
      <c r="Y59" t="s">
        <v>35</v>
      </c>
    </row>
    <row r="60" spans="1:25">
      <c r="A60" t="s">
        <v>422</v>
      </c>
      <c r="B60" s="11" t="s">
        <v>6916</v>
      </c>
      <c r="C60" s="34">
        <v>1</v>
      </c>
      <c r="D60" s="11" t="s">
        <v>194</v>
      </c>
      <c r="E60" s="11" t="s">
        <v>47</v>
      </c>
      <c r="F60" s="11">
        <v>2</v>
      </c>
      <c r="K60">
        <v>2</v>
      </c>
      <c r="Q60" t="s">
        <v>26</v>
      </c>
      <c r="R60">
        <v>1</v>
      </c>
      <c r="S60" t="s">
        <v>588</v>
      </c>
      <c r="T60" t="b">
        <f t="shared" si="0"/>
        <v>0</v>
      </c>
      <c r="W60" t="s">
        <v>588</v>
      </c>
      <c r="X60" s="10" t="s">
        <v>588</v>
      </c>
      <c r="Y60" t="s">
        <v>35</v>
      </c>
    </row>
    <row r="61" spans="1:25">
      <c r="A61" t="s">
        <v>443</v>
      </c>
      <c r="B61" s="11" t="s">
        <v>7389</v>
      </c>
      <c r="C61" s="34">
        <v>1</v>
      </c>
      <c r="D61" s="11" t="s">
        <v>194</v>
      </c>
      <c r="E61" s="11" t="s">
        <v>47</v>
      </c>
      <c r="F61">
        <v>1</v>
      </c>
      <c r="K61">
        <v>2.5</v>
      </c>
      <c r="Q61" t="s">
        <v>26</v>
      </c>
      <c r="R61">
        <v>1</v>
      </c>
      <c r="S61" t="s">
        <v>588</v>
      </c>
      <c r="T61" t="b">
        <f t="shared" si="0"/>
        <v>0</v>
      </c>
      <c r="U61" t="s">
        <v>250</v>
      </c>
      <c r="W61" t="s">
        <v>588</v>
      </c>
      <c r="X61" s="10" t="s">
        <v>588</v>
      </c>
      <c r="Y61" t="s">
        <v>35</v>
      </c>
    </row>
    <row r="62" spans="1:25">
      <c r="A62" t="s">
        <v>443</v>
      </c>
      <c r="B62" s="11" t="s">
        <v>7390</v>
      </c>
      <c r="C62" s="34">
        <v>1</v>
      </c>
      <c r="D62" s="11" t="s">
        <v>194</v>
      </c>
      <c r="E62" s="11" t="s">
        <v>47</v>
      </c>
      <c r="F62">
        <v>1</v>
      </c>
      <c r="K62">
        <v>2.5</v>
      </c>
      <c r="Q62" t="s">
        <v>26</v>
      </c>
      <c r="R62">
        <v>1</v>
      </c>
      <c r="S62" t="s">
        <v>588</v>
      </c>
      <c r="T62" t="b">
        <f t="shared" si="0"/>
        <v>0</v>
      </c>
      <c r="U62" t="s">
        <v>250</v>
      </c>
      <c r="W62" t="s">
        <v>588</v>
      </c>
      <c r="X62" s="10" t="s">
        <v>588</v>
      </c>
      <c r="Y62" t="s">
        <v>35</v>
      </c>
    </row>
    <row r="63" spans="1:25">
      <c r="A63" t="s">
        <v>321</v>
      </c>
      <c r="B63" s="11" t="s">
        <v>7509</v>
      </c>
      <c r="C63" s="34">
        <v>1</v>
      </c>
      <c r="D63" t="s">
        <v>311</v>
      </c>
      <c r="E63" t="s">
        <v>34</v>
      </c>
      <c r="F63">
        <v>2</v>
      </c>
      <c r="L63">
        <v>1.5</v>
      </c>
      <c r="Q63" t="s">
        <v>25</v>
      </c>
      <c r="R63">
        <v>1</v>
      </c>
      <c r="S63" t="s">
        <v>586</v>
      </c>
      <c r="T63" t="str">
        <f t="shared" si="0"/>
        <v>topkill</v>
      </c>
      <c r="W63" t="s">
        <v>586</v>
      </c>
      <c r="X63" s="10" t="s">
        <v>586</v>
      </c>
      <c r="Y63" t="s">
        <v>35</v>
      </c>
    </row>
    <row r="64" spans="1:25">
      <c r="A64" t="s">
        <v>321</v>
      </c>
      <c r="B64" s="11" t="s">
        <v>7510</v>
      </c>
      <c r="C64" s="34">
        <v>1</v>
      </c>
      <c r="D64" t="s">
        <v>311</v>
      </c>
      <c r="E64" t="s">
        <v>34</v>
      </c>
      <c r="F64">
        <v>2</v>
      </c>
      <c r="L64">
        <v>1.5</v>
      </c>
      <c r="Q64" t="s">
        <v>25</v>
      </c>
      <c r="R64">
        <v>1</v>
      </c>
      <c r="S64" t="s">
        <v>586</v>
      </c>
      <c r="T64" t="str">
        <f t="shared" si="0"/>
        <v>topkill</v>
      </c>
      <c r="W64" t="s">
        <v>586</v>
      </c>
      <c r="X64" s="10" t="s">
        <v>586</v>
      </c>
      <c r="Y64" t="s">
        <v>35</v>
      </c>
    </row>
    <row r="65" spans="1:25">
      <c r="A65" t="s">
        <v>321</v>
      </c>
      <c r="B65" s="11" t="s">
        <v>7511</v>
      </c>
      <c r="C65" s="34">
        <v>1</v>
      </c>
      <c r="D65" t="s">
        <v>311</v>
      </c>
      <c r="E65" t="s">
        <v>34</v>
      </c>
      <c r="F65">
        <v>2</v>
      </c>
      <c r="L65">
        <v>1.5</v>
      </c>
      <c r="Q65" t="s">
        <v>25</v>
      </c>
      <c r="R65">
        <v>1</v>
      </c>
      <c r="S65" t="s">
        <v>586</v>
      </c>
      <c r="T65" t="str">
        <f t="shared" si="0"/>
        <v>topkill</v>
      </c>
      <c r="W65" t="s">
        <v>586</v>
      </c>
      <c r="X65" s="10" t="s">
        <v>586</v>
      </c>
      <c r="Y65" t="s">
        <v>35</v>
      </c>
    </row>
    <row r="66" spans="1:25">
      <c r="A66" t="s">
        <v>321</v>
      </c>
      <c r="B66" s="11" t="s">
        <v>7512</v>
      </c>
      <c r="C66" s="34">
        <v>1</v>
      </c>
      <c r="D66" t="s">
        <v>311</v>
      </c>
      <c r="E66" t="s">
        <v>34</v>
      </c>
      <c r="F66">
        <v>2</v>
      </c>
      <c r="L66">
        <v>1.5</v>
      </c>
      <c r="Q66" t="s">
        <v>25</v>
      </c>
      <c r="R66">
        <v>1</v>
      </c>
      <c r="S66" t="s">
        <v>586</v>
      </c>
      <c r="T66" t="str">
        <f t="shared" si="0"/>
        <v>topkill</v>
      </c>
      <c r="W66" t="s">
        <v>586</v>
      </c>
      <c r="X66" s="10" t="s">
        <v>586</v>
      </c>
      <c r="Y66" t="s">
        <v>35</v>
      </c>
    </row>
    <row r="67" spans="1:25">
      <c r="A67" t="s">
        <v>321</v>
      </c>
      <c r="B67" s="11" t="s">
        <v>7528</v>
      </c>
      <c r="C67" s="34">
        <v>1</v>
      </c>
      <c r="D67" t="s">
        <v>10175</v>
      </c>
      <c r="E67" t="s">
        <v>47</v>
      </c>
      <c r="F67">
        <v>1.5</v>
      </c>
      <c r="K67">
        <v>2</v>
      </c>
      <c r="Q67" t="s">
        <v>26</v>
      </c>
      <c r="R67">
        <v>1</v>
      </c>
      <c r="S67" t="s">
        <v>588</v>
      </c>
      <c r="T67" t="b">
        <f t="shared" si="0"/>
        <v>0</v>
      </c>
      <c r="W67" t="s">
        <v>588</v>
      </c>
      <c r="X67" s="10" t="s">
        <v>588</v>
      </c>
      <c r="Y67" t="s">
        <v>35</v>
      </c>
    </row>
    <row r="68" spans="1:25">
      <c r="A68" t="s">
        <v>321</v>
      </c>
      <c r="B68" s="11" t="s">
        <v>7529</v>
      </c>
      <c r="C68" s="34">
        <v>1</v>
      </c>
      <c r="D68" t="s">
        <v>10175</v>
      </c>
      <c r="E68" t="s">
        <v>47</v>
      </c>
      <c r="F68">
        <v>1.5</v>
      </c>
      <c r="K68">
        <v>2</v>
      </c>
      <c r="Q68" t="s">
        <v>26</v>
      </c>
      <c r="R68">
        <v>1</v>
      </c>
      <c r="S68" t="s">
        <v>588</v>
      </c>
      <c r="T68" t="b">
        <f t="shared" si="0"/>
        <v>0</v>
      </c>
      <c r="W68" t="s">
        <v>588</v>
      </c>
      <c r="X68" s="10" t="s">
        <v>588</v>
      </c>
      <c r="Y68" t="s">
        <v>35</v>
      </c>
    </row>
    <row r="69" spans="1:25">
      <c r="A69" t="s">
        <v>321</v>
      </c>
      <c r="B69" s="11" t="s">
        <v>7530</v>
      </c>
      <c r="C69" s="34">
        <v>1</v>
      </c>
      <c r="D69" t="s">
        <v>10175</v>
      </c>
      <c r="E69" t="s">
        <v>47</v>
      </c>
      <c r="F69">
        <v>1.5</v>
      </c>
      <c r="K69">
        <v>2</v>
      </c>
      <c r="Q69" t="s">
        <v>26</v>
      </c>
      <c r="R69">
        <v>1</v>
      </c>
      <c r="S69" t="s">
        <v>588</v>
      </c>
      <c r="T69" t="b">
        <f t="shared" si="0"/>
        <v>0</v>
      </c>
      <c r="W69" t="s">
        <v>588</v>
      </c>
      <c r="X69" s="10" t="s">
        <v>588</v>
      </c>
      <c r="Y69" t="s">
        <v>35</v>
      </c>
    </row>
    <row r="70" spans="1:25">
      <c r="A70" t="s">
        <v>321</v>
      </c>
      <c r="B70" s="11" t="s">
        <v>7531</v>
      </c>
      <c r="C70" s="34">
        <v>1</v>
      </c>
      <c r="D70" t="s">
        <v>10175</v>
      </c>
      <c r="E70" t="s">
        <v>47</v>
      </c>
      <c r="F70">
        <v>1.5</v>
      </c>
      <c r="K70">
        <v>2</v>
      </c>
      <c r="Q70" t="s">
        <v>26</v>
      </c>
      <c r="R70">
        <v>1</v>
      </c>
      <c r="S70" t="s">
        <v>588</v>
      </c>
      <c r="T70" t="b">
        <f t="shared" si="0"/>
        <v>0</v>
      </c>
      <c r="W70" t="s">
        <v>588</v>
      </c>
      <c r="X70" s="10" t="s">
        <v>588</v>
      </c>
      <c r="Y70" t="s">
        <v>35</v>
      </c>
    </row>
    <row r="71" spans="1:25">
      <c r="A71" t="s">
        <v>321</v>
      </c>
      <c r="B71" s="11" t="s">
        <v>7532</v>
      </c>
      <c r="C71" s="34">
        <v>1</v>
      </c>
      <c r="D71" t="s">
        <v>10175</v>
      </c>
      <c r="E71" t="s">
        <v>47</v>
      </c>
      <c r="F71">
        <v>1.5</v>
      </c>
      <c r="K71">
        <v>2</v>
      </c>
      <c r="Q71" t="s">
        <v>26</v>
      </c>
      <c r="R71">
        <v>1</v>
      </c>
      <c r="S71" t="s">
        <v>588</v>
      </c>
      <c r="T71" t="b">
        <f t="shared" si="0"/>
        <v>0</v>
      </c>
      <c r="W71" t="s">
        <v>588</v>
      </c>
      <c r="X71" s="10" t="s">
        <v>588</v>
      </c>
      <c r="Y71" t="s">
        <v>35</v>
      </c>
    </row>
    <row r="72" spans="1:25">
      <c r="A72" t="s">
        <v>321</v>
      </c>
      <c r="B72" s="11" t="s">
        <v>7533</v>
      </c>
      <c r="C72" s="34">
        <v>1</v>
      </c>
      <c r="D72" t="s">
        <v>10175</v>
      </c>
      <c r="E72" t="s">
        <v>47</v>
      </c>
      <c r="F72">
        <v>1.5</v>
      </c>
      <c r="K72">
        <v>2</v>
      </c>
      <c r="Q72" t="s">
        <v>26</v>
      </c>
      <c r="R72">
        <v>1</v>
      </c>
      <c r="S72" t="s">
        <v>588</v>
      </c>
      <c r="T72" t="b">
        <f t="shared" ref="T72:T135" si="1">IF(AND(S72="topkill",R72=1),"topkill",IF(AND(S72="topkill",R72=2),"intact"))</f>
        <v>0</v>
      </c>
      <c r="W72" t="s">
        <v>588</v>
      </c>
      <c r="X72" s="10" t="s">
        <v>588</v>
      </c>
      <c r="Y72" t="s">
        <v>35</v>
      </c>
    </row>
    <row r="73" spans="1:25">
      <c r="A73" t="s">
        <v>321</v>
      </c>
      <c r="B73" s="11" t="s">
        <v>7534</v>
      </c>
      <c r="C73" s="34">
        <v>1</v>
      </c>
      <c r="D73" t="s">
        <v>10175</v>
      </c>
      <c r="E73" t="s">
        <v>47</v>
      </c>
      <c r="F73">
        <v>1.5</v>
      </c>
      <c r="K73">
        <v>2</v>
      </c>
      <c r="Q73" t="s">
        <v>26</v>
      </c>
      <c r="R73">
        <v>1</v>
      </c>
      <c r="S73" t="s">
        <v>588</v>
      </c>
      <c r="T73" t="b">
        <f t="shared" si="1"/>
        <v>0</v>
      </c>
      <c r="W73" t="s">
        <v>588</v>
      </c>
      <c r="X73" s="10" t="s">
        <v>588</v>
      </c>
      <c r="Y73" t="s">
        <v>35</v>
      </c>
    </row>
    <row r="74" spans="1:25">
      <c r="A74" t="s">
        <v>321</v>
      </c>
      <c r="B74" s="11" t="s">
        <v>7535</v>
      </c>
      <c r="C74" s="34">
        <v>1</v>
      </c>
      <c r="D74" t="s">
        <v>10175</v>
      </c>
      <c r="E74" t="s">
        <v>47</v>
      </c>
      <c r="F74">
        <v>1.5</v>
      </c>
      <c r="K74">
        <v>2</v>
      </c>
      <c r="Q74" t="s">
        <v>26</v>
      </c>
      <c r="R74">
        <v>1</v>
      </c>
      <c r="S74" t="s">
        <v>588</v>
      </c>
      <c r="T74" t="b">
        <f t="shared" si="1"/>
        <v>0</v>
      </c>
      <c r="W74" t="s">
        <v>588</v>
      </c>
      <c r="X74" s="10" t="s">
        <v>588</v>
      </c>
      <c r="Y74" t="s">
        <v>35</v>
      </c>
    </row>
    <row r="75" spans="1:25">
      <c r="A75" t="s">
        <v>321</v>
      </c>
      <c r="B75" s="11" t="s">
        <v>7536</v>
      </c>
      <c r="C75" s="34">
        <v>1</v>
      </c>
      <c r="D75" t="s">
        <v>10175</v>
      </c>
      <c r="E75" t="s">
        <v>47</v>
      </c>
      <c r="F75">
        <v>1.5</v>
      </c>
      <c r="K75">
        <v>2</v>
      </c>
      <c r="Q75" t="s">
        <v>26</v>
      </c>
      <c r="R75">
        <v>1</v>
      </c>
      <c r="S75" t="s">
        <v>588</v>
      </c>
      <c r="T75" t="b">
        <f t="shared" si="1"/>
        <v>0</v>
      </c>
      <c r="W75" t="s">
        <v>588</v>
      </c>
      <c r="X75" s="10" t="s">
        <v>588</v>
      </c>
      <c r="Y75" t="s">
        <v>35</v>
      </c>
    </row>
    <row r="76" spans="1:25">
      <c r="A76" t="s">
        <v>321</v>
      </c>
      <c r="B76" s="11" t="s">
        <v>7537</v>
      </c>
      <c r="C76" s="34">
        <v>1</v>
      </c>
      <c r="D76" t="s">
        <v>10175</v>
      </c>
      <c r="E76" t="s">
        <v>47</v>
      </c>
      <c r="F76">
        <v>1.5</v>
      </c>
      <c r="K76">
        <v>2</v>
      </c>
      <c r="Q76" t="s">
        <v>26</v>
      </c>
      <c r="R76">
        <v>1</v>
      </c>
      <c r="S76" t="s">
        <v>588</v>
      </c>
      <c r="T76" t="b">
        <f t="shared" si="1"/>
        <v>0</v>
      </c>
      <c r="W76" t="s">
        <v>588</v>
      </c>
      <c r="X76" s="10" t="s">
        <v>588</v>
      </c>
      <c r="Y76" t="s">
        <v>35</v>
      </c>
    </row>
    <row r="77" spans="1:25">
      <c r="A77" t="s">
        <v>321</v>
      </c>
      <c r="B77" s="11" t="s">
        <v>7538</v>
      </c>
      <c r="C77" s="34">
        <v>1</v>
      </c>
      <c r="D77" t="s">
        <v>10175</v>
      </c>
      <c r="E77" t="s">
        <v>47</v>
      </c>
      <c r="F77">
        <v>1.5</v>
      </c>
      <c r="K77">
        <v>2</v>
      </c>
      <c r="Q77" t="s">
        <v>26</v>
      </c>
      <c r="R77">
        <v>1</v>
      </c>
      <c r="S77" t="s">
        <v>588</v>
      </c>
      <c r="T77" t="b">
        <f t="shared" si="1"/>
        <v>0</v>
      </c>
      <c r="W77" t="s">
        <v>588</v>
      </c>
      <c r="X77" s="10" t="s">
        <v>588</v>
      </c>
      <c r="Y77" t="s">
        <v>35</v>
      </c>
    </row>
    <row r="78" spans="1:25">
      <c r="A78" t="s">
        <v>321</v>
      </c>
      <c r="B78" s="11" t="s">
        <v>7539</v>
      </c>
      <c r="C78" s="34">
        <v>1</v>
      </c>
      <c r="D78" t="s">
        <v>10175</v>
      </c>
      <c r="E78" t="s">
        <v>47</v>
      </c>
      <c r="F78">
        <v>1.5</v>
      </c>
      <c r="K78">
        <v>2</v>
      </c>
      <c r="Q78" t="s">
        <v>26</v>
      </c>
      <c r="R78">
        <v>1</v>
      </c>
      <c r="S78" t="s">
        <v>588</v>
      </c>
      <c r="T78" t="b">
        <f t="shared" si="1"/>
        <v>0</v>
      </c>
      <c r="W78" t="s">
        <v>588</v>
      </c>
      <c r="X78" s="10" t="s">
        <v>588</v>
      </c>
      <c r="Y78" t="s">
        <v>35</v>
      </c>
    </row>
    <row r="79" spans="1:25">
      <c r="A79" t="s">
        <v>321</v>
      </c>
      <c r="B79" s="11" t="s">
        <v>7540</v>
      </c>
      <c r="C79" s="34">
        <v>1</v>
      </c>
      <c r="D79" t="s">
        <v>10175</v>
      </c>
      <c r="E79" t="s">
        <v>47</v>
      </c>
      <c r="F79">
        <v>1.5</v>
      </c>
      <c r="K79">
        <v>2</v>
      </c>
      <c r="Q79" t="s">
        <v>26</v>
      </c>
      <c r="R79">
        <v>1</v>
      </c>
      <c r="S79" t="s">
        <v>588</v>
      </c>
      <c r="T79" t="b">
        <f t="shared" si="1"/>
        <v>0</v>
      </c>
      <c r="W79" t="s">
        <v>588</v>
      </c>
      <c r="X79" s="10" t="s">
        <v>588</v>
      </c>
      <c r="Y79" t="s">
        <v>35</v>
      </c>
    </row>
    <row r="80" spans="1:25">
      <c r="A80" t="s">
        <v>321</v>
      </c>
      <c r="B80" s="11" t="s">
        <v>7541</v>
      </c>
      <c r="C80" s="34">
        <v>1</v>
      </c>
      <c r="D80" t="s">
        <v>10175</v>
      </c>
      <c r="E80" t="s">
        <v>47</v>
      </c>
      <c r="F80">
        <v>1.5</v>
      </c>
      <c r="K80">
        <v>2</v>
      </c>
      <c r="Q80" t="s">
        <v>26</v>
      </c>
      <c r="R80">
        <v>1</v>
      </c>
      <c r="S80" t="s">
        <v>588</v>
      </c>
      <c r="T80" t="b">
        <f t="shared" si="1"/>
        <v>0</v>
      </c>
      <c r="W80" t="s">
        <v>588</v>
      </c>
      <c r="X80" s="10" t="s">
        <v>588</v>
      </c>
      <c r="Y80" t="s">
        <v>35</v>
      </c>
    </row>
    <row r="81" spans="1:25">
      <c r="A81" t="s">
        <v>321</v>
      </c>
      <c r="B81" s="11" t="s">
        <v>7542</v>
      </c>
      <c r="C81" s="34">
        <v>1</v>
      </c>
      <c r="D81" t="s">
        <v>10175</v>
      </c>
      <c r="E81" t="s">
        <v>47</v>
      </c>
      <c r="F81">
        <v>1.5</v>
      </c>
      <c r="K81">
        <v>2</v>
      </c>
      <c r="Q81" t="s">
        <v>26</v>
      </c>
      <c r="R81">
        <v>1</v>
      </c>
      <c r="S81" t="s">
        <v>588</v>
      </c>
      <c r="T81" t="b">
        <f t="shared" si="1"/>
        <v>0</v>
      </c>
      <c r="W81" t="s">
        <v>588</v>
      </c>
      <c r="X81" s="10" t="s">
        <v>588</v>
      </c>
      <c r="Y81" t="s">
        <v>35</v>
      </c>
    </row>
    <row r="82" spans="1:25">
      <c r="A82" t="s">
        <v>511</v>
      </c>
      <c r="B82" s="11" t="s">
        <v>7782</v>
      </c>
      <c r="C82" s="34">
        <v>1</v>
      </c>
      <c r="D82" s="11" t="s">
        <v>69</v>
      </c>
      <c r="E82" s="11" t="s">
        <v>47</v>
      </c>
      <c r="F82">
        <v>2</v>
      </c>
      <c r="K82">
        <v>1.5</v>
      </c>
      <c r="Q82" t="s">
        <v>25</v>
      </c>
      <c r="R82">
        <v>1</v>
      </c>
      <c r="S82" t="s">
        <v>586</v>
      </c>
      <c r="T82" t="str">
        <f t="shared" si="1"/>
        <v>topkill</v>
      </c>
      <c r="W82" t="s">
        <v>586</v>
      </c>
      <c r="X82" s="10" t="s">
        <v>586</v>
      </c>
      <c r="Y82" t="s">
        <v>35</v>
      </c>
    </row>
    <row r="83" spans="1:25">
      <c r="A83" t="s">
        <v>511</v>
      </c>
      <c r="B83" s="11" t="s">
        <v>7783</v>
      </c>
      <c r="C83" s="34">
        <v>1</v>
      </c>
      <c r="D83" s="11" t="s">
        <v>69</v>
      </c>
      <c r="E83" s="11" t="s">
        <v>47</v>
      </c>
      <c r="F83">
        <v>2</v>
      </c>
      <c r="K83">
        <v>1.5</v>
      </c>
      <c r="Q83" t="s">
        <v>25</v>
      </c>
      <c r="R83">
        <v>1</v>
      </c>
      <c r="S83" t="s">
        <v>586</v>
      </c>
      <c r="T83" t="str">
        <f t="shared" si="1"/>
        <v>topkill</v>
      </c>
      <c r="W83" t="s">
        <v>586</v>
      </c>
      <c r="X83" s="10" t="s">
        <v>586</v>
      </c>
      <c r="Y83" t="s">
        <v>35</v>
      </c>
    </row>
    <row r="84" spans="1:25">
      <c r="A84" t="s">
        <v>512</v>
      </c>
      <c r="B84" s="11" t="s">
        <v>7868</v>
      </c>
      <c r="C84" s="34">
        <v>1</v>
      </c>
      <c r="D84" s="11" t="s">
        <v>69</v>
      </c>
      <c r="E84" s="11" t="s">
        <v>47</v>
      </c>
      <c r="F84">
        <v>2</v>
      </c>
      <c r="K84">
        <v>1.8</v>
      </c>
      <c r="Q84" t="s">
        <v>26</v>
      </c>
      <c r="R84">
        <v>1</v>
      </c>
      <c r="S84" t="s">
        <v>588</v>
      </c>
      <c r="T84" t="b">
        <f t="shared" si="1"/>
        <v>0</v>
      </c>
      <c r="W84" t="s">
        <v>588</v>
      </c>
      <c r="X84" s="10" t="s">
        <v>588</v>
      </c>
      <c r="Y84" t="s">
        <v>35</v>
      </c>
    </row>
    <row r="85" spans="1:25">
      <c r="A85" t="s">
        <v>512</v>
      </c>
      <c r="B85" s="11" t="s">
        <v>7869</v>
      </c>
      <c r="C85" s="34">
        <v>1</v>
      </c>
      <c r="D85" s="11" t="s">
        <v>69</v>
      </c>
      <c r="E85" s="11" t="s">
        <v>47</v>
      </c>
      <c r="F85">
        <v>2</v>
      </c>
      <c r="K85">
        <v>0.3</v>
      </c>
      <c r="Q85" t="s">
        <v>25</v>
      </c>
      <c r="R85">
        <v>1</v>
      </c>
      <c r="S85" t="s">
        <v>586</v>
      </c>
      <c r="T85" t="str">
        <f t="shared" si="1"/>
        <v>topkill</v>
      </c>
      <c r="W85" t="s">
        <v>586</v>
      </c>
      <c r="X85" s="10" t="s">
        <v>586</v>
      </c>
      <c r="Y85" t="s">
        <v>35</v>
      </c>
    </row>
    <row r="86" spans="1:25">
      <c r="A86" t="s">
        <v>90</v>
      </c>
      <c r="B86" s="11" t="s">
        <v>7944</v>
      </c>
      <c r="C86" s="34">
        <v>1</v>
      </c>
      <c r="D86" t="s">
        <v>70</v>
      </c>
      <c r="E86" t="s">
        <v>74</v>
      </c>
      <c r="K86">
        <v>1</v>
      </c>
      <c r="L86">
        <v>6</v>
      </c>
      <c r="Q86" t="s">
        <v>25</v>
      </c>
      <c r="R86">
        <v>1</v>
      </c>
      <c r="S86" t="s">
        <v>586</v>
      </c>
      <c r="T86" t="str">
        <f t="shared" si="1"/>
        <v>topkill</v>
      </c>
      <c r="U86" t="s">
        <v>92</v>
      </c>
      <c r="W86" t="s">
        <v>586</v>
      </c>
      <c r="X86" s="10" t="s">
        <v>586</v>
      </c>
      <c r="Y86" t="s">
        <v>35</v>
      </c>
    </row>
    <row r="87" spans="1:25">
      <c r="A87" t="s">
        <v>248</v>
      </c>
      <c r="B87" s="11" t="s">
        <v>8258</v>
      </c>
      <c r="C87" s="34">
        <v>1</v>
      </c>
      <c r="D87" t="s">
        <v>10175</v>
      </c>
      <c r="E87" t="s">
        <v>47</v>
      </c>
      <c r="F87">
        <v>2</v>
      </c>
      <c r="K87">
        <v>1</v>
      </c>
      <c r="Q87" t="s">
        <v>26</v>
      </c>
      <c r="R87">
        <v>1</v>
      </c>
      <c r="S87" t="s">
        <v>588</v>
      </c>
      <c r="T87" t="b">
        <f t="shared" si="1"/>
        <v>0</v>
      </c>
      <c r="W87" t="s">
        <v>588</v>
      </c>
      <c r="X87" s="10" t="s">
        <v>588</v>
      </c>
      <c r="Y87" t="s">
        <v>35</v>
      </c>
    </row>
    <row r="88" spans="1:25">
      <c r="A88" t="s">
        <v>244</v>
      </c>
      <c r="B88" s="11" t="s">
        <v>8302</v>
      </c>
      <c r="C88" s="34">
        <v>1</v>
      </c>
      <c r="D88" t="s">
        <v>23</v>
      </c>
      <c r="E88" t="s">
        <v>34</v>
      </c>
      <c r="F88">
        <v>0</v>
      </c>
      <c r="L88">
        <v>7</v>
      </c>
      <c r="Q88" t="s">
        <v>25</v>
      </c>
      <c r="R88">
        <v>1</v>
      </c>
      <c r="S88" t="s">
        <v>586</v>
      </c>
      <c r="T88" t="str">
        <f t="shared" si="1"/>
        <v>topkill</v>
      </c>
      <c r="W88" t="s">
        <v>586</v>
      </c>
      <c r="X88" s="10" t="s">
        <v>586</v>
      </c>
      <c r="Y88" t="s">
        <v>35</v>
      </c>
    </row>
    <row r="89" spans="1:25">
      <c r="A89" t="s">
        <v>318</v>
      </c>
      <c r="B89" s="11" t="s">
        <v>8678</v>
      </c>
      <c r="C89" s="34">
        <v>1</v>
      </c>
      <c r="D89" t="s">
        <v>10175</v>
      </c>
      <c r="E89" t="s">
        <v>47</v>
      </c>
      <c r="F89">
        <v>2</v>
      </c>
      <c r="K89">
        <v>0.5</v>
      </c>
      <c r="Q89" t="s">
        <v>25</v>
      </c>
      <c r="R89">
        <v>1</v>
      </c>
      <c r="S89" t="s">
        <v>586</v>
      </c>
      <c r="T89" t="str">
        <f t="shared" si="1"/>
        <v>topkill</v>
      </c>
      <c r="W89" t="s">
        <v>586</v>
      </c>
      <c r="X89" s="10" t="s">
        <v>586</v>
      </c>
      <c r="Y89" t="s">
        <v>35</v>
      </c>
    </row>
    <row r="90" spans="1:25">
      <c r="A90" t="s">
        <v>294</v>
      </c>
      <c r="B90" s="11" t="s">
        <v>8971</v>
      </c>
      <c r="C90" s="34">
        <v>1</v>
      </c>
      <c r="D90" t="s">
        <v>194</v>
      </c>
      <c r="E90" t="s">
        <v>47</v>
      </c>
      <c r="L90">
        <v>3</v>
      </c>
      <c r="Q90" t="s">
        <v>25</v>
      </c>
      <c r="R90">
        <v>1</v>
      </c>
      <c r="S90" t="s">
        <v>586</v>
      </c>
      <c r="T90" t="str">
        <f t="shared" si="1"/>
        <v>topkill</v>
      </c>
      <c r="U90" t="s">
        <v>296</v>
      </c>
      <c r="W90" t="s">
        <v>586</v>
      </c>
      <c r="X90" s="10" t="s">
        <v>586</v>
      </c>
      <c r="Y90" t="s">
        <v>35</v>
      </c>
    </row>
    <row r="91" spans="1:25">
      <c r="A91" t="s">
        <v>406</v>
      </c>
      <c r="B91" s="11" t="s">
        <v>9195</v>
      </c>
      <c r="C91" s="34">
        <v>1</v>
      </c>
      <c r="D91" s="11" t="s">
        <v>185</v>
      </c>
      <c r="E91" s="11" t="s">
        <v>47</v>
      </c>
      <c r="F91" s="11">
        <v>2</v>
      </c>
      <c r="K91">
        <v>1</v>
      </c>
      <c r="Q91" t="s">
        <v>25</v>
      </c>
      <c r="R91">
        <v>1</v>
      </c>
      <c r="S91" t="s">
        <v>586</v>
      </c>
      <c r="T91" t="str">
        <f t="shared" si="1"/>
        <v>topkill</v>
      </c>
      <c r="W91" t="s">
        <v>586</v>
      </c>
      <c r="X91" s="10" t="s">
        <v>586</v>
      </c>
      <c r="Y91" t="s">
        <v>35</v>
      </c>
    </row>
    <row r="92" spans="1:25">
      <c r="A92" t="s">
        <v>406</v>
      </c>
      <c r="B92" s="11" t="s">
        <v>9197</v>
      </c>
      <c r="C92" s="34">
        <v>1</v>
      </c>
      <c r="D92" s="11" t="s">
        <v>10175</v>
      </c>
      <c r="E92" s="11" t="s">
        <v>47</v>
      </c>
      <c r="F92" s="11">
        <v>2</v>
      </c>
      <c r="K92">
        <v>1.5</v>
      </c>
      <c r="Q92" t="s">
        <v>25</v>
      </c>
      <c r="R92">
        <v>1</v>
      </c>
      <c r="S92" t="s">
        <v>586</v>
      </c>
      <c r="T92" t="str">
        <f t="shared" si="1"/>
        <v>topkill</v>
      </c>
      <c r="W92" t="s">
        <v>586</v>
      </c>
      <c r="X92" s="10" t="s">
        <v>586</v>
      </c>
      <c r="Y92" t="s">
        <v>35</v>
      </c>
    </row>
    <row r="93" spans="1:25">
      <c r="A93" t="s">
        <v>406</v>
      </c>
      <c r="B93" s="11" t="s">
        <v>9198</v>
      </c>
      <c r="C93" s="34">
        <v>1</v>
      </c>
      <c r="D93" s="11" t="s">
        <v>10175</v>
      </c>
      <c r="E93" s="11" t="s">
        <v>47</v>
      </c>
      <c r="F93" s="11">
        <v>2</v>
      </c>
      <c r="K93">
        <v>1.5</v>
      </c>
      <c r="Q93" t="s">
        <v>25</v>
      </c>
      <c r="R93">
        <v>1</v>
      </c>
      <c r="S93" t="s">
        <v>586</v>
      </c>
      <c r="T93" t="str">
        <f t="shared" si="1"/>
        <v>topkill</v>
      </c>
      <c r="W93" t="s">
        <v>586</v>
      </c>
      <c r="X93" s="10" t="s">
        <v>586</v>
      </c>
      <c r="Y93" t="s">
        <v>35</v>
      </c>
    </row>
    <row r="94" spans="1:25">
      <c r="A94" t="s">
        <v>406</v>
      </c>
      <c r="B94" s="11" t="s">
        <v>9199</v>
      </c>
      <c r="C94" s="34">
        <v>1</v>
      </c>
      <c r="D94" s="11" t="s">
        <v>10175</v>
      </c>
      <c r="E94" s="11" t="s">
        <v>47</v>
      </c>
      <c r="F94" s="11">
        <v>2</v>
      </c>
      <c r="L94">
        <v>2</v>
      </c>
      <c r="Q94" t="s">
        <v>25</v>
      </c>
      <c r="R94">
        <v>1</v>
      </c>
      <c r="S94" t="s">
        <v>586</v>
      </c>
      <c r="T94" t="str">
        <f t="shared" si="1"/>
        <v>topkill</v>
      </c>
      <c r="W94" t="s">
        <v>586</v>
      </c>
      <c r="X94" s="10" t="s">
        <v>586</v>
      </c>
      <c r="Y94" t="s">
        <v>35</v>
      </c>
    </row>
    <row r="95" spans="1:25">
      <c r="A95" t="s">
        <v>406</v>
      </c>
      <c r="B95" s="11" t="s">
        <v>9200</v>
      </c>
      <c r="C95" s="34">
        <v>1</v>
      </c>
      <c r="D95" s="11" t="s">
        <v>10175</v>
      </c>
      <c r="E95" s="11" t="s">
        <v>47</v>
      </c>
      <c r="F95" s="11">
        <v>2</v>
      </c>
      <c r="L95">
        <v>2</v>
      </c>
      <c r="Q95" t="s">
        <v>25</v>
      </c>
      <c r="R95">
        <v>1</v>
      </c>
      <c r="S95" t="s">
        <v>586</v>
      </c>
      <c r="T95" t="str">
        <f t="shared" si="1"/>
        <v>topkill</v>
      </c>
      <c r="W95" t="s">
        <v>586</v>
      </c>
      <c r="X95" s="10" t="s">
        <v>586</v>
      </c>
      <c r="Y95" t="s">
        <v>35</v>
      </c>
    </row>
    <row r="96" spans="1:25">
      <c r="A96" t="s">
        <v>406</v>
      </c>
      <c r="B96" s="11" t="s">
        <v>9209</v>
      </c>
      <c r="C96" s="34">
        <v>1</v>
      </c>
      <c r="D96" s="11" t="s">
        <v>10175</v>
      </c>
      <c r="E96" s="11" t="s">
        <v>34</v>
      </c>
      <c r="F96" s="11">
        <v>2</v>
      </c>
      <c r="L96">
        <v>1</v>
      </c>
      <c r="Q96" t="s">
        <v>25</v>
      </c>
      <c r="R96">
        <v>1</v>
      </c>
      <c r="S96" t="s">
        <v>586</v>
      </c>
      <c r="T96" t="str">
        <f t="shared" si="1"/>
        <v>topkill</v>
      </c>
      <c r="W96" t="s">
        <v>586</v>
      </c>
      <c r="X96" s="10" t="s">
        <v>586</v>
      </c>
      <c r="Y96" t="s">
        <v>35</v>
      </c>
    </row>
    <row r="97" spans="1:25">
      <c r="A97" t="s">
        <v>337</v>
      </c>
      <c r="B97" s="11" t="s">
        <v>9239</v>
      </c>
      <c r="C97" s="34">
        <v>1</v>
      </c>
      <c r="D97" t="s">
        <v>185</v>
      </c>
      <c r="E97" t="s">
        <v>34</v>
      </c>
      <c r="F97">
        <v>2</v>
      </c>
      <c r="L97">
        <v>1</v>
      </c>
      <c r="Q97" t="s">
        <v>25</v>
      </c>
      <c r="R97">
        <v>2</v>
      </c>
      <c r="S97" t="s">
        <v>586</v>
      </c>
      <c r="T97" t="str">
        <f t="shared" si="1"/>
        <v>intact</v>
      </c>
      <c r="W97" t="s">
        <v>588</v>
      </c>
      <c r="X97" s="10" t="s">
        <v>588</v>
      </c>
      <c r="Y97" t="s">
        <v>35</v>
      </c>
    </row>
    <row r="98" spans="1:25">
      <c r="A98" t="s">
        <v>337</v>
      </c>
      <c r="B98" s="11" t="s">
        <v>9274</v>
      </c>
      <c r="C98" s="34">
        <v>1</v>
      </c>
      <c r="D98" t="s">
        <v>194</v>
      </c>
      <c r="E98" t="s">
        <v>34</v>
      </c>
      <c r="F98">
        <v>2</v>
      </c>
      <c r="L98">
        <v>3</v>
      </c>
      <c r="Q98" t="s">
        <v>26</v>
      </c>
      <c r="R98">
        <v>1</v>
      </c>
      <c r="S98" t="s">
        <v>588</v>
      </c>
      <c r="T98" t="b">
        <f t="shared" si="1"/>
        <v>0</v>
      </c>
      <c r="U98" t="s">
        <v>207</v>
      </c>
      <c r="W98" t="s">
        <v>588</v>
      </c>
      <c r="X98" s="10" t="s">
        <v>588</v>
      </c>
      <c r="Y98" t="s">
        <v>35</v>
      </c>
    </row>
    <row r="99" spans="1:25">
      <c r="A99" t="s">
        <v>337</v>
      </c>
      <c r="B99" s="11" t="s">
        <v>9275</v>
      </c>
      <c r="C99" s="34">
        <v>1</v>
      </c>
      <c r="D99" t="s">
        <v>194</v>
      </c>
      <c r="E99" t="s">
        <v>34</v>
      </c>
      <c r="F99">
        <v>2</v>
      </c>
      <c r="L99">
        <v>3</v>
      </c>
      <c r="Q99" t="s">
        <v>26</v>
      </c>
      <c r="R99">
        <v>1</v>
      </c>
      <c r="S99" t="s">
        <v>588</v>
      </c>
      <c r="T99" t="b">
        <f t="shared" si="1"/>
        <v>0</v>
      </c>
      <c r="U99" t="s">
        <v>207</v>
      </c>
      <c r="W99" t="s">
        <v>588</v>
      </c>
      <c r="X99" s="10" t="s">
        <v>588</v>
      </c>
      <c r="Y99" t="s">
        <v>35</v>
      </c>
    </row>
    <row r="100" spans="1:25">
      <c r="A100" t="s">
        <v>337</v>
      </c>
      <c r="B100" s="11" t="s">
        <v>9280</v>
      </c>
      <c r="C100" s="34">
        <v>1</v>
      </c>
      <c r="D100" t="s">
        <v>194</v>
      </c>
      <c r="E100" t="s">
        <v>34</v>
      </c>
      <c r="F100">
        <v>2</v>
      </c>
      <c r="L100">
        <v>3</v>
      </c>
      <c r="Q100" t="s">
        <v>25</v>
      </c>
      <c r="R100">
        <v>1</v>
      </c>
      <c r="S100" t="s">
        <v>586</v>
      </c>
      <c r="T100" t="str">
        <f t="shared" si="1"/>
        <v>topkill</v>
      </c>
      <c r="U100" t="s">
        <v>204</v>
      </c>
      <c r="W100" t="s">
        <v>586</v>
      </c>
      <c r="X100" s="10" t="s">
        <v>586</v>
      </c>
      <c r="Y100" t="s">
        <v>35</v>
      </c>
    </row>
    <row r="101" spans="1:25">
      <c r="A101" t="s">
        <v>337</v>
      </c>
      <c r="B101" s="11" t="s">
        <v>9281</v>
      </c>
      <c r="C101" s="34">
        <v>1</v>
      </c>
      <c r="D101" t="s">
        <v>194</v>
      </c>
      <c r="E101" t="s">
        <v>34</v>
      </c>
      <c r="F101">
        <v>2</v>
      </c>
      <c r="L101">
        <v>3</v>
      </c>
      <c r="Q101" t="s">
        <v>25</v>
      </c>
      <c r="R101">
        <v>1</v>
      </c>
      <c r="S101" t="s">
        <v>586</v>
      </c>
      <c r="T101" t="str">
        <f t="shared" si="1"/>
        <v>topkill</v>
      </c>
      <c r="U101" t="s">
        <v>204</v>
      </c>
      <c r="W101" t="s">
        <v>586</v>
      </c>
      <c r="X101" s="10" t="s">
        <v>586</v>
      </c>
      <c r="Y101" t="s">
        <v>35</v>
      </c>
    </row>
    <row r="102" spans="1:25">
      <c r="A102" t="s">
        <v>337</v>
      </c>
      <c r="B102" s="11" t="s">
        <v>9282</v>
      </c>
      <c r="C102" s="34">
        <v>1</v>
      </c>
      <c r="D102" t="s">
        <v>194</v>
      </c>
      <c r="E102" t="s">
        <v>34</v>
      </c>
      <c r="F102">
        <v>2</v>
      </c>
      <c r="L102">
        <v>3</v>
      </c>
      <c r="Q102" t="s">
        <v>25</v>
      </c>
      <c r="R102">
        <v>1</v>
      </c>
      <c r="S102" t="s">
        <v>586</v>
      </c>
      <c r="T102" t="str">
        <f t="shared" si="1"/>
        <v>topkill</v>
      </c>
      <c r="U102" t="s">
        <v>204</v>
      </c>
      <c r="W102" t="s">
        <v>586</v>
      </c>
      <c r="X102" s="10" t="s">
        <v>586</v>
      </c>
      <c r="Y102" t="s">
        <v>35</v>
      </c>
    </row>
    <row r="103" spans="1:25">
      <c r="A103" t="s">
        <v>337</v>
      </c>
      <c r="B103" s="11" t="s">
        <v>9283</v>
      </c>
      <c r="C103" s="34">
        <v>1</v>
      </c>
      <c r="D103" t="s">
        <v>194</v>
      </c>
      <c r="E103" t="s">
        <v>34</v>
      </c>
      <c r="F103">
        <v>2</v>
      </c>
      <c r="L103">
        <v>3</v>
      </c>
      <c r="Q103" t="s">
        <v>25</v>
      </c>
      <c r="R103">
        <v>1</v>
      </c>
      <c r="S103" t="s">
        <v>586</v>
      </c>
      <c r="T103" t="str">
        <f t="shared" si="1"/>
        <v>topkill</v>
      </c>
      <c r="U103" t="s">
        <v>204</v>
      </c>
      <c r="W103" t="s">
        <v>586</v>
      </c>
      <c r="X103" s="10" t="s">
        <v>586</v>
      </c>
      <c r="Y103" t="s">
        <v>35</v>
      </c>
    </row>
    <row r="104" spans="1:25">
      <c r="A104" t="s">
        <v>337</v>
      </c>
      <c r="B104" s="11" t="s">
        <v>9284</v>
      </c>
      <c r="C104" s="34">
        <v>1</v>
      </c>
      <c r="D104" t="s">
        <v>194</v>
      </c>
      <c r="E104" t="s">
        <v>34</v>
      </c>
      <c r="F104">
        <v>2</v>
      </c>
      <c r="L104">
        <v>3</v>
      </c>
      <c r="Q104" t="s">
        <v>25</v>
      </c>
      <c r="R104">
        <v>1</v>
      </c>
      <c r="S104" t="s">
        <v>586</v>
      </c>
      <c r="T104" t="str">
        <f t="shared" si="1"/>
        <v>topkill</v>
      </c>
      <c r="U104" t="s">
        <v>204</v>
      </c>
      <c r="W104" t="s">
        <v>586</v>
      </c>
      <c r="X104" s="10" t="s">
        <v>586</v>
      </c>
      <c r="Y104" t="s">
        <v>35</v>
      </c>
    </row>
    <row r="105" spans="1:25">
      <c r="A105" t="s">
        <v>337</v>
      </c>
      <c r="B105" s="11" t="s">
        <v>9285</v>
      </c>
      <c r="C105" s="34">
        <v>1</v>
      </c>
      <c r="D105" t="s">
        <v>194</v>
      </c>
      <c r="E105" t="s">
        <v>34</v>
      </c>
      <c r="F105">
        <v>2</v>
      </c>
      <c r="L105">
        <v>3</v>
      </c>
      <c r="Q105" t="s">
        <v>25</v>
      </c>
      <c r="R105">
        <v>1</v>
      </c>
      <c r="S105" t="s">
        <v>586</v>
      </c>
      <c r="T105" t="str">
        <f t="shared" si="1"/>
        <v>topkill</v>
      </c>
      <c r="U105" t="s">
        <v>204</v>
      </c>
      <c r="W105" t="s">
        <v>586</v>
      </c>
      <c r="X105" s="10" t="s">
        <v>586</v>
      </c>
      <c r="Y105" t="s">
        <v>35</v>
      </c>
    </row>
    <row r="106" spans="1:25">
      <c r="A106" t="s">
        <v>337</v>
      </c>
      <c r="B106" s="11" t="s">
        <v>9286</v>
      </c>
      <c r="C106" s="34">
        <v>1</v>
      </c>
      <c r="D106" t="s">
        <v>194</v>
      </c>
      <c r="E106" t="s">
        <v>34</v>
      </c>
      <c r="F106">
        <v>2</v>
      </c>
      <c r="L106">
        <v>3</v>
      </c>
      <c r="Q106" t="s">
        <v>25</v>
      </c>
      <c r="R106">
        <v>1</v>
      </c>
      <c r="S106" t="s">
        <v>586</v>
      </c>
      <c r="T106" t="str">
        <f t="shared" si="1"/>
        <v>topkill</v>
      </c>
      <c r="U106" t="s">
        <v>204</v>
      </c>
      <c r="W106" t="s">
        <v>586</v>
      </c>
      <c r="X106" s="10" t="s">
        <v>586</v>
      </c>
      <c r="Y106" t="s">
        <v>35</v>
      </c>
    </row>
    <row r="107" spans="1:25">
      <c r="A107" t="s">
        <v>337</v>
      </c>
      <c r="B107" s="11" t="s">
        <v>9289</v>
      </c>
      <c r="C107" s="34">
        <v>1</v>
      </c>
      <c r="D107" t="s">
        <v>194</v>
      </c>
      <c r="E107" t="s">
        <v>34</v>
      </c>
      <c r="F107">
        <v>2</v>
      </c>
      <c r="L107">
        <v>2</v>
      </c>
      <c r="Q107" t="s">
        <v>25</v>
      </c>
      <c r="R107">
        <v>1</v>
      </c>
      <c r="S107" t="s">
        <v>586</v>
      </c>
      <c r="T107" t="str">
        <f t="shared" si="1"/>
        <v>topkill</v>
      </c>
      <c r="U107" t="s">
        <v>204</v>
      </c>
      <c r="W107" t="s">
        <v>586</v>
      </c>
      <c r="X107" s="10" t="s">
        <v>586</v>
      </c>
      <c r="Y107" t="s">
        <v>35</v>
      </c>
    </row>
    <row r="108" spans="1:25">
      <c r="A108" t="s">
        <v>337</v>
      </c>
      <c r="B108" s="11" t="s">
        <v>9290</v>
      </c>
      <c r="C108" s="34">
        <v>1</v>
      </c>
      <c r="D108" t="s">
        <v>194</v>
      </c>
      <c r="E108" t="s">
        <v>34</v>
      </c>
      <c r="F108">
        <v>2</v>
      </c>
      <c r="L108">
        <v>2</v>
      </c>
      <c r="Q108" t="s">
        <v>25</v>
      </c>
      <c r="R108">
        <v>1</v>
      </c>
      <c r="S108" t="s">
        <v>586</v>
      </c>
      <c r="T108" t="str">
        <f t="shared" si="1"/>
        <v>topkill</v>
      </c>
      <c r="U108" t="s">
        <v>204</v>
      </c>
      <c r="W108" t="s">
        <v>586</v>
      </c>
      <c r="X108" s="10" t="s">
        <v>586</v>
      </c>
      <c r="Y108" t="s">
        <v>35</v>
      </c>
    </row>
    <row r="109" spans="1:25">
      <c r="A109" t="s">
        <v>337</v>
      </c>
      <c r="B109" s="11" t="s">
        <v>9291</v>
      </c>
      <c r="C109" s="34">
        <v>1</v>
      </c>
      <c r="D109" t="s">
        <v>194</v>
      </c>
      <c r="E109" t="s">
        <v>34</v>
      </c>
      <c r="F109">
        <v>2</v>
      </c>
      <c r="L109">
        <v>2</v>
      </c>
      <c r="Q109" t="s">
        <v>25</v>
      </c>
      <c r="R109">
        <v>1</v>
      </c>
      <c r="S109" t="s">
        <v>586</v>
      </c>
      <c r="T109" t="str">
        <f t="shared" si="1"/>
        <v>topkill</v>
      </c>
      <c r="U109" t="s">
        <v>204</v>
      </c>
      <c r="W109" t="s">
        <v>586</v>
      </c>
      <c r="X109" s="10" t="s">
        <v>586</v>
      </c>
      <c r="Y109" t="s">
        <v>35</v>
      </c>
    </row>
    <row r="110" spans="1:25">
      <c r="A110" t="s">
        <v>337</v>
      </c>
      <c r="B110" s="11" t="s">
        <v>9292</v>
      </c>
      <c r="C110" s="34">
        <v>1</v>
      </c>
      <c r="D110" t="s">
        <v>194</v>
      </c>
      <c r="E110" t="s">
        <v>34</v>
      </c>
      <c r="F110">
        <v>2</v>
      </c>
      <c r="L110">
        <v>2</v>
      </c>
      <c r="Q110" t="s">
        <v>25</v>
      </c>
      <c r="R110">
        <v>1</v>
      </c>
      <c r="S110" t="s">
        <v>586</v>
      </c>
      <c r="T110" t="str">
        <f t="shared" si="1"/>
        <v>topkill</v>
      </c>
      <c r="U110" t="s">
        <v>204</v>
      </c>
      <c r="W110" t="s">
        <v>586</v>
      </c>
      <c r="X110" s="10" t="s">
        <v>586</v>
      </c>
      <c r="Y110" t="s">
        <v>35</v>
      </c>
    </row>
    <row r="111" spans="1:25">
      <c r="A111" t="s">
        <v>337</v>
      </c>
      <c r="B111" s="11" t="s">
        <v>9293</v>
      </c>
      <c r="C111" s="34">
        <v>1</v>
      </c>
      <c r="D111" t="s">
        <v>194</v>
      </c>
      <c r="E111" t="s">
        <v>34</v>
      </c>
      <c r="F111">
        <v>2</v>
      </c>
      <c r="L111">
        <v>2</v>
      </c>
      <c r="Q111" t="s">
        <v>25</v>
      </c>
      <c r="R111">
        <v>1</v>
      </c>
      <c r="S111" t="s">
        <v>586</v>
      </c>
      <c r="T111" t="str">
        <f t="shared" si="1"/>
        <v>topkill</v>
      </c>
      <c r="U111" t="s">
        <v>204</v>
      </c>
      <c r="W111" t="s">
        <v>586</v>
      </c>
      <c r="X111" s="10" t="s">
        <v>586</v>
      </c>
      <c r="Y111" t="s">
        <v>35</v>
      </c>
    </row>
    <row r="112" spans="1:25">
      <c r="A112" t="s">
        <v>337</v>
      </c>
      <c r="B112" s="11" t="s">
        <v>9294</v>
      </c>
      <c r="C112" s="34">
        <v>1</v>
      </c>
      <c r="D112" t="s">
        <v>194</v>
      </c>
      <c r="E112" t="s">
        <v>34</v>
      </c>
      <c r="F112">
        <v>2</v>
      </c>
      <c r="L112">
        <v>2</v>
      </c>
      <c r="Q112" t="s">
        <v>25</v>
      </c>
      <c r="R112">
        <v>1</v>
      </c>
      <c r="S112" t="s">
        <v>586</v>
      </c>
      <c r="T112" t="str">
        <f t="shared" si="1"/>
        <v>topkill</v>
      </c>
      <c r="U112" t="s">
        <v>204</v>
      </c>
      <c r="W112" t="s">
        <v>586</v>
      </c>
      <c r="X112" s="10" t="s">
        <v>586</v>
      </c>
      <c r="Y112" t="s">
        <v>35</v>
      </c>
    </row>
    <row r="113" spans="1:25">
      <c r="A113" t="s">
        <v>337</v>
      </c>
      <c r="B113" s="11" t="s">
        <v>9295</v>
      </c>
      <c r="C113" s="34">
        <v>1</v>
      </c>
      <c r="D113" t="s">
        <v>194</v>
      </c>
      <c r="E113" t="s">
        <v>34</v>
      </c>
      <c r="F113">
        <v>2</v>
      </c>
      <c r="L113">
        <v>2</v>
      </c>
      <c r="Q113" t="s">
        <v>25</v>
      </c>
      <c r="R113">
        <v>1</v>
      </c>
      <c r="S113" t="s">
        <v>586</v>
      </c>
      <c r="T113" t="str">
        <f t="shared" si="1"/>
        <v>topkill</v>
      </c>
      <c r="U113" t="s">
        <v>204</v>
      </c>
      <c r="W113" t="s">
        <v>586</v>
      </c>
      <c r="X113" s="10" t="s">
        <v>586</v>
      </c>
      <c r="Y113" t="s">
        <v>35</v>
      </c>
    </row>
    <row r="114" spans="1:25">
      <c r="A114" t="s">
        <v>234</v>
      </c>
      <c r="B114" s="11" t="s">
        <v>9316</v>
      </c>
      <c r="C114" s="34">
        <v>1</v>
      </c>
      <c r="D114" t="s">
        <v>169</v>
      </c>
      <c r="E114" t="s">
        <v>34</v>
      </c>
      <c r="F114">
        <v>2</v>
      </c>
      <c r="L114">
        <v>2</v>
      </c>
      <c r="Q114" t="s">
        <v>25</v>
      </c>
      <c r="R114">
        <v>1</v>
      </c>
      <c r="S114" t="s">
        <v>586</v>
      </c>
      <c r="T114" t="str">
        <f t="shared" si="1"/>
        <v>topkill</v>
      </c>
      <c r="W114" t="s">
        <v>586</v>
      </c>
      <c r="X114" s="10" t="s">
        <v>586</v>
      </c>
      <c r="Y114" t="s">
        <v>35</v>
      </c>
    </row>
    <row r="115" spans="1:25">
      <c r="A115" t="s">
        <v>234</v>
      </c>
      <c r="B115" s="11" t="s">
        <v>9337</v>
      </c>
      <c r="C115" s="34">
        <v>1</v>
      </c>
      <c r="D115" t="s">
        <v>185</v>
      </c>
      <c r="E115" t="s">
        <v>34</v>
      </c>
      <c r="F115">
        <v>2</v>
      </c>
      <c r="L115">
        <v>1.5</v>
      </c>
      <c r="Q115" t="s">
        <v>25</v>
      </c>
      <c r="R115">
        <v>1</v>
      </c>
      <c r="S115" t="s">
        <v>586</v>
      </c>
      <c r="T115" t="str">
        <f t="shared" si="1"/>
        <v>topkill</v>
      </c>
      <c r="W115" t="s">
        <v>586</v>
      </c>
      <c r="X115" s="10" t="s">
        <v>586</v>
      </c>
      <c r="Y115" t="s">
        <v>35</v>
      </c>
    </row>
    <row r="116" spans="1:25">
      <c r="A116" t="s">
        <v>234</v>
      </c>
      <c r="B116" s="11" t="s">
        <v>9338</v>
      </c>
      <c r="C116" s="34">
        <v>1</v>
      </c>
      <c r="D116" t="s">
        <v>185</v>
      </c>
      <c r="E116" t="s">
        <v>34</v>
      </c>
      <c r="F116">
        <v>2</v>
      </c>
      <c r="L116">
        <v>1.5</v>
      </c>
      <c r="Q116" t="s">
        <v>25</v>
      </c>
      <c r="R116">
        <v>1</v>
      </c>
      <c r="S116" t="s">
        <v>586</v>
      </c>
      <c r="T116" t="str">
        <f t="shared" si="1"/>
        <v>topkill</v>
      </c>
      <c r="W116" t="s">
        <v>586</v>
      </c>
      <c r="X116" s="10" t="s">
        <v>586</v>
      </c>
      <c r="Y116" t="s">
        <v>35</v>
      </c>
    </row>
    <row r="117" spans="1:25">
      <c r="A117" t="s">
        <v>234</v>
      </c>
      <c r="B117" s="11" t="s">
        <v>9339</v>
      </c>
      <c r="C117" s="34">
        <v>1</v>
      </c>
      <c r="D117" t="s">
        <v>185</v>
      </c>
      <c r="E117" t="s">
        <v>34</v>
      </c>
      <c r="F117">
        <v>2</v>
      </c>
      <c r="L117">
        <v>1.5</v>
      </c>
      <c r="Q117" t="s">
        <v>25</v>
      </c>
      <c r="R117">
        <v>1</v>
      </c>
      <c r="S117" t="s">
        <v>586</v>
      </c>
      <c r="T117" t="str">
        <f t="shared" si="1"/>
        <v>topkill</v>
      </c>
      <c r="W117" t="s">
        <v>586</v>
      </c>
      <c r="X117" s="10" t="s">
        <v>586</v>
      </c>
      <c r="Y117" t="s">
        <v>35</v>
      </c>
    </row>
    <row r="118" spans="1:25">
      <c r="A118" t="s">
        <v>234</v>
      </c>
      <c r="B118" s="11" t="s">
        <v>9340</v>
      </c>
      <c r="C118" s="34">
        <v>1</v>
      </c>
      <c r="D118" t="s">
        <v>188</v>
      </c>
      <c r="E118" t="s">
        <v>34</v>
      </c>
      <c r="F118">
        <v>2</v>
      </c>
      <c r="L118">
        <v>1.5</v>
      </c>
      <c r="Q118" t="s">
        <v>25</v>
      </c>
      <c r="R118">
        <v>1</v>
      </c>
      <c r="S118" t="s">
        <v>586</v>
      </c>
      <c r="T118" t="str">
        <f t="shared" si="1"/>
        <v>topkill</v>
      </c>
      <c r="W118" t="s">
        <v>586</v>
      </c>
      <c r="X118" s="10" t="s">
        <v>586</v>
      </c>
      <c r="Y118" t="s">
        <v>35</v>
      </c>
    </row>
    <row r="119" spans="1:25">
      <c r="A119" t="s">
        <v>234</v>
      </c>
      <c r="B119" s="11" t="s">
        <v>9341</v>
      </c>
      <c r="C119" s="34">
        <v>1</v>
      </c>
      <c r="D119" t="s">
        <v>188</v>
      </c>
      <c r="E119" t="s">
        <v>34</v>
      </c>
      <c r="F119">
        <v>2</v>
      </c>
      <c r="L119">
        <v>1.5</v>
      </c>
      <c r="Q119" t="s">
        <v>25</v>
      </c>
      <c r="R119">
        <v>1</v>
      </c>
      <c r="S119" t="s">
        <v>586</v>
      </c>
      <c r="T119" t="str">
        <f t="shared" si="1"/>
        <v>topkill</v>
      </c>
      <c r="W119" t="s">
        <v>586</v>
      </c>
      <c r="X119" s="10" t="s">
        <v>586</v>
      </c>
      <c r="Y119" t="s">
        <v>35</v>
      </c>
    </row>
    <row r="120" spans="1:25">
      <c r="A120" t="s">
        <v>397</v>
      </c>
      <c r="B120" s="11" t="s">
        <v>9401</v>
      </c>
      <c r="C120" s="34">
        <v>1</v>
      </c>
      <c r="D120" s="11" t="s">
        <v>111</v>
      </c>
      <c r="E120" s="11" t="s">
        <v>74</v>
      </c>
      <c r="F120" s="11">
        <v>1</v>
      </c>
      <c r="L120">
        <v>10</v>
      </c>
      <c r="Q120" s="11" t="s">
        <v>25</v>
      </c>
      <c r="R120">
        <v>1</v>
      </c>
      <c r="S120" t="s">
        <v>586</v>
      </c>
      <c r="T120" t="str">
        <f t="shared" si="1"/>
        <v>topkill</v>
      </c>
      <c r="W120" t="s">
        <v>586</v>
      </c>
      <c r="X120" s="10" t="s">
        <v>586</v>
      </c>
      <c r="Y120" t="s">
        <v>35</v>
      </c>
    </row>
    <row r="121" spans="1:25">
      <c r="A121" t="s">
        <v>394</v>
      </c>
      <c r="B121" s="11" t="s">
        <v>9424</v>
      </c>
      <c r="C121" s="34">
        <v>1</v>
      </c>
      <c r="D121" s="11" t="s">
        <v>185</v>
      </c>
      <c r="E121" s="11" t="s">
        <v>34</v>
      </c>
      <c r="F121" s="11">
        <v>2</v>
      </c>
      <c r="L121">
        <v>2</v>
      </c>
      <c r="Q121" s="11" t="s">
        <v>25</v>
      </c>
      <c r="R121" s="11">
        <v>1</v>
      </c>
      <c r="S121" t="s">
        <v>586</v>
      </c>
      <c r="T121" t="str">
        <f t="shared" si="1"/>
        <v>topkill</v>
      </c>
      <c r="W121" t="s">
        <v>586</v>
      </c>
      <c r="X121" s="10" t="s">
        <v>586</v>
      </c>
      <c r="Y121" t="s">
        <v>35</v>
      </c>
    </row>
    <row r="122" spans="1:25">
      <c r="A122" t="s">
        <v>230</v>
      </c>
      <c r="B122" s="11" t="s">
        <v>9505</v>
      </c>
      <c r="C122" s="34">
        <v>1</v>
      </c>
      <c r="D122" t="s">
        <v>185</v>
      </c>
      <c r="E122" t="s">
        <v>34</v>
      </c>
      <c r="F122">
        <v>2</v>
      </c>
      <c r="L122">
        <v>2</v>
      </c>
      <c r="Q122" t="s">
        <v>25</v>
      </c>
      <c r="R122">
        <v>1</v>
      </c>
      <c r="S122" t="s">
        <v>586</v>
      </c>
      <c r="T122" t="str">
        <f t="shared" si="1"/>
        <v>topkill</v>
      </c>
      <c r="W122" t="s">
        <v>586</v>
      </c>
      <c r="X122" s="10" t="s">
        <v>586</v>
      </c>
      <c r="Y122" t="s">
        <v>35</v>
      </c>
    </row>
    <row r="123" spans="1:25">
      <c r="A123" t="s">
        <v>230</v>
      </c>
      <c r="B123" s="11" t="s">
        <v>9506</v>
      </c>
      <c r="C123" s="34">
        <v>1</v>
      </c>
      <c r="D123" t="s">
        <v>169</v>
      </c>
      <c r="E123" t="s">
        <v>34</v>
      </c>
      <c r="F123">
        <v>2</v>
      </c>
      <c r="L123">
        <v>1.5</v>
      </c>
      <c r="Q123" t="s">
        <v>25</v>
      </c>
      <c r="R123">
        <v>1</v>
      </c>
      <c r="S123" t="s">
        <v>586</v>
      </c>
      <c r="T123" t="str">
        <f t="shared" si="1"/>
        <v>topkill</v>
      </c>
      <c r="W123" t="s">
        <v>586</v>
      </c>
      <c r="X123" s="10" t="s">
        <v>586</v>
      </c>
      <c r="Y123" t="s">
        <v>35</v>
      </c>
    </row>
    <row r="124" spans="1:25">
      <c r="A124" t="s">
        <v>230</v>
      </c>
      <c r="B124" s="11" t="s">
        <v>9507</v>
      </c>
      <c r="C124" s="34">
        <v>1</v>
      </c>
      <c r="D124" t="s">
        <v>188</v>
      </c>
      <c r="E124" t="s">
        <v>34</v>
      </c>
      <c r="F124">
        <v>2</v>
      </c>
      <c r="L124">
        <v>1</v>
      </c>
      <c r="Q124" t="s">
        <v>25</v>
      </c>
      <c r="R124">
        <v>1</v>
      </c>
      <c r="S124" t="s">
        <v>586</v>
      </c>
      <c r="T124" t="str">
        <f t="shared" si="1"/>
        <v>topkill</v>
      </c>
      <c r="W124" t="s">
        <v>586</v>
      </c>
      <c r="X124" s="10" t="s">
        <v>586</v>
      </c>
      <c r="Y124" t="s">
        <v>35</v>
      </c>
    </row>
    <row r="125" spans="1:25">
      <c r="A125" t="s">
        <v>230</v>
      </c>
      <c r="B125" s="11" t="s">
        <v>9521</v>
      </c>
      <c r="C125" s="34">
        <v>1</v>
      </c>
      <c r="D125" t="s">
        <v>232</v>
      </c>
      <c r="E125" t="s">
        <v>34</v>
      </c>
      <c r="F125">
        <v>2</v>
      </c>
      <c r="L125">
        <v>2</v>
      </c>
      <c r="Q125" t="s">
        <v>25</v>
      </c>
      <c r="R125">
        <v>1</v>
      </c>
      <c r="S125" t="s">
        <v>586</v>
      </c>
      <c r="T125" t="str">
        <f t="shared" si="1"/>
        <v>topkill</v>
      </c>
      <c r="W125" t="s">
        <v>586</v>
      </c>
      <c r="X125" s="10" t="s">
        <v>586</v>
      </c>
      <c r="Y125" t="s">
        <v>35</v>
      </c>
    </row>
    <row r="126" spans="1:25">
      <c r="A126" t="s">
        <v>230</v>
      </c>
      <c r="B126" s="11" t="s">
        <v>9522</v>
      </c>
      <c r="C126" s="34">
        <v>1</v>
      </c>
      <c r="D126" t="s">
        <v>232</v>
      </c>
      <c r="E126" t="s">
        <v>34</v>
      </c>
      <c r="F126">
        <v>2</v>
      </c>
      <c r="L126">
        <v>2</v>
      </c>
      <c r="Q126" t="s">
        <v>25</v>
      </c>
      <c r="R126">
        <v>1</v>
      </c>
      <c r="S126" t="s">
        <v>586</v>
      </c>
      <c r="T126" t="str">
        <f t="shared" si="1"/>
        <v>topkill</v>
      </c>
      <c r="W126" t="s">
        <v>586</v>
      </c>
      <c r="X126" s="10" t="s">
        <v>586</v>
      </c>
      <c r="Y126" t="s">
        <v>35</v>
      </c>
    </row>
    <row r="127" spans="1:25">
      <c r="A127" t="s">
        <v>230</v>
      </c>
      <c r="B127" s="11" t="s">
        <v>9523</v>
      </c>
      <c r="C127" s="34">
        <v>1</v>
      </c>
      <c r="D127" t="s">
        <v>232</v>
      </c>
      <c r="E127" t="s">
        <v>34</v>
      </c>
      <c r="F127">
        <v>2</v>
      </c>
      <c r="L127">
        <v>2</v>
      </c>
      <c r="Q127" t="s">
        <v>25</v>
      </c>
      <c r="R127">
        <v>1</v>
      </c>
      <c r="S127" t="s">
        <v>586</v>
      </c>
      <c r="T127" t="str">
        <f t="shared" si="1"/>
        <v>topkill</v>
      </c>
      <c r="W127" t="s">
        <v>586</v>
      </c>
      <c r="X127" s="10" t="s">
        <v>586</v>
      </c>
      <c r="Y127" t="s">
        <v>35</v>
      </c>
    </row>
    <row r="128" spans="1:25">
      <c r="A128" t="s">
        <v>230</v>
      </c>
      <c r="B128" s="11" t="s">
        <v>9525</v>
      </c>
      <c r="C128" s="34">
        <v>1</v>
      </c>
      <c r="D128" t="s">
        <v>185</v>
      </c>
      <c r="E128" t="s">
        <v>74</v>
      </c>
      <c r="F128">
        <v>2</v>
      </c>
      <c r="K128">
        <v>0.5</v>
      </c>
      <c r="L128">
        <v>2</v>
      </c>
      <c r="Q128" t="s">
        <v>25</v>
      </c>
      <c r="R128">
        <v>1</v>
      </c>
      <c r="S128" t="s">
        <v>586</v>
      </c>
      <c r="T128" t="str">
        <f t="shared" si="1"/>
        <v>topkill</v>
      </c>
      <c r="W128" t="s">
        <v>586</v>
      </c>
      <c r="X128" s="10" t="s">
        <v>586</v>
      </c>
      <c r="Y128" t="s">
        <v>35</v>
      </c>
    </row>
    <row r="129" spans="1:25">
      <c r="A129" t="s">
        <v>230</v>
      </c>
      <c r="B129" s="11" t="s">
        <v>9539</v>
      </c>
      <c r="C129" s="34">
        <v>1</v>
      </c>
      <c r="D129" t="s">
        <v>185</v>
      </c>
      <c r="E129" t="s">
        <v>34</v>
      </c>
      <c r="F129">
        <v>2</v>
      </c>
      <c r="L129">
        <v>2</v>
      </c>
      <c r="Q129" t="s">
        <v>25</v>
      </c>
      <c r="R129">
        <v>1</v>
      </c>
      <c r="S129" t="s">
        <v>586</v>
      </c>
      <c r="T129" t="str">
        <f t="shared" si="1"/>
        <v>topkill</v>
      </c>
      <c r="W129" t="s">
        <v>586</v>
      </c>
      <c r="X129" s="10" t="s">
        <v>586</v>
      </c>
      <c r="Y129" t="s">
        <v>35</v>
      </c>
    </row>
    <row r="130" spans="1:25">
      <c r="A130" t="s">
        <v>230</v>
      </c>
      <c r="B130" s="11" t="s">
        <v>9540</v>
      </c>
      <c r="C130" s="34">
        <v>1</v>
      </c>
      <c r="D130" t="s">
        <v>185</v>
      </c>
      <c r="E130" t="s">
        <v>34</v>
      </c>
      <c r="F130">
        <v>2</v>
      </c>
      <c r="L130">
        <v>2</v>
      </c>
      <c r="Q130" t="s">
        <v>25</v>
      </c>
      <c r="R130">
        <v>1</v>
      </c>
      <c r="S130" t="s">
        <v>586</v>
      </c>
      <c r="T130" t="str">
        <f t="shared" si="1"/>
        <v>topkill</v>
      </c>
      <c r="W130" t="s">
        <v>586</v>
      </c>
      <c r="X130" s="10" t="s">
        <v>586</v>
      </c>
      <c r="Y130" t="s">
        <v>35</v>
      </c>
    </row>
    <row r="131" spans="1:25">
      <c r="A131" t="s">
        <v>230</v>
      </c>
      <c r="B131" s="11" t="s">
        <v>9541</v>
      </c>
      <c r="C131" s="34">
        <v>1</v>
      </c>
      <c r="D131" t="s">
        <v>185</v>
      </c>
      <c r="E131" t="s">
        <v>34</v>
      </c>
      <c r="F131">
        <v>2</v>
      </c>
      <c r="L131">
        <v>2</v>
      </c>
      <c r="Q131" t="s">
        <v>25</v>
      </c>
      <c r="R131">
        <v>1</v>
      </c>
      <c r="S131" t="s">
        <v>586</v>
      </c>
      <c r="T131" t="str">
        <f t="shared" si="1"/>
        <v>topkill</v>
      </c>
      <c r="W131" t="s">
        <v>586</v>
      </c>
      <c r="X131" s="10" t="s">
        <v>586</v>
      </c>
      <c r="Y131" t="s">
        <v>35</v>
      </c>
    </row>
    <row r="132" spans="1:25">
      <c r="A132" t="s">
        <v>214</v>
      </c>
      <c r="B132" s="11" t="s">
        <v>9562</v>
      </c>
      <c r="C132" s="34">
        <v>1</v>
      </c>
      <c r="D132" t="s">
        <v>10175</v>
      </c>
      <c r="E132" t="s">
        <v>47</v>
      </c>
      <c r="F132">
        <v>2</v>
      </c>
      <c r="K132">
        <v>0.2</v>
      </c>
      <c r="Q132" t="s">
        <v>25</v>
      </c>
      <c r="R132">
        <v>1</v>
      </c>
      <c r="S132" t="s">
        <v>586</v>
      </c>
      <c r="T132" t="str">
        <f t="shared" si="1"/>
        <v>topkill</v>
      </c>
      <c r="W132" t="s">
        <v>586</v>
      </c>
      <c r="X132" s="10" t="s">
        <v>586</v>
      </c>
      <c r="Y132" t="s">
        <v>35</v>
      </c>
    </row>
    <row r="133" spans="1:25">
      <c r="A133" t="s">
        <v>214</v>
      </c>
      <c r="B133" s="11" t="s">
        <v>9563</v>
      </c>
      <c r="C133" s="34">
        <v>1</v>
      </c>
      <c r="D133" t="s">
        <v>194</v>
      </c>
      <c r="E133" t="s">
        <v>47</v>
      </c>
      <c r="F133">
        <v>2</v>
      </c>
      <c r="K133">
        <v>0.5</v>
      </c>
      <c r="Q133" t="s">
        <v>25</v>
      </c>
      <c r="R133">
        <v>1</v>
      </c>
      <c r="S133" t="s">
        <v>586</v>
      </c>
      <c r="T133" t="str">
        <f t="shared" si="1"/>
        <v>topkill</v>
      </c>
      <c r="U133" t="s">
        <v>206</v>
      </c>
      <c r="W133" t="s">
        <v>586</v>
      </c>
      <c r="X133" s="10" t="s">
        <v>586</v>
      </c>
      <c r="Y133" t="s">
        <v>35</v>
      </c>
    </row>
    <row r="134" spans="1:25">
      <c r="A134" t="s">
        <v>214</v>
      </c>
      <c r="B134" s="11" t="s">
        <v>9564</v>
      </c>
      <c r="C134" s="34">
        <v>1</v>
      </c>
      <c r="D134" t="s">
        <v>194</v>
      </c>
      <c r="E134" t="s">
        <v>47</v>
      </c>
      <c r="F134">
        <v>2</v>
      </c>
      <c r="K134">
        <v>0.5</v>
      </c>
      <c r="Q134" t="s">
        <v>25</v>
      </c>
      <c r="R134">
        <v>1</v>
      </c>
      <c r="S134" t="s">
        <v>586</v>
      </c>
      <c r="T134" t="str">
        <f t="shared" si="1"/>
        <v>topkill</v>
      </c>
      <c r="U134" t="s">
        <v>206</v>
      </c>
      <c r="W134" t="s">
        <v>586</v>
      </c>
      <c r="X134" s="10" t="s">
        <v>586</v>
      </c>
      <c r="Y134" t="s">
        <v>35</v>
      </c>
    </row>
    <row r="135" spans="1:25">
      <c r="A135" t="s">
        <v>214</v>
      </c>
      <c r="B135" s="11" t="s">
        <v>9565</v>
      </c>
      <c r="C135" s="34">
        <v>1</v>
      </c>
      <c r="D135" t="s">
        <v>194</v>
      </c>
      <c r="E135" t="s">
        <v>47</v>
      </c>
      <c r="F135">
        <v>2</v>
      </c>
      <c r="K135">
        <v>0.5</v>
      </c>
      <c r="Q135" t="s">
        <v>25</v>
      </c>
      <c r="R135">
        <v>1</v>
      </c>
      <c r="S135" t="s">
        <v>586</v>
      </c>
      <c r="T135" t="str">
        <f t="shared" si="1"/>
        <v>topkill</v>
      </c>
      <c r="U135" t="s">
        <v>206</v>
      </c>
      <c r="W135" t="s">
        <v>586</v>
      </c>
      <c r="X135" s="10" t="s">
        <v>586</v>
      </c>
      <c r="Y135" t="s">
        <v>35</v>
      </c>
    </row>
    <row r="136" spans="1:25">
      <c r="A136" t="s">
        <v>214</v>
      </c>
      <c r="B136" s="11" t="s">
        <v>9578</v>
      </c>
      <c r="C136" s="34">
        <v>1</v>
      </c>
      <c r="D136" t="s">
        <v>10175</v>
      </c>
      <c r="E136" t="s">
        <v>74</v>
      </c>
      <c r="F136">
        <v>2</v>
      </c>
      <c r="K136">
        <v>0.1</v>
      </c>
      <c r="L136">
        <v>1.5</v>
      </c>
      <c r="Q136" t="s">
        <v>25</v>
      </c>
      <c r="R136">
        <v>1</v>
      </c>
      <c r="S136" t="s">
        <v>586</v>
      </c>
      <c r="T136" t="str">
        <f t="shared" ref="T136:T199" si="2">IF(AND(S136="topkill",R136=1),"topkill",IF(AND(S136="topkill",R136=2),"intact"))</f>
        <v>topkill</v>
      </c>
      <c r="W136" t="s">
        <v>586</v>
      </c>
      <c r="X136" s="10" t="s">
        <v>586</v>
      </c>
      <c r="Y136" t="s">
        <v>35</v>
      </c>
    </row>
    <row r="137" spans="1:25">
      <c r="A137" t="s">
        <v>214</v>
      </c>
      <c r="B137" s="11" t="s">
        <v>9585</v>
      </c>
      <c r="C137" s="34">
        <v>1</v>
      </c>
      <c r="D137" t="s">
        <v>194</v>
      </c>
      <c r="E137" t="s">
        <v>34</v>
      </c>
      <c r="F137">
        <v>2</v>
      </c>
      <c r="L137">
        <v>3</v>
      </c>
      <c r="Q137" t="s">
        <v>25</v>
      </c>
      <c r="R137">
        <v>1</v>
      </c>
      <c r="S137" t="s">
        <v>586</v>
      </c>
      <c r="T137" t="str">
        <f t="shared" si="2"/>
        <v>topkill</v>
      </c>
      <c r="U137" t="s">
        <v>206</v>
      </c>
      <c r="W137" t="s">
        <v>586</v>
      </c>
      <c r="X137" s="10" t="s">
        <v>586</v>
      </c>
      <c r="Y137" t="s">
        <v>35</v>
      </c>
    </row>
    <row r="138" spans="1:25">
      <c r="A138" t="s">
        <v>184</v>
      </c>
      <c r="B138" s="11" t="s">
        <v>9612</v>
      </c>
      <c r="C138" s="34">
        <v>1</v>
      </c>
      <c r="D138" t="s">
        <v>188</v>
      </c>
      <c r="E138" t="s">
        <v>34</v>
      </c>
      <c r="F138">
        <v>2</v>
      </c>
      <c r="L138">
        <v>2</v>
      </c>
      <c r="Q138" t="s">
        <v>25</v>
      </c>
      <c r="R138">
        <v>1</v>
      </c>
      <c r="S138" t="s">
        <v>586</v>
      </c>
      <c r="T138" t="str">
        <f t="shared" si="2"/>
        <v>topkill</v>
      </c>
      <c r="W138" t="s">
        <v>586</v>
      </c>
      <c r="X138" s="10" t="s">
        <v>586</v>
      </c>
      <c r="Y138" t="s">
        <v>35</v>
      </c>
    </row>
    <row r="139" spans="1:25">
      <c r="A139" t="s">
        <v>184</v>
      </c>
      <c r="B139" s="11" t="s">
        <v>9614</v>
      </c>
      <c r="C139" s="34">
        <v>1</v>
      </c>
      <c r="D139" t="s">
        <v>10175</v>
      </c>
      <c r="E139" t="s">
        <v>34</v>
      </c>
      <c r="L139">
        <v>1</v>
      </c>
      <c r="Q139" t="s">
        <v>25</v>
      </c>
      <c r="R139">
        <v>2</v>
      </c>
      <c r="S139" t="s">
        <v>586</v>
      </c>
      <c r="T139" t="str">
        <f t="shared" si="2"/>
        <v>intact</v>
      </c>
      <c r="W139" t="s">
        <v>588</v>
      </c>
      <c r="X139" s="10" t="s">
        <v>588</v>
      </c>
      <c r="Y139" t="s">
        <v>35</v>
      </c>
    </row>
    <row r="140" spans="1:25">
      <c r="A140" t="s">
        <v>333</v>
      </c>
      <c r="B140" s="11" t="s">
        <v>9834</v>
      </c>
      <c r="C140" s="34">
        <v>1</v>
      </c>
      <c r="D140" t="s">
        <v>10175</v>
      </c>
      <c r="E140" t="s">
        <v>34</v>
      </c>
      <c r="F140">
        <v>2</v>
      </c>
      <c r="L140">
        <v>2</v>
      </c>
      <c r="Q140" t="s">
        <v>25</v>
      </c>
      <c r="R140">
        <v>1</v>
      </c>
      <c r="S140" t="s">
        <v>586</v>
      </c>
      <c r="T140" t="str">
        <f t="shared" si="2"/>
        <v>topkill</v>
      </c>
      <c r="W140" t="s">
        <v>586</v>
      </c>
      <c r="X140" s="10" t="s">
        <v>586</v>
      </c>
      <c r="Y140" t="s">
        <v>35</v>
      </c>
    </row>
    <row r="141" spans="1:25">
      <c r="A141" t="s">
        <v>561</v>
      </c>
      <c r="B141" s="11" t="s">
        <v>10093</v>
      </c>
      <c r="C141" s="34">
        <v>1</v>
      </c>
      <c r="D141" t="s">
        <v>194</v>
      </c>
      <c r="E141" t="s">
        <v>47</v>
      </c>
      <c r="F141">
        <v>2</v>
      </c>
      <c r="K141">
        <v>0.6</v>
      </c>
      <c r="Q141" t="s">
        <v>25</v>
      </c>
      <c r="R141">
        <v>1</v>
      </c>
      <c r="S141" t="s">
        <v>586</v>
      </c>
      <c r="T141" t="str">
        <f t="shared" si="2"/>
        <v>topkill</v>
      </c>
      <c r="U141" t="s">
        <v>250</v>
      </c>
      <c r="W141" t="s">
        <v>586</v>
      </c>
      <c r="X141" s="10" t="s">
        <v>586</v>
      </c>
      <c r="Y141" t="s">
        <v>35</v>
      </c>
    </row>
    <row r="142" spans="1:25">
      <c r="A142" t="s">
        <v>564</v>
      </c>
      <c r="B142" s="11" t="s">
        <v>10094</v>
      </c>
      <c r="C142" s="34">
        <v>1</v>
      </c>
      <c r="D142" t="s">
        <v>194</v>
      </c>
      <c r="E142" t="s">
        <v>47</v>
      </c>
      <c r="F142">
        <v>2</v>
      </c>
      <c r="K142">
        <v>1.8</v>
      </c>
      <c r="Q142" t="s">
        <v>26</v>
      </c>
      <c r="R142">
        <v>1</v>
      </c>
      <c r="S142" t="s">
        <v>588</v>
      </c>
      <c r="T142" t="b">
        <f t="shared" si="2"/>
        <v>0</v>
      </c>
      <c r="W142" t="s">
        <v>588</v>
      </c>
      <c r="X142" s="10" t="s">
        <v>588</v>
      </c>
      <c r="Y142" t="s">
        <v>35</v>
      </c>
    </row>
    <row r="143" spans="1:25">
      <c r="A143" t="s">
        <v>564</v>
      </c>
      <c r="B143" s="11" t="s">
        <v>10097</v>
      </c>
      <c r="C143" s="34">
        <v>1</v>
      </c>
      <c r="D143" t="s">
        <v>10175</v>
      </c>
      <c r="E143" t="s">
        <v>47</v>
      </c>
      <c r="F143">
        <v>1.5</v>
      </c>
      <c r="K143">
        <v>0.2</v>
      </c>
      <c r="Q143" t="s">
        <v>25</v>
      </c>
      <c r="R143">
        <v>1</v>
      </c>
      <c r="S143" t="s">
        <v>586</v>
      </c>
      <c r="T143" t="str">
        <f t="shared" si="2"/>
        <v>topkill</v>
      </c>
      <c r="W143" t="s">
        <v>586</v>
      </c>
      <c r="X143" s="10" t="s">
        <v>586</v>
      </c>
      <c r="Y143" t="s">
        <v>35</v>
      </c>
    </row>
    <row r="144" spans="1:25">
      <c r="A144" t="s">
        <v>564</v>
      </c>
      <c r="B144" s="11" t="s">
        <v>10124</v>
      </c>
      <c r="C144" s="34">
        <v>1</v>
      </c>
      <c r="D144" t="s">
        <v>429</v>
      </c>
      <c r="E144" t="s">
        <v>47</v>
      </c>
      <c r="F144">
        <v>1.5</v>
      </c>
      <c r="K144">
        <v>2</v>
      </c>
      <c r="Q144" t="s">
        <v>26</v>
      </c>
      <c r="R144">
        <v>1</v>
      </c>
      <c r="S144" t="s">
        <v>588</v>
      </c>
      <c r="T144" t="b">
        <f t="shared" si="2"/>
        <v>0</v>
      </c>
      <c r="W144" t="s">
        <v>588</v>
      </c>
      <c r="X144" s="10" t="s">
        <v>588</v>
      </c>
      <c r="Y144" t="s">
        <v>35</v>
      </c>
    </row>
    <row r="145" spans="1:25">
      <c r="A145" t="s">
        <v>560</v>
      </c>
      <c r="B145" s="11" t="s">
        <v>10149</v>
      </c>
      <c r="C145" s="34">
        <v>1</v>
      </c>
      <c r="D145" t="s">
        <v>194</v>
      </c>
      <c r="E145" t="s">
        <v>74</v>
      </c>
      <c r="F145">
        <v>2</v>
      </c>
      <c r="K145">
        <v>1.2</v>
      </c>
      <c r="L145">
        <v>1.5</v>
      </c>
      <c r="Q145" t="s">
        <v>25</v>
      </c>
      <c r="R145">
        <v>1</v>
      </c>
      <c r="S145" t="s">
        <v>586</v>
      </c>
      <c r="T145" t="str">
        <f t="shared" si="2"/>
        <v>topkill</v>
      </c>
      <c r="U145" t="s">
        <v>250</v>
      </c>
      <c r="W145" t="s">
        <v>586</v>
      </c>
      <c r="X145" s="10" t="s">
        <v>586</v>
      </c>
      <c r="Y145" t="s">
        <v>35</v>
      </c>
    </row>
    <row r="146" spans="1:25">
      <c r="A146" t="s">
        <v>560</v>
      </c>
      <c r="B146" s="11" t="s">
        <v>10152</v>
      </c>
      <c r="C146" s="34">
        <v>1</v>
      </c>
      <c r="D146" t="s">
        <v>10175</v>
      </c>
      <c r="E146" t="s">
        <v>47</v>
      </c>
      <c r="F146">
        <v>1.5</v>
      </c>
      <c r="K146">
        <v>1</v>
      </c>
      <c r="Q146" t="s">
        <v>26</v>
      </c>
      <c r="R146">
        <v>1</v>
      </c>
      <c r="S146" t="s">
        <v>588</v>
      </c>
      <c r="T146" t="b">
        <f t="shared" si="2"/>
        <v>0</v>
      </c>
      <c r="W146" t="s">
        <v>588</v>
      </c>
      <c r="X146" s="10" t="s">
        <v>588</v>
      </c>
      <c r="Y146" t="s">
        <v>35</v>
      </c>
    </row>
    <row r="147" spans="1:25">
      <c r="A147" t="s">
        <v>560</v>
      </c>
      <c r="B147" s="11" t="s">
        <v>10155</v>
      </c>
      <c r="C147" s="34">
        <v>1</v>
      </c>
      <c r="D147" t="s">
        <v>70</v>
      </c>
      <c r="E147" t="s">
        <v>74</v>
      </c>
      <c r="F147">
        <v>0</v>
      </c>
      <c r="K147">
        <v>0.1</v>
      </c>
      <c r="L147">
        <v>13</v>
      </c>
      <c r="Q147" t="s">
        <v>25</v>
      </c>
      <c r="R147">
        <v>1</v>
      </c>
      <c r="S147" t="s">
        <v>586</v>
      </c>
      <c r="T147" t="str">
        <f t="shared" si="2"/>
        <v>topkill</v>
      </c>
      <c r="W147" t="s">
        <v>586</v>
      </c>
      <c r="X147" s="10" t="s">
        <v>586</v>
      </c>
      <c r="Y147" t="s">
        <v>35</v>
      </c>
    </row>
    <row r="148" spans="1:25">
      <c r="A148" t="s">
        <v>438</v>
      </c>
      <c r="B148" s="11" t="s">
        <v>6273</v>
      </c>
      <c r="C148" s="34">
        <v>2</v>
      </c>
      <c r="D148" s="11" t="s">
        <v>194</v>
      </c>
      <c r="E148" s="11" t="s">
        <v>47</v>
      </c>
      <c r="F148">
        <v>5</v>
      </c>
      <c r="K148">
        <v>1</v>
      </c>
      <c r="Q148" t="s">
        <v>25</v>
      </c>
      <c r="R148">
        <v>1</v>
      </c>
      <c r="S148" t="s">
        <v>586</v>
      </c>
      <c r="T148" t="str">
        <f t="shared" si="2"/>
        <v>topkill</v>
      </c>
      <c r="U148" t="s">
        <v>207</v>
      </c>
      <c r="W148" t="s">
        <v>586</v>
      </c>
      <c r="X148" s="10" t="s">
        <v>586</v>
      </c>
      <c r="Y148" t="s">
        <v>35</v>
      </c>
    </row>
    <row r="149" spans="1:25">
      <c r="A149" t="s">
        <v>438</v>
      </c>
      <c r="B149" s="11" t="s">
        <v>6274</v>
      </c>
      <c r="C149" s="34">
        <v>2</v>
      </c>
      <c r="D149" s="11" t="s">
        <v>194</v>
      </c>
      <c r="E149" s="11" t="s">
        <v>47</v>
      </c>
      <c r="F149">
        <v>5</v>
      </c>
      <c r="K149">
        <v>1</v>
      </c>
      <c r="Q149" t="s">
        <v>25</v>
      </c>
      <c r="R149">
        <v>1</v>
      </c>
      <c r="S149" t="s">
        <v>586</v>
      </c>
      <c r="T149" t="str">
        <f t="shared" si="2"/>
        <v>topkill</v>
      </c>
      <c r="U149" t="s">
        <v>207</v>
      </c>
      <c r="W149" t="s">
        <v>586</v>
      </c>
      <c r="X149" s="10" t="s">
        <v>586</v>
      </c>
      <c r="Y149" t="s">
        <v>35</v>
      </c>
    </row>
    <row r="150" spans="1:25">
      <c r="A150" t="s">
        <v>438</v>
      </c>
      <c r="B150" s="11" t="s">
        <v>6275</v>
      </c>
      <c r="C150" s="34">
        <v>2</v>
      </c>
      <c r="D150" s="11" t="s">
        <v>194</v>
      </c>
      <c r="E150" s="11" t="s">
        <v>47</v>
      </c>
      <c r="F150">
        <v>5</v>
      </c>
      <c r="K150">
        <v>1</v>
      </c>
      <c r="Q150" t="s">
        <v>25</v>
      </c>
      <c r="R150">
        <v>1</v>
      </c>
      <c r="S150" t="s">
        <v>586</v>
      </c>
      <c r="T150" t="str">
        <f t="shared" si="2"/>
        <v>topkill</v>
      </c>
      <c r="U150" t="s">
        <v>207</v>
      </c>
      <c r="W150" t="s">
        <v>586</v>
      </c>
      <c r="X150" s="10" t="s">
        <v>586</v>
      </c>
      <c r="Y150" t="s">
        <v>35</v>
      </c>
    </row>
    <row r="151" spans="1:25">
      <c r="A151" t="s">
        <v>438</v>
      </c>
      <c r="B151" s="11" t="s">
        <v>6276</v>
      </c>
      <c r="C151" s="34">
        <v>2</v>
      </c>
      <c r="D151" s="11" t="s">
        <v>194</v>
      </c>
      <c r="E151" s="11" t="s">
        <v>47</v>
      </c>
      <c r="F151">
        <v>5</v>
      </c>
      <c r="K151">
        <v>1</v>
      </c>
      <c r="Q151" t="s">
        <v>25</v>
      </c>
      <c r="R151">
        <v>1</v>
      </c>
      <c r="S151" t="s">
        <v>586</v>
      </c>
      <c r="T151" t="str">
        <f t="shared" si="2"/>
        <v>topkill</v>
      </c>
      <c r="U151" t="s">
        <v>204</v>
      </c>
      <c r="W151" t="s">
        <v>586</v>
      </c>
      <c r="X151" s="10" t="s">
        <v>586</v>
      </c>
      <c r="Y151" t="s">
        <v>35</v>
      </c>
    </row>
    <row r="152" spans="1:25">
      <c r="A152" t="s">
        <v>438</v>
      </c>
      <c r="B152" s="11" t="s">
        <v>6277</v>
      </c>
      <c r="C152" s="34">
        <v>2</v>
      </c>
      <c r="D152" s="11" t="s">
        <v>194</v>
      </c>
      <c r="E152" s="11" t="s">
        <v>47</v>
      </c>
      <c r="F152">
        <v>5</v>
      </c>
      <c r="K152">
        <v>1</v>
      </c>
      <c r="Q152" t="s">
        <v>25</v>
      </c>
      <c r="R152">
        <v>1</v>
      </c>
      <c r="S152" t="s">
        <v>586</v>
      </c>
      <c r="T152" t="str">
        <f t="shared" si="2"/>
        <v>topkill</v>
      </c>
      <c r="U152" t="s">
        <v>204</v>
      </c>
      <c r="W152" t="s">
        <v>586</v>
      </c>
      <c r="X152" s="10" t="s">
        <v>586</v>
      </c>
      <c r="Y152" t="s">
        <v>35</v>
      </c>
    </row>
    <row r="153" spans="1:25">
      <c r="A153" t="s">
        <v>438</v>
      </c>
      <c r="B153" s="11" t="s">
        <v>6278</v>
      </c>
      <c r="C153" s="34">
        <v>2</v>
      </c>
      <c r="D153" s="11" t="s">
        <v>194</v>
      </c>
      <c r="E153" s="11" t="s">
        <v>34</v>
      </c>
      <c r="F153">
        <v>5</v>
      </c>
      <c r="L153">
        <v>4</v>
      </c>
      <c r="Q153" t="s">
        <v>25</v>
      </c>
      <c r="R153">
        <v>1</v>
      </c>
      <c r="S153" t="s">
        <v>586</v>
      </c>
      <c r="T153" t="str">
        <f t="shared" si="2"/>
        <v>topkill</v>
      </c>
      <c r="U153" t="s">
        <v>207</v>
      </c>
      <c r="W153" t="s">
        <v>586</v>
      </c>
      <c r="X153" s="10" t="s">
        <v>586</v>
      </c>
      <c r="Y153" t="s">
        <v>35</v>
      </c>
    </row>
    <row r="154" spans="1:25">
      <c r="A154" t="s">
        <v>438</v>
      </c>
      <c r="B154" s="11" t="s">
        <v>6280</v>
      </c>
      <c r="C154" s="34">
        <v>2</v>
      </c>
      <c r="D154" s="11" t="s">
        <v>10175</v>
      </c>
      <c r="E154" s="11" t="s">
        <v>74</v>
      </c>
      <c r="F154">
        <v>5</v>
      </c>
      <c r="K154">
        <v>0.2</v>
      </c>
      <c r="L154">
        <v>1.5</v>
      </c>
      <c r="Q154" t="s">
        <v>25</v>
      </c>
      <c r="R154">
        <v>1</v>
      </c>
      <c r="S154" t="s">
        <v>586</v>
      </c>
      <c r="T154" t="str">
        <f t="shared" si="2"/>
        <v>topkill</v>
      </c>
      <c r="W154" t="s">
        <v>586</v>
      </c>
      <c r="X154" s="10" t="s">
        <v>586</v>
      </c>
      <c r="Y154" t="s">
        <v>35</v>
      </c>
    </row>
    <row r="155" spans="1:25">
      <c r="A155" t="s">
        <v>438</v>
      </c>
      <c r="B155" s="11" t="s">
        <v>6281</v>
      </c>
      <c r="C155" s="34">
        <v>2</v>
      </c>
      <c r="D155" s="11" t="s">
        <v>169</v>
      </c>
      <c r="E155" s="11" t="s">
        <v>47</v>
      </c>
      <c r="F155">
        <v>8</v>
      </c>
      <c r="K155">
        <v>0.1</v>
      </c>
      <c r="Q155" t="s">
        <v>25</v>
      </c>
      <c r="R155">
        <v>1</v>
      </c>
      <c r="S155" t="s">
        <v>586</v>
      </c>
      <c r="T155" t="str">
        <f t="shared" si="2"/>
        <v>topkill</v>
      </c>
      <c r="W155" t="s">
        <v>586</v>
      </c>
      <c r="X155" s="10" t="s">
        <v>586</v>
      </c>
      <c r="Y155" t="s">
        <v>35</v>
      </c>
    </row>
    <row r="156" spans="1:25">
      <c r="A156" t="s">
        <v>438</v>
      </c>
      <c r="B156" s="11" t="s">
        <v>6282</v>
      </c>
      <c r="C156" s="34">
        <v>2</v>
      </c>
      <c r="D156" s="11" t="s">
        <v>169</v>
      </c>
      <c r="E156" s="11" t="s">
        <v>34</v>
      </c>
      <c r="F156">
        <v>5</v>
      </c>
      <c r="L156">
        <v>5</v>
      </c>
      <c r="Q156" t="s">
        <v>25</v>
      </c>
      <c r="R156">
        <v>1</v>
      </c>
      <c r="S156" t="s">
        <v>586</v>
      </c>
      <c r="T156" t="str">
        <f t="shared" si="2"/>
        <v>topkill</v>
      </c>
      <c r="W156" t="s">
        <v>586</v>
      </c>
      <c r="X156" s="10" t="s">
        <v>586</v>
      </c>
      <c r="Y156" t="s">
        <v>35</v>
      </c>
    </row>
    <row r="157" spans="1:25">
      <c r="A157" t="s">
        <v>438</v>
      </c>
      <c r="B157" s="11" t="s">
        <v>6283</v>
      </c>
      <c r="C157" s="34">
        <v>2</v>
      </c>
      <c r="D157" s="11" t="s">
        <v>194</v>
      </c>
      <c r="E157" s="11" t="s">
        <v>34</v>
      </c>
      <c r="F157">
        <v>5</v>
      </c>
      <c r="L157">
        <v>1</v>
      </c>
      <c r="Q157" t="s">
        <v>25</v>
      </c>
      <c r="R157">
        <v>1</v>
      </c>
      <c r="S157" t="s">
        <v>586</v>
      </c>
      <c r="T157" t="str">
        <f t="shared" si="2"/>
        <v>topkill</v>
      </c>
      <c r="U157" t="s">
        <v>204</v>
      </c>
      <c r="W157" t="s">
        <v>586</v>
      </c>
      <c r="X157" s="10" t="s">
        <v>586</v>
      </c>
      <c r="Y157" t="s">
        <v>35</v>
      </c>
    </row>
    <row r="158" spans="1:25">
      <c r="A158" t="s">
        <v>518</v>
      </c>
      <c r="B158" s="11" t="s">
        <v>6295</v>
      </c>
      <c r="C158" s="34">
        <v>2</v>
      </c>
      <c r="D158" t="s">
        <v>40</v>
      </c>
      <c r="E158" t="s">
        <v>34</v>
      </c>
      <c r="F158">
        <v>5</v>
      </c>
      <c r="L158">
        <v>3</v>
      </c>
      <c r="Q158" t="s">
        <v>26</v>
      </c>
      <c r="R158">
        <v>1</v>
      </c>
      <c r="S158" t="s">
        <v>588</v>
      </c>
      <c r="T158" t="b">
        <f t="shared" si="2"/>
        <v>0</v>
      </c>
      <c r="U158" t="s">
        <v>198</v>
      </c>
      <c r="W158" t="s">
        <v>588</v>
      </c>
      <c r="X158" s="10" t="s">
        <v>588</v>
      </c>
      <c r="Y158" t="s">
        <v>35</v>
      </c>
    </row>
    <row r="159" spans="1:25">
      <c r="A159" t="s">
        <v>518</v>
      </c>
      <c r="B159" s="11" t="s">
        <v>6296</v>
      </c>
      <c r="C159" s="34">
        <v>2</v>
      </c>
      <c r="D159" t="s">
        <v>194</v>
      </c>
      <c r="E159" t="s">
        <v>47</v>
      </c>
      <c r="F159">
        <v>5</v>
      </c>
      <c r="K159">
        <v>2</v>
      </c>
      <c r="Q159" t="s">
        <v>26</v>
      </c>
      <c r="R159">
        <v>1</v>
      </c>
      <c r="S159" t="s">
        <v>588</v>
      </c>
      <c r="T159" t="b">
        <f t="shared" si="2"/>
        <v>0</v>
      </c>
      <c r="U159" t="s">
        <v>207</v>
      </c>
      <c r="W159" t="s">
        <v>588</v>
      </c>
      <c r="X159" s="10" t="s">
        <v>588</v>
      </c>
      <c r="Y159" t="s">
        <v>35</v>
      </c>
    </row>
    <row r="160" spans="1:25">
      <c r="A160" t="s">
        <v>518</v>
      </c>
      <c r="B160" s="11" t="s">
        <v>6299</v>
      </c>
      <c r="C160" s="34">
        <v>2</v>
      </c>
      <c r="D160" t="s">
        <v>194</v>
      </c>
      <c r="E160" t="s">
        <v>47</v>
      </c>
      <c r="F160">
        <v>5</v>
      </c>
      <c r="K160">
        <v>1</v>
      </c>
      <c r="Q160" t="s">
        <v>25</v>
      </c>
      <c r="R160">
        <v>1</v>
      </c>
      <c r="S160" t="s">
        <v>586</v>
      </c>
      <c r="T160" t="str">
        <f t="shared" si="2"/>
        <v>topkill</v>
      </c>
      <c r="U160" t="s">
        <v>204</v>
      </c>
      <c r="W160" t="s">
        <v>586</v>
      </c>
      <c r="X160" s="10" t="s">
        <v>586</v>
      </c>
      <c r="Y160" t="s">
        <v>35</v>
      </c>
    </row>
    <row r="161" spans="1:25">
      <c r="A161" t="s">
        <v>518</v>
      </c>
      <c r="B161" s="11" t="s">
        <v>6300</v>
      </c>
      <c r="C161" s="34">
        <v>2</v>
      </c>
      <c r="D161" t="s">
        <v>194</v>
      </c>
      <c r="E161" t="s">
        <v>74</v>
      </c>
      <c r="F161">
        <v>3</v>
      </c>
      <c r="K161">
        <v>0.6</v>
      </c>
      <c r="L161">
        <v>2</v>
      </c>
      <c r="Q161" t="s">
        <v>25</v>
      </c>
      <c r="R161">
        <v>1</v>
      </c>
      <c r="S161" t="s">
        <v>586</v>
      </c>
      <c r="T161" t="str">
        <f t="shared" si="2"/>
        <v>topkill</v>
      </c>
      <c r="U161" t="s">
        <v>207</v>
      </c>
      <c r="W161" t="s">
        <v>586</v>
      </c>
      <c r="X161" s="10" t="s">
        <v>586</v>
      </c>
      <c r="Y161" t="s">
        <v>35</v>
      </c>
    </row>
    <row r="162" spans="1:25">
      <c r="A162" t="s">
        <v>518</v>
      </c>
      <c r="B162" s="11" t="s">
        <v>6301</v>
      </c>
      <c r="C162" s="34">
        <v>2</v>
      </c>
      <c r="D162" t="s">
        <v>194</v>
      </c>
      <c r="E162" t="s">
        <v>47</v>
      </c>
      <c r="F162">
        <v>6</v>
      </c>
      <c r="K162">
        <v>2</v>
      </c>
      <c r="Q162" t="s">
        <v>26</v>
      </c>
      <c r="R162">
        <v>1</v>
      </c>
      <c r="S162" t="s">
        <v>588</v>
      </c>
      <c r="T162" t="b">
        <f t="shared" si="2"/>
        <v>0</v>
      </c>
      <c r="U162" t="s">
        <v>204</v>
      </c>
      <c r="W162" t="s">
        <v>588</v>
      </c>
      <c r="X162" s="10" t="s">
        <v>588</v>
      </c>
      <c r="Y162" t="s">
        <v>35</v>
      </c>
    </row>
    <row r="163" spans="1:25">
      <c r="A163" t="s">
        <v>518</v>
      </c>
      <c r="B163" s="11" t="s">
        <v>6305</v>
      </c>
      <c r="C163" s="34">
        <v>2</v>
      </c>
      <c r="D163" t="s">
        <v>40</v>
      </c>
      <c r="E163" t="s">
        <v>34</v>
      </c>
      <c r="F163">
        <v>8</v>
      </c>
      <c r="L163">
        <v>3</v>
      </c>
      <c r="Q163" t="s">
        <v>25</v>
      </c>
      <c r="R163">
        <v>1</v>
      </c>
      <c r="S163" t="s">
        <v>586</v>
      </c>
      <c r="T163" t="str">
        <f t="shared" si="2"/>
        <v>topkill</v>
      </c>
      <c r="U163" t="s">
        <v>198</v>
      </c>
      <c r="W163" t="s">
        <v>586</v>
      </c>
      <c r="X163" s="10" t="s">
        <v>588</v>
      </c>
      <c r="Y163" t="s">
        <v>35</v>
      </c>
    </row>
    <row r="164" spans="1:25">
      <c r="A164" t="s">
        <v>518</v>
      </c>
      <c r="B164" s="11" t="s">
        <v>6306</v>
      </c>
      <c r="C164" s="34">
        <v>2</v>
      </c>
      <c r="D164" t="s">
        <v>194</v>
      </c>
      <c r="E164" t="s">
        <v>47</v>
      </c>
      <c r="F164">
        <v>5</v>
      </c>
      <c r="K164">
        <v>2.5</v>
      </c>
      <c r="Q164" t="s">
        <v>26</v>
      </c>
      <c r="R164">
        <v>1</v>
      </c>
      <c r="S164" t="s">
        <v>588</v>
      </c>
      <c r="T164" t="b">
        <f t="shared" si="2"/>
        <v>0</v>
      </c>
      <c r="U164" t="s">
        <v>204</v>
      </c>
      <c r="W164" t="s">
        <v>588</v>
      </c>
      <c r="X164" s="10" t="s">
        <v>588</v>
      </c>
      <c r="Y164" t="s">
        <v>35</v>
      </c>
    </row>
    <row r="165" spans="1:25">
      <c r="A165" t="s">
        <v>518</v>
      </c>
      <c r="B165" s="11" t="s">
        <v>6316</v>
      </c>
      <c r="C165" s="34">
        <v>2</v>
      </c>
      <c r="D165" t="s">
        <v>194</v>
      </c>
      <c r="E165" t="s">
        <v>47</v>
      </c>
      <c r="F165">
        <v>4</v>
      </c>
      <c r="K165">
        <v>1.5</v>
      </c>
      <c r="Q165" t="s">
        <v>26</v>
      </c>
      <c r="R165">
        <v>1</v>
      </c>
      <c r="S165" t="s">
        <v>588</v>
      </c>
      <c r="T165" t="b">
        <f t="shared" si="2"/>
        <v>0</v>
      </c>
      <c r="U165" t="s">
        <v>207</v>
      </c>
      <c r="W165" t="s">
        <v>588</v>
      </c>
      <c r="X165" s="10" t="s">
        <v>588</v>
      </c>
      <c r="Y165" t="s">
        <v>35</v>
      </c>
    </row>
    <row r="166" spans="1:25">
      <c r="A166" t="s">
        <v>518</v>
      </c>
      <c r="B166" s="11" t="s">
        <v>6318</v>
      </c>
      <c r="C166" s="34">
        <v>2</v>
      </c>
      <c r="D166" t="s">
        <v>169</v>
      </c>
      <c r="E166" t="s">
        <v>34</v>
      </c>
      <c r="F166">
        <v>5</v>
      </c>
      <c r="L166">
        <v>4.5</v>
      </c>
      <c r="Q166" t="s">
        <v>25</v>
      </c>
      <c r="R166">
        <v>1</v>
      </c>
      <c r="S166" t="s">
        <v>586</v>
      </c>
      <c r="T166" t="str">
        <f t="shared" si="2"/>
        <v>topkill</v>
      </c>
      <c r="W166" t="s">
        <v>586</v>
      </c>
      <c r="X166" s="10" t="s">
        <v>586</v>
      </c>
      <c r="Y166" t="s">
        <v>35</v>
      </c>
    </row>
    <row r="167" spans="1:25">
      <c r="A167" t="s">
        <v>518</v>
      </c>
      <c r="B167" s="11" t="s">
        <v>6320</v>
      </c>
      <c r="C167" s="34">
        <v>2</v>
      </c>
      <c r="D167" t="s">
        <v>194</v>
      </c>
      <c r="E167" t="s">
        <v>47</v>
      </c>
      <c r="F167">
        <v>6</v>
      </c>
      <c r="K167">
        <v>2</v>
      </c>
      <c r="Q167" t="s">
        <v>26</v>
      </c>
      <c r="R167">
        <v>1</v>
      </c>
      <c r="S167" t="s">
        <v>588</v>
      </c>
      <c r="T167" t="b">
        <f t="shared" si="2"/>
        <v>0</v>
      </c>
      <c r="U167" t="s">
        <v>204</v>
      </c>
      <c r="W167" t="s">
        <v>588</v>
      </c>
      <c r="X167" s="10" t="s">
        <v>588</v>
      </c>
      <c r="Y167" t="s">
        <v>35</v>
      </c>
    </row>
    <row r="168" spans="1:25">
      <c r="A168" t="s">
        <v>518</v>
      </c>
      <c r="B168" s="11" t="s">
        <v>6322</v>
      </c>
      <c r="C168" s="34">
        <v>2</v>
      </c>
      <c r="D168" t="s">
        <v>194</v>
      </c>
      <c r="E168" t="s">
        <v>74</v>
      </c>
      <c r="F168">
        <v>5</v>
      </c>
      <c r="K168">
        <v>0.4</v>
      </c>
      <c r="Q168" t="s">
        <v>25</v>
      </c>
      <c r="R168">
        <v>1</v>
      </c>
      <c r="S168" t="s">
        <v>586</v>
      </c>
      <c r="T168" t="str">
        <f t="shared" si="2"/>
        <v>topkill</v>
      </c>
      <c r="U168" t="s">
        <v>207</v>
      </c>
      <c r="W168" t="s">
        <v>586</v>
      </c>
      <c r="X168" s="10" t="s">
        <v>586</v>
      </c>
      <c r="Y168" t="s">
        <v>35</v>
      </c>
    </row>
    <row r="169" spans="1:25">
      <c r="A169" t="s">
        <v>518</v>
      </c>
      <c r="B169" s="11" t="s">
        <v>6323</v>
      </c>
      <c r="C169" s="34">
        <v>2</v>
      </c>
      <c r="D169" t="s">
        <v>194</v>
      </c>
      <c r="E169" t="s">
        <v>47</v>
      </c>
      <c r="F169">
        <v>4</v>
      </c>
      <c r="K169">
        <v>2</v>
      </c>
      <c r="Q169" t="s">
        <v>25</v>
      </c>
      <c r="R169">
        <v>1</v>
      </c>
      <c r="S169" t="s">
        <v>586</v>
      </c>
      <c r="T169" t="str">
        <f t="shared" si="2"/>
        <v>topkill</v>
      </c>
      <c r="U169" t="s">
        <v>207</v>
      </c>
      <c r="W169" t="s">
        <v>586</v>
      </c>
      <c r="X169" s="10" t="s">
        <v>586</v>
      </c>
      <c r="Y169" t="s">
        <v>35</v>
      </c>
    </row>
    <row r="170" spans="1:25">
      <c r="A170" t="s">
        <v>518</v>
      </c>
      <c r="B170" s="11" t="s">
        <v>6324</v>
      </c>
      <c r="C170" s="34">
        <v>2</v>
      </c>
      <c r="D170" t="s">
        <v>40</v>
      </c>
      <c r="E170" t="s">
        <v>34</v>
      </c>
      <c r="F170">
        <v>5</v>
      </c>
      <c r="L170">
        <v>3</v>
      </c>
      <c r="Q170" t="s">
        <v>26</v>
      </c>
      <c r="R170">
        <v>1</v>
      </c>
      <c r="S170" t="s">
        <v>588</v>
      </c>
      <c r="T170" t="b">
        <f t="shared" si="2"/>
        <v>0</v>
      </c>
      <c r="U170" t="s">
        <v>198</v>
      </c>
      <c r="W170" t="s">
        <v>588</v>
      </c>
      <c r="X170" s="10" t="s">
        <v>588</v>
      </c>
      <c r="Y170" t="s">
        <v>35</v>
      </c>
    </row>
    <row r="171" spans="1:25">
      <c r="A171" t="s">
        <v>518</v>
      </c>
      <c r="B171" s="11" t="s">
        <v>6325</v>
      </c>
      <c r="C171" s="34">
        <v>2</v>
      </c>
      <c r="D171" t="s">
        <v>194</v>
      </c>
      <c r="E171" t="s">
        <v>47</v>
      </c>
      <c r="F171">
        <v>5</v>
      </c>
      <c r="K171">
        <v>2</v>
      </c>
      <c r="Q171" t="s">
        <v>26</v>
      </c>
      <c r="R171">
        <v>1</v>
      </c>
      <c r="S171" t="s">
        <v>588</v>
      </c>
      <c r="T171" t="b">
        <f t="shared" si="2"/>
        <v>0</v>
      </c>
      <c r="U171" t="s">
        <v>207</v>
      </c>
      <c r="W171" t="s">
        <v>588</v>
      </c>
      <c r="X171" s="10" t="s">
        <v>588</v>
      </c>
      <c r="Y171" t="s">
        <v>35</v>
      </c>
    </row>
    <row r="172" spans="1:25">
      <c r="A172" t="s">
        <v>518</v>
      </c>
      <c r="B172" s="11" t="s">
        <v>6326</v>
      </c>
      <c r="C172" s="34">
        <v>2</v>
      </c>
      <c r="D172" t="s">
        <v>194</v>
      </c>
      <c r="E172" t="s">
        <v>47</v>
      </c>
      <c r="F172">
        <v>5</v>
      </c>
      <c r="K172">
        <v>2</v>
      </c>
      <c r="Q172" t="s">
        <v>26</v>
      </c>
      <c r="R172">
        <v>1</v>
      </c>
      <c r="S172" t="s">
        <v>588</v>
      </c>
      <c r="T172" t="b">
        <f t="shared" si="2"/>
        <v>0</v>
      </c>
      <c r="U172" t="s">
        <v>207</v>
      </c>
      <c r="W172" t="s">
        <v>588</v>
      </c>
      <c r="X172" s="10" t="s">
        <v>588</v>
      </c>
      <c r="Y172" t="s">
        <v>35</v>
      </c>
    </row>
    <row r="173" spans="1:25">
      <c r="A173" t="s">
        <v>518</v>
      </c>
      <c r="B173" s="11" t="s">
        <v>6327</v>
      </c>
      <c r="C173" s="34">
        <v>2</v>
      </c>
      <c r="D173" t="s">
        <v>194</v>
      </c>
      <c r="E173" t="s">
        <v>47</v>
      </c>
      <c r="F173">
        <v>5</v>
      </c>
      <c r="K173">
        <v>2</v>
      </c>
      <c r="Q173" t="s">
        <v>26</v>
      </c>
      <c r="R173">
        <v>1</v>
      </c>
      <c r="S173" t="s">
        <v>588</v>
      </c>
      <c r="T173" t="b">
        <f t="shared" si="2"/>
        <v>0</v>
      </c>
      <c r="U173" t="s">
        <v>207</v>
      </c>
      <c r="W173" t="s">
        <v>588</v>
      </c>
      <c r="X173" s="10" t="s">
        <v>588</v>
      </c>
      <c r="Y173" t="s">
        <v>35</v>
      </c>
    </row>
    <row r="174" spans="1:25">
      <c r="A174" t="s">
        <v>518</v>
      </c>
      <c r="B174" s="11" t="s">
        <v>6328</v>
      </c>
      <c r="C174" s="34">
        <v>2</v>
      </c>
      <c r="D174" t="s">
        <v>194</v>
      </c>
      <c r="E174" t="s">
        <v>47</v>
      </c>
      <c r="F174">
        <v>5</v>
      </c>
      <c r="K174">
        <v>2</v>
      </c>
      <c r="Q174" t="s">
        <v>26</v>
      </c>
      <c r="R174">
        <v>1</v>
      </c>
      <c r="S174" t="s">
        <v>588</v>
      </c>
      <c r="T174" t="b">
        <f t="shared" si="2"/>
        <v>0</v>
      </c>
      <c r="U174" t="s">
        <v>207</v>
      </c>
      <c r="W174" t="s">
        <v>588</v>
      </c>
      <c r="X174" s="10" t="s">
        <v>588</v>
      </c>
      <c r="Y174" t="s">
        <v>35</v>
      </c>
    </row>
    <row r="175" spans="1:25">
      <c r="A175" t="s">
        <v>518</v>
      </c>
      <c r="B175" s="11" t="s">
        <v>6329</v>
      </c>
      <c r="C175" s="34">
        <v>2</v>
      </c>
      <c r="D175" t="s">
        <v>194</v>
      </c>
      <c r="E175" t="s">
        <v>47</v>
      </c>
      <c r="F175">
        <v>5</v>
      </c>
      <c r="K175">
        <v>2</v>
      </c>
      <c r="Q175" t="s">
        <v>26</v>
      </c>
      <c r="R175">
        <v>1</v>
      </c>
      <c r="S175" t="s">
        <v>588</v>
      </c>
      <c r="T175" t="b">
        <f t="shared" si="2"/>
        <v>0</v>
      </c>
      <c r="U175" t="s">
        <v>207</v>
      </c>
      <c r="W175" t="s">
        <v>588</v>
      </c>
      <c r="X175" s="10" t="s">
        <v>588</v>
      </c>
      <c r="Y175" t="s">
        <v>35</v>
      </c>
    </row>
    <row r="176" spans="1:25">
      <c r="A176" t="s">
        <v>518</v>
      </c>
      <c r="B176" s="11" t="s">
        <v>6330</v>
      </c>
      <c r="C176" s="34">
        <v>2</v>
      </c>
      <c r="D176" t="s">
        <v>194</v>
      </c>
      <c r="E176" t="s">
        <v>47</v>
      </c>
      <c r="F176">
        <v>5</v>
      </c>
      <c r="K176">
        <v>2</v>
      </c>
      <c r="Q176" t="s">
        <v>26</v>
      </c>
      <c r="R176">
        <v>1</v>
      </c>
      <c r="S176" t="s">
        <v>588</v>
      </c>
      <c r="T176" t="b">
        <f t="shared" si="2"/>
        <v>0</v>
      </c>
      <c r="U176" t="s">
        <v>207</v>
      </c>
      <c r="W176" t="s">
        <v>588</v>
      </c>
      <c r="X176" s="10" t="s">
        <v>588</v>
      </c>
      <c r="Y176" t="s">
        <v>35</v>
      </c>
    </row>
    <row r="177" spans="1:25">
      <c r="A177" t="s">
        <v>518</v>
      </c>
      <c r="B177" s="11" t="s">
        <v>6331</v>
      </c>
      <c r="C177" s="34">
        <v>2</v>
      </c>
      <c r="D177" t="s">
        <v>194</v>
      </c>
      <c r="E177" t="s">
        <v>47</v>
      </c>
      <c r="F177">
        <v>5</v>
      </c>
      <c r="K177">
        <v>2</v>
      </c>
      <c r="Q177" t="s">
        <v>26</v>
      </c>
      <c r="R177">
        <v>1</v>
      </c>
      <c r="S177" t="s">
        <v>588</v>
      </c>
      <c r="T177" t="b">
        <f t="shared" si="2"/>
        <v>0</v>
      </c>
      <c r="U177" t="s">
        <v>207</v>
      </c>
      <c r="W177" t="s">
        <v>588</v>
      </c>
      <c r="X177" s="10" t="s">
        <v>588</v>
      </c>
      <c r="Y177" t="s">
        <v>35</v>
      </c>
    </row>
    <row r="178" spans="1:25">
      <c r="A178" t="s">
        <v>518</v>
      </c>
      <c r="B178" s="11" t="s">
        <v>6332</v>
      </c>
      <c r="C178" s="34">
        <v>2</v>
      </c>
      <c r="D178" t="s">
        <v>194</v>
      </c>
      <c r="E178" t="s">
        <v>47</v>
      </c>
      <c r="F178">
        <v>5</v>
      </c>
      <c r="K178">
        <v>2</v>
      </c>
      <c r="Q178" t="s">
        <v>26</v>
      </c>
      <c r="R178">
        <v>1</v>
      </c>
      <c r="S178" t="s">
        <v>588</v>
      </c>
      <c r="T178" t="b">
        <f t="shared" si="2"/>
        <v>0</v>
      </c>
      <c r="U178" t="s">
        <v>207</v>
      </c>
      <c r="W178" t="s">
        <v>588</v>
      </c>
      <c r="X178" s="10" t="s">
        <v>588</v>
      </c>
      <c r="Y178" t="s">
        <v>35</v>
      </c>
    </row>
    <row r="179" spans="1:25">
      <c r="A179" t="s">
        <v>518</v>
      </c>
      <c r="B179" s="11" t="s">
        <v>6333</v>
      </c>
      <c r="C179" s="34">
        <v>2</v>
      </c>
      <c r="D179" t="s">
        <v>194</v>
      </c>
      <c r="E179" t="s">
        <v>47</v>
      </c>
      <c r="F179">
        <v>5</v>
      </c>
      <c r="K179">
        <v>2</v>
      </c>
      <c r="Q179" t="s">
        <v>26</v>
      </c>
      <c r="R179">
        <v>1</v>
      </c>
      <c r="S179" t="s">
        <v>588</v>
      </c>
      <c r="T179" t="b">
        <f t="shared" si="2"/>
        <v>0</v>
      </c>
      <c r="U179" t="s">
        <v>207</v>
      </c>
      <c r="W179" t="s">
        <v>588</v>
      </c>
      <c r="X179" s="10" t="s">
        <v>588</v>
      </c>
      <c r="Y179" t="s">
        <v>35</v>
      </c>
    </row>
    <row r="180" spans="1:25">
      <c r="A180" t="s">
        <v>518</v>
      </c>
      <c r="B180" s="11" t="s">
        <v>6334</v>
      </c>
      <c r="C180" s="34">
        <v>2</v>
      </c>
      <c r="D180" t="s">
        <v>194</v>
      </c>
      <c r="E180" t="s">
        <v>47</v>
      </c>
      <c r="F180">
        <v>5</v>
      </c>
      <c r="K180">
        <v>2</v>
      </c>
      <c r="Q180" t="s">
        <v>26</v>
      </c>
      <c r="R180">
        <v>1</v>
      </c>
      <c r="S180" t="s">
        <v>588</v>
      </c>
      <c r="T180" t="b">
        <f t="shared" si="2"/>
        <v>0</v>
      </c>
      <c r="U180" t="s">
        <v>207</v>
      </c>
      <c r="W180" t="s">
        <v>588</v>
      </c>
      <c r="X180" s="10" t="s">
        <v>588</v>
      </c>
      <c r="Y180" t="s">
        <v>35</v>
      </c>
    </row>
    <row r="181" spans="1:25">
      <c r="A181" t="s">
        <v>518</v>
      </c>
      <c r="B181" s="11" t="s">
        <v>6335</v>
      </c>
      <c r="C181" s="34">
        <v>2</v>
      </c>
      <c r="D181" t="s">
        <v>194</v>
      </c>
      <c r="E181" t="s">
        <v>47</v>
      </c>
      <c r="F181">
        <v>5</v>
      </c>
      <c r="K181">
        <v>2</v>
      </c>
      <c r="Q181" t="s">
        <v>26</v>
      </c>
      <c r="R181">
        <v>1</v>
      </c>
      <c r="S181" t="s">
        <v>588</v>
      </c>
      <c r="T181" t="b">
        <f t="shared" si="2"/>
        <v>0</v>
      </c>
      <c r="U181" t="s">
        <v>207</v>
      </c>
      <c r="W181" t="s">
        <v>588</v>
      </c>
      <c r="X181" s="10" t="s">
        <v>588</v>
      </c>
      <c r="Y181" t="s">
        <v>35</v>
      </c>
    </row>
    <row r="182" spans="1:25">
      <c r="A182" t="s">
        <v>518</v>
      </c>
      <c r="B182" s="11" t="s">
        <v>6336</v>
      </c>
      <c r="C182" s="34">
        <v>2</v>
      </c>
      <c r="D182" t="s">
        <v>194</v>
      </c>
      <c r="E182" t="s">
        <v>47</v>
      </c>
      <c r="F182">
        <v>5</v>
      </c>
      <c r="K182">
        <v>2</v>
      </c>
      <c r="Q182" t="s">
        <v>26</v>
      </c>
      <c r="R182">
        <v>1</v>
      </c>
      <c r="S182" t="s">
        <v>588</v>
      </c>
      <c r="T182" t="b">
        <f t="shared" si="2"/>
        <v>0</v>
      </c>
      <c r="U182" t="s">
        <v>207</v>
      </c>
      <c r="W182" t="s">
        <v>588</v>
      </c>
      <c r="X182" s="10" t="s">
        <v>588</v>
      </c>
      <c r="Y182" t="s">
        <v>35</v>
      </c>
    </row>
    <row r="183" spans="1:25">
      <c r="A183" t="s">
        <v>518</v>
      </c>
      <c r="B183" s="11" t="s">
        <v>6337</v>
      </c>
      <c r="C183" s="34">
        <v>2</v>
      </c>
      <c r="D183" t="s">
        <v>194</v>
      </c>
      <c r="E183" t="s">
        <v>47</v>
      </c>
      <c r="F183">
        <v>5</v>
      </c>
      <c r="K183">
        <v>2</v>
      </c>
      <c r="Q183" t="s">
        <v>26</v>
      </c>
      <c r="R183">
        <v>1</v>
      </c>
      <c r="S183" t="s">
        <v>588</v>
      </c>
      <c r="T183" t="b">
        <f t="shared" si="2"/>
        <v>0</v>
      </c>
      <c r="U183" t="s">
        <v>207</v>
      </c>
      <c r="W183" t="s">
        <v>588</v>
      </c>
      <c r="X183" s="10" t="s">
        <v>588</v>
      </c>
      <c r="Y183" t="s">
        <v>35</v>
      </c>
    </row>
    <row r="184" spans="1:25">
      <c r="A184" t="s">
        <v>518</v>
      </c>
      <c r="B184" s="11" t="s">
        <v>6338</v>
      </c>
      <c r="C184" s="34">
        <v>2</v>
      </c>
      <c r="D184" t="s">
        <v>194</v>
      </c>
      <c r="E184" t="s">
        <v>47</v>
      </c>
      <c r="F184">
        <v>5</v>
      </c>
      <c r="K184">
        <v>2</v>
      </c>
      <c r="Q184" t="s">
        <v>26</v>
      </c>
      <c r="R184">
        <v>1</v>
      </c>
      <c r="S184" t="s">
        <v>588</v>
      </c>
      <c r="T184" t="b">
        <f t="shared" si="2"/>
        <v>0</v>
      </c>
      <c r="U184" t="s">
        <v>207</v>
      </c>
      <c r="W184" t="s">
        <v>588</v>
      </c>
      <c r="X184" s="10" t="s">
        <v>588</v>
      </c>
      <c r="Y184" t="s">
        <v>35</v>
      </c>
    </row>
    <row r="185" spans="1:25">
      <c r="A185" t="s">
        <v>518</v>
      </c>
      <c r="B185" s="11" t="s">
        <v>6339</v>
      </c>
      <c r="C185" s="34">
        <v>2</v>
      </c>
      <c r="D185" t="s">
        <v>194</v>
      </c>
      <c r="E185" t="s">
        <v>47</v>
      </c>
      <c r="F185">
        <v>5</v>
      </c>
      <c r="K185">
        <v>2</v>
      </c>
      <c r="Q185" t="s">
        <v>26</v>
      </c>
      <c r="R185">
        <v>1</v>
      </c>
      <c r="S185" t="s">
        <v>588</v>
      </c>
      <c r="T185" t="b">
        <f t="shared" si="2"/>
        <v>0</v>
      </c>
      <c r="U185" t="s">
        <v>207</v>
      </c>
      <c r="W185" t="s">
        <v>588</v>
      </c>
      <c r="X185" s="10" t="s">
        <v>588</v>
      </c>
      <c r="Y185" t="s">
        <v>35</v>
      </c>
    </row>
    <row r="186" spans="1:25">
      <c r="A186" t="s">
        <v>518</v>
      </c>
      <c r="B186" s="11" t="s">
        <v>6340</v>
      </c>
      <c r="C186" s="34">
        <v>2</v>
      </c>
      <c r="D186" t="s">
        <v>194</v>
      </c>
      <c r="E186" t="s">
        <v>47</v>
      </c>
      <c r="F186">
        <v>5</v>
      </c>
      <c r="K186">
        <v>2</v>
      </c>
      <c r="Q186" t="s">
        <v>26</v>
      </c>
      <c r="R186">
        <v>1</v>
      </c>
      <c r="S186" t="s">
        <v>588</v>
      </c>
      <c r="T186" t="b">
        <f t="shared" si="2"/>
        <v>0</v>
      </c>
      <c r="U186" t="s">
        <v>207</v>
      </c>
      <c r="W186" t="s">
        <v>588</v>
      </c>
      <c r="X186" s="10" t="s">
        <v>588</v>
      </c>
      <c r="Y186" t="s">
        <v>35</v>
      </c>
    </row>
    <row r="187" spans="1:25">
      <c r="A187" t="s">
        <v>518</v>
      </c>
      <c r="B187" s="11" t="s">
        <v>6341</v>
      </c>
      <c r="C187" s="34">
        <v>2</v>
      </c>
      <c r="D187" t="s">
        <v>194</v>
      </c>
      <c r="E187" t="s">
        <v>47</v>
      </c>
      <c r="F187">
        <v>5</v>
      </c>
      <c r="K187">
        <v>2</v>
      </c>
      <c r="Q187" t="s">
        <v>26</v>
      </c>
      <c r="R187">
        <v>1</v>
      </c>
      <c r="S187" t="s">
        <v>588</v>
      </c>
      <c r="T187" t="b">
        <f t="shared" si="2"/>
        <v>0</v>
      </c>
      <c r="U187" t="s">
        <v>207</v>
      </c>
      <c r="W187" t="s">
        <v>588</v>
      </c>
      <c r="X187" s="10" t="s">
        <v>588</v>
      </c>
      <c r="Y187" t="s">
        <v>35</v>
      </c>
    </row>
    <row r="188" spans="1:25">
      <c r="A188" t="s">
        <v>518</v>
      </c>
      <c r="B188" s="11" t="s">
        <v>6342</v>
      </c>
      <c r="C188" s="34">
        <v>2</v>
      </c>
      <c r="D188" t="s">
        <v>194</v>
      </c>
      <c r="E188" t="s">
        <v>47</v>
      </c>
      <c r="F188">
        <v>5</v>
      </c>
      <c r="K188">
        <v>2</v>
      </c>
      <c r="Q188" t="s">
        <v>26</v>
      </c>
      <c r="R188">
        <v>1</v>
      </c>
      <c r="S188" t="s">
        <v>588</v>
      </c>
      <c r="T188" t="b">
        <f t="shared" si="2"/>
        <v>0</v>
      </c>
      <c r="U188" t="s">
        <v>207</v>
      </c>
      <c r="W188" t="s">
        <v>588</v>
      </c>
      <c r="X188" s="10" t="s">
        <v>588</v>
      </c>
      <c r="Y188" t="s">
        <v>35</v>
      </c>
    </row>
    <row r="189" spans="1:25">
      <c r="A189" t="s">
        <v>518</v>
      </c>
      <c r="B189" s="11" t="s">
        <v>6343</v>
      </c>
      <c r="C189" s="34">
        <v>2</v>
      </c>
      <c r="D189" t="s">
        <v>194</v>
      </c>
      <c r="E189" t="s">
        <v>47</v>
      </c>
      <c r="F189">
        <v>5</v>
      </c>
      <c r="K189">
        <v>2</v>
      </c>
      <c r="Q189" t="s">
        <v>26</v>
      </c>
      <c r="R189">
        <v>1</v>
      </c>
      <c r="S189" t="s">
        <v>588</v>
      </c>
      <c r="T189" t="b">
        <f t="shared" si="2"/>
        <v>0</v>
      </c>
      <c r="U189" t="s">
        <v>207</v>
      </c>
      <c r="W189" t="s">
        <v>588</v>
      </c>
      <c r="X189" s="10" t="s">
        <v>588</v>
      </c>
      <c r="Y189" t="s">
        <v>35</v>
      </c>
    </row>
    <row r="190" spans="1:25">
      <c r="A190" t="s">
        <v>518</v>
      </c>
      <c r="B190" s="11" t="s">
        <v>6344</v>
      </c>
      <c r="C190" s="34">
        <v>2</v>
      </c>
      <c r="D190" t="s">
        <v>194</v>
      </c>
      <c r="E190" t="s">
        <v>47</v>
      </c>
      <c r="F190">
        <v>5</v>
      </c>
      <c r="K190">
        <v>2</v>
      </c>
      <c r="Q190" t="s">
        <v>26</v>
      </c>
      <c r="R190">
        <v>1</v>
      </c>
      <c r="S190" t="s">
        <v>588</v>
      </c>
      <c r="T190" t="b">
        <f t="shared" si="2"/>
        <v>0</v>
      </c>
      <c r="U190" t="s">
        <v>207</v>
      </c>
      <c r="W190" t="s">
        <v>588</v>
      </c>
      <c r="X190" s="10" t="s">
        <v>588</v>
      </c>
      <c r="Y190" t="s">
        <v>35</v>
      </c>
    </row>
    <row r="191" spans="1:25">
      <c r="A191" t="s">
        <v>518</v>
      </c>
      <c r="B191" s="11" t="s">
        <v>6345</v>
      </c>
      <c r="C191" s="34">
        <v>2</v>
      </c>
      <c r="D191" t="s">
        <v>194</v>
      </c>
      <c r="E191" t="s">
        <v>47</v>
      </c>
      <c r="F191">
        <v>5</v>
      </c>
      <c r="K191">
        <v>2</v>
      </c>
      <c r="Q191" t="s">
        <v>26</v>
      </c>
      <c r="R191">
        <v>1</v>
      </c>
      <c r="S191" t="s">
        <v>588</v>
      </c>
      <c r="T191" t="b">
        <f t="shared" si="2"/>
        <v>0</v>
      </c>
      <c r="U191" t="s">
        <v>207</v>
      </c>
      <c r="W191" t="s">
        <v>588</v>
      </c>
      <c r="X191" s="10" t="s">
        <v>588</v>
      </c>
      <c r="Y191" t="s">
        <v>35</v>
      </c>
    </row>
    <row r="192" spans="1:25">
      <c r="A192" t="s">
        <v>518</v>
      </c>
      <c r="B192" s="11" t="s">
        <v>6346</v>
      </c>
      <c r="C192" s="34">
        <v>2</v>
      </c>
      <c r="D192" t="s">
        <v>194</v>
      </c>
      <c r="E192" t="s">
        <v>47</v>
      </c>
      <c r="F192">
        <v>5</v>
      </c>
      <c r="K192">
        <v>2</v>
      </c>
      <c r="Q192" t="s">
        <v>26</v>
      </c>
      <c r="R192">
        <v>1</v>
      </c>
      <c r="S192" t="s">
        <v>588</v>
      </c>
      <c r="T192" t="b">
        <f t="shared" si="2"/>
        <v>0</v>
      </c>
      <c r="U192" t="s">
        <v>207</v>
      </c>
      <c r="W192" t="s">
        <v>588</v>
      </c>
      <c r="X192" s="10" t="s">
        <v>588</v>
      </c>
      <c r="Y192" t="s">
        <v>35</v>
      </c>
    </row>
    <row r="193" spans="1:25">
      <c r="A193" t="s">
        <v>518</v>
      </c>
      <c r="B193" s="11" t="s">
        <v>6347</v>
      </c>
      <c r="C193" s="34">
        <v>2</v>
      </c>
      <c r="D193" t="s">
        <v>194</v>
      </c>
      <c r="E193" t="s">
        <v>47</v>
      </c>
      <c r="F193">
        <v>5</v>
      </c>
      <c r="K193">
        <v>2</v>
      </c>
      <c r="Q193" t="s">
        <v>26</v>
      </c>
      <c r="R193">
        <v>1</v>
      </c>
      <c r="S193" t="s">
        <v>588</v>
      </c>
      <c r="T193" t="b">
        <f t="shared" si="2"/>
        <v>0</v>
      </c>
      <c r="U193" t="s">
        <v>207</v>
      </c>
      <c r="W193" t="s">
        <v>588</v>
      </c>
      <c r="X193" s="10" t="s">
        <v>588</v>
      </c>
      <c r="Y193" t="s">
        <v>35</v>
      </c>
    </row>
    <row r="194" spans="1:25">
      <c r="A194" t="s">
        <v>518</v>
      </c>
      <c r="B194" s="11" t="s">
        <v>6348</v>
      </c>
      <c r="C194" s="34">
        <v>2</v>
      </c>
      <c r="D194" t="s">
        <v>194</v>
      </c>
      <c r="E194" t="s">
        <v>47</v>
      </c>
      <c r="F194">
        <v>5</v>
      </c>
      <c r="K194">
        <v>2</v>
      </c>
      <c r="Q194" t="s">
        <v>26</v>
      </c>
      <c r="R194">
        <v>1</v>
      </c>
      <c r="S194" t="s">
        <v>588</v>
      </c>
      <c r="T194" t="b">
        <f t="shared" si="2"/>
        <v>0</v>
      </c>
      <c r="U194" t="s">
        <v>207</v>
      </c>
      <c r="W194" t="s">
        <v>588</v>
      </c>
      <c r="X194" s="10" t="s">
        <v>588</v>
      </c>
      <c r="Y194" t="s">
        <v>35</v>
      </c>
    </row>
    <row r="195" spans="1:25">
      <c r="A195" t="s">
        <v>518</v>
      </c>
      <c r="B195" s="11" t="s">
        <v>6350</v>
      </c>
      <c r="C195" s="34">
        <v>2</v>
      </c>
      <c r="D195" t="s">
        <v>40</v>
      </c>
      <c r="E195" t="s">
        <v>34</v>
      </c>
      <c r="F195">
        <v>8</v>
      </c>
      <c r="L195">
        <v>3</v>
      </c>
      <c r="Q195" t="s">
        <v>25</v>
      </c>
      <c r="R195">
        <v>1</v>
      </c>
      <c r="S195" t="s">
        <v>586</v>
      </c>
      <c r="T195" t="str">
        <f t="shared" si="2"/>
        <v>topkill</v>
      </c>
      <c r="U195" t="s">
        <v>198</v>
      </c>
      <c r="W195" t="s">
        <v>586</v>
      </c>
      <c r="X195" s="10" t="s">
        <v>588</v>
      </c>
      <c r="Y195" t="s">
        <v>35</v>
      </c>
    </row>
    <row r="196" spans="1:25">
      <c r="A196" t="s">
        <v>518</v>
      </c>
      <c r="B196" s="11" t="s">
        <v>6351</v>
      </c>
      <c r="C196" s="34">
        <v>2</v>
      </c>
      <c r="D196" t="s">
        <v>194</v>
      </c>
      <c r="E196" t="s">
        <v>47</v>
      </c>
      <c r="F196">
        <v>5</v>
      </c>
      <c r="K196">
        <v>2.5</v>
      </c>
      <c r="Q196" t="s">
        <v>26</v>
      </c>
      <c r="R196">
        <v>1</v>
      </c>
      <c r="S196" t="s">
        <v>588</v>
      </c>
      <c r="T196" t="b">
        <f t="shared" si="2"/>
        <v>0</v>
      </c>
      <c r="U196" t="s">
        <v>204</v>
      </c>
      <c r="W196" t="s">
        <v>588</v>
      </c>
      <c r="X196" s="10" t="s">
        <v>588</v>
      </c>
      <c r="Y196" t="s">
        <v>35</v>
      </c>
    </row>
    <row r="197" spans="1:25">
      <c r="A197" t="s">
        <v>518</v>
      </c>
      <c r="B197" s="11" t="s">
        <v>6355</v>
      </c>
      <c r="C197" s="34">
        <v>2</v>
      </c>
      <c r="D197" t="s">
        <v>169</v>
      </c>
      <c r="E197" t="s">
        <v>34</v>
      </c>
      <c r="F197">
        <v>5</v>
      </c>
      <c r="L197">
        <v>4.5</v>
      </c>
      <c r="Q197" t="s">
        <v>25</v>
      </c>
      <c r="R197">
        <v>1</v>
      </c>
      <c r="S197" t="s">
        <v>586</v>
      </c>
      <c r="T197" t="str">
        <f t="shared" si="2"/>
        <v>topkill</v>
      </c>
      <c r="W197" t="s">
        <v>586</v>
      </c>
      <c r="X197" s="10" t="s">
        <v>586</v>
      </c>
      <c r="Y197" t="s">
        <v>35</v>
      </c>
    </row>
    <row r="198" spans="1:25">
      <c r="A198" t="s">
        <v>518</v>
      </c>
      <c r="B198" s="11" t="s">
        <v>6358</v>
      </c>
      <c r="C198" s="34">
        <v>2</v>
      </c>
      <c r="D198" t="s">
        <v>194</v>
      </c>
      <c r="E198" t="s">
        <v>47</v>
      </c>
      <c r="F198">
        <v>6</v>
      </c>
      <c r="K198">
        <v>2</v>
      </c>
      <c r="Q198" t="s">
        <v>26</v>
      </c>
      <c r="R198">
        <v>1</v>
      </c>
      <c r="S198" t="s">
        <v>588</v>
      </c>
      <c r="T198" t="b">
        <f t="shared" si="2"/>
        <v>0</v>
      </c>
      <c r="U198" t="s">
        <v>204</v>
      </c>
      <c r="W198" t="s">
        <v>588</v>
      </c>
      <c r="X198" s="10" t="s">
        <v>588</v>
      </c>
      <c r="Y198" t="s">
        <v>35</v>
      </c>
    </row>
    <row r="199" spans="1:25">
      <c r="A199" t="s">
        <v>520</v>
      </c>
      <c r="B199" s="11" t="s">
        <v>6361</v>
      </c>
      <c r="C199" s="34">
        <v>2</v>
      </c>
      <c r="D199" t="s">
        <v>194</v>
      </c>
      <c r="E199" t="s">
        <v>47</v>
      </c>
      <c r="F199">
        <v>6</v>
      </c>
      <c r="K199">
        <v>1.8</v>
      </c>
      <c r="L199">
        <v>1.5</v>
      </c>
      <c r="M199">
        <v>1</v>
      </c>
      <c r="N199">
        <v>1.5</v>
      </c>
      <c r="O199">
        <v>1</v>
      </c>
      <c r="Q199" t="s">
        <v>25</v>
      </c>
      <c r="R199">
        <v>1</v>
      </c>
      <c r="S199" t="s">
        <v>586</v>
      </c>
      <c r="T199" t="str">
        <f t="shared" si="2"/>
        <v>topkill</v>
      </c>
      <c r="U199" t="s">
        <v>204</v>
      </c>
      <c r="W199" t="s">
        <v>586</v>
      </c>
      <c r="X199" s="10" t="s">
        <v>586</v>
      </c>
      <c r="Y199" t="s">
        <v>35</v>
      </c>
    </row>
    <row r="200" spans="1:25">
      <c r="A200" t="s">
        <v>520</v>
      </c>
      <c r="B200" s="11" t="s">
        <v>6364</v>
      </c>
      <c r="C200" s="34">
        <v>2</v>
      </c>
      <c r="D200" t="s">
        <v>169</v>
      </c>
      <c r="E200" t="s">
        <v>34</v>
      </c>
      <c r="F200">
        <v>3</v>
      </c>
      <c r="Q200" t="s">
        <v>25</v>
      </c>
      <c r="R200">
        <v>2</v>
      </c>
      <c r="S200" t="s">
        <v>586</v>
      </c>
      <c r="T200" t="str">
        <f t="shared" ref="T200:T263" si="3">IF(AND(S200="topkill",R200=1),"topkill",IF(AND(S200="topkill",R200=2),"intact"))</f>
        <v>intact</v>
      </c>
      <c r="W200" t="s">
        <v>588</v>
      </c>
      <c r="X200" s="10" t="s">
        <v>588</v>
      </c>
      <c r="Y200" t="s">
        <v>35</v>
      </c>
    </row>
    <row r="201" spans="1:25">
      <c r="A201" t="s">
        <v>520</v>
      </c>
      <c r="B201" s="11" t="s">
        <v>6367</v>
      </c>
      <c r="C201" s="34">
        <v>2</v>
      </c>
      <c r="D201" t="s">
        <v>169</v>
      </c>
      <c r="E201" t="s">
        <v>47</v>
      </c>
      <c r="F201">
        <v>6</v>
      </c>
      <c r="K201">
        <v>1.8</v>
      </c>
      <c r="L201">
        <v>3</v>
      </c>
      <c r="Q201" t="s">
        <v>25</v>
      </c>
      <c r="R201">
        <v>2</v>
      </c>
      <c r="S201" t="s">
        <v>586</v>
      </c>
      <c r="T201" t="str">
        <f t="shared" si="3"/>
        <v>intact</v>
      </c>
      <c r="W201" t="s">
        <v>588</v>
      </c>
      <c r="X201" s="10" t="s">
        <v>588</v>
      </c>
      <c r="Y201" t="s">
        <v>35</v>
      </c>
    </row>
    <row r="202" spans="1:25">
      <c r="A202" t="s">
        <v>520</v>
      </c>
      <c r="B202" s="11" t="s">
        <v>6369</v>
      </c>
      <c r="C202" s="34">
        <v>2</v>
      </c>
      <c r="D202" t="s">
        <v>194</v>
      </c>
      <c r="E202" t="s">
        <v>47</v>
      </c>
      <c r="F202">
        <v>9</v>
      </c>
      <c r="K202">
        <v>3</v>
      </c>
      <c r="Q202" t="s">
        <v>26</v>
      </c>
      <c r="R202">
        <v>2</v>
      </c>
      <c r="S202" t="s">
        <v>588</v>
      </c>
      <c r="T202" t="b">
        <f t="shared" si="3"/>
        <v>0</v>
      </c>
      <c r="U202" t="s">
        <v>207</v>
      </c>
      <c r="W202" t="s">
        <v>588</v>
      </c>
      <c r="X202" s="10" t="s">
        <v>588</v>
      </c>
      <c r="Y202" t="s">
        <v>35</v>
      </c>
    </row>
    <row r="203" spans="1:25">
      <c r="A203" t="s">
        <v>520</v>
      </c>
      <c r="B203" s="11" t="s">
        <v>6371</v>
      </c>
      <c r="C203" s="34">
        <v>2</v>
      </c>
      <c r="D203" t="s">
        <v>70</v>
      </c>
      <c r="E203" t="s">
        <v>34</v>
      </c>
      <c r="F203">
        <v>6</v>
      </c>
      <c r="L203">
        <v>1.5</v>
      </c>
      <c r="Q203" t="s">
        <v>25</v>
      </c>
      <c r="R203">
        <v>1</v>
      </c>
      <c r="S203" t="s">
        <v>586</v>
      </c>
      <c r="T203" t="str">
        <f t="shared" si="3"/>
        <v>topkill</v>
      </c>
      <c r="W203" t="s">
        <v>586</v>
      </c>
      <c r="X203" s="10" t="s">
        <v>586</v>
      </c>
      <c r="Y203" t="s">
        <v>35</v>
      </c>
    </row>
    <row r="204" spans="1:25">
      <c r="A204" t="s">
        <v>520</v>
      </c>
      <c r="B204" s="11" t="s">
        <v>6377</v>
      </c>
      <c r="C204" s="34">
        <v>2</v>
      </c>
      <c r="D204" t="s">
        <v>169</v>
      </c>
      <c r="E204" t="s">
        <v>74</v>
      </c>
      <c r="F204">
        <v>5</v>
      </c>
      <c r="K204">
        <v>2</v>
      </c>
      <c r="L204">
        <v>2</v>
      </c>
      <c r="Q204" t="s">
        <v>25</v>
      </c>
      <c r="R204">
        <v>1</v>
      </c>
      <c r="S204" t="s">
        <v>586</v>
      </c>
      <c r="T204" t="str">
        <f t="shared" si="3"/>
        <v>topkill</v>
      </c>
      <c r="U204" t="s">
        <v>198</v>
      </c>
      <c r="W204" t="s">
        <v>586</v>
      </c>
      <c r="X204" s="10" t="s">
        <v>588</v>
      </c>
      <c r="Y204" t="s">
        <v>35</v>
      </c>
    </row>
    <row r="205" spans="1:25">
      <c r="A205" t="s">
        <v>520</v>
      </c>
      <c r="B205" s="11" t="s">
        <v>6379</v>
      </c>
      <c r="C205" s="34">
        <v>2</v>
      </c>
      <c r="D205" t="s">
        <v>194</v>
      </c>
      <c r="E205" t="s">
        <v>47</v>
      </c>
      <c r="F205">
        <v>6</v>
      </c>
      <c r="K205">
        <v>1.8</v>
      </c>
      <c r="L205">
        <v>1.5</v>
      </c>
      <c r="M205">
        <v>1</v>
      </c>
      <c r="N205">
        <v>1.5</v>
      </c>
      <c r="O205">
        <v>1</v>
      </c>
      <c r="Q205" t="s">
        <v>25</v>
      </c>
      <c r="R205">
        <v>1</v>
      </c>
      <c r="S205" t="s">
        <v>586</v>
      </c>
      <c r="T205" t="str">
        <f t="shared" si="3"/>
        <v>topkill</v>
      </c>
      <c r="U205" t="s">
        <v>204</v>
      </c>
      <c r="W205" t="s">
        <v>586</v>
      </c>
      <c r="X205" s="10" t="s">
        <v>586</v>
      </c>
      <c r="Y205" t="s">
        <v>35</v>
      </c>
    </row>
    <row r="206" spans="1:25">
      <c r="A206" t="s">
        <v>520</v>
      </c>
      <c r="B206" s="11" t="s">
        <v>6380</v>
      </c>
      <c r="C206" s="34">
        <v>2</v>
      </c>
      <c r="D206" t="s">
        <v>194</v>
      </c>
      <c r="E206" t="s">
        <v>47</v>
      </c>
      <c r="F206">
        <v>6</v>
      </c>
      <c r="K206">
        <v>1.8</v>
      </c>
      <c r="L206">
        <v>1.5</v>
      </c>
      <c r="M206">
        <v>1</v>
      </c>
      <c r="N206">
        <v>1.5</v>
      </c>
      <c r="O206">
        <v>1</v>
      </c>
      <c r="Q206" t="s">
        <v>25</v>
      </c>
      <c r="R206">
        <v>1</v>
      </c>
      <c r="S206" t="s">
        <v>586</v>
      </c>
      <c r="T206" t="str">
        <f t="shared" si="3"/>
        <v>topkill</v>
      </c>
      <c r="U206" t="s">
        <v>204</v>
      </c>
      <c r="W206" t="s">
        <v>586</v>
      </c>
      <c r="X206" s="10" t="s">
        <v>586</v>
      </c>
      <c r="Y206" t="s">
        <v>35</v>
      </c>
    </row>
    <row r="207" spans="1:25">
      <c r="A207" t="s">
        <v>520</v>
      </c>
      <c r="B207" s="11" t="s">
        <v>6381</v>
      </c>
      <c r="C207" s="34">
        <v>2</v>
      </c>
      <c r="D207" t="s">
        <v>169</v>
      </c>
      <c r="E207" t="s">
        <v>34</v>
      </c>
      <c r="F207">
        <v>3</v>
      </c>
      <c r="Q207" t="s">
        <v>25</v>
      </c>
      <c r="R207">
        <v>2</v>
      </c>
      <c r="S207" t="s">
        <v>586</v>
      </c>
      <c r="T207" t="str">
        <f t="shared" si="3"/>
        <v>intact</v>
      </c>
      <c r="W207" t="s">
        <v>588</v>
      </c>
      <c r="X207" s="10" t="s">
        <v>588</v>
      </c>
      <c r="Y207" t="s">
        <v>35</v>
      </c>
    </row>
    <row r="208" spans="1:25">
      <c r="A208" t="s">
        <v>520</v>
      </c>
      <c r="B208" s="11" t="s">
        <v>6382</v>
      </c>
      <c r="C208" s="34">
        <v>2</v>
      </c>
      <c r="D208" t="s">
        <v>169</v>
      </c>
      <c r="E208" t="s">
        <v>34</v>
      </c>
      <c r="F208">
        <v>3</v>
      </c>
      <c r="Q208" t="s">
        <v>25</v>
      </c>
      <c r="R208">
        <v>2</v>
      </c>
      <c r="S208" t="s">
        <v>586</v>
      </c>
      <c r="T208" t="str">
        <f t="shared" si="3"/>
        <v>intact</v>
      </c>
      <c r="W208" t="s">
        <v>588</v>
      </c>
      <c r="X208" s="10" t="s">
        <v>588</v>
      </c>
      <c r="Y208" t="s">
        <v>35</v>
      </c>
    </row>
    <row r="209" spans="1:25">
      <c r="A209" t="s">
        <v>520</v>
      </c>
      <c r="B209" s="11" t="s">
        <v>6383</v>
      </c>
      <c r="C209" s="34">
        <v>2</v>
      </c>
      <c r="D209" t="s">
        <v>169</v>
      </c>
      <c r="E209" t="s">
        <v>34</v>
      </c>
      <c r="F209">
        <v>3</v>
      </c>
      <c r="Q209" t="s">
        <v>25</v>
      </c>
      <c r="R209">
        <v>2</v>
      </c>
      <c r="S209" t="s">
        <v>586</v>
      </c>
      <c r="T209" t="str">
        <f t="shared" si="3"/>
        <v>intact</v>
      </c>
      <c r="W209" t="s">
        <v>588</v>
      </c>
      <c r="X209" s="10" t="s">
        <v>588</v>
      </c>
      <c r="Y209" t="s">
        <v>35</v>
      </c>
    </row>
    <row r="210" spans="1:25">
      <c r="A210" t="s">
        <v>520</v>
      </c>
      <c r="B210" s="11" t="s">
        <v>6384</v>
      </c>
      <c r="C210" s="34">
        <v>2</v>
      </c>
      <c r="D210" t="s">
        <v>169</v>
      </c>
      <c r="E210" t="s">
        <v>34</v>
      </c>
      <c r="F210">
        <v>3</v>
      </c>
      <c r="Q210" t="s">
        <v>25</v>
      </c>
      <c r="R210">
        <v>2</v>
      </c>
      <c r="S210" t="s">
        <v>586</v>
      </c>
      <c r="T210" t="str">
        <f t="shared" si="3"/>
        <v>intact</v>
      </c>
      <c r="W210" t="s">
        <v>588</v>
      </c>
      <c r="X210" s="10" t="s">
        <v>588</v>
      </c>
      <c r="Y210" t="s">
        <v>35</v>
      </c>
    </row>
    <row r="211" spans="1:25">
      <c r="A211" t="s">
        <v>520</v>
      </c>
      <c r="B211" s="11" t="s">
        <v>6385</v>
      </c>
      <c r="C211" s="34">
        <v>2</v>
      </c>
      <c r="D211" t="s">
        <v>169</v>
      </c>
      <c r="E211" t="s">
        <v>34</v>
      </c>
      <c r="F211">
        <v>3</v>
      </c>
      <c r="Q211" t="s">
        <v>25</v>
      </c>
      <c r="R211">
        <v>2</v>
      </c>
      <c r="S211" t="s">
        <v>586</v>
      </c>
      <c r="T211" t="str">
        <f t="shared" si="3"/>
        <v>intact</v>
      </c>
      <c r="W211" t="s">
        <v>588</v>
      </c>
      <c r="X211" s="10" t="s">
        <v>588</v>
      </c>
      <c r="Y211" t="s">
        <v>35</v>
      </c>
    </row>
    <row r="212" spans="1:25">
      <c r="A212" t="s">
        <v>520</v>
      </c>
      <c r="B212" s="11" t="s">
        <v>6386</v>
      </c>
      <c r="C212" s="34">
        <v>2</v>
      </c>
      <c r="D212" t="s">
        <v>169</v>
      </c>
      <c r="E212" t="s">
        <v>34</v>
      </c>
      <c r="F212">
        <v>3</v>
      </c>
      <c r="Q212" t="s">
        <v>25</v>
      </c>
      <c r="R212">
        <v>2</v>
      </c>
      <c r="S212" t="s">
        <v>586</v>
      </c>
      <c r="T212" t="str">
        <f t="shared" si="3"/>
        <v>intact</v>
      </c>
      <c r="W212" t="s">
        <v>588</v>
      </c>
      <c r="X212" s="10" t="s">
        <v>588</v>
      </c>
      <c r="Y212" t="s">
        <v>35</v>
      </c>
    </row>
    <row r="213" spans="1:25">
      <c r="A213" t="s">
        <v>520</v>
      </c>
      <c r="B213" s="11" t="s">
        <v>6387</v>
      </c>
      <c r="C213" s="34">
        <v>2</v>
      </c>
      <c r="D213" t="s">
        <v>169</v>
      </c>
      <c r="E213" t="s">
        <v>34</v>
      </c>
      <c r="F213">
        <v>3</v>
      </c>
      <c r="Q213" t="s">
        <v>25</v>
      </c>
      <c r="R213">
        <v>2</v>
      </c>
      <c r="S213" t="s">
        <v>586</v>
      </c>
      <c r="T213" t="str">
        <f t="shared" si="3"/>
        <v>intact</v>
      </c>
      <c r="W213" t="s">
        <v>588</v>
      </c>
      <c r="X213" s="10" t="s">
        <v>588</v>
      </c>
      <c r="Y213" t="s">
        <v>35</v>
      </c>
    </row>
    <row r="214" spans="1:25">
      <c r="A214" t="s">
        <v>520</v>
      </c>
      <c r="B214" s="11" t="s">
        <v>6388</v>
      </c>
      <c r="C214" s="34">
        <v>2</v>
      </c>
      <c r="D214" t="s">
        <v>169</v>
      </c>
      <c r="E214" t="s">
        <v>34</v>
      </c>
      <c r="F214">
        <v>3</v>
      </c>
      <c r="Q214" t="s">
        <v>25</v>
      </c>
      <c r="R214">
        <v>2</v>
      </c>
      <c r="S214" t="s">
        <v>586</v>
      </c>
      <c r="T214" t="str">
        <f t="shared" si="3"/>
        <v>intact</v>
      </c>
      <c r="W214" t="s">
        <v>588</v>
      </c>
      <c r="X214" s="10" t="s">
        <v>588</v>
      </c>
      <c r="Y214" t="s">
        <v>35</v>
      </c>
    </row>
    <row r="215" spans="1:25">
      <c r="A215" t="s">
        <v>520</v>
      </c>
      <c r="B215" s="11" t="s">
        <v>6389</v>
      </c>
      <c r="C215" s="34">
        <v>2</v>
      </c>
      <c r="D215" t="s">
        <v>169</v>
      </c>
      <c r="E215" t="s">
        <v>34</v>
      </c>
      <c r="F215">
        <v>3</v>
      </c>
      <c r="Q215" t="s">
        <v>25</v>
      </c>
      <c r="R215">
        <v>2</v>
      </c>
      <c r="S215" t="s">
        <v>586</v>
      </c>
      <c r="T215" t="str">
        <f t="shared" si="3"/>
        <v>intact</v>
      </c>
      <c r="W215" t="s">
        <v>588</v>
      </c>
      <c r="X215" s="10" t="s">
        <v>588</v>
      </c>
      <c r="Y215" t="s">
        <v>35</v>
      </c>
    </row>
    <row r="216" spans="1:25">
      <c r="A216" t="s">
        <v>520</v>
      </c>
      <c r="B216" s="11" t="s">
        <v>6390</v>
      </c>
      <c r="C216" s="34">
        <v>2</v>
      </c>
      <c r="D216" t="s">
        <v>169</v>
      </c>
      <c r="E216" t="s">
        <v>34</v>
      </c>
      <c r="F216">
        <v>3</v>
      </c>
      <c r="Q216" t="s">
        <v>25</v>
      </c>
      <c r="R216">
        <v>2</v>
      </c>
      <c r="S216" t="s">
        <v>586</v>
      </c>
      <c r="T216" t="str">
        <f t="shared" si="3"/>
        <v>intact</v>
      </c>
      <c r="W216" t="s">
        <v>588</v>
      </c>
      <c r="X216" s="10" t="s">
        <v>588</v>
      </c>
      <c r="Y216" t="s">
        <v>35</v>
      </c>
    </row>
    <row r="217" spans="1:25">
      <c r="A217" t="s">
        <v>520</v>
      </c>
      <c r="B217" s="11" t="s">
        <v>6391</v>
      </c>
      <c r="C217" s="34">
        <v>2</v>
      </c>
      <c r="D217" t="s">
        <v>169</v>
      </c>
      <c r="E217" t="s">
        <v>34</v>
      </c>
      <c r="F217">
        <v>3</v>
      </c>
      <c r="Q217" t="s">
        <v>25</v>
      </c>
      <c r="R217">
        <v>2</v>
      </c>
      <c r="S217" t="s">
        <v>586</v>
      </c>
      <c r="T217" t="str">
        <f t="shared" si="3"/>
        <v>intact</v>
      </c>
      <c r="W217" t="s">
        <v>588</v>
      </c>
      <c r="X217" s="10" t="s">
        <v>588</v>
      </c>
      <c r="Y217" t="s">
        <v>35</v>
      </c>
    </row>
    <row r="218" spans="1:25">
      <c r="A218" t="s">
        <v>520</v>
      </c>
      <c r="B218" s="11" t="s">
        <v>6392</v>
      </c>
      <c r="C218" s="34">
        <v>2</v>
      </c>
      <c r="D218" t="s">
        <v>169</v>
      </c>
      <c r="E218" t="s">
        <v>34</v>
      </c>
      <c r="F218">
        <v>3</v>
      </c>
      <c r="Q218" t="s">
        <v>25</v>
      </c>
      <c r="R218">
        <v>2</v>
      </c>
      <c r="S218" t="s">
        <v>586</v>
      </c>
      <c r="T218" t="str">
        <f t="shared" si="3"/>
        <v>intact</v>
      </c>
      <c r="W218" t="s">
        <v>588</v>
      </c>
      <c r="X218" s="10" t="s">
        <v>588</v>
      </c>
      <c r="Y218" t="s">
        <v>35</v>
      </c>
    </row>
    <row r="219" spans="1:25">
      <c r="A219" t="s">
        <v>520</v>
      </c>
      <c r="B219" s="11" t="s">
        <v>6393</v>
      </c>
      <c r="C219" s="34">
        <v>2</v>
      </c>
      <c r="D219" t="s">
        <v>169</v>
      </c>
      <c r="E219" t="s">
        <v>34</v>
      </c>
      <c r="F219">
        <v>3</v>
      </c>
      <c r="Q219" t="s">
        <v>25</v>
      </c>
      <c r="R219">
        <v>2</v>
      </c>
      <c r="S219" t="s">
        <v>586</v>
      </c>
      <c r="T219" t="str">
        <f t="shared" si="3"/>
        <v>intact</v>
      </c>
      <c r="W219" t="s">
        <v>588</v>
      </c>
      <c r="X219" s="10" t="s">
        <v>588</v>
      </c>
      <c r="Y219" t="s">
        <v>35</v>
      </c>
    </row>
    <row r="220" spans="1:25">
      <c r="A220" t="s">
        <v>434</v>
      </c>
      <c r="B220" s="11" t="s">
        <v>6408</v>
      </c>
      <c r="C220" s="34">
        <v>2</v>
      </c>
      <c r="D220" s="11" t="s">
        <v>194</v>
      </c>
      <c r="E220" s="11" t="s">
        <v>47</v>
      </c>
      <c r="F220">
        <v>3</v>
      </c>
      <c r="K220">
        <v>1.5</v>
      </c>
      <c r="Q220" t="s">
        <v>26</v>
      </c>
      <c r="R220">
        <v>1</v>
      </c>
      <c r="S220" t="s">
        <v>588</v>
      </c>
      <c r="T220" t="b">
        <f t="shared" si="3"/>
        <v>0</v>
      </c>
      <c r="U220" t="s">
        <v>460</v>
      </c>
      <c r="W220" t="s">
        <v>588</v>
      </c>
      <c r="X220" s="10" t="s">
        <v>588</v>
      </c>
      <c r="Y220" t="s">
        <v>35</v>
      </c>
    </row>
    <row r="221" spans="1:25">
      <c r="A221" t="s">
        <v>434</v>
      </c>
      <c r="B221" s="11" t="s">
        <v>6409</v>
      </c>
      <c r="C221" s="34">
        <v>2</v>
      </c>
      <c r="D221" s="11" t="s">
        <v>194</v>
      </c>
      <c r="E221" s="11" t="s">
        <v>47</v>
      </c>
      <c r="F221">
        <v>3</v>
      </c>
      <c r="K221">
        <v>1.5</v>
      </c>
      <c r="Q221" t="s">
        <v>26</v>
      </c>
      <c r="R221">
        <v>1</v>
      </c>
      <c r="S221" t="s">
        <v>588</v>
      </c>
      <c r="T221" t="b">
        <f t="shared" si="3"/>
        <v>0</v>
      </c>
      <c r="U221" t="s">
        <v>460</v>
      </c>
      <c r="W221" t="s">
        <v>588</v>
      </c>
      <c r="X221" s="10" t="s">
        <v>588</v>
      </c>
      <c r="Y221" t="s">
        <v>35</v>
      </c>
    </row>
    <row r="222" spans="1:25">
      <c r="A222" t="s">
        <v>434</v>
      </c>
      <c r="B222" s="11" t="s">
        <v>6410</v>
      </c>
      <c r="C222" s="34">
        <v>2</v>
      </c>
      <c r="D222" s="11" t="s">
        <v>194</v>
      </c>
      <c r="E222" s="11" t="s">
        <v>47</v>
      </c>
      <c r="F222">
        <v>3</v>
      </c>
      <c r="K222">
        <v>1.5</v>
      </c>
      <c r="Q222" t="s">
        <v>26</v>
      </c>
      <c r="R222">
        <v>1</v>
      </c>
      <c r="S222" t="s">
        <v>588</v>
      </c>
      <c r="T222" t="b">
        <f t="shared" si="3"/>
        <v>0</v>
      </c>
      <c r="U222" t="s">
        <v>460</v>
      </c>
      <c r="W222" t="s">
        <v>588</v>
      </c>
      <c r="X222" s="10" t="s">
        <v>588</v>
      </c>
      <c r="Y222" t="s">
        <v>35</v>
      </c>
    </row>
    <row r="223" spans="1:25">
      <c r="A223" t="s">
        <v>434</v>
      </c>
      <c r="B223" s="11" t="s">
        <v>6412</v>
      </c>
      <c r="C223" s="34">
        <v>2</v>
      </c>
      <c r="D223" s="11" t="s">
        <v>194</v>
      </c>
      <c r="E223" s="11" t="s">
        <v>47</v>
      </c>
      <c r="F223">
        <v>3</v>
      </c>
      <c r="K223">
        <v>2.5</v>
      </c>
      <c r="Q223" t="s">
        <v>26</v>
      </c>
      <c r="R223">
        <v>1</v>
      </c>
      <c r="S223" t="s">
        <v>588</v>
      </c>
      <c r="T223" t="b">
        <f t="shared" si="3"/>
        <v>0</v>
      </c>
      <c r="U223" t="s">
        <v>207</v>
      </c>
      <c r="W223" t="s">
        <v>588</v>
      </c>
      <c r="X223" s="10" t="s">
        <v>588</v>
      </c>
      <c r="Y223" t="s">
        <v>35</v>
      </c>
    </row>
    <row r="224" spans="1:25">
      <c r="A224" t="s">
        <v>434</v>
      </c>
      <c r="B224" s="11" t="s">
        <v>6413</v>
      </c>
      <c r="C224" s="34">
        <v>2</v>
      </c>
      <c r="D224" s="11" t="s">
        <v>194</v>
      </c>
      <c r="E224" s="11" t="s">
        <v>47</v>
      </c>
      <c r="F224">
        <v>3</v>
      </c>
      <c r="K224">
        <v>2.5</v>
      </c>
      <c r="Q224" t="s">
        <v>26</v>
      </c>
      <c r="R224">
        <v>1</v>
      </c>
      <c r="S224" t="s">
        <v>588</v>
      </c>
      <c r="T224" t="b">
        <f t="shared" si="3"/>
        <v>0</v>
      </c>
      <c r="U224" t="s">
        <v>207</v>
      </c>
      <c r="W224" t="s">
        <v>588</v>
      </c>
      <c r="X224" s="10" t="s">
        <v>588</v>
      </c>
      <c r="Y224" t="s">
        <v>35</v>
      </c>
    </row>
    <row r="225" spans="1:25">
      <c r="A225" t="s">
        <v>434</v>
      </c>
      <c r="B225" s="11" t="s">
        <v>6414</v>
      </c>
      <c r="C225" s="34">
        <v>2</v>
      </c>
      <c r="D225" s="11" t="s">
        <v>194</v>
      </c>
      <c r="E225" s="11" t="s">
        <v>47</v>
      </c>
      <c r="F225">
        <v>3</v>
      </c>
      <c r="K225">
        <v>2.5</v>
      </c>
      <c r="Q225" t="s">
        <v>26</v>
      </c>
      <c r="R225">
        <v>1</v>
      </c>
      <c r="S225" t="s">
        <v>588</v>
      </c>
      <c r="T225" t="b">
        <f t="shared" si="3"/>
        <v>0</v>
      </c>
      <c r="U225" t="s">
        <v>207</v>
      </c>
      <c r="W225" t="s">
        <v>588</v>
      </c>
      <c r="X225" s="10" t="s">
        <v>588</v>
      </c>
      <c r="Y225" t="s">
        <v>35</v>
      </c>
    </row>
    <row r="226" spans="1:25">
      <c r="A226" t="s">
        <v>434</v>
      </c>
      <c r="B226" s="11" t="s">
        <v>6415</v>
      </c>
      <c r="C226" s="34">
        <v>2</v>
      </c>
      <c r="D226" s="11" t="s">
        <v>194</v>
      </c>
      <c r="E226" s="11" t="s">
        <v>47</v>
      </c>
      <c r="F226">
        <v>3</v>
      </c>
      <c r="K226">
        <v>2.5</v>
      </c>
      <c r="Q226" t="s">
        <v>26</v>
      </c>
      <c r="R226">
        <v>1</v>
      </c>
      <c r="S226" t="s">
        <v>588</v>
      </c>
      <c r="T226" t="b">
        <f t="shared" si="3"/>
        <v>0</v>
      </c>
      <c r="U226" t="s">
        <v>207</v>
      </c>
      <c r="W226" t="s">
        <v>588</v>
      </c>
      <c r="X226" s="10" t="s">
        <v>588</v>
      </c>
      <c r="Y226" t="s">
        <v>35</v>
      </c>
    </row>
    <row r="227" spans="1:25">
      <c r="A227" t="s">
        <v>434</v>
      </c>
      <c r="B227" s="11" t="s">
        <v>6416</v>
      </c>
      <c r="C227" s="34">
        <v>2</v>
      </c>
      <c r="D227" s="11" t="s">
        <v>194</v>
      </c>
      <c r="E227" s="11" t="s">
        <v>47</v>
      </c>
      <c r="F227">
        <v>3</v>
      </c>
      <c r="K227">
        <v>2.5</v>
      </c>
      <c r="Q227" t="s">
        <v>26</v>
      </c>
      <c r="R227">
        <v>1</v>
      </c>
      <c r="S227" t="s">
        <v>588</v>
      </c>
      <c r="T227" t="b">
        <f t="shared" si="3"/>
        <v>0</v>
      </c>
      <c r="U227" t="s">
        <v>207</v>
      </c>
      <c r="W227" t="s">
        <v>588</v>
      </c>
      <c r="X227" s="10" t="s">
        <v>588</v>
      </c>
      <c r="Y227" t="s">
        <v>35</v>
      </c>
    </row>
    <row r="228" spans="1:25">
      <c r="A228" t="s">
        <v>434</v>
      </c>
      <c r="B228" s="11" t="s">
        <v>6417</v>
      </c>
      <c r="C228" s="34">
        <v>2</v>
      </c>
      <c r="D228" s="11" t="s">
        <v>194</v>
      </c>
      <c r="E228" s="11" t="s">
        <v>47</v>
      </c>
      <c r="F228">
        <v>3</v>
      </c>
      <c r="K228">
        <v>2.5</v>
      </c>
      <c r="Q228" t="s">
        <v>26</v>
      </c>
      <c r="R228">
        <v>1</v>
      </c>
      <c r="S228" t="s">
        <v>588</v>
      </c>
      <c r="T228" t="b">
        <f t="shared" si="3"/>
        <v>0</v>
      </c>
      <c r="U228" t="s">
        <v>207</v>
      </c>
      <c r="W228" t="s">
        <v>588</v>
      </c>
      <c r="X228" s="10" t="s">
        <v>588</v>
      </c>
      <c r="Y228" t="s">
        <v>35</v>
      </c>
    </row>
    <row r="229" spans="1:25">
      <c r="A229" t="s">
        <v>434</v>
      </c>
      <c r="B229" s="11" t="s">
        <v>6418</v>
      </c>
      <c r="C229" s="34">
        <v>2</v>
      </c>
      <c r="D229" s="11" t="s">
        <v>194</v>
      </c>
      <c r="E229" s="11" t="s">
        <v>47</v>
      </c>
      <c r="F229">
        <v>3</v>
      </c>
      <c r="K229">
        <v>2.5</v>
      </c>
      <c r="Q229" t="s">
        <v>26</v>
      </c>
      <c r="R229">
        <v>1</v>
      </c>
      <c r="S229" t="s">
        <v>588</v>
      </c>
      <c r="T229" t="b">
        <f t="shared" si="3"/>
        <v>0</v>
      </c>
      <c r="U229" t="s">
        <v>207</v>
      </c>
      <c r="W229" t="s">
        <v>588</v>
      </c>
      <c r="X229" s="10" t="s">
        <v>588</v>
      </c>
      <c r="Y229" t="s">
        <v>35</v>
      </c>
    </row>
    <row r="230" spans="1:25">
      <c r="A230" t="s">
        <v>434</v>
      </c>
      <c r="B230" s="11" t="s">
        <v>6419</v>
      </c>
      <c r="C230" s="34">
        <v>2</v>
      </c>
      <c r="D230" s="11" t="s">
        <v>194</v>
      </c>
      <c r="E230" s="11" t="s">
        <v>47</v>
      </c>
      <c r="F230">
        <v>3</v>
      </c>
      <c r="K230">
        <v>2.5</v>
      </c>
      <c r="Q230" t="s">
        <v>26</v>
      </c>
      <c r="R230">
        <v>1</v>
      </c>
      <c r="S230" t="s">
        <v>588</v>
      </c>
      <c r="T230" t="b">
        <f t="shared" si="3"/>
        <v>0</v>
      </c>
      <c r="U230" t="s">
        <v>207</v>
      </c>
      <c r="W230" t="s">
        <v>588</v>
      </c>
      <c r="X230" s="10" t="s">
        <v>588</v>
      </c>
      <c r="Y230" t="s">
        <v>35</v>
      </c>
    </row>
    <row r="231" spans="1:25">
      <c r="A231" t="s">
        <v>434</v>
      </c>
      <c r="B231" s="11" t="s">
        <v>6420</v>
      </c>
      <c r="C231" s="34">
        <v>2</v>
      </c>
      <c r="D231" s="11" t="s">
        <v>194</v>
      </c>
      <c r="E231" s="11" t="s">
        <v>47</v>
      </c>
      <c r="F231">
        <v>3</v>
      </c>
      <c r="K231">
        <v>2.5</v>
      </c>
      <c r="Q231" t="s">
        <v>26</v>
      </c>
      <c r="R231">
        <v>1</v>
      </c>
      <c r="S231" t="s">
        <v>588</v>
      </c>
      <c r="T231" t="b">
        <f t="shared" si="3"/>
        <v>0</v>
      </c>
      <c r="U231" t="s">
        <v>207</v>
      </c>
      <c r="W231" t="s">
        <v>588</v>
      </c>
      <c r="X231" s="10" t="s">
        <v>588</v>
      </c>
      <c r="Y231" t="s">
        <v>35</v>
      </c>
    </row>
    <row r="232" spans="1:25">
      <c r="A232" t="s">
        <v>434</v>
      </c>
      <c r="B232" s="11" t="s">
        <v>6421</v>
      </c>
      <c r="C232" s="34">
        <v>2</v>
      </c>
      <c r="D232" s="11" t="s">
        <v>194</v>
      </c>
      <c r="E232" s="11" t="s">
        <v>47</v>
      </c>
      <c r="F232">
        <v>3</v>
      </c>
      <c r="K232">
        <v>2.5</v>
      </c>
      <c r="Q232" t="s">
        <v>26</v>
      </c>
      <c r="R232">
        <v>1</v>
      </c>
      <c r="S232" t="s">
        <v>588</v>
      </c>
      <c r="T232" t="b">
        <f t="shared" si="3"/>
        <v>0</v>
      </c>
      <c r="U232" t="s">
        <v>207</v>
      </c>
      <c r="W232" t="s">
        <v>588</v>
      </c>
      <c r="X232" s="10" t="s">
        <v>588</v>
      </c>
      <c r="Y232" t="s">
        <v>35</v>
      </c>
    </row>
    <row r="233" spans="1:25">
      <c r="A233" t="s">
        <v>434</v>
      </c>
      <c r="B233" s="11" t="s">
        <v>6422</v>
      </c>
      <c r="C233" s="34">
        <v>2</v>
      </c>
      <c r="D233" s="11" t="s">
        <v>194</v>
      </c>
      <c r="E233" s="11" t="s">
        <v>47</v>
      </c>
      <c r="F233">
        <v>3</v>
      </c>
      <c r="K233">
        <v>2.5</v>
      </c>
      <c r="Q233" t="s">
        <v>26</v>
      </c>
      <c r="R233">
        <v>1</v>
      </c>
      <c r="S233" t="s">
        <v>588</v>
      </c>
      <c r="T233" t="b">
        <f t="shared" si="3"/>
        <v>0</v>
      </c>
      <c r="U233" t="s">
        <v>207</v>
      </c>
      <c r="W233" t="s">
        <v>588</v>
      </c>
      <c r="X233" s="10" t="s">
        <v>588</v>
      </c>
      <c r="Y233" t="s">
        <v>35</v>
      </c>
    </row>
    <row r="234" spans="1:25">
      <c r="A234" t="s">
        <v>434</v>
      </c>
      <c r="B234" s="11" t="s">
        <v>6423</v>
      </c>
      <c r="C234" s="34">
        <v>2</v>
      </c>
      <c r="D234" s="11" t="s">
        <v>194</v>
      </c>
      <c r="E234" s="11" t="s">
        <v>47</v>
      </c>
      <c r="F234">
        <v>3</v>
      </c>
      <c r="K234">
        <v>2.5</v>
      </c>
      <c r="Q234" t="s">
        <v>26</v>
      </c>
      <c r="R234">
        <v>1</v>
      </c>
      <c r="S234" t="s">
        <v>588</v>
      </c>
      <c r="T234" t="b">
        <f t="shared" si="3"/>
        <v>0</v>
      </c>
      <c r="U234" t="s">
        <v>207</v>
      </c>
      <c r="W234" t="s">
        <v>588</v>
      </c>
      <c r="X234" s="10" t="s">
        <v>588</v>
      </c>
      <c r="Y234" t="s">
        <v>35</v>
      </c>
    </row>
    <row r="235" spans="1:25">
      <c r="A235" t="s">
        <v>434</v>
      </c>
      <c r="B235" s="11" t="s">
        <v>6424</v>
      </c>
      <c r="C235" s="34">
        <v>2</v>
      </c>
      <c r="D235" s="11" t="s">
        <v>194</v>
      </c>
      <c r="E235" s="11" t="s">
        <v>47</v>
      </c>
      <c r="F235">
        <v>3</v>
      </c>
      <c r="K235">
        <v>2.5</v>
      </c>
      <c r="Q235" t="s">
        <v>26</v>
      </c>
      <c r="R235">
        <v>1</v>
      </c>
      <c r="S235" t="s">
        <v>588</v>
      </c>
      <c r="T235" t="b">
        <f t="shared" si="3"/>
        <v>0</v>
      </c>
      <c r="U235" t="s">
        <v>207</v>
      </c>
      <c r="W235" t="s">
        <v>588</v>
      </c>
      <c r="X235" s="10" t="s">
        <v>588</v>
      </c>
      <c r="Y235" t="s">
        <v>35</v>
      </c>
    </row>
    <row r="236" spans="1:25">
      <c r="A236" t="s">
        <v>434</v>
      </c>
      <c r="B236" s="11" t="s">
        <v>6425</v>
      </c>
      <c r="C236" s="34">
        <v>2</v>
      </c>
      <c r="D236" s="11" t="s">
        <v>194</v>
      </c>
      <c r="E236" s="11" t="s">
        <v>47</v>
      </c>
      <c r="F236">
        <v>3</v>
      </c>
      <c r="K236">
        <v>2.5</v>
      </c>
      <c r="Q236" t="s">
        <v>26</v>
      </c>
      <c r="R236">
        <v>1</v>
      </c>
      <c r="S236" t="s">
        <v>588</v>
      </c>
      <c r="T236" t="b">
        <f t="shared" si="3"/>
        <v>0</v>
      </c>
      <c r="U236" t="s">
        <v>207</v>
      </c>
      <c r="W236" t="s">
        <v>588</v>
      </c>
      <c r="X236" s="10" t="s">
        <v>588</v>
      </c>
      <c r="Y236" t="s">
        <v>35</v>
      </c>
    </row>
    <row r="237" spans="1:25">
      <c r="A237" t="s">
        <v>434</v>
      </c>
      <c r="B237" s="11" t="s">
        <v>6428</v>
      </c>
      <c r="C237" s="34">
        <v>2</v>
      </c>
      <c r="D237" s="11" t="s">
        <v>194</v>
      </c>
      <c r="E237" s="11" t="s">
        <v>34</v>
      </c>
      <c r="F237">
        <v>4</v>
      </c>
      <c r="L237">
        <v>3</v>
      </c>
      <c r="Q237" t="s">
        <v>25</v>
      </c>
      <c r="R237">
        <v>1</v>
      </c>
      <c r="S237" t="s">
        <v>586</v>
      </c>
      <c r="T237" t="str">
        <f t="shared" si="3"/>
        <v>topkill</v>
      </c>
      <c r="U237" t="s">
        <v>207</v>
      </c>
      <c r="W237" t="s">
        <v>586</v>
      </c>
      <c r="X237" s="10" t="s">
        <v>586</v>
      </c>
      <c r="Y237" t="s">
        <v>35</v>
      </c>
    </row>
    <row r="238" spans="1:25">
      <c r="A238" t="s">
        <v>434</v>
      </c>
      <c r="B238" s="11" t="s">
        <v>6429</v>
      </c>
      <c r="C238" s="34">
        <v>2</v>
      </c>
      <c r="D238" s="11" t="s">
        <v>194</v>
      </c>
      <c r="E238" s="11" t="s">
        <v>34</v>
      </c>
      <c r="F238">
        <v>4</v>
      </c>
      <c r="L238">
        <v>3</v>
      </c>
      <c r="Q238" t="s">
        <v>25</v>
      </c>
      <c r="R238">
        <v>1</v>
      </c>
      <c r="S238" t="s">
        <v>586</v>
      </c>
      <c r="T238" t="str">
        <f t="shared" si="3"/>
        <v>topkill</v>
      </c>
      <c r="U238" t="s">
        <v>207</v>
      </c>
      <c r="W238" t="s">
        <v>586</v>
      </c>
      <c r="X238" s="10" t="s">
        <v>586</v>
      </c>
      <c r="Y238" t="s">
        <v>35</v>
      </c>
    </row>
    <row r="239" spans="1:25">
      <c r="A239" t="s">
        <v>434</v>
      </c>
      <c r="B239" s="11" t="s">
        <v>6431</v>
      </c>
      <c r="C239" s="34">
        <v>2</v>
      </c>
      <c r="D239" s="11" t="s">
        <v>472</v>
      </c>
      <c r="E239" s="11" t="s">
        <v>34</v>
      </c>
      <c r="F239">
        <v>8</v>
      </c>
      <c r="L239">
        <v>1</v>
      </c>
      <c r="Q239" t="s">
        <v>26</v>
      </c>
      <c r="R239">
        <v>1</v>
      </c>
      <c r="S239" t="s">
        <v>588</v>
      </c>
      <c r="T239" t="b">
        <f t="shared" si="3"/>
        <v>0</v>
      </c>
      <c r="U239" t="s">
        <v>198</v>
      </c>
      <c r="W239" t="s">
        <v>588</v>
      </c>
      <c r="X239" s="10" t="s">
        <v>588</v>
      </c>
      <c r="Y239" t="s">
        <v>35</v>
      </c>
    </row>
    <row r="240" spans="1:25">
      <c r="A240" t="s">
        <v>434</v>
      </c>
      <c r="B240" s="11" t="s">
        <v>6432</v>
      </c>
      <c r="C240" s="34">
        <v>2</v>
      </c>
      <c r="D240" s="11" t="s">
        <v>472</v>
      </c>
      <c r="E240" s="11" t="s">
        <v>34</v>
      </c>
      <c r="F240">
        <v>8</v>
      </c>
      <c r="L240">
        <v>1</v>
      </c>
      <c r="Q240" t="s">
        <v>26</v>
      </c>
      <c r="R240">
        <v>1</v>
      </c>
      <c r="S240" t="s">
        <v>588</v>
      </c>
      <c r="T240" t="b">
        <f t="shared" si="3"/>
        <v>0</v>
      </c>
      <c r="U240" t="s">
        <v>198</v>
      </c>
      <c r="W240" t="s">
        <v>588</v>
      </c>
      <c r="X240" s="10" t="s">
        <v>588</v>
      </c>
      <c r="Y240" t="s">
        <v>35</v>
      </c>
    </row>
    <row r="241" spans="1:25">
      <c r="A241" t="s">
        <v>434</v>
      </c>
      <c r="B241" s="11" t="s">
        <v>6445</v>
      </c>
      <c r="C241" s="34">
        <v>2</v>
      </c>
      <c r="D241" s="11" t="s">
        <v>194</v>
      </c>
      <c r="E241" s="11" t="s">
        <v>34</v>
      </c>
      <c r="F241">
        <v>2.5</v>
      </c>
      <c r="L241">
        <v>1.5</v>
      </c>
      <c r="Q241" t="s">
        <v>25</v>
      </c>
      <c r="R241">
        <v>1</v>
      </c>
      <c r="S241" t="s">
        <v>586</v>
      </c>
      <c r="T241" t="str">
        <f t="shared" si="3"/>
        <v>topkill</v>
      </c>
      <c r="U241" t="s">
        <v>460</v>
      </c>
      <c r="W241" t="s">
        <v>586</v>
      </c>
      <c r="X241" s="10" t="s">
        <v>586</v>
      </c>
      <c r="Y241" t="s">
        <v>35</v>
      </c>
    </row>
    <row r="242" spans="1:25">
      <c r="A242" t="s">
        <v>434</v>
      </c>
      <c r="B242" s="11" t="s">
        <v>6446</v>
      </c>
      <c r="C242" s="34">
        <v>2</v>
      </c>
      <c r="D242" s="11" t="s">
        <v>194</v>
      </c>
      <c r="E242" s="11" t="s">
        <v>34</v>
      </c>
      <c r="F242">
        <v>2.5</v>
      </c>
      <c r="L242">
        <v>1.5</v>
      </c>
      <c r="Q242" t="s">
        <v>25</v>
      </c>
      <c r="R242">
        <v>1</v>
      </c>
      <c r="S242" t="s">
        <v>586</v>
      </c>
      <c r="T242" t="str">
        <f t="shared" si="3"/>
        <v>topkill</v>
      </c>
      <c r="U242" t="s">
        <v>460</v>
      </c>
      <c r="W242" t="s">
        <v>586</v>
      </c>
      <c r="X242" s="10" t="s">
        <v>586</v>
      </c>
      <c r="Y242" t="s">
        <v>35</v>
      </c>
    </row>
    <row r="243" spans="1:25">
      <c r="A243" t="s">
        <v>434</v>
      </c>
      <c r="B243" s="11" t="s">
        <v>6447</v>
      </c>
      <c r="C243" s="34">
        <v>2</v>
      </c>
      <c r="D243" s="11" t="s">
        <v>194</v>
      </c>
      <c r="E243" s="11" t="s">
        <v>34</v>
      </c>
      <c r="F243">
        <v>2.5</v>
      </c>
      <c r="L243">
        <v>1.5</v>
      </c>
      <c r="Q243" t="s">
        <v>25</v>
      </c>
      <c r="R243">
        <v>1</v>
      </c>
      <c r="S243" t="s">
        <v>586</v>
      </c>
      <c r="T243" t="str">
        <f t="shared" si="3"/>
        <v>topkill</v>
      </c>
      <c r="U243" t="s">
        <v>460</v>
      </c>
      <c r="W243" t="s">
        <v>586</v>
      </c>
      <c r="X243" s="10" t="s">
        <v>586</v>
      </c>
      <c r="Y243" t="s">
        <v>35</v>
      </c>
    </row>
    <row r="244" spans="1:25">
      <c r="A244" t="s">
        <v>434</v>
      </c>
      <c r="B244" s="11" t="s">
        <v>6451</v>
      </c>
      <c r="C244" s="34">
        <v>2</v>
      </c>
      <c r="D244" s="11" t="s">
        <v>194</v>
      </c>
      <c r="E244" s="11" t="s">
        <v>74</v>
      </c>
      <c r="F244">
        <v>6</v>
      </c>
      <c r="K244">
        <v>1</v>
      </c>
      <c r="L244">
        <v>4</v>
      </c>
      <c r="Q244" t="s">
        <v>25</v>
      </c>
      <c r="R244">
        <v>1</v>
      </c>
      <c r="S244" t="s">
        <v>586</v>
      </c>
      <c r="T244" t="str">
        <f t="shared" si="3"/>
        <v>topkill</v>
      </c>
      <c r="U244" t="s">
        <v>207</v>
      </c>
      <c r="W244" t="s">
        <v>586</v>
      </c>
      <c r="X244" s="10" t="s">
        <v>586</v>
      </c>
      <c r="Y244" t="s">
        <v>35</v>
      </c>
    </row>
    <row r="245" spans="1:25">
      <c r="A245" t="s">
        <v>434</v>
      </c>
      <c r="B245" s="11" t="s">
        <v>6453</v>
      </c>
      <c r="C245" s="34">
        <v>2</v>
      </c>
      <c r="D245" s="11" t="s">
        <v>472</v>
      </c>
      <c r="E245" s="11" t="s">
        <v>34</v>
      </c>
      <c r="F245">
        <v>6</v>
      </c>
      <c r="L245">
        <v>3</v>
      </c>
      <c r="Q245" t="s">
        <v>26</v>
      </c>
      <c r="R245">
        <v>1</v>
      </c>
      <c r="S245" t="s">
        <v>588</v>
      </c>
      <c r="T245" t="b">
        <f t="shared" si="3"/>
        <v>0</v>
      </c>
      <c r="W245" t="s">
        <v>588</v>
      </c>
      <c r="X245" s="10" t="s">
        <v>588</v>
      </c>
      <c r="Y245" t="s">
        <v>35</v>
      </c>
    </row>
    <row r="246" spans="1:25">
      <c r="A246" t="s">
        <v>434</v>
      </c>
      <c r="B246" s="11" t="s">
        <v>6457</v>
      </c>
      <c r="C246" s="34">
        <v>2</v>
      </c>
      <c r="D246" s="11" t="s">
        <v>194</v>
      </c>
      <c r="E246" s="11" t="s">
        <v>47</v>
      </c>
      <c r="F246">
        <v>3</v>
      </c>
      <c r="K246">
        <v>1.5</v>
      </c>
      <c r="Q246" t="s">
        <v>26</v>
      </c>
      <c r="R246">
        <v>1</v>
      </c>
      <c r="S246" t="s">
        <v>588</v>
      </c>
      <c r="T246" t="b">
        <f t="shared" si="3"/>
        <v>0</v>
      </c>
      <c r="U246" t="s">
        <v>204</v>
      </c>
      <c r="W246" t="s">
        <v>588</v>
      </c>
      <c r="X246" s="10" t="s">
        <v>588</v>
      </c>
      <c r="Y246" t="s">
        <v>35</v>
      </c>
    </row>
    <row r="247" spans="1:25">
      <c r="A247" t="s">
        <v>431</v>
      </c>
      <c r="B247" s="11" t="s">
        <v>6458</v>
      </c>
      <c r="C247" s="34">
        <v>2</v>
      </c>
      <c r="D247" s="11" t="s">
        <v>169</v>
      </c>
      <c r="E247" s="11" t="s">
        <v>34</v>
      </c>
      <c r="F247">
        <v>4</v>
      </c>
      <c r="L247">
        <v>4</v>
      </c>
      <c r="Q247" t="s">
        <v>25</v>
      </c>
      <c r="R247">
        <v>1</v>
      </c>
      <c r="S247" t="s">
        <v>586</v>
      </c>
      <c r="T247" t="str">
        <f t="shared" si="3"/>
        <v>topkill</v>
      </c>
      <c r="W247" t="s">
        <v>586</v>
      </c>
      <c r="X247" s="10" t="s">
        <v>586</v>
      </c>
      <c r="Y247" t="s">
        <v>35</v>
      </c>
    </row>
    <row r="248" spans="1:25">
      <c r="A248" t="s">
        <v>431</v>
      </c>
      <c r="B248" s="11" t="s">
        <v>6459</v>
      </c>
      <c r="C248" s="34">
        <v>2</v>
      </c>
      <c r="D248" s="11" t="s">
        <v>169</v>
      </c>
      <c r="E248" s="11" t="s">
        <v>34</v>
      </c>
      <c r="F248">
        <v>4</v>
      </c>
      <c r="L248">
        <v>4</v>
      </c>
      <c r="Q248" t="s">
        <v>25</v>
      </c>
      <c r="R248">
        <v>1</v>
      </c>
      <c r="S248" t="s">
        <v>586</v>
      </c>
      <c r="T248" t="str">
        <f t="shared" si="3"/>
        <v>topkill</v>
      </c>
      <c r="W248" t="s">
        <v>586</v>
      </c>
      <c r="X248" s="10" t="s">
        <v>586</v>
      </c>
      <c r="Y248" t="s">
        <v>35</v>
      </c>
    </row>
    <row r="249" spans="1:25">
      <c r="A249" t="s">
        <v>431</v>
      </c>
      <c r="B249" s="11" t="s">
        <v>6460</v>
      </c>
      <c r="C249" s="34">
        <v>2</v>
      </c>
      <c r="D249" s="11" t="s">
        <v>169</v>
      </c>
      <c r="E249" s="11" t="s">
        <v>34</v>
      </c>
      <c r="F249">
        <v>4</v>
      </c>
      <c r="L249">
        <v>4</v>
      </c>
      <c r="Q249" t="s">
        <v>25</v>
      </c>
      <c r="R249">
        <v>1</v>
      </c>
      <c r="S249" t="s">
        <v>586</v>
      </c>
      <c r="T249" t="str">
        <f t="shared" si="3"/>
        <v>topkill</v>
      </c>
      <c r="W249" t="s">
        <v>586</v>
      </c>
      <c r="X249" s="10" t="s">
        <v>586</v>
      </c>
      <c r="Y249" t="s">
        <v>35</v>
      </c>
    </row>
    <row r="250" spans="1:25">
      <c r="A250" t="s">
        <v>431</v>
      </c>
      <c r="B250" s="11" t="s">
        <v>6461</v>
      </c>
      <c r="C250" s="34">
        <v>2</v>
      </c>
      <c r="D250" s="11" t="s">
        <v>169</v>
      </c>
      <c r="E250" s="11" t="s">
        <v>34</v>
      </c>
      <c r="F250">
        <v>4</v>
      </c>
      <c r="L250">
        <v>4</v>
      </c>
      <c r="Q250" t="s">
        <v>25</v>
      </c>
      <c r="R250">
        <v>1</v>
      </c>
      <c r="S250" t="s">
        <v>586</v>
      </c>
      <c r="T250" t="str">
        <f t="shared" si="3"/>
        <v>topkill</v>
      </c>
      <c r="W250" t="s">
        <v>586</v>
      </c>
      <c r="X250" s="10" t="s">
        <v>586</v>
      </c>
      <c r="Y250" t="s">
        <v>35</v>
      </c>
    </row>
    <row r="251" spans="1:25">
      <c r="A251" t="s">
        <v>431</v>
      </c>
      <c r="B251" s="11" t="s">
        <v>6462</v>
      </c>
      <c r="C251" s="34">
        <v>2</v>
      </c>
      <c r="D251" s="11" t="s">
        <v>169</v>
      </c>
      <c r="E251" s="11" t="s">
        <v>34</v>
      </c>
      <c r="F251">
        <v>4</v>
      </c>
      <c r="L251">
        <v>4</v>
      </c>
      <c r="Q251" t="s">
        <v>25</v>
      </c>
      <c r="R251">
        <v>1</v>
      </c>
      <c r="S251" t="s">
        <v>586</v>
      </c>
      <c r="T251" t="str">
        <f t="shared" si="3"/>
        <v>topkill</v>
      </c>
      <c r="W251" t="s">
        <v>586</v>
      </c>
      <c r="X251" s="10" t="s">
        <v>586</v>
      </c>
      <c r="Y251" t="s">
        <v>35</v>
      </c>
    </row>
    <row r="252" spans="1:25">
      <c r="A252" t="s">
        <v>431</v>
      </c>
      <c r="B252" s="11" t="s">
        <v>6463</v>
      </c>
      <c r="C252" s="34">
        <v>2</v>
      </c>
      <c r="D252" s="11" t="s">
        <v>169</v>
      </c>
      <c r="E252" s="11" t="s">
        <v>34</v>
      </c>
      <c r="F252">
        <v>4</v>
      </c>
      <c r="L252">
        <v>4</v>
      </c>
      <c r="Q252" t="s">
        <v>25</v>
      </c>
      <c r="R252">
        <v>1</v>
      </c>
      <c r="S252" t="s">
        <v>586</v>
      </c>
      <c r="T252" t="str">
        <f t="shared" si="3"/>
        <v>topkill</v>
      </c>
      <c r="W252" t="s">
        <v>586</v>
      </c>
      <c r="X252" s="10" t="s">
        <v>586</v>
      </c>
      <c r="Y252" t="s">
        <v>35</v>
      </c>
    </row>
    <row r="253" spans="1:25">
      <c r="A253" t="s">
        <v>431</v>
      </c>
      <c r="B253" s="11" t="s">
        <v>6464</v>
      </c>
      <c r="C253" s="34">
        <v>2</v>
      </c>
      <c r="D253" s="11" t="s">
        <v>169</v>
      </c>
      <c r="E253" s="11" t="s">
        <v>34</v>
      </c>
      <c r="F253">
        <v>4</v>
      </c>
      <c r="L253">
        <v>4</v>
      </c>
      <c r="Q253" t="s">
        <v>25</v>
      </c>
      <c r="R253">
        <v>1</v>
      </c>
      <c r="S253" t="s">
        <v>586</v>
      </c>
      <c r="T253" t="str">
        <f t="shared" si="3"/>
        <v>topkill</v>
      </c>
      <c r="W253" t="s">
        <v>586</v>
      </c>
      <c r="X253" s="10" t="s">
        <v>586</v>
      </c>
      <c r="Y253" t="s">
        <v>35</v>
      </c>
    </row>
    <row r="254" spans="1:25">
      <c r="A254" t="s">
        <v>431</v>
      </c>
      <c r="B254" s="11" t="s">
        <v>6465</v>
      </c>
      <c r="C254" s="34">
        <v>2</v>
      </c>
      <c r="D254" s="11" t="s">
        <v>169</v>
      </c>
      <c r="E254" s="11" t="s">
        <v>34</v>
      </c>
      <c r="F254">
        <v>4</v>
      </c>
      <c r="L254">
        <v>4</v>
      </c>
      <c r="Q254" t="s">
        <v>25</v>
      </c>
      <c r="R254">
        <v>1</v>
      </c>
      <c r="S254" t="s">
        <v>586</v>
      </c>
      <c r="T254" t="str">
        <f t="shared" si="3"/>
        <v>topkill</v>
      </c>
      <c r="W254" t="s">
        <v>586</v>
      </c>
      <c r="X254" s="10" t="s">
        <v>586</v>
      </c>
      <c r="Y254" t="s">
        <v>35</v>
      </c>
    </row>
    <row r="255" spans="1:25">
      <c r="A255" t="s">
        <v>431</v>
      </c>
      <c r="B255" s="11" t="s">
        <v>6466</v>
      </c>
      <c r="C255" s="34">
        <v>2</v>
      </c>
      <c r="D255" s="11" t="s">
        <v>169</v>
      </c>
      <c r="E255" s="11" t="s">
        <v>34</v>
      </c>
      <c r="F255">
        <v>4</v>
      </c>
      <c r="L255">
        <v>4</v>
      </c>
      <c r="Q255" t="s">
        <v>25</v>
      </c>
      <c r="R255">
        <v>1</v>
      </c>
      <c r="S255" t="s">
        <v>586</v>
      </c>
      <c r="T255" t="str">
        <f t="shared" si="3"/>
        <v>topkill</v>
      </c>
      <c r="W255" t="s">
        <v>586</v>
      </c>
      <c r="X255" s="10" t="s">
        <v>586</v>
      </c>
      <c r="Y255" t="s">
        <v>35</v>
      </c>
    </row>
    <row r="256" spans="1:25">
      <c r="A256" t="s">
        <v>431</v>
      </c>
      <c r="B256" s="11" t="s">
        <v>6467</v>
      </c>
      <c r="C256" s="34">
        <v>2</v>
      </c>
      <c r="D256" s="11" t="s">
        <v>169</v>
      </c>
      <c r="E256" s="11" t="s">
        <v>34</v>
      </c>
      <c r="F256">
        <v>4</v>
      </c>
      <c r="L256">
        <v>4</v>
      </c>
      <c r="Q256" t="s">
        <v>25</v>
      </c>
      <c r="R256">
        <v>1</v>
      </c>
      <c r="S256" t="s">
        <v>586</v>
      </c>
      <c r="T256" t="str">
        <f t="shared" si="3"/>
        <v>topkill</v>
      </c>
      <c r="W256" t="s">
        <v>586</v>
      </c>
      <c r="X256" s="10" t="s">
        <v>586</v>
      </c>
      <c r="Y256" t="s">
        <v>35</v>
      </c>
    </row>
    <row r="257" spans="1:25">
      <c r="A257" t="s">
        <v>431</v>
      </c>
      <c r="B257" s="11" t="s">
        <v>6468</v>
      </c>
      <c r="C257" s="34">
        <v>2</v>
      </c>
      <c r="D257" s="11" t="s">
        <v>169</v>
      </c>
      <c r="E257" s="11" t="s">
        <v>34</v>
      </c>
      <c r="F257">
        <v>4</v>
      </c>
      <c r="L257">
        <v>4</v>
      </c>
      <c r="Q257" t="s">
        <v>25</v>
      </c>
      <c r="R257">
        <v>1</v>
      </c>
      <c r="S257" t="s">
        <v>586</v>
      </c>
      <c r="T257" t="str">
        <f t="shared" si="3"/>
        <v>topkill</v>
      </c>
      <c r="W257" t="s">
        <v>586</v>
      </c>
      <c r="X257" s="10" t="s">
        <v>586</v>
      </c>
      <c r="Y257" t="s">
        <v>35</v>
      </c>
    </row>
    <row r="258" spans="1:25">
      <c r="A258" t="s">
        <v>431</v>
      </c>
      <c r="B258" s="11" t="s">
        <v>6469</v>
      </c>
      <c r="C258" s="34">
        <v>2</v>
      </c>
      <c r="D258" s="11" t="s">
        <v>169</v>
      </c>
      <c r="E258" s="11" t="s">
        <v>34</v>
      </c>
      <c r="F258">
        <v>4</v>
      </c>
      <c r="L258">
        <v>4</v>
      </c>
      <c r="Q258" t="s">
        <v>25</v>
      </c>
      <c r="R258">
        <v>1</v>
      </c>
      <c r="S258" t="s">
        <v>586</v>
      </c>
      <c r="T258" t="str">
        <f t="shared" si="3"/>
        <v>topkill</v>
      </c>
      <c r="W258" t="s">
        <v>586</v>
      </c>
      <c r="X258" s="10" t="s">
        <v>586</v>
      </c>
      <c r="Y258" t="s">
        <v>35</v>
      </c>
    </row>
    <row r="259" spans="1:25">
      <c r="A259" t="s">
        <v>431</v>
      </c>
      <c r="B259" s="11" t="s">
        <v>6470</v>
      </c>
      <c r="C259" s="34">
        <v>2</v>
      </c>
      <c r="D259" s="11" t="s">
        <v>169</v>
      </c>
      <c r="E259" s="11" t="s">
        <v>34</v>
      </c>
      <c r="F259">
        <v>4</v>
      </c>
      <c r="L259">
        <v>4</v>
      </c>
      <c r="Q259" t="s">
        <v>25</v>
      </c>
      <c r="R259">
        <v>1</v>
      </c>
      <c r="S259" t="s">
        <v>586</v>
      </c>
      <c r="T259" t="str">
        <f t="shared" si="3"/>
        <v>topkill</v>
      </c>
      <c r="W259" t="s">
        <v>586</v>
      </c>
      <c r="X259" s="10" t="s">
        <v>586</v>
      </c>
      <c r="Y259" t="s">
        <v>35</v>
      </c>
    </row>
    <row r="260" spans="1:25">
      <c r="A260" t="s">
        <v>431</v>
      </c>
      <c r="B260" s="11" t="s">
        <v>6471</v>
      </c>
      <c r="C260" s="34">
        <v>2</v>
      </c>
      <c r="D260" s="11" t="s">
        <v>169</v>
      </c>
      <c r="E260" s="11" t="s">
        <v>34</v>
      </c>
      <c r="F260">
        <v>4</v>
      </c>
      <c r="L260">
        <v>4</v>
      </c>
      <c r="Q260" t="s">
        <v>25</v>
      </c>
      <c r="R260">
        <v>1</v>
      </c>
      <c r="S260" t="s">
        <v>586</v>
      </c>
      <c r="T260" t="str">
        <f t="shared" si="3"/>
        <v>topkill</v>
      </c>
      <c r="W260" t="s">
        <v>586</v>
      </c>
      <c r="X260" s="10" t="s">
        <v>586</v>
      </c>
      <c r="Y260" t="s">
        <v>35</v>
      </c>
    </row>
    <row r="261" spans="1:25">
      <c r="A261" t="s">
        <v>431</v>
      </c>
      <c r="B261" s="11" t="s">
        <v>6473</v>
      </c>
      <c r="C261" s="34">
        <v>2</v>
      </c>
      <c r="D261" s="11" t="s">
        <v>472</v>
      </c>
      <c r="E261" s="11" t="s">
        <v>34</v>
      </c>
      <c r="F261">
        <v>5</v>
      </c>
      <c r="L261">
        <v>3</v>
      </c>
      <c r="Q261" t="s">
        <v>25</v>
      </c>
      <c r="R261">
        <v>1</v>
      </c>
      <c r="S261" t="s">
        <v>586</v>
      </c>
      <c r="T261" t="str">
        <f t="shared" si="3"/>
        <v>topkill</v>
      </c>
      <c r="W261" t="s">
        <v>586</v>
      </c>
      <c r="X261" s="10" t="s">
        <v>586</v>
      </c>
      <c r="Y261" t="s">
        <v>35</v>
      </c>
    </row>
    <row r="262" spans="1:25">
      <c r="A262" t="s">
        <v>431</v>
      </c>
      <c r="B262" s="11" t="s">
        <v>6475</v>
      </c>
      <c r="C262" s="34">
        <v>2</v>
      </c>
      <c r="D262" s="11" t="s">
        <v>169</v>
      </c>
      <c r="E262" s="11" t="s">
        <v>34</v>
      </c>
      <c r="F262">
        <v>5</v>
      </c>
      <c r="L262">
        <v>6</v>
      </c>
      <c r="Q262" t="s">
        <v>25</v>
      </c>
      <c r="R262">
        <v>1</v>
      </c>
      <c r="S262" t="s">
        <v>586</v>
      </c>
      <c r="T262" t="str">
        <f t="shared" si="3"/>
        <v>topkill</v>
      </c>
      <c r="W262" t="s">
        <v>586</v>
      </c>
      <c r="X262" s="10" t="s">
        <v>586</v>
      </c>
      <c r="Y262" t="s">
        <v>35</v>
      </c>
    </row>
    <row r="263" spans="1:25">
      <c r="A263" t="s">
        <v>431</v>
      </c>
      <c r="B263" s="11" t="s">
        <v>6479</v>
      </c>
      <c r="C263" s="34">
        <v>2</v>
      </c>
      <c r="D263" s="11" t="s">
        <v>10175</v>
      </c>
      <c r="E263" s="11" t="s">
        <v>34</v>
      </c>
      <c r="F263">
        <v>4</v>
      </c>
      <c r="L263">
        <v>1.5</v>
      </c>
      <c r="Q263" t="s">
        <v>25</v>
      </c>
      <c r="R263">
        <v>1</v>
      </c>
      <c r="S263" t="s">
        <v>586</v>
      </c>
      <c r="T263" t="str">
        <f t="shared" si="3"/>
        <v>topkill</v>
      </c>
      <c r="U263" t="s">
        <v>198</v>
      </c>
      <c r="W263" t="s">
        <v>586</v>
      </c>
      <c r="X263" s="10" t="s">
        <v>588</v>
      </c>
      <c r="Y263" t="s">
        <v>35</v>
      </c>
    </row>
    <row r="264" spans="1:25">
      <c r="A264" t="s">
        <v>431</v>
      </c>
      <c r="B264" s="11" t="s">
        <v>6480</v>
      </c>
      <c r="C264" s="34">
        <v>2</v>
      </c>
      <c r="D264" s="11" t="s">
        <v>10175</v>
      </c>
      <c r="E264" s="11" t="s">
        <v>34</v>
      </c>
      <c r="F264">
        <v>4</v>
      </c>
      <c r="L264">
        <v>1.5</v>
      </c>
      <c r="Q264" t="s">
        <v>25</v>
      </c>
      <c r="R264">
        <v>1</v>
      </c>
      <c r="S264" t="s">
        <v>586</v>
      </c>
      <c r="T264" t="str">
        <f t="shared" ref="T264:T327" si="4">IF(AND(S264="topkill",R264=1),"topkill",IF(AND(S264="topkill",R264=2),"intact"))</f>
        <v>topkill</v>
      </c>
      <c r="U264" t="s">
        <v>198</v>
      </c>
      <c r="W264" t="s">
        <v>586</v>
      </c>
      <c r="X264" s="10" t="s">
        <v>588</v>
      </c>
      <c r="Y264" t="s">
        <v>35</v>
      </c>
    </row>
    <row r="265" spans="1:25">
      <c r="A265" t="s">
        <v>431</v>
      </c>
      <c r="B265" s="11" t="s">
        <v>6481</v>
      </c>
      <c r="C265" s="34">
        <v>2</v>
      </c>
      <c r="D265" s="11" t="s">
        <v>10175</v>
      </c>
      <c r="E265" s="11" t="s">
        <v>34</v>
      </c>
      <c r="F265">
        <v>4</v>
      </c>
      <c r="L265">
        <v>1.5</v>
      </c>
      <c r="Q265" t="s">
        <v>25</v>
      </c>
      <c r="R265">
        <v>1</v>
      </c>
      <c r="S265" t="s">
        <v>586</v>
      </c>
      <c r="T265" t="str">
        <f t="shared" si="4"/>
        <v>topkill</v>
      </c>
      <c r="U265" t="s">
        <v>198</v>
      </c>
      <c r="W265" t="s">
        <v>586</v>
      </c>
      <c r="X265" s="10" t="s">
        <v>588</v>
      </c>
      <c r="Y265" t="s">
        <v>35</v>
      </c>
    </row>
    <row r="266" spans="1:25">
      <c r="A266" t="s">
        <v>431</v>
      </c>
      <c r="B266" s="11" t="s">
        <v>6482</v>
      </c>
      <c r="C266" s="34">
        <v>2</v>
      </c>
      <c r="D266" s="11" t="s">
        <v>10175</v>
      </c>
      <c r="E266" s="11" t="s">
        <v>34</v>
      </c>
      <c r="F266">
        <v>4</v>
      </c>
      <c r="L266">
        <v>1.5</v>
      </c>
      <c r="Q266" t="s">
        <v>25</v>
      </c>
      <c r="R266">
        <v>1</v>
      </c>
      <c r="S266" t="s">
        <v>586</v>
      </c>
      <c r="T266" t="str">
        <f t="shared" si="4"/>
        <v>topkill</v>
      </c>
      <c r="U266" t="s">
        <v>198</v>
      </c>
      <c r="W266" t="s">
        <v>586</v>
      </c>
      <c r="X266" s="10" t="s">
        <v>588</v>
      </c>
      <c r="Y266" t="s">
        <v>35</v>
      </c>
    </row>
    <row r="267" spans="1:25">
      <c r="A267" t="s">
        <v>431</v>
      </c>
      <c r="B267" s="11" t="s">
        <v>6483</v>
      </c>
      <c r="C267" s="34">
        <v>2</v>
      </c>
      <c r="D267" s="11" t="s">
        <v>10175</v>
      </c>
      <c r="E267" s="11" t="s">
        <v>34</v>
      </c>
      <c r="F267">
        <v>4</v>
      </c>
      <c r="L267">
        <v>1.5</v>
      </c>
      <c r="Q267" t="s">
        <v>25</v>
      </c>
      <c r="R267">
        <v>1</v>
      </c>
      <c r="S267" t="s">
        <v>586</v>
      </c>
      <c r="T267" t="str">
        <f t="shared" si="4"/>
        <v>topkill</v>
      </c>
      <c r="U267" t="s">
        <v>198</v>
      </c>
      <c r="W267" t="s">
        <v>586</v>
      </c>
      <c r="X267" s="10" t="s">
        <v>588</v>
      </c>
      <c r="Y267" t="s">
        <v>35</v>
      </c>
    </row>
    <row r="268" spans="1:25">
      <c r="A268" t="s">
        <v>431</v>
      </c>
      <c r="B268" s="11" t="s">
        <v>6484</v>
      </c>
      <c r="C268" s="34">
        <v>2</v>
      </c>
      <c r="D268" s="11" t="s">
        <v>10175</v>
      </c>
      <c r="E268" s="11" t="s">
        <v>34</v>
      </c>
      <c r="F268">
        <v>4</v>
      </c>
      <c r="L268">
        <v>1.5</v>
      </c>
      <c r="Q268" t="s">
        <v>25</v>
      </c>
      <c r="R268">
        <v>1</v>
      </c>
      <c r="S268" t="s">
        <v>586</v>
      </c>
      <c r="T268" t="str">
        <f t="shared" si="4"/>
        <v>topkill</v>
      </c>
      <c r="U268" t="s">
        <v>198</v>
      </c>
      <c r="W268" t="s">
        <v>586</v>
      </c>
      <c r="X268" s="10" t="s">
        <v>588</v>
      </c>
      <c r="Y268" t="s">
        <v>35</v>
      </c>
    </row>
    <row r="269" spans="1:25">
      <c r="A269" t="s">
        <v>431</v>
      </c>
      <c r="B269" s="11" t="s">
        <v>6485</v>
      </c>
      <c r="C269" s="34">
        <v>2</v>
      </c>
      <c r="D269" s="11" t="s">
        <v>10175</v>
      </c>
      <c r="E269" s="11" t="s">
        <v>34</v>
      </c>
      <c r="F269">
        <v>4</v>
      </c>
      <c r="L269">
        <v>1.5</v>
      </c>
      <c r="Q269" t="s">
        <v>25</v>
      </c>
      <c r="R269">
        <v>1</v>
      </c>
      <c r="S269" t="s">
        <v>586</v>
      </c>
      <c r="T269" t="str">
        <f t="shared" si="4"/>
        <v>topkill</v>
      </c>
      <c r="U269" t="s">
        <v>198</v>
      </c>
      <c r="W269" t="s">
        <v>586</v>
      </c>
      <c r="X269" s="10" t="s">
        <v>588</v>
      </c>
      <c r="Y269" t="s">
        <v>35</v>
      </c>
    </row>
    <row r="270" spans="1:25">
      <c r="A270" t="s">
        <v>431</v>
      </c>
      <c r="B270" s="11" t="s">
        <v>6486</v>
      </c>
      <c r="C270" s="34">
        <v>2</v>
      </c>
      <c r="D270" s="11" t="s">
        <v>10175</v>
      </c>
      <c r="E270" s="11" t="s">
        <v>34</v>
      </c>
      <c r="F270">
        <v>4</v>
      </c>
      <c r="L270">
        <v>1.5</v>
      </c>
      <c r="Q270" t="s">
        <v>25</v>
      </c>
      <c r="R270">
        <v>1</v>
      </c>
      <c r="S270" t="s">
        <v>586</v>
      </c>
      <c r="T270" t="str">
        <f t="shared" si="4"/>
        <v>topkill</v>
      </c>
      <c r="U270" t="s">
        <v>198</v>
      </c>
      <c r="W270" t="s">
        <v>586</v>
      </c>
      <c r="X270" s="10" t="s">
        <v>588</v>
      </c>
      <c r="Y270" t="s">
        <v>35</v>
      </c>
    </row>
    <row r="271" spans="1:25">
      <c r="A271" t="s">
        <v>431</v>
      </c>
      <c r="B271" s="11" t="s">
        <v>6487</v>
      </c>
      <c r="C271" s="34">
        <v>2</v>
      </c>
      <c r="D271" s="11" t="s">
        <v>10175</v>
      </c>
      <c r="E271" s="11" t="s">
        <v>34</v>
      </c>
      <c r="F271">
        <v>4</v>
      </c>
      <c r="L271">
        <v>1.5</v>
      </c>
      <c r="Q271" t="s">
        <v>25</v>
      </c>
      <c r="R271">
        <v>1</v>
      </c>
      <c r="S271" t="s">
        <v>586</v>
      </c>
      <c r="T271" t="str">
        <f t="shared" si="4"/>
        <v>topkill</v>
      </c>
      <c r="U271" t="s">
        <v>198</v>
      </c>
      <c r="W271" t="s">
        <v>586</v>
      </c>
      <c r="X271" s="10" t="s">
        <v>588</v>
      </c>
      <c r="Y271" t="s">
        <v>35</v>
      </c>
    </row>
    <row r="272" spans="1:25">
      <c r="A272" t="s">
        <v>431</v>
      </c>
      <c r="B272" s="11" t="s">
        <v>6494</v>
      </c>
      <c r="C272" s="34">
        <v>2</v>
      </c>
      <c r="D272" s="11" t="s">
        <v>429</v>
      </c>
      <c r="E272" s="11" t="s">
        <v>34</v>
      </c>
      <c r="F272">
        <v>3</v>
      </c>
      <c r="L272">
        <v>2</v>
      </c>
      <c r="Q272" t="s">
        <v>25</v>
      </c>
      <c r="R272">
        <v>1</v>
      </c>
      <c r="S272" t="s">
        <v>586</v>
      </c>
      <c r="T272" t="str">
        <f t="shared" si="4"/>
        <v>topkill</v>
      </c>
      <c r="W272" t="s">
        <v>586</v>
      </c>
      <c r="X272" s="10" t="s">
        <v>586</v>
      </c>
      <c r="Y272" t="s">
        <v>35</v>
      </c>
    </row>
    <row r="273" spans="1:25">
      <c r="A273" t="s">
        <v>431</v>
      </c>
      <c r="B273" s="11" t="s">
        <v>6498</v>
      </c>
      <c r="C273" s="34">
        <v>2</v>
      </c>
      <c r="D273" s="11" t="s">
        <v>194</v>
      </c>
      <c r="E273" s="11" t="s">
        <v>47</v>
      </c>
      <c r="F273">
        <v>8</v>
      </c>
      <c r="K273">
        <v>1</v>
      </c>
      <c r="Q273" t="s">
        <v>25</v>
      </c>
      <c r="R273">
        <v>1</v>
      </c>
      <c r="S273" t="s">
        <v>586</v>
      </c>
      <c r="T273" t="str">
        <f t="shared" si="4"/>
        <v>topkill</v>
      </c>
      <c r="U273" t="s">
        <v>207</v>
      </c>
      <c r="W273" t="s">
        <v>586</v>
      </c>
      <c r="X273" s="10" t="s">
        <v>586</v>
      </c>
      <c r="Y273" t="s">
        <v>35</v>
      </c>
    </row>
    <row r="274" spans="1:25">
      <c r="A274" t="s">
        <v>431</v>
      </c>
      <c r="B274" s="11" t="s">
        <v>6504</v>
      </c>
      <c r="C274" s="34">
        <v>2</v>
      </c>
      <c r="D274" s="11" t="s">
        <v>194</v>
      </c>
      <c r="E274" s="11" t="s">
        <v>47</v>
      </c>
      <c r="F274">
        <v>4</v>
      </c>
      <c r="K274">
        <v>1</v>
      </c>
      <c r="Q274" t="s">
        <v>26</v>
      </c>
      <c r="R274">
        <v>1</v>
      </c>
      <c r="S274" t="s">
        <v>588</v>
      </c>
      <c r="T274" t="b">
        <f t="shared" si="4"/>
        <v>0</v>
      </c>
      <c r="U274" t="s">
        <v>204</v>
      </c>
      <c r="W274" t="s">
        <v>588</v>
      </c>
      <c r="X274" s="10" t="s">
        <v>588</v>
      </c>
      <c r="Y274" t="s">
        <v>35</v>
      </c>
    </row>
    <row r="275" spans="1:25">
      <c r="A275" t="s">
        <v>431</v>
      </c>
      <c r="B275" s="11" t="s">
        <v>6505</v>
      </c>
      <c r="C275" s="34">
        <v>2</v>
      </c>
      <c r="D275" s="11" t="s">
        <v>194</v>
      </c>
      <c r="E275" s="11" t="s">
        <v>47</v>
      </c>
      <c r="F275">
        <v>5</v>
      </c>
      <c r="K275">
        <v>3</v>
      </c>
      <c r="Q275" t="s">
        <v>26</v>
      </c>
      <c r="R275">
        <v>1</v>
      </c>
      <c r="S275" t="s">
        <v>588</v>
      </c>
      <c r="T275" t="b">
        <f t="shared" si="4"/>
        <v>0</v>
      </c>
      <c r="U275" t="s">
        <v>207</v>
      </c>
      <c r="W275" t="s">
        <v>588</v>
      </c>
      <c r="X275" s="10" t="s">
        <v>588</v>
      </c>
      <c r="Y275" t="s">
        <v>35</v>
      </c>
    </row>
    <row r="276" spans="1:25">
      <c r="A276" t="s">
        <v>427</v>
      </c>
      <c r="B276" s="11" t="s">
        <v>6507</v>
      </c>
      <c r="C276" s="34">
        <v>2</v>
      </c>
      <c r="D276" s="11" t="s">
        <v>169</v>
      </c>
      <c r="E276" s="11" t="s">
        <v>34</v>
      </c>
      <c r="F276" s="11">
        <v>3</v>
      </c>
      <c r="L276">
        <v>3</v>
      </c>
      <c r="Q276" t="s">
        <v>25</v>
      </c>
      <c r="R276">
        <v>1</v>
      </c>
      <c r="S276" t="s">
        <v>586</v>
      </c>
      <c r="T276" t="str">
        <f t="shared" si="4"/>
        <v>topkill</v>
      </c>
      <c r="W276" t="s">
        <v>586</v>
      </c>
      <c r="X276" s="10" t="s">
        <v>586</v>
      </c>
      <c r="Y276" t="s">
        <v>35</v>
      </c>
    </row>
    <row r="277" spans="1:25">
      <c r="A277" t="s">
        <v>427</v>
      </c>
      <c r="B277" s="11" t="s">
        <v>6508</v>
      </c>
      <c r="C277" s="34">
        <v>2</v>
      </c>
      <c r="D277" s="11" t="s">
        <v>169</v>
      </c>
      <c r="E277" s="11" t="s">
        <v>34</v>
      </c>
      <c r="F277" s="11">
        <v>3</v>
      </c>
      <c r="L277">
        <v>3</v>
      </c>
      <c r="Q277" t="s">
        <v>25</v>
      </c>
      <c r="R277">
        <v>1</v>
      </c>
      <c r="S277" t="s">
        <v>586</v>
      </c>
      <c r="T277" t="str">
        <f t="shared" si="4"/>
        <v>topkill</v>
      </c>
      <c r="W277" t="s">
        <v>586</v>
      </c>
      <c r="X277" s="10" t="s">
        <v>586</v>
      </c>
      <c r="Y277" t="s">
        <v>35</v>
      </c>
    </row>
    <row r="278" spans="1:25">
      <c r="A278" t="s">
        <v>427</v>
      </c>
      <c r="B278" s="11" t="s">
        <v>6509</v>
      </c>
      <c r="C278" s="34">
        <v>2</v>
      </c>
      <c r="D278" s="11" t="s">
        <v>169</v>
      </c>
      <c r="E278" s="11" t="s">
        <v>34</v>
      </c>
      <c r="F278" s="11">
        <v>3</v>
      </c>
      <c r="L278">
        <v>3</v>
      </c>
      <c r="Q278" t="s">
        <v>25</v>
      </c>
      <c r="R278">
        <v>1</v>
      </c>
      <c r="S278" t="s">
        <v>586</v>
      </c>
      <c r="T278" t="str">
        <f t="shared" si="4"/>
        <v>topkill</v>
      </c>
      <c r="W278" t="s">
        <v>586</v>
      </c>
      <c r="X278" s="10" t="s">
        <v>586</v>
      </c>
      <c r="Y278" t="s">
        <v>35</v>
      </c>
    </row>
    <row r="279" spans="1:25">
      <c r="A279" t="s">
        <v>427</v>
      </c>
      <c r="B279" s="11" t="s">
        <v>6510</v>
      </c>
      <c r="C279" s="34">
        <v>2</v>
      </c>
      <c r="D279" s="11" t="s">
        <v>169</v>
      </c>
      <c r="E279" s="11" t="s">
        <v>34</v>
      </c>
      <c r="F279" s="11">
        <v>3</v>
      </c>
      <c r="L279">
        <v>3</v>
      </c>
      <c r="Q279" t="s">
        <v>25</v>
      </c>
      <c r="R279">
        <v>1</v>
      </c>
      <c r="S279" t="s">
        <v>586</v>
      </c>
      <c r="T279" t="str">
        <f t="shared" si="4"/>
        <v>topkill</v>
      </c>
      <c r="W279" t="s">
        <v>586</v>
      </c>
      <c r="X279" s="10" t="s">
        <v>586</v>
      </c>
      <c r="Y279" t="s">
        <v>35</v>
      </c>
    </row>
    <row r="280" spans="1:25">
      <c r="A280" t="s">
        <v>427</v>
      </c>
      <c r="B280" s="11" t="s">
        <v>6511</v>
      </c>
      <c r="C280" s="34">
        <v>2</v>
      </c>
      <c r="D280" s="11" t="s">
        <v>169</v>
      </c>
      <c r="E280" s="11" t="s">
        <v>34</v>
      </c>
      <c r="F280" s="11">
        <v>3</v>
      </c>
      <c r="L280">
        <v>3</v>
      </c>
      <c r="Q280" t="s">
        <v>25</v>
      </c>
      <c r="R280">
        <v>1</v>
      </c>
      <c r="S280" t="s">
        <v>586</v>
      </c>
      <c r="T280" t="str">
        <f t="shared" si="4"/>
        <v>topkill</v>
      </c>
      <c r="W280" t="s">
        <v>586</v>
      </c>
      <c r="X280" s="10" t="s">
        <v>586</v>
      </c>
      <c r="Y280" t="s">
        <v>35</v>
      </c>
    </row>
    <row r="281" spans="1:25">
      <c r="A281" t="s">
        <v>427</v>
      </c>
      <c r="B281" s="11" t="s">
        <v>6512</v>
      </c>
      <c r="C281" s="34">
        <v>2</v>
      </c>
      <c r="D281" s="11" t="s">
        <v>169</v>
      </c>
      <c r="E281" s="11" t="s">
        <v>34</v>
      </c>
      <c r="F281" s="11">
        <v>3</v>
      </c>
      <c r="L281">
        <v>3</v>
      </c>
      <c r="Q281" t="s">
        <v>25</v>
      </c>
      <c r="R281">
        <v>1</v>
      </c>
      <c r="S281" t="s">
        <v>586</v>
      </c>
      <c r="T281" t="str">
        <f t="shared" si="4"/>
        <v>topkill</v>
      </c>
      <c r="W281" t="s">
        <v>586</v>
      </c>
      <c r="X281" s="10" t="s">
        <v>586</v>
      </c>
      <c r="Y281" t="s">
        <v>35</v>
      </c>
    </row>
    <row r="282" spans="1:25">
      <c r="A282" t="s">
        <v>427</v>
      </c>
      <c r="B282" s="11" t="s">
        <v>6513</v>
      </c>
      <c r="C282" s="34">
        <v>2</v>
      </c>
      <c r="D282" s="11" t="s">
        <v>169</v>
      </c>
      <c r="E282" s="11" t="s">
        <v>34</v>
      </c>
      <c r="F282" s="11">
        <v>3</v>
      </c>
      <c r="L282">
        <v>3</v>
      </c>
      <c r="Q282" t="s">
        <v>25</v>
      </c>
      <c r="R282">
        <v>1</v>
      </c>
      <c r="S282" t="s">
        <v>586</v>
      </c>
      <c r="T282" t="str">
        <f t="shared" si="4"/>
        <v>topkill</v>
      </c>
      <c r="W282" t="s">
        <v>586</v>
      </c>
      <c r="X282" s="10" t="s">
        <v>586</v>
      </c>
      <c r="Y282" t="s">
        <v>35</v>
      </c>
    </row>
    <row r="283" spans="1:25">
      <c r="A283" t="s">
        <v>427</v>
      </c>
      <c r="B283" s="11" t="s">
        <v>6514</v>
      </c>
      <c r="C283" s="34">
        <v>2</v>
      </c>
      <c r="D283" s="11" t="s">
        <v>169</v>
      </c>
      <c r="E283" s="11" t="s">
        <v>34</v>
      </c>
      <c r="F283" s="11">
        <v>3</v>
      </c>
      <c r="L283">
        <v>3</v>
      </c>
      <c r="Q283" t="s">
        <v>25</v>
      </c>
      <c r="R283">
        <v>1</v>
      </c>
      <c r="S283" t="s">
        <v>586</v>
      </c>
      <c r="T283" t="str">
        <f t="shared" si="4"/>
        <v>topkill</v>
      </c>
      <c r="W283" t="s">
        <v>586</v>
      </c>
      <c r="X283" s="10" t="s">
        <v>586</v>
      </c>
      <c r="Y283" t="s">
        <v>35</v>
      </c>
    </row>
    <row r="284" spans="1:25">
      <c r="A284" t="s">
        <v>427</v>
      </c>
      <c r="B284" s="11" t="s">
        <v>6515</v>
      </c>
      <c r="C284" s="34">
        <v>2</v>
      </c>
      <c r="D284" s="11" t="s">
        <v>169</v>
      </c>
      <c r="E284" s="11" t="s">
        <v>34</v>
      </c>
      <c r="F284" s="11">
        <v>3</v>
      </c>
      <c r="L284">
        <v>3</v>
      </c>
      <c r="Q284" t="s">
        <v>25</v>
      </c>
      <c r="R284">
        <v>1</v>
      </c>
      <c r="S284" t="s">
        <v>586</v>
      </c>
      <c r="T284" t="str">
        <f t="shared" si="4"/>
        <v>topkill</v>
      </c>
      <c r="W284" t="s">
        <v>586</v>
      </c>
      <c r="X284" s="10" t="s">
        <v>586</v>
      </c>
      <c r="Y284" t="s">
        <v>35</v>
      </c>
    </row>
    <row r="285" spans="1:25">
      <c r="A285" t="s">
        <v>427</v>
      </c>
      <c r="B285" s="11" t="s">
        <v>6516</v>
      </c>
      <c r="C285" s="34">
        <v>2</v>
      </c>
      <c r="D285" s="11" t="s">
        <v>169</v>
      </c>
      <c r="E285" s="11" t="s">
        <v>34</v>
      </c>
      <c r="F285" s="11">
        <v>3</v>
      </c>
      <c r="L285">
        <v>3</v>
      </c>
      <c r="Q285" t="s">
        <v>25</v>
      </c>
      <c r="R285">
        <v>1</v>
      </c>
      <c r="S285" t="s">
        <v>586</v>
      </c>
      <c r="T285" t="str">
        <f t="shared" si="4"/>
        <v>topkill</v>
      </c>
      <c r="W285" t="s">
        <v>586</v>
      </c>
      <c r="X285" s="10" t="s">
        <v>586</v>
      </c>
      <c r="Y285" t="s">
        <v>35</v>
      </c>
    </row>
    <row r="286" spans="1:25">
      <c r="A286" t="s">
        <v>427</v>
      </c>
      <c r="B286" s="11" t="s">
        <v>6517</v>
      </c>
      <c r="C286" s="34">
        <v>2</v>
      </c>
      <c r="D286" s="11" t="s">
        <v>169</v>
      </c>
      <c r="E286" s="11" t="s">
        <v>34</v>
      </c>
      <c r="F286" s="11">
        <v>3</v>
      </c>
      <c r="L286">
        <v>3</v>
      </c>
      <c r="Q286" t="s">
        <v>25</v>
      </c>
      <c r="R286">
        <v>1</v>
      </c>
      <c r="S286" t="s">
        <v>586</v>
      </c>
      <c r="T286" t="str">
        <f t="shared" si="4"/>
        <v>topkill</v>
      </c>
      <c r="W286" t="s">
        <v>586</v>
      </c>
      <c r="X286" s="10" t="s">
        <v>586</v>
      </c>
      <c r="Y286" t="s">
        <v>35</v>
      </c>
    </row>
    <row r="287" spans="1:25">
      <c r="A287" t="s">
        <v>427</v>
      </c>
      <c r="B287" s="11" t="s">
        <v>6518</v>
      </c>
      <c r="C287" s="34">
        <v>2</v>
      </c>
      <c r="D287" s="11" t="s">
        <v>169</v>
      </c>
      <c r="E287" s="11" t="s">
        <v>34</v>
      </c>
      <c r="F287" s="11">
        <v>3</v>
      </c>
      <c r="L287">
        <v>3</v>
      </c>
      <c r="Q287" t="s">
        <v>25</v>
      </c>
      <c r="R287">
        <v>1</v>
      </c>
      <c r="S287" t="s">
        <v>586</v>
      </c>
      <c r="T287" t="str">
        <f t="shared" si="4"/>
        <v>topkill</v>
      </c>
      <c r="W287" t="s">
        <v>586</v>
      </c>
      <c r="X287" s="10" t="s">
        <v>586</v>
      </c>
      <c r="Y287" t="s">
        <v>35</v>
      </c>
    </row>
    <row r="288" spans="1:25">
      <c r="A288" t="s">
        <v>427</v>
      </c>
      <c r="B288" s="11" t="s">
        <v>6519</v>
      </c>
      <c r="C288" s="34">
        <v>2</v>
      </c>
      <c r="D288" s="11" t="s">
        <v>169</v>
      </c>
      <c r="E288" s="11" t="s">
        <v>34</v>
      </c>
      <c r="F288" s="11">
        <v>3</v>
      </c>
      <c r="L288">
        <v>3</v>
      </c>
      <c r="Q288" t="s">
        <v>25</v>
      </c>
      <c r="R288">
        <v>1</v>
      </c>
      <c r="S288" t="s">
        <v>586</v>
      </c>
      <c r="T288" t="str">
        <f t="shared" si="4"/>
        <v>topkill</v>
      </c>
      <c r="W288" t="s">
        <v>586</v>
      </c>
      <c r="X288" s="10" t="s">
        <v>586</v>
      </c>
      <c r="Y288" t="s">
        <v>35</v>
      </c>
    </row>
    <row r="289" spans="1:25">
      <c r="A289" t="s">
        <v>427</v>
      </c>
      <c r="B289" s="11" t="s">
        <v>6520</v>
      </c>
      <c r="C289" s="34">
        <v>2</v>
      </c>
      <c r="D289" s="11" t="s">
        <v>169</v>
      </c>
      <c r="E289" s="11" t="s">
        <v>34</v>
      </c>
      <c r="F289" s="11">
        <v>3</v>
      </c>
      <c r="L289">
        <v>3</v>
      </c>
      <c r="Q289" t="s">
        <v>25</v>
      </c>
      <c r="R289">
        <v>1</v>
      </c>
      <c r="S289" t="s">
        <v>586</v>
      </c>
      <c r="T289" t="str">
        <f t="shared" si="4"/>
        <v>topkill</v>
      </c>
      <c r="W289" t="s">
        <v>586</v>
      </c>
      <c r="X289" s="10" t="s">
        <v>586</v>
      </c>
      <c r="Y289" t="s">
        <v>35</v>
      </c>
    </row>
    <row r="290" spans="1:25">
      <c r="A290" t="s">
        <v>427</v>
      </c>
      <c r="B290" s="11" t="s">
        <v>6521</v>
      </c>
      <c r="C290" s="34">
        <v>2</v>
      </c>
      <c r="D290" s="11" t="s">
        <v>169</v>
      </c>
      <c r="E290" s="11" t="s">
        <v>34</v>
      </c>
      <c r="F290" s="11">
        <v>3</v>
      </c>
      <c r="L290">
        <v>3</v>
      </c>
      <c r="Q290" t="s">
        <v>25</v>
      </c>
      <c r="R290">
        <v>1</v>
      </c>
      <c r="S290" t="s">
        <v>586</v>
      </c>
      <c r="T290" t="str">
        <f t="shared" si="4"/>
        <v>topkill</v>
      </c>
      <c r="W290" t="s">
        <v>586</v>
      </c>
      <c r="X290" s="10" t="s">
        <v>586</v>
      </c>
      <c r="Y290" t="s">
        <v>35</v>
      </c>
    </row>
    <row r="291" spans="1:25">
      <c r="A291" t="s">
        <v>427</v>
      </c>
      <c r="B291" s="11" t="s">
        <v>6522</v>
      </c>
      <c r="C291" s="34">
        <v>2</v>
      </c>
      <c r="D291" s="11" t="s">
        <v>169</v>
      </c>
      <c r="E291" s="11" t="s">
        <v>34</v>
      </c>
      <c r="F291" s="11">
        <v>3</v>
      </c>
      <c r="L291">
        <v>3</v>
      </c>
      <c r="Q291" t="s">
        <v>25</v>
      </c>
      <c r="R291">
        <v>1</v>
      </c>
      <c r="S291" t="s">
        <v>586</v>
      </c>
      <c r="T291" t="str">
        <f t="shared" si="4"/>
        <v>topkill</v>
      </c>
      <c r="W291" t="s">
        <v>586</v>
      </c>
      <c r="X291" s="10" t="s">
        <v>586</v>
      </c>
      <c r="Y291" t="s">
        <v>35</v>
      </c>
    </row>
    <row r="292" spans="1:25">
      <c r="A292" t="s">
        <v>427</v>
      </c>
      <c r="B292" s="11" t="s">
        <v>6523</v>
      </c>
      <c r="C292" s="34">
        <v>2</v>
      </c>
      <c r="D292" s="11" t="s">
        <v>169</v>
      </c>
      <c r="E292" s="11" t="s">
        <v>34</v>
      </c>
      <c r="F292" s="11">
        <v>3</v>
      </c>
      <c r="L292">
        <v>3</v>
      </c>
      <c r="Q292" t="s">
        <v>25</v>
      </c>
      <c r="R292">
        <v>1</v>
      </c>
      <c r="S292" t="s">
        <v>586</v>
      </c>
      <c r="T292" t="str">
        <f t="shared" si="4"/>
        <v>topkill</v>
      </c>
      <c r="W292" t="s">
        <v>586</v>
      </c>
      <c r="X292" s="10" t="s">
        <v>586</v>
      </c>
      <c r="Y292" t="s">
        <v>35</v>
      </c>
    </row>
    <row r="293" spans="1:25">
      <c r="A293" t="s">
        <v>427</v>
      </c>
      <c r="B293" s="11" t="s">
        <v>6524</v>
      </c>
      <c r="C293" s="34">
        <v>2</v>
      </c>
      <c r="D293" s="11" t="s">
        <v>169</v>
      </c>
      <c r="E293" s="11" t="s">
        <v>34</v>
      </c>
      <c r="F293" s="11">
        <v>3</v>
      </c>
      <c r="L293">
        <v>3</v>
      </c>
      <c r="Q293" t="s">
        <v>25</v>
      </c>
      <c r="R293">
        <v>1</v>
      </c>
      <c r="S293" t="s">
        <v>586</v>
      </c>
      <c r="T293" t="str">
        <f t="shared" si="4"/>
        <v>topkill</v>
      </c>
      <c r="W293" t="s">
        <v>586</v>
      </c>
      <c r="X293" s="10" t="s">
        <v>586</v>
      </c>
      <c r="Y293" t="s">
        <v>35</v>
      </c>
    </row>
    <row r="294" spans="1:25">
      <c r="A294" t="s">
        <v>427</v>
      </c>
      <c r="B294" s="11" t="s">
        <v>6525</v>
      </c>
      <c r="C294" s="34">
        <v>2</v>
      </c>
      <c r="D294" s="11" t="s">
        <v>169</v>
      </c>
      <c r="E294" s="11" t="s">
        <v>34</v>
      </c>
      <c r="F294" s="11">
        <v>3</v>
      </c>
      <c r="L294">
        <v>3</v>
      </c>
      <c r="Q294" t="s">
        <v>25</v>
      </c>
      <c r="R294">
        <v>1</v>
      </c>
      <c r="S294" t="s">
        <v>586</v>
      </c>
      <c r="T294" t="str">
        <f t="shared" si="4"/>
        <v>topkill</v>
      </c>
      <c r="W294" t="s">
        <v>586</v>
      </c>
      <c r="X294" s="10" t="s">
        <v>586</v>
      </c>
      <c r="Y294" t="s">
        <v>35</v>
      </c>
    </row>
    <row r="295" spans="1:25">
      <c r="A295" t="s">
        <v>427</v>
      </c>
      <c r="B295" s="11" t="s">
        <v>6526</v>
      </c>
      <c r="C295" s="34">
        <v>2</v>
      </c>
      <c r="D295" s="11" t="s">
        <v>169</v>
      </c>
      <c r="E295" s="11" t="s">
        <v>34</v>
      </c>
      <c r="F295" s="11">
        <v>3</v>
      </c>
      <c r="L295">
        <v>3</v>
      </c>
      <c r="Q295" t="s">
        <v>25</v>
      </c>
      <c r="R295">
        <v>1</v>
      </c>
      <c r="S295" t="s">
        <v>586</v>
      </c>
      <c r="T295" t="str">
        <f t="shared" si="4"/>
        <v>topkill</v>
      </c>
      <c r="W295" t="s">
        <v>586</v>
      </c>
      <c r="X295" s="10" t="s">
        <v>586</v>
      </c>
      <c r="Y295" t="s">
        <v>35</v>
      </c>
    </row>
    <row r="296" spans="1:25">
      <c r="A296" t="s">
        <v>427</v>
      </c>
      <c r="B296" s="11" t="s">
        <v>6527</v>
      </c>
      <c r="C296" s="34">
        <v>2</v>
      </c>
      <c r="D296" s="11" t="s">
        <v>169</v>
      </c>
      <c r="E296" s="11" t="s">
        <v>34</v>
      </c>
      <c r="F296" s="11">
        <v>3</v>
      </c>
      <c r="L296">
        <v>3</v>
      </c>
      <c r="Q296" t="s">
        <v>25</v>
      </c>
      <c r="R296">
        <v>1</v>
      </c>
      <c r="S296" t="s">
        <v>586</v>
      </c>
      <c r="T296" t="str">
        <f t="shared" si="4"/>
        <v>topkill</v>
      </c>
      <c r="W296" t="s">
        <v>586</v>
      </c>
      <c r="X296" s="10" t="s">
        <v>586</v>
      </c>
      <c r="Y296" t="s">
        <v>35</v>
      </c>
    </row>
    <row r="297" spans="1:25">
      <c r="A297" t="s">
        <v>427</v>
      </c>
      <c r="B297" s="11" t="s">
        <v>6528</v>
      </c>
      <c r="C297" s="34">
        <v>2</v>
      </c>
      <c r="D297" s="11" t="s">
        <v>169</v>
      </c>
      <c r="E297" s="11" t="s">
        <v>34</v>
      </c>
      <c r="F297" s="11">
        <v>3</v>
      </c>
      <c r="L297">
        <v>3</v>
      </c>
      <c r="Q297" t="s">
        <v>25</v>
      </c>
      <c r="R297">
        <v>1</v>
      </c>
      <c r="S297" t="s">
        <v>586</v>
      </c>
      <c r="T297" t="str">
        <f t="shared" si="4"/>
        <v>topkill</v>
      </c>
      <c r="W297" t="s">
        <v>586</v>
      </c>
      <c r="X297" s="10" t="s">
        <v>586</v>
      </c>
      <c r="Y297" t="s">
        <v>35</v>
      </c>
    </row>
    <row r="298" spans="1:25">
      <c r="A298" t="s">
        <v>427</v>
      </c>
      <c r="B298" s="11" t="s">
        <v>6529</v>
      </c>
      <c r="C298" s="34">
        <v>2</v>
      </c>
      <c r="D298" s="11" t="s">
        <v>169</v>
      </c>
      <c r="E298" s="11" t="s">
        <v>34</v>
      </c>
      <c r="F298" s="11">
        <v>5</v>
      </c>
      <c r="L298">
        <v>5</v>
      </c>
      <c r="Q298" t="s">
        <v>25</v>
      </c>
      <c r="R298">
        <v>1</v>
      </c>
      <c r="S298" t="s">
        <v>586</v>
      </c>
      <c r="T298" t="str">
        <f t="shared" si="4"/>
        <v>topkill</v>
      </c>
      <c r="W298" t="s">
        <v>586</v>
      </c>
      <c r="X298" s="10" t="s">
        <v>586</v>
      </c>
      <c r="Y298" t="s">
        <v>35</v>
      </c>
    </row>
    <row r="299" spans="1:25">
      <c r="A299" t="s">
        <v>427</v>
      </c>
      <c r="B299" s="11" t="s">
        <v>6530</v>
      </c>
      <c r="C299" s="34">
        <v>2</v>
      </c>
      <c r="D299" s="11" t="s">
        <v>169</v>
      </c>
      <c r="E299" s="11" t="s">
        <v>34</v>
      </c>
      <c r="F299" s="11">
        <v>5</v>
      </c>
      <c r="L299">
        <v>5</v>
      </c>
      <c r="Q299" t="s">
        <v>25</v>
      </c>
      <c r="R299">
        <v>1</v>
      </c>
      <c r="S299" t="s">
        <v>586</v>
      </c>
      <c r="T299" t="str">
        <f t="shared" si="4"/>
        <v>topkill</v>
      </c>
      <c r="W299" t="s">
        <v>586</v>
      </c>
      <c r="X299" s="10" t="s">
        <v>586</v>
      </c>
      <c r="Y299" t="s">
        <v>35</v>
      </c>
    </row>
    <row r="300" spans="1:25">
      <c r="A300" t="s">
        <v>427</v>
      </c>
      <c r="B300" s="11" t="s">
        <v>6531</v>
      </c>
      <c r="C300" s="34">
        <v>2</v>
      </c>
      <c r="D300" s="11" t="s">
        <v>169</v>
      </c>
      <c r="E300" s="11" t="s">
        <v>34</v>
      </c>
      <c r="F300" s="11">
        <v>5</v>
      </c>
      <c r="L300">
        <v>5</v>
      </c>
      <c r="Q300" t="s">
        <v>25</v>
      </c>
      <c r="R300">
        <v>1</v>
      </c>
      <c r="S300" t="s">
        <v>586</v>
      </c>
      <c r="T300" t="str">
        <f t="shared" si="4"/>
        <v>topkill</v>
      </c>
      <c r="W300" t="s">
        <v>586</v>
      </c>
      <c r="X300" s="10" t="s">
        <v>586</v>
      </c>
      <c r="Y300" t="s">
        <v>35</v>
      </c>
    </row>
    <row r="301" spans="1:25">
      <c r="A301" t="s">
        <v>427</v>
      </c>
      <c r="B301" s="11" t="s">
        <v>6532</v>
      </c>
      <c r="C301" s="34">
        <v>2</v>
      </c>
      <c r="D301" s="11" t="s">
        <v>169</v>
      </c>
      <c r="E301" s="11" t="s">
        <v>34</v>
      </c>
      <c r="F301" s="11">
        <v>5</v>
      </c>
      <c r="L301">
        <v>5</v>
      </c>
      <c r="Q301" t="s">
        <v>25</v>
      </c>
      <c r="R301">
        <v>1</v>
      </c>
      <c r="S301" t="s">
        <v>586</v>
      </c>
      <c r="T301" t="str">
        <f t="shared" si="4"/>
        <v>topkill</v>
      </c>
      <c r="W301" t="s">
        <v>586</v>
      </c>
      <c r="X301" s="10" t="s">
        <v>586</v>
      </c>
      <c r="Y301" t="s">
        <v>35</v>
      </c>
    </row>
    <row r="302" spans="1:25">
      <c r="A302" t="s">
        <v>427</v>
      </c>
      <c r="B302" s="11" t="s">
        <v>6533</v>
      </c>
      <c r="C302" s="34">
        <v>2</v>
      </c>
      <c r="D302" s="11" t="s">
        <v>169</v>
      </c>
      <c r="E302" s="11" t="s">
        <v>34</v>
      </c>
      <c r="F302" s="11">
        <v>5</v>
      </c>
      <c r="L302">
        <v>5</v>
      </c>
      <c r="Q302" t="s">
        <v>25</v>
      </c>
      <c r="R302">
        <v>1</v>
      </c>
      <c r="S302" t="s">
        <v>586</v>
      </c>
      <c r="T302" t="str">
        <f t="shared" si="4"/>
        <v>topkill</v>
      </c>
      <c r="W302" t="s">
        <v>586</v>
      </c>
      <c r="X302" s="10" t="s">
        <v>586</v>
      </c>
      <c r="Y302" t="s">
        <v>35</v>
      </c>
    </row>
    <row r="303" spans="1:25">
      <c r="A303" t="s">
        <v>427</v>
      </c>
      <c r="B303" s="11" t="s">
        <v>6535</v>
      </c>
      <c r="C303" s="34">
        <v>2</v>
      </c>
      <c r="D303" s="11" t="s">
        <v>429</v>
      </c>
      <c r="E303" s="11" t="s">
        <v>34</v>
      </c>
      <c r="F303" s="11">
        <v>5</v>
      </c>
      <c r="L303">
        <v>3</v>
      </c>
      <c r="Q303" t="s">
        <v>25</v>
      </c>
      <c r="R303">
        <v>1</v>
      </c>
      <c r="S303" t="s">
        <v>586</v>
      </c>
      <c r="T303" t="str">
        <f t="shared" si="4"/>
        <v>topkill</v>
      </c>
      <c r="W303" t="s">
        <v>586</v>
      </c>
      <c r="X303" s="10" t="s">
        <v>586</v>
      </c>
      <c r="Y303" t="s">
        <v>35</v>
      </c>
    </row>
    <row r="304" spans="1:25">
      <c r="A304" t="s">
        <v>427</v>
      </c>
      <c r="B304" s="11" t="s">
        <v>6536</v>
      </c>
      <c r="C304" s="34">
        <v>2</v>
      </c>
      <c r="D304" s="11" t="s">
        <v>429</v>
      </c>
      <c r="E304" s="11" t="s">
        <v>34</v>
      </c>
      <c r="F304" s="11">
        <v>5</v>
      </c>
      <c r="L304">
        <v>3</v>
      </c>
      <c r="Q304" t="s">
        <v>25</v>
      </c>
      <c r="R304">
        <v>1</v>
      </c>
      <c r="S304" t="s">
        <v>586</v>
      </c>
      <c r="T304" t="str">
        <f t="shared" si="4"/>
        <v>topkill</v>
      </c>
      <c r="W304" t="s">
        <v>586</v>
      </c>
      <c r="X304" s="10" t="s">
        <v>586</v>
      </c>
      <c r="Y304" t="s">
        <v>35</v>
      </c>
    </row>
    <row r="305" spans="1:25">
      <c r="A305" t="s">
        <v>427</v>
      </c>
      <c r="B305" s="11" t="s">
        <v>6537</v>
      </c>
      <c r="C305" s="34">
        <v>2</v>
      </c>
      <c r="D305" s="11" t="s">
        <v>429</v>
      </c>
      <c r="E305" s="11" t="s">
        <v>34</v>
      </c>
      <c r="F305" s="11">
        <v>5</v>
      </c>
      <c r="L305">
        <v>3</v>
      </c>
      <c r="Q305" t="s">
        <v>25</v>
      </c>
      <c r="R305">
        <v>1</v>
      </c>
      <c r="S305" t="s">
        <v>586</v>
      </c>
      <c r="T305" t="str">
        <f t="shared" si="4"/>
        <v>topkill</v>
      </c>
      <c r="W305" t="s">
        <v>586</v>
      </c>
      <c r="X305" s="10" t="s">
        <v>586</v>
      </c>
      <c r="Y305" t="s">
        <v>35</v>
      </c>
    </row>
    <row r="306" spans="1:25">
      <c r="A306" t="s">
        <v>427</v>
      </c>
      <c r="B306" s="11" t="s">
        <v>6538</v>
      </c>
      <c r="C306" s="34">
        <v>2</v>
      </c>
      <c r="D306" s="11" t="s">
        <v>429</v>
      </c>
      <c r="E306" s="11" t="s">
        <v>34</v>
      </c>
      <c r="F306" s="11">
        <v>5</v>
      </c>
      <c r="L306">
        <v>3</v>
      </c>
      <c r="Q306" t="s">
        <v>25</v>
      </c>
      <c r="R306">
        <v>1</v>
      </c>
      <c r="S306" t="s">
        <v>586</v>
      </c>
      <c r="T306" t="str">
        <f t="shared" si="4"/>
        <v>topkill</v>
      </c>
      <c r="W306" t="s">
        <v>586</v>
      </c>
      <c r="X306" s="10" t="s">
        <v>586</v>
      </c>
      <c r="Y306" t="s">
        <v>35</v>
      </c>
    </row>
    <row r="307" spans="1:25">
      <c r="A307" t="s">
        <v>427</v>
      </c>
      <c r="B307" s="11" t="s">
        <v>6539</v>
      </c>
      <c r="C307" s="34">
        <v>2</v>
      </c>
      <c r="D307" s="11" t="s">
        <v>429</v>
      </c>
      <c r="E307" s="11" t="s">
        <v>34</v>
      </c>
      <c r="F307" s="11">
        <v>5</v>
      </c>
      <c r="L307">
        <v>3</v>
      </c>
      <c r="Q307" t="s">
        <v>25</v>
      </c>
      <c r="R307">
        <v>1</v>
      </c>
      <c r="S307" t="s">
        <v>586</v>
      </c>
      <c r="T307" t="str">
        <f t="shared" si="4"/>
        <v>topkill</v>
      </c>
      <c r="W307" t="s">
        <v>586</v>
      </c>
      <c r="X307" s="10" t="s">
        <v>586</v>
      </c>
      <c r="Y307" t="s">
        <v>35</v>
      </c>
    </row>
    <row r="308" spans="1:25">
      <c r="A308" t="s">
        <v>427</v>
      </c>
      <c r="B308" s="11" t="s">
        <v>6546</v>
      </c>
      <c r="C308" s="34">
        <v>2</v>
      </c>
      <c r="D308" s="11" t="s">
        <v>194</v>
      </c>
      <c r="E308" s="11" t="s">
        <v>47</v>
      </c>
      <c r="F308" s="11">
        <v>5</v>
      </c>
      <c r="K308">
        <v>0.4</v>
      </c>
      <c r="Q308" t="s">
        <v>25</v>
      </c>
      <c r="R308">
        <v>1</v>
      </c>
      <c r="S308" t="s">
        <v>586</v>
      </c>
      <c r="T308" t="str">
        <f t="shared" si="4"/>
        <v>topkill</v>
      </c>
      <c r="U308" t="s">
        <v>207</v>
      </c>
      <c r="W308" t="s">
        <v>586</v>
      </c>
      <c r="X308" s="10" t="s">
        <v>586</v>
      </c>
      <c r="Y308" t="s">
        <v>35</v>
      </c>
    </row>
    <row r="309" spans="1:25">
      <c r="A309" t="s">
        <v>427</v>
      </c>
      <c r="B309" s="11" t="s">
        <v>6549</v>
      </c>
      <c r="C309" s="34">
        <v>2</v>
      </c>
      <c r="D309" s="11" t="s">
        <v>194</v>
      </c>
      <c r="E309" s="11" t="s">
        <v>47</v>
      </c>
      <c r="F309" s="11">
        <v>3</v>
      </c>
      <c r="K309">
        <v>1.8</v>
      </c>
      <c r="Q309" t="s">
        <v>26</v>
      </c>
      <c r="R309">
        <v>1</v>
      </c>
      <c r="S309" t="s">
        <v>588</v>
      </c>
      <c r="T309" t="b">
        <f t="shared" si="4"/>
        <v>0</v>
      </c>
      <c r="U309" t="s">
        <v>207</v>
      </c>
      <c r="W309" t="s">
        <v>588</v>
      </c>
      <c r="X309" s="10" t="s">
        <v>588</v>
      </c>
      <c r="Y309" t="s">
        <v>35</v>
      </c>
    </row>
    <row r="310" spans="1:25">
      <c r="A310" t="s">
        <v>427</v>
      </c>
      <c r="B310" s="11" t="s">
        <v>6550</v>
      </c>
      <c r="C310" s="34">
        <v>2</v>
      </c>
      <c r="D310" s="11" t="s">
        <v>194</v>
      </c>
      <c r="E310" s="11" t="s">
        <v>47</v>
      </c>
      <c r="F310" s="11">
        <v>3</v>
      </c>
      <c r="K310">
        <v>1.8</v>
      </c>
      <c r="Q310" t="s">
        <v>26</v>
      </c>
      <c r="R310">
        <v>1</v>
      </c>
      <c r="S310" t="s">
        <v>588</v>
      </c>
      <c r="T310" t="b">
        <f t="shared" si="4"/>
        <v>0</v>
      </c>
      <c r="U310" t="s">
        <v>207</v>
      </c>
      <c r="W310" t="s">
        <v>588</v>
      </c>
      <c r="X310" s="10" t="s">
        <v>588</v>
      </c>
      <c r="Y310" t="s">
        <v>35</v>
      </c>
    </row>
    <row r="311" spans="1:25">
      <c r="A311" t="s">
        <v>427</v>
      </c>
      <c r="B311" s="11" t="s">
        <v>6551</v>
      </c>
      <c r="C311" s="34">
        <v>2</v>
      </c>
      <c r="D311" s="11" t="s">
        <v>194</v>
      </c>
      <c r="E311" s="11" t="s">
        <v>47</v>
      </c>
      <c r="F311" s="11">
        <v>3</v>
      </c>
      <c r="K311">
        <v>1.8</v>
      </c>
      <c r="Q311" t="s">
        <v>26</v>
      </c>
      <c r="R311">
        <v>1</v>
      </c>
      <c r="S311" t="s">
        <v>588</v>
      </c>
      <c r="T311" t="b">
        <f t="shared" si="4"/>
        <v>0</v>
      </c>
      <c r="U311" t="s">
        <v>207</v>
      </c>
      <c r="W311" t="s">
        <v>588</v>
      </c>
      <c r="X311" s="10" t="s">
        <v>588</v>
      </c>
      <c r="Y311" t="s">
        <v>35</v>
      </c>
    </row>
    <row r="312" spans="1:25">
      <c r="A312" t="s">
        <v>427</v>
      </c>
      <c r="B312" s="11" t="s">
        <v>6552</v>
      </c>
      <c r="C312" s="34">
        <v>2</v>
      </c>
      <c r="D312" s="11" t="s">
        <v>194</v>
      </c>
      <c r="E312" s="11" t="s">
        <v>34</v>
      </c>
      <c r="F312" s="11">
        <v>3</v>
      </c>
      <c r="L312">
        <v>2</v>
      </c>
      <c r="Q312" t="s">
        <v>25</v>
      </c>
      <c r="R312">
        <v>1</v>
      </c>
      <c r="S312" t="s">
        <v>586</v>
      </c>
      <c r="T312" t="str">
        <f t="shared" si="4"/>
        <v>topkill</v>
      </c>
      <c r="U312" t="s">
        <v>206</v>
      </c>
      <c r="W312" t="s">
        <v>586</v>
      </c>
      <c r="X312" s="10" t="s">
        <v>586</v>
      </c>
      <c r="Y312" t="s">
        <v>35</v>
      </c>
    </row>
    <row r="313" spans="1:25">
      <c r="A313" t="s">
        <v>446</v>
      </c>
      <c r="B313" s="11" t="s">
        <v>6555</v>
      </c>
      <c r="C313" s="34">
        <v>2</v>
      </c>
      <c r="D313" s="11" t="s">
        <v>194</v>
      </c>
      <c r="E313" s="11" t="s">
        <v>47</v>
      </c>
      <c r="F313">
        <v>3</v>
      </c>
      <c r="K313">
        <v>2</v>
      </c>
      <c r="Q313" t="s">
        <v>26</v>
      </c>
      <c r="R313">
        <v>1</v>
      </c>
      <c r="S313" t="s">
        <v>588</v>
      </c>
      <c r="T313" t="b">
        <f t="shared" si="4"/>
        <v>0</v>
      </c>
      <c r="U313" t="s">
        <v>207</v>
      </c>
      <c r="W313" t="s">
        <v>588</v>
      </c>
      <c r="X313" s="10" t="s">
        <v>588</v>
      </c>
      <c r="Y313" t="s">
        <v>35</v>
      </c>
    </row>
    <row r="314" spans="1:25">
      <c r="A314" t="s">
        <v>446</v>
      </c>
      <c r="B314" s="11" t="s">
        <v>6556</v>
      </c>
      <c r="C314" s="34">
        <v>2</v>
      </c>
      <c r="D314" s="11" t="s">
        <v>194</v>
      </c>
      <c r="E314" s="11" t="s">
        <v>47</v>
      </c>
      <c r="F314">
        <v>3</v>
      </c>
      <c r="K314">
        <v>2</v>
      </c>
      <c r="Q314" t="s">
        <v>26</v>
      </c>
      <c r="R314">
        <v>1</v>
      </c>
      <c r="S314" t="s">
        <v>588</v>
      </c>
      <c r="T314" t="b">
        <f t="shared" si="4"/>
        <v>0</v>
      </c>
      <c r="U314" t="s">
        <v>207</v>
      </c>
      <c r="W314" t="s">
        <v>588</v>
      </c>
      <c r="X314" s="10" t="s">
        <v>588</v>
      </c>
      <c r="Y314" t="s">
        <v>35</v>
      </c>
    </row>
    <row r="315" spans="1:25">
      <c r="A315" t="s">
        <v>446</v>
      </c>
      <c r="B315" s="11" t="s">
        <v>6557</v>
      </c>
      <c r="C315" s="34">
        <v>2</v>
      </c>
      <c r="D315" s="11" t="s">
        <v>194</v>
      </c>
      <c r="E315" s="11" t="s">
        <v>47</v>
      </c>
      <c r="F315">
        <v>3</v>
      </c>
      <c r="K315">
        <v>2</v>
      </c>
      <c r="Q315" t="s">
        <v>26</v>
      </c>
      <c r="R315">
        <v>1</v>
      </c>
      <c r="S315" t="s">
        <v>588</v>
      </c>
      <c r="T315" t="b">
        <f t="shared" si="4"/>
        <v>0</v>
      </c>
      <c r="U315" t="s">
        <v>207</v>
      </c>
      <c r="W315" t="s">
        <v>588</v>
      </c>
      <c r="X315" s="10" t="s">
        <v>588</v>
      </c>
      <c r="Y315" t="s">
        <v>35</v>
      </c>
    </row>
    <row r="316" spans="1:25">
      <c r="A316" t="s">
        <v>446</v>
      </c>
      <c r="B316" s="11" t="s">
        <v>6558</v>
      </c>
      <c r="C316" s="34">
        <v>2</v>
      </c>
      <c r="D316" s="11" t="s">
        <v>194</v>
      </c>
      <c r="E316" s="11" t="s">
        <v>47</v>
      </c>
      <c r="F316">
        <v>3</v>
      </c>
      <c r="K316">
        <v>2</v>
      </c>
      <c r="Q316" t="s">
        <v>26</v>
      </c>
      <c r="R316">
        <v>1</v>
      </c>
      <c r="S316" t="s">
        <v>588</v>
      </c>
      <c r="T316" t="b">
        <f t="shared" si="4"/>
        <v>0</v>
      </c>
      <c r="U316" t="s">
        <v>207</v>
      </c>
      <c r="W316" t="s">
        <v>588</v>
      </c>
      <c r="X316" s="10" t="s">
        <v>588</v>
      </c>
      <c r="Y316" t="s">
        <v>35</v>
      </c>
    </row>
    <row r="317" spans="1:25">
      <c r="A317" t="s">
        <v>446</v>
      </c>
      <c r="B317" s="11" t="s">
        <v>6559</v>
      </c>
      <c r="C317" s="34">
        <v>2</v>
      </c>
      <c r="D317" s="11" t="s">
        <v>194</v>
      </c>
      <c r="E317" s="11" t="s">
        <v>47</v>
      </c>
      <c r="F317">
        <v>3</v>
      </c>
      <c r="K317">
        <v>2</v>
      </c>
      <c r="Q317" t="s">
        <v>26</v>
      </c>
      <c r="R317">
        <v>1</v>
      </c>
      <c r="S317" t="s">
        <v>588</v>
      </c>
      <c r="T317" t="b">
        <f t="shared" si="4"/>
        <v>0</v>
      </c>
      <c r="U317" t="s">
        <v>207</v>
      </c>
      <c r="W317" t="s">
        <v>588</v>
      </c>
      <c r="X317" s="10" t="s">
        <v>588</v>
      </c>
      <c r="Y317" t="s">
        <v>35</v>
      </c>
    </row>
    <row r="318" spans="1:25">
      <c r="A318" t="s">
        <v>446</v>
      </c>
      <c r="B318" s="11" t="s">
        <v>6560</v>
      </c>
      <c r="C318" s="34">
        <v>2</v>
      </c>
      <c r="D318" s="11" t="s">
        <v>194</v>
      </c>
      <c r="E318" s="11" t="s">
        <v>47</v>
      </c>
      <c r="F318">
        <v>3</v>
      </c>
      <c r="K318">
        <v>2</v>
      </c>
      <c r="Q318" t="s">
        <v>26</v>
      </c>
      <c r="R318">
        <v>1</v>
      </c>
      <c r="S318" t="s">
        <v>588</v>
      </c>
      <c r="T318" t="b">
        <f t="shared" si="4"/>
        <v>0</v>
      </c>
      <c r="U318" t="s">
        <v>207</v>
      </c>
      <c r="W318" t="s">
        <v>588</v>
      </c>
      <c r="X318" s="10" t="s">
        <v>588</v>
      </c>
      <c r="Y318" t="s">
        <v>35</v>
      </c>
    </row>
    <row r="319" spans="1:25">
      <c r="A319" t="s">
        <v>446</v>
      </c>
      <c r="B319" s="11" t="s">
        <v>6561</v>
      </c>
      <c r="C319" s="34">
        <v>2</v>
      </c>
      <c r="D319" s="11" t="s">
        <v>194</v>
      </c>
      <c r="E319" s="11" t="s">
        <v>47</v>
      </c>
      <c r="F319">
        <v>3</v>
      </c>
      <c r="K319">
        <v>2</v>
      </c>
      <c r="Q319" t="s">
        <v>26</v>
      </c>
      <c r="R319">
        <v>1</v>
      </c>
      <c r="S319" t="s">
        <v>588</v>
      </c>
      <c r="T319" t="b">
        <f t="shared" si="4"/>
        <v>0</v>
      </c>
      <c r="U319" t="s">
        <v>207</v>
      </c>
      <c r="W319" t="s">
        <v>588</v>
      </c>
      <c r="X319" s="10" t="s">
        <v>588</v>
      </c>
      <c r="Y319" t="s">
        <v>35</v>
      </c>
    </row>
    <row r="320" spans="1:25">
      <c r="A320" t="s">
        <v>446</v>
      </c>
      <c r="B320" s="11" t="s">
        <v>6562</v>
      </c>
      <c r="C320" s="34">
        <v>2</v>
      </c>
      <c r="D320" s="11" t="s">
        <v>194</v>
      </c>
      <c r="E320" s="11" t="s">
        <v>47</v>
      </c>
      <c r="F320">
        <v>3</v>
      </c>
      <c r="K320">
        <v>2</v>
      </c>
      <c r="Q320" t="s">
        <v>26</v>
      </c>
      <c r="R320">
        <v>1</v>
      </c>
      <c r="S320" t="s">
        <v>588</v>
      </c>
      <c r="T320" t="b">
        <f t="shared" si="4"/>
        <v>0</v>
      </c>
      <c r="U320" t="s">
        <v>207</v>
      </c>
      <c r="W320" t="s">
        <v>588</v>
      </c>
      <c r="X320" s="10" t="s">
        <v>588</v>
      </c>
      <c r="Y320" t="s">
        <v>35</v>
      </c>
    </row>
    <row r="321" spans="1:25">
      <c r="A321" t="s">
        <v>446</v>
      </c>
      <c r="B321" s="11" t="s">
        <v>6563</v>
      </c>
      <c r="C321" s="34">
        <v>2</v>
      </c>
      <c r="D321" s="11" t="s">
        <v>194</v>
      </c>
      <c r="E321" s="11" t="s">
        <v>47</v>
      </c>
      <c r="F321">
        <v>3</v>
      </c>
      <c r="K321">
        <v>2</v>
      </c>
      <c r="Q321" t="s">
        <v>26</v>
      </c>
      <c r="R321">
        <v>1</v>
      </c>
      <c r="S321" t="s">
        <v>588</v>
      </c>
      <c r="T321" t="b">
        <f t="shared" si="4"/>
        <v>0</v>
      </c>
      <c r="U321" t="s">
        <v>207</v>
      </c>
      <c r="W321" t="s">
        <v>588</v>
      </c>
      <c r="X321" s="10" t="s">
        <v>588</v>
      </c>
      <c r="Y321" t="s">
        <v>35</v>
      </c>
    </row>
    <row r="322" spans="1:25">
      <c r="A322" t="s">
        <v>446</v>
      </c>
      <c r="B322" s="11" t="s">
        <v>6564</v>
      </c>
      <c r="C322" s="34">
        <v>2</v>
      </c>
      <c r="D322" s="11" t="s">
        <v>194</v>
      </c>
      <c r="E322" s="11" t="s">
        <v>47</v>
      </c>
      <c r="F322">
        <v>3</v>
      </c>
      <c r="K322">
        <v>2</v>
      </c>
      <c r="Q322" t="s">
        <v>26</v>
      </c>
      <c r="R322">
        <v>1</v>
      </c>
      <c r="S322" t="s">
        <v>588</v>
      </c>
      <c r="T322" t="b">
        <f t="shared" si="4"/>
        <v>0</v>
      </c>
      <c r="U322" t="s">
        <v>207</v>
      </c>
      <c r="W322" t="s">
        <v>588</v>
      </c>
      <c r="X322" s="10" t="s">
        <v>588</v>
      </c>
      <c r="Y322" t="s">
        <v>35</v>
      </c>
    </row>
    <row r="323" spans="1:25">
      <c r="A323" t="s">
        <v>446</v>
      </c>
      <c r="B323" s="11" t="s">
        <v>6565</v>
      </c>
      <c r="C323" s="34">
        <v>2</v>
      </c>
      <c r="D323" s="11" t="s">
        <v>194</v>
      </c>
      <c r="E323" s="11" t="s">
        <v>47</v>
      </c>
      <c r="F323">
        <v>3</v>
      </c>
      <c r="K323">
        <v>2</v>
      </c>
      <c r="Q323" t="s">
        <v>26</v>
      </c>
      <c r="R323">
        <v>1</v>
      </c>
      <c r="S323" t="s">
        <v>588</v>
      </c>
      <c r="T323" t="b">
        <f t="shared" si="4"/>
        <v>0</v>
      </c>
      <c r="U323" t="s">
        <v>207</v>
      </c>
      <c r="W323" t="s">
        <v>588</v>
      </c>
      <c r="X323" s="10" t="s">
        <v>588</v>
      </c>
      <c r="Y323" t="s">
        <v>35</v>
      </c>
    </row>
    <row r="324" spans="1:25">
      <c r="A324" t="s">
        <v>446</v>
      </c>
      <c r="B324" s="11" t="s">
        <v>6566</v>
      </c>
      <c r="C324" s="34">
        <v>2</v>
      </c>
      <c r="D324" s="11" t="s">
        <v>194</v>
      </c>
      <c r="E324" s="11" t="s">
        <v>47</v>
      </c>
      <c r="F324">
        <v>3</v>
      </c>
      <c r="K324">
        <v>2</v>
      </c>
      <c r="Q324" t="s">
        <v>26</v>
      </c>
      <c r="R324">
        <v>1</v>
      </c>
      <c r="S324" t="s">
        <v>588</v>
      </c>
      <c r="T324" t="b">
        <f t="shared" si="4"/>
        <v>0</v>
      </c>
      <c r="U324" t="s">
        <v>207</v>
      </c>
      <c r="W324" t="s">
        <v>588</v>
      </c>
      <c r="X324" s="10" t="s">
        <v>588</v>
      </c>
      <c r="Y324" t="s">
        <v>35</v>
      </c>
    </row>
    <row r="325" spans="1:25">
      <c r="A325" t="s">
        <v>446</v>
      </c>
      <c r="B325" s="11" t="s">
        <v>6567</v>
      </c>
      <c r="C325" s="34">
        <v>2</v>
      </c>
      <c r="D325" s="11" t="s">
        <v>194</v>
      </c>
      <c r="E325" s="11" t="s">
        <v>47</v>
      </c>
      <c r="F325">
        <v>3</v>
      </c>
      <c r="K325">
        <v>2</v>
      </c>
      <c r="Q325" t="s">
        <v>26</v>
      </c>
      <c r="R325">
        <v>1</v>
      </c>
      <c r="S325" t="s">
        <v>588</v>
      </c>
      <c r="T325" t="b">
        <f t="shared" si="4"/>
        <v>0</v>
      </c>
      <c r="U325" t="s">
        <v>207</v>
      </c>
      <c r="W325" t="s">
        <v>588</v>
      </c>
      <c r="X325" s="10" t="s">
        <v>588</v>
      </c>
      <c r="Y325" t="s">
        <v>35</v>
      </c>
    </row>
    <row r="326" spans="1:25">
      <c r="A326" t="s">
        <v>446</v>
      </c>
      <c r="B326" s="11" t="s">
        <v>6568</v>
      </c>
      <c r="C326" s="34">
        <v>2</v>
      </c>
      <c r="D326" s="11" t="s">
        <v>194</v>
      </c>
      <c r="E326" s="11" t="s">
        <v>47</v>
      </c>
      <c r="F326">
        <v>3</v>
      </c>
      <c r="K326">
        <v>2</v>
      </c>
      <c r="Q326" t="s">
        <v>26</v>
      </c>
      <c r="R326">
        <v>1</v>
      </c>
      <c r="S326" t="s">
        <v>588</v>
      </c>
      <c r="T326" t="b">
        <f t="shared" si="4"/>
        <v>0</v>
      </c>
      <c r="U326" t="s">
        <v>207</v>
      </c>
      <c r="W326" t="s">
        <v>588</v>
      </c>
      <c r="X326" s="10" t="s">
        <v>588</v>
      </c>
      <c r="Y326" t="s">
        <v>35</v>
      </c>
    </row>
    <row r="327" spans="1:25">
      <c r="A327" t="s">
        <v>446</v>
      </c>
      <c r="B327" s="11" t="s">
        <v>6569</v>
      </c>
      <c r="C327" s="34">
        <v>2</v>
      </c>
      <c r="D327" s="11" t="s">
        <v>194</v>
      </c>
      <c r="E327" s="11" t="s">
        <v>47</v>
      </c>
      <c r="F327">
        <v>3</v>
      </c>
      <c r="K327">
        <v>2</v>
      </c>
      <c r="Q327" t="s">
        <v>26</v>
      </c>
      <c r="R327">
        <v>1</v>
      </c>
      <c r="S327" t="s">
        <v>588</v>
      </c>
      <c r="T327" t="b">
        <f t="shared" si="4"/>
        <v>0</v>
      </c>
      <c r="U327" t="s">
        <v>207</v>
      </c>
      <c r="W327" t="s">
        <v>588</v>
      </c>
      <c r="X327" s="10" t="s">
        <v>588</v>
      </c>
      <c r="Y327" t="s">
        <v>35</v>
      </c>
    </row>
    <row r="328" spans="1:25">
      <c r="A328" t="s">
        <v>446</v>
      </c>
      <c r="B328" s="11" t="s">
        <v>6570</v>
      </c>
      <c r="C328" s="34">
        <v>2</v>
      </c>
      <c r="D328" s="11" t="s">
        <v>194</v>
      </c>
      <c r="E328" s="11" t="s">
        <v>47</v>
      </c>
      <c r="F328">
        <v>3</v>
      </c>
      <c r="K328">
        <v>2</v>
      </c>
      <c r="Q328" t="s">
        <v>26</v>
      </c>
      <c r="R328">
        <v>1</v>
      </c>
      <c r="S328" t="s">
        <v>588</v>
      </c>
      <c r="T328" t="b">
        <f t="shared" ref="T328:T391" si="5">IF(AND(S328="topkill",R328=1),"topkill",IF(AND(S328="topkill",R328=2),"intact"))</f>
        <v>0</v>
      </c>
      <c r="U328" t="s">
        <v>207</v>
      </c>
      <c r="W328" t="s">
        <v>588</v>
      </c>
      <c r="X328" s="10" t="s">
        <v>588</v>
      </c>
      <c r="Y328" t="s">
        <v>35</v>
      </c>
    </row>
    <row r="329" spans="1:25">
      <c r="A329" t="s">
        <v>446</v>
      </c>
      <c r="B329" s="11" t="s">
        <v>6571</v>
      </c>
      <c r="C329" s="34">
        <v>2</v>
      </c>
      <c r="D329" s="11" t="s">
        <v>194</v>
      </c>
      <c r="E329" s="11" t="s">
        <v>47</v>
      </c>
      <c r="F329">
        <v>3</v>
      </c>
      <c r="K329">
        <v>2</v>
      </c>
      <c r="Q329" t="s">
        <v>26</v>
      </c>
      <c r="R329">
        <v>1</v>
      </c>
      <c r="S329" t="s">
        <v>588</v>
      </c>
      <c r="T329" t="b">
        <f t="shared" si="5"/>
        <v>0</v>
      </c>
      <c r="U329" t="s">
        <v>207</v>
      </c>
      <c r="W329" t="s">
        <v>588</v>
      </c>
      <c r="X329" s="10" t="s">
        <v>588</v>
      </c>
      <c r="Y329" t="s">
        <v>35</v>
      </c>
    </row>
    <row r="330" spans="1:25">
      <c r="A330" t="s">
        <v>446</v>
      </c>
      <c r="B330" s="11" t="s">
        <v>6572</v>
      </c>
      <c r="C330" s="34">
        <v>2</v>
      </c>
      <c r="D330" s="11" t="s">
        <v>194</v>
      </c>
      <c r="E330" s="11" t="s">
        <v>47</v>
      </c>
      <c r="F330">
        <v>3</v>
      </c>
      <c r="K330">
        <v>2</v>
      </c>
      <c r="Q330" t="s">
        <v>26</v>
      </c>
      <c r="R330">
        <v>1</v>
      </c>
      <c r="S330" t="s">
        <v>588</v>
      </c>
      <c r="T330" t="b">
        <f t="shared" si="5"/>
        <v>0</v>
      </c>
      <c r="U330" t="s">
        <v>207</v>
      </c>
      <c r="W330" t="s">
        <v>588</v>
      </c>
      <c r="X330" s="10" t="s">
        <v>588</v>
      </c>
      <c r="Y330" t="s">
        <v>35</v>
      </c>
    </row>
    <row r="331" spans="1:25">
      <c r="A331" t="s">
        <v>446</v>
      </c>
      <c r="B331" s="11" t="s">
        <v>6573</v>
      </c>
      <c r="C331" s="34">
        <v>2</v>
      </c>
      <c r="D331" s="11" t="s">
        <v>194</v>
      </c>
      <c r="E331" s="11" t="s">
        <v>47</v>
      </c>
      <c r="F331">
        <v>3</v>
      </c>
      <c r="K331">
        <v>2</v>
      </c>
      <c r="Q331" t="s">
        <v>26</v>
      </c>
      <c r="R331">
        <v>1</v>
      </c>
      <c r="S331" t="s">
        <v>588</v>
      </c>
      <c r="T331" t="b">
        <f t="shared" si="5"/>
        <v>0</v>
      </c>
      <c r="U331" t="s">
        <v>207</v>
      </c>
      <c r="W331" t="s">
        <v>588</v>
      </c>
      <c r="X331" s="10" t="s">
        <v>588</v>
      </c>
      <c r="Y331" t="s">
        <v>35</v>
      </c>
    </row>
    <row r="332" spans="1:25">
      <c r="A332" t="s">
        <v>446</v>
      </c>
      <c r="B332" s="11" t="s">
        <v>6574</v>
      </c>
      <c r="C332" s="34">
        <v>2</v>
      </c>
      <c r="D332" s="11" t="s">
        <v>194</v>
      </c>
      <c r="E332" s="11" t="s">
        <v>47</v>
      </c>
      <c r="F332">
        <v>3</v>
      </c>
      <c r="K332">
        <v>2</v>
      </c>
      <c r="Q332" t="s">
        <v>26</v>
      </c>
      <c r="R332">
        <v>1</v>
      </c>
      <c r="S332" t="s">
        <v>588</v>
      </c>
      <c r="T332" t="b">
        <f t="shared" si="5"/>
        <v>0</v>
      </c>
      <c r="U332" t="s">
        <v>207</v>
      </c>
      <c r="W332" t="s">
        <v>588</v>
      </c>
      <c r="X332" s="10" t="s">
        <v>588</v>
      </c>
      <c r="Y332" t="s">
        <v>35</v>
      </c>
    </row>
    <row r="333" spans="1:25">
      <c r="A333" t="s">
        <v>446</v>
      </c>
      <c r="B333" s="11" t="s">
        <v>6575</v>
      </c>
      <c r="C333" s="34">
        <v>2</v>
      </c>
      <c r="D333" s="11" t="s">
        <v>194</v>
      </c>
      <c r="E333" s="11" t="s">
        <v>47</v>
      </c>
      <c r="F333">
        <v>3</v>
      </c>
      <c r="K333">
        <v>2</v>
      </c>
      <c r="Q333" t="s">
        <v>26</v>
      </c>
      <c r="R333">
        <v>1</v>
      </c>
      <c r="S333" t="s">
        <v>588</v>
      </c>
      <c r="T333" t="b">
        <f t="shared" si="5"/>
        <v>0</v>
      </c>
      <c r="U333" t="s">
        <v>207</v>
      </c>
      <c r="W333" t="s">
        <v>588</v>
      </c>
      <c r="X333" s="10" t="s">
        <v>588</v>
      </c>
      <c r="Y333" t="s">
        <v>35</v>
      </c>
    </row>
    <row r="334" spans="1:25">
      <c r="A334" t="s">
        <v>446</v>
      </c>
      <c r="B334" s="11" t="s">
        <v>6576</v>
      </c>
      <c r="C334" s="34">
        <v>2</v>
      </c>
      <c r="D334" s="11" t="s">
        <v>194</v>
      </c>
      <c r="E334" s="11" t="s">
        <v>47</v>
      </c>
      <c r="F334">
        <v>3</v>
      </c>
      <c r="K334">
        <v>2</v>
      </c>
      <c r="Q334" t="s">
        <v>26</v>
      </c>
      <c r="R334">
        <v>1</v>
      </c>
      <c r="S334" t="s">
        <v>588</v>
      </c>
      <c r="T334" t="b">
        <f t="shared" si="5"/>
        <v>0</v>
      </c>
      <c r="U334" t="s">
        <v>207</v>
      </c>
      <c r="W334" t="s">
        <v>588</v>
      </c>
      <c r="X334" s="10" t="s">
        <v>588</v>
      </c>
      <c r="Y334" t="s">
        <v>35</v>
      </c>
    </row>
    <row r="335" spans="1:25">
      <c r="A335" t="s">
        <v>446</v>
      </c>
      <c r="B335" s="11" t="s">
        <v>6577</v>
      </c>
      <c r="C335" s="34">
        <v>2</v>
      </c>
      <c r="D335" s="11" t="s">
        <v>194</v>
      </c>
      <c r="E335" s="11" t="s">
        <v>47</v>
      </c>
      <c r="F335">
        <v>3</v>
      </c>
      <c r="K335">
        <v>2</v>
      </c>
      <c r="Q335" t="s">
        <v>26</v>
      </c>
      <c r="R335">
        <v>1</v>
      </c>
      <c r="S335" t="s">
        <v>588</v>
      </c>
      <c r="T335" t="b">
        <f t="shared" si="5"/>
        <v>0</v>
      </c>
      <c r="U335" t="s">
        <v>207</v>
      </c>
      <c r="W335" t="s">
        <v>588</v>
      </c>
      <c r="X335" s="10" t="s">
        <v>588</v>
      </c>
      <c r="Y335" t="s">
        <v>35</v>
      </c>
    </row>
    <row r="336" spans="1:25">
      <c r="A336" t="s">
        <v>446</v>
      </c>
      <c r="B336" s="11" t="s">
        <v>6578</v>
      </c>
      <c r="C336" s="34">
        <v>2</v>
      </c>
      <c r="D336" s="11" t="s">
        <v>194</v>
      </c>
      <c r="E336" s="11" t="s">
        <v>47</v>
      </c>
      <c r="F336">
        <v>3</v>
      </c>
      <c r="K336">
        <v>2</v>
      </c>
      <c r="Q336" t="s">
        <v>26</v>
      </c>
      <c r="R336">
        <v>1</v>
      </c>
      <c r="S336" t="s">
        <v>588</v>
      </c>
      <c r="T336" t="b">
        <f t="shared" si="5"/>
        <v>0</v>
      </c>
      <c r="U336" t="s">
        <v>207</v>
      </c>
      <c r="W336" t="s">
        <v>588</v>
      </c>
      <c r="X336" s="10" t="s">
        <v>588</v>
      </c>
      <c r="Y336" t="s">
        <v>35</v>
      </c>
    </row>
    <row r="337" spans="1:25">
      <c r="A337" t="s">
        <v>446</v>
      </c>
      <c r="B337" s="11" t="s">
        <v>6579</v>
      </c>
      <c r="C337" s="34">
        <v>2</v>
      </c>
      <c r="D337" s="11" t="s">
        <v>194</v>
      </c>
      <c r="E337" s="11" t="s">
        <v>47</v>
      </c>
      <c r="F337">
        <v>3</v>
      </c>
      <c r="K337">
        <v>2</v>
      </c>
      <c r="Q337" t="s">
        <v>26</v>
      </c>
      <c r="R337">
        <v>1</v>
      </c>
      <c r="S337" t="s">
        <v>588</v>
      </c>
      <c r="T337" t="b">
        <f t="shared" si="5"/>
        <v>0</v>
      </c>
      <c r="U337" t="s">
        <v>207</v>
      </c>
      <c r="W337" t="s">
        <v>588</v>
      </c>
      <c r="X337" s="10" t="s">
        <v>588</v>
      </c>
      <c r="Y337" t="s">
        <v>35</v>
      </c>
    </row>
    <row r="338" spans="1:25">
      <c r="A338" t="s">
        <v>446</v>
      </c>
      <c r="B338" s="11" t="s">
        <v>6580</v>
      </c>
      <c r="C338" s="34">
        <v>2</v>
      </c>
      <c r="D338" s="11" t="s">
        <v>194</v>
      </c>
      <c r="E338" s="11" t="s">
        <v>47</v>
      </c>
      <c r="F338">
        <v>3</v>
      </c>
      <c r="K338">
        <v>2</v>
      </c>
      <c r="Q338" t="s">
        <v>26</v>
      </c>
      <c r="R338">
        <v>1</v>
      </c>
      <c r="S338" t="s">
        <v>588</v>
      </c>
      <c r="T338" t="b">
        <f t="shared" si="5"/>
        <v>0</v>
      </c>
      <c r="U338" t="s">
        <v>207</v>
      </c>
      <c r="W338" t="s">
        <v>588</v>
      </c>
      <c r="X338" s="10" t="s">
        <v>588</v>
      </c>
      <c r="Y338" t="s">
        <v>35</v>
      </c>
    </row>
    <row r="339" spans="1:25">
      <c r="A339" t="s">
        <v>446</v>
      </c>
      <c r="B339" s="11" t="s">
        <v>6581</v>
      </c>
      <c r="C339" s="34">
        <v>2</v>
      </c>
      <c r="D339" s="11" t="s">
        <v>194</v>
      </c>
      <c r="E339" s="11" t="s">
        <v>47</v>
      </c>
      <c r="F339">
        <v>3</v>
      </c>
      <c r="K339">
        <v>2</v>
      </c>
      <c r="Q339" t="s">
        <v>26</v>
      </c>
      <c r="R339">
        <v>1</v>
      </c>
      <c r="S339" t="s">
        <v>588</v>
      </c>
      <c r="T339" t="b">
        <f t="shared" si="5"/>
        <v>0</v>
      </c>
      <c r="U339" t="s">
        <v>207</v>
      </c>
      <c r="W339" t="s">
        <v>588</v>
      </c>
      <c r="X339" s="10" t="s">
        <v>588</v>
      </c>
      <c r="Y339" t="s">
        <v>35</v>
      </c>
    </row>
    <row r="340" spans="1:25">
      <c r="A340" t="s">
        <v>446</v>
      </c>
      <c r="B340" s="11" t="s">
        <v>6582</v>
      </c>
      <c r="C340" s="34">
        <v>2</v>
      </c>
      <c r="D340" s="11" t="s">
        <v>194</v>
      </c>
      <c r="E340" s="11" t="s">
        <v>47</v>
      </c>
      <c r="F340">
        <v>3</v>
      </c>
      <c r="K340">
        <v>2</v>
      </c>
      <c r="Q340" t="s">
        <v>26</v>
      </c>
      <c r="R340">
        <v>1</v>
      </c>
      <c r="S340" t="s">
        <v>588</v>
      </c>
      <c r="T340" t="b">
        <f t="shared" si="5"/>
        <v>0</v>
      </c>
      <c r="U340" t="s">
        <v>207</v>
      </c>
      <c r="W340" t="s">
        <v>588</v>
      </c>
      <c r="X340" s="10" t="s">
        <v>588</v>
      </c>
      <c r="Y340" t="s">
        <v>35</v>
      </c>
    </row>
    <row r="341" spans="1:25">
      <c r="A341" t="s">
        <v>446</v>
      </c>
      <c r="B341" s="11" t="s">
        <v>6583</v>
      </c>
      <c r="C341" s="34">
        <v>2</v>
      </c>
      <c r="D341" s="11" t="s">
        <v>194</v>
      </c>
      <c r="E341" s="11" t="s">
        <v>47</v>
      </c>
      <c r="F341">
        <v>3</v>
      </c>
      <c r="K341">
        <v>2</v>
      </c>
      <c r="Q341" t="s">
        <v>26</v>
      </c>
      <c r="R341">
        <v>1</v>
      </c>
      <c r="S341" t="s">
        <v>588</v>
      </c>
      <c r="T341" t="b">
        <f t="shared" si="5"/>
        <v>0</v>
      </c>
      <c r="U341" t="s">
        <v>207</v>
      </c>
      <c r="W341" t="s">
        <v>588</v>
      </c>
      <c r="X341" s="10" t="s">
        <v>588</v>
      </c>
      <c r="Y341" t="s">
        <v>35</v>
      </c>
    </row>
    <row r="342" spans="1:25">
      <c r="A342" t="s">
        <v>446</v>
      </c>
      <c r="B342" s="11" t="s">
        <v>6584</v>
      </c>
      <c r="C342" s="34">
        <v>2</v>
      </c>
      <c r="D342" s="11" t="s">
        <v>194</v>
      </c>
      <c r="E342" s="11" t="s">
        <v>47</v>
      </c>
      <c r="F342">
        <v>3</v>
      </c>
      <c r="K342">
        <v>2</v>
      </c>
      <c r="Q342" t="s">
        <v>26</v>
      </c>
      <c r="R342">
        <v>1</v>
      </c>
      <c r="S342" t="s">
        <v>588</v>
      </c>
      <c r="T342" t="b">
        <f t="shared" si="5"/>
        <v>0</v>
      </c>
      <c r="U342" t="s">
        <v>207</v>
      </c>
      <c r="W342" t="s">
        <v>588</v>
      </c>
      <c r="X342" s="10" t="s">
        <v>588</v>
      </c>
      <c r="Y342" t="s">
        <v>35</v>
      </c>
    </row>
    <row r="343" spans="1:25">
      <c r="A343" t="s">
        <v>446</v>
      </c>
      <c r="B343" s="11" t="s">
        <v>6585</v>
      </c>
      <c r="C343" s="34">
        <v>2</v>
      </c>
      <c r="D343" s="11" t="s">
        <v>194</v>
      </c>
      <c r="E343" s="11" t="s">
        <v>47</v>
      </c>
      <c r="F343">
        <v>3</v>
      </c>
      <c r="K343">
        <v>2</v>
      </c>
      <c r="Q343" t="s">
        <v>26</v>
      </c>
      <c r="R343">
        <v>1</v>
      </c>
      <c r="S343" t="s">
        <v>588</v>
      </c>
      <c r="T343" t="b">
        <f t="shared" si="5"/>
        <v>0</v>
      </c>
      <c r="U343" t="s">
        <v>207</v>
      </c>
      <c r="W343" t="s">
        <v>588</v>
      </c>
      <c r="X343" s="10" t="s">
        <v>588</v>
      </c>
      <c r="Y343" t="s">
        <v>35</v>
      </c>
    </row>
    <row r="344" spans="1:25">
      <c r="A344" t="s">
        <v>446</v>
      </c>
      <c r="B344" s="11" t="s">
        <v>6586</v>
      </c>
      <c r="C344" s="34">
        <v>2</v>
      </c>
      <c r="D344" s="11" t="s">
        <v>194</v>
      </c>
      <c r="E344" s="11" t="s">
        <v>47</v>
      </c>
      <c r="F344">
        <v>3</v>
      </c>
      <c r="K344">
        <v>2</v>
      </c>
      <c r="Q344" t="s">
        <v>26</v>
      </c>
      <c r="R344">
        <v>1</v>
      </c>
      <c r="S344" t="s">
        <v>588</v>
      </c>
      <c r="T344" t="b">
        <f t="shared" si="5"/>
        <v>0</v>
      </c>
      <c r="U344" t="s">
        <v>207</v>
      </c>
      <c r="W344" t="s">
        <v>588</v>
      </c>
      <c r="X344" s="10" t="s">
        <v>588</v>
      </c>
      <c r="Y344" t="s">
        <v>35</v>
      </c>
    </row>
    <row r="345" spans="1:25">
      <c r="A345" t="s">
        <v>446</v>
      </c>
      <c r="B345" s="11" t="s">
        <v>6587</v>
      </c>
      <c r="C345" s="34">
        <v>2</v>
      </c>
      <c r="D345" s="11" t="s">
        <v>194</v>
      </c>
      <c r="E345" s="11" t="s">
        <v>47</v>
      </c>
      <c r="F345">
        <v>3</v>
      </c>
      <c r="K345">
        <v>2</v>
      </c>
      <c r="Q345" t="s">
        <v>26</v>
      </c>
      <c r="R345">
        <v>1</v>
      </c>
      <c r="S345" t="s">
        <v>588</v>
      </c>
      <c r="T345" t="b">
        <f t="shared" si="5"/>
        <v>0</v>
      </c>
      <c r="U345" t="s">
        <v>207</v>
      </c>
      <c r="W345" t="s">
        <v>588</v>
      </c>
      <c r="X345" s="10" t="s">
        <v>588</v>
      </c>
      <c r="Y345" t="s">
        <v>35</v>
      </c>
    </row>
    <row r="346" spans="1:25">
      <c r="A346" t="s">
        <v>446</v>
      </c>
      <c r="B346" s="11" t="s">
        <v>6588</v>
      </c>
      <c r="C346" s="34">
        <v>2</v>
      </c>
      <c r="D346" s="11" t="s">
        <v>194</v>
      </c>
      <c r="E346" s="11" t="s">
        <v>47</v>
      </c>
      <c r="F346">
        <v>3</v>
      </c>
      <c r="K346">
        <v>2</v>
      </c>
      <c r="Q346" t="s">
        <v>26</v>
      </c>
      <c r="R346">
        <v>1</v>
      </c>
      <c r="S346" t="s">
        <v>588</v>
      </c>
      <c r="T346" t="b">
        <f t="shared" si="5"/>
        <v>0</v>
      </c>
      <c r="U346" t="s">
        <v>207</v>
      </c>
      <c r="W346" t="s">
        <v>588</v>
      </c>
      <c r="X346" s="10" t="s">
        <v>588</v>
      </c>
      <c r="Y346" t="s">
        <v>35</v>
      </c>
    </row>
    <row r="347" spans="1:25">
      <c r="A347" t="s">
        <v>446</v>
      </c>
      <c r="B347" s="11" t="s">
        <v>6589</v>
      </c>
      <c r="C347" s="34">
        <v>2</v>
      </c>
      <c r="D347" s="11" t="s">
        <v>194</v>
      </c>
      <c r="E347" s="11" t="s">
        <v>47</v>
      </c>
      <c r="F347">
        <v>3</v>
      </c>
      <c r="K347">
        <v>2</v>
      </c>
      <c r="Q347" t="s">
        <v>26</v>
      </c>
      <c r="R347">
        <v>1</v>
      </c>
      <c r="S347" t="s">
        <v>588</v>
      </c>
      <c r="T347" t="b">
        <f t="shared" si="5"/>
        <v>0</v>
      </c>
      <c r="U347" t="s">
        <v>207</v>
      </c>
      <c r="W347" t="s">
        <v>588</v>
      </c>
      <c r="X347" s="10" t="s">
        <v>588</v>
      </c>
      <c r="Y347" t="s">
        <v>35</v>
      </c>
    </row>
    <row r="348" spans="1:25">
      <c r="A348" t="s">
        <v>446</v>
      </c>
      <c r="B348" s="11" t="s">
        <v>6590</v>
      </c>
      <c r="C348" s="34">
        <v>2</v>
      </c>
      <c r="D348" s="11" t="s">
        <v>194</v>
      </c>
      <c r="E348" s="11" t="s">
        <v>47</v>
      </c>
      <c r="F348">
        <v>3</v>
      </c>
      <c r="K348">
        <v>2</v>
      </c>
      <c r="Q348" t="s">
        <v>26</v>
      </c>
      <c r="R348">
        <v>1</v>
      </c>
      <c r="S348" t="s">
        <v>588</v>
      </c>
      <c r="T348" t="b">
        <f t="shared" si="5"/>
        <v>0</v>
      </c>
      <c r="U348" t="s">
        <v>207</v>
      </c>
      <c r="W348" t="s">
        <v>588</v>
      </c>
      <c r="X348" s="10" t="s">
        <v>588</v>
      </c>
      <c r="Y348" t="s">
        <v>35</v>
      </c>
    </row>
    <row r="349" spans="1:25">
      <c r="A349" t="s">
        <v>446</v>
      </c>
      <c r="B349" s="11" t="s">
        <v>6591</v>
      </c>
      <c r="C349" s="34">
        <v>2</v>
      </c>
      <c r="D349" s="11" t="s">
        <v>194</v>
      </c>
      <c r="E349" s="11" t="s">
        <v>47</v>
      </c>
      <c r="F349">
        <v>3</v>
      </c>
      <c r="K349">
        <v>2</v>
      </c>
      <c r="Q349" t="s">
        <v>26</v>
      </c>
      <c r="R349">
        <v>1</v>
      </c>
      <c r="S349" t="s">
        <v>588</v>
      </c>
      <c r="T349" t="b">
        <f t="shared" si="5"/>
        <v>0</v>
      </c>
      <c r="U349" t="s">
        <v>207</v>
      </c>
      <c r="W349" t="s">
        <v>588</v>
      </c>
      <c r="X349" s="10" t="s">
        <v>588</v>
      </c>
      <c r="Y349" t="s">
        <v>35</v>
      </c>
    </row>
    <row r="350" spans="1:25">
      <c r="A350" t="s">
        <v>446</v>
      </c>
      <c r="B350" s="11" t="s">
        <v>6592</v>
      </c>
      <c r="C350" s="34">
        <v>2</v>
      </c>
      <c r="D350" s="11" t="s">
        <v>194</v>
      </c>
      <c r="E350" s="11" t="s">
        <v>47</v>
      </c>
      <c r="F350">
        <v>3</v>
      </c>
      <c r="K350">
        <v>2</v>
      </c>
      <c r="Q350" t="s">
        <v>26</v>
      </c>
      <c r="R350">
        <v>1</v>
      </c>
      <c r="S350" t="s">
        <v>588</v>
      </c>
      <c r="T350" t="b">
        <f t="shared" si="5"/>
        <v>0</v>
      </c>
      <c r="U350" t="s">
        <v>207</v>
      </c>
      <c r="W350" t="s">
        <v>588</v>
      </c>
      <c r="X350" s="10" t="s">
        <v>588</v>
      </c>
      <c r="Y350" t="s">
        <v>35</v>
      </c>
    </row>
    <row r="351" spans="1:25">
      <c r="A351" t="s">
        <v>446</v>
      </c>
      <c r="B351" s="11" t="s">
        <v>6593</v>
      </c>
      <c r="C351" s="34">
        <v>2</v>
      </c>
      <c r="D351" s="11" t="s">
        <v>194</v>
      </c>
      <c r="E351" s="11" t="s">
        <v>47</v>
      </c>
      <c r="F351">
        <v>3</v>
      </c>
      <c r="K351">
        <v>2</v>
      </c>
      <c r="Q351" t="s">
        <v>26</v>
      </c>
      <c r="R351">
        <v>1</v>
      </c>
      <c r="S351" t="s">
        <v>588</v>
      </c>
      <c r="T351" t="b">
        <f t="shared" si="5"/>
        <v>0</v>
      </c>
      <c r="U351" t="s">
        <v>207</v>
      </c>
      <c r="W351" t="s">
        <v>588</v>
      </c>
      <c r="X351" s="10" t="s">
        <v>588</v>
      </c>
      <c r="Y351" t="s">
        <v>35</v>
      </c>
    </row>
    <row r="352" spans="1:25">
      <c r="A352" t="s">
        <v>446</v>
      </c>
      <c r="B352" s="11" t="s">
        <v>6594</v>
      </c>
      <c r="C352" s="34">
        <v>2</v>
      </c>
      <c r="D352" s="11" t="s">
        <v>194</v>
      </c>
      <c r="E352" s="11" t="s">
        <v>47</v>
      </c>
      <c r="F352">
        <v>3</v>
      </c>
      <c r="K352">
        <v>2</v>
      </c>
      <c r="Q352" t="s">
        <v>26</v>
      </c>
      <c r="R352">
        <v>1</v>
      </c>
      <c r="S352" t="s">
        <v>588</v>
      </c>
      <c r="T352" t="b">
        <f t="shared" si="5"/>
        <v>0</v>
      </c>
      <c r="U352" t="s">
        <v>207</v>
      </c>
      <c r="W352" t="s">
        <v>588</v>
      </c>
      <c r="X352" s="10" t="s">
        <v>588</v>
      </c>
      <c r="Y352" t="s">
        <v>35</v>
      </c>
    </row>
    <row r="353" spans="1:25">
      <c r="A353" t="s">
        <v>446</v>
      </c>
      <c r="B353" s="11" t="s">
        <v>6595</v>
      </c>
      <c r="C353" s="34">
        <v>2</v>
      </c>
      <c r="D353" s="11" t="s">
        <v>194</v>
      </c>
      <c r="E353" s="11" t="s">
        <v>47</v>
      </c>
      <c r="F353">
        <v>3</v>
      </c>
      <c r="K353">
        <v>2</v>
      </c>
      <c r="Q353" t="s">
        <v>26</v>
      </c>
      <c r="R353">
        <v>1</v>
      </c>
      <c r="S353" t="s">
        <v>588</v>
      </c>
      <c r="T353" t="b">
        <f t="shared" si="5"/>
        <v>0</v>
      </c>
      <c r="U353" t="s">
        <v>207</v>
      </c>
      <c r="W353" t="s">
        <v>588</v>
      </c>
      <c r="X353" s="10" t="s">
        <v>588</v>
      </c>
      <c r="Y353" t="s">
        <v>35</v>
      </c>
    </row>
    <row r="354" spans="1:25">
      <c r="A354" t="s">
        <v>446</v>
      </c>
      <c r="B354" s="11" t="s">
        <v>6596</v>
      </c>
      <c r="C354" s="34">
        <v>2</v>
      </c>
      <c r="D354" s="11" t="s">
        <v>194</v>
      </c>
      <c r="E354" s="11" t="s">
        <v>47</v>
      </c>
      <c r="F354">
        <v>3</v>
      </c>
      <c r="K354">
        <v>2</v>
      </c>
      <c r="Q354" t="s">
        <v>26</v>
      </c>
      <c r="R354">
        <v>1</v>
      </c>
      <c r="S354" t="s">
        <v>588</v>
      </c>
      <c r="T354" t="b">
        <f t="shared" si="5"/>
        <v>0</v>
      </c>
      <c r="U354" t="s">
        <v>207</v>
      </c>
      <c r="W354" t="s">
        <v>588</v>
      </c>
      <c r="X354" s="10" t="s">
        <v>588</v>
      </c>
      <c r="Y354" t="s">
        <v>35</v>
      </c>
    </row>
    <row r="355" spans="1:25">
      <c r="A355" t="s">
        <v>446</v>
      </c>
      <c r="B355" s="11" t="s">
        <v>6597</v>
      </c>
      <c r="C355" s="34">
        <v>2</v>
      </c>
      <c r="D355" s="11" t="s">
        <v>194</v>
      </c>
      <c r="E355" s="11" t="s">
        <v>47</v>
      </c>
      <c r="F355">
        <v>3</v>
      </c>
      <c r="K355">
        <v>2</v>
      </c>
      <c r="Q355" t="s">
        <v>26</v>
      </c>
      <c r="R355">
        <v>1</v>
      </c>
      <c r="S355" t="s">
        <v>588</v>
      </c>
      <c r="T355" t="b">
        <f t="shared" si="5"/>
        <v>0</v>
      </c>
      <c r="U355" t="s">
        <v>207</v>
      </c>
      <c r="W355" t="s">
        <v>588</v>
      </c>
      <c r="X355" s="10" t="s">
        <v>588</v>
      </c>
      <c r="Y355" t="s">
        <v>35</v>
      </c>
    </row>
    <row r="356" spans="1:25">
      <c r="A356" t="s">
        <v>446</v>
      </c>
      <c r="B356" s="11" t="s">
        <v>6598</v>
      </c>
      <c r="C356" s="34">
        <v>2</v>
      </c>
      <c r="D356" s="11" t="s">
        <v>194</v>
      </c>
      <c r="E356" s="11" t="s">
        <v>47</v>
      </c>
      <c r="F356">
        <v>3</v>
      </c>
      <c r="K356">
        <v>2</v>
      </c>
      <c r="Q356" t="s">
        <v>26</v>
      </c>
      <c r="R356">
        <v>1</v>
      </c>
      <c r="S356" t="s">
        <v>588</v>
      </c>
      <c r="T356" t="b">
        <f t="shared" si="5"/>
        <v>0</v>
      </c>
      <c r="U356" t="s">
        <v>207</v>
      </c>
      <c r="W356" t="s">
        <v>588</v>
      </c>
      <c r="X356" s="10" t="s">
        <v>588</v>
      </c>
      <c r="Y356" t="s">
        <v>35</v>
      </c>
    </row>
    <row r="357" spans="1:25">
      <c r="A357" t="s">
        <v>446</v>
      </c>
      <c r="B357" s="11" t="s">
        <v>6599</v>
      </c>
      <c r="C357" s="34">
        <v>2</v>
      </c>
      <c r="D357" s="11" t="s">
        <v>194</v>
      </c>
      <c r="E357" s="11" t="s">
        <v>47</v>
      </c>
      <c r="F357">
        <v>3</v>
      </c>
      <c r="K357">
        <v>2</v>
      </c>
      <c r="Q357" t="s">
        <v>26</v>
      </c>
      <c r="R357">
        <v>1</v>
      </c>
      <c r="S357" t="s">
        <v>588</v>
      </c>
      <c r="T357" t="b">
        <f t="shared" si="5"/>
        <v>0</v>
      </c>
      <c r="U357" t="s">
        <v>207</v>
      </c>
      <c r="W357" t="s">
        <v>588</v>
      </c>
      <c r="X357" s="10" t="s">
        <v>588</v>
      </c>
      <c r="Y357" t="s">
        <v>35</v>
      </c>
    </row>
    <row r="358" spans="1:25">
      <c r="A358" t="s">
        <v>446</v>
      </c>
      <c r="B358" s="11" t="s">
        <v>6600</v>
      </c>
      <c r="C358" s="34">
        <v>2</v>
      </c>
      <c r="D358" s="11" t="s">
        <v>194</v>
      </c>
      <c r="E358" s="11" t="s">
        <v>47</v>
      </c>
      <c r="F358">
        <v>3</v>
      </c>
      <c r="K358">
        <v>2</v>
      </c>
      <c r="Q358" t="s">
        <v>26</v>
      </c>
      <c r="R358">
        <v>1</v>
      </c>
      <c r="S358" t="s">
        <v>588</v>
      </c>
      <c r="T358" t="b">
        <f t="shared" si="5"/>
        <v>0</v>
      </c>
      <c r="U358" t="s">
        <v>207</v>
      </c>
      <c r="W358" t="s">
        <v>588</v>
      </c>
      <c r="X358" s="10" t="s">
        <v>588</v>
      </c>
      <c r="Y358" t="s">
        <v>35</v>
      </c>
    </row>
    <row r="359" spans="1:25">
      <c r="A359" t="s">
        <v>446</v>
      </c>
      <c r="B359" s="11" t="s">
        <v>6601</v>
      </c>
      <c r="C359" s="34">
        <v>2</v>
      </c>
      <c r="D359" s="11" t="s">
        <v>194</v>
      </c>
      <c r="E359" s="11" t="s">
        <v>47</v>
      </c>
      <c r="F359">
        <v>2.5</v>
      </c>
      <c r="K359">
        <v>2</v>
      </c>
      <c r="Q359" t="s">
        <v>26</v>
      </c>
      <c r="R359">
        <v>1</v>
      </c>
      <c r="S359" t="s">
        <v>588</v>
      </c>
      <c r="T359" t="b">
        <f t="shared" si="5"/>
        <v>0</v>
      </c>
      <c r="U359" t="s">
        <v>204</v>
      </c>
      <c r="W359" t="s">
        <v>588</v>
      </c>
      <c r="X359" s="10" t="s">
        <v>588</v>
      </c>
      <c r="Y359" t="s">
        <v>35</v>
      </c>
    </row>
    <row r="360" spans="1:25">
      <c r="A360" t="s">
        <v>446</v>
      </c>
      <c r="B360" s="11" t="s">
        <v>6602</v>
      </c>
      <c r="C360" s="34">
        <v>2</v>
      </c>
      <c r="D360" s="11" t="s">
        <v>194</v>
      </c>
      <c r="E360" s="11" t="s">
        <v>47</v>
      </c>
      <c r="F360">
        <v>2.5</v>
      </c>
      <c r="K360">
        <v>2</v>
      </c>
      <c r="Q360" t="s">
        <v>26</v>
      </c>
      <c r="R360">
        <v>1</v>
      </c>
      <c r="S360" t="s">
        <v>588</v>
      </c>
      <c r="T360" t="b">
        <f t="shared" si="5"/>
        <v>0</v>
      </c>
      <c r="U360" t="s">
        <v>204</v>
      </c>
      <c r="W360" t="s">
        <v>588</v>
      </c>
      <c r="X360" s="10" t="s">
        <v>588</v>
      </c>
      <c r="Y360" t="s">
        <v>35</v>
      </c>
    </row>
    <row r="361" spans="1:25">
      <c r="A361" t="s">
        <v>446</v>
      </c>
      <c r="B361" s="11" t="s">
        <v>6606</v>
      </c>
      <c r="C361" s="34">
        <v>2</v>
      </c>
      <c r="D361" s="11" t="s">
        <v>194</v>
      </c>
      <c r="E361" s="11" t="s">
        <v>34</v>
      </c>
      <c r="F361">
        <v>5</v>
      </c>
      <c r="L361">
        <v>3</v>
      </c>
      <c r="Q361" t="s">
        <v>25</v>
      </c>
      <c r="R361">
        <v>1</v>
      </c>
      <c r="S361" t="s">
        <v>586</v>
      </c>
      <c r="T361" t="str">
        <f t="shared" si="5"/>
        <v>topkill</v>
      </c>
      <c r="U361" t="s">
        <v>206</v>
      </c>
      <c r="W361" t="s">
        <v>586</v>
      </c>
      <c r="X361" s="10" t="s">
        <v>586</v>
      </c>
      <c r="Y361" t="s">
        <v>35</v>
      </c>
    </row>
    <row r="362" spans="1:25">
      <c r="A362" t="s">
        <v>446</v>
      </c>
      <c r="B362" s="11" t="s">
        <v>6614</v>
      </c>
      <c r="C362" s="34">
        <v>2</v>
      </c>
      <c r="D362" t="s">
        <v>169</v>
      </c>
      <c r="E362" s="11" t="s">
        <v>34</v>
      </c>
      <c r="F362">
        <v>3</v>
      </c>
      <c r="L362">
        <v>2</v>
      </c>
      <c r="Q362" t="s">
        <v>25</v>
      </c>
      <c r="R362">
        <v>1</v>
      </c>
      <c r="S362" t="s">
        <v>586</v>
      </c>
      <c r="T362" t="str">
        <f t="shared" si="5"/>
        <v>topkill</v>
      </c>
      <c r="W362" t="s">
        <v>586</v>
      </c>
      <c r="X362" s="10" t="s">
        <v>586</v>
      </c>
      <c r="Y362" t="s">
        <v>35</v>
      </c>
    </row>
    <row r="363" spans="1:25">
      <c r="A363" t="s">
        <v>446</v>
      </c>
      <c r="B363" s="11" t="s">
        <v>6615</v>
      </c>
      <c r="C363" s="34">
        <v>2</v>
      </c>
      <c r="D363" t="s">
        <v>169</v>
      </c>
      <c r="E363" s="11" t="s">
        <v>34</v>
      </c>
      <c r="F363">
        <v>3</v>
      </c>
      <c r="L363">
        <v>2</v>
      </c>
      <c r="Q363" t="s">
        <v>25</v>
      </c>
      <c r="R363">
        <v>1</v>
      </c>
      <c r="S363" t="s">
        <v>586</v>
      </c>
      <c r="T363" t="str">
        <f t="shared" si="5"/>
        <v>topkill</v>
      </c>
      <c r="W363" t="s">
        <v>586</v>
      </c>
      <c r="X363" s="10" t="s">
        <v>586</v>
      </c>
      <c r="Y363" t="s">
        <v>35</v>
      </c>
    </row>
    <row r="364" spans="1:25">
      <c r="A364" t="s">
        <v>446</v>
      </c>
      <c r="B364" s="11" t="s">
        <v>6616</v>
      </c>
      <c r="C364" s="34">
        <v>2</v>
      </c>
      <c r="D364" t="s">
        <v>169</v>
      </c>
      <c r="E364" s="11" t="s">
        <v>34</v>
      </c>
      <c r="F364">
        <v>3</v>
      </c>
      <c r="L364">
        <v>2</v>
      </c>
      <c r="Q364" t="s">
        <v>25</v>
      </c>
      <c r="R364">
        <v>1</v>
      </c>
      <c r="S364" t="s">
        <v>586</v>
      </c>
      <c r="T364" t="str">
        <f t="shared" si="5"/>
        <v>topkill</v>
      </c>
      <c r="W364" t="s">
        <v>586</v>
      </c>
      <c r="X364" s="10" t="s">
        <v>586</v>
      </c>
      <c r="Y364" t="s">
        <v>35</v>
      </c>
    </row>
    <row r="365" spans="1:25">
      <c r="A365" t="s">
        <v>446</v>
      </c>
      <c r="B365" s="11" t="s">
        <v>6617</v>
      </c>
      <c r="C365" s="34">
        <v>2</v>
      </c>
      <c r="D365" t="s">
        <v>169</v>
      </c>
      <c r="E365" s="11" t="s">
        <v>34</v>
      </c>
      <c r="F365">
        <v>3</v>
      </c>
      <c r="L365">
        <v>2</v>
      </c>
      <c r="Q365" t="s">
        <v>25</v>
      </c>
      <c r="R365">
        <v>1</v>
      </c>
      <c r="S365" t="s">
        <v>586</v>
      </c>
      <c r="T365" t="str">
        <f t="shared" si="5"/>
        <v>topkill</v>
      </c>
      <c r="W365" t="s">
        <v>586</v>
      </c>
      <c r="X365" s="10" t="s">
        <v>586</v>
      </c>
      <c r="Y365" t="s">
        <v>35</v>
      </c>
    </row>
    <row r="366" spans="1:25">
      <c r="A366" t="s">
        <v>446</v>
      </c>
      <c r="B366" s="11" t="s">
        <v>6618</v>
      </c>
      <c r="C366" s="34">
        <v>2</v>
      </c>
      <c r="D366" t="s">
        <v>169</v>
      </c>
      <c r="E366" s="11" t="s">
        <v>34</v>
      </c>
      <c r="F366">
        <v>3</v>
      </c>
      <c r="L366">
        <v>2</v>
      </c>
      <c r="Q366" t="s">
        <v>25</v>
      </c>
      <c r="R366">
        <v>1</v>
      </c>
      <c r="S366" t="s">
        <v>586</v>
      </c>
      <c r="T366" t="str">
        <f t="shared" si="5"/>
        <v>topkill</v>
      </c>
      <c r="W366" t="s">
        <v>586</v>
      </c>
      <c r="X366" s="10" t="s">
        <v>586</v>
      </c>
      <c r="Y366" t="s">
        <v>35</v>
      </c>
    </row>
    <row r="367" spans="1:25">
      <c r="A367" t="s">
        <v>446</v>
      </c>
      <c r="B367" s="11" t="s">
        <v>6619</v>
      </c>
      <c r="C367" s="34">
        <v>2</v>
      </c>
      <c r="D367" t="s">
        <v>169</v>
      </c>
      <c r="E367" s="11" t="s">
        <v>34</v>
      </c>
      <c r="F367">
        <v>3</v>
      </c>
      <c r="L367">
        <v>2</v>
      </c>
      <c r="Q367" t="s">
        <v>25</v>
      </c>
      <c r="R367">
        <v>1</v>
      </c>
      <c r="S367" t="s">
        <v>586</v>
      </c>
      <c r="T367" t="str">
        <f t="shared" si="5"/>
        <v>topkill</v>
      </c>
      <c r="W367" t="s">
        <v>586</v>
      </c>
      <c r="X367" s="10" t="s">
        <v>586</v>
      </c>
      <c r="Y367" t="s">
        <v>35</v>
      </c>
    </row>
    <row r="368" spans="1:25">
      <c r="A368" t="s">
        <v>446</v>
      </c>
      <c r="B368" s="11" t="s">
        <v>6620</v>
      </c>
      <c r="C368" s="34">
        <v>2</v>
      </c>
      <c r="D368" t="s">
        <v>169</v>
      </c>
      <c r="E368" s="11" t="s">
        <v>34</v>
      </c>
      <c r="F368">
        <v>3</v>
      </c>
      <c r="L368">
        <v>2</v>
      </c>
      <c r="Q368" t="s">
        <v>25</v>
      </c>
      <c r="R368">
        <v>1</v>
      </c>
      <c r="S368" t="s">
        <v>586</v>
      </c>
      <c r="T368" t="str">
        <f t="shared" si="5"/>
        <v>topkill</v>
      </c>
      <c r="W368" t="s">
        <v>586</v>
      </c>
      <c r="X368" s="10" t="s">
        <v>586</v>
      </c>
      <c r="Y368" t="s">
        <v>35</v>
      </c>
    </row>
    <row r="369" spans="1:25">
      <c r="A369" t="s">
        <v>446</v>
      </c>
      <c r="B369" s="11" t="s">
        <v>6621</v>
      </c>
      <c r="C369" s="34">
        <v>2</v>
      </c>
      <c r="D369" t="s">
        <v>169</v>
      </c>
      <c r="E369" s="11" t="s">
        <v>34</v>
      </c>
      <c r="F369">
        <v>3</v>
      </c>
      <c r="L369">
        <v>2</v>
      </c>
      <c r="Q369" t="s">
        <v>25</v>
      </c>
      <c r="R369">
        <v>1</v>
      </c>
      <c r="S369" t="s">
        <v>586</v>
      </c>
      <c r="T369" t="str">
        <f t="shared" si="5"/>
        <v>topkill</v>
      </c>
      <c r="W369" t="s">
        <v>586</v>
      </c>
      <c r="X369" s="10" t="s">
        <v>586</v>
      </c>
      <c r="Y369" t="s">
        <v>35</v>
      </c>
    </row>
    <row r="370" spans="1:25">
      <c r="A370" t="s">
        <v>446</v>
      </c>
      <c r="B370" s="11" t="s">
        <v>6622</v>
      </c>
      <c r="C370" s="34">
        <v>2</v>
      </c>
      <c r="D370" t="s">
        <v>169</v>
      </c>
      <c r="E370" s="11" t="s">
        <v>34</v>
      </c>
      <c r="F370">
        <v>3</v>
      </c>
      <c r="L370">
        <v>2</v>
      </c>
      <c r="Q370" t="s">
        <v>25</v>
      </c>
      <c r="R370">
        <v>1</v>
      </c>
      <c r="S370" t="s">
        <v>586</v>
      </c>
      <c r="T370" t="str">
        <f t="shared" si="5"/>
        <v>topkill</v>
      </c>
      <c r="W370" t="s">
        <v>586</v>
      </c>
      <c r="X370" s="10" t="s">
        <v>586</v>
      </c>
      <c r="Y370" t="s">
        <v>35</v>
      </c>
    </row>
    <row r="371" spans="1:25">
      <c r="A371" t="s">
        <v>446</v>
      </c>
      <c r="B371" s="11" t="s">
        <v>6623</v>
      </c>
      <c r="C371" s="34">
        <v>2</v>
      </c>
      <c r="D371" t="s">
        <v>169</v>
      </c>
      <c r="E371" s="11" t="s">
        <v>47</v>
      </c>
      <c r="F371">
        <v>3</v>
      </c>
      <c r="K371">
        <v>0.3</v>
      </c>
      <c r="Q371" t="s">
        <v>25</v>
      </c>
      <c r="R371">
        <v>1</v>
      </c>
      <c r="S371" t="s">
        <v>586</v>
      </c>
      <c r="T371" t="str">
        <f t="shared" si="5"/>
        <v>topkill</v>
      </c>
      <c r="W371" t="s">
        <v>586</v>
      </c>
      <c r="X371" s="10" t="s">
        <v>586</v>
      </c>
      <c r="Y371" t="s">
        <v>35</v>
      </c>
    </row>
    <row r="372" spans="1:25">
      <c r="A372" t="s">
        <v>446</v>
      </c>
      <c r="B372" s="11" t="s">
        <v>6624</v>
      </c>
      <c r="C372" s="34">
        <v>2</v>
      </c>
      <c r="D372" t="s">
        <v>169</v>
      </c>
      <c r="E372" s="11" t="s">
        <v>47</v>
      </c>
      <c r="F372">
        <v>3</v>
      </c>
      <c r="K372">
        <v>0.3</v>
      </c>
      <c r="Q372" t="s">
        <v>25</v>
      </c>
      <c r="R372">
        <v>1</v>
      </c>
      <c r="S372" t="s">
        <v>586</v>
      </c>
      <c r="T372" t="str">
        <f t="shared" si="5"/>
        <v>topkill</v>
      </c>
      <c r="W372" t="s">
        <v>586</v>
      </c>
      <c r="X372" s="10" t="s">
        <v>586</v>
      </c>
      <c r="Y372" t="s">
        <v>35</v>
      </c>
    </row>
    <row r="373" spans="1:25">
      <c r="A373" t="s">
        <v>446</v>
      </c>
      <c r="B373" s="11" t="s">
        <v>6625</v>
      </c>
      <c r="C373" s="34">
        <v>2</v>
      </c>
      <c r="D373" t="s">
        <v>169</v>
      </c>
      <c r="E373" s="11" t="s">
        <v>47</v>
      </c>
      <c r="F373">
        <v>3</v>
      </c>
      <c r="K373">
        <v>0.3</v>
      </c>
      <c r="Q373" t="s">
        <v>25</v>
      </c>
      <c r="R373">
        <v>1</v>
      </c>
      <c r="S373" t="s">
        <v>586</v>
      </c>
      <c r="T373" t="str">
        <f t="shared" si="5"/>
        <v>topkill</v>
      </c>
      <c r="W373" t="s">
        <v>586</v>
      </c>
      <c r="X373" s="10" t="s">
        <v>586</v>
      </c>
      <c r="Y373" t="s">
        <v>35</v>
      </c>
    </row>
    <row r="374" spans="1:25">
      <c r="A374" t="s">
        <v>446</v>
      </c>
      <c r="B374" s="11" t="s">
        <v>6631</v>
      </c>
      <c r="C374" s="34">
        <v>2</v>
      </c>
      <c r="D374" s="11" t="s">
        <v>10175</v>
      </c>
      <c r="E374" s="11" t="s">
        <v>34</v>
      </c>
      <c r="F374">
        <v>8</v>
      </c>
      <c r="L374">
        <v>1.5</v>
      </c>
      <c r="Q374" t="s">
        <v>25</v>
      </c>
      <c r="R374">
        <v>1</v>
      </c>
      <c r="S374" t="s">
        <v>586</v>
      </c>
      <c r="T374" t="str">
        <f t="shared" si="5"/>
        <v>topkill</v>
      </c>
      <c r="W374" t="s">
        <v>586</v>
      </c>
      <c r="X374" s="10" t="s">
        <v>586</v>
      </c>
      <c r="Y374" t="s">
        <v>35</v>
      </c>
    </row>
    <row r="375" spans="1:25">
      <c r="A375" t="s">
        <v>446</v>
      </c>
      <c r="B375" s="11" t="s">
        <v>6633</v>
      </c>
      <c r="C375" s="34">
        <v>2</v>
      </c>
      <c r="D375" s="11" t="s">
        <v>10175</v>
      </c>
      <c r="E375" s="11" t="s">
        <v>34</v>
      </c>
      <c r="F375">
        <v>5</v>
      </c>
      <c r="L375">
        <v>2</v>
      </c>
      <c r="Q375" t="s">
        <v>25</v>
      </c>
      <c r="R375">
        <v>1</v>
      </c>
      <c r="S375" t="s">
        <v>586</v>
      </c>
      <c r="T375" t="str">
        <f t="shared" si="5"/>
        <v>topkill</v>
      </c>
      <c r="W375" t="s">
        <v>586</v>
      </c>
      <c r="X375" s="10" t="s">
        <v>586</v>
      </c>
      <c r="Y375" t="s">
        <v>35</v>
      </c>
    </row>
    <row r="376" spans="1:25">
      <c r="A376" t="s">
        <v>446</v>
      </c>
      <c r="B376" s="11" t="s">
        <v>6634</v>
      </c>
      <c r="C376" s="34">
        <v>2</v>
      </c>
      <c r="D376" s="11" t="s">
        <v>10175</v>
      </c>
      <c r="E376" s="11" t="s">
        <v>34</v>
      </c>
      <c r="F376">
        <v>5</v>
      </c>
      <c r="L376">
        <v>2</v>
      </c>
      <c r="Q376" t="s">
        <v>25</v>
      </c>
      <c r="R376">
        <v>1</v>
      </c>
      <c r="S376" t="s">
        <v>586</v>
      </c>
      <c r="T376" t="str">
        <f t="shared" si="5"/>
        <v>topkill</v>
      </c>
      <c r="W376" t="s">
        <v>586</v>
      </c>
      <c r="X376" s="10" t="s">
        <v>586</v>
      </c>
      <c r="Y376" t="s">
        <v>35</v>
      </c>
    </row>
    <row r="377" spans="1:25">
      <c r="A377" t="s">
        <v>446</v>
      </c>
      <c r="B377" s="11" t="s">
        <v>6635</v>
      </c>
      <c r="C377" s="34">
        <v>2</v>
      </c>
      <c r="D377" s="11" t="s">
        <v>10175</v>
      </c>
      <c r="E377" s="11" t="s">
        <v>34</v>
      </c>
      <c r="F377">
        <v>5</v>
      </c>
      <c r="L377">
        <v>2</v>
      </c>
      <c r="Q377" t="s">
        <v>25</v>
      </c>
      <c r="R377">
        <v>1</v>
      </c>
      <c r="S377" t="s">
        <v>586</v>
      </c>
      <c r="T377" t="str">
        <f t="shared" si="5"/>
        <v>topkill</v>
      </c>
      <c r="W377" t="s">
        <v>586</v>
      </c>
      <c r="X377" s="10" t="s">
        <v>586</v>
      </c>
      <c r="Y377" t="s">
        <v>35</v>
      </c>
    </row>
    <row r="378" spans="1:25">
      <c r="A378" t="s">
        <v>430</v>
      </c>
      <c r="B378" s="11" t="s">
        <v>6637</v>
      </c>
      <c r="C378" s="34">
        <v>2</v>
      </c>
      <c r="D378" s="11" t="s">
        <v>194</v>
      </c>
      <c r="E378" s="11" t="s">
        <v>47</v>
      </c>
      <c r="F378">
        <v>5</v>
      </c>
      <c r="K378">
        <v>2</v>
      </c>
      <c r="Q378" t="s">
        <v>26</v>
      </c>
      <c r="R378">
        <v>1</v>
      </c>
      <c r="S378" t="s">
        <v>588</v>
      </c>
      <c r="T378" t="b">
        <f t="shared" si="5"/>
        <v>0</v>
      </c>
      <c r="U378" t="s">
        <v>207</v>
      </c>
      <c r="W378" t="s">
        <v>588</v>
      </c>
      <c r="X378" s="10" t="s">
        <v>588</v>
      </c>
      <c r="Y378" t="s">
        <v>35</v>
      </c>
    </row>
    <row r="379" spans="1:25">
      <c r="A379" t="s">
        <v>430</v>
      </c>
      <c r="B379" s="11" t="s">
        <v>6638</v>
      </c>
      <c r="C379" s="34">
        <v>2</v>
      </c>
      <c r="D379" s="11" t="s">
        <v>194</v>
      </c>
      <c r="E379" s="11" t="s">
        <v>47</v>
      </c>
      <c r="F379">
        <v>5</v>
      </c>
      <c r="K379">
        <v>2</v>
      </c>
      <c r="Q379" t="s">
        <v>26</v>
      </c>
      <c r="R379">
        <v>1</v>
      </c>
      <c r="S379" t="s">
        <v>588</v>
      </c>
      <c r="T379" t="b">
        <f t="shared" si="5"/>
        <v>0</v>
      </c>
      <c r="U379" t="s">
        <v>207</v>
      </c>
      <c r="W379" t="s">
        <v>588</v>
      </c>
      <c r="X379" s="10" t="s">
        <v>588</v>
      </c>
      <c r="Y379" t="s">
        <v>35</v>
      </c>
    </row>
    <row r="380" spans="1:25">
      <c r="A380" t="s">
        <v>430</v>
      </c>
      <c r="B380" s="11" t="s">
        <v>6639</v>
      </c>
      <c r="C380" s="34">
        <v>2</v>
      </c>
      <c r="D380" s="11" t="s">
        <v>194</v>
      </c>
      <c r="E380" s="11" t="s">
        <v>47</v>
      </c>
      <c r="F380">
        <v>5</v>
      </c>
      <c r="K380">
        <v>2</v>
      </c>
      <c r="Q380" t="s">
        <v>26</v>
      </c>
      <c r="R380">
        <v>1</v>
      </c>
      <c r="S380" t="s">
        <v>588</v>
      </c>
      <c r="T380" t="b">
        <f t="shared" si="5"/>
        <v>0</v>
      </c>
      <c r="U380" t="s">
        <v>207</v>
      </c>
      <c r="W380" t="s">
        <v>588</v>
      </c>
      <c r="X380" s="10" t="s">
        <v>588</v>
      </c>
      <c r="Y380" t="s">
        <v>35</v>
      </c>
    </row>
    <row r="381" spans="1:25">
      <c r="A381" t="s">
        <v>430</v>
      </c>
      <c r="B381" s="11" t="s">
        <v>6640</v>
      </c>
      <c r="C381" s="34">
        <v>2</v>
      </c>
      <c r="D381" s="11" t="s">
        <v>194</v>
      </c>
      <c r="E381" s="11" t="s">
        <v>47</v>
      </c>
      <c r="F381">
        <v>5</v>
      </c>
      <c r="K381">
        <v>2</v>
      </c>
      <c r="Q381" t="s">
        <v>26</v>
      </c>
      <c r="R381">
        <v>1</v>
      </c>
      <c r="S381" t="s">
        <v>588</v>
      </c>
      <c r="T381" t="b">
        <f t="shared" si="5"/>
        <v>0</v>
      </c>
      <c r="U381" t="s">
        <v>207</v>
      </c>
      <c r="W381" t="s">
        <v>588</v>
      </c>
      <c r="X381" s="10" t="s">
        <v>588</v>
      </c>
      <c r="Y381" t="s">
        <v>35</v>
      </c>
    </row>
    <row r="382" spans="1:25">
      <c r="A382" t="s">
        <v>430</v>
      </c>
      <c r="B382" s="11" t="s">
        <v>6641</v>
      </c>
      <c r="C382" s="34">
        <v>2</v>
      </c>
      <c r="D382" s="11" t="s">
        <v>194</v>
      </c>
      <c r="E382" s="11" t="s">
        <v>47</v>
      </c>
      <c r="F382">
        <v>5</v>
      </c>
      <c r="K382">
        <v>2</v>
      </c>
      <c r="Q382" t="s">
        <v>26</v>
      </c>
      <c r="R382">
        <v>1</v>
      </c>
      <c r="S382" t="s">
        <v>588</v>
      </c>
      <c r="T382" t="b">
        <f t="shared" si="5"/>
        <v>0</v>
      </c>
      <c r="U382" t="s">
        <v>207</v>
      </c>
      <c r="W382" t="s">
        <v>588</v>
      </c>
      <c r="X382" s="10" t="s">
        <v>588</v>
      </c>
      <c r="Y382" t="s">
        <v>35</v>
      </c>
    </row>
    <row r="383" spans="1:25">
      <c r="A383" t="s">
        <v>430</v>
      </c>
      <c r="B383" s="11" t="s">
        <v>6642</v>
      </c>
      <c r="C383" s="34">
        <v>2</v>
      </c>
      <c r="D383" s="11" t="s">
        <v>194</v>
      </c>
      <c r="E383" s="11" t="s">
        <v>47</v>
      </c>
      <c r="F383">
        <v>5</v>
      </c>
      <c r="K383">
        <v>2</v>
      </c>
      <c r="Q383" t="s">
        <v>26</v>
      </c>
      <c r="R383">
        <v>1</v>
      </c>
      <c r="S383" t="s">
        <v>588</v>
      </c>
      <c r="T383" t="b">
        <f t="shared" si="5"/>
        <v>0</v>
      </c>
      <c r="U383" t="s">
        <v>207</v>
      </c>
      <c r="W383" t="s">
        <v>588</v>
      </c>
      <c r="X383" s="10" t="s">
        <v>588</v>
      </c>
      <c r="Y383" t="s">
        <v>35</v>
      </c>
    </row>
    <row r="384" spans="1:25">
      <c r="A384" t="s">
        <v>430</v>
      </c>
      <c r="B384" s="11" t="s">
        <v>6643</v>
      </c>
      <c r="C384" s="34">
        <v>2</v>
      </c>
      <c r="D384" s="11" t="s">
        <v>194</v>
      </c>
      <c r="E384" s="11" t="s">
        <v>47</v>
      </c>
      <c r="F384">
        <v>5</v>
      </c>
      <c r="K384">
        <v>2</v>
      </c>
      <c r="Q384" t="s">
        <v>26</v>
      </c>
      <c r="R384">
        <v>1</v>
      </c>
      <c r="S384" t="s">
        <v>588</v>
      </c>
      <c r="T384" t="b">
        <f t="shared" si="5"/>
        <v>0</v>
      </c>
      <c r="U384" t="s">
        <v>207</v>
      </c>
      <c r="W384" t="s">
        <v>588</v>
      </c>
      <c r="X384" s="10" t="s">
        <v>588</v>
      </c>
      <c r="Y384" t="s">
        <v>35</v>
      </c>
    </row>
    <row r="385" spans="1:25">
      <c r="A385" t="s">
        <v>430</v>
      </c>
      <c r="B385" s="11" t="s">
        <v>6644</v>
      </c>
      <c r="C385" s="34">
        <v>2</v>
      </c>
      <c r="D385" s="11" t="s">
        <v>194</v>
      </c>
      <c r="E385" s="11" t="s">
        <v>47</v>
      </c>
      <c r="F385">
        <v>5</v>
      </c>
      <c r="K385">
        <v>2</v>
      </c>
      <c r="Q385" t="s">
        <v>26</v>
      </c>
      <c r="R385">
        <v>1</v>
      </c>
      <c r="S385" t="s">
        <v>588</v>
      </c>
      <c r="T385" t="b">
        <f t="shared" si="5"/>
        <v>0</v>
      </c>
      <c r="U385" t="s">
        <v>207</v>
      </c>
      <c r="W385" t="s">
        <v>588</v>
      </c>
      <c r="X385" s="10" t="s">
        <v>588</v>
      </c>
      <c r="Y385" t="s">
        <v>35</v>
      </c>
    </row>
    <row r="386" spans="1:25">
      <c r="A386" t="s">
        <v>430</v>
      </c>
      <c r="B386" s="11" t="s">
        <v>6645</v>
      </c>
      <c r="C386" s="34">
        <v>2</v>
      </c>
      <c r="D386" s="11" t="s">
        <v>194</v>
      </c>
      <c r="E386" s="11" t="s">
        <v>47</v>
      </c>
      <c r="F386">
        <v>5</v>
      </c>
      <c r="K386">
        <v>2</v>
      </c>
      <c r="Q386" t="s">
        <v>26</v>
      </c>
      <c r="R386">
        <v>1</v>
      </c>
      <c r="S386" t="s">
        <v>588</v>
      </c>
      <c r="T386" t="b">
        <f t="shared" si="5"/>
        <v>0</v>
      </c>
      <c r="U386" t="s">
        <v>207</v>
      </c>
      <c r="W386" t="s">
        <v>588</v>
      </c>
      <c r="X386" s="10" t="s">
        <v>588</v>
      </c>
      <c r="Y386" t="s">
        <v>35</v>
      </c>
    </row>
    <row r="387" spans="1:25">
      <c r="A387" t="s">
        <v>430</v>
      </c>
      <c r="B387" s="11" t="s">
        <v>6646</v>
      </c>
      <c r="C387" s="34">
        <v>2</v>
      </c>
      <c r="D387" s="11" t="s">
        <v>194</v>
      </c>
      <c r="E387" s="11" t="s">
        <v>47</v>
      </c>
      <c r="F387">
        <v>5</v>
      </c>
      <c r="K387">
        <v>2</v>
      </c>
      <c r="Q387" t="s">
        <v>26</v>
      </c>
      <c r="R387">
        <v>1</v>
      </c>
      <c r="S387" t="s">
        <v>588</v>
      </c>
      <c r="T387" t="b">
        <f t="shared" si="5"/>
        <v>0</v>
      </c>
      <c r="U387" t="s">
        <v>207</v>
      </c>
      <c r="W387" t="s">
        <v>588</v>
      </c>
      <c r="X387" s="10" t="s">
        <v>588</v>
      </c>
      <c r="Y387" t="s">
        <v>35</v>
      </c>
    </row>
    <row r="388" spans="1:25">
      <c r="A388" t="s">
        <v>430</v>
      </c>
      <c r="B388" s="11" t="s">
        <v>6647</v>
      </c>
      <c r="C388" s="34">
        <v>2</v>
      </c>
      <c r="D388" s="11" t="s">
        <v>194</v>
      </c>
      <c r="E388" s="11" t="s">
        <v>47</v>
      </c>
      <c r="F388">
        <v>5</v>
      </c>
      <c r="K388">
        <v>2</v>
      </c>
      <c r="Q388" t="s">
        <v>26</v>
      </c>
      <c r="R388">
        <v>1</v>
      </c>
      <c r="S388" t="s">
        <v>588</v>
      </c>
      <c r="T388" t="b">
        <f t="shared" si="5"/>
        <v>0</v>
      </c>
      <c r="U388" t="s">
        <v>207</v>
      </c>
      <c r="W388" t="s">
        <v>588</v>
      </c>
      <c r="X388" s="10" t="s">
        <v>588</v>
      </c>
      <c r="Y388" t="s">
        <v>35</v>
      </c>
    </row>
    <row r="389" spans="1:25">
      <c r="A389" t="s">
        <v>430</v>
      </c>
      <c r="B389" s="11" t="s">
        <v>6648</v>
      </c>
      <c r="C389" s="34">
        <v>2</v>
      </c>
      <c r="D389" s="11" t="s">
        <v>194</v>
      </c>
      <c r="E389" s="11" t="s">
        <v>47</v>
      </c>
      <c r="F389">
        <v>5</v>
      </c>
      <c r="K389">
        <v>2</v>
      </c>
      <c r="Q389" t="s">
        <v>26</v>
      </c>
      <c r="R389">
        <v>1</v>
      </c>
      <c r="S389" t="s">
        <v>588</v>
      </c>
      <c r="T389" t="b">
        <f t="shared" si="5"/>
        <v>0</v>
      </c>
      <c r="U389" t="s">
        <v>207</v>
      </c>
      <c r="W389" t="s">
        <v>588</v>
      </c>
      <c r="X389" s="10" t="s">
        <v>588</v>
      </c>
      <c r="Y389" t="s">
        <v>35</v>
      </c>
    </row>
    <row r="390" spans="1:25">
      <c r="A390" t="s">
        <v>430</v>
      </c>
      <c r="B390" s="11" t="s">
        <v>6649</v>
      </c>
      <c r="C390" s="34">
        <v>2</v>
      </c>
      <c r="D390" s="11" t="s">
        <v>194</v>
      </c>
      <c r="E390" s="11" t="s">
        <v>47</v>
      </c>
      <c r="F390">
        <v>5</v>
      </c>
      <c r="K390">
        <v>2</v>
      </c>
      <c r="Q390" t="s">
        <v>26</v>
      </c>
      <c r="R390">
        <v>1</v>
      </c>
      <c r="S390" t="s">
        <v>588</v>
      </c>
      <c r="T390" t="b">
        <f t="shared" si="5"/>
        <v>0</v>
      </c>
      <c r="U390" t="s">
        <v>207</v>
      </c>
      <c r="W390" t="s">
        <v>588</v>
      </c>
      <c r="X390" s="10" t="s">
        <v>588</v>
      </c>
      <c r="Y390" t="s">
        <v>35</v>
      </c>
    </row>
    <row r="391" spans="1:25">
      <c r="A391" t="s">
        <v>430</v>
      </c>
      <c r="B391" s="11" t="s">
        <v>6650</v>
      </c>
      <c r="C391" s="34">
        <v>2</v>
      </c>
      <c r="D391" s="11" t="s">
        <v>194</v>
      </c>
      <c r="E391" s="11" t="s">
        <v>47</v>
      </c>
      <c r="F391">
        <v>5</v>
      </c>
      <c r="K391">
        <v>2</v>
      </c>
      <c r="Q391" t="s">
        <v>26</v>
      </c>
      <c r="R391">
        <v>1</v>
      </c>
      <c r="S391" t="s">
        <v>588</v>
      </c>
      <c r="T391" t="b">
        <f t="shared" si="5"/>
        <v>0</v>
      </c>
      <c r="U391" t="s">
        <v>207</v>
      </c>
      <c r="W391" t="s">
        <v>588</v>
      </c>
      <c r="X391" s="10" t="s">
        <v>588</v>
      </c>
      <c r="Y391" t="s">
        <v>35</v>
      </c>
    </row>
    <row r="392" spans="1:25">
      <c r="A392" t="s">
        <v>430</v>
      </c>
      <c r="B392" s="11" t="s">
        <v>6659</v>
      </c>
      <c r="C392" s="34">
        <v>2</v>
      </c>
      <c r="D392" s="11" t="s">
        <v>70</v>
      </c>
      <c r="E392" s="11" t="s">
        <v>34</v>
      </c>
      <c r="F392">
        <v>5</v>
      </c>
      <c r="L392">
        <v>2</v>
      </c>
      <c r="Q392" t="s">
        <v>25</v>
      </c>
      <c r="R392">
        <v>1</v>
      </c>
      <c r="S392" t="s">
        <v>586</v>
      </c>
      <c r="T392" t="str">
        <f t="shared" ref="T392:T455" si="6">IF(AND(S392="topkill",R392=1),"topkill",IF(AND(S392="topkill",R392=2),"intact"))</f>
        <v>topkill</v>
      </c>
      <c r="U392" t="s">
        <v>198</v>
      </c>
      <c r="W392" t="s">
        <v>586</v>
      </c>
      <c r="X392" s="10" t="s">
        <v>588</v>
      </c>
      <c r="Y392" t="s">
        <v>35</v>
      </c>
    </row>
    <row r="393" spans="1:25">
      <c r="A393" t="s">
        <v>430</v>
      </c>
      <c r="B393" s="11" t="s">
        <v>6660</v>
      </c>
      <c r="C393" s="34">
        <v>2</v>
      </c>
      <c r="D393" s="11" t="s">
        <v>70</v>
      </c>
      <c r="E393" s="11" t="s">
        <v>34</v>
      </c>
      <c r="F393">
        <v>5</v>
      </c>
      <c r="L393">
        <v>2</v>
      </c>
      <c r="Q393" t="s">
        <v>25</v>
      </c>
      <c r="R393">
        <v>1</v>
      </c>
      <c r="S393" t="s">
        <v>586</v>
      </c>
      <c r="T393" t="str">
        <f t="shared" si="6"/>
        <v>topkill</v>
      </c>
      <c r="U393" t="s">
        <v>198</v>
      </c>
      <c r="W393" t="s">
        <v>586</v>
      </c>
      <c r="X393" s="10" t="s">
        <v>588</v>
      </c>
      <c r="Y393" t="s">
        <v>35</v>
      </c>
    </row>
    <row r="394" spans="1:25">
      <c r="A394" t="s">
        <v>430</v>
      </c>
      <c r="B394" s="11" t="s">
        <v>6661</v>
      </c>
      <c r="C394" s="34">
        <v>2</v>
      </c>
      <c r="D394" s="11" t="s">
        <v>70</v>
      </c>
      <c r="E394" s="11" t="s">
        <v>34</v>
      </c>
      <c r="F394">
        <v>5</v>
      </c>
      <c r="L394">
        <v>2</v>
      </c>
      <c r="Q394" t="s">
        <v>25</v>
      </c>
      <c r="R394">
        <v>1</v>
      </c>
      <c r="S394" t="s">
        <v>586</v>
      </c>
      <c r="T394" t="str">
        <f t="shared" si="6"/>
        <v>topkill</v>
      </c>
      <c r="U394" t="s">
        <v>198</v>
      </c>
      <c r="W394" t="s">
        <v>586</v>
      </c>
      <c r="X394" s="10" t="s">
        <v>588</v>
      </c>
      <c r="Y394" t="s">
        <v>35</v>
      </c>
    </row>
    <row r="395" spans="1:25">
      <c r="A395" t="s">
        <v>430</v>
      </c>
      <c r="B395" s="11" t="s">
        <v>6662</v>
      </c>
      <c r="C395" s="34">
        <v>2</v>
      </c>
      <c r="D395" s="11" t="s">
        <v>70</v>
      </c>
      <c r="E395" s="11" t="s">
        <v>34</v>
      </c>
      <c r="F395">
        <v>5</v>
      </c>
      <c r="L395">
        <v>2</v>
      </c>
      <c r="Q395" t="s">
        <v>25</v>
      </c>
      <c r="R395">
        <v>1</v>
      </c>
      <c r="S395" t="s">
        <v>586</v>
      </c>
      <c r="T395" t="str">
        <f t="shared" si="6"/>
        <v>topkill</v>
      </c>
      <c r="U395" t="s">
        <v>198</v>
      </c>
      <c r="W395" t="s">
        <v>586</v>
      </c>
      <c r="X395" s="10" t="s">
        <v>588</v>
      </c>
      <c r="Y395" t="s">
        <v>35</v>
      </c>
    </row>
    <row r="396" spans="1:25">
      <c r="A396" t="s">
        <v>430</v>
      </c>
      <c r="B396" s="11" t="s">
        <v>6674</v>
      </c>
      <c r="C396" s="34">
        <v>2</v>
      </c>
      <c r="D396" s="11" t="s">
        <v>169</v>
      </c>
      <c r="E396" s="11" t="s">
        <v>34</v>
      </c>
      <c r="F396">
        <v>4</v>
      </c>
      <c r="L396">
        <v>2.5</v>
      </c>
      <c r="Q396" t="s">
        <v>25</v>
      </c>
      <c r="R396">
        <v>1</v>
      </c>
      <c r="S396" t="s">
        <v>586</v>
      </c>
      <c r="T396" t="str">
        <f t="shared" si="6"/>
        <v>topkill</v>
      </c>
      <c r="W396" t="s">
        <v>586</v>
      </c>
      <c r="X396" s="10" t="s">
        <v>586</v>
      </c>
      <c r="Y396" t="s">
        <v>35</v>
      </c>
    </row>
    <row r="397" spans="1:25">
      <c r="A397" t="s">
        <v>430</v>
      </c>
      <c r="B397" s="11" t="s">
        <v>6677</v>
      </c>
      <c r="C397" s="34">
        <v>2</v>
      </c>
      <c r="D397" s="11" t="s">
        <v>194</v>
      </c>
      <c r="E397" s="11" t="s">
        <v>34</v>
      </c>
      <c r="F397">
        <v>5</v>
      </c>
      <c r="L397">
        <v>3</v>
      </c>
      <c r="Q397" t="s">
        <v>25</v>
      </c>
      <c r="R397">
        <v>1</v>
      </c>
      <c r="S397" t="s">
        <v>586</v>
      </c>
      <c r="T397" t="str">
        <f t="shared" si="6"/>
        <v>topkill</v>
      </c>
      <c r="U397" t="s">
        <v>460</v>
      </c>
      <c r="W397" t="s">
        <v>586</v>
      </c>
      <c r="X397" s="10" t="s">
        <v>586</v>
      </c>
      <c r="Y397" t="s">
        <v>35</v>
      </c>
    </row>
    <row r="398" spans="1:25">
      <c r="A398" t="s">
        <v>430</v>
      </c>
      <c r="B398" s="11" t="s">
        <v>6678</v>
      </c>
      <c r="C398" s="34">
        <v>2</v>
      </c>
      <c r="D398" s="11" t="s">
        <v>194</v>
      </c>
      <c r="E398" s="11" t="s">
        <v>34</v>
      </c>
      <c r="F398">
        <v>5</v>
      </c>
      <c r="L398">
        <v>3</v>
      </c>
      <c r="Q398" t="s">
        <v>25</v>
      </c>
      <c r="R398">
        <v>1</v>
      </c>
      <c r="S398" t="s">
        <v>586</v>
      </c>
      <c r="T398" t="str">
        <f t="shared" si="6"/>
        <v>topkill</v>
      </c>
      <c r="U398" t="s">
        <v>460</v>
      </c>
      <c r="W398" t="s">
        <v>586</v>
      </c>
      <c r="X398" s="10" t="s">
        <v>586</v>
      </c>
      <c r="Y398" t="s">
        <v>35</v>
      </c>
    </row>
    <row r="399" spans="1:25">
      <c r="A399" t="s">
        <v>430</v>
      </c>
      <c r="B399" s="11" t="s">
        <v>6679</v>
      </c>
      <c r="C399" s="34">
        <v>2</v>
      </c>
      <c r="D399" s="11" t="s">
        <v>194</v>
      </c>
      <c r="E399" s="11" t="s">
        <v>34</v>
      </c>
      <c r="F399">
        <v>5</v>
      </c>
      <c r="L399">
        <v>3</v>
      </c>
      <c r="Q399" t="s">
        <v>25</v>
      </c>
      <c r="R399">
        <v>1</v>
      </c>
      <c r="S399" t="s">
        <v>586</v>
      </c>
      <c r="T399" t="str">
        <f t="shared" si="6"/>
        <v>topkill</v>
      </c>
      <c r="U399" t="s">
        <v>460</v>
      </c>
      <c r="W399" t="s">
        <v>586</v>
      </c>
      <c r="X399" s="10" t="s">
        <v>586</v>
      </c>
      <c r="Y399" t="s">
        <v>35</v>
      </c>
    </row>
    <row r="400" spans="1:25">
      <c r="A400" t="s">
        <v>430</v>
      </c>
      <c r="B400" s="11" t="s">
        <v>6682</v>
      </c>
      <c r="C400" s="34">
        <v>2</v>
      </c>
      <c r="D400" s="11" t="s">
        <v>194</v>
      </c>
      <c r="E400" s="11" t="s">
        <v>47</v>
      </c>
      <c r="F400">
        <v>7</v>
      </c>
      <c r="K400">
        <v>2</v>
      </c>
      <c r="Q400" t="s">
        <v>25</v>
      </c>
      <c r="R400">
        <v>1</v>
      </c>
      <c r="S400" t="s">
        <v>586</v>
      </c>
      <c r="T400" t="str">
        <f t="shared" si="6"/>
        <v>topkill</v>
      </c>
      <c r="U400" t="s">
        <v>206</v>
      </c>
      <c r="W400" t="s">
        <v>586</v>
      </c>
      <c r="X400" s="10" t="s">
        <v>586</v>
      </c>
      <c r="Y400" t="s">
        <v>35</v>
      </c>
    </row>
    <row r="401" spans="1:25">
      <c r="A401" t="s">
        <v>430</v>
      </c>
      <c r="B401" s="11" t="s">
        <v>6683</v>
      </c>
      <c r="C401" s="34">
        <v>2</v>
      </c>
      <c r="D401" s="11" t="s">
        <v>194</v>
      </c>
      <c r="E401" s="11" t="s">
        <v>47</v>
      </c>
      <c r="F401">
        <v>5</v>
      </c>
      <c r="K401">
        <v>1</v>
      </c>
      <c r="Q401" t="s">
        <v>25</v>
      </c>
      <c r="R401">
        <v>1</v>
      </c>
      <c r="S401" t="s">
        <v>586</v>
      </c>
      <c r="T401" t="str">
        <f t="shared" si="6"/>
        <v>topkill</v>
      </c>
      <c r="U401" t="s">
        <v>207</v>
      </c>
      <c r="W401" t="s">
        <v>586</v>
      </c>
      <c r="X401" s="10" t="s">
        <v>586</v>
      </c>
      <c r="Y401" t="s">
        <v>35</v>
      </c>
    </row>
    <row r="402" spans="1:25">
      <c r="A402" t="s">
        <v>430</v>
      </c>
      <c r="B402" s="11" t="s">
        <v>6684</v>
      </c>
      <c r="C402" s="34">
        <v>2</v>
      </c>
      <c r="D402" s="11" t="s">
        <v>194</v>
      </c>
      <c r="E402" s="11" t="s">
        <v>47</v>
      </c>
      <c r="F402">
        <v>5</v>
      </c>
      <c r="K402">
        <v>1</v>
      </c>
      <c r="Q402" t="s">
        <v>25</v>
      </c>
      <c r="R402">
        <v>1</v>
      </c>
      <c r="S402" t="s">
        <v>586</v>
      </c>
      <c r="T402" t="str">
        <f t="shared" si="6"/>
        <v>topkill</v>
      </c>
      <c r="U402" t="s">
        <v>207</v>
      </c>
      <c r="W402" t="s">
        <v>586</v>
      </c>
      <c r="X402" s="10" t="s">
        <v>586</v>
      </c>
      <c r="Y402" t="s">
        <v>35</v>
      </c>
    </row>
    <row r="403" spans="1:25">
      <c r="A403" t="s">
        <v>430</v>
      </c>
      <c r="B403" s="11" t="s">
        <v>6685</v>
      </c>
      <c r="C403" s="34">
        <v>2</v>
      </c>
      <c r="D403" s="11" t="s">
        <v>194</v>
      </c>
      <c r="E403" s="11" t="s">
        <v>47</v>
      </c>
      <c r="F403">
        <v>5</v>
      </c>
      <c r="K403">
        <v>1</v>
      </c>
      <c r="Q403" t="s">
        <v>25</v>
      </c>
      <c r="R403">
        <v>1</v>
      </c>
      <c r="S403" t="s">
        <v>586</v>
      </c>
      <c r="T403" t="str">
        <f t="shared" si="6"/>
        <v>topkill</v>
      </c>
      <c r="U403" t="s">
        <v>207</v>
      </c>
      <c r="W403" t="s">
        <v>586</v>
      </c>
      <c r="X403" s="10" t="s">
        <v>586</v>
      </c>
      <c r="Y403" t="s">
        <v>35</v>
      </c>
    </row>
    <row r="404" spans="1:25">
      <c r="A404" t="s">
        <v>430</v>
      </c>
      <c r="B404" s="11" t="s">
        <v>6686</v>
      </c>
      <c r="C404" s="34">
        <v>2</v>
      </c>
      <c r="D404" s="11" t="s">
        <v>194</v>
      </c>
      <c r="E404" s="11" t="s">
        <v>34</v>
      </c>
      <c r="F404">
        <v>5</v>
      </c>
      <c r="L404">
        <v>1.5</v>
      </c>
      <c r="Q404" t="s">
        <v>25</v>
      </c>
      <c r="R404">
        <v>1</v>
      </c>
      <c r="S404" t="s">
        <v>586</v>
      </c>
      <c r="T404" t="str">
        <f t="shared" si="6"/>
        <v>topkill</v>
      </c>
      <c r="U404" t="s">
        <v>204</v>
      </c>
      <c r="W404" t="s">
        <v>586</v>
      </c>
      <c r="X404" s="10" t="s">
        <v>586</v>
      </c>
      <c r="Y404" t="s">
        <v>35</v>
      </c>
    </row>
    <row r="405" spans="1:25">
      <c r="A405" t="s">
        <v>430</v>
      </c>
      <c r="B405" s="11" t="s">
        <v>6695</v>
      </c>
      <c r="C405" s="34">
        <v>2</v>
      </c>
      <c r="D405" s="11" t="s">
        <v>194</v>
      </c>
      <c r="E405" s="11" t="s">
        <v>47</v>
      </c>
      <c r="F405">
        <v>4</v>
      </c>
      <c r="K405">
        <v>1</v>
      </c>
      <c r="Q405" t="s">
        <v>26</v>
      </c>
      <c r="R405">
        <v>1</v>
      </c>
      <c r="S405" t="s">
        <v>588</v>
      </c>
      <c r="T405" t="b">
        <f t="shared" si="6"/>
        <v>0</v>
      </c>
      <c r="U405" t="s">
        <v>207</v>
      </c>
      <c r="W405" t="s">
        <v>588</v>
      </c>
      <c r="X405" s="10" t="s">
        <v>588</v>
      </c>
      <c r="Y405" t="s">
        <v>35</v>
      </c>
    </row>
    <row r="406" spans="1:25">
      <c r="A406" t="s">
        <v>430</v>
      </c>
      <c r="B406" s="11" t="s">
        <v>6696</v>
      </c>
      <c r="C406" s="34">
        <v>2</v>
      </c>
      <c r="D406" s="11" t="s">
        <v>194</v>
      </c>
      <c r="E406" s="11" t="s">
        <v>47</v>
      </c>
      <c r="F406">
        <v>4</v>
      </c>
      <c r="K406">
        <v>1</v>
      </c>
      <c r="Q406" t="s">
        <v>26</v>
      </c>
      <c r="R406">
        <v>1</v>
      </c>
      <c r="S406" t="s">
        <v>588</v>
      </c>
      <c r="T406" t="b">
        <f t="shared" si="6"/>
        <v>0</v>
      </c>
      <c r="U406" t="s">
        <v>207</v>
      </c>
      <c r="W406" t="s">
        <v>588</v>
      </c>
      <c r="X406" s="10" t="s">
        <v>588</v>
      </c>
      <c r="Y406" t="s">
        <v>35</v>
      </c>
    </row>
    <row r="407" spans="1:25">
      <c r="A407" t="s">
        <v>430</v>
      </c>
      <c r="B407" s="11" t="s">
        <v>6697</v>
      </c>
      <c r="C407" s="34">
        <v>2</v>
      </c>
      <c r="D407" s="11" t="s">
        <v>194</v>
      </c>
      <c r="E407" s="11" t="s">
        <v>47</v>
      </c>
      <c r="F407">
        <v>4</v>
      </c>
      <c r="K407">
        <v>1</v>
      </c>
      <c r="Q407" t="s">
        <v>26</v>
      </c>
      <c r="R407">
        <v>1</v>
      </c>
      <c r="S407" t="s">
        <v>588</v>
      </c>
      <c r="T407" t="b">
        <f t="shared" si="6"/>
        <v>0</v>
      </c>
      <c r="U407" t="s">
        <v>207</v>
      </c>
      <c r="W407" t="s">
        <v>588</v>
      </c>
      <c r="X407" s="10" t="s">
        <v>588</v>
      </c>
      <c r="Y407" t="s">
        <v>35</v>
      </c>
    </row>
    <row r="408" spans="1:25">
      <c r="A408" t="s">
        <v>430</v>
      </c>
      <c r="B408" s="11" t="s">
        <v>6698</v>
      </c>
      <c r="C408" s="34">
        <v>2</v>
      </c>
      <c r="D408" s="11" t="s">
        <v>194</v>
      </c>
      <c r="E408" s="11" t="s">
        <v>47</v>
      </c>
      <c r="F408">
        <v>4</v>
      </c>
      <c r="K408">
        <v>1</v>
      </c>
      <c r="Q408" t="s">
        <v>26</v>
      </c>
      <c r="R408">
        <v>1</v>
      </c>
      <c r="S408" t="s">
        <v>588</v>
      </c>
      <c r="T408" t="b">
        <f t="shared" si="6"/>
        <v>0</v>
      </c>
      <c r="U408" t="s">
        <v>207</v>
      </c>
      <c r="W408" t="s">
        <v>588</v>
      </c>
      <c r="X408" s="10" t="s">
        <v>588</v>
      </c>
      <c r="Y408" t="s">
        <v>35</v>
      </c>
    </row>
    <row r="409" spans="1:25">
      <c r="A409" t="s">
        <v>430</v>
      </c>
      <c r="B409" s="11" t="s">
        <v>6699</v>
      </c>
      <c r="C409" s="34">
        <v>2</v>
      </c>
      <c r="D409" s="11" t="s">
        <v>194</v>
      </c>
      <c r="E409" s="11" t="s">
        <v>47</v>
      </c>
      <c r="F409">
        <v>4</v>
      </c>
      <c r="K409">
        <v>1</v>
      </c>
      <c r="Q409" t="s">
        <v>26</v>
      </c>
      <c r="R409">
        <v>1</v>
      </c>
      <c r="S409" t="s">
        <v>588</v>
      </c>
      <c r="T409" t="b">
        <f t="shared" si="6"/>
        <v>0</v>
      </c>
      <c r="U409" t="s">
        <v>207</v>
      </c>
      <c r="W409" t="s">
        <v>588</v>
      </c>
      <c r="X409" s="10" t="s">
        <v>588</v>
      </c>
      <c r="Y409" t="s">
        <v>35</v>
      </c>
    </row>
    <row r="410" spans="1:25">
      <c r="A410" t="s">
        <v>430</v>
      </c>
      <c r="B410" s="11" t="s">
        <v>6700</v>
      </c>
      <c r="C410" s="34">
        <v>2</v>
      </c>
      <c r="D410" s="11" t="s">
        <v>194</v>
      </c>
      <c r="E410" s="11" t="s">
        <v>47</v>
      </c>
      <c r="F410">
        <v>4</v>
      </c>
      <c r="K410">
        <v>1</v>
      </c>
      <c r="Q410" t="s">
        <v>26</v>
      </c>
      <c r="R410">
        <v>1</v>
      </c>
      <c r="S410" t="s">
        <v>588</v>
      </c>
      <c r="T410" t="b">
        <f t="shared" si="6"/>
        <v>0</v>
      </c>
      <c r="U410" t="s">
        <v>207</v>
      </c>
      <c r="W410" t="s">
        <v>588</v>
      </c>
      <c r="X410" s="10" t="s">
        <v>588</v>
      </c>
      <c r="Y410" t="s">
        <v>35</v>
      </c>
    </row>
    <row r="411" spans="1:25">
      <c r="A411" t="s">
        <v>430</v>
      </c>
      <c r="B411" s="11" t="s">
        <v>6701</v>
      </c>
      <c r="C411" s="34">
        <v>2</v>
      </c>
      <c r="D411" s="11" t="s">
        <v>194</v>
      </c>
      <c r="E411" s="11" t="s">
        <v>47</v>
      </c>
      <c r="F411">
        <v>4</v>
      </c>
      <c r="K411">
        <v>1</v>
      </c>
      <c r="Q411" t="s">
        <v>26</v>
      </c>
      <c r="R411">
        <v>1</v>
      </c>
      <c r="S411" t="s">
        <v>588</v>
      </c>
      <c r="T411" t="b">
        <f t="shared" si="6"/>
        <v>0</v>
      </c>
      <c r="U411" t="s">
        <v>207</v>
      </c>
      <c r="W411" t="s">
        <v>588</v>
      </c>
      <c r="X411" s="10" t="s">
        <v>588</v>
      </c>
      <c r="Y411" t="s">
        <v>35</v>
      </c>
    </row>
    <row r="412" spans="1:25">
      <c r="A412" t="s">
        <v>430</v>
      </c>
      <c r="B412" s="11" t="s">
        <v>6702</v>
      </c>
      <c r="C412" s="34">
        <v>2</v>
      </c>
      <c r="D412" s="11" t="s">
        <v>194</v>
      </c>
      <c r="E412" s="11" t="s">
        <v>47</v>
      </c>
      <c r="F412">
        <v>4</v>
      </c>
      <c r="K412">
        <v>1</v>
      </c>
      <c r="Q412" t="s">
        <v>26</v>
      </c>
      <c r="R412">
        <v>1</v>
      </c>
      <c r="S412" t="s">
        <v>588</v>
      </c>
      <c r="T412" t="b">
        <f t="shared" si="6"/>
        <v>0</v>
      </c>
      <c r="U412" t="s">
        <v>207</v>
      </c>
      <c r="W412" t="s">
        <v>588</v>
      </c>
      <c r="X412" s="10" t="s">
        <v>588</v>
      </c>
      <c r="Y412" t="s">
        <v>35</v>
      </c>
    </row>
    <row r="413" spans="1:25">
      <c r="A413" t="s">
        <v>430</v>
      </c>
      <c r="B413" s="11" t="s">
        <v>6703</v>
      </c>
      <c r="C413" s="34">
        <v>2</v>
      </c>
      <c r="D413" s="11" t="s">
        <v>194</v>
      </c>
      <c r="E413" s="11" t="s">
        <v>47</v>
      </c>
      <c r="F413">
        <v>4</v>
      </c>
      <c r="K413">
        <v>1</v>
      </c>
      <c r="Q413" t="s">
        <v>26</v>
      </c>
      <c r="R413">
        <v>1</v>
      </c>
      <c r="S413" t="s">
        <v>588</v>
      </c>
      <c r="T413" t="b">
        <f t="shared" si="6"/>
        <v>0</v>
      </c>
      <c r="U413" t="s">
        <v>207</v>
      </c>
      <c r="W413" t="s">
        <v>588</v>
      </c>
      <c r="X413" s="10" t="s">
        <v>588</v>
      </c>
      <c r="Y413" t="s">
        <v>35</v>
      </c>
    </row>
    <row r="414" spans="1:25">
      <c r="A414" t="s">
        <v>430</v>
      </c>
      <c r="B414" s="11" t="s">
        <v>6704</v>
      </c>
      <c r="C414" s="34">
        <v>2</v>
      </c>
      <c r="D414" s="11" t="s">
        <v>194</v>
      </c>
      <c r="E414" s="11" t="s">
        <v>47</v>
      </c>
      <c r="F414">
        <v>4</v>
      </c>
      <c r="K414">
        <v>1</v>
      </c>
      <c r="Q414" t="s">
        <v>26</v>
      </c>
      <c r="R414">
        <v>1</v>
      </c>
      <c r="S414" t="s">
        <v>588</v>
      </c>
      <c r="T414" t="b">
        <f t="shared" si="6"/>
        <v>0</v>
      </c>
      <c r="U414" t="s">
        <v>207</v>
      </c>
      <c r="W414" t="s">
        <v>588</v>
      </c>
      <c r="X414" s="10" t="s">
        <v>588</v>
      </c>
      <c r="Y414" t="s">
        <v>35</v>
      </c>
    </row>
    <row r="415" spans="1:25">
      <c r="A415" t="s">
        <v>430</v>
      </c>
      <c r="B415" s="11" t="s">
        <v>6705</v>
      </c>
      <c r="C415" s="34">
        <v>2</v>
      </c>
      <c r="D415" s="11" t="s">
        <v>194</v>
      </c>
      <c r="E415" s="11" t="s">
        <v>47</v>
      </c>
      <c r="F415">
        <v>4</v>
      </c>
      <c r="K415">
        <v>1</v>
      </c>
      <c r="Q415" t="s">
        <v>26</v>
      </c>
      <c r="R415">
        <v>1</v>
      </c>
      <c r="S415" t="s">
        <v>588</v>
      </c>
      <c r="T415" t="b">
        <f t="shared" si="6"/>
        <v>0</v>
      </c>
      <c r="U415" t="s">
        <v>207</v>
      </c>
      <c r="W415" t="s">
        <v>588</v>
      </c>
      <c r="X415" s="10" t="s">
        <v>588</v>
      </c>
      <c r="Y415" t="s">
        <v>35</v>
      </c>
    </row>
    <row r="416" spans="1:25">
      <c r="A416" t="s">
        <v>445</v>
      </c>
      <c r="B416" s="11" t="s">
        <v>6713</v>
      </c>
      <c r="C416" s="34">
        <v>2</v>
      </c>
      <c r="D416" s="11" t="s">
        <v>40</v>
      </c>
      <c r="E416" s="11" t="s">
        <v>34</v>
      </c>
      <c r="F416">
        <v>8</v>
      </c>
      <c r="L416">
        <v>4</v>
      </c>
      <c r="Q416" t="s">
        <v>26</v>
      </c>
      <c r="R416">
        <v>1</v>
      </c>
      <c r="S416" t="s">
        <v>588</v>
      </c>
      <c r="T416" t="b">
        <f t="shared" si="6"/>
        <v>0</v>
      </c>
      <c r="U416" t="s">
        <v>198</v>
      </c>
      <c r="W416" t="s">
        <v>588</v>
      </c>
      <c r="X416" s="10" t="s">
        <v>588</v>
      </c>
      <c r="Y416" t="s">
        <v>35</v>
      </c>
    </row>
    <row r="417" spans="1:25">
      <c r="A417" t="s">
        <v>445</v>
      </c>
      <c r="B417" s="11" t="s">
        <v>6718</v>
      </c>
      <c r="C417" s="34">
        <v>2</v>
      </c>
      <c r="D417" s="11" t="s">
        <v>10175</v>
      </c>
      <c r="E417" s="11" t="s">
        <v>34</v>
      </c>
      <c r="F417">
        <v>3</v>
      </c>
      <c r="L417">
        <v>4</v>
      </c>
      <c r="Q417" t="s">
        <v>26</v>
      </c>
      <c r="R417">
        <v>1</v>
      </c>
      <c r="S417" t="s">
        <v>588</v>
      </c>
      <c r="T417" t="b">
        <f t="shared" si="6"/>
        <v>0</v>
      </c>
      <c r="W417" t="s">
        <v>588</v>
      </c>
      <c r="X417" s="10" t="s">
        <v>588</v>
      </c>
      <c r="Y417" t="s">
        <v>35</v>
      </c>
    </row>
    <row r="418" spans="1:25">
      <c r="A418" t="s">
        <v>445</v>
      </c>
      <c r="B418" s="11" t="s">
        <v>6722</v>
      </c>
      <c r="C418" s="34">
        <v>2</v>
      </c>
      <c r="D418" s="11" t="s">
        <v>169</v>
      </c>
      <c r="E418" s="11" t="s">
        <v>34</v>
      </c>
      <c r="F418">
        <v>3</v>
      </c>
      <c r="L418">
        <v>4</v>
      </c>
      <c r="Q418" t="s">
        <v>25</v>
      </c>
      <c r="R418">
        <v>1</v>
      </c>
      <c r="S418" t="s">
        <v>586</v>
      </c>
      <c r="T418" t="str">
        <f t="shared" si="6"/>
        <v>topkill</v>
      </c>
      <c r="W418" t="s">
        <v>586</v>
      </c>
      <c r="X418" s="10" t="s">
        <v>586</v>
      </c>
      <c r="Y418" t="s">
        <v>35</v>
      </c>
    </row>
    <row r="419" spans="1:25">
      <c r="A419" t="s">
        <v>445</v>
      </c>
      <c r="B419" s="11" t="s">
        <v>6728</v>
      </c>
      <c r="C419" s="34">
        <v>2</v>
      </c>
      <c r="D419" s="11" t="s">
        <v>169</v>
      </c>
      <c r="E419" s="11" t="s">
        <v>34</v>
      </c>
      <c r="F419">
        <v>5</v>
      </c>
      <c r="L419">
        <v>1.5</v>
      </c>
      <c r="Q419" t="s">
        <v>25</v>
      </c>
      <c r="R419">
        <v>1</v>
      </c>
      <c r="S419" t="s">
        <v>586</v>
      </c>
      <c r="T419" t="str">
        <f t="shared" si="6"/>
        <v>topkill</v>
      </c>
      <c r="W419" t="s">
        <v>586</v>
      </c>
      <c r="X419" s="10" t="s">
        <v>586</v>
      </c>
      <c r="Y419" t="s">
        <v>35</v>
      </c>
    </row>
    <row r="420" spans="1:25">
      <c r="A420" t="s">
        <v>445</v>
      </c>
      <c r="B420" s="11" t="s">
        <v>6729</v>
      </c>
      <c r="C420" s="34">
        <v>2</v>
      </c>
      <c r="D420" s="11" t="s">
        <v>169</v>
      </c>
      <c r="E420" s="11" t="s">
        <v>34</v>
      </c>
      <c r="F420">
        <v>5</v>
      </c>
      <c r="L420">
        <v>1.5</v>
      </c>
      <c r="Q420" t="s">
        <v>25</v>
      </c>
      <c r="R420">
        <v>1</v>
      </c>
      <c r="S420" t="s">
        <v>586</v>
      </c>
      <c r="T420" t="str">
        <f t="shared" si="6"/>
        <v>topkill</v>
      </c>
      <c r="W420" t="s">
        <v>586</v>
      </c>
      <c r="X420" s="10" t="s">
        <v>586</v>
      </c>
      <c r="Y420" t="s">
        <v>35</v>
      </c>
    </row>
    <row r="421" spans="1:25">
      <c r="A421" t="s">
        <v>445</v>
      </c>
      <c r="B421" s="11" t="s">
        <v>6730</v>
      </c>
      <c r="C421" s="34">
        <v>2</v>
      </c>
      <c r="D421" s="11" t="s">
        <v>169</v>
      </c>
      <c r="E421" s="11" t="s">
        <v>34</v>
      </c>
      <c r="F421">
        <v>5</v>
      </c>
      <c r="L421">
        <v>1.5</v>
      </c>
      <c r="Q421" t="s">
        <v>25</v>
      </c>
      <c r="R421">
        <v>1</v>
      </c>
      <c r="S421" t="s">
        <v>586</v>
      </c>
      <c r="T421" t="str">
        <f t="shared" si="6"/>
        <v>topkill</v>
      </c>
      <c r="W421" t="s">
        <v>586</v>
      </c>
      <c r="X421" s="10" t="s">
        <v>586</v>
      </c>
      <c r="Y421" t="s">
        <v>35</v>
      </c>
    </row>
    <row r="422" spans="1:25">
      <c r="A422" t="s">
        <v>445</v>
      </c>
      <c r="B422" s="11" t="s">
        <v>6731</v>
      </c>
      <c r="C422" s="34">
        <v>2</v>
      </c>
      <c r="D422" s="11" t="s">
        <v>169</v>
      </c>
      <c r="E422" s="11" t="s">
        <v>34</v>
      </c>
      <c r="F422">
        <v>5</v>
      </c>
      <c r="L422">
        <v>1.5</v>
      </c>
      <c r="Q422" t="s">
        <v>25</v>
      </c>
      <c r="R422">
        <v>1</v>
      </c>
      <c r="S422" t="s">
        <v>586</v>
      </c>
      <c r="T422" t="str">
        <f t="shared" si="6"/>
        <v>topkill</v>
      </c>
      <c r="W422" t="s">
        <v>586</v>
      </c>
      <c r="X422" s="10" t="s">
        <v>586</v>
      </c>
      <c r="Y422" t="s">
        <v>35</v>
      </c>
    </row>
    <row r="423" spans="1:25">
      <c r="A423" t="s">
        <v>445</v>
      </c>
      <c r="B423" s="11" t="s">
        <v>6732</v>
      </c>
      <c r="C423" s="34">
        <v>2</v>
      </c>
      <c r="D423" s="11" t="s">
        <v>169</v>
      </c>
      <c r="E423" s="11" t="s">
        <v>34</v>
      </c>
      <c r="F423">
        <v>5</v>
      </c>
      <c r="L423">
        <v>1.5</v>
      </c>
      <c r="Q423" t="s">
        <v>25</v>
      </c>
      <c r="R423">
        <v>1</v>
      </c>
      <c r="S423" t="s">
        <v>586</v>
      </c>
      <c r="T423" t="str">
        <f t="shared" si="6"/>
        <v>topkill</v>
      </c>
      <c r="W423" t="s">
        <v>586</v>
      </c>
      <c r="X423" s="10" t="s">
        <v>586</v>
      </c>
      <c r="Y423" t="s">
        <v>35</v>
      </c>
    </row>
    <row r="424" spans="1:25">
      <c r="A424" t="s">
        <v>445</v>
      </c>
      <c r="B424" s="11" t="s">
        <v>6733</v>
      </c>
      <c r="C424" s="34">
        <v>2</v>
      </c>
      <c r="D424" s="11" t="s">
        <v>169</v>
      </c>
      <c r="E424" s="11" t="s">
        <v>34</v>
      </c>
      <c r="F424">
        <v>5</v>
      </c>
      <c r="L424">
        <v>1.5</v>
      </c>
      <c r="Q424" t="s">
        <v>25</v>
      </c>
      <c r="R424">
        <v>1</v>
      </c>
      <c r="S424" t="s">
        <v>586</v>
      </c>
      <c r="T424" t="str">
        <f t="shared" si="6"/>
        <v>topkill</v>
      </c>
      <c r="W424" t="s">
        <v>586</v>
      </c>
      <c r="X424" s="10" t="s">
        <v>586</v>
      </c>
      <c r="Y424" t="s">
        <v>35</v>
      </c>
    </row>
    <row r="425" spans="1:25">
      <c r="A425" t="s">
        <v>445</v>
      </c>
      <c r="B425" s="11" t="s">
        <v>6734</v>
      </c>
      <c r="C425" s="34">
        <v>2</v>
      </c>
      <c r="D425" s="11" t="s">
        <v>169</v>
      </c>
      <c r="E425" s="11" t="s">
        <v>34</v>
      </c>
      <c r="F425">
        <v>5</v>
      </c>
      <c r="L425">
        <v>1.5</v>
      </c>
      <c r="Q425" t="s">
        <v>25</v>
      </c>
      <c r="R425">
        <v>1</v>
      </c>
      <c r="S425" t="s">
        <v>586</v>
      </c>
      <c r="T425" t="str">
        <f t="shared" si="6"/>
        <v>topkill</v>
      </c>
      <c r="W425" t="s">
        <v>586</v>
      </c>
      <c r="X425" s="10" t="s">
        <v>586</v>
      </c>
      <c r="Y425" t="s">
        <v>35</v>
      </c>
    </row>
    <row r="426" spans="1:25">
      <c r="A426" t="s">
        <v>445</v>
      </c>
      <c r="B426" s="11" t="s">
        <v>6735</v>
      </c>
      <c r="C426" s="34">
        <v>2</v>
      </c>
      <c r="D426" s="11" t="s">
        <v>169</v>
      </c>
      <c r="E426" s="11" t="s">
        <v>34</v>
      </c>
      <c r="F426">
        <v>5</v>
      </c>
      <c r="L426">
        <v>1.5</v>
      </c>
      <c r="Q426" t="s">
        <v>25</v>
      </c>
      <c r="R426">
        <v>1</v>
      </c>
      <c r="S426" t="s">
        <v>586</v>
      </c>
      <c r="T426" t="str">
        <f t="shared" si="6"/>
        <v>topkill</v>
      </c>
      <c r="W426" t="s">
        <v>586</v>
      </c>
      <c r="X426" s="10" t="s">
        <v>586</v>
      </c>
      <c r="Y426" t="s">
        <v>35</v>
      </c>
    </row>
    <row r="427" spans="1:25">
      <c r="A427" t="s">
        <v>445</v>
      </c>
      <c r="B427" s="11" t="s">
        <v>6736</v>
      </c>
      <c r="C427" s="34">
        <v>2</v>
      </c>
      <c r="D427" s="11" t="s">
        <v>169</v>
      </c>
      <c r="E427" s="11" t="s">
        <v>34</v>
      </c>
      <c r="F427">
        <v>5</v>
      </c>
      <c r="L427">
        <v>1.5</v>
      </c>
      <c r="Q427" t="s">
        <v>25</v>
      </c>
      <c r="R427">
        <v>1</v>
      </c>
      <c r="S427" t="s">
        <v>586</v>
      </c>
      <c r="T427" t="str">
        <f t="shared" si="6"/>
        <v>topkill</v>
      </c>
      <c r="W427" t="s">
        <v>586</v>
      </c>
      <c r="X427" s="10" t="s">
        <v>586</v>
      </c>
      <c r="Y427" t="s">
        <v>35</v>
      </c>
    </row>
    <row r="428" spans="1:25">
      <c r="A428" t="s">
        <v>445</v>
      </c>
      <c r="B428" s="11" t="s">
        <v>6740</v>
      </c>
      <c r="C428" s="34">
        <v>2</v>
      </c>
      <c r="D428" s="11" t="s">
        <v>169</v>
      </c>
      <c r="E428" s="11" t="s">
        <v>47</v>
      </c>
      <c r="F428">
        <v>6</v>
      </c>
      <c r="K428">
        <v>1</v>
      </c>
      <c r="Q428" t="s">
        <v>25</v>
      </c>
      <c r="R428">
        <v>1</v>
      </c>
      <c r="S428" t="s">
        <v>586</v>
      </c>
      <c r="T428" t="str">
        <f t="shared" si="6"/>
        <v>topkill</v>
      </c>
      <c r="W428" t="s">
        <v>586</v>
      </c>
      <c r="X428" s="10" t="s">
        <v>586</v>
      </c>
      <c r="Y428" t="s">
        <v>35</v>
      </c>
    </row>
    <row r="429" spans="1:25">
      <c r="A429" t="s">
        <v>445</v>
      </c>
      <c r="B429" s="11" t="s">
        <v>6742</v>
      </c>
      <c r="C429" s="34">
        <v>2</v>
      </c>
      <c r="D429" s="11" t="s">
        <v>169</v>
      </c>
      <c r="E429" s="11" t="s">
        <v>34</v>
      </c>
      <c r="F429">
        <v>5</v>
      </c>
      <c r="L429">
        <v>5</v>
      </c>
      <c r="Q429" t="s">
        <v>25</v>
      </c>
      <c r="R429">
        <v>1</v>
      </c>
      <c r="S429" t="s">
        <v>586</v>
      </c>
      <c r="T429" t="str">
        <f t="shared" si="6"/>
        <v>topkill</v>
      </c>
      <c r="W429" t="s">
        <v>586</v>
      </c>
      <c r="X429" s="10" t="s">
        <v>586</v>
      </c>
      <c r="Y429" t="s">
        <v>35</v>
      </c>
    </row>
    <row r="430" spans="1:25">
      <c r="A430" t="s">
        <v>445</v>
      </c>
      <c r="B430" s="11" t="s">
        <v>6743</v>
      </c>
      <c r="C430" s="34">
        <v>2</v>
      </c>
      <c r="D430" s="11" t="s">
        <v>169</v>
      </c>
      <c r="E430" s="11" t="s">
        <v>34</v>
      </c>
      <c r="F430">
        <v>5</v>
      </c>
      <c r="L430">
        <v>5</v>
      </c>
      <c r="Q430" t="s">
        <v>25</v>
      </c>
      <c r="R430">
        <v>1</v>
      </c>
      <c r="S430" t="s">
        <v>586</v>
      </c>
      <c r="T430" t="str">
        <f t="shared" si="6"/>
        <v>topkill</v>
      </c>
      <c r="W430" t="s">
        <v>586</v>
      </c>
      <c r="X430" s="10" t="s">
        <v>586</v>
      </c>
      <c r="Y430" t="s">
        <v>35</v>
      </c>
    </row>
    <row r="431" spans="1:25">
      <c r="A431" t="s">
        <v>445</v>
      </c>
      <c r="B431" s="11" t="s">
        <v>6744</v>
      </c>
      <c r="C431" s="34">
        <v>2</v>
      </c>
      <c r="D431" s="11" t="s">
        <v>169</v>
      </c>
      <c r="E431" s="11" t="s">
        <v>34</v>
      </c>
      <c r="F431">
        <v>5</v>
      </c>
      <c r="L431">
        <v>5</v>
      </c>
      <c r="Q431" t="s">
        <v>25</v>
      </c>
      <c r="R431">
        <v>1</v>
      </c>
      <c r="S431" t="s">
        <v>586</v>
      </c>
      <c r="T431" t="str">
        <f t="shared" si="6"/>
        <v>topkill</v>
      </c>
      <c r="W431" t="s">
        <v>586</v>
      </c>
      <c r="X431" s="10" t="s">
        <v>586</v>
      </c>
      <c r="Y431" t="s">
        <v>35</v>
      </c>
    </row>
    <row r="432" spans="1:25">
      <c r="A432" t="s">
        <v>445</v>
      </c>
      <c r="B432" s="11" t="s">
        <v>6745</v>
      </c>
      <c r="C432" s="34">
        <v>2</v>
      </c>
      <c r="D432" s="11" t="s">
        <v>169</v>
      </c>
      <c r="E432" s="11" t="s">
        <v>34</v>
      </c>
      <c r="F432">
        <v>5</v>
      </c>
      <c r="L432">
        <v>5</v>
      </c>
      <c r="Q432" t="s">
        <v>25</v>
      </c>
      <c r="R432">
        <v>1</v>
      </c>
      <c r="S432" t="s">
        <v>586</v>
      </c>
      <c r="T432" t="str">
        <f t="shared" si="6"/>
        <v>topkill</v>
      </c>
      <c r="W432" t="s">
        <v>586</v>
      </c>
      <c r="X432" s="10" t="s">
        <v>586</v>
      </c>
      <c r="Y432" t="s">
        <v>35</v>
      </c>
    </row>
    <row r="433" spans="1:25">
      <c r="A433" t="s">
        <v>445</v>
      </c>
      <c r="B433" s="11" t="s">
        <v>6746</v>
      </c>
      <c r="C433" s="34">
        <v>2</v>
      </c>
      <c r="D433" s="11" t="s">
        <v>169</v>
      </c>
      <c r="E433" s="11" t="s">
        <v>34</v>
      </c>
      <c r="F433">
        <v>5</v>
      </c>
      <c r="L433">
        <v>5</v>
      </c>
      <c r="Q433" t="s">
        <v>25</v>
      </c>
      <c r="R433">
        <v>1</v>
      </c>
      <c r="S433" t="s">
        <v>586</v>
      </c>
      <c r="T433" t="str">
        <f t="shared" si="6"/>
        <v>topkill</v>
      </c>
      <c r="W433" t="s">
        <v>586</v>
      </c>
      <c r="X433" s="10" t="s">
        <v>586</v>
      </c>
      <c r="Y433" t="s">
        <v>35</v>
      </c>
    </row>
    <row r="434" spans="1:25">
      <c r="A434" t="s">
        <v>445</v>
      </c>
      <c r="B434" s="11" t="s">
        <v>6747</v>
      </c>
      <c r="C434" s="34">
        <v>2</v>
      </c>
      <c r="D434" s="11" t="s">
        <v>169</v>
      </c>
      <c r="E434" s="11" t="s">
        <v>34</v>
      </c>
      <c r="F434">
        <v>5</v>
      </c>
      <c r="L434">
        <v>5</v>
      </c>
      <c r="Q434" t="s">
        <v>25</v>
      </c>
      <c r="R434">
        <v>1</v>
      </c>
      <c r="S434" t="s">
        <v>586</v>
      </c>
      <c r="T434" t="str">
        <f t="shared" si="6"/>
        <v>topkill</v>
      </c>
      <c r="W434" t="s">
        <v>586</v>
      </c>
      <c r="X434" s="10" t="s">
        <v>586</v>
      </c>
      <c r="Y434" t="s">
        <v>35</v>
      </c>
    </row>
    <row r="435" spans="1:25">
      <c r="A435" t="s">
        <v>445</v>
      </c>
      <c r="B435" s="11" t="s">
        <v>6748</v>
      </c>
      <c r="C435" s="34">
        <v>2</v>
      </c>
      <c r="D435" s="11" t="s">
        <v>169</v>
      </c>
      <c r="E435" s="11" t="s">
        <v>34</v>
      </c>
      <c r="F435">
        <v>5</v>
      </c>
      <c r="L435">
        <v>5</v>
      </c>
      <c r="Q435" t="s">
        <v>25</v>
      </c>
      <c r="R435">
        <v>1</v>
      </c>
      <c r="S435" t="s">
        <v>586</v>
      </c>
      <c r="T435" t="str">
        <f t="shared" si="6"/>
        <v>topkill</v>
      </c>
      <c r="W435" t="s">
        <v>586</v>
      </c>
      <c r="X435" s="10" t="s">
        <v>586</v>
      </c>
      <c r="Y435" t="s">
        <v>35</v>
      </c>
    </row>
    <row r="436" spans="1:25">
      <c r="A436" t="s">
        <v>445</v>
      </c>
      <c r="B436" s="11" t="s">
        <v>6749</v>
      </c>
      <c r="C436" s="34">
        <v>2</v>
      </c>
      <c r="D436" s="11" t="s">
        <v>451</v>
      </c>
      <c r="E436" s="11" t="s">
        <v>34</v>
      </c>
      <c r="F436">
        <v>4</v>
      </c>
      <c r="L436">
        <v>4</v>
      </c>
      <c r="Q436" t="s">
        <v>26</v>
      </c>
      <c r="R436">
        <v>1</v>
      </c>
      <c r="S436" t="s">
        <v>588</v>
      </c>
      <c r="T436" t="b">
        <f t="shared" si="6"/>
        <v>0</v>
      </c>
      <c r="W436" t="s">
        <v>588</v>
      </c>
      <c r="X436" s="10" t="s">
        <v>588</v>
      </c>
      <c r="Y436" t="s">
        <v>35</v>
      </c>
    </row>
    <row r="437" spans="1:25">
      <c r="A437" t="s">
        <v>445</v>
      </c>
      <c r="B437" s="11" t="s">
        <v>6751</v>
      </c>
      <c r="C437" s="34">
        <v>2</v>
      </c>
      <c r="D437" s="11" t="s">
        <v>169</v>
      </c>
      <c r="E437" s="11" t="s">
        <v>34</v>
      </c>
      <c r="F437">
        <v>6</v>
      </c>
      <c r="L437">
        <v>5</v>
      </c>
      <c r="Q437" t="s">
        <v>26</v>
      </c>
      <c r="R437">
        <v>1</v>
      </c>
      <c r="S437" t="s">
        <v>588</v>
      </c>
      <c r="T437" t="b">
        <f t="shared" si="6"/>
        <v>0</v>
      </c>
      <c r="W437" t="s">
        <v>588</v>
      </c>
      <c r="X437" s="10" t="s">
        <v>588</v>
      </c>
      <c r="Y437" t="s">
        <v>35</v>
      </c>
    </row>
    <row r="438" spans="1:25">
      <c r="A438" t="s">
        <v>445</v>
      </c>
      <c r="B438" s="11" t="s">
        <v>6752</v>
      </c>
      <c r="C438" s="34">
        <v>2</v>
      </c>
      <c r="D438" s="11" t="s">
        <v>194</v>
      </c>
      <c r="E438" s="11" t="s">
        <v>47</v>
      </c>
      <c r="F438">
        <v>5</v>
      </c>
      <c r="K438">
        <v>4</v>
      </c>
      <c r="Q438" t="s">
        <v>26</v>
      </c>
      <c r="R438">
        <v>1</v>
      </c>
      <c r="S438" t="s">
        <v>588</v>
      </c>
      <c r="T438" t="b">
        <f t="shared" si="6"/>
        <v>0</v>
      </c>
      <c r="W438" t="s">
        <v>588</v>
      </c>
      <c r="X438" s="10" t="s">
        <v>588</v>
      </c>
      <c r="Y438" t="s">
        <v>35</v>
      </c>
    </row>
    <row r="439" spans="1:25">
      <c r="A439" t="s">
        <v>445</v>
      </c>
      <c r="B439" s="11" t="s">
        <v>6753</v>
      </c>
      <c r="C439" s="34">
        <v>2</v>
      </c>
      <c r="D439" s="11" t="s">
        <v>194</v>
      </c>
      <c r="E439" s="11" t="s">
        <v>47</v>
      </c>
      <c r="F439">
        <v>5</v>
      </c>
      <c r="K439">
        <v>4</v>
      </c>
      <c r="Q439" t="s">
        <v>26</v>
      </c>
      <c r="R439">
        <v>1</v>
      </c>
      <c r="S439" t="s">
        <v>588</v>
      </c>
      <c r="T439" t="b">
        <f t="shared" si="6"/>
        <v>0</v>
      </c>
      <c r="W439" t="s">
        <v>588</v>
      </c>
      <c r="X439" s="10" t="s">
        <v>588</v>
      </c>
      <c r="Y439" t="s">
        <v>35</v>
      </c>
    </row>
    <row r="440" spans="1:25">
      <c r="A440" t="s">
        <v>445</v>
      </c>
      <c r="B440" s="11" t="s">
        <v>6754</v>
      </c>
      <c r="C440" s="34">
        <v>2</v>
      </c>
      <c r="D440" s="11" t="s">
        <v>194</v>
      </c>
      <c r="E440" s="11" t="s">
        <v>47</v>
      </c>
      <c r="F440">
        <v>5</v>
      </c>
      <c r="K440">
        <v>4</v>
      </c>
      <c r="Q440" t="s">
        <v>26</v>
      </c>
      <c r="R440">
        <v>1</v>
      </c>
      <c r="S440" t="s">
        <v>588</v>
      </c>
      <c r="T440" t="b">
        <f t="shared" si="6"/>
        <v>0</v>
      </c>
      <c r="W440" t="s">
        <v>588</v>
      </c>
      <c r="X440" s="10" t="s">
        <v>588</v>
      </c>
      <c r="Y440" t="s">
        <v>35</v>
      </c>
    </row>
    <row r="441" spans="1:25">
      <c r="A441" t="s">
        <v>445</v>
      </c>
      <c r="B441" s="11" t="s">
        <v>6755</v>
      </c>
      <c r="C441" s="34">
        <v>2</v>
      </c>
      <c r="D441" s="11" t="s">
        <v>194</v>
      </c>
      <c r="E441" s="11" t="s">
        <v>47</v>
      </c>
      <c r="F441">
        <v>5</v>
      </c>
      <c r="K441">
        <v>4</v>
      </c>
      <c r="Q441" t="s">
        <v>26</v>
      </c>
      <c r="R441">
        <v>1</v>
      </c>
      <c r="S441" t="s">
        <v>588</v>
      </c>
      <c r="T441" t="b">
        <f t="shared" si="6"/>
        <v>0</v>
      </c>
      <c r="W441" t="s">
        <v>588</v>
      </c>
      <c r="X441" s="10" t="s">
        <v>588</v>
      </c>
      <c r="Y441" t="s">
        <v>35</v>
      </c>
    </row>
    <row r="442" spans="1:25">
      <c r="A442" t="s">
        <v>445</v>
      </c>
      <c r="B442" s="11" t="s">
        <v>6756</v>
      </c>
      <c r="C442" s="34">
        <v>2</v>
      </c>
      <c r="D442" s="11" t="s">
        <v>194</v>
      </c>
      <c r="E442" s="11" t="s">
        <v>47</v>
      </c>
      <c r="F442">
        <v>5</v>
      </c>
      <c r="K442">
        <v>4</v>
      </c>
      <c r="Q442" t="s">
        <v>26</v>
      </c>
      <c r="R442">
        <v>1</v>
      </c>
      <c r="S442" t="s">
        <v>588</v>
      </c>
      <c r="T442" t="b">
        <f t="shared" si="6"/>
        <v>0</v>
      </c>
      <c r="W442" t="s">
        <v>588</v>
      </c>
      <c r="X442" s="10" t="s">
        <v>588</v>
      </c>
      <c r="Y442" t="s">
        <v>35</v>
      </c>
    </row>
    <row r="443" spans="1:25">
      <c r="A443" t="s">
        <v>445</v>
      </c>
      <c r="B443" s="11" t="s">
        <v>6757</v>
      </c>
      <c r="C443" s="34">
        <v>2</v>
      </c>
      <c r="D443" s="11" t="s">
        <v>194</v>
      </c>
      <c r="E443" s="11" t="s">
        <v>47</v>
      </c>
      <c r="F443">
        <v>5</v>
      </c>
      <c r="K443">
        <v>4</v>
      </c>
      <c r="Q443" t="s">
        <v>26</v>
      </c>
      <c r="R443">
        <v>1</v>
      </c>
      <c r="S443" t="s">
        <v>588</v>
      </c>
      <c r="T443" t="b">
        <f t="shared" si="6"/>
        <v>0</v>
      </c>
      <c r="W443" t="s">
        <v>588</v>
      </c>
      <c r="X443" s="10" t="s">
        <v>588</v>
      </c>
      <c r="Y443" t="s">
        <v>35</v>
      </c>
    </row>
    <row r="444" spans="1:25">
      <c r="A444" t="s">
        <v>445</v>
      </c>
      <c r="B444" s="11" t="s">
        <v>6758</v>
      </c>
      <c r="C444" s="34">
        <v>2</v>
      </c>
      <c r="D444" s="11" t="s">
        <v>194</v>
      </c>
      <c r="E444" s="11" t="s">
        <v>47</v>
      </c>
      <c r="F444">
        <v>5</v>
      </c>
      <c r="K444">
        <v>4</v>
      </c>
      <c r="Q444" t="s">
        <v>26</v>
      </c>
      <c r="R444">
        <v>1</v>
      </c>
      <c r="S444" t="s">
        <v>588</v>
      </c>
      <c r="T444" t="b">
        <f t="shared" si="6"/>
        <v>0</v>
      </c>
      <c r="W444" t="s">
        <v>588</v>
      </c>
      <c r="X444" s="10" t="s">
        <v>588</v>
      </c>
      <c r="Y444" t="s">
        <v>35</v>
      </c>
    </row>
    <row r="445" spans="1:25">
      <c r="A445" t="s">
        <v>445</v>
      </c>
      <c r="B445" s="11" t="s">
        <v>6759</v>
      </c>
      <c r="C445" s="34">
        <v>2</v>
      </c>
      <c r="D445" s="11" t="s">
        <v>194</v>
      </c>
      <c r="E445" s="11" t="s">
        <v>47</v>
      </c>
      <c r="F445">
        <v>5</v>
      </c>
      <c r="K445">
        <v>4</v>
      </c>
      <c r="Q445" t="s">
        <v>26</v>
      </c>
      <c r="R445">
        <v>1</v>
      </c>
      <c r="S445" t="s">
        <v>588</v>
      </c>
      <c r="T445" t="b">
        <f t="shared" si="6"/>
        <v>0</v>
      </c>
      <c r="W445" t="s">
        <v>588</v>
      </c>
      <c r="X445" s="10" t="s">
        <v>588</v>
      </c>
      <c r="Y445" t="s">
        <v>35</v>
      </c>
    </row>
    <row r="446" spans="1:25">
      <c r="A446" t="s">
        <v>445</v>
      </c>
      <c r="B446" s="11" t="s">
        <v>6760</v>
      </c>
      <c r="C446" s="34">
        <v>2</v>
      </c>
      <c r="D446" s="11" t="s">
        <v>194</v>
      </c>
      <c r="E446" s="11" t="s">
        <v>47</v>
      </c>
      <c r="F446">
        <v>5</v>
      </c>
      <c r="K446">
        <v>4</v>
      </c>
      <c r="Q446" t="s">
        <v>26</v>
      </c>
      <c r="R446">
        <v>1</v>
      </c>
      <c r="S446" t="s">
        <v>588</v>
      </c>
      <c r="T446" t="b">
        <f t="shared" si="6"/>
        <v>0</v>
      </c>
      <c r="W446" t="s">
        <v>588</v>
      </c>
      <c r="X446" s="10" t="s">
        <v>588</v>
      </c>
      <c r="Y446" t="s">
        <v>35</v>
      </c>
    </row>
    <row r="447" spans="1:25">
      <c r="A447" t="s">
        <v>445</v>
      </c>
      <c r="B447" s="11" t="s">
        <v>6761</v>
      </c>
      <c r="C447" s="34">
        <v>2</v>
      </c>
      <c r="D447" s="11" t="s">
        <v>194</v>
      </c>
      <c r="E447" s="11" t="s">
        <v>47</v>
      </c>
      <c r="F447">
        <v>5</v>
      </c>
      <c r="K447">
        <v>4</v>
      </c>
      <c r="Q447" t="s">
        <v>26</v>
      </c>
      <c r="R447">
        <v>1</v>
      </c>
      <c r="S447" t="s">
        <v>588</v>
      </c>
      <c r="T447" t="b">
        <f t="shared" si="6"/>
        <v>0</v>
      </c>
      <c r="W447" t="s">
        <v>588</v>
      </c>
      <c r="X447" s="10" t="s">
        <v>588</v>
      </c>
      <c r="Y447" t="s">
        <v>35</v>
      </c>
    </row>
    <row r="448" spans="1:25">
      <c r="A448" t="s">
        <v>445</v>
      </c>
      <c r="B448" s="11" t="s">
        <v>6762</v>
      </c>
      <c r="C448" s="34">
        <v>2</v>
      </c>
      <c r="D448" s="11" t="s">
        <v>194</v>
      </c>
      <c r="E448" s="11" t="s">
        <v>47</v>
      </c>
      <c r="F448">
        <v>5</v>
      </c>
      <c r="K448">
        <v>4</v>
      </c>
      <c r="Q448" t="s">
        <v>26</v>
      </c>
      <c r="R448">
        <v>1</v>
      </c>
      <c r="S448" t="s">
        <v>588</v>
      </c>
      <c r="T448" t="b">
        <f t="shared" si="6"/>
        <v>0</v>
      </c>
      <c r="W448" t="s">
        <v>588</v>
      </c>
      <c r="X448" s="10" t="s">
        <v>588</v>
      </c>
      <c r="Y448" t="s">
        <v>35</v>
      </c>
    </row>
    <row r="449" spans="1:25">
      <c r="A449" t="s">
        <v>445</v>
      </c>
      <c r="B449" s="11" t="s">
        <v>6763</v>
      </c>
      <c r="C449" s="34">
        <v>2</v>
      </c>
      <c r="D449" s="11" t="s">
        <v>194</v>
      </c>
      <c r="E449" s="11" t="s">
        <v>47</v>
      </c>
      <c r="F449">
        <v>5</v>
      </c>
      <c r="K449">
        <v>4</v>
      </c>
      <c r="Q449" t="s">
        <v>26</v>
      </c>
      <c r="R449">
        <v>1</v>
      </c>
      <c r="S449" t="s">
        <v>588</v>
      </c>
      <c r="T449" t="b">
        <f t="shared" si="6"/>
        <v>0</v>
      </c>
      <c r="W449" t="s">
        <v>588</v>
      </c>
      <c r="X449" s="10" t="s">
        <v>588</v>
      </c>
      <c r="Y449" t="s">
        <v>35</v>
      </c>
    </row>
    <row r="450" spans="1:25">
      <c r="A450" t="s">
        <v>445</v>
      </c>
      <c r="B450" s="11" t="s">
        <v>6764</v>
      </c>
      <c r="C450" s="34">
        <v>2</v>
      </c>
      <c r="D450" s="11" t="s">
        <v>194</v>
      </c>
      <c r="E450" s="11" t="s">
        <v>47</v>
      </c>
      <c r="F450">
        <v>5</v>
      </c>
      <c r="K450">
        <v>4</v>
      </c>
      <c r="Q450" t="s">
        <v>26</v>
      </c>
      <c r="R450">
        <v>1</v>
      </c>
      <c r="S450" t="s">
        <v>588</v>
      </c>
      <c r="T450" t="b">
        <f t="shared" si="6"/>
        <v>0</v>
      </c>
      <c r="W450" t="s">
        <v>588</v>
      </c>
      <c r="X450" s="10" t="s">
        <v>588</v>
      </c>
      <c r="Y450" t="s">
        <v>35</v>
      </c>
    </row>
    <row r="451" spans="1:25">
      <c r="A451" t="s">
        <v>445</v>
      </c>
      <c r="B451" s="11" t="s">
        <v>6765</v>
      </c>
      <c r="C451" s="34">
        <v>2</v>
      </c>
      <c r="D451" s="11" t="s">
        <v>194</v>
      </c>
      <c r="E451" s="11" t="s">
        <v>47</v>
      </c>
      <c r="F451">
        <v>5</v>
      </c>
      <c r="K451">
        <v>4</v>
      </c>
      <c r="Q451" t="s">
        <v>26</v>
      </c>
      <c r="R451">
        <v>1</v>
      </c>
      <c r="S451" t="s">
        <v>588</v>
      </c>
      <c r="T451" t="b">
        <f t="shared" si="6"/>
        <v>0</v>
      </c>
      <c r="W451" t="s">
        <v>588</v>
      </c>
      <c r="X451" s="10" t="s">
        <v>588</v>
      </c>
      <c r="Y451" t="s">
        <v>35</v>
      </c>
    </row>
    <row r="452" spans="1:25">
      <c r="A452" t="s">
        <v>445</v>
      </c>
      <c r="B452" s="11" t="s">
        <v>6766</v>
      </c>
      <c r="C452" s="34">
        <v>2</v>
      </c>
      <c r="D452" s="11" t="s">
        <v>194</v>
      </c>
      <c r="E452" s="11" t="s">
        <v>47</v>
      </c>
      <c r="F452">
        <v>5</v>
      </c>
      <c r="K452">
        <v>4</v>
      </c>
      <c r="Q452" t="s">
        <v>26</v>
      </c>
      <c r="R452">
        <v>1</v>
      </c>
      <c r="S452" t="s">
        <v>588</v>
      </c>
      <c r="T452" t="b">
        <f t="shared" si="6"/>
        <v>0</v>
      </c>
      <c r="W452" t="s">
        <v>588</v>
      </c>
      <c r="X452" s="10" t="s">
        <v>588</v>
      </c>
      <c r="Y452" t="s">
        <v>35</v>
      </c>
    </row>
    <row r="453" spans="1:25">
      <c r="A453" t="s">
        <v>445</v>
      </c>
      <c r="B453" s="11" t="s">
        <v>6767</v>
      </c>
      <c r="C453" s="34">
        <v>2</v>
      </c>
      <c r="D453" s="11" t="s">
        <v>194</v>
      </c>
      <c r="E453" s="11" t="s">
        <v>47</v>
      </c>
      <c r="F453">
        <v>5</v>
      </c>
      <c r="K453">
        <v>4</v>
      </c>
      <c r="Q453" t="s">
        <v>26</v>
      </c>
      <c r="R453">
        <v>1</v>
      </c>
      <c r="S453" t="s">
        <v>588</v>
      </c>
      <c r="T453" t="b">
        <f t="shared" si="6"/>
        <v>0</v>
      </c>
      <c r="W453" t="s">
        <v>588</v>
      </c>
      <c r="X453" s="10" t="s">
        <v>588</v>
      </c>
      <c r="Y453" t="s">
        <v>35</v>
      </c>
    </row>
    <row r="454" spans="1:25">
      <c r="A454" t="s">
        <v>445</v>
      </c>
      <c r="B454" s="11" t="s">
        <v>6768</v>
      </c>
      <c r="C454" s="34">
        <v>2</v>
      </c>
      <c r="D454" s="11" t="s">
        <v>194</v>
      </c>
      <c r="E454" s="11" t="s">
        <v>47</v>
      </c>
      <c r="F454">
        <v>5</v>
      </c>
      <c r="K454">
        <v>4</v>
      </c>
      <c r="Q454" t="s">
        <v>26</v>
      </c>
      <c r="R454">
        <v>1</v>
      </c>
      <c r="S454" t="s">
        <v>588</v>
      </c>
      <c r="T454" t="b">
        <f t="shared" si="6"/>
        <v>0</v>
      </c>
      <c r="W454" t="s">
        <v>588</v>
      </c>
      <c r="X454" s="10" t="s">
        <v>588</v>
      </c>
      <c r="Y454" t="s">
        <v>35</v>
      </c>
    </row>
    <row r="455" spans="1:25">
      <c r="A455" t="s">
        <v>445</v>
      </c>
      <c r="B455" s="11" t="s">
        <v>6769</v>
      </c>
      <c r="C455" s="34">
        <v>2</v>
      </c>
      <c r="D455" s="11" t="s">
        <v>194</v>
      </c>
      <c r="E455" s="11" t="s">
        <v>47</v>
      </c>
      <c r="F455">
        <v>5</v>
      </c>
      <c r="K455">
        <v>4</v>
      </c>
      <c r="Q455" t="s">
        <v>26</v>
      </c>
      <c r="R455">
        <v>1</v>
      </c>
      <c r="S455" t="s">
        <v>588</v>
      </c>
      <c r="T455" t="b">
        <f t="shared" si="6"/>
        <v>0</v>
      </c>
      <c r="W455" t="s">
        <v>588</v>
      </c>
      <c r="X455" s="10" t="s">
        <v>588</v>
      </c>
      <c r="Y455" t="s">
        <v>35</v>
      </c>
    </row>
    <row r="456" spans="1:25">
      <c r="A456" t="s">
        <v>445</v>
      </c>
      <c r="B456" s="11" t="s">
        <v>6770</v>
      </c>
      <c r="C456" s="34">
        <v>2</v>
      </c>
      <c r="D456" s="11" t="s">
        <v>194</v>
      </c>
      <c r="E456" s="11" t="s">
        <v>47</v>
      </c>
      <c r="F456">
        <v>5</v>
      </c>
      <c r="K456">
        <v>4</v>
      </c>
      <c r="Q456" t="s">
        <v>26</v>
      </c>
      <c r="R456">
        <v>1</v>
      </c>
      <c r="S456" t="s">
        <v>588</v>
      </c>
      <c r="T456" t="b">
        <f t="shared" ref="T456:T519" si="7">IF(AND(S456="topkill",R456=1),"topkill",IF(AND(S456="topkill",R456=2),"intact"))</f>
        <v>0</v>
      </c>
      <c r="W456" t="s">
        <v>588</v>
      </c>
      <c r="X456" s="10" t="s">
        <v>588</v>
      </c>
      <c r="Y456" t="s">
        <v>35</v>
      </c>
    </row>
    <row r="457" spans="1:25">
      <c r="A457" t="s">
        <v>445</v>
      </c>
      <c r="B457" s="11" t="s">
        <v>6779</v>
      </c>
      <c r="C457" s="34">
        <v>2</v>
      </c>
      <c r="D457" t="s">
        <v>194</v>
      </c>
      <c r="E457" s="11" t="s">
        <v>47</v>
      </c>
      <c r="F457">
        <v>5</v>
      </c>
      <c r="K457">
        <v>1</v>
      </c>
      <c r="Q457" t="s">
        <v>25</v>
      </c>
      <c r="R457">
        <v>1</v>
      </c>
      <c r="S457" t="s">
        <v>586</v>
      </c>
      <c r="T457" t="str">
        <f t="shared" si="7"/>
        <v>topkill</v>
      </c>
      <c r="W457" t="s">
        <v>586</v>
      </c>
      <c r="X457" s="10" t="s">
        <v>586</v>
      </c>
      <c r="Y457" t="s">
        <v>35</v>
      </c>
    </row>
    <row r="458" spans="1:25">
      <c r="A458" t="s">
        <v>445</v>
      </c>
      <c r="B458" s="11" t="s">
        <v>6780</v>
      </c>
      <c r="C458" s="34">
        <v>2</v>
      </c>
      <c r="D458" t="s">
        <v>194</v>
      </c>
      <c r="E458" s="11" t="s">
        <v>47</v>
      </c>
      <c r="F458">
        <v>4</v>
      </c>
      <c r="K458">
        <v>0.4</v>
      </c>
      <c r="Q458" t="s">
        <v>25</v>
      </c>
      <c r="R458">
        <v>1</v>
      </c>
      <c r="S458" t="s">
        <v>586</v>
      </c>
      <c r="T458" t="str">
        <f t="shared" si="7"/>
        <v>topkill</v>
      </c>
      <c r="W458" t="s">
        <v>586</v>
      </c>
      <c r="X458" s="10" t="s">
        <v>586</v>
      </c>
      <c r="Y458" t="s">
        <v>35</v>
      </c>
    </row>
    <row r="459" spans="1:25">
      <c r="A459" t="s">
        <v>436</v>
      </c>
      <c r="B459" s="11" t="s">
        <v>6782</v>
      </c>
      <c r="C459" s="34">
        <v>2</v>
      </c>
      <c r="D459" s="11" t="s">
        <v>169</v>
      </c>
      <c r="E459" s="11" t="s">
        <v>47</v>
      </c>
      <c r="F459">
        <v>5</v>
      </c>
      <c r="K459">
        <v>0.3</v>
      </c>
      <c r="Q459" t="s">
        <v>25</v>
      </c>
      <c r="R459">
        <v>1</v>
      </c>
      <c r="S459" t="s">
        <v>586</v>
      </c>
      <c r="T459" t="str">
        <f t="shared" si="7"/>
        <v>topkill</v>
      </c>
      <c r="W459" t="s">
        <v>586</v>
      </c>
      <c r="X459" s="10" t="s">
        <v>586</v>
      </c>
      <c r="Y459" t="s">
        <v>35</v>
      </c>
    </row>
    <row r="460" spans="1:25">
      <c r="A460" t="s">
        <v>436</v>
      </c>
      <c r="B460" s="11" t="s">
        <v>6789</v>
      </c>
      <c r="C460" s="34">
        <v>2</v>
      </c>
      <c r="D460" s="11" t="s">
        <v>10175</v>
      </c>
      <c r="E460" s="11" t="s">
        <v>47</v>
      </c>
      <c r="F460">
        <v>8</v>
      </c>
      <c r="K460">
        <v>4</v>
      </c>
      <c r="Q460" t="s">
        <v>25</v>
      </c>
      <c r="R460">
        <v>1</v>
      </c>
      <c r="S460" t="s">
        <v>586</v>
      </c>
      <c r="T460" t="str">
        <f t="shared" si="7"/>
        <v>topkill</v>
      </c>
      <c r="W460" t="s">
        <v>586</v>
      </c>
      <c r="X460" s="10" t="s">
        <v>586</v>
      </c>
      <c r="Y460" t="s">
        <v>35</v>
      </c>
    </row>
    <row r="461" spans="1:25">
      <c r="A461" t="s">
        <v>436</v>
      </c>
      <c r="B461" s="11" t="s">
        <v>6790</v>
      </c>
      <c r="C461" s="34">
        <v>2</v>
      </c>
      <c r="D461" s="11" t="s">
        <v>194</v>
      </c>
      <c r="E461" s="11" t="s">
        <v>47</v>
      </c>
      <c r="F461">
        <v>3</v>
      </c>
      <c r="K461">
        <v>2</v>
      </c>
      <c r="Q461" t="s">
        <v>26</v>
      </c>
      <c r="R461">
        <v>1</v>
      </c>
      <c r="S461" t="s">
        <v>588</v>
      </c>
      <c r="T461" t="b">
        <f t="shared" si="7"/>
        <v>0</v>
      </c>
      <c r="U461" t="s">
        <v>204</v>
      </c>
      <c r="W461" t="s">
        <v>588</v>
      </c>
      <c r="X461" s="10" t="s">
        <v>588</v>
      </c>
      <c r="Y461" t="s">
        <v>35</v>
      </c>
    </row>
    <row r="462" spans="1:25">
      <c r="A462" t="s">
        <v>436</v>
      </c>
      <c r="B462" s="11" t="s">
        <v>6791</v>
      </c>
      <c r="C462" s="34">
        <v>2</v>
      </c>
      <c r="D462" s="11" t="s">
        <v>194</v>
      </c>
      <c r="E462" s="11" t="s">
        <v>47</v>
      </c>
      <c r="F462">
        <v>3</v>
      </c>
      <c r="K462">
        <v>2</v>
      </c>
      <c r="Q462" t="s">
        <v>26</v>
      </c>
      <c r="R462">
        <v>1</v>
      </c>
      <c r="S462" t="s">
        <v>588</v>
      </c>
      <c r="T462" t="b">
        <f t="shared" si="7"/>
        <v>0</v>
      </c>
      <c r="U462" t="s">
        <v>204</v>
      </c>
      <c r="W462" t="s">
        <v>588</v>
      </c>
      <c r="X462" s="10" t="s">
        <v>588</v>
      </c>
      <c r="Y462" t="s">
        <v>35</v>
      </c>
    </row>
    <row r="463" spans="1:25">
      <c r="A463" t="s">
        <v>436</v>
      </c>
      <c r="B463" s="11" t="s">
        <v>6797</v>
      </c>
      <c r="C463" s="34">
        <v>2</v>
      </c>
      <c r="D463" s="11" t="s">
        <v>194</v>
      </c>
      <c r="E463" s="11" t="s">
        <v>47</v>
      </c>
      <c r="F463">
        <v>3</v>
      </c>
      <c r="K463">
        <v>0.5</v>
      </c>
      <c r="Q463" t="s">
        <v>25</v>
      </c>
      <c r="R463">
        <v>1</v>
      </c>
      <c r="S463" t="s">
        <v>586</v>
      </c>
      <c r="T463" t="str">
        <f t="shared" si="7"/>
        <v>topkill</v>
      </c>
      <c r="U463" t="s">
        <v>204</v>
      </c>
      <c r="W463" t="s">
        <v>586</v>
      </c>
      <c r="X463" s="10" t="s">
        <v>586</v>
      </c>
      <c r="Y463" t="s">
        <v>35</v>
      </c>
    </row>
    <row r="464" spans="1:25">
      <c r="A464" t="s">
        <v>436</v>
      </c>
      <c r="B464" s="11" t="s">
        <v>6798</v>
      </c>
      <c r="C464" s="34">
        <v>2</v>
      </c>
      <c r="D464" s="11" t="s">
        <v>10175</v>
      </c>
      <c r="E464" s="11" t="s">
        <v>74</v>
      </c>
      <c r="F464">
        <v>6</v>
      </c>
      <c r="K464">
        <v>0.2</v>
      </c>
      <c r="L464">
        <v>1.5</v>
      </c>
      <c r="Q464" t="s">
        <v>25</v>
      </c>
      <c r="R464">
        <v>1</v>
      </c>
      <c r="S464" t="s">
        <v>586</v>
      </c>
      <c r="T464" t="str">
        <f t="shared" si="7"/>
        <v>topkill</v>
      </c>
      <c r="W464" t="s">
        <v>586</v>
      </c>
      <c r="X464" s="10" t="s">
        <v>586</v>
      </c>
      <c r="Y464" t="s">
        <v>35</v>
      </c>
    </row>
    <row r="465" spans="1:25">
      <c r="A465" t="s">
        <v>436</v>
      </c>
      <c r="B465" s="11" t="s">
        <v>6805</v>
      </c>
      <c r="C465" s="34">
        <v>2</v>
      </c>
      <c r="D465" s="11" t="s">
        <v>169</v>
      </c>
      <c r="E465" s="11" t="s">
        <v>47</v>
      </c>
      <c r="F465">
        <v>8</v>
      </c>
      <c r="K465">
        <v>4</v>
      </c>
      <c r="Q465" t="s">
        <v>26</v>
      </c>
      <c r="R465">
        <v>1</v>
      </c>
      <c r="S465" t="s">
        <v>588</v>
      </c>
      <c r="T465" t="b">
        <f t="shared" si="7"/>
        <v>0</v>
      </c>
      <c r="W465" t="s">
        <v>588</v>
      </c>
      <c r="X465" s="10" t="s">
        <v>588</v>
      </c>
      <c r="Y465" t="s">
        <v>35</v>
      </c>
    </row>
    <row r="466" spans="1:25">
      <c r="A466" t="s">
        <v>433</v>
      </c>
      <c r="B466" s="11" t="s">
        <v>6819</v>
      </c>
      <c r="C466" s="34">
        <v>2</v>
      </c>
      <c r="D466" s="11" t="s">
        <v>70</v>
      </c>
      <c r="E466" s="11" t="s">
        <v>34</v>
      </c>
      <c r="F466">
        <v>5</v>
      </c>
      <c r="L466">
        <v>3</v>
      </c>
      <c r="Q466" t="s">
        <v>26</v>
      </c>
      <c r="R466">
        <v>1</v>
      </c>
      <c r="S466" t="s">
        <v>588</v>
      </c>
      <c r="T466" t="b">
        <f t="shared" si="7"/>
        <v>0</v>
      </c>
      <c r="W466" t="s">
        <v>588</v>
      </c>
      <c r="X466" s="10" t="s">
        <v>588</v>
      </c>
      <c r="Y466" t="s">
        <v>35</v>
      </c>
    </row>
    <row r="467" spans="1:25">
      <c r="A467" t="s">
        <v>433</v>
      </c>
      <c r="B467" s="11" t="s">
        <v>6820</v>
      </c>
      <c r="C467" s="34">
        <v>2</v>
      </c>
      <c r="D467" s="11" t="s">
        <v>70</v>
      </c>
      <c r="E467" s="11" t="s">
        <v>34</v>
      </c>
      <c r="F467">
        <v>5</v>
      </c>
      <c r="L467">
        <v>3</v>
      </c>
      <c r="Q467" t="s">
        <v>26</v>
      </c>
      <c r="R467">
        <v>1</v>
      </c>
      <c r="S467" t="s">
        <v>588</v>
      </c>
      <c r="T467" t="b">
        <f t="shared" si="7"/>
        <v>0</v>
      </c>
      <c r="W467" t="s">
        <v>588</v>
      </c>
      <c r="X467" s="10" t="s">
        <v>588</v>
      </c>
      <c r="Y467" t="s">
        <v>35</v>
      </c>
    </row>
    <row r="468" spans="1:25">
      <c r="A468" t="s">
        <v>433</v>
      </c>
      <c r="B468" s="11" t="s">
        <v>6821</v>
      </c>
      <c r="C468" s="34">
        <v>2</v>
      </c>
      <c r="D468" s="11" t="s">
        <v>70</v>
      </c>
      <c r="E468" s="11" t="s">
        <v>34</v>
      </c>
      <c r="F468">
        <v>5</v>
      </c>
      <c r="L468">
        <v>3</v>
      </c>
      <c r="Q468" t="s">
        <v>26</v>
      </c>
      <c r="R468">
        <v>1</v>
      </c>
      <c r="S468" t="s">
        <v>588</v>
      </c>
      <c r="T468" t="b">
        <f t="shared" si="7"/>
        <v>0</v>
      </c>
      <c r="W468" t="s">
        <v>588</v>
      </c>
      <c r="X468" s="10" t="s">
        <v>588</v>
      </c>
      <c r="Y468" t="s">
        <v>35</v>
      </c>
    </row>
    <row r="469" spans="1:25">
      <c r="A469" t="s">
        <v>433</v>
      </c>
      <c r="B469" s="11" t="s">
        <v>6823</v>
      </c>
      <c r="C469" s="34">
        <v>2</v>
      </c>
      <c r="D469" s="11" t="s">
        <v>169</v>
      </c>
      <c r="E469" s="11" t="s">
        <v>34</v>
      </c>
      <c r="F469">
        <v>5</v>
      </c>
      <c r="L469">
        <v>1.5</v>
      </c>
      <c r="Q469" t="s">
        <v>25</v>
      </c>
      <c r="R469">
        <v>1</v>
      </c>
      <c r="S469" t="s">
        <v>586</v>
      </c>
      <c r="T469" t="str">
        <f t="shared" si="7"/>
        <v>topkill</v>
      </c>
      <c r="W469" t="s">
        <v>586</v>
      </c>
      <c r="X469" s="10" t="s">
        <v>586</v>
      </c>
      <c r="Y469" t="s">
        <v>35</v>
      </c>
    </row>
    <row r="470" spans="1:25">
      <c r="A470" t="s">
        <v>433</v>
      </c>
      <c r="B470" s="11" t="s">
        <v>6834</v>
      </c>
      <c r="C470" s="34">
        <v>2</v>
      </c>
      <c r="D470" s="11" t="s">
        <v>169</v>
      </c>
      <c r="E470" s="11" t="s">
        <v>47</v>
      </c>
      <c r="F470">
        <v>5</v>
      </c>
      <c r="K470">
        <v>1.8</v>
      </c>
      <c r="Q470" t="s">
        <v>26</v>
      </c>
      <c r="R470">
        <v>1</v>
      </c>
      <c r="S470" t="s">
        <v>588</v>
      </c>
      <c r="T470" t="b">
        <f t="shared" si="7"/>
        <v>0</v>
      </c>
      <c r="W470" t="s">
        <v>588</v>
      </c>
      <c r="X470" s="10" t="s">
        <v>588</v>
      </c>
      <c r="Y470" t="s">
        <v>35</v>
      </c>
    </row>
    <row r="471" spans="1:25">
      <c r="A471" t="s">
        <v>433</v>
      </c>
      <c r="B471" s="11" t="s">
        <v>6836</v>
      </c>
      <c r="C471" s="34">
        <v>2</v>
      </c>
      <c r="D471" s="11" t="s">
        <v>194</v>
      </c>
      <c r="E471" s="11" t="s">
        <v>47</v>
      </c>
      <c r="F471">
        <v>6</v>
      </c>
      <c r="K471">
        <v>3</v>
      </c>
      <c r="Q471" t="s">
        <v>25</v>
      </c>
      <c r="R471">
        <v>1</v>
      </c>
      <c r="S471" t="s">
        <v>586</v>
      </c>
      <c r="T471" t="str">
        <f t="shared" si="7"/>
        <v>topkill</v>
      </c>
      <c r="U471" t="s">
        <v>207</v>
      </c>
      <c r="W471" t="s">
        <v>586</v>
      </c>
      <c r="X471" s="10" t="s">
        <v>586</v>
      </c>
      <c r="Y471" t="s">
        <v>35</v>
      </c>
    </row>
    <row r="472" spans="1:25">
      <c r="A472" t="s">
        <v>433</v>
      </c>
      <c r="B472" s="11" t="s">
        <v>6837</v>
      </c>
      <c r="C472" s="34">
        <v>2</v>
      </c>
      <c r="D472" s="11" t="s">
        <v>194</v>
      </c>
      <c r="E472" s="11" t="s">
        <v>47</v>
      </c>
      <c r="F472">
        <v>6</v>
      </c>
      <c r="K472">
        <v>3</v>
      </c>
      <c r="Q472" t="s">
        <v>25</v>
      </c>
      <c r="R472">
        <v>1</v>
      </c>
      <c r="S472" t="s">
        <v>586</v>
      </c>
      <c r="T472" t="str">
        <f t="shared" si="7"/>
        <v>topkill</v>
      </c>
      <c r="U472" t="s">
        <v>207</v>
      </c>
      <c r="W472" t="s">
        <v>586</v>
      </c>
      <c r="X472" s="10" t="s">
        <v>586</v>
      </c>
      <c r="Y472" t="s">
        <v>35</v>
      </c>
    </row>
    <row r="473" spans="1:25">
      <c r="A473" t="s">
        <v>433</v>
      </c>
      <c r="B473" s="11" t="s">
        <v>6838</v>
      </c>
      <c r="C473" s="34">
        <v>2</v>
      </c>
      <c r="D473" s="11" t="s">
        <v>194</v>
      </c>
      <c r="E473" s="11" t="s">
        <v>47</v>
      </c>
      <c r="F473">
        <v>5</v>
      </c>
      <c r="K473">
        <v>1</v>
      </c>
      <c r="Q473" t="s">
        <v>25</v>
      </c>
      <c r="R473">
        <v>1</v>
      </c>
      <c r="S473" t="s">
        <v>586</v>
      </c>
      <c r="T473" t="str">
        <f t="shared" si="7"/>
        <v>topkill</v>
      </c>
      <c r="U473" t="s">
        <v>460</v>
      </c>
      <c r="W473" t="s">
        <v>586</v>
      </c>
      <c r="X473" s="10" t="s">
        <v>586</v>
      </c>
      <c r="Y473" t="s">
        <v>35</v>
      </c>
    </row>
    <row r="474" spans="1:25">
      <c r="A474" t="s">
        <v>433</v>
      </c>
      <c r="B474" s="11" t="s">
        <v>6839</v>
      </c>
      <c r="C474" s="34">
        <v>2</v>
      </c>
      <c r="D474" s="11" t="s">
        <v>194</v>
      </c>
      <c r="E474" s="11" t="s">
        <v>47</v>
      </c>
      <c r="F474">
        <v>5</v>
      </c>
      <c r="K474">
        <v>1</v>
      </c>
      <c r="Q474" t="s">
        <v>25</v>
      </c>
      <c r="R474">
        <v>1</v>
      </c>
      <c r="S474" t="s">
        <v>586</v>
      </c>
      <c r="T474" t="str">
        <f t="shared" si="7"/>
        <v>topkill</v>
      </c>
      <c r="U474" t="s">
        <v>460</v>
      </c>
      <c r="W474" t="s">
        <v>586</v>
      </c>
      <c r="X474" s="10" t="s">
        <v>586</v>
      </c>
      <c r="Y474" t="s">
        <v>35</v>
      </c>
    </row>
    <row r="475" spans="1:25">
      <c r="A475" t="s">
        <v>433</v>
      </c>
      <c r="B475" s="11" t="s">
        <v>6840</v>
      </c>
      <c r="C475" s="34">
        <v>2</v>
      </c>
      <c r="D475" s="11" t="s">
        <v>194</v>
      </c>
      <c r="E475" s="11" t="s">
        <v>47</v>
      </c>
      <c r="F475">
        <v>5</v>
      </c>
      <c r="K475">
        <v>1</v>
      </c>
      <c r="Q475" t="s">
        <v>25</v>
      </c>
      <c r="R475">
        <v>1</v>
      </c>
      <c r="S475" t="s">
        <v>586</v>
      </c>
      <c r="T475" t="str">
        <f t="shared" si="7"/>
        <v>topkill</v>
      </c>
      <c r="U475" t="s">
        <v>460</v>
      </c>
      <c r="W475" t="s">
        <v>586</v>
      </c>
      <c r="X475" s="10" t="s">
        <v>586</v>
      </c>
      <c r="Y475" t="s">
        <v>35</v>
      </c>
    </row>
    <row r="476" spans="1:25">
      <c r="A476" t="s">
        <v>433</v>
      </c>
      <c r="B476" s="11" t="s">
        <v>6841</v>
      </c>
      <c r="C476" s="34">
        <v>2</v>
      </c>
      <c r="D476" s="11" t="s">
        <v>194</v>
      </c>
      <c r="E476" s="11" t="s">
        <v>47</v>
      </c>
      <c r="F476">
        <v>5</v>
      </c>
      <c r="K476">
        <v>1</v>
      </c>
      <c r="Q476" t="s">
        <v>25</v>
      </c>
      <c r="R476">
        <v>1</v>
      </c>
      <c r="S476" t="s">
        <v>586</v>
      </c>
      <c r="T476" t="str">
        <f t="shared" si="7"/>
        <v>topkill</v>
      </c>
      <c r="U476" t="s">
        <v>460</v>
      </c>
      <c r="W476" t="s">
        <v>586</v>
      </c>
      <c r="X476" s="10" t="s">
        <v>586</v>
      </c>
      <c r="Y476" t="s">
        <v>35</v>
      </c>
    </row>
    <row r="477" spans="1:25">
      <c r="A477" t="s">
        <v>433</v>
      </c>
      <c r="B477" s="11" t="s">
        <v>6842</v>
      </c>
      <c r="C477" s="34">
        <v>2</v>
      </c>
      <c r="D477" s="11" t="s">
        <v>194</v>
      </c>
      <c r="E477" s="11" t="s">
        <v>47</v>
      </c>
      <c r="F477">
        <v>5</v>
      </c>
      <c r="K477">
        <v>1</v>
      </c>
      <c r="Q477" t="s">
        <v>25</v>
      </c>
      <c r="R477">
        <v>1</v>
      </c>
      <c r="S477" t="s">
        <v>586</v>
      </c>
      <c r="T477" t="str">
        <f t="shared" si="7"/>
        <v>topkill</v>
      </c>
      <c r="U477" t="s">
        <v>460</v>
      </c>
      <c r="W477" t="s">
        <v>586</v>
      </c>
      <c r="X477" s="10" t="s">
        <v>586</v>
      </c>
      <c r="Y477" t="s">
        <v>35</v>
      </c>
    </row>
    <row r="478" spans="1:25">
      <c r="A478" t="s">
        <v>433</v>
      </c>
      <c r="B478" s="11" t="s">
        <v>6843</v>
      </c>
      <c r="C478" s="34">
        <v>2</v>
      </c>
      <c r="D478" s="11" t="s">
        <v>194</v>
      </c>
      <c r="E478" s="11" t="s">
        <v>47</v>
      </c>
      <c r="F478">
        <v>5</v>
      </c>
      <c r="K478">
        <v>1</v>
      </c>
      <c r="Q478" t="s">
        <v>25</v>
      </c>
      <c r="R478">
        <v>1</v>
      </c>
      <c r="S478" t="s">
        <v>586</v>
      </c>
      <c r="T478" t="str">
        <f t="shared" si="7"/>
        <v>topkill</v>
      </c>
      <c r="U478" t="s">
        <v>460</v>
      </c>
      <c r="W478" t="s">
        <v>586</v>
      </c>
      <c r="X478" s="10" t="s">
        <v>586</v>
      </c>
      <c r="Y478" t="s">
        <v>35</v>
      </c>
    </row>
    <row r="479" spans="1:25">
      <c r="A479" t="s">
        <v>433</v>
      </c>
      <c r="B479" s="11" t="s">
        <v>6844</v>
      </c>
      <c r="C479" s="34">
        <v>2</v>
      </c>
      <c r="D479" s="11" t="s">
        <v>194</v>
      </c>
      <c r="E479" s="11" t="s">
        <v>47</v>
      </c>
      <c r="F479">
        <v>5</v>
      </c>
      <c r="K479">
        <v>1</v>
      </c>
      <c r="Q479" t="s">
        <v>25</v>
      </c>
      <c r="R479">
        <v>1</v>
      </c>
      <c r="S479" t="s">
        <v>586</v>
      </c>
      <c r="T479" t="str">
        <f t="shared" si="7"/>
        <v>topkill</v>
      </c>
      <c r="U479" t="s">
        <v>460</v>
      </c>
      <c r="W479" t="s">
        <v>586</v>
      </c>
      <c r="X479" s="10" t="s">
        <v>586</v>
      </c>
      <c r="Y479" t="s">
        <v>35</v>
      </c>
    </row>
    <row r="480" spans="1:25">
      <c r="A480" t="s">
        <v>433</v>
      </c>
      <c r="B480" s="11" t="s">
        <v>6845</v>
      </c>
      <c r="C480" s="34">
        <v>2</v>
      </c>
      <c r="D480" s="11" t="s">
        <v>194</v>
      </c>
      <c r="E480" s="11" t="s">
        <v>47</v>
      </c>
      <c r="F480">
        <v>5</v>
      </c>
      <c r="K480">
        <v>1</v>
      </c>
      <c r="Q480" t="s">
        <v>25</v>
      </c>
      <c r="R480">
        <v>1</v>
      </c>
      <c r="S480" t="s">
        <v>586</v>
      </c>
      <c r="T480" t="str">
        <f t="shared" si="7"/>
        <v>topkill</v>
      </c>
      <c r="U480" t="s">
        <v>460</v>
      </c>
      <c r="W480" t="s">
        <v>586</v>
      </c>
      <c r="X480" s="10" t="s">
        <v>586</v>
      </c>
      <c r="Y480" t="s">
        <v>35</v>
      </c>
    </row>
    <row r="481" spans="1:25">
      <c r="A481" t="s">
        <v>433</v>
      </c>
      <c r="B481" s="11" t="s">
        <v>6846</v>
      </c>
      <c r="C481" s="34">
        <v>2</v>
      </c>
      <c r="D481" s="11" t="s">
        <v>194</v>
      </c>
      <c r="E481" s="11" t="s">
        <v>47</v>
      </c>
      <c r="F481">
        <v>5</v>
      </c>
      <c r="K481">
        <v>1</v>
      </c>
      <c r="Q481" t="s">
        <v>25</v>
      </c>
      <c r="R481">
        <v>1</v>
      </c>
      <c r="S481" t="s">
        <v>586</v>
      </c>
      <c r="T481" t="str">
        <f t="shared" si="7"/>
        <v>topkill</v>
      </c>
      <c r="U481" t="s">
        <v>460</v>
      </c>
      <c r="W481" t="s">
        <v>586</v>
      </c>
      <c r="X481" s="10" t="s">
        <v>586</v>
      </c>
      <c r="Y481" t="s">
        <v>35</v>
      </c>
    </row>
    <row r="482" spans="1:25">
      <c r="A482" t="s">
        <v>433</v>
      </c>
      <c r="B482" s="11" t="s">
        <v>6847</v>
      </c>
      <c r="C482" s="34">
        <v>2</v>
      </c>
      <c r="D482" s="11" t="s">
        <v>194</v>
      </c>
      <c r="E482" s="11" t="s">
        <v>47</v>
      </c>
      <c r="F482">
        <v>5</v>
      </c>
      <c r="K482">
        <v>1</v>
      </c>
      <c r="Q482" t="s">
        <v>25</v>
      </c>
      <c r="R482">
        <v>1</v>
      </c>
      <c r="S482" t="s">
        <v>586</v>
      </c>
      <c r="T482" t="str">
        <f t="shared" si="7"/>
        <v>topkill</v>
      </c>
      <c r="U482" t="s">
        <v>460</v>
      </c>
      <c r="W482" t="s">
        <v>586</v>
      </c>
      <c r="X482" s="10" t="s">
        <v>586</v>
      </c>
      <c r="Y482" t="s">
        <v>35</v>
      </c>
    </row>
    <row r="483" spans="1:25">
      <c r="A483" t="s">
        <v>433</v>
      </c>
      <c r="B483" s="11" t="s">
        <v>6848</v>
      </c>
      <c r="C483" s="34">
        <v>2</v>
      </c>
      <c r="D483" s="11" t="s">
        <v>194</v>
      </c>
      <c r="E483" s="11" t="s">
        <v>47</v>
      </c>
      <c r="F483">
        <v>5</v>
      </c>
      <c r="K483">
        <v>1</v>
      </c>
      <c r="Q483" t="s">
        <v>25</v>
      </c>
      <c r="R483">
        <v>1</v>
      </c>
      <c r="S483" t="s">
        <v>586</v>
      </c>
      <c r="T483" t="str">
        <f t="shared" si="7"/>
        <v>topkill</v>
      </c>
      <c r="U483" t="s">
        <v>460</v>
      </c>
      <c r="W483" t="s">
        <v>586</v>
      </c>
      <c r="X483" s="10" t="s">
        <v>586</v>
      </c>
      <c r="Y483" t="s">
        <v>35</v>
      </c>
    </row>
    <row r="484" spans="1:25">
      <c r="A484" t="s">
        <v>433</v>
      </c>
      <c r="B484" s="11" t="s">
        <v>6849</v>
      </c>
      <c r="C484" s="34">
        <v>2</v>
      </c>
      <c r="D484" s="11" t="s">
        <v>194</v>
      </c>
      <c r="E484" s="11" t="s">
        <v>47</v>
      </c>
      <c r="F484">
        <v>5</v>
      </c>
      <c r="K484">
        <v>1</v>
      </c>
      <c r="Q484" t="s">
        <v>25</v>
      </c>
      <c r="R484">
        <v>1</v>
      </c>
      <c r="S484" t="s">
        <v>586</v>
      </c>
      <c r="T484" t="str">
        <f t="shared" si="7"/>
        <v>topkill</v>
      </c>
      <c r="U484" t="s">
        <v>460</v>
      </c>
      <c r="W484" t="s">
        <v>586</v>
      </c>
      <c r="X484" s="10" t="s">
        <v>586</v>
      </c>
      <c r="Y484" t="s">
        <v>35</v>
      </c>
    </row>
    <row r="485" spans="1:25">
      <c r="A485" t="s">
        <v>433</v>
      </c>
      <c r="B485" s="11" t="s">
        <v>6850</v>
      </c>
      <c r="C485" s="34">
        <v>2</v>
      </c>
      <c r="D485" s="11" t="s">
        <v>194</v>
      </c>
      <c r="E485" s="11" t="s">
        <v>47</v>
      </c>
      <c r="F485">
        <v>5</v>
      </c>
      <c r="K485">
        <v>1</v>
      </c>
      <c r="Q485" t="s">
        <v>25</v>
      </c>
      <c r="R485">
        <v>1</v>
      </c>
      <c r="S485" t="s">
        <v>586</v>
      </c>
      <c r="T485" t="str">
        <f t="shared" si="7"/>
        <v>topkill</v>
      </c>
      <c r="U485" t="s">
        <v>460</v>
      </c>
      <c r="W485" t="s">
        <v>586</v>
      </c>
      <c r="X485" s="10" t="s">
        <v>586</v>
      </c>
      <c r="Y485" t="s">
        <v>35</v>
      </c>
    </row>
    <row r="486" spans="1:25">
      <c r="A486" t="s">
        <v>433</v>
      </c>
      <c r="B486" s="11" t="s">
        <v>6852</v>
      </c>
      <c r="C486" s="34">
        <v>2</v>
      </c>
      <c r="D486" s="11" t="s">
        <v>194</v>
      </c>
      <c r="E486" s="11" t="s">
        <v>34</v>
      </c>
      <c r="F486">
        <v>3</v>
      </c>
      <c r="L486">
        <v>3</v>
      </c>
      <c r="Q486" t="s">
        <v>25</v>
      </c>
      <c r="R486">
        <v>1</v>
      </c>
      <c r="S486" t="s">
        <v>586</v>
      </c>
      <c r="T486" t="str">
        <f t="shared" si="7"/>
        <v>topkill</v>
      </c>
      <c r="U486" t="s">
        <v>460</v>
      </c>
      <c r="W486" t="s">
        <v>586</v>
      </c>
      <c r="X486" s="10" t="s">
        <v>586</v>
      </c>
      <c r="Y486" t="s">
        <v>35</v>
      </c>
    </row>
    <row r="487" spans="1:25">
      <c r="A487" t="s">
        <v>433</v>
      </c>
      <c r="B487" s="11" t="s">
        <v>6853</v>
      </c>
      <c r="C487" s="34">
        <v>2</v>
      </c>
      <c r="D487" s="11" t="s">
        <v>194</v>
      </c>
      <c r="E487" s="11" t="s">
        <v>34</v>
      </c>
      <c r="F487">
        <v>3</v>
      </c>
      <c r="L487">
        <v>3</v>
      </c>
      <c r="Q487" t="s">
        <v>25</v>
      </c>
      <c r="R487">
        <v>1</v>
      </c>
      <c r="S487" t="s">
        <v>586</v>
      </c>
      <c r="T487" t="str">
        <f t="shared" si="7"/>
        <v>topkill</v>
      </c>
      <c r="U487" t="s">
        <v>460</v>
      </c>
      <c r="W487" t="s">
        <v>586</v>
      </c>
      <c r="X487" s="10" t="s">
        <v>586</v>
      </c>
      <c r="Y487" t="s">
        <v>35</v>
      </c>
    </row>
    <row r="488" spans="1:25">
      <c r="A488" t="s">
        <v>433</v>
      </c>
      <c r="B488" s="11" t="s">
        <v>6854</v>
      </c>
      <c r="C488" s="34">
        <v>2</v>
      </c>
      <c r="D488" s="11" t="s">
        <v>194</v>
      </c>
      <c r="E488" s="11" t="s">
        <v>34</v>
      </c>
      <c r="F488">
        <v>3</v>
      </c>
      <c r="L488">
        <v>3</v>
      </c>
      <c r="Q488" t="s">
        <v>25</v>
      </c>
      <c r="R488">
        <v>1</v>
      </c>
      <c r="S488" t="s">
        <v>586</v>
      </c>
      <c r="T488" t="str">
        <f t="shared" si="7"/>
        <v>topkill</v>
      </c>
      <c r="U488" t="s">
        <v>460</v>
      </c>
      <c r="W488" t="s">
        <v>586</v>
      </c>
      <c r="X488" s="10" t="s">
        <v>586</v>
      </c>
      <c r="Y488" t="s">
        <v>35</v>
      </c>
    </row>
    <row r="489" spans="1:25">
      <c r="A489" t="s">
        <v>433</v>
      </c>
      <c r="B489" s="11" t="s">
        <v>6855</v>
      </c>
      <c r="C489" s="34">
        <v>2</v>
      </c>
      <c r="D489" s="11" t="s">
        <v>194</v>
      </c>
      <c r="E489" s="11" t="s">
        <v>34</v>
      </c>
      <c r="F489">
        <v>3</v>
      </c>
      <c r="L489">
        <v>3</v>
      </c>
      <c r="Q489" t="s">
        <v>25</v>
      </c>
      <c r="R489">
        <v>1</v>
      </c>
      <c r="S489" t="s">
        <v>586</v>
      </c>
      <c r="T489" t="str">
        <f t="shared" si="7"/>
        <v>topkill</v>
      </c>
      <c r="U489" t="s">
        <v>460</v>
      </c>
      <c r="W489" t="s">
        <v>586</v>
      </c>
      <c r="X489" s="10" t="s">
        <v>586</v>
      </c>
      <c r="Y489" t="s">
        <v>35</v>
      </c>
    </row>
    <row r="490" spans="1:25">
      <c r="A490" t="s">
        <v>433</v>
      </c>
      <c r="B490" s="11" t="s">
        <v>6856</v>
      </c>
      <c r="C490" s="34">
        <v>2</v>
      </c>
      <c r="D490" s="11" t="s">
        <v>194</v>
      </c>
      <c r="E490" s="11" t="s">
        <v>34</v>
      </c>
      <c r="F490">
        <v>3</v>
      </c>
      <c r="L490">
        <v>3</v>
      </c>
      <c r="Q490" t="s">
        <v>25</v>
      </c>
      <c r="R490">
        <v>1</v>
      </c>
      <c r="S490" t="s">
        <v>586</v>
      </c>
      <c r="T490" t="str">
        <f t="shared" si="7"/>
        <v>topkill</v>
      </c>
      <c r="U490" t="s">
        <v>460</v>
      </c>
      <c r="W490" t="s">
        <v>586</v>
      </c>
      <c r="X490" s="10" t="s">
        <v>586</v>
      </c>
      <c r="Y490" t="s">
        <v>35</v>
      </c>
    </row>
    <row r="491" spans="1:25">
      <c r="A491" t="s">
        <v>433</v>
      </c>
      <c r="B491" s="11" t="s">
        <v>6857</v>
      </c>
      <c r="C491" s="34">
        <v>2</v>
      </c>
      <c r="D491" s="11" t="s">
        <v>194</v>
      </c>
      <c r="E491" s="11" t="s">
        <v>34</v>
      </c>
      <c r="F491">
        <v>3</v>
      </c>
      <c r="L491">
        <v>3</v>
      </c>
      <c r="Q491" t="s">
        <v>25</v>
      </c>
      <c r="R491">
        <v>1</v>
      </c>
      <c r="S491" t="s">
        <v>586</v>
      </c>
      <c r="T491" t="str">
        <f t="shared" si="7"/>
        <v>topkill</v>
      </c>
      <c r="U491" t="s">
        <v>460</v>
      </c>
      <c r="W491" t="s">
        <v>586</v>
      </c>
      <c r="X491" s="10" t="s">
        <v>586</v>
      </c>
      <c r="Y491" t="s">
        <v>35</v>
      </c>
    </row>
    <row r="492" spans="1:25">
      <c r="A492" t="s">
        <v>433</v>
      </c>
      <c r="B492" s="11" t="s">
        <v>6858</v>
      </c>
      <c r="C492" s="34">
        <v>2</v>
      </c>
      <c r="D492" s="11" t="s">
        <v>194</v>
      </c>
      <c r="E492" s="11" t="s">
        <v>34</v>
      </c>
      <c r="F492">
        <v>3</v>
      </c>
      <c r="L492">
        <v>3</v>
      </c>
      <c r="Q492" t="s">
        <v>25</v>
      </c>
      <c r="R492">
        <v>1</v>
      </c>
      <c r="S492" t="s">
        <v>586</v>
      </c>
      <c r="T492" t="str">
        <f t="shared" si="7"/>
        <v>topkill</v>
      </c>
      <c r="U492" t="s">
        <v>460</v>
      </c>
      <c r="W492" t="s">
        <v>586</v>
      </c>
      <c r="X492" s="10" t="s">
        <v>586</v>
      </c>
      <c r="Y492" t="s">
        <v>35</v>
      </c>
    </row>
    <row r="493" spans="1:25">
      <c r="A493" t="s">
        <v>433</v>
      </c>
      <c r="B493" s="11" t="s">
        <v>6859</v>
      </c>
      <c r="C493" s="34">
        <v>2</v>
      </c>
      <c r="D493" s="11" t="s">
        <v>194</v>
      </c>
      <c r="E493" s="11" t="s">
        <v>34</v>
      </c>
      <c r="F493">
        <v>3</v>
      </c>
      <c r="L493">
        <v>3</v>
      </c>
      <c r="Q493" t="s">
        <v>25</v>
      </c>
      <c r="R493">
        <v>1</v>
      </c>
      <c r="S493" t="s">
        <v>586</v>
      </c>
      <c r="T493" t="str">
        <f t="shared" si="7"/>
        <v>topkill</v>
      </c>
      <c r="U493" t="s">
        <v>460</v>
      </c>
      <c r="W493" t="s">
        <v>586</v>
      </c>
      <c r="X493" s="10" t="s">
        <v>586</v>
      </c>
      <c r="Y493" t="s">
        <v>35</v>
      </c>
    </row>
    <row r="494" spans="1:25">
      <c r="A494" t="s">
        <v>433</v>
      </c>
      <c r="B494" s="11" t="s">
        <v>6860</v>
      </c>
      <c r="C494" s="34">
        <v>2</v>
      </c>
      <c r="D494" s="11" t="s">
        <v>194</v>
      </c>
      <c r="E494" s="11" t="s">
        <v>34</v>
      </c>
      <c r="F494">
        <v>3</v>
      </c>
      <c r="L494">
        <v>3</v>
      </c>
      <c r="Q494" t="s">
        <v>25</v>
      </c>
      <c r="R494">
        <v>1</v>
      </c>
      <c r="S494" t="s">
        <v>586</v>
      </c>
      <c r="T494" t="str">
        <f t="shared" si="7"/>
        <v>topkill</v>
      </c>
      <c r="U494" t="s">
        <v>460</v>
      </c>
      <c r="W494" t="s">
        <v>586</v>
      </c>
      <c r="X494" s="10" t="s">
        <v>586</v>
      </c>
      <c r="Y494" t="s">
        <v>35</v>
      </c>
    </row>
    <row r="495" spans="1:25">
      <c r="A495" t="s">
        <v>433</v>
      </c>
      <c r="B495" s="11" t="s">
        <v>6861</v>
      </c>
      <c r="C495" s="34">
        <v>2</v>
      </c>
      <c r="D495" s="11" t="s">
        <v>194</v>
      </c>
      <c r="E495" s="11" t="s">
        <v>34</v>
      </c>
      <c r="F495">
        <v>3</v>
      </c>
      <c r="L495">
        <v>3</v>
      </c>
      <c r="Q495" t="s">
        <v>25</v>
      </c>
      <c r="R495">
        <v>1</v>
      </c>
      <c r="S495" t="s">
        <v>586</v>
      </c>
      <c r="T495" t="str">
        <f t="shared" si="7"/>
        <v>topkill</v>
      </c>
      <c r="U495" t="s">
        <v>460</v>
      </c>
      <c r="W495" t="s">
        <v>586</v>
      </c>
      <c r="X495" s="10" t="s">
        <v>586</v>
      </c>
      <c r="Y495" t="s">
        <v>35</v>
      </c>
    </row>
    <row r="496" spans="1:25">
      <c r="A496" t="s">
        <v>433</v>
      </c>
      <c r="B496" s="11" t="s">
        <v>6862</v>
      </c>
      <c r="C496" s="34">
        <v>2</v>
      </c>
      <c r="D496" s="11" t="s">
        <v>194</v>
      </c>
      <c r="E496" s="11" t="s">
        <v>34</v>
      </c>
      <c r="F496">
        <v>3</v>
      </c>
      <c r="L496">
        <v>3</v>
      </c>
      <c r="Q496" t="s">
        <v>25</v>
      </c>
      <c r="R496">
        <v>1</v>
      </c>
      <c r="S496" t="s">
        <v>586</v>
      </c>
      <c r="T496" t="str">
        <f t="shared" si="7"/>
        <v>topkill</v>
      </c>
      <c r="U496" t="s">
        <v>460</v>
      </c>
      <c r="W496" t="s">
        <v>586</v>
      </c>
      <c r="X496" s="10" t="s">
        <v>586</v>
      </c>
      <c r="Y496" t="s">
        <v>35</v>
      </c>
    </row>
    <row r="497" spans="1:25">
      <c r="A497" t="s">
        <v>433</v>
      </c>
      <c r="B497" s="11" t="s">
        <v>6863</v>
      </c>
      <c r="C497" s="34">
        <v>2</v>
      </c>
      <c r="D497" s="11" t="s">
        <v>194</v>
      </c>
      <c r="E497" s="11" t="s">
        <v>34</v>
      </c>
      <c r="F497">
        <v>3</v>
      </c>
      <c r="L497">
        <v>3</v>
      </c>
      <c r="Q497" t="s">
        <v>25</v>
      </c>
      <c r="R497">
        <v>1</v>
      </c>
      <c r="S497" t="s">
        <v>586</v>
      </c>
      <c r="T497" t="str">
        <f t="shared" si="7"/>
        <v>topkill</v>
      </c>
      <c r="U497" t="s">
        <v>460</v>
      </c>
      <c r="W497" t="s">
        <v>586</v>
      </c>
      <c r="X497" s="10" t="s">
        <v>586</v>
      </c>
      <c r="Y497" t="s">
        <v>35</v>
      </c>
    </row>
    <row r="498" spans="1:25">
      <c r="A498" t="s">
        <v>433</v>
      </c>
      <c r="B498" s="11" t="s">
        <v>6864</v>
      </c>
      <c r="C498" s="34">
        <v>2</v>
      </c>
      <c r="D498" s="11" t="s">
        <v>194</v>
      </c>
      <c r="E498" s="11" t="s">
        <v>34</v>
      </c>
      <c r="F498">
        <v>3</v>
      </c>
      <c r="L498">
        <v>3</v>
      </c>
      <c r="Q498" t="s">
        <v>25</v>
      </c>
      <c r="R498">
        <v>1</v>
      </c>
      <c r="S498" t="s">
        <v>586</v>
      </c>
      <c r="T498" t="str">
        <f t="shared" si="7"/>
        <v>topkill</v>
      </c>
      <c r="U498" t="s">
        <v>460</v>
      </c>
      <c r="W498" t="s">
        <v>586</v>
      </c>
      <c r="X498" s="10" t="s">
        <v>586</v>
      </c>
      <c r="Y498" t="s">
        <v>35</v>
      </c>
    </row>
    <row r="499" spans="1:25">
      <c r="A499" t="s">
        <v>433</v>
      </c>
      <c r="B499" s="11" t="s">
        <v>6865</v>
      </c>
      <c r="C499" s="34">
        <v>2</v>
      </c>
      <c r="D499" s="11" t="s">
        <v>194</v>
      </c>
      <c r="E499" s="11" t="s">
        <v>34</v>
      </c>
      <c r="F499">
        <v>3</v>
      </c>
      <c r="L499">
        <v>3</v>
      </c>
      <c r="Q499" t="s">
        <v>25</v>
      </c>
      <c r="R499">
        <v>1</v>
      </c>
      <c r="S499" t="s">
        <v>586</v>
      </c>
      <c r="T499" t="str">
        <f t="shared" si="7"/>
        <v>topkill</v>
      </c>
      <c r="U499" t="s">
        <v>460</v>
      </c>
      <c r="W499" t="s">
        <v>586</v>
      </c>
      <c r="X499" s="10" t="s">
        <v>586</v>
      </c>
      <c r="Y499" t="s">
        <v>35</v>
      </c>
    </row>
    <row r="500" spans="1:25">
      <c r="A500" t="s">
        <v>433</v>
      </c>
      <c r="B500" s="11" t="s">
        <v>6866</v>
      </c>
      <c r="C500" s="34">
        <v>2</v>
      </c>
      <c r="D500" s="11" t="s">
        <v>194</v>
      </c>
      <c r="E500" s="11" t="s">
        <v>34</v>
      </c>
      <c r="F500">
        <v>3</v>
      </c>
      <c r="L500">
        <v>3</v>
      </c>
      <c r="Q500" t="s">
        <v>25</v>
      </c>
      <c r="R500">
        <v>1</v>
      </c>
      <c r="S500" t="s">
        <v>586</v>
      </c>
      <c r="T500" t="str">
        <f t="shared" si="7"/>
        <v>topkill</v>
      </c>
      <c r="U500" t="s">
        <v>460</v>
      </c>
      <c r="W500" t="s">
        <v>586</v>
      </c>
      <c r="X500" s="10" t="s">
        <v>586</v>
      </c>
      <c r="Y500" t="s">
        <v>35</v>
      </c>
    </row>
    <row r="501" spans="1:25">
      <c r="A501" t="s">
        <v>433</v>
      </c>
      <c r="B501" s="11" t="s">
        <v>6867</v>
      </c>
      <c r="C501" s="34">
        <v>2</v>
      </c>
      <c r="D501" s="11" t="s">
        <v>194</v>
      </c>
      <c r="E501" s="11" t="s">
        <v>34</v>
      </c>
      <c r="F501">
        <v>3</v>
      </c>
      <c r="L501">
        <v>3</v>
      </c>
      <c r="Q501" t="s">
        <v>25</v>
      </c>
      <c r="R501">
        <v>1</v>
      </c>
      <c r="S501" t="s">
        <v>586</v>
      </c>
      <c r="T501" t="str">
        <f t="shared" si="7"/>
        <v>topkill</v>
      </c>
      <c r="U501" t="s">
        <v>460</v>
      </c>
      <c r="W501" t="s">
        <v>586</v>
      </c>
      <c r="X501" s="10" t="s">
        <v>586</v>
      </c>
      <c r="Y501" t="s">
        <v>35</v>
      </c>
    </row>
    <row r="502" spans="1:25">
      <c r="A502" t="s">
        <v>433</v>
      </c>
      <c r="B502" s="11" t="s">
        <v>6868</v>
      </c>
      <c r="C502" s="34">
        <v>2</v>
      </c>
      <c r="D502" s="11" t="s">
        <v>194</v>
      </c>
      <c r="E502" s="11" t="s">
        <v>34</v>
      </c>
      <c r="F502">
        <v>3</v>
      </c>
      <c r="L502">
        <v>3</v>
      </c>
      <c r="Q502" t="s">
        <v>25</v>
      </c>
      <c r="R502">
        <v>1</v>
      </c>
      <c r="S502" t="s">
        <v>586</v>
      </c>
      <c r="T502" t="str">
        <f t="shared" si="7"/>
        <v>topkill</v>
      </c>
      <c r="U502" t="s">
        <v>460</v>
      </c>
      <c r="W502" t="s">
        <v>586</v>
      </c>
      <c r="X502" s="10" t="s">
        <v>586</v>
      </c>
      <c r="Y502" t="s">
        <v>35</v>
      </c>
    </row>
    <row r="503" spans="1:25">
      <c r="A503" t="s">
        <v>433</v>
      </c>
      <c r="B503" s="11" t="s">
        <v>6869</v>
      </c>
      <c r="C503" s="34">
        <v>2</v>
      </c>
      <c r="D503" s="11" t="s">
        <v>194</v>
      </c>
      <c r="E503" s="11" t="s">
        <v>34</v>
      </c>
      <c r="F503">
        <v>3</v>
      </c>
      <c r="L503">
        <v>3</v>
      </c>
      <c r="Q503" t="s">
        <v>25</v>
      </c>
      <c r="R503">
        <v>1</v>
      </c>
      <c r="S503" t="s">
        <v>586</v>
      </c>
      <c r="T503" t="str">
        <f t="shared" si="7"/>
        <v>topkill</v>
      </c>
      <c r="U503" t="s">
        <v>460</v>
      </c>
      <c r="W503" t="s">
        <v>586</v>
      </c>
      <c r="X503" s="10" t="s">
        <v>586</v>
      </c>
      <c r="Y503" t="s">
        <v>35</v>
      </c>
    </row>
    <row r="504" spans="1:25">
      <c r="A504" t="s">
        <v>433</v>
      </c>
      <c r="B504" s="11" t="s">
        <v>6870</v>
      </c>
      <c r="C504" s="34">
        <v>2</v>
      </c>
      <c r="D504" s="11" t="s">
        <v>194</v>
      </c>
      <c r="E504" s="11" t="s">
        <v>34</v>
      </c>
      <c r="F504">
        <v>3</v>
      </c>
      <c r="L504">
        <v>3</v>
      </c>
      <c r="Q504" t="s">
        <v>25</v>
      </c>
      <c r="R504">
        <v>1</v>
      </c>
      <c r="S504" t="s">
        <v>586</v>
      </c>
      <c r="T504" t="str">
        <f t="shared" si="7"/>
        <v>topkill</v>
      </c>
      <c r="U504" t="s">
        <v>460</v>
      </c>
      <c r="W504" t="s">
        <v>586</v>
      </c>
      <c r="X504" s="10" t="s">
        <v>586</v>
      </c>
      <c r="Y504" t="s">
        <v>35</v>
      </c>
    </row>
    <row r="505" spans="1:25">
      <c r="A505" t="s">
        <v>433</v>
      </c>
      <c r="B505" s="11" t="s">
        <v>6871</v>
      </c>
      <c r="C505" s="34">
        <v>2</v>
      </c>
      <c r="D505" s="11" t="s">
        <v>194</v>
      </c>
      <c r="E505" s="11" t="s">
        <v>34</v>
      </c>
      <c r="F505">
        <v>3</v>
      </c>
      <c r="L505">
        <v>3</v>
      </c>
      <c r="Q505" t="s">
        <v>25</v>
      </c>
      <c r="R505">
        <v>1</v>
      </c>
      <c r="S505" t="s">
        <v>586</v>
      </c>
      <c r="T505" t="str">
        <f t="shared" si="7"/>
        <v>topkill</v>
      </c>
      <c r="U505" t="s">
        <v>460</v>
      </c>
      <c r="W505" t="s">
        <v>586</v>
      </c>
      <c r="X505" s="10" t="s">
        <v>586</v>
      </c>
      <c r="Y505" t="s">
        <v>35</v>
      </c>
    </row>
    <row r="506" spans="1:25">
      <c r="A506" t="s">
        <v>433</v>
      </c>
      <c r="B506" s="11" t="s">
        <v>6872</v>
      </c>
      <c r="C506" s="34">
        <v>2</v>
      </c>
      <c r="D506" s="11" t="s">
        <v>194</v>
      </c>
      <c r="E506" s="11" t="s">
        <v>34</v>
      </c>
      <c r="F506">
        <v>3</v>
      </c>
      <c r="L506">
        <v>3</v>
      </c>
      <c r="Q506" t="s">
        <v>25</v>
      </c>
      <c r="R506">
        <v>1</v>
      </c>
      <c r="S506" t="s">
        <v>586</v>
      </c>
      <c r="T506" t="str">
        <f t="shared" si="7"/>
        <v>topkill</v>
      </c>
      <c r="U506" t="s">
        <v>460</v>
      </c>
      <c r="W506" t="s">
        <v>586</v>
      </c>
      <c r="X506" s="10" t="s">
        <v>586</v>
      </c>
      <c r="Y506" t="s">
        <v>35</v>
      </c>
    </row>
    <row r="507" spans="1:25">
      <c r="A507" t="s">
        <v>433</v>
      </c>
      <c r="B507" s="11" t="s">
        <v>6873</v>
      </c>
      <c r="C507" s="34">
        <v>2</v>
      </c>
      <c r="D507" s="11" t="s">
        <v>194</v>
      </c>
      <c r="E507" s="11" t="s">
        <v>34</v>
      </c>
      <c r="F507">
        <v>3</v>
      </c>
      <c r="L507">
        <v>3</v>
      </c>
      <c r="Q507" t="s">
        <v>25</v>
      </c>
      <c r="R507">
        <v>1</v>
      </c>
      <c r="S507" t="s">
        <v>586</v>
      </c>
      <c r="T507" t="str">
        <f t="shared" si="7"/>
        <v>topkill</v>
      </c>
      <c r="U507" t="s">
        <v>460</v>
      </c>
      <c r="W507" t="s">
        <v>586</v>
      </c>
      <c r="X507" s="10" t="s">
        <v>586</v>
      </c>
      <c r="Y507" t="s">
        <v>35</v>
      </c>
    </row>
    <row r="508" spans="1:25">
      <c r="A508" t="s">
        <v>433</v>
      </c>
      <c r="B508" s="11" t="s">
        <v>6874</v>
      </c>
      <c r="C508" s="34">
        <v>2</v>
      </c>
      <c r="D508" s="11" t="s">
        <v>194</v>
      </c>
      <c r="E508" s="11" t="s">
        <v>34</v>
      </c>
      <c r="F508">
        <v>3</v>
      </c>
      <c r="L508">
        <v>3</v>
      </c>
      <c r="Q508" t="s">
        <v>25</v>
      </c>
      <c r="R508">
        <v>1</v>
      </c>
      <c r="S508" t="s">
        <v>586</v>
      </c>
      <c r="T508" t="str">
        <f t="shared" si="7"/>
        <v>topkill</v>
      </c>
      <c r="U508" t="s">
        <v>460</v>
      </c>
      <c r="W508" t="s">
        <v>586</v>
      </c>
      <c r="X508" s="10" t="s">
        <v>586</v>
      </c>
      <c r="Y508" t="s">
        <v>35</v>
      </c>
    </row>
    <row r="509" spans="1:25">
      <c r="A509" t="s">
        <v>433</v>
      </c>
      <c r="B509" s="11" t="s">
        <v>6875</v>
      </c>
      <c r="C509" s="34">
        <v>2</v>
      </c>
      <c r="D509" s="11" t="s">
        <v>194</v>
      </c>
      <c r="E509" s="11" t="s">
        <v>34</v>
      </c>
      <c r="F509">
        <v>3</v>
      </c>
      <c r="L509">
        <v>3</v>
      </c>
      <c r="Q509" t="s">
        <v>25</v>
      </c>
      <c r="R509">
        <v>1</v>
      </c>
      <c r="S509" t="s">
        <v>586</v>
      </c>
      <c r="T509" t="str">
        <f t="shared" si="7"/>
        <v>topkill</v>
      </c>
      <c r="U509" t="s">
        <v>460</v>
      </c>
      <c r="W509" t="s">
        <v>586</v>
      </c>
      <c r="X509" s="10" t="s">
        <v>586</v>
      </c>
      <c r="Y509" t="s">
        <v>35</v>
      </c>
    </row>
    <row r="510" spans="1:25">
      <c r="A510" t="s">
        <v>433</v>
      </c>
      <c r="B510" s="11" t="s">
        <v>6876</v>
      </c>
      <c r="C510" s="34">
        <v>2</v>
      </c>
      <c r="D510" s="11" t="s">
        <v>194</v>
      </c>
      <c r="E510" s="11" t="s">
        <v>34</v>
      </c>
      <c r="F510">
        <v>3</v>
      </c>
      <c r="L510">
        <v>3</v>
      </c>
      <c r="Q510" t="s">
        <v>25</v>
      </c>
      <c r="R510">
        <v>1</v>
      </c>
      <c r="S510" t="s">
        <v>586</v>
      </c>
      <c r="T510" t="str">
        <f t="shared" si="7"/>
        <v>topkill</v>
      </c>
      <c r="U510" t="s">
        <v>460</v>
      </c>
      <c r="W510" t="s">
        <v>586</v>
      </c>
      <c r="X510" s="10" t="s">
        <v>586</v>
      </c>
      <c r="Y510" t="s">
        <v>35</v>
      </c>
    </row>
    <row r="511" spans="1:25">
      <c r="A511" t="s">
        <v>433</v>
      </c>
      <c r="B511" s="11" t="s">
        <v>6877</v>
      </c>
      <c r="C511" s="34">
        <v>2</v>
      </c>
      <c r="D511" s="11" t="s">
        <v>194</v>
      </c>
      <c r="E511" s="11" t="s">
        <v>34</v>
      </c>
      <c r="F511">
        <v>3</v>
      </c>
      <c r="L511">
        <v>3</v>
      </c>
      <c r="Q511" t="s">
        <v>25</v>
      </c>
      <c r="R511">
        <v>1</v>
      </c>
      <c r="S511" t="s">
        <v>586</v>
      </c>
      <c r="T511" t="str">
        <f t="shared" si="7"/>
        <v>topkill</v>
      </c>
      <c r="U511" t="s">
        <v>460</v>
      </c>
      <c r="W511" t="s">
        <v>586</v>
      </c>
      <c r="X511" s="10" t="s">
        <v>586</v>
      </c>
      <c r="Y511" t="s">
        <v>35</v>
      </c>
    </row>
    <row r="512" spans="1:25">
      <c r="A512" t="s">
        <v>433</v>
      </c>
      <c r="B512" s="11" t="s">
        <v>6878</v>
      </c>
      <c r="C512" s="34">
        <v>2</v>
      </c>
      <c r="D512" s="11" t="s">
        <v>194</v>
      </c>
      <c r="E512" s="11" t="s">
        <v>34</v>
      </c>
      <c r="F512">
        <v>8</v>
      </c>
      <c r="L512">
        <v>3</v>
      </c>
      <c r="Q512" t="s">
        <v>25</v>
      </c>
      <c r="R512">
        <v>1</v>
      </c>
      <c r="S512" t="s">
        <v>586</v>
      </c>
      <c r="T512" t="str">
        <f t="shared" si="7"/>
        <v>topkill</v>
      </c>
      <c r="U512" t="s">
        <v>460</v>
      </c>
      <c r="W512" t="s">
        <v>586</v>
      </c>
      <c r="X512" s="10" t="s">
        <v>586</v>
      </c>
      <c r="Y512" t="s">
        <v>35</v>
      </c>
    </row>
    <row r="513" spans="1:25">
      <c r="A513" t="s">
        <v>433</v>
      </c>
      <c r="B513" s="11" t="s">
        <v>6879</v>
      </c>
      <c r="C513" s="34">
        <v>2</v>
      </c>
      <c r="D513" s="11" t="s">
        <v>194</v>
      </c>
      <c r="E513" s="11" t="s">
        <v>34</v>
      </c>
      <c r="F513">
        <v>8</v>
      </c>
      <c r="L513">
        <v>3</v>
      </c>
      <c r="Q513" t="s">
        <v>25</v>
      </c>
      <c r="R513">
        <v>1</v>
      </c>
      <c r="S513" t="s">
        <v>586</v>
      </c>
      <c r="T513" t="str">
        <f t="shared" si="7"/>
        <v>topkill</v>
      </c>
      <c r="U513" t="s">
        <v>460</v>
      </c>
      <c r="W513" t="s">
        <v>586</v>
      </c>
      <c r="X513" s="10" t="s">
        <v>586</v>
      </c>
      <c r="Y513" t="s">
        <v>35</v>
      </c>
    </row>
    <row r="514" spans="1:25">
      <c r="A514" t="s">
        <v>433</v>
      </c>
      <c r="B514" s="11" t="s">
        <v>6880</v>
      </c>
      <c r="C514" s="34">
        <v>2</v>
      </c>
      <c r="D514" s="11" t="s">
        <v>194</v>
      </c>
      <c r="E514" s="11" t="s">
        <v>47</v>
      </c>
      <c r="F514">
        <v>3</v>
      </c>
      <c r="K514">
        <v>1</v>
      </c>
      <c r="Q514" t="s">
        <v>26</v>
      </c>
      <c r="R514">
        <v>1</v>
      </c>
      <c r="S514" t="s">
        <v>588</v>
      </c>
      <c r="T514" t="b">
        <f t="shared" si="7"/>
        <v>0</v>
      </c>
      <c r="U514" t="s">
        <v>460</v>
      </c>
      <c r="W514" t="s">
        <v>588</v>
      </c>
      <c r="X514" s="10" t="s">
        <v>588</v>
      </c>
      <c r="Y514" t="s">
        <v>35</v>
      </c>
    </row>
    <row r="515" spans="1:25">
      <c r="A515" t="s">
        <v>433</v>
      </c>
      <c r="B515" s="11" t="s">
        <v>6881</v>
      </c>
      <c r="C515" s="34">
        <v>2</v>
      </c>
      <c r="D515" s="11" t="s">
        <v>194</v>
      </c>
      <c r="E515" s="11" t="s">
        <v>34</v>
      </c>
      <c r="F515">
        <v>5</v>
      </c>
      <c r="L515">
        <v>3</v>
      </c>
      <c r="Q515" t="s">
        <v>25</v>
      </c>
      <c r="R515">
        <v>1</v>
      </c>
      <c r="S515" t="s">
        <v>586</v>
      </c>
      <c r="T515" t="str">
        <f t="shared" si="7"/>
        <v>topkill</v>
      </c>
      <c r="U515" t="s">
        <v>207</v>
      </c>
      <c r="W515" t="s">
        <v>586</v>
      </c>
      <c r="X515" s="10" t="s">
        <v>586</v>
      </c>
      <c r="Y515" t="s">
        <v>35</v>
      </c>
    </row>
    <row r="516" spans="1:25">
      <c r="A516" t="s">
        <v>433</v>
      </c>
      <c r="B516" s="11" t="s">
        <v>6882</v>
      </c>
      <c r="C516" s="34">
        <v>2</v>
      </c>
      <c r="D516" s="11" t="s">
        <v>194</v>
      </c>
      <c r="E516" s="11" t="s">
        <v>34</v>
      </c>
      <c r="F516">
        <v>5</v>
      </c>
      <c r="L516">
        <v>3</v>
      </c>
      <c r="Q516" t="s">
        <v>25</v>
      </c>
      <c r="R516">
        <v>1</v>
      </c>
      <c r="S516" t="s">
        <v>586</v>
      </c>
      <c r="T516" t="str">
        <f t="shared" si="7"/>
        <v>topkill</v>
      </c>
      <c r="U516" t="s">
        <v>207</v>
      </c>
      <c r="W516" t="s">
        <v>586</v>
      </c>
      <c r="X516" s="10" t="s">
        <v>586</v>
      </c>
      <c r="Y516" t="s">
        <v>35</v>
      </c>
    </row>
    <row r="517" spans="1:25">
      <c r="A517" t="s">
        <v>433</v>
      </c>
      <c r="B517" s="11" t="s">
        <v>6883</v>
      </c>
      <c r="C517" s="34">
        <v>2</v>
      </c>
      <c r="D517" s="11" t="s">
        <v>194</v>
      </c>
      <c r="E517" s="11" t="s">
        <v>34</v>
      </c>
      <c r="F517">
        <v>5</v>
      </c>
      <c r="L517">
        <v>3</v>
      </c>
      <c r="Q517" t="s">
        <v>25</v>
      </c>
      <c r="R517">
        <v>1</v>
      </c>
      <c r="S517" t="s">
        <v>586</v>
      </c>
      <c r="T517" t="str">
        <f t="shared" si="7"/>
        <v>topkill</v>
      </c>
      <c r="U517" t="s">
        <v>207</v>
      </c>
      <c r="W517" t="s">
        <v>586</v>
      </c>
      <c r="X517" s="10" t="s">
        <v>586</v>
      </c>
      <c r="Y517" t="s">
        <v>35</v>
      </c>
    </row>
    <row r="518" spans="1:25">
      <c r="A518" t="s">
        <v>433</v>
      </c>
      <c r="B518" s="11" t="s">
        <v>6884</v>
      </c>
      <c r="C518" s="34">
        <v>2</v>
      </c>
      <c r="D518" s="11" t="s">
        <v>194</v>
      </c>
      <c r="E518" s="11" t="s">
        <v>74</v>
      </c>
      <c r="F518">
        <v>5</v>
      </c>
      <c r="K518">
        <v>1</v>
      </c>
      <c r="L518">
        <v>2</v>
      </c>
      <c r="Q518" t="s">
        <v>25</v>
      </c>
      <c r="R518">
        <v>1</v>
      </c>
      <c r="S518" t="s">
        <v>586</v>
      </c>
      <c r="T518" t="str">
        <f t="shared" si="7"/>
        <v>topkill</v>
      </c>
      <c r="U518" t="s">
        <v>460</v>
      </c>
      <c r="W518" t="s">
        <v>586</v>
      </c>
      <c r="X518" s="10" t="s">
        <v>586</v>
      </c>
      <c r="Y518" t="s">
        <v>35</v>
      </c>
    </row>
    <row r="519" spans="1:25">
      <c r="A519" t="s">
        <v>422</v>
      </c>
      <c r="B519" s="11" t="s">
        <v>6893</v>
      </c>
      <c r="C519" s="34">
        <v>2</v>
      </c>
      <c r="D519" s="11" t="s">
        <v>194</v>
      </c>
      <c r="E519" s="11" t="s">
        <v>47</v>
      </c>
      <c r="F519" s="11">
        <v>5</v>
      </c>
      <c r="L519">
        <v>3</v>
      </c>
      <c r="Q519" t="s">
        <v>25</v>
      </c>
      <c r="R519">
        <v>1</v>
      </c>
      <c r="S519" t="s">
        <v>586</v>
      </c>
      <c r="T519" t="str">
        <f t="shared" si="7"/>
        <v>topkill</v>
      </c>
      <c r="W519" t="s">
        <v>586</v>
      </c>
      <c r="X519" s="10" t="s">
        <v>586</v>
      </c>
      <c r="Y519" t="s">
        <v>35</v>
      </c>
    </row>
    <row r="520" spans="1:25">
      <c r="A520" t="s">
        <v>422</v>
      </c>
      <c r="B520" s="11" t="s">
        <v>6894</v>
      </c>
      <c r="C520" s="34">
        <v>2</v>
      </c>
      <c r="D520" s="11" t="s">
        <v>194</v>
      </c>
      <c r="E520" s="11" t="s">
        <v>47</v>
      </c>
      <c r="F520" s="11">
        <v>5</v>
      </c>
      <c r="K520">
        <v>4</v>
      </c>
      <c r="Q520" t="s">
        <v>26</v>
      </c>
      <c r="R520">
        <v>1</v>
      </c>
      <c r="S520" t="s">
        <v>588</v>
      </c>
      <c r="T520" t="b">
        <f t="shared" ref="T520:T583" si="8">IF(AND(S520="topkill",R520=1),"topkill",IF(AND(S520="topkill",R520=2),"intact"))</f>
        <v>0</v>
      </c>
      <c r="W520" t="s">
        <v>588</v>
      </c>
      <c r="X520" s="10" t="s">
        <v>588</v>
      </c>
      <c r="Y520" t="s">
        <v>35</v>
      </c>
    </row>
    <row r="521" spans="1:25">
      <c r="A521" t="s">
        <v>422</v>
      </c>
      <c r="B521" s="11" t="s">
        <v>6895</v>
      </c>
      <c r="C521" s="34">
        <v>2</v>
      </c>
      <c r="D521" s="11" t="s">
        <v>194</v>
      </c>
      <c r="E521" s="11" t="s">
        <v>47</v>
      </c>
      <c r="F521" s="11">
        <v>5</v>
      </c>
      <c r="K521">
        <v>2</v>
      </c>
      <c r="Q521" t="s">
        <v>26</v>
      </c>
      <c r="R521">
        <v>1</v>
      </c>
      <c r="S521" t="s">
        <v>588</v>
      </c>
      <c r="T521" t="b">
        <f t="shared" si="8"/>
        <v>0</v>
      </c>
      <c r="W521" t="s">
        <v>588</v>
      </c>
      <c r="X521" s="10" t="s">
        <v>588</v>
      </c>
      <c r="Y521" t="s">
        <v>35</v>
      </c>
    </row>
    <row r="522" spans="1:25">
      <c r="A522" t="s">
        <v>422</v>
      </c>
      <c r="B522" s="11" t="s">
        <v>6896</v>
      </c>
      <c r="C522" s="34">
        <v>2</v>
      </c>
      <c r="D522" s="11" t="s">
        <v>194</v>
      </c>
      <c r="E522" s="11" t="s">
        <v>47</v>
      </c>
      <c r="F522" s="11">
        <v>5</v>
      </c>
      <c r="K522">
        <v>2</v>
      </c>
      <c r="Q522" t="s">
        <v>26</v>
      </c>
      <c r="R522">
        <v>1</v>
      </c>
      <c r="S522" t="s">
        <v>588</v>
      </c>
      <c r="T522" t="b">
        <f t="shared" si="8"/>
        <v>0</v>
      </c>
      <c r="W522" t="s">
        <v>588</v>
      </c>
      <c r="X522" s="10" t="s">
        <v>588</v>
      </c>
      <c r="Y522" t="s">
        <v>35</v>
      </c>
    </row>
    <row r="523" spans="1:25">
      <c r="A523" t="s">
        <v>422</v>
      </c>
      <c r="B523" s="11" t="s">
        <v>6897</v>
      </c>
      <c r="C523" s="34">
        <v>2</v>
      </c>
      <c r="D523" s="11" t="s">
        <v>194</v>
      </c>
      <c r="E523" s="11" t="s">
        <v>47</v>
      </c>
      <c r="F523" s="11">
        <v>5</v>
      </c>
      <c r="K523">
        <v>2</v>
      </c>
      <c r="Q523" t="s">
        <v>26</v>
      </c>
      <c r="R523">
        <v>1</v>
      </c>
      <c r="S523" t="s">
        <v>588</v>
      </c>
      <c r="T523" t="b">
        <f t="shared" si="8"/>
        <v>0</v>
      </c>
      <c r="W523" t="s">
        <v>588</v>
      </c>
      <c r="X523" s="10" t="s">
        <v>588</v>
      </c>
      <c r="Y523" t="s">
        <v>35</v>
      </c>
    </row>
    <row r="524" spans="1:25">
      <c r="A524" t="s">
        <v>422</v>
      </c>
      <c r="B524" s="11" t="s">
        <v>6898</v>
      </c>
      <c r="C524" s="34">
        <v>2</v>
      </c>
      <c r="D524" s="11" t="s">
        <v>194</v>
      </c>
      <c r="E524" s="11" t="s">
        <v>47</v>
      </c>
      <c r="F524" s="11">
        <v>4</v>
      </c>
      <c r="K524">
        <v>0.5</v>
      </c>
      <c r="Q524" t="s">
        <v>25</v>
      </c>
      <c r="R524">
        <v>1</v>
      </c>
      <c r="S524" t="s">
        <v>586</v>
      </c>
      <c r="T524" t="str">
        <f t="shared" si="8"/>
        <v>topkill</v>
      </c>
      <c r="W524" t="s">
        <v>586</v>
      </c>
      <c r="X524" s="10" t="s">
        <v>586</v>
      </c>
      <c r="Y524" t="s">
        <v>35</v>
      </c>
    </row>
    <row r="525" spans="1:25">
      <c r="A525" t="s">
        <v>422</v>
      </c>
      <c r="B525" s="11" t="s">
        <v>6903</v>
      </c>
      <c r="C525" s="34">
        <v>2</v>
      </c>
      <c r="D525" s="11" t="s">
        <v>194</v>
      </c>
      <c r="E525" s="11" t="s">
        <v>34</v>
      </c>
      <c r="F525" s="11">
        <v>8</v>
      </c>
      <c r="L525">
        <v>6</v>
      </c>
      <c r="Q525" t="s">
        <v>25</v>
      </c>
      <c r="R525">
        <v>1</v>
      </c>
      <c r="S525" t="s">
        <v>586</v>
      </c>
      <c r="T525" t="str">
        <f t="shared" si="8"/>
        <v>topkill</v>
      </c>
      <c r="W525" t="s">
        <v>586</v>
      </c>
      <c r="X525" s="10" t="s">
        <v>586</v>
      </c>
      <c r="Y525" t="s">
        <v>35</v>
      </c>
    </row>
    <row r="526" spans="1:25">
      <c r="A526" t="s">
        <v>422</v>
      </c>
      <c r="B526" s="11" t="s">
        <v>6905</v>
      </c>
      <c r="C526" s="34">
        <v>2</v>
      </c>
      <c r="D526" s="11" t="s">
        <v>194</v>
      </c>
      <c r="E526" s="11" t="s">
        <v>74</v>
      </c>
      <c r="F526" s="11">
        <v>5</v>
      </c>
      <c r="K526">
        <v>0.2</v>
      </c>
      <c r="L526">
        <v>2</v>
      </c>
      <c r="Q526" t="s">
        <v>25</v>
      </c>
      <c r="R526">
        <v>1</v>
      </c>
      <c r="S526" t="s">
        <v>586</v>
      </c>
      <c r="T526" t="str">
        <f t="shared" si="8"/>
        <v>topkill</v>
      </c>
      <c r="W526" t="s">
        <v>586</v>
      </c>
      <c r="X526" s="10" t="s">
        <v>586</v>
      </c>
      <c r="Y526" t="s">
        <v>35</v>
      </c>
    </row>
    <row r="527" spans="1:25">
      <c r="A527" t="s">
        <v>432</v>
      </c>
      <c r="B527" s="11" t="s">
        <v>6923</v>
      </c>
      <c r="C527" s="34">
        <v>2</v>
      </c>
      <c r="D527" s="11" t="s">
        <v>481</v>
      </c>
      <c r="E527" s="11" t="s">
        <v>34</v>
      </c>
      <c r="F527">
        <v>8</v>
      </c>
      <c r="L527">
        <v>2</v>
      </c>
      <c r="Q527" t="s">
        <v>25</v>
      </c>
      <c r="R527">
        <v>1</v>
      </c>
      <c r="S527" t="s">
        <v>586</v>
      </c>
      <c r="T527" t="str">
        <f t="shared" si="8"/>
        <v>topkill</v>
      </c>
      <c r="U527" t="s">
        <v>198</v>
      </c>
      <c r="W527" t="s">
        <v>586</v>
      </c>
      <c r="X527" s="10" t="s">
        <v>588</v>
      </c>
      <c r="Y527" t="s">
        <v>35</v>
      </c>
    </row>
    <row r="528" spans="1:25">
      <c r="A528" t="s">
        <v>432</v>
      </c>
      <c r="B528" s="11" t="s">
        <v>6938</v>
      </c>
      <c r="C528" s="34">
        <v>2</v>
      </c>
      <c r="D528" s="11" t="s">
        <v>194</v>
      </c>
      <c r="E528" s="11" t="s">
        <v>47</v>
      </c>
      <c r="F528">
        <v>3</v>
      </c>
      <c r="K528">
        <v>1</v>
      </c>
      <c r="Q528" t="s">
        <v>25</v>
      </c>
      <c r="R528">
        <v>1</v>
      </c>
      <c r="S528" t="s">
        <v>586</v>
      </c>
      <c r="T528" t="str">
        <f t="shared" si="8"/>
        <v>topkill</v>
      </c>
      <c r="W528" t="s">
        <v>586</v>
      </c>
      <c r="X528" s="10" t="s">
        <v>586</v>
      </c>
      <c r="Y528" t="s">
        <v>35</v>
      </c>
    </row>
    <row r="529" spans="1:25">
      <c r="A529" t="s">
        <v>432</v>
      </c>
      <c r="B529" s="11" t="s">
        <v>6939</v>
      </c>
      <c r="C529" s="34">
        <v>2</v>
      </c>
      <c r="D529" s="11" t="s">
        <v>194</v>
      </c>
      <c r="E529" s="11" t="s">
        <v>47</v>
      </c>
      <c r="F529">
        <v>3</v>
      </c>
      <c r="K529">
        <v>1</v>
      </c>
      <c r="Q529" t="s">
        <v>25</v>
      </c>
      <c r="R529">
        <v>1</v>
      </c>
      <c r="S529" t="s">
        <v>586</v>
      </c>
      <c r="T529" t="str">
        <f t="shared" si="8"/>
        <v>topkill</v>
      </c>
      <c r="W529" t="s">
        <v>586</v>
      </c>
      <c r="X529" s="10" t="s">
        <v>586</v>
      </c>
      <c r="Y529" t="s">
        <v>35</v>
      </c>
    </row>
    <row r="530" spans="1:25">
      <c r="A530" t="s">
        <v>432</v>
      </c>
      <c r="B530" s="11" t="s">
        <v>6940</v>
      </c>
      <c r="C530" s="34">
        <v>2</v>
      </c>
      <c r="D530" s="11" t="s">
        <v>194</v>
      </c>
      <c r="E530" s="11" t="s">
        <v>47</v>
      </c>
      <c r="F530">
        <v>3</v>
      </c>
      <c r="K530">
        <v>1</v>
      </c>
      <c r="Q530" t="s">
        <v>25</v>
      </c>
      <c r="R530">
        <v>1</v>
      </c>
      <c r="S530" t="s">
        <v>586</v>
      </c>
      <c r="T530" t="str">
        <f t="shared" si="8"/>
        <v>topkill</v>
      </c>
      <c r="W530" t="s">
        <v>586</v>
      </c>
      <c r="X530" s="10" t="s">
        <v>586</v>
      </c>
      <c r="Y530" t="s">
        <v>35</v>
      </c>
    </row>
    <row r="531" spans="1:25">
      <c r="A531" t="s">
        <v>432</v>
      </c>
      <c r="B531" s="11" t="s">
        <v>6941</v>
      </c>
      <c r="C531" s="34">
        <v>2</v>
      </c>
      <c r="D531" s="11" t="s">
        <v>194</v>
      </c>
      <c r="E531" s="11" t="s">
        <v>47</v>
      </c>
      <c r="F531">
        <v>3</v>
      </c>
      <c r="K531">
        <v>1</v>
      </c>
      <c r="Q531" t="s">
        <v>25</v>
      </c>
      <c r="R531">
        <v>1</v>
      </c>
      <c r="S531" t="s">
        <v>586</v>
      </c>
      <c r="T531" t="str">
        <f t="shared" si="8"/>
        <v>topkill</v>
      </c>
      <c r="W531" t="s">
        <v>586</v>
      </c>
      <c r="X531" s="10" t="s">
        <v>586</v>
      </c>
      <c r="Y531" t="s">
        <v>35</v>
      </c>
    </row>
    <row r="532" spans="1:25">
      <c r="A532" t="s">
        <v>432</v>
      </c>
      <c r="B532" s="11" t="s">
        <v>6942</v>
      </c>
      <c r="C532" s="34">
        <v>2</v>
      </c>
      <c r="D532" s="11" t="s">
        <v>194</v>
      </c>
      <c r="E532" s="11" t="s">
        <v>47</v>
      </c>
      <c r="F532">
        <v>3</v>
      </c>
      <c r="K532">
        <v>1</v>
      </c>
      <c r="Q532" t="s">
        <v>25</v>
      </c>
      <c r="R532">
        <v>1</v>
      </c>
      <c r="S532" t="s">
        <v>586</v>
      </c>
      <c r="T532" t="str">
        <f t="shared" si="8"/>
        <v>topkill</v>
      </c>
      <c r="W532" t="s">
        <v>586</v>
      </c>
      <c r="X532" s="10" t="s">
        <v>586</v>
      </c>
      <c r="Y532" t="s">
        <v>35</v>
      </c>
    </row>
    <row r="533" spans="1:25">
      <c r="A533" t="s">
        <v>432</v>
      </c>
      <c r="B533" s="11" t="s">
        <v>6943</v>
      </c>
      <c r="C533" s="34">
        <v>2</v>
      </c>
      <c r="D533" s="11" t="s">
        <v>481</v>
      </c>
      <c r="E533" s="11" t="s">
        <v>47</v>
      </c>
      <c r="F533">
        <v>5</v>
      </c>
      <c r="K533">
        <v>1</v>
      </c>
      <c r="Q533" t="s">
        <v>25</v>
      </c>
      <c r="R533">
        <v>1</v>
      </c>
      <c r="S533" t="s">
        <v>586</v>
      </c>
      <c r="T533" t="str">
        <f t="shared" si="8"/>
        <v>topkill</v>
      </c>
      <c r="W533" t="s">
        <v>586</v>
      </c>
      <c r="X533" s="10" t="s">
        <v>586</v>
      </c>
      <c r="Y533" t="s">
        <v>35</v>
      </c>
    </row>
    <row r="534" spans="1:25">
      <c r="A534" t="s">
        <v>432</v>
      </c>
      <c r="B534" s="11" t="s">
        <v>6948</v>
      </c>
      <c r="C534" s="34">
        <v>2</v>
      </c>
      <c r="D534" s="11" t="s">
        <v>194</v>
      </c>
      <c r="E534" s="11" t="s">
        <v>47</v>
      </c>
      <c r="F534">
        <v>4</v>
      </c>
      <c r="K534">
        <v>1.8</v>
      </c>
      <c r="Q534" t="s">
        <v>26</v>
      </c>
      <c r="R534">
        <v>1</v>
      </c>
      <c r="S534" t="s">
        <v>588</v>
      </c>
      <c r="T534" t="b">
        <f t="shared" si="8"/>
        <v>0</v>
      </c>
      <c r="W534" t="s">
        <v>588</v>
      </c>
      <c r="X534" s="10" t="s">
        <v>588</v>
      </c>
      <c r="Y534" t="s">
        <v>35</v>
      </c>
    </row>
    <row r="535" spans="1:25">
      <c r="A535" t="s">
        <v>432</v>
      </c>
      <c r="B535" s="11" t="s">
        <v>6949</v>
      </c>
      <c r="C535" s="34">
        <v>2</v>
      </c>
      <c r="D535" s="11" t="s">
        <v>194</v>
      </c>
      <c r="E535" s="11" t="s">
        <v>47</v>
      </c>
      <c r="F535">
        <v>4</v>
      </c>
      <c r="K535">
        <v>1.8</v>
      </c>
      <c r="Q535" t="s">
        <v>26</v>
      </c>
      <c r="R535">
        <v>1</v>
      </c>
      <c r="S535" t="s">
        <v>588</v>
      </c>
      <c r="T535" t="b">
        <f t="shared" si="8"/>
        <v>0</v>
      </c>
      <c r="W535" t="s">
        <v>588</v>
      </c>
      <c r="X535" s="10" t="s">
        <v>588</v>
      </c>
      <c r="Y535" t="s">
        <v>35</v>
      </c>
    </row>
    <row r="536" spans="1:25">
      <c r="A536" t="s">
        <v>435</v>
      </c>
      <c r="B536" s="11" t="s">
        <v>6956</v>
      </c>
      <c r="C536" s="34">
        <v>2</v>
      </c>
      <c r="D536" s="11" t="s">
        <v>194</v>
      </c>
      <c r="E536" s="11" t="s">
        <v>47</v>
      </c>
      <c r="F536">
        <v>3</v>
      </c>
      <c r="K536">
        <v>3</v>
      </c>
      <c r="Q536" t="s">
        <v>26</v>
      </c>
      <c r="R536">
        <v>1</v>
      </c>
      <c r="S536" t="s">
        <v>588</v>
      </c>
      <c r="T536" t="b">
        <f t="shared" si="8"/>
        <v>0</v>
      </c>
      <c r="U536" t="s">
        <v>460</v>
      </c>
      <c r="W536" t="s">
        <v>588</v>
      </c>
      <c r="X536" s="10" t="s">
        <v>588</v>
      </c>
      <c r="Y536" t="s">
        <v>35</v>
      </c>
    </row>
    <row r="537" spans="1:25">
      <c r="A537" t="s">
        <v>435</v>
      </c>
      <c r="B537" s="11" t="s">
        <v>6957</v>
      </c>
      <c r="C537" s="34">
        <v>2</v>
      </c>
      <c r="D537" s="11" t="s">
        <v>194</v>
      </c>
      <c r="E537" s="11" t="s">
        <v>47</v>
      </c>
      <c r="F537">
        <v>3</v>
      </c>
      <c r="K537">
        <v>3</v>
      </c>
      <c r="Q537" t="s">
        <v>26</v>
      </c>
      <c r="R537">
        <v>1</v>
      </c>
      <c r="S537" t="s">
        <v>588</v>
      </c>
      <c r="T537" t="b">
        <f t="shared" si="8"/>
        <v>0</v>
      </c>
      <c r="U537" t="s">
        <v>460</v>
      </c>
      <c r="W537" t="s">
        <v>588</v>
      </c>
      <c r="X537" s="10" t="s">
        <v>588</v>
      </c>
      <c r="Y537" t="s">
        <v>35</v>
      </c>
    </row>
    <row r="538" spans="1:25">
      <c r="A538" t="s">
        <v>435</v>
      </c>
      <c r="B538" s="11" t="s">
        <v>6958</v>
      </c>
      <c r="C538" s="34">
        <v>2</v>
      </c>
      <c r="D538" s="11" t="s">
        <v>194</v>
      </c>
      <c r="E538" s="11" t="s">
        <v>47</v>
      </c>
      <c r="F538">
        <v>3</v>
      </c>
      <c r="K538">
        <v>3</v>
      </c>
      <c r="Q538" t="s">
        <v>26</v>
      </c>
      <c r="R538">
        <v>1</v>
      </c>
      <c r="S538" t="s">
        <v>588</v>
      </c>
      <c r="T538" t="b">
        <f t="shared" si="8"/>
        <v>0</v>
      </c>
      <c r="U538" t="s">
        <v>460</v>
      </c>
      <c r="W538" t="s">
        <v>588</v>
      </c>
      <c r="X538" s="10" t="s">
        <v>588</v>
      </c>
      <c r="Y538" t="s">
        <v>35</v>
      </c>
    </row>
    <row r="539" spans="1:25">
      <c r="A539" t="s">
        <v>435</v>
      </c>
      <c r="B539" s="11" t="s">
        <v>6959</v>
      </c>
      <c r="C539" s="34">
        <v>2</v>
      </c>
      <c r="D539" s="11" t="s">
        <v>194</v>
      </c>
      <c r="E539" s="11" t="s">
        <v>47</v>
      </c>
      <c r="F539">
        <v>3</v>
      </c>
      <c r="K539">
        <v>3</v>
      </c>
      <c r="Q539" t="s">
        <v>26</v>
      </c>
      <c r="R539">
        <v>1</v>
      </c>
      <c r="S539" t="s">
        <v>588</v>
      </c>
      <c r="T539" t="b">
        <f t="shared" si="8"/>
        <v>0</v>
      </c>
      <c r="U539" t="s">
        <v>460</v>
      </c>
      <c r="W539" t="s">
        <v>588</v>
      </c>
      <c r="X539" s="10" t="s">
        <v>588</v>
      </c>
      <c r="Y539" t="s">
        <v>35</v>
      </c>
    </row>
    <row r="540" spans="1:25">
      <c r="A540" t="s">
        <v>435</v>
      </c>
      <c r="B540" s="11" t="s">
        <v>6960</v>
      </c>
      <c r="C540" s="34">
        <v>2</v>
      </c>
      <c r="D540" s="11" t="s">
        <v>194</v>
      </c>
      <c r="E540" s="11" t="s">
        <v>47</v>
      </c>
      <c r="F540">
        <v>3</v>
      </c>
      <c r="K540">
        <v>3</v>
      </c>
      <c r="Q540" t="s">
        <v>26</v>
      </c>
      <c r="R540">
        <v>1</v>
      </c>
      <c r="S540" t="s">
        <v>588</v>
      </c>
      <c r="T540" t="b">
        <f t="shared" si="8"/>
        <v>0</v>
      </c>
      <c r="U540" t="s">
        <v>460</v>
      </c>
      <c r="W540" t="s">
        <v>588</v>
      </c>
      <c r="X540" s="10" t="s">
        <v>588</v>
      </c>
      <c r="Y540" t="s">
        <v>35</v>
      </c>
    </row>
    <row r="541" spans="1:25">
      <c r="A541" t="s">
        <v>435</v>
      </c>
      <c r="B541" s="11" t="s">
        <v>6961</v>
      </c>
      <c r="C541" s="34">
        <v>2</v>
      </c>
      <c r="D541" s="11" t="s">
        <v>194</v>
      </c>
      <c r="E541" s="11" t="s">
        <v>47</v>
      </c>
      <c r="F541">
        <v>3</v>
      </c>
      <c r="K541">
        <v>3</v>
      </c>
      <c r="Q541" t="s">
        <v>26</v>
      </c>
      <c r="R541">
        <v>1</v>
      </c>
      <c r="S541" t="s">
        <v>588</v>
      </c>
      <c r="T541" t="b">
        <f t="shared" si="8"/>
        <v>0</v>
      </c>
      <c r="U541" t="s">
        <v>460</v>
      </c>
      <c r="W541" t="s">
        <v>588</v>
      </c>
      <c r="X541" s="10" t="s">
        <v>588</v>
      </c>
      <c r="Y541" t="s">
        <v>35</v>
      </c>
    </row>
    <row r="542" spans="1:25">
      <c r="A542" t="s">
        <v>435</v>
      </c>
      <c r="B542" s="11" t="s">
        <v>6962</v>
      </c>
      <c r="C542" s="34">
        <v>2</v>
      </c>
      <c r="D542" s="11" t="s">
        <v>194</v>
      </c>
      <c r="E542" s="11" t="s">
        <v>47</v>
      </c>
      <c r="F542">
        <v>3</v>
      </c>
      <c r="K542">
        <v>3</v>
      </c>
      <c r="Q542" t="s">
        <v>26</v>
      </c>
      <c r="R542">
        <v>1</v>
      </c>
      <c r="S542" t="s">
        <v>588</v>
      </c>
      <c r="T542" t="b">
        <f t="shared" si="8"/>
        <v>0</v>
      </c>
      <c r="U542" t="s">
        <v>460</v>
      </c>
      <c r="W542" t="s">
        <v>588</v>
      </c>
      <c r="X542" s="10" t="s">
        <v>588</v>
      </c>
      <c r="Y542" t="s">
        <v>35</v>
      </c>
    </row>
    <row r="543" spans="1:25">
      <c r="A543" t="s">
        <v>435</v>
      </c>
      <c r="B543" s="11" t="s">
        <v>6963</v>
      </c>
      <c r="C543" s="34">
        <v>2</v>
      </c>
      <c r="D543" s="11" t="s">
        <v>194</v>
      </c>
      <c r="E543" s="11" t="s">
        <v>47</v>
      </c>
      <c r="F543">
        <v>3</v>
      </c>
      <c r="K543">
        <v>3</v>
      </c>
      <c r="Q543" t="s">
        <v>26</v>
      </c>
      <c r="R543">
        <v>1</v>
      </c>
      <c r="S543" t="s">
        <v>588</v>
      </c>
      <c r="T543" t="b">
        <f t="shared" si="8"/>
        <v>0</v>
      </c>
      <c r="U543" t="s">
        <v>460</v>
      </c>
      <c r="W543" t="s">
        <v>588</v>
      </c>
      <c r="X543" s="10" t="s">
        <v>588</v>
      </c>
      <c r="Y543" t="s">
        <v>35</v>
      </c>
    </row>
    <row r="544" spans="1:25">
      <c r="A544" t="s">
        <v>435</v>
      </c>
      <c r="B544" s="11" t="s">
        <v>6964</v>
      </c>
      <c r="C544" s="34">
        <v>2</v>
      </c>
      <c r="D544" s="11" t="s">
        <v>194</v>
      </c>
      <c r="E544" s="11" t="s">
        <v>47</v>
      </c>
      <c r="F544">
        <v>3</v>
      </c>
      <c r="K544">
        <v>3</v>
      </c>
      <c r="Q544" t="s">
        <v>26</v>
      </c>
      <c r="R544">
        <v>1</v>
      </c>
      <c r="S544" t="s">
        <v>588</v>
      </c>
      <c r="T544" t="b">
        <f t="shared" si="8"/>
        <v>0</v>
      </c>
      <c r="U544" t="s">
        <v>460</v>
      </c>
      <c r="W544" t="s">
        <v>588</v>
      </c>
      <c r="X544" s="10" t="s">
        <v>588</v>
      </c>
      <c r="Y544" t="s">
        <v>35</v>
      </c>
    </row>
    <row r="545" spans="1:25">
      <c r="A545" t="s">
        <v>435</v>
      </c>
      <c r="B545" s="11" t="s">
        <v>6965</v>
      </c>
      <c r="C545" s="34">
        <v>2</v>
      </c>
      <c r="D545" s="11" t="s">
        <v>194</v>
      </c>
      <c r="E545" s="11" t="s">
        <v>47</v>
      </c>
      <c r="F545">
        <v>3</v>
      </c>
      <c r="K545">
        <v>3</v>
      </c>
      <c r="Q545" t="s">
        <v>26</v>
      </c>
      <c r="R545">
        <v>1</v>
      </c>
      <c r="S545" t="s">
        <v>588</v>
      </c>
      <c r="T545" t="b">
        <f t="shared" si="8"/>
        <v>0</v>
      </c>
      <c r="U545" t="s">
        <v>460</v>
      </c>
      <c r="W545" t="s">
        <v>588</v>
      </c>
      <c r="X545" s="10" t="s">
        <v>588</v>
      </c>
      <c r="Y545" t="s">
        <v>35</v>
      </c>
    </row>
    <row r="546" spans="1:25">
      <c r="A546" t="s">
        <v>435</v>
      </c>
      <c r="B546" s="11" t="s">
        <v>6966</v>
      </c>
      <c r="C546" s="34">
        <v>2</v>
      </c>
      <c r="D546" s="11" t="s">
        <v>194</v>
      </c>
      <c r="E546" s="11" t="s">
        <v>47</v>
      </c>
      <c r="F546">
        <v>3</v>
      </c>
      <c r="K546">
        <v>3</v>
      </c>
      <c r="Q546" t="s">
        <v>26</v>
      </c>
      <c r="R546">
        <v>1</v>
      </c>
      <c r="S546" t="s">
        <v>588</v>
      </c>
      <c r="T546" t="b">
        <f t="shared" si="8"/>
        <v>0</v>
      </c>
      <c r="U546" t="s">
        <v>460</v>
      </c>
      <c r="W546" t="s">
        <v>588</v>
      </c>
      <c r="X546" s="10" t="s">
        <v>588</v>
      </c>
      <c r="Y546" t="s">
        <v>35</v>
      </c>
    </row>
    <row r="547" spans="1:25">
      <c r="A547" t="s">
        <v>435</v>
      </c>
      <c r="B547" s="11" t="s">
        <v>6967</v>
      </c>
      <c r="C547" s="34">
        <v>2</v>
      </c>
      <c r="D547" s="11" t="s">
        <v>194</v>
      </c>
      <c r="E547" s="11" t="s">
        <v>47</v>
      </c>
      <c r="F547">
        <v>3</v>
      </c>
      <c r="K547">
        <v>3</v>
      </c>
      <c r="Q547" t="s">
        <v>26</v>
      </c>
      <c r="R547">
        <v>1</v>
      </c>
      <c r="S547" t="s">
        <v>588</v>
      </c>
      <c r="T547" t="b">
        <f t="shared" si="8"/>
        <v>0</v>
      </c>
      <c r="U547" t="s">
        <v>460</v>
      </c>
      <c r="W547" t="s">
        <v>588</v>
      </c>
      <c r="X547" s="10" t="s">
        <v>588</v>
      </c>
      <c r="Y547" t="s">
        <v>35</v>
      </c>
    </row>
    <row r="548" spans="1:25">
      <c r="A548" t="s">
        <v>435</v>
      </c>
      <c r="B548" s="11" t="s">
        <v>6968</v>
      </c>
      <c r="C548" s="34">
        <v>2</v>
      </c>
      <c r="D548" s="11" t="s">
        <v>194</v>
      </c>
      <c r="E548" s="11" t="s">
        <v>47</v>
      </c>
      <c r="F548">
        <v>3</v>
      </c>
      <c r="K548">
        <v>3</v>
      </c>
      <c r="Q548" t="s">
        <v>26</v>
      </c>
      <c r="R548">
        <v>1</v>
      </c>
      <c r="S548" t="s">
        <v>588</v>
      </c>
      <c r="T548" t="b">
        <f t="shared" si="8"/>
        <v>0</v>
      </c>
      <c r="U548" t="s">
        <v>460</v>
      </c>
      <c r="W548" t="s">
        <v>588</v>
      </c>
      <c r="X548" s="10" t="s">
        <v>588</v>
      </c>
      <c r="Y548" t="s">
        <v>35</v>
      </c>
    </row>
    <row r="549" spans="1:25">
      <c r="A549" t="s">
        <v>435</v>
      </c>
      <c r="B549" s="11" t="s">
        <v>6969</v>
      </c>
      <c r="C549" s="34">
        <v>2</v>
      </c>
      <c r="D549" s="11" t="s">
        <v>194</v>
      </c>
      <c r="E549" s="11" t="s">
        <v>47</v>
      </c>
      <c r="F549">
        <v>3</v>
      </c>
      <c r="K549">
        <v>3</v>
      </c>
      <c r="Q549" t="s">
        <v>26</v>
      </c>
      <c r="R549">
        <v>1</v>
      </c>
      <c r="S549" t="s">
        <v>588</v>
      </c>
      <c r="T549" t="b">
        <f t="shared" si="8"/>
        <v>0</v>
      </c>
      <c r="U549" t="s">
        <v>460</v>
      </c>
      <c r="W549" t="s">
        <v>588</v>
      </c>
      <c r="X549" s="10" t="s">
        <v>588</v>
      </c>
      <c r="Y549" t="s">
        <v>35</v>
      </c>
    </row>
    <row r="550" spans="1:25">
      <c r="A550" t="s">
        <v>435</v>
      </c>
      <c r="B550" s="11" t="s">
        <v>6970</v>
      </c>
      <c r="C550" s="34">
        <v>2</v>
      </c>
      <c r="D550" s="11" t="s">
        <v>194</v>
      </c>
      <c r="E550" s="11" t="s">
        <v>47</v>
      </c>
      <c r="F550">
        <v>3</v>
      </c>
      <c r="K550">
        <v>3</v>
      </c>
      <c r="Q550" t="s">
        <v>26</v>
      </c>
      <c r="R550">
        <v>1</v>
      </c>
      <c r="S550" t="s">
        <v>588</v>
      </c>
      <c r="T550" t="b">
        <f t="shared" si="8"/>
        <v>0</v>
      </c>
      <c r="U550" t="s">
        <v>460</v>
      </c>
      <c r="W550" t="s">
        <v>588</v>
      </c>
      <c r="X550" s="10" t="s">
        <v>588</v>
      </c>
      <c r="Y550" t="s">
        <v>35</v>
      </c>
    </row>
    <row r="551" spans="1:25">
      <c r="A551" t="s">
        <v>435</v>
      </c>
      <c r="B551" s="11" t="s">
        <v>6971</v>
      </c>
      <c r="C551" s="34">
        <v>2</v>
      </c>
      <c r="D551" s="11" t="s">
        <v>194</v>
      </c>
      <c r="E551" s="11" t="s">
        <v>47</v>
      </c>
      <c r="F551">
        <v>3</v>
      </c>
      <c r="K551">
        <v>3</v>
      </c>
      <c r="Q551" t="s">
        <v>26</v>
      </c>
      <c r="R551">
        <v>1</v>
      </c>
      <c r="S551" t="s">
        <v>588</v>
      </c>
      <c r="T551" t="b">
        <f t="shared" si="8"/>
        <v>0</v>
      </c>
      <c r="U551" t="s">
        <v>460</v>
      </c>
      <c r="W551" t="s">
        <v>588</v>
      </c>
      <c r="X551" s="10" t="s">
        <v>588</v>
      </c>
      <c r="Y551" t="s">
        <v>35</v>
      </c>
    </row>
    <row r="552" spans="1:25">
      <c r="A552" t="s">
        <v>435</v>
      </c>
      <c r="B552" s="11" t="s">
        <v>6972</v>
      </c>
      <c r="C552" s="34">
        <v>2</v>
      </c>
      <c r="D552" s="11" t="s">
        <v>194</v>
      </c>
      <c r="E552" s="11" t="s">
        <v>47</v>
      </c>
      <c r="F552">
        <v>3</v>
      </c>
      <c r="K552">
        <v>3</v>
      </c>
      <c r="Q552" t="s">
        <v>26</v>
      </c>
      <c r="R552">
        <v>1</v>
      </c>
      <c r="S552" t="s">
        <v>588</v>
      </c>
      <c r="T552" t="b">
        <f t="shared" si="8"/>
        <v>0</v>
      </c>
      <c r="U552" t="s">
        <v>460</v>
      </c>
      <c r="W552" t="s">
        <v>588</v>
      </c>
      <c r="X552" s="10" t="s">
        <v>588</v>
      </c>
      <c r="Y552" t="s">
        <v>35</v>
      </c>
    </row>
    <row r="553" spans="1:25">
      <c r="A553" t="s">
        <v>435</v>
      </c>
      <c r="B553" s="11" t="s">
        <v>6973</v>
      </c>
      <c r="C553" s="34">
        <v>2</v>
      </c>
      <c r="D553" s="11" t="s">
        <v>194</v>
      </c>
      <c r="E553" s="11" t="s">
        <v>47</v>
      </c>
      <c r="F553">
        <v>3</v>
      </c>
      <c r="K553">
        <v>3</v>
      </c>
      <c r="Q553" t="s">
        <v>26</v>
      </c>
      <c r="R553">
        <v>1</v>
      </c>
      <c r="S553" t="s">
        <v>588</v>
      </c>
      <c r="T553" t="b">
        <f t="shared" si="8"/>
        <v>0</v>
      </c>
      <c r="U553" t="s">
        <v>460</v>
      </c>
      <c r="W553" t="s">
        <v>588</v>
      </c>
      <c r="X553" s="10" t="s">
        <v>588</v>
      </c>
      <c r="Y553" t="s">
        <v>35</v>
      </c>
    </row>
    <row r="554" spans="1:25">
      <c r="A554" t="s">
        <v>435</v>
      </c>
      <c r="B554" s="11" t="s">
        <v>6974</v>
      </c>
      <c r="C554" s="34">
        <v>2</v>
      </c>
      <c r="D554" s="11" t="s">
        <v>194</v>
      </c>
      <c r="E554" s="11" t="s">
        <v>47</v>
      </c>
      <c r="F554">
        <v>3</v>
      </c>
      <c r="K554">
        <v>3</v>
      </c>
      <c r="Q554" t="s">
        <v>26</v>
      </c>
      <c r="R554">
        <v>1</v>
      </c>
      <c r="S554" t="s">
        <v>588</v>
      </c>
      <c r="T554" t="b">
        <f t="shared" si="8"/>
        <v>0</v>
      </c>
      <c r="U554" t="s">
        <v>460</v>
      </c>
      <c r="W554" t="s">
        <v>588</v>
      </c>
      <c r="X554" s="10" t="s">
        <v>588</v>
      </c>
      <c r="Y554" t="s">
        <v>35</v>
      </c>
    </row>
    <row r="555" spans="1:25">
      <c r="A555" t="s">
        <v>435</v>
      </c>
      <c r="B555" s="11" t="s">
        <v>6975</v>
      </c>
      <c r="C555" s="34">
        <v>2</v>
      </c>
      <c r="D555" s="11" t="s">
        <v>194</v>
      </c>
      <c r="E555" s="11" t="s">
        <v>47</v>
      </c>
      <c r="F555">
        <v>3</v>
      </c>
      <c r="K555">
        <v>3</v>
      </c>
      <c r="Q555" t="s">
        <v>26</v>
      </c>
      <c r="R555">
        <v>1</v>
      </c>
      <c r="S555" t="s">
        <v>588</v>
      </c>
      <c r="T555" t="b">
        <f t="shared" si="8"/>
        <v>0</v>
      </c>
      <c r="U555" t="s">
        <v>460</v>
      </c>
      <c r="W555" t="s">
        <v>588</v>
      </c>
      <c r="X555" s="10" t="s">
        <v>588</v>
      </c>
      <c r="Y555" t="s">
        <v>35</v>
      </c>
    </row>
    <row r="556" spans="1:25">
      <c r="A556" t="s">
        <v>435</v>
      </c>
      <c r="B556" s="11" t="s">
        <v>6976</v>
      </c>
      <c r="C556" s="34">
        <v>2</v>
      </c>
      <c r="D556" s="11" t="s">
        <v>194</v>
      </c>
      <c r="E556" s="11" t="s">
        <v>47</v>
      </c>
      <c r="F556">
        <v>3</v>
      </c>
      <c r="K556">
        <v>3</v>
      </c>
      <c r="Q556" t="s">
        <v>26</v>
      </c>
      <c r="R556">
        <v>1</v>
      </c>
      <c r="S556" t="s">
        <v>588</v>
      </c>
      <c r="T556" t="b">
        <f t="shared" si="8"/>
        <v>0</v>
      </c>
      <c r="U556" t="s">
        <v>460</v>
      </c>
      <c r="W556" t="s">
        <v>588</v>
      </c>
      <c r="X556" s="10" t="s">
        <v>588</v>
      </c>
      <c r="Y556" t="s">
        <v>35</v>
      </c>
    </row>
    <row r="557" spans="1:25">
      <c r="A557" t="s">
        <v>435</v>
      </c>
      <c r="B557" s="11" t="s">
        <v>6977</v>
      </c>
      <c r="C557" s="34">
        <v>2</v>
      </c>
      <c r="D557" s="11" t="s">
        <v>194</v>
      </c>
      <c r="E557" s="11" t="s">
        <v>47</v>
      </c>
      <c r="F557">
        <v>3</v>
      </c>
      <c r="K557">
        <v>3</v>
      </c>
      <c r="Q557" t="s">
        <v>26</v>
      </c>
      <c r="R557">
        <v>1</v>
      </c>
      <c r="S557" t="s">
        <v>588</v>
      </c>
      <c r="T557" t="b">
        <f t="shared" si="8"/>
        <v>0</v>
      </c>
      <c r="U557" t="s">
        <v>460</v>
      </c>
      <c r="W557" t="s">
        <v>588</v>
      </c>
      <c r="X557" s="10" t="s">
        <v>588</v>
      </c>
      <c r="Y557" t="s">
        <v>35</v>
      </c>
    </row>
    <row r="558" spans="1:25">
      <c r="A558" t="s">
        <v>435</v>
      </c>
      <c r="B558" s="11" t="s">
        <v>6978</v>
      </c>
      <c r="C558" s="34">
        <v>2</v>
      </c>
      <c r="D558" s="11" t="s">
        <v>194</v>
      </c>
      <c r="E558" s="11" t="s">
        <v>47</v>
      </c>
      <c r="F558">
        <v>3</v>
      </c>
      <c r="K558">
        <v>3</v>
      </c>
      <c r="Q558" t="s">
        <v>26</v>
      </c>
      <c r="R558">
        <v>1</v>
      </c>
      <c r="S558" t="s">
        <v>588</v>
      </c>
      <c r="T558" t="b">
        <f t="shared" si="8"/>
        <v>0</v>
      </c>
      <c r="U558" t="s">
        <v>460</v>
      </c>
      <c r="W558" t="s">
        <v>588</v>
      </c>
      <c r="X558" s="10" t="s">
        <v>588</v>
      </c>
      <c r="Y558" t="s">
        <v>35</v>
      </c>
    </row>
    <row r="559" spans="1:25">
      <c r="A559" t="s">
        <v>435</v>
      </c>
      <c r="B559" s="11" t="s">
        <v>6979</v>
      </c>
      <c r="C559" s="34">
        <v>2</v>
      </c>
      <c r="D559" s="11" t="s">
        <v>194</v>
      </c>
      <c r="E559" s="11" t="s">
        <v>47</v>
      </c>
      <c r="F559">
        <v>3</v>
      </c>
      <c r="K559">
        <v>3</v>
      </c>
      <c r="Q559" t="s">
        <v>26</v>
      </c>
      <c r="R559">
        <v>1</v>
      </c>
      <c r="S559" t="s">
        <v>588</v>
      </c>
      <c r="T559" t="b">
        <f t="shared" si="8"/>
        <v>0</v>
      </c>
      <c r="U559" t="s">
        <v>460</v>
      </c>
      <c r="W559" t="s">
        <v>588</v>
      </c>
      <c r="X559" s="10" t="s">
        <v>588</v>
      </c>
      <c r="Y559" t="s">
        <v>35</v>
      </c>
    </row>
    <row r="560" spans="1:25">
      <c r="A560" t="s">
        <v>435</v>
      </c>
      <c r="B560" s="11" t="s">
        <v>6980</v>
      </c>
      <c r="C560" s="34">
        <v>2</v>
      </c>
      <c r="D560" s="11" t="s">
        <v>194</v>
      </c>
      <c r="E560" s="11" t="s">
        <v>47</v>
      </c>
      <c r="F560">
        <v>3</v>
      </c>
      <c r="K560">
        <v>3</v>
      </c>
      <c r="Q560" t="s">
        <v>26</v>
      </c>
      <c r="R560">
        <v>1</v>
      </c>
      <c r="S560" t="s">
        <v>588</v>
      </c>
      <c r="T560" t="b">
        <f t="shared" si="8"/>
        <v>0</v>
      </c>
      <c r="U560" t="s">
        <v>460</v>
      </c>
      <c r="W560" t="s">
        <v>588</v>
      </c>
      <c r="X560" s="10" t="s">
        <v>588</v>
      </c>
      <c r="Y560" t="s">
        <v>35</v>
      </c>
    </row>
    <row r="561" spans="1:25">
      <c r="A561" t="s">
        <v>435</v>
      </c>
      <c r="B561" s="11" t="s">
        <v>6981</v>
      </c>
      <c r="C561" s="34">
        <v>2</v>
      </c>
      <c r="D561" s="11" t="s">
        <v>194</v>
      </c>
      <c r="E561" s="11" t="s">
        <v>47</v>
      </c>
      <c r="F561">
        <v>3</v>
      </c>
      <c r="K561">
        <v>3</v>
      </c>
      <c r="Q561" t="s">
        <v>26</v>
      </c>
      <c r="R561">
        <v>1</v>
      </c>
      <c r="S561" t="s">
        <v>588</v>
      </c>
      <c r="T561" t="b">
        <f t="shared" si="8"/>
        <v>0</v>
      </c>
      <c r="U561" t="s">
        <v>460</v>
      </c>
      <c r="W561" t="s">
        <v>588</v>
      </c>
      <c r="X561" s="10" t="s">
        <v>588</v>
      </c>
      <c r="Y561" t="s">
        <v>35</v>
      </c>
    </row>
    <row r="562" spans="1:25">
      <c r="A562" t="s">
        <v>435</v>
      </c>
      <c r="B562" s="11" t="s">
        <v>6982</v>
      </c>
      <c r="C562" s="34">
        <v>2</v>
      </c>
      <c r="D562" s="11" t="s">
        <v>194</v>
      </c>
      <c r="E562" s="11" t="s">
        <v>47</v>
      </c>
      <c r="F562">
        <v>3</v>
      </c>
      <c r="K562">
        <v>3</v>
      </c>
      <c r="Q562" t="s">
        <v>26</v>
      </c>
      <c r="R562">
        <v>1</v>
      </c>
      <c r="S562" t="s">
        <v>588</v>
      </c>
      <c r="T562" t="b">
        <f t="shared" si="8"/>
        <v>0</v>
      </c>
      <c r="U562" t="s">
        <v>460</v>
      </c>
      <c r="W562" t="s">
        <v>588</v>
      </c>
      <c r="X562" s="10" t="s">
        <v>588</v>
      </c>
      <c r="Y562" t="s">
        <v>35</v>
      </c>
    </row>
    <row r="563" spans="1:25">
      <c r="A563" t="s">
        <v>435</v>
      </c>
      <c r="B563" s="11" t="s">
        <v>6983</v>
      </c>
      <c r="C563" s="34">
        <v>2</v>
      </c>
      <c r="D563" s="11" t="s">
        <v>194</v>
      </c>
      <c r="E563" s="11" t="s">
        <v>47</v>
      </c>
      <c r="F563">
        <v>3</v>
      </c>
      <c r="K563">
        <v>3</v>
      </c>
      <c r="Q563" t="s">
        <v>26</v>
      </c>
      <c r="R563">
        <v>1</v>
      </c>
      <c r="S563" t="s">
        <v>588</v>
      </c>
      <c r="T563" t="b">
        <f t="shared" si="8"/>
        <v>0</v>
      </c>
      <c r="U563" t="s">
        <v>460</v>
      </c>
      <c r="W563" t="s">
        <v>588</v>
      </c>
      <c r="X563" s="10" t="s">
        <v>588</v>
      </c>
      <c r="Y563" t="s">
        <v>35</v>
      </c>
    </row>
    <row r="564" spans="1:25">
      <c r="A564" t="s">
        <v>435</v>
      </c>
      <c r="B564" s="11" t="s">
        <v>6984</v>
      </c>
      <c r="C564" s="34">
        <v>2</v>
      </c>
      <c r="D564" s="11" t="s">
        <v>194</v>
      </c>
      <c r="E564" s="11" t="s">
        <v>47</v>
      </c>
      <c r="F564">
        <v>3</v>
      </c>
      <c r="K564">
        <v>3</v>
      </c>
      <c r="Q564" t="s">
        <v>26</v>
      </c>
      <c r="R564">
        <v>1</v>
      </c>
      <c r="S564" t="s">
        <v>588</v>
      </c>
      <c r="T564" t="b">
        <f t="shared" si="8"/>
        <v>0</v>
      </c>
      <c r="U564" t="s">
        <v>460</v>
      </c>
      <c r="W564" t="s">
        <v>588</v>
      </c>
      <c r="X564" s="10" t="s">
        <v>588</v>
      </c>
      <c r="Y564" t="s">
        <v>35</v>
      </c>
    </row>
    <row r="565" spans="1:25">
      <c r="A565" t="s">
        <v>435</v>
      </c>
      <c r="B565" s="11" t="s">
        <v>6985</v>
      </c>
      <c r="C565" s="34">
        <v>2</v>
      </c>
      <c r="D565" s="11" t="s">
        <v>194</v>
      </c>
      <c r="E565" s="11" t="s">
        <v>47</v>
      </c>
      <c r="F565">
        <v>3</v>
      </c>
      <c r="K565">
        <v>3</v>
      </c>
      <c r="Q565" t="s">
        <v>26</v>
      </c>
      <c r="R565">
        <v>1</v>
      </c>
      <c r="S565" t="s">
        <v>588</v>
      </c>
      <c r="T565" t="b">
        <f t="shared" si="8"/>
        <v>0</v>
      </c>
      <c r="U565" t="s">
        <v>460</v>
      </c>
      <c r="W565" t="s">
        <v>588</v>
      </c>
      <c r="X565" s="10" t="s">
        <v>588</v>
      </c>
      <c r="Y565" t="s">
        <v>35</v>
      </c>
    </row>
    <row r="566" spans="1:25">
      <c r="A566" t="s">
        <v>435</v>
      </c>
      <c r="B566" s="11" t="s">
        <v>6986</v>
      </c>
      <c r="C566" s="34">
        <v>2</v>
      </c>
      <c r="D566" s="11" t="s">
        <v>194</v>
      </c>
      <c r="E566" s="11" t="s">
        <v>47</v>
      </c>
      <c r="F566">
        <v>3</v>
      </c>
      <c r="K566">
        <v>3</v>
      </c>
      <c r="Q566" t="s">
        <v>26</v>
      </c>
      <c r="R566">
        <v>1</v>
      </c>
      <c r="S566" t="s">
        <v>588</v>
      </c>
      <c r="T566" t="b">
        <f t="shared" si="8"/>
        <v>0</v>
      </c>
      <c r="U566" t="s">
        <v>460</v>
      </c>
      <c r="W566" t="s">
        <v>588</v>
      </c>
      <c r="X566" s="10" t="s">
        <v>588</v>
      </c>
      <c r="Y566" t="s">
        <v>35</v>
      </c>
    </row>
    <row r="567" spans="1:25">
      <c r="A567" t="s">
        <v>435</v>
      </c>
      <c r="B567" s="11" t="s">
        <v>6987</v>
      </c>
      <c r="C567" s="34">
        <v>2</v>
      </c>
      <c r="D567" s="11" t="s">
        <v>194</v>
      </c>
      <c r="E567" s="11" t="s">
        <v>47</v>
      </c>
      <c r="F567">
        <v>3</v>
      </c>
      <c r="K567">
        <v>3</v>
      </c>
      <c r="Q567" t="s">
        <v>26</v>
      </c>
      <c r="R567">
        <v>1</v>
      </c>
      <c r="S567" t="s">
        <v>588</v>
      </c>
      <c r="T567" t="b">
        <f t="shared" si="8"/>
        <v>0</v>
      </c>
      <c r="U567" t="s">
        <v>460</v>
      </c>
      <c r="W567" t="s">
        <v>588</v>
      </c>
      <c r="X567" s="10" t="s">
        <v>588</v>
      </c>
      <c r="Y567" t="s">
        <v>35</v>
      </c>
    </row>
    <row r="568" spans="1:25">
      <c r="A568" t="s">
        <v>435</v>
      </c>
      <c r="B568" s="11" t="s">
        <v>6988</v>
      </c>
      <c r="C568" s="34">
        <v>2</v>
      </c>
      <c r="D568" s="11" t="s">
        <v>194</v>
      </c>
      <c r="E568" s="11" t="s">
        <v>34</v>
      </c>
      <c r="F568">
        <v>3</v>
      </c>
      <c r="L568">
        <v>3</v>
      </c>
      <c r="Q568" t="s">
        <v>25</v>
      </c>
      <c r="R568">
        <v>1</v>
      </c>
      <c r="S568" t="s">
        <v>586</v>
      </c>
      <c r="T568" t="str">
        <f t="shared" si="8"/>
        <v>topkill</v>
      </c>
      <c r="U568" t="s">
        <v>460</v>
      </c>
      <c r="W568" t="s">
        <v>586</v>
      </c>
      <c r="X568" s="10" t="s">
        <v>586</v>
      </c>
      <c r="Y568" t="s">
        <v>35</v>
      </c>
    </row>
    <row r="569" spans="1:25">
      <c r="A569" t="s">
        <v>435</v>
      </c>
      <c r="B569" s="11" t="s">
        <v>6989</v>
      </c>
      <c r="C569" s="34">
        <v>2</v>
      </c>
      <c r="D569" s="11" t="s">
        <v>194</v>
      </c>
      <c r="E569" s="11" t="s">
        <v>34</v>
      </c>
      <c r="F569">
        <v>3</v>
      </c>
      <c r="L569">
        <v>3</v>
      </c>
      <c r="Q569" t="s">
        <v>25</v>
      </c>
      <c r="R569">
        <v>1</v>
      </c>
      <c r="S569" t="s">
        <v>586</v>
      </c>
      <c r="T569" t="str">
        <f t="shared" si="8"/>
        <v>topkill</v>
      </c>
      <c r="U569" t="s">
        <v>460</v>
      </c>
      <c r="W569" t="s">
        <v>586</v>
      </c>
      <c r="X569" s="10" t="s">
        <v>586</v>
      </c>
      <c r="Y569" t="s">
        <v>35</v>
      </c>
    </row>
    <row r="570" spans="1:25">
      <c r="A570" t="s">
        <v>435</v>
      </c>
      <c r="B570" s="11" t="s">
        <v>6990</v>
      </c>
      <c r="C570" s="34">
        <v>2</v>
      </c>
      <c r="D570" s="11" t="s">
        <v>194</v>
      </c>
      <c r="E570" s="11" t="s">
        <v>34</v>
      </c>
      <c r="F570">
        <v>3</v>
      </c>
      <c r="L570">
        <v>3</v>
      </c>
      <c r="Q570" t="s">
        <v>25</v>
      </c>
      <c r="R570">
        <v>1</v>
      </c>
      <c r="S570" t="s">
        <v>586</v>
      </c>
      <c r="T570" t="str">
        <f t="shared" si="8"/>
        <v>topkill</v>
      </c>
      <c r="U570" t="s">
        <v>460</v>
      </c>
      <c r="W570" t="s">
        <v>586</v>
      </c>
      <c r="X570" s="10" t="s">
        <v>586</v>
      </c>
      <c r="Y570" t="s">
        <v>35</v>
      </c>
    </row>
    <row r="571" spans="1:25">
      <c r="A571" t="s">
        <v>435</v>
      </c>
      <c r="B571" s="11" t="s">
        <v>6991</v>
      </c>
      <c r="C571" s="34">
        <v>2</v>
      </c>
      <c r="D571" s="11" t="s">
        <v>194</v>
      </c>
      <c r="E571" s="11" t="s">
        <v>34</v>
      </c>
      <c r="F571">
        <v>3</v>
      </c>
      <c r="L571">
        <v>3</v>
      </c>
      <c r="Q571" t="s">
        <v>25</v>
      </c>
      <c r="R571">
        <v>1</v>
      </c>
      <c r="S571" t="s">
        <v>586</v>
      </c>
      <c r="T571" t="str">
        <f t="shared" si="8"/>
        <v>topkill</v>
      </c>
      <c r="U571" t="s">
        <v>460</v>
      </c>
      <c r="W571" t="s">
        <v>586</v>
      </c>
      <c r="X571" s="10" t="s">
        <v>586</v>
      </c>
      <c r="Y571" t="s">
        <v>35</v>
      </c>
    </row>
    <row r="572" spans="1:25">
      <c r="A572" t="s">
        <v>435</v>
      </c>
      <c r="B572" s="11" t="s">
        <v>6992</v>
      </c>
      <c r="C572" s="34">
        <v>2</v>
      </c>
      <c r="D572" s="11" t="s">
        <v>194</v>
      </c>
      <c r="E572" s="11" t="s">
        <v>34</v>
      </c>
      <c r="F572">
        <v>3</v>
      </c>
      <c r="L572">
        <v>3</v>
      </c>
      <c r="Q572" t="s">
        <v>25</v>
      </c>
      <c r="R572">
        <v>1</v>
      </c>
      <c r="S572" t="s">
        <v>586</v>
      </c>
      <c r="T572" t="str">
        <f t="shared" si="8"/>
        <v>topkill</v>
      </c>
      <c r="U572" t="s">
        <v>460</v>
      </c>
      <c r="W572" t="s">
        <v>586</v>
      </c>
      <c r="X572" s="10" t="s">
        <v>586</v>
      </c>
      <c r="Y572" t="s">
        <v>35</v>
      </c>
    </row>
    <row r="573" spans="1:25">
      <c r="A573" t="s">
        <v>435</v>
      </c>
      <c r="B573" s="11" t="s">
        <v>6993</v>
      </c>
      <c r="C573" s="34">
        <v>2</v>
      </c>
      <c r="D573" s="11" t="s">
        <v>194</v>
      </c>
      <c r="E573" s="11" t="s">
        <v>34</v>
      </c>
      <c r="F573">
        <v>3</v>
      </c>
      <c r="L573">
        <v>3</v>
      </c>
      <c r="Q573" t="s">
        <v>25</v>
      </c>
      <c r="R573">
        <v>1</v>
      </c>
      <c r="S573" t="s">
        <v>586</v>
      </c>
      <c r="T573" t="str">
        <f t="shared" si="8"/>
        <v>topkill</v>
      </c>
      <c r="U573" t="s">
        <v>460</v>
      </c>
      <c r="W573" t="s">
        <v>586</v>
      </c>
      <c r="X573" s="10" t="s">
        <v>586</v>
      </c>
      <c r="Y573" t="s">
        <v>35</v>
      </c>
    </row>
    <row r="574" spans="1:25">
      <c r="A574" t="s">
        <v>435</v>
      </c>
      <c r="B574" s="11" t="s">
        <v>6994</v>
      </c>
      <c r="C574" s="34">
        <v>2</v>
      </c>
      <c r="D574" s="11" t="s">
        <v>194</v>
      </c>
      <c r="E574" s="11" t="s">
        <v>34</v>
      </c>
      <c r="F574">
        <v>3</v>
      </c>
      <c r="L574">
        <v>3</v>
      </c>
      <c r="Q574" t="s">
        <v>25</v>
      </c>
      <c r="R574">
        <v>1</v>
      </c>
      <c r="S574" t="s">
        <v>586</v>
      </c>
      <c r="T574" t="str">
        <f t="shared" si="8"/>
        <v>topkill</v>
      </c>
      <c r="U574" t="s">
        <v>460</v>
      </c>
      <c r="W574" t="s">
        <v>586</v>
      </c>
      <c r="X574" s="10" t="s">
        <v>586</v>
      </c>
      <c r="Y574" t="s">
        <v>35</v>
      </c>
    </row>
    <row r="575" spans="1:25">
      <c r="A575" t="s">
        <v>435</v>
      </c>
      <c r="B575" s="11" t="s">
        <v>6995</v>
      </c>
      <c r="C575" s="34">
        <v>2</v>
      </c>
      <c r="D575" s="11" t="s">
        <v>194</v>
      </c>
      <c r="E575" s="11" t="s">
        <v>34</v>
      </c>
      <c r="F575">
        <v>3</v>
      </c>
      <c r="L575">
        <v>3</v>
      </c>
      <c r="Q575" t="s">
        <v>25</v>
      </c>
      <c r="R575">
        <v>1</v>
      </c>
      <c r="S575" t="s">
        <v>586</v>
      </c>
      <c r="T575" t="str">
        <f t="shared" si="8"/>
        <v>topkill</v>
      </c>
      <c r="U575" t="s">
        <v>460</v>
      </c>
      <c r="W575" t="s">
        <v>586</v>
      </c>
      <c r="X575" s="10" t="s">
        <v>586</v>
      </c>
      <c r="Y575" t="s">
        <v>35</v>
      </c>
    </row>
    <row r="576" spans="1:25">
      <c r="A576" t="s">
        <v>435</v>
      </c>
      <c r="B576" s="11" t="s">
        <v>6996</v>
      </c>
      <c r="C576" s="34">
        <v>2</v>
      </c>
      <c r="D576" s="11" t="s">
        <v>194</v>
      </c>
      <c r="E576" s="11" t="s">
        <v>34</v>
      </c>
      <c r="F576">
        <v>3</v>
      </c>
      <c r="L576">
        <v>3</v>
      </c>
      <c r="Q576" t="s">
        <v>25</v>
      </c>
      <c r="R576">
        <v>1</v>
      </c>
      <c r="S576" t="s">
        <v>586</v>
      </c>
      <c r="T576" t="str">
        <f t="shared" si="8"/>
        <v>topkill</v>
      </c>
      <c r="U576" t="s">
        <v>460</v>
      </c>
      <c r="W576" t="s">
        <v>586</v>
      </c>
      <c r="X576" s="10" t="s">
        <v>586</v>
      </c>
      <c r="Y576" t="s">
        <v>35</v>
      </c>
    </row>
    <row r="577" spans="1:25">
      <c r="A577" t="s">
        <v>435</v>
      </c>
      <c r="B577" s="11" t="s">
        <v>6997</v>
      </c>
      <c r="C577" s="34">
        <v>2</v>
      </c>
      <c r="D577" s="11" t="s">
        <v>194</v>
      </c>
      <c r="E577" s="11" t="s">
        <v>34</v>
      </c>
      <c r="F577">
        <v>3</v>
      </c>
      <c r="L577">
        <v>3</v>
      </c>
      <c r="Q577" t="s">
        <v>25</v>
      </c>
      <c r="R577">
        <v>1</v>
      </c>
      <c r="S577" t="s">
        <v>586</v>
      </c>
      <c r="T577" t="str">
        <f t="shared" si="8"/>
        <v>topkill</v>
      </c>
      <c r="U577" t="s">
        <v>460</v>
      </c>
      <c r="W577" t="s">
        <v>586</v>
      </c>
      <c r="X577" s="10" t="s">
        <v>586</v>
      </c>
      <c r="Y577" t="s">
        <v>35</v>
      </c>
    </row>
    <row r="578" spans="1:25">
      <c r="A578" t="s">
        <v>435</v>
      </c>
      <c r="B578" s="11" t="s">
        <v>6998</v>
      </c>
      <c r="C578" s="34">
        <v>2</v>
      </c>
      <c r="D578" s="11" t="s">
        <v>194</v>
      </c>
      <c r="E578" s="11" t="s">
        <v>34</v>
      </c>
      <c r="F578">
        <v>3</v>
      </c>
      <c r="L578">
        <v>3</v>
      </c>
      <c r="Q578" t="s">
        <v>25</v>
      </c>
      <c r="R578">
        <v>1</v>
      </c>
      <c r="S578" t="s">
        <v>586</v>
      </c>
      <c r="T578" t="str">
        <f t="shared" si="8"/>
        <v>topkill</v>
      </c>
      <c r="U578" t="s">
        <v>460</v>
      </c>
      <c r="W578" t="s">
        <v>586</v>
      </c>
      <c r="X578" s="10" t="s">
        <v>586</v>
      </c>
      <c r="Y578" t="s">
        <v>35</v>
      </c>
    </row>
    <row r="579" spans="1:25">
      <c r="A579" t="s">
        <v>435</v>
      </c>
      <c r="B579" s="11" t="s">
        <v>6999</v>
      </c>
      <c r="C579" s="34">
        <v>2</v>
      </c>
      <c r="D579" s="11" t="s">
        <v>194</v>
      </c>
      <c r="E579" s="11" t="s">
        <v>34</v>
      </c>
      <c r="F579">
        <v>3</v>
      </c>
      <c r="L579">
        <v>3</v>
      </c>
      <c r="Q579" t="s">
        <v>25</v>
      </c>
      <c r="R579">
        <v>1</v>
      </c>
      <c r="S579" t="s">
        <v>586</v>
      </c>
      <c r="T579" t="str">
        <f t="shared" si="8"/>
        <v>topkill</v>
      </c>
      <c r="U579" t="s">
        <v>460</v>
      </c>
      <c r="W579" t="s">
        <v>586</v>
      </c>
      <c r="X579" s="10" t="s">
        <v>586</v>
      </c>
      <c r="Y579" t="s">
        <v>35</v>
      </c>
    </row>
    <row r="580" spans="1:25">
      <c r="A580" t="s">
        <v>435</v>
      </c>
      <c r="B580" s="11" t="s">
        <v>7000</v>
      </c>
      <c r="C580" s="34">
        <v>2</v>
      </c>
      <c r="D580" s="11" t="s">
        <v>194</v>
      </c>
      <c r="E580" s="11" t="s">
        <v>34</v>
      </c>
      <c r="F580">
        <v>3</v>
      </c>
      <c r="L580">
        <v>3</v>
      </c>
      <c r="Q580" t="s">
        <v>25</v>
      </c>
      <c r="R580">
        <v>1</v>
      </c>
      <c r="S580" t="s">
        <v>586</v>
      </c>
      <c r="T580" t="str">
        <f t="shared" si="8"/>
        <v>topkill</v>
      </c>
      <c r="U580" t="s">
        <v>460</v>
      </c>
      <c r="W580" t="s">
        <v>586</v>
      </c>
      <c r="X580" s="10" t="s">
        <v>586</v>
      </c>
      <c r="Y580" t="s">
        <v>35</v>
      </c>
    </row>
    <row r="581" spans="1:25">
      <c r="A581" t="s">
        <v>435</v>
      </c>
      <c r="B581" s="11" t="s">
        <v>7001</v>
      </c>
      <c r="C581" s="34">
        <v>2</v>
      </c>
      <c r="D581" s="11" t="s">
        <v>194</v>
      </c>
      <c r="E581" s="11" t="s">
        <v>34</v>
      </c>
      <c r="F581">
        <v>3</v>
      </c>
      <c r="L581">
        <v>3</v>
      </c>
      <c r="Q581" t="s">
        <v>25</v>
      </c>
      <c r="R581">
        <v>1</v>
      </c>
      <c r="S581" t="s">
        <v>586</v>
      </c>
      <c r="T581" t="str">
        <f t="shared" si="8"/>
        <v>topkill</v>
      </c>
      <c r="U581" t="s">
        <v>460</v>
      </c>
      <c r="W581" t="s">
        <v>586</v>
      </c>
      <c r="X581" s="10" t="s">
        <v>586</v>
      </c>
      <c r="Y581" t="s">
        <v>35</v>
      </c>
    </row>
    <row r="582" spans="1:25">
      <c r="A582" t="s">
        <v>435</v>
      </c>
      <c r="B582" s="11" t="s">
        <v>7002</v>
      </c>
      <c r="C582" s="34">
        <v>2</v>
      </c>
      <c r="D582" s="11" t="s">
        <v>194</v>
      </c>
      <c r="E582" s="11" t="s">
        <v>34</v>
      </c>
      <c r="F582">
        <v>3</v>
      </c>
      <c r="L582">
        <v>3</v>
      </c>
      <c r="Q582" t="s">
        <v>25</v>
      </c>
      <c r="R582">
        <v>1</v>
      </c>
      <c r="S582" t="s">
        <v>586</v>
      </c>
      <c r="T582" t="str">
        <f t="shared" si="8"/>
        <v>topkill</v>
      </c>
      <c r="U582" t="s">
        <v>460</v>
      </c>
      <c r="W582" t="s">
        <v>586</v>
      </c>
      <c r="X582" s="10" t="s">
        <v>586</v>
      </c>
      <c r="Y582" t="s">
        <v>35</v>
      </c>
    </row>
    <row r="583" spans="1:25">
      <c r="A583" t="s">
        <v>435</v>
      </c>
      <c r="B583" s="11" t="s">
        <v>7003</v>
      </c>
      <c r="C583" s="34">
        <v>2</v>
      </c>
      <c r="D583" s="11" t="s">
        <v>194</v>
      </c>
      <c r="E583" s="11" t="s">
        <v>34</v>
      </c>
      <c r="F583">
        <v>3</v>
      </c>
      <c r="L583">
        <v>3</v>
      </c>
      <c r="Q583" t="s">
        <v>25</v>
      </c>
      <c r="R583">
        <v>1</v>
      </c>
      <c r="S583" t="s">
        <v>586</v>
      </c>
      <c r="T583" t="str">
        <f t="shared" si="8"/>
        <v>topkill</v>
      </c>
      <c r="U583" t="s">
        <v>460</v>
      </c>
      <c r="W583" t="s">
        <v>586</v>
      </c>
      <c r="X583" s="10" t="s">
        <v>586</v>
      </c>
      <c r="Y583" t="s">
        <v>35</v>
      </c>
    </row>
    <row r="584" spans="1:25">
      <c r="A584" t="s">
        <v>435</v>
      </c>
      <c r="B584" s="11" t="s">
        <v>7004</v>
      </c>
      <c r="C584" s="34">
        <v>2</v>
      </c>
      <c r="D584" s="11" t="s">
        <v>194</v>
      </c>
      <c r="E584" s="11" t="s">
        <v>34</v>
      </c>
      <c r="F584">
        <v>3</v>
      </c>
      <c r="L584">
        <v>3</v>
      </c>
      <c r="Q584" t="s">
        <v>25</v>
      </c>
      <c r="R584">
        <v>1</v>
      </c>
      <c r="S584" t="s">
        <v>586</v>
      </c>
      <c r="T584" t="str">
        <f t="shared" ref="T584:T647" si="9">IF(AND(S584="topkill",R584=1),"topkill",IF(AND(S584="topkill",R584=2),"intact"))</f>
        <v>topkill</v>
      </c>
      <c r="U584" t="s">
        <v>460</v>
      </c>
      <c r="W584" t="s">
        <v>586</v>
      </c>
      <c r="X584" s="10" t="s">
        <v>586</v>
      </c>
      <c r="Y584" t="s">
        <v>35</v>
      </c>
    </row>
    <row r="585" spans="1:25">
      <c r="A585" t="s">
        <v>435</v>
      </c>
      <c r="B585" s="11" t="s">
        <v>7005</v>
      </c>
      <c r="C585" s="34">
        <v>2</v>
      </c>
      <c r="D585" s="11" t="s">
        <v>194</v>
      </c>
      <c r="E585" s="11" t="s">
        <v>34</v>
      </c>
      <c r="F585">
        <v>3</v>
      </c>
      <c r="L585">
        <v>3</v>
      </c>
      <c r="Q585" t="s">
        <v>25</v>
      </c>
      <c r="R585">
        <v>1</v>
      </c>
      <c r="S585" t="s">
        <v>586</v>
      </c>
      <c r="T585" t="str">
        <f t="shared" si="9"/>
        <v>topkill</v>
      </c>
      <c r="U585" t="s">
        <v>460</v>
      </c>
      <c r="W585" t="s">
        <v>586</v>
      </c>
      <c r="X585" s="10" t="s">
        <v>586</v>
      </c>
      <c r="Y585" t="s">
        <v>35</v>
      </c>
    </row>
    <row r="586" spans="1:25">
      <c r="A586" t="s">
        <v>435</v>
      </c>
      <c r="B586" s="11" t="s">
        <v>7006</v>
      </c>
      <c r="C586" s="34">
        <v>2</v>
      </c>
      <c r="D586" s="11" t="s">
        <v>194</v>
      </c>
      <c r="E586" s="11" t="s">
        <v>34</v>
      </c>
      <c r="F586">
        <v>3</v>
      </c>
      <c r="L586">
        <v>3</v>
      </c>
      <c r="Q586" t="s">
        <v>25</v>
      </c>
      <c r="R586">
        <v>1</v>
      </c>
      <c r="S586" t="s">
        <v>586</v>
      </c>
      <c r="T586" t="str">
        <f t="shared" si="9"/>
        <v>topkill</v>
      </c>
      <c r="U586" t="s">
        <v>460</v>
      </c>
      <c r="W586" t="s">
        <v>586</v>
      </c>
      <c r="X586" s="10" t="s">
        <v>586</v>
      </c>
      <c r="Y586" t="s">
        <v>35</v>
      </c>
    </row>
    <row r="587" spans="1:25">
      <c r="A587" t="s">
        <v>435</v>
      </c>
      <c r="B587" s="11" t="s">
        <v>7007</v>
      </c>
      <c r="C587" s="34">
        <v>2</v>
      </c>
      <c r="D587" s="11" t="s">
        <v>194</v>
      </c>
      <c r="E587" s="11" t="s">
        <v>34</v>
      </c>
      <c r="F587">
        <v>3</v>
      </c>
      <c r="L587">
        <v>3</v>
      </c>
      <c r="Q587" t="s">
        <v>25</v>
      </c>
      <c r="R587">
        <v>1</v>
      </c>
      <c r="S587" t="s">
        <v>586</v>
      </c>
      <c r="T587" t="str">
        <f t="shared" si="9"/>
        <v>topkill</v>
      </c>
      <c r="U587" t="s">
        <v>460</v>
      </c>
      <c r="W587" t="s">
        <v>586</v>
      </c>
      <c r="X587" s="10" t="s">
        <v>586</v>
      </c>
      <c r="Y587" t="s">
        <v>35</v>
      </c>
    </row>
    <row r="588" spans="1:25">
      <c r="A588" t="s">
        <v>435</v>
      </c>
      <c r="B588" s="11" t="s">
        <v>7008</v>
      </c>
      <c r="C588" s="34">
        <v>2</v>
      </c>
      <c r="D588" s="11" t="s">
        <v>194</v>
      </c>
      <c r="E588" s="11" t="s">
        <v>34</v>
      </c>
      <c r="F588">
        <v>3</v>
      </c>
      <c r="L588">
        <v>3</v>
      </c>
      <c r="Q588" t="s">
        <v>25</v>
      </c>
      <c r="R588">
        <v>1</v>
      </c>
      <c r="S588" t="s">
        <v>586</v>
      </c>
      <c r="T588" t="str">
        <f t="shared" si="9"/>
        <v>topkill</v>
      </c>
      <c r="U588" t="s">
        <v>460</v>
      </c>
      <c r="W588" t="s">
        <v>586</v>
      </c>
      <c r="X588" s="10" t="s">
        <v>586</v>
      </c>
      <c r="Y588" t="s">
        <v>35</v>
      </c>
    </row>
    <row r="589" spans="1:25">
      <c r="A589" t="s">
        <v>435</v>
      </c>
      <c r="B589" s="11" t="s">
        <v>7009</v>
      </c>
      <c r="C589" s="34">
        <v>2</v>
      </c>
      <c r="D589" s="11" t="s">
        <v>194</v>
      </c>
      <c r="E589" s="11" t="s">
        <v>34</v>
      </c>
      <c r="F589">
        <v>3</v>
      </c>
      <c r="L589">
        <v>3</v>
      </c>
      <c r="Q589" t="s">
        <v>25</v>
      </c>
      <c r="R589">
        <v>1</v>
      </c>
      <c r="S589" t="s">
        <v>586</v>
      </c>
      <c r="T589" t="str">
        <f t="shared" si="9"/>
        <v>topkill</v>
      </c>
      <c r="U589" t="s">
        <v>460</v>
      </c>
      <c r="W589" t="s">
        <v>586</v>
      </c>
      <c r="X589" s="10" t="s">
        <v>586</v>
      </c>
      <c r="Y589" t="s">
        <v>35</v>
      </c>
    </row>
    <row r="590" spans="1:25">
      <c r="A590" t="s">
        <v>435</v>
      </c>
      <c r="B590" s="11" t="s">
        <v>7010</v>
      </c>
      <c r="C590" s="34">
        <v>2</v>
      </c>
      <c r="D590" s="11" t="s">
        <v>194</v>
      </c>
      <c r="E590" s="11" t="s">
        <v>34</v>
      </c>
      <c r="F590">
        <v>3</v>
      </c>
      <c r="L590">
        <v>3</v>
      </c>
      <c r="Q590" t="s">
        <v>25</v>
      </c>
      <c r="R590">
        <v>1</v>
      </c>
      <c r="S590" t="s">
        <v>586</v>
      </c>
      <c r="T590" t="str">
        <f t="shared" si="9"/>
        <v>topkill</v>
      </c>
      <c r="U590" t="s">
        <v>460</v>
      </c>
      <c r="W590" t="s">
        <v>586</v>
      </c>
      <c r="X590" s="10" t="s">
        <v>586</v>
      </c>
      <c r="Y590" t="s">
        <v>35</v>
      </c>
    </row>
    <row r="591" spans="1:25">
      <c r="A591" t="s">
        <v>435</v>
      </c>
      <c r="B591" s="11" t="s">
        <v>7011</v>
      </c>
      <c r="C591" s="34">
        <v>2</v>
      </c>
      <c r="D591" s="11" t="s">
        <v>194</v>
      </c>
      <c r="E591" s="11" t="s">
        <v>34</v>
      </c>
      <c r="F591">
        <v>3</v>
      </c>
      <c r="L591">
        <v>3</v>
      </c>
      <c r="Q591" t="s">
        <v>25</v>
      </c>
      <c r="R591">
        <v>1</v>
      </c>
      <c r="S591" t="s">
        <v>586</v>
      </c>
      <c r="T591" t="str">
        <f t="shared" si="9"/>
        <v>topkill</v>
      </c>
      <c r="U591" t="s">
        <v>460</v>
      </c>
      <c r="W591" t="s">
        <v>586</v>
      </c>
      <c r="X591" s="10" t="s">
        <v>586</v>
      </c>
      <c r="Y591" t="s">
        <v>35</v>
      </c>
    </row>
    <row r="592" spans="1:25">
      <c r="A592" t="s">
        <v>435</v>
      </c>
      <c r="B592" s="11" t="s">
        <v>7012</v>
      </c>
      <c r="C592" s="34">
        <v>2</v>
      </c>
      <c r="D592" s="11" t="s">
        <v>194</v>
      </c>
      <c r="E592" s="11" t="s">
        <v>34</v>
      </c>
      <c r="F592">
        <v>3</v>
      </c>
      <c r="L592">
        <v>3</v>
      </c>
      <c r="Q592" t="s">
        <v>25</v>
      </c>
      <c r="R592">
        <v>1</v>
      </c>
      <c r="S592" t="s">
        <v>586</v>
      </c>
      <c r="T592" t="str">
        <f t="shared" si="9"/>
        <v>topkill</v>
      </c>
      <c r="U592" t="s">
        <v>460</v>
      </c>
      <c r="W592" t="s">
        <v>586</v>
      </c>
      <c r="X592" s="10" t="s">
        <v>586</v>
      </c>
      <c r="Y592" t="s">
        <v>35</v>
      </c>
    </row>
    <row r="593" spans="1:25">
      <c r="A593" t="s">
        <v>435</v>
      </c>
      <c r="B593" s="11" t="s">
        <v>7013</v>
      </c>
      <c r="C593" s="34">
        <v>2</v>
      </c>
      <c r="D593" s="11" t="s">
        <v>194</v>
      </c>
      <c r="E593" s="11" t="s">
        <v>34</v>
      </c>
      <c r="F593">
        <v>3</v>
      </c>
      <c r="L593">
        <v>3</v>
      </c>
      <c r="Q593" t="s">
        <v>25</v>
      </c>
      <c r="R593">
        <v>1</v>
      </c>
      <c r="S593" t="s">
        <v>586</v>
      </c>
      <c r="T593" t="str">
        <f t="shared" si="9"/>
        <v>topkill</v>
      </c>
      <c r="U593" t="s">
        <v>460</v>
      </c>
      <c r="W593" t="s">
        <v>586</v>
      </c>
      <c r="X593" s="10" t="s">
        <v>586</v>
      </c>
      <c r="Y593" t="s">
        <v>35</v>
      </c>
    </row>
    <row r="594" spans="1:25">
      <c r="A594" t="s">
        <v>435</v>
      </c>
      <c r="B594" s="11" t="s">
        <v>7014</v>
      </c>
      <c r="C594" s="34">
        <v>2</v>
      </c>
      <c r="D594" s="11" t="s">
        <v>194</v>
      </c>
      <c r="E594" s="11" t="s">
        <v>34</v>
      </c>
      <c r="F594">
        <v>3</v>
      </c>
      <c r="L594">
        <v>3</v>
      </c>
      <c r="Q594" t="s">
        <v>25</v>
      </c>
      <c r="R594">
        <v>1</v>
      </c>
      <c r="S594" t="s">
        <v>586</v>
      </c>
      <c r="T594" t="str">
        <f t="shared" si="9"/>
        <v>topkill</v>
      </c>
      <c r="U594" t="s">
        <v>460</v>
      </c>
      <c r="W594" t="s">
        <v>586</v>
      </c>
      <c r="X594" s="10" t="s">
        <v>586</v>
      </c>
      <c r="Y594" t="s">
        <v>35</v>
      </c>
    </row>
    <row r="595" spans="1:25">
      <c r="A595" t="s">
        <v>435</v>
      </c>
      <c r="B595" s="11" t="s">
        <v>7015</v>
      </c>
      <c r="C595" s="34">
        <v>2</v>
      </c>
      <c r="D595" s="11" t="s">
        <v>194</v>
      </c>
      <c r="E595" s="11" t="s">
        <v>34</v>
      </c>
      <c r="F595">
        <v>3</v>
      </c>
      <c r="L595">
        <v>3</v>
      </c>
      <c r="Q595" t="s">
        <v>25</v>
      </c>
      <c r="R595">
        <v>1</v>
      </c>
      <c r="S595" t="s">
        <v>586</v>
      </c>
      <c r="T595" t="str">
        <f t="shared" si="9"/>
        <v>topkill</v>
      </c>
      <c r="U595" t="s">
        <v>460</v>
      </c>
      <c r="W595" t="s">
        <v>586</v>
      </c>
      <c r="X595" s="10" t="s">
        <v>586</v>
      </c>
      <c r="Y595" t="s">
        <v>35</v>
      </c>
    </row>
    <row r="596" spans="1:25">
      <c r="A596" t="s">
        <v>435</v>
      </c>
      <c r="B596" s="11" t="s">
        <v>7016</v>
      </c>
      <c r="C596" s="34">
        <v>2</v>
      </c>
      <c r="D596" s="11" t="s">
        <v>194</v>
      </c>
      <c r="E596" s="11" t="s">
        <v>34</v>
      </c>
      <c r="F596">
        <v>3</v>
      </c>
      <c r="L596">
        <v>3</v>
      </c>
      <c r="Q596" t="s">
        <v>25</v>
      </c>
      <c r="R596">
        <v>1</v>
      </c>
      <c r="S596" t="s">
        <v>586</v>
      </c>
      <c r="T596" t="str">
        <f t="shared" si="9"/>
        <v>topkill</v>
      </c>
      <c r="U596" t="s">
        <v>460</v>
      </c>
      <c r="W596" t="s">
        <v>586</v>
      </c>
      <c r="X596" s="10" t="s">
        <v>586</v>
      </c>
      <c r="Y596" t="s">
        <v>35</v>
      </c>
    </row>
    <row r="597" spans="1:25">
      <c r="A597" t="s">
        <v>435</v>
      </c>
      <c r="B597" s="11" t="s">
        <v>7017</v>
      </c>
      <c r="C597" s="34">
        <v>2</v>
      </c>
      <c r="D597" s="11" t="s">
        <v>194</v>
      </c>
      <c r="E597" s="11" t="s">
        <v>34</v>
      </c>
      <c r="F597">
        <v>3</v>
      </c>
      <c r="L597">
        <v>3</v>
      </c>
      <c r="Q597" t="s">
        <v>25</v>
      </c>
      <c r="R597">
        <v>1</v>
      </c>
      <c r="S597" t="s">
        <v>586</v>
      </c>
      <c r="T597" t="str">
        <f t="shared" si="9"/>
        <v>topkill</v>
      </c>
      <c r="U597" t="s">
        <v>460</v>
      </c>
      <c r="W597" t="s">
        <v>586</v>
      </c>
      <c r="X597" s="10" t="s">
        <v>586</v>
      </c>
      <c r="Y597" t="s">
        <v>35</v>
      </c>
    </row>
    <row r="598" spans="1:25">
      <c r="A598" t="s">
        <v>435</v>
      </c>
      <c r="B598" s="11" t="s">
        <v>7018</v>
      </c>
      <c r="C598" s="34">
        <v>2</v>
      </c>
      <c r="D598" s="11" t="s">
        <v>194</v>
      </c>
      <c r="E598" s="11" t="s">
        <v>34</v>
      </c>
      <c r="F598">
        <v>3</v>
      </c>
      <c r="L598">
        <v>3</v>
      </c>
      <c r="Q598" t="s">
        <v>25</v>
      </c>
      <c r="R598">
        <v>1</v>
      </c>
      <c r="S598" t="s">
        <v>586</v>
      </c>
      <c r="T598" t="str">
        <f t="shared" si="9"/>
        <v>topkill</v>
      </c>
      <c r="U598" t="s">
        <v>460</v>
      </c>
      <c r="W598" t="s">
        <v>586</v>
      </c>
      <c r="X598" s="10" t="s">
        <v>586</v>
      </c>
      <c r="Y598" t="s">
        <v>35</v>
      </c>
    </row>
    <row r="599" spans="1:25">
      <c r="A599" t="s">
        <v>435</v>
      </c>
      <c r="B599" s="11" t="s">
        <v>7019</v>
      </c>
      <c r="C599" s="34">
        <v>2</v>
      </c>
      <c r="D599" s="11" t="s">
        <v>194</v>
      </c>
      <c r="E599" s="11" t="s">
        <v>34</v>
      </c>
      <c r="F599">
        <v>3</v>
      </c>
      <c r="L599">
        <v>3</v>
      </c>
      <c r="Q599" t="s">
        <v>25</v>
      </c>
      <c r="R599">
        <v>1</v>
      </c>
      <c r="S599" t="s">
        <v>586</v>
      </c>
      <c r="T599" t="str">
        <f t="shared" si="9"/>
        <v>topkill</v>
      </c>
      <c r="U599" t="s">
        <v>460</v>
      </c>
      <c r="W599" t="s">
        <v>586</v>
      </c>
      <c r="X599" s="10" t="s">
        <v>586</v>
      </c>
      <c r="Y599" t="s">
        <v>35</v>
      </c>
    </row>
    <row r="600" spans="1:25">
      <c r="A600" t="s">
        <v>435</v>
      </c>
      <c r="B600" s="11" t="s">
        <v>7020</v>
      </c>
      <c r="C600" s="34">
        <v>2</v>
      </c>
      <c r="D600" s="11" t="s">
        <v>194</v>
      </c>
      <c r="E600" s="11" t="s">
        <v>34</v>
      </c>
      <c r="F600">
        <v>3</v>
      </c>
      <c r="L600">
        <v>3</v>
      </c>
      <c r="Q600" t="s">
        <v>25</v>
      </c>
      <c r="R600">
        <v>1</v>
      </c>
      <c r="S600" t="s">
        <v>586</v>
      </c>
      <c r="T600" t="str">
        <f t="shared" si="9"/>
        <v>topkill</v>
      </c>
      <c r="U600" t="s">
        <v>460</v>
      </c>
      <c r="W600" t="s">
        <v>586</v>
      </c>
      <c r="X600" s="10" t="s">
        <v>586</v>
      </c>
      <c r="Y600" t="s">
        <v>35</v>
      </c>
    </row>
    <row r="601" spans="1:25">
      <c r="A601" t="s">
        <v>435</v>
      </c>
      <c r="B601" s="11" t="s">
        <v>7021</v>
      </c>
      <c r="C601" s="34">
        <v>2</v>
      </c>
      <c r="D601" s="11" t="s">
        <v>194</v>
      </c>
      <c r="E601" s="11" t="s">
        <v>34</v>
      </c>
      <c r="F601">
        <v>3</v>
      </c>
      <c r="L601">
        <v>3</v>
      </c>
      <c r="Q601" t="s">
        <v>25</v>
      </c>
      <c r="R601">
        <v>1</v>
      </c>
      <c r="S601" t="s">
        <v>586</v>
      </c>
      <c r="T601" t="str">
        <f t="shared" si="9"/>
        <v>topkill</v>
      </c>
      <c r="U601" t="s">
        <v>460</v>
      </c>
      <c r="W601" t="s">
        <v>586</v>
      </c>
      <c r="X601" s="10" t="s">
        <v>586</v>
      </c>
      <c r="Y601" t="s">
        <v>35</v>
      </c>
    </row>
    <row r="602" spans="1:25">
      <c r="A602" t="s">
        <v>435</v>
      </c>
      <c r="B602" s="11" t="s">
        <v>7022</v>
      </c>
      <c r="C602" s="34">
        <v>2</v>
      </c>
      <c r="D602" s="11" t="s">
        <v>194</v>
      </c>
      <c r="E602" s="11" t="s">
        <v>34</v>
      </c>
      <c r="F602">
        <v>3</v>
      </c>
      <c r="L602">
        <v>3</v>
      </c>
      <c r="Q602" t="s">
        <v>25</v>
      </c>
      <c r="R602">
        <v>1</v>
      </c>
      <c r="S602" t="s">
        <v>586</v>
      </c>
      <c r="T602" t="str">
        <f t="shared" si="9"/>
        <v>topkill</v>
      </c>
      <c r="U602" t="s">
        <v>460</v>
      </c>
      <c r="W602" t="s">
        <v>586</v>
      </c>
      <c r="X602" s="10" t="s">
        <v>586</v>
      </c>
      <c r="Y602" t="s">
        <v>35</v>
      </c>
    </row>
    <row r="603" spans="1:25">
      <c r="A603" t="s">
        <v>435</v>
      </c>
      <c r="B603" s="11" t="s">
        <v>7023</v>
      </c>
      <c r="C603" s="34">
        <v>2</v>
      </c>
      <c r="D603" s="11" t="s">
        <v>194</v>
      </c>
      <c r="E603" s="11" t="s">
        <v>34</v>
      </c>
      <c r="F603">
        <v>3</v>
      </c>
      <c r="L603">
        <v>3</v>
      </c>
      <c r="Q603" t="s">
        <v>25</v>
      </c>
      <c r="R603">
        <v>1</v>
      </c>
      <c r="S603" t="s">
        <v>586</v>
      </c>
      <c r="T603" t="str">
        <f t="shared" si="9"/>
        <v>topkill</v>
      </c>
      <c r="U603" t="s">
        <v>460</v>
      </c>
      <c r="W603" t="s">
        <v>586</v>
      </c>
      <c r="X603" s="10" t="s">
        <v>586</v>
      </c>
      <c r="Y603" t="s">
        <v>35</v>
      </c>
    </row>
    <row r="604" spans="1:25">
      <c r="A604" t="s">
        <v>435</v>
      </c>
      <c r="B604" s="11" t="s">
        <v>7024</v>
      </c>
      <c r="C604" s="34">
        <v>2</v>
      </c>
      <c r="D604" s="11" t="s">
        <v>194</v>
      </c>
      <c r="E604" s="11" t="s">
        <v>34</v>
      </c>
      <c r="F604">
        <v>3</v>
      </c>
      <c r="L604">
        <v>3</v>
      </c>
      <c r="Q604" t="s">
        <v>25</v>
      </c>
      <c r="R604">
        <v>1</v>
      </c>
      <c r="S604" t="s">
        <v>586</v>
      </c>
      <c r="T604" t="str">
        <f t="shared" si="9"/>
        <v>topkill</v>
      </c>
      <c r="U604" t="s">
        <v>460</v>
      </c>
      <c r="W604" t="s">
        <v>586</v>
      </c>
      <c r="X604" s="10" t="s">
        <v>586</v>
      </c>
      <c r="Y604" t="s">
        <v>35</v>
      </c>
    </row>
    <row r="605" spans="1:25">
      <c r="A605" t="s">
        <v>435</v>
      </c>
      <c r="B605" s="11" t="s">
        <v>7025</v>
      </c>
      <c r="C605" s="34">
        <v>2</v>
      </c>
      <c r="D605" s="11" t="s">
        <v>194</v>
      </c>
      <c r="E605" s="11" t="s">
        <v>34</v>
      </c>
      <c r="F605">
        <v>3</v>
      </c>
      <c r="L605">
        <v>3</v>
      </c>
      <c r="Q605" t="s">
        <v>25</v>
      </c>
      <c r="R605">
        <v>1</v>
      </c>
      <c r="S605" t="s">
        <v>586</v>
      </c>
      <c r="T605" t="str">
        <f t="shared" si="9"/>
        <v>topkill</v>
      </c>
      <c r="U605" t="s">
        <v>460</v>
      </c>
      <c r="W605" t="s">
        <v>586</v>
      </c>
      <c r="X605" s="10" t="s">
        <v>586</v>
      </c>
      <c r="Y605" t="s">
        <v>35</v>
      </c>
    </row>
    <row r="606" spans="1:25">
      <c r="A606" t="s">
        <v>435</v>
      </c>
      <c r="B606" s="11" t="s">
        <v>7026</v>
      </c>
      <c r="C606" s="34">
        <v>2</v>
      </c>
      <c r="D606" s="11" t="s">
        <v>194</v>
      </c>
      <c r="E606" s="11" t="s">
        <v>34</v>
      </c>
      <c r="F606">
        <v>3</v>
      </c>
      <c r="L606">
        <v>3</v>
      </c>
      <c r="Q606" t="s">
        <v>25</v>
      </c>
      <c r="R606">
        <v>1</v>
      </c>
      <c r="S606" t="s">
        <v>586</v>
      </c>
      <c r="T606" t="str">
        <f t="shared" si="9"/>
        <v>topkill</v>
      </c>
      <c r="U606" t="s">
        <v>460</v>
      </c>
      <c r="W606" t="s">
        <v>586</v>
      </c>
      <c r="X606" s="10" t="s">
        <v>586</v>
      </c>
      <c r="Y606" t="s">
        <v>35</v>
      </c>
    </row>
    <row r="607" spans="1:25">
      <c r="A607" t="s">
        <v>435</v>
      </c>
      <c r="B607" s="11" t="s">
        <v>7027</v>
      </c>
      <c r="C607" s="34">
        <v>2</v>
      </c>
      <c r="D607" s="11" t="s">
        <v>194</v>
      </c>
      <c r="E607" s="11" t="s">
        <v>34</v>
      </c>
      <c r="F607">
        <v>3</v>
      </c>
      <c r="L607">
        <v>3</v>
      </c>
      <c r="Q607" t="s">
        <v>25</v>
      </c>
      <c r="R607">
        <v>1</v>
      </c>
      <c r="S607" t="s">
        <v>586</v>
      </c>
      <c r="T607" t="str">
        <f t="shared" si="9"/>
        <v>topkill</v>
      </c>
      <c r="U607" t="s">
        <v>460</v>
      </c>
      <c r="W607" t="s">
        <v>586</v>
      </c>
      <c r="X607" s="10" t="s">
        <v>586</v>
      </c>
      <c r="Y607" t="s">
        <v>35</v>
      </c>
    </row>
    <row r="608" spans="1:25">
      <c r="A608" t="s">
        <v>435</v>
      </c>
      <c r="B608" s="11" t="s">
        <v>7028</v>
      </c>
      <c r="C608" s="34">
        <v>2</v>
      </c>
      <c r="D608" s="11" t="s">
        <v>194</v>
      </c>
      <c r="E608" s="11" t="s">
        <v>34</v>
      </c>
      <c r="F608">
        <v>3</v>
      </c>
      <c r="L608">
        <v>3</v>
      </c>
      <c r="Q608" t="s">
        <v>25</v>
      </c>
      <c r="R608">
        <v>1</v>
      </c>
      <c r="S608" t="s">
        <v>586</v>
      </c>
      <c r="T608" t="str">
        <f t="shared" si="9"/>
        <v>topkill</v>
      </c>
      <c r="U608" t="s">
        <v>460</v>
      </c>
      <c r="W608" t="s">
        <v>586</v>
      </c>
      <c r="X608" s="10" t="s">
        <v>586</v>
      </c>
      <c r="Y608" t="s">
        <v>35</v>
      </c>
    </row>
    <row r="609" spans="1:25">
      <c r="A609" t="s">
        <v>435</v>
      </c>
      <c r="B609" s="11" t="s">
        <v>7029</v>
      </c>
      <c r="C609" s="34">
        <v>2</v>
      </c>
      <c r="D609" s="11" t="s">
        <v>194</v>
      </c>
      <c r="E609" s="11" t="s">
        <v>34</v>
      </c>
      <c r="F609">
        <v>3</v>
      </c>
      <c r="L609">
        <v>3</v>
      </c>
      <c r="Q609" t="s">
        <v>25</v>
      </c>
      <c r="R609">
        <v>1</v>
      </c>
      <c r="S609" t="s">
        <v>586</v>
      </c>
      <c r="T609" t="str">
        <f t="shared" si="9"/>
        <v>topkill</v>
      </c>
      <c r="U609" t="s">
        <v>460</v>
      </c>
      <c r="W609" t="s">
        <v>586</v>
      </c>
      <c r="X609" s="10" t="s">
        <v>586</v>
      </c>
      <c r="Y609" t="s">
        <v>35</v>
      </c>
    </row>
    <row r="610" spans="1:25">
      <c r="A610" t="s">
        <v>435</v>
      </c>
      <c r="B610" s="11" t="s">
        <v>7030</v>
      </c>
      <c r="C610" s="34">
        <v>2</v>
      </c>
      <c r="D610" s="11" t="s">
        <v>194</v>
      </c>
      <c r="E610" s="11" t="s">
        <v>34</v>
      </c>
      <c r="F610">
        <v>3</v>
      </c>
      <c r="L610">
        <v>3</v>
      </c>
      <c r="Q610" t="s">
        <v>25</v>
      </c>
      <c r="R610">
        <v>1</v>
      </c>
      <c r="S610" t="s">
        <v>586</v>
      </c>
      <c r="T610" t="str">
        <f t="shared" si="9"/>
        <v>topkill</v>
      </c>
      <c r="U610" t="s">
        <v>460</v>
      </c>
      <c r="W610" t="s">
        <v>586</v>
      </c>
      <c r="X610" s="10" t="s">
        <v>586</v>
      </c>
      <c r="Y610" t="s">
        <v>35</v>
      </c>
    </row>
    <row r="611" spans="1:25">
      <c r="A611" t="s">
        <v>435</v>
      </c>
      <c r="B611" s="11" t="s">
        <v>7031</v>
      </c>
      <c r="C611" s="34">
        <v>2</v>
      </c>
      <c r="D611" s="11" t="s">
        <v>194</v>
      </c>
      <c r="E611" s="11" t="s">
        <v>34</v>
      </c>
      <c r="F611">
        <v>3</v>
      </c>
      <c r="L611">
        <v>3</v>
      </c>
      <c r="Q611" t="s">
        <v>25</v>
      </c>
      <c r="R611">
        <v>1</v>
      </c>
      <c r="S611" t="s">
        <v>586</v>
      </c>
      <c r="T611" t="str">
        <f t="shared" si="9"/>
        <v>topkill</v>
      </c>
      <c r="U611" t="s">
        <v>460</v>
      </c>
      <c r="W611" t="s">
        <v>586</v>
      </c>
      <c r="X611" s="10" t="s">
        <v>586</v>
      </c>
      <c r="Y611" t="s">
        <v>35</v>
      </c>
    </row>
    <row r="612" spans="1:25">
      <c r="A612" t="s">
        <v>435</v>
      </c>
      <c r="B612" s="11" t="s">
        <v>7032</v>
      </c>
      <c r="C612" s="34">
        <v>2</v>
      </c>
      <c r="D612" s="11" t="s">
        <v>194</v>
      </c>
      <c r="E612" s="11" t="s">
        <v>34</v>
      </c>
      <c r="F612">
        <v>3</v>
      </c>
      <c r="L612">
        <v>3</v>
      </c>
      <c r="Q612" t="s">
        <v>25</v>
      </c>
      <c r="R612">
        <v>1</v>
      </c>
      <c r="S612" t="s">
        <v>586</v>
      </c>
      <c r="T612" t="str">
        <f t="shared" si="9"/>
        <v>topkill</v>
      </c>
      <c r="U612" t="s">
        <v>460</v>
      </c>
      <c r="W612" t="s">
        <v>586</v>
      </c>
      <c r="X612" s="10" t="s">
        <v>586</v>
      </c>
      <c r="Y612" t="s">
        <v>35</v>
      </c>
    </row>
    <row r="613" spans="1:25">
      <c r="A613" t="s">
        <v>435</v>
      </c>
      <c r="B613" s="11" t="s">
        <v>7033</v>
      </c>
      <c r="C613" s="34">
        <v>2</v>
      </c>
      <c r="D613" s="11" t="s">
        <v>194</v>
      </c>
      <c r="E613" s="11" t="s">
        <v>34</v>
      </c>
      <c r="F613">
        <v>3</v>
      </c>
      <c r="L613">
        <v>3</v>
      </c>
      <c r="Q613" t="s">
        <v>25</v>
      </c>
      <c r="R613">
        <v>1</v>
      </c>
      <c r="S613" t="s">
        <v>586</v>
      </c>
      <c r="T613" t="str">
        <f t="shared" si="9"/>
        <v>topkill</v>
      </c>
      <c r="U613" t="s">
        <v>460</v>
      </c>
      <c r="W613" t="s">
        <v>586</v>
      </c>
      <c r="X613" s="10" t="s">
        <v>586</v>
      </c>
      <c r="Y613" t="s">
        <v>35</v>
      </c>
    </row>
    <row r="614" spans="1:25">
      <c r="A614" t="s">
        <v>435</v>
      </c>
      <c r="B614" s="11" t="s">
        <v>7034</v>
      </c>
      <c r="C614" s="34">
        <v>2</v>
      </c>
      <c r="D614" s="11" t="s">
        <v>194</v>
      </c>
      <c r="E614" s="11" t="s">
        <v>34</v>
      </c>
      <c r="F614">
        <v>3</v>
      </c>
      <c r="L614">
        <v>3</v>
      </c>
      <c r="Q614" t="s">
        <v>25</v>
      </c>
      <c r="R614">
        <v>1</v>
      </c>
      <c r="S614" t="s">
        <v>586</v>
      </c>
      <c r="T614" t="str">
        <f t="shared" si="9"/>
        <v>topkill</v>
      </c>
      <c r="U614" t="s">
        <v>460</v>
      </c>
      <c r="W614" t="s">
        <v>586</v>
      </c>
      <c r="X614" s="10" t="s">
        <v>586</v>
      </c>
      <c r="Y614" t="s">
        <v>35</v>
      </c>
    </row>
    <row r="615" spans="1:25">
      <c r="A615" t="s">
        <v>435</v>
      </c>
      <c r="B615" s="11" t="s">
        <v>7035</v>
      </c>
      <c r="C615" s="34">
        <v>2</v>
      </c>
      <c r="D615" s="11" t="s">
        <v>194</v>
      </c>
      <c r="E615" s="11" t="s">
        <v>34</v>
      </c>
      <c r="F615">
        <v>3</v>
      </c>
      <c r="L615">
        <v>3</v>
      </c>
      <c r="Q615" t="s">
        <v>25</v>
      </c>
      <c r="R615">
        <v>1</v>
      </c>
      <c r="S615" t="s">
        <v>586</v>
      </c>
      <c r="T615" t="str">
        <f t="shared" si="9"/>
        <v>topkill</v>
      </c>
      <c r="U615" t="s">
        <v>460</v>
      </c>
      <c r="W615" t="s">
        <v>586</v>
      </c>
      <c r="X615" s="10" t="s">
        <v>586</v>
      </c>
      <c r="Y615" t="s">
        <v>35</v>
      </c>
    </row>
    <row r="616" spans="1:25">
      <c r="A616" t="s">
        <v>435</v>
      </c>
      <c r="B616" s="11" t="s">
        <v>7036</v>
      </c>
      <c r="C616" s="34">
        <v>2</v>
      </c>
      <c r="D616" s="11" t="s">
        <v>194</v>
      </c>
      <c r="E616" s="11" t="s">
        <v>34</v>
      </c>
      <c r="F616">
        <v>3</v>
      </c>
      <c r="L616">
        <v>3</v>
      </c>
      <c r="Q616" t="s">
        <v>25</v>
      </c>
      <c r="R616">
        <v>1</v>
      </c>
      <c r="S616" t="s">
        <v>586</v>
      </c>
      <c r="T616" t="str">
        <f t="shared" si="9"/>
        <v>topkill</v>
      </c>
      <c r="U616" t="s">
        <v>460</v>
      </c>
      <c r="W616" t="s">
        <v>586</v>
      </c>
      <c r="X616" s="10" t="s">
        <v>586</v>
      </c>
      <c r="Y616" t="s">
        <v>35</v>
      </c>
    </row>
    <row r="617" spans="1:25">
      <c r="A617" t="s">
        <v>435</v>
      </c>
      <c r="B617" s="11" t="s">
        <v>7037</v>
      </c>
      <c r="C617" s="34">
        <v>2</v>
      </c>
      <c r="D617" s="11" t="s">
        <v>194</v>
      </c>
      <c r="E617" s="11" t="s">
        <v>34</v>
      </c>
      <c r="F617">
        <v>3</v>
      </c>
      <c r="L617">
        <v>3</v>
      </c>
      <c r="Q617" t="s">
        <v>25</v>
      </c>
      <c r="R617">
        <v>1</v>
      </c>
      <c r="S617" t="s">
        <v>586</v>
      </c>
      <c r="T617" t="str">
        <f t="shared" si="9"/>
        <v>topkill</v>
      </c>
      <c r="U617" t="s">
        <v>460</v>
      </c>
      <c r="W617" t="s">
        <v>586</v>
      </c>
      <c r="X617" s="10" t="s">
        <v>586</v>
      </c>
      <c r="Y617" t="s">
        <v>35</v>
      </c>
    </row>
    <row r="618" spans="1:25">
      <c r="A618" t="s">
        <v>435</v>
      </c>
      <c r="B618" s="11" t="s">
        <v>7038</v>
      </c>
      <c r="C618" s="34">
        <v>2</v>
      </c>
      <c r="D618" s="11" t="s">
        <v>194</v>
      </c>
      <c r="E618" s="11" t="s">
        <v>34</v>
      </c>
      <c r="F618">
        <v>3</v>
      </c>
      <c r="L618">
        <v>3</v>
      </c>
      <c r="Q618" t="s">
        <v>25</v>
      </c>
      <c r="R618">
        <v>1</v>
      </c>
      <c r="S618" t="s">
        <v>586</v>
      </c>
      <c r="T618" t="str">
        <f t="shared" si="9"/>
        <v>topkill</v>
      </c>
      <c r="U618" t="s">
        <v>460</v>
      </c>
      <c r="W618" t="s">
        <v>586</v>
      </c>
      <c r="X618" s="10" t="s">
        <v>586</v>
      </c>
      <c r="Y618" t="s">
        <v>35</v>
      </c>
    </row>
    <row r="619" spans="1:25">
      <c r="A619" t="s">
        <v>435</v>
      </c>
      <c r="B619" s="11" t="s">
        <v>7039</v>
      </c>
      <c r="C619" s="34">
        <v>2</v>
      </c>
      <c r="D619" s="11" t="s">
        <v>194</v>
      </c>
      <c r="E619" s="11" t="s">
        <v>34</v>
      </c>
      <c r="F619">
        <v>3</v>
      </c>
      <c r="L619">
        <v>3</v>
      </c>
      <c r="Q619" t="s">
        <v>25</v>
      </c>
      <c r="R619">
        <v>1</v>
      </c>
      <c r="S619" t="s">
        <v>586</v>
      </c>
      <c r="T619" t="str">
        <f t="shared" si="9"/>
        <v>topkill</v>
      </c>
      <c r="U619" t="s">
        <v>460</v>
      </c>
      <c r="W619" t="s">
        <v>586</v>
      </c>
      <c r="X619" s="10" t="s">
        <v>586</v>
      </c>
      <c r="Y619" t="s">
        <v>35</v>
      </c>
    </row>
    <row r="620" spans="1:25">
      <c r="A620" t="s">
        <v>435</v>
      </c>
      <c r="B620" s="11" t="s">
        <v>7040</v>
      </c>
      <c r="C620" s="34">
        <v>2</v>
      </c>
      <c r="D620" s="11" t="s">
        <v>194</v>
      </c>
      <c r="E620" s="11" t="s">
        <v>34</v>
      </c>
      <c r="F620">
        <v>3</v>
      </c>
      <c r="L620">
        <v>3</v>
      </c>
      <c r="Q620" t="s">
        <v>25</v>
      </c>
      <c r="R620">
        <v>1</v>
      </c>
      <c r="S620" t="s">
        <v>586</v>
      </c>
      <c r="T620" t="str">
        <f t="shared" si="9"/>
        <v>topkill</v>
      </c>
      <c r="U620" t="s">
        <v>460</v>
      </c>
      <c r="W620" t="s">
        <v>586</v>
      </c>
      <c r="X620" s="10" t="s">
        <v>586</v>
      </c>
      <c r="Y620" t="s">
        <v>35</v>
      </c>
    </row>
    <row r="621" spans="1:25">
      <c r="A621" t="s">
        <v>435</v>
      </c>
      <c r="B621" s="11" t="s">
        <v>7041</v>
      </c>
      <c r="C621" s="34">
        <v>2</v>
      </c>
      <c r="D621" s="11" t="s">
        <v>194</v>
      </c>
      <c r="E621" s="11" t="s">
        <v>34</v>
      </c>
      <c r="F621">
        <v>3</v>
      </c>
      <c r="L621">
        <v>3</v>
      </c>
      <c r="Q621" t="s">
        <v>25</v>
      </c>
      <c r="R621">
        <v>1</v>
      </c>
      <c r="S621" t="s">
        <v>586</v>
      </c>
      <c r="T621" t="str">
        <f t="shared" si="9"/>
        <v>topkill</v>
      </c>
      <c r="U621" t="s">
        <v>460</v>
      </c>
      <c r="W621" t="s">
        <v>586</v>
      </c>
      <c r="X621" s="10" t="s">
        <v>586</v>
      </c>
      <c r="Y621" t="s">
        <v>35</v>
      </c>
    </row>
    <row r="622" spans="1:25">
      <c r="A622" t="s">
        <v>435</v>
      </c>
      <c r="B622" s="11" t="s">
        <v>7042</v>
      </c>
      <c r="C622" s="34">
        <v>2</v>
      </c>
      <c r="D622" s="11" t="s">
        <v>194</v>
      </c>
      <c r="E622" s="11" t="s">
        <v>34</v>
      </c>
      <c r="F622">
        <v>3</v>
      </c>
      <c r="L622">
        <v>3</v>
      </c>
      <c r="Q622" t="s">
        <v>25</v>
      </c>
      <c r="R622">
        <v>1</v>
      </c>
      <c r="S622" t="s">
        <v>586</v>
      </c>
      <c r="T622" t="str">
        <f t="shared" si="9"/>
        <v>topkill</v>
      </c>
      <c r="U622" t="s">
        <v>460</v>
      </c>
      <c r="W622" t="s">
        <v>586</v>
      </c>
      <c r="X622" s="10" t="s">
        <v>586</v>
      </c>
      <c r="Y622" t="s">
        <v>35</v>
      </c>
    </row>
    <row r="623" spans="1:25">
      <c r="A623" t="s">
        <v>435</v>
      </c>
      <c r="B623" s="11" t="s">
        <v>7043</v>
      </c>
      <c r="C623" s="34">
        <v>2</v>
      </c>
      <c r="D623" s="11" t="s">
        <v>194</v>
      </c>
      <c r="E623" s="11" t="s">
        <v>34</v>
      </c>
      <c r="F623">
        <v>3</v>
      </c>
      <c r="L623">
        <v>3</v>
      </c>
      <c r="Q623" t="s">
        <v>25</v>
      </c>
      <c r="R623">
        <v>1</v>
      </c>
      <c r="S623" t="s">
        <v>586</v>
      </c>
      <c r="T623" t="str">
        <f t="shared" si="9"/>
        <v>topkill</v>
      </c>
      <c r="U623" t="s">
        <v>460</v>
      </c>
      <c r="W623" t="s">
        <v>586</v>
      </c>
      <c r="X623" s="10" t="s">
        <v>586</v>
      </c>
      <c r="Y623" t="s">
        <v>35</v>
      </c>
    </row>
    <row r="624" spans="1:25">
      <c r="A624" t="s">
        <v>435</v>
      </c>
      <c r="B624" s="11" t="s">
        <v>7044</v>
      </c>
      <c r="C624" s="34">
        <v>2</v>
      </c>
      <c r="D624" s="11" t="s">
        <v>194</v>
      </c>
      <c r="E624" s="11" t="s">
        <v>34</v>
      </c>
      <c r="F624">
        <v>3</v>
      </c>
      <c r="L624">
        <v>3</v>
      </c>
      <c r="Q624" t="s">
        <v>25</v>
      </c>
      <c r="R624">
        <v>1</v>
      </c>
      <c r="S624" t="s">
        <v>586</v>
      </c>
      <c r="T624" t="str">
        <f t="shared" si="9"/>
        <v>topkill</v>
      </c>
      <c r="U624" t="s">
        <v>460</v>
      </c>
      <c r="W624" t="s">
        <v>586</v>
      </c>
      <c r="X624" s="10" t="s">
        <v>586</v>
      </c>
      <c r="Y624" t="s">
        <v>35</v>
      </c>
    </row>
    <row r="625" spans="1:25">
      <c r="A625" t="s">
        <v>435</v>
      </c>
      <c r="B625" s="11" t="s">
        <v>7045</v>
      </c>
      <c r="C625" s="34">
        <v>2</v>
      </c>
      <c r="D625" s="11" t="s">
        <v>194</v>
      </c>
      <c r="E625" s="11" t="s">
        <v>47</v>
      </c>
      <c r="F625">
        <v>3</v>
      </c>
      <c r="K625">
        <v>1</v>
      </c>
      <c r="Q625" t="s">
        <v>25</v>
      </c>
      <c r="R625">
        <v>1</v>
      </c>
      <c r="S625" t="s">
        <v>586</v>
      </c>
      <c r="T625" t="str">
        <f t="shared" si="9"/>
        <v>topkill</v>
      </c>
      <c r="U625" t="s">
        <v>460</v>
      </c>
      <c r="W625" t="s">
        <v>586</v>
      </c>
      <c r="X625" s="10" t="s">
        <v>586</v>
      </c>
      <c r="Y625" t="s">
        <v>35</v>
      </c>
    </row>
    <row r="626" spans="1:25">
      <c r="A626" t="s">
        <v>435</v>
      </c>
      <c r="B626" s="11" t="s">
        <v>7046</v>
      </c>
      <c r="C626" s="34">
        <v>2</v>
      </c>
      <c r="D626" s="11" t="s">
        <v>194</v>
      </c>
      <c r="E626" s="11" t="s">
        <v>47</v>
      </c>
      <c r="F626">
        <v>3</v>
      </c>
      <c r="K626">
        <v>1</v>
      </c>
      <c r="Q626" t="s">
        <v>25</v>
      </c>
      <c r="R626">
        <v>1</v>
      </c>
      <c r="S626" t="s">
        <v>586</v>
      </c>
      <c r="T626" t="str">
        <f t="shared" si="9"/>
        <v>topkill</v>
      </c>
      <c r="U626" t="s">
        <v>460</v>
      </c>
      <c r="W626" t="s">
        <v>586</v>
      </c>
      <c r="X626" s="10" t="s">
        <v>586</v>
      </c>
      <c r="Y626" t="s">
        <v>35</v>
      </c>
    </row>
    <row r="627" spans="1:25">
      <c r="A627" t="s">
        <v>435</v>
      </c>
      <c r="B627" s="11" t="s">
        <v>7047</v>
      </c>
      <c r="C627" s="34">
        <v>2</v>
      </c>
      <c r="D627" s="11" t="s">
        <v>194</v>
      </c>
      <c r="E627" s="11" t="s">
        <v>47</v>
      </c>
      <c r="F627">
        <v>3</v>
      </c>
      <c r="K627">
        <v>1</v>
      </c>
      <c r="Q627" t="s">
        <v>25</v>
      </c>
      <c r="R627">
        <v>1</v>
      </c>
      <c r="S627" t="s">
        <v>586</v>
      </c>
      <c r="T627" t="str">
        <f t="shared" si="9"/>
        <v>topkill</v>
      </c>
      <c r="U627" t="s">
        <v>460</v>
      </c>
      <c r="W627" t="s">
        <v>586</v>
      </c>
      <c r="X627" s="10" t="s">
        <v>586</v>
      </c>
      <c r="Y627" t="s">
        <v>35</v>
      </c>
    </row>
    <row r="628" spans="1:25">
      <c r="A628" t="s">
        <v>435</v>
      </c>
      <c r="B628" s="11" t="s">
        <v>7048</v>
      </c>
      <c r="C628" s="34">
        <v>2</v>
      </c>
      <c r="D628" s="11" t="s">
        <v>194</v>
      </c>
      <c r="E628" s="11" t="s">
        <v>47</v>
      </c>
      <c r="F628">
        <v>3</v>
      </c>
      <c r="K628">
        <v>1</v>
      </c>
      <c r="Q628" t="s">
        <v>25</v>
      </c>
      <c r="R628">
        <v>1</v>
      </c>
      <c r="S628" t="s">
        <v>586</v>
      </c>
      <c r="T628" t="str">
        <f t="shared" si="9"/>
        <v>topkill</v>
      </c>
      <c r="U628" t="s">
        <v>460</v>
      </c>
      <c r="W628" t="s">
        <v>586</v>
      </c>
      <c r="X628" s="10" t="s">
        <v>586</v>
      </c>
      <c r="Y628" t="s">
        <v>35</v>
      </c>
    </row>
    <row r="629" spans="1:25">
      <c r="A629" t="s">
        <v>435</v>
      </c>
      <c r="B629" s="11" t="s">
        <v>7049</v>
      </c>
      <c r="C629" s="34">
        <v>2</v>
      </c>
      <c r="D629" s="11" t="s">
        <v>194</v>
      </c>
      <c r="E629" s="11" t="s">
        <v>47</v>
      </c>
      <c r="F629">
        <v>3</v>
      </c>
      <c r="K629">
        <v>1</v>
      </c>
      <c r="Q629" t="s">
        <v>25</v>
      </c>
      <c r="R629">
        <v>1</v>
      </c>
      <c r="S629" t="s">
        <v>586</v>
      </c>
      <c r="T629" t="str">
        <f t="shared" si="9"/>
        <v>topkill</v>
      </c>
      <c r="U629" t="s">
        <v>460</v>
      </c>
      <c r="W629" t="s">
        <v>586</v>
      </c>
      <c r="X629" s="10" t="s">
        <v>586</v>
      </c>
      <c r="Y629" t="s">
        <v>35</v>
      </c>
    </row>
    <row r="630" spans="1:25">
      <c r="A630" t="s">
        <v>435</v>
      </c>
      <c r="B630" s="11" t="s">
        <v>7050</v>
      </c>
      <c r="C630" s="34">
        <v>2</v>
      </c>
      <c r="D630" s="11" t="s">
        <v>194</v>
      </c>
      <c r="E630" s="11" t="s">
        <v>47</v>
      </c>
      <c r="F630">
        <v>3</v>
      </c>
      <c r="K630">
        <v>1</v>
      </c>
      <c r="Q630" t="s">
        <v>25</v>
      </c>
      <c r="R630">
        <v>1</v>
      </c>
      <c r="S630" t="s">
        <v>586</v>
      </c>
      <c r="T630" t="str">
        <f t="shared" si="9"/>
        <v>topkill</v>
      </c>
      <c r="U630" t="s">
        <v>460</v>
      </c>
      <c r="W630" t="s">
        <v>586</v>
      </c>
      <c r="X630" s="10" t="s">
        <v>586</v>
      </c>
      <c r="Y630" t="s">
        <v>35</v>
      </c>
    </row>
    <row r="631" spans="1:25">
      <c r="A631" t="s">
        <v>435</v>
      </c>
      <c r="B631" s="11" t="s">
        <v>7051</v>
      </c>
      <c r="C631" s="34">
        <v>2</v>
      </c>
      <c r="D631" s="11" t="s">
        <v>194</v>
      </c>
      <c r="E631" s="11" t="s">
        <v>47</v>
      </c>
      <c r="F631">
        <v>3</v>
      </c>
      <c r="K631">
        <v>1</v>
      </c>
      <c r="Q631" t="s">
        <v>25</v>
      </c>
      <c r="R631">
        <v>1</v>
      </c>
      <c r="S631" t="s">
        <v>586</v>
      </c>
      <c r="T631" t="str">
        <f t="shared" si="9"/>
        <v>topkill</v>
      </c>
      <c r="U631" t="s">
        <v>460</v>
      </c>
      <c r="W631" t="s">
        <v>586</v>
      </c>
      <c r="X631" s="10" t="s">
        <v>586</v>
      </c>
      <c r="Y631" t="s">
        <v>35</v>
      </c>
    </row>
    <row r="632" spans="1:25">
      <c r="A632" t="s">
        <v>435</v>
      </c>
      <c r="B632" s="11" t="s">
        <v>7052</v>
      </c>
      <c r="C632" s="34">
        <v>2</v>
      </c>
      <c r="D632" s="11" t="s">
        <v>194</v>
      </c>
      <c r="E632" s="11" t="s">
        <v>47</v>
      </c>
      <c r="F632">
        <v>3</v>
      </c>
      <c r="K632">
        <v>1</v>
      </c>
      <c r="Q632" t="s">
        <v>25</v>
      </c>
      <c r="R632">
        <v>1</v>
      </c>
      <c r="S632" t="s">
        <v>586</v>
      </c>
      <c r="T632" t="str">
        <f t="shared" si="9"/>
        <v>topkill</v>
      </c>
      <c r="U632" t="s">
        <v>460</v>
      </c>
      <c r="W632" t="s">
        <v>586</v>
      </c>
      <c r="X632" s="10" t="s">
        <v>586</v>
      </c>
      <c r="Y632" t="s">
        <v>35</v>
      </c>
    </row>
    <row r="633" spans="1:25">
      <c r="A633" t="s">
        <v>435</v>
      </c>
      <c r="B633" s="11" t="s">
        <v>7053</v>
      </c>
      <c r="C633" s="34">
        <v>2</v>
      </c>
      <c r="D633" s="11" t="s">
        <v>194</v>
      </c>
      <c r="E633" s="11" t="s">
        <v>47</v>
      </c>
      <c r="F633">
        <v>3</v>
      </c>
      <c r="K633">
        <v>1</v>
      </c>
      <c r="Q633" t="s">
        <v>25</v>
      </c>
      <c r="R633">
        <v>1</v>
      </c>
      <c r="S633" t="s">
        <v>586</v>
      </c>
      <c r="T633" t="str">
        <f t="shared" si="9"/>
        <v>topkill</v>
      </c>
      <c r="U633" t="s">
        <v>460</v>
      </c>
      <c r="W633" t="s">
        <v>586</v>
      </c>
      <c r="X633" s="10" t="s">
        <v>586</v>
      </c>
      <c r="Y633" t="s">
        <v>35</v>
      </c>
    </row>
    <row r="634" spans="1:25">
      <c r="A634" t="s">
        <v>435</v>
      </c>
      <c r="B634" s="11" t="s">
        <v>7054</v>
      </c>
      <c r="C634" s="34">
        <v>2</v>
      </c>
      <c r="D634" s="11" t="s">
        <v>194</v>
      </c>
      <c r="E634" s="11" t="s">
        <v>47</v>
      </c>
      <c r="F634">
        <v>3</v>
      </c>
      <c r="K634">
        <v>1</v>
      </c>
      <c r="Q634" t="s">
        <v>25</v>
      </c>
      <c r="R634">
        <v>1</v>
      </c>
      <c r="S634" t="s">
        <v>586</v>
      </c>
      <c r="T634" t="str">
        <f t="shared" si="9"/>
        <v>topkill</v>
      </c>
      <c r="U634" t="s">
        <v>460</v>
      </c>
      <c r="W634" t="s">
        <v>586</v>
      </c>
      <c r="X634" s="10" t="s">
        <v>586</v>
      </c>
      <c r="Y634" t="s">
        <v>35</v>
      </c>
    </row>
    <row r="635" spans="1:25">
      <c r="A635" t="s">
        <v>435</v>
      </c>
      <c r="B635" s="11" t="s">
        <v>7055</v>
      </c>
      <c r="C635" s="34">
        <v>2</v>
      </c>
      <c r="D635" s="11" t="s">
        <v>194</v>
      </c>
      <c r="E635" s="11" t="s">
        <v>47</v>
      </c>
      <c r="F635">
        <v>3</v>
      </c>
      <c r="K635">
        <v>1</v>
      </c>
      <c r="Q635" t="s">
        <v>25</v>
      </c>
      <c r="R635">
        <v>1</v>
      </c>
      <c r="S635" t="s">
        <v>586</v>
      </c>
      <c r="T635" t="str">
        <f t="shared" si="9"/>
        <v>topkill</v>
      </c>
      <c r="U635" t="s">
        <v>460</v>
      </c>
      <c r="W635" t="s">
        <v>586</v>
      </c>
      <c r="X635" s="10" t="s">
        <v>586</v>
      </c>
      <c r="Y635" t="s">
        <v>35</v>
      </c>
    </row>
    <row r="636" spans="1:25">
      <c r="A636" t="s">
        <v>435</v>
      </c>
      <c r="B636" s="11" t="s">
        <v>7056</v>
      </c>
      <c r="C636" s="34">
        <v>2</v>
      </c>
      <c r="D636" s="11" t="s">
        <v>194</v>
      </c>
      <c r="E636" s="11" t="s">
        <v>47</v>
      </c>
      <c r="F636">
        <v>3</v>
      </c>
      <c r="K636">
        <v>1</v>
      </c>
      <c r="Q636" t="s">
        <v>25</v>
      </c>
      <c r="R636">
        <v>1</v>
      </c>
      <c r="S636" t="s">
        <v>586</v>
      </c>
      <c r="T636" t="str">
        <f t="shared" si="9"/>
        <v>topkill</v>
      </c>
      <c r="U636" t="s">
        <v>460</v>
      </c>
      <c r="W636" t="s">
        <v>586</v>
      </c>
      <c r="X636" s="10" t="s">
        <v>586</v>
      </c>
      <c r="Y636" t="s">
        <v>35</v>
      </c>
    </row>
    <row r="637" spans="1:25">
      <c r="A637" t="s">
        <v>435</v>
      </c>
      <c r="B637" s="11" t="s">
        <v>7063</v>
      </c>
      <c r="C637" s="34">
        <v>2</v>
      </c>
      <c r="D637" s="11" t="s">
        <v>364</v>
      </c>
      <c r="E637" s="11" t="s">
        <v>47</v>
      </c>
      <c r="F637">
        <v>6</v>
      </c>
      <c r="K637">
        <v>3.5</v>
      </c>
      <c r="Q637" t="s">
        <v>26</v>
      </c>
      <c r="R637">
        <v>1</v>
      </c>
      <c r="S637" t="s">
        <v>588</v>
      </c>
      <c r="T637" t="b">
        <f t="shared" si="9"/>
        <v>0</v>
      </c>
      <c r="W637" t="s">
        <v>588</v>
      </c>
      <c r="X637" s="10" t="s">
        <v>588</v>
      </c>
      <c r="Y637" t="s">
        <v>35</v>
      </c>
    </row>
    <row r="638" spans="1:25">
      <c r="A638" t="s">
        <v>435</v>
      </c>
      <c r="B638" s="11" t="s">
        <v>7064</v>
      </c>
      <c r="C638" s="34">
        <v>2</v>
      </c>
      <c r="D638" s="11" t="s">
        <v>364</v>
      </c>
      <c r="E638" s="11" t="s">
        <v>47</v>
      </c>
      <c r="F638">
        <v>6</v>
      </c>
      <c r="K638">
        <v>3.5</v>
      </c>
      <c r="Q638" t="s">
        <v>26</v>
      </c>
      <c r="R638">
        <v>1</v>
      </c>
      <c r="S638" t="s">
        <v>588</v>
      </c>
      <c r="T638" t="b">
        <f t="shared" si="9"/>
        <v>0</v>
      </c>
      <c r="W638" t="s">
        <v>588</v>
      </c>
      <c r="X638" s="10" t="s">
        <v>588</v>
      </c>
      <c r="Y638" t="s">
        <v>35</v>
      </c>
    </row>
    <row r="639" spans="1:25">
      <c r="A639" t="s">
        <v>435</v>
      </c>
      <c r="B639" s="11" t="s">
        <v>7074</v>
      </c>
      <c r="C639" s="34">
        <v>2</v>
      </c>
      <c r="D639" s="11" t="s">
        <v>194</v>
      </c>
      <c r="E639" s="11" t="s">
        <v>47</v>
      </c>
      <c r="F639">
        <v>3</v>
      </c>
      <c r="K639">
        <v>5</v>
      </c>
      <c r="Q639" t="s">
        <v>26</v>
      </c>
      <c r="R639">
        <v>1</v>
      </c>
      <c r="S639" t="s">
        <v>588</v>
      </c>
      <c r="T639" t="b">
        <f t="shared" si="9"/>
        <v>0</v>
      </c>
      <c r="W639" t="s">
        <v>588</v>
      </c>
      <c r="X639" s="10" t="s">
        <v>588</v>
      </c>
      <c r="Y639" t="s">
        <v>35</v>
      </c>
    </row>
    <row r="640" spans="1:25">
      <c r="A640" t="s">
        <v>435</v>
      </c>
      <c r="B640" s="11" t="s">
        <v>7075</v>
      </c>
      <c r="C640" s="34">
        <v>2</v>
      </c>
      <c r="D640" s="11" t="s">
        <v>194</v>
      </c>
      <c r="E640" s="11" t="s">
        <v>47</v>
      </c>
      <c r="F640">
        <v>3</v>
      </c>
      <c r="K640">
        <v>5</v>
      </c>
      <c r="Q640" t="s">
        <v>26</v>
      </c>
      <c r="R640">
        <v>1</v>
      </c>
      <c r="S640" t="s">
        <v>588</v>
      </c>
      <c r="T640" t="b">
        <f t="shared" si="9"/>
        <v>0</v>
      </c>
      <c r="W640" t="s">
        <v>588</v>
      </c>
      <c r="X640" s="10" t="s">
        <v>588</v>
      </c>
      <c r="Y640" t="s">
        <v>35</v>
      </c>
    </row>
    <row r="641" spans="1:25">
      <c r="A641" t="s">
        <v>435</v>
      </c>
      <c r="B641" s="11" t="s">
        <v>7076</v>
      </c>
      <c r="C641" s="34">
        <v>2</v>
      </c>
      <c r="D641" s="11" t="s">
        <v>194</v>
      </c>
      <c r="E641" s="11" t="s">
        <v>47</v>
      </c>
      <c r="F641">
        <v>3</v>
      </c>
      <c r="K641">
        <v>5</v>
      </c>
      <c r="Q641" t="s">
        <v>26</v>
      </c>
      <c r="R641">
        <v>1</v>
      </c>
      <c r="S641" t="s">
        <v>588</v>
      </c>
      <c r="T641" t="b">
        <f t="shared" si="9"/>
        <v>0</v>
      </c>
      <c r="W641" t="s">
        <v>588</v>
      </c>
      <c r="X641" s="10" t="s">
        <v>588</v>
      </c>
      <c r="Y641" t="s">
        <v>35</v>
      </c>
    </row>
    <row r="642" spans="1:25">
      <c r="A642" t="s">
        <v>435</v>
      </c>
      <c r="B642" s="11" t="s">
        <v>7077</v>
      </c>
      <c r="C642" s="34">
        <v>2</v>
      </c>
      <c r="D642" s="11" t="s">
        <v>194</v>
      </c>
      <c r="E642" s="11" t="s">
        <v>47</v>
      </c>
      <c r="F642">
        <v>3</v>
      </c>
      <c r="K642">
        <v>5</v>
      </c>
      <c r="Q642" t="s">
        <v>26</v>
      </c>
      <c r="R642">
        <v>1</v>
      </c>
      <c r="S642" t="s">
        <v>588</v>
      </c>
      <c r="T642" t="b">
        <f t="shared" si="9"/>
        <v>0</v>
      </c>
      <c r="W642" t="s">
        <v>588</v>
      </c>
      <c r="X642" s="10" t="s">
        <v>588</v>
      </c>
      <c r="Y642" t="s">
        <v>35</v>
      </c>
    </row>
    <row r="643" spans="1:25">
      <c r="A643" t="s">
        <v>435</v>
      </c>
      <c r="B643" s="11" t="s">
        <v>7078</v>
      </c>
      <c r="C643" s="34">
        <v>2</v>
      </c>
      <c r="D643" s="11" t="s">
        <v>194</v>
      </c>
      <c r="E643" s="11" t="s">
        <v>47</v>
      </c>
      <c r="F643">
        <v>3</v>
      </c>
      <c r="K643">
        <v>5</v>
      </c>
      <c r="Q643" t="s">
        <v>26</v>
      </c>
      <c r="R643">
        <v>1</v>
      </c>
      <c r="S643" t="s">
        <v>588</v>
      </c>
      <c r="T643" t="b">
        <f t="shared" si="9"/>
        <v>0</v>
      </c>
      <c r="W643" t="s">
        <v>588</v>
      </c>
      <c r="X643" s="10" t="s">
        <v>588</v>
      </c>
      <c r="Y643" t="s">
        <v>35</v>
      </c>
    </row>
    <row r="644" spans="1:25">
      <c r="A644" t="s">
        <v>435</v>
      </c>
      <c r="B644" s="11" t="s">
        <v>7079</v>
      </c>
      <c r="C644" s="34">
        <v>2</v>
      </c>
      <c r="D644" s="11" t="s">
        <v>194</v>
      </c>
      <c r="E644" s="11" t="s">
        <v>47</v>
      </c>
      <c r="F644">
        <v>3</v>
      </c>
      <c r="K644">
        <v>5</v>
      </c>
      <c r="Q644" t="s">
        <v>26</v>
      </c>
      <c r="R644">
        <v>1</v>
      </c>
      <c r="S644" t="s">
        <v>588</v>
      </c>
      <c r="T644" t="b">
        <f t="shared" si="9"/>
        <v>0</v>
      </c>
      <c r="W644" t="s">
        <v>588</v>
      </c>
      <c r="X644" s="10" t="s">
        <v>588</v>
      </c>
      <c r="Y644" t="s">
        <v>35</v>
      </c>
    </row>
    <row r="645" spans="1:25">
      <c r="A645" t="s">
        <v>435</v>
      </c>
      <c r="B645" s="11" t="s">
        <v>7080</v>
      </c>
      <c r="C645" s="34">
        <v>2</v>
      </c>
      <c r="D645" s="11" t="s">
        <v>194</v>
      </c>
      <c r="E645" s="11" t="s">
        <v>47</v>
      </c>
      <c r="F645">
        <v>3</v>
      </c>
      <c r="K645">
        <v>5</v>
      </c>
      <c r="Q645" t="s">
        <v>26</v>
      </c>
      <c r="R645">
        <v>1</v>
      </c>
      <c r="S645" t="s">
        <v>588</v>
      </c>
      <c r="T645" t="b">
        <f t="shared" si="9"/>
        <v>0</v>
      </c>
      <c r="W645" t="s">
        <v>588</v>
      </c>
      <c r="X645" s="10" t="s">
        <v>588</v>
      </c>
      <c r="Y645" t="s">
        <v>35</v>
      </c>
    </row>
    <row r="646" spans="1:25">
      <c r="A646" t="s">
        <v>435</v>
      </c>
      <c r="B646" s="11" t="s">
        <v>7081</v>
      </c>
      <c r="C646" s="34">
        <v>2</v>
      </c>
      <c r="D646" s="11" t="s">
        <v>194</v>
      </c>
      <c r="E646" s="11" t="s">
        <v>47</v>
      </c>
      <c r="F646">
        <v>3</v>
      </c>
      <c r="K646">
        <v>5</v>
      </c>
      <c r="Q646" t="s">
        <v>26</v>
      </c>
      <c r="R646">
        <v>1</v>
      </c>
      <c r="S646" t="s">
        <v>588</v>
      </c>
      <c r="T646" t="b">
        <f t="shared" si="9"/>
        <v>0</v>
      </c>
      <c r="W646" t="s">
        <v>588</v>
      </c>
      <c r="X646" s="10" t="s">
        <v>588</v>
      </c>
      <c r="Y646" t="s">
        <v>35</v>
      </c>
    </row>
    <row r="647" spans="1:25">
      <c r="A647" t="s">
        <v>437</v>
      </c>
      <c r="B647" s="11" t="s">
        <v>7094</v>
      </c>
      <c r="C647" s="34">
        <v>2</v>
      </c>
      <c r="D647" s="11" t="s">
        <v>194</v>
      </c>
      <c r="E647" s="11" t="s">
        <v>47</v>
      </c>
      <c r="F647">
        <v>4</v>
      </c>
      <c r="K647">
        <v>3</v>
      </c>
      <c r="Q647" t="s">
        <v>26</v>
      </c>
      <c r="R647">
        <v>1</v>
      </c>
      <c r="S647" t="s">
        <v>588</v>
      </c>
      <c r="T647" t="b">
        <f t="shared" si="9"/>
        <v>0</v>
      </c>
      <c r="W647" t="s">
        <v>588</v>
      </c>
      <c r="X647" s="10" t="s">
        <v>588</v>
      </c>
      <c r="Y647" t="s">
        <v>35</v>
      </c>
    </row>
    <row r="648" spans="1:25">
      <c r="A648" t="s">
        <v>437</v>
      </c>
      <c r="B648" s="11" t="s">
        <v>7107</v>
      </c>
      <c r="C648" s="34">
        <v>2</v>
      </c>
      <c r="D648" t="s">
        <v>194</v>
      </c>
      <c r="E648" s="11" t="s">
        <v>47</v>
      </c>
      <c r="F648">
        <v>2.5</v>
      </c>
      <c r="K648">
        <v>1.5</v>
      </c>
      <c r="Q648" t="s">
        <v>26</v>
      </c>
      <c r="R648">
        <v>1</v>
      </c>
      <c r="S648" t="s">
        <v>588</v>
      </c>
      <c r="T648" t="b">
        <f t="shared" ref="T648:T711" si="10">IF(AND(S648="topkill",R648=1),"topkill",IF(AND(S648="topkill",R648=2),"intact"))</f>
        <v>0</v>
      </c>
      <c r="U648" t="s">
        <v>460</v>
      </c>
      <c r="W648" t="s">
        <v>588</v>
      </c>
      <c r="X648" s="10" t="s">
        <v>588</v>
      </c>
      <c r="Y648" t="s">
        <v>35</v>
      </c>
    </row>
    <row r="649" spans="1:25">
      <c r="A649" t="s">
        <v>437</v>
      </c>
      <c r="B649" s="11" t="s">
        <v>7108</v>
      </c>
      <c r="C649" s="34">
        <v>2</v>
      </c>
      <c r="D649" t="s">
        <v>194</v>
      </c>
      <c r="E649" s="11" t="s">
        <v>47</v>
      </c>
      <c r="F649">
        <v>2.5</v>
      </c>
      <c r="K649">
        <v>1.5</v>
      </c>
      <c r="Q649" t="s">
        <v>26</v>
      </c>
      <c r="R649">
        <v>1</v>
      </c>
      <c r="S649" t="s">
        <v>588</v>
      </c>
      <c r="T649" t="b">
        <f t="shared" si="10"/>
        <v>0</v>
      </c>
      <c r="U649" t="s">
        <v>460</v>
      </c>
      <c r="W649" t="s">
        <v>588</v>
      </c>
      <c r="X649" s="10" t="s">
        <v>588</v>
      </c>
      <c r="Y649" t="s">
        <v>35</v>
      </c>
    </row>
    <row r="650" spans="1:25">
      <c r="A650" t="s">
        <v>437</v>
      </c>
      <c r="B650" s="11" t="s">
        <v>7109</v>
      </c>
      <c r="C650" s="34">
        <v>2</v>
      </c>
      <c r="D650" t="s">
        <v>194</v>
      </c>
      <c r="E650" s="11" t="s">
        <v>47</v>
      </c>
      <c r="F650">
        <v>2.5</v>
      </c>
      <c r="K650">
        <v>1.5</v>
      </c>
      <c r="Q650" t="s">
        <v>26</v>
      </c>
      <c r="R650">
        <v>1</v>
      </c>
      <c r="S650" t="s">
        <v>588</v>
      </c>
      <c r="T650" t="b">
        <f t="shared" si="10"/>
        <v>0</v>
      </c>
      <c r="U650" t="s">
        <v>460</v>
      </c>
      <c r="W650" t="s">
        <v>588</v>
      </c>
      <c r="X650" s="10" t="s">
        <v>588</v>
      </c>
      <c r="Y650" t="s">
        <v>35</v>
      </c>
    </row>
    <row r="651" spans="1:25">
      <c r="A651" t="s">
        <v>437</v>
      </c>
      <c r="B651" s="11" t="s">
        <v>7110</v>
      </c>
      <c r="C651" s="34">
        <v>2</v>
      </c>
      <c r="D651" t="s">
        <v>194</v>
      </c>
      <c r="E651" s="11" t="s">
        <v>47</v>
      </c>
      <c r="F651">
        <v>2.5</v>
      </c>
      <c r="K651">
        <v>1.5</v>
      </c>
      <c r="Q651" t="s">
        <v>26</v>
      </c>
      <c r="R651">
        <v>1</v>
      </c>
      <c r="S651" t="s">
        <v>588</v>
      </c>
      <c r="T651" t="b">
        <f t="shared" si="10"/>
        <v>0</v>
      </c>
      <c r="U651" t="s">
        <v>460</v>
      </c>
      <c r="W651" t="s">
        <v>588</v>
      </c>
      <c r="X651" s="10" t="s">
        <v>588</v>
      </c>
      <c r="Y651" t="s">
        <v>35</v>
      </c>
    </row>
    <row r="652" spans="1:25">
      <c r="A652" t="s">
        <v>437</v>
      </c>
      <c r="B652" s="11" t="s">
        <v>7111</v>
      </c>
      <c r="C652" s="34">
        <v>2</v>
      </c>
      <c r="D652" t="s">
        <v>194</v>
      </c>
      <c r="E652" s="11" t="s">
        <v>47</v>
      </c>
      <c r="F652">
        <v>2.5</v>
      </c>
      <c r="K652">
        <v>1.5</v>
      </c>
      <c r="Q652" t="s">
        <v>26</v>
      </c>
      <c r="R652">
        <v>1</v>
      </c>
      <c r="S652" t="s">
        <v>588</v>
      </c>
      <c r="T652" t="b">
        <f t="shared" si="10"/>
        <v>0</v>
      </c>
      <c r="U652" t="s">
        <v>460</v>
      </c>
      <c r="W652" t="s">
        <v>588</v>
      </c>
      <c r="X652" s="10" t="s">
        <v>588</v>
      </c>
      <c r="Y652" t="s">
        <v>35</v>
      </c>
    </row>
    <row r="653" spans="1:25">
      <c r="A653" t="s">
        <v>437</v>
      </c>
      <c r="B653" s="11" t="s">
        <v>7112</v>
      </c>
      <c r="C653" s="34">
        <v>2</v>
      </c>
      <c r="D653" t="s">
        <v>194</v>
      </c>
      <c r="E653" s="11" t="s">
        <v>47</v>
      </c>
      <c r="F653">
        <v>2.5</v>
      </c>
      <c r="K653">
        <v>1.5</v>
      </c>
      <c r="Q653" t="s">
        <v>26</v>
      </c>
      <c r="R653">
        <v>1</v>
      </c>
      <c r="S653" t="s">
        <v>588</v>
      </c>
      <c r="T653" t="b">
        <f t="shared" si="10"/>
        <v>0</v>
      </c>
      <c r="U653" t="s">
        <v>460</v>
      </c>
      <c r="W653" t="s">
        <v>588</v>
      </c>
      <c r="X653" s="10" t="s">
        <v>588</v>
      </c>
      <c r="Y653" t="s">
        <v>35</v>
      </c>
    </row>
    <row r="654" spans="1:25">
      <c r="A654" t="s">
        <v>437</v>
      </c>
      <c r="B654" s="11" t="s">
        <v>7113</v>
      </c>
      <c r="C654" s="34">
        <v>2</v>
      </c>
      <c r="D654" t="s">
        <v>194</v>
      </c>
      <c r="E654" s="11" t="s">
        <v>47</v>
      </c>
      <c r="F654">
        <v>2.5</v>
      </c>
      <c r="K654">
        <v>1.5</v>
      </c>
      <c r="Q654" t="s">
        <v>26</v>
      </c>
      <c r="R654">
        <v>1</v>
      </c>
      <c r="S654" t="s">
        <v>588</v>
      </c>
      <c r="T654" t="b">
        <f t="shared" si="10"/>
        <v>0</v>
      </c>
      <c r="U654" t="s">
        <v>460</v>
      </c>
      <c r="W654" t="s">
        <v>588</v>
      </c>
      <c r="X654" s="10" t="s">
        <v>588</v>
      </c>
      <c r="Y654" t="s">
        <v>35</v>
      </c>
    </row>
    <row r="655" spans="1:25">
      <c r="A655" t="s">
        <v>437</v>
      </c>
      <c r="B655" s="11" t="s">
        <v>7114</v>
      </c>
      <c r="C655" s="34">
        <v>2</v>
      </c>
      <c r="D655" t="s">
        <v>194</v>
      </c>
      <c r="E655" s="11" t="s">
        <v>47</v>
      </c>
      <c r="F655">
        <v>2.5</v>
      </c>
      <c r="K655">
        <v>1.5</v>
      </c>
      <c r="Q655" t="s">
        <v>26</v>
      </c>
      <c r="R655">
        <v>1</v>
      </c>
      <c r="S655" t="s">
        <v>588</v>
      </c>
      <c r="T655" t="b">
        <f t="shared" si="10"/>
        <v>0</v>
      </c>
      <c r="U655" t="s">
        <v>460</v>
      </c>
      <c r="W655" t="s">
        <v>588</v>
      </c>
      <c r="X655" s="10" t="s">
        <v>588</v>
      </c>
      <c r="Y655" t="s">
        <v>35</v>
      </c>
    </row>
    <row r="656" spans="1:25">
      <c r="A656" t="s">
        <v>437</v>
      </c>
      <c r="B656" s="11" t="s">
        <v>7115</v>
      </c>
      <c r="C656" s="34">
        <v>2</v>
      </c>
      <c r="D656" t="s">
        <v>194</v>
      </c>
      <c r="E656" s="11" t="s">
        <v>47</v>
      </c>
      <c r="F656">
        <v>2.5</v>
      </c>
      <c r="K656">
        <v>1.5</v>
      </c>
      <c r="Q656" t="s">
        <v>26</v>
      </c>
      <c r="R656">
        <v>1</v>
      </c>
      <c r="S656" t="s">
        <v>588</v>
      </c>
      <c r="T656" t="b">
        <f t="shared" si="10"/>
        <v>0</v>
      </c>
      <c r="U656" t="s">
        <v>460</v>
      </c>
      <c r="W656" t="s">
        <v>588</v>
      </c>
      <c r="X656" s="10" t="s">
        <v>588</v>
      </c>
      <c r="Y656" t="s">
        <v>35</v>
      </c>
    </row>
    <row r="657" spans="1:25">
      <c r="A657" t="s">
        <v>437</v>
      </c>
      <c r="B657" s="11" t="s">
        <v>7116</v>
      </c>
      <c r="C657" s="34">
        <v>2</v>
      </c>
      <c r="D657" t="s">
        <v>194</v>
      </c>
      <c r="E657" s="11" t="s">
        <v>47</v>
      </c>
      <c r="F657">
        <v>2.5</v>
      </c>
      <c r="K657">
        <v>1.5</v>
      </c>
      <c r="Q657" t="s">
        <v>26</v>
      </c>
      <c r="R657">
        <v>1</v>
      </c>
      <c r="S657" t="s">
        <v>588</v>
      </c>
      <c r="T657" t="b">
        <f t="shared" si="10"/>
        <v>0</v>
      </c>
      <c r="U657" t="s">
        <v>460</v>
      </c>
      <c r="W657" t="s">
        <v>588</v>
      </c>
      <c r="X657" s="10" t="s">
        <v>588</v>
      </c>
      <c r="Y657" t="s">
        <v>35</v>
      </c>
    </row>
    <row r="658" spans="1:25">
      <c r="A658" t="s">
        <v>437</v>
      </c>
      <c r="B658" s="11" t="s">
        <v>7117</v>
      </c>
      <c r="C658" s="34">
        <v>2</v>
      </c>
      <c r="D658" t="s">
        <v>194</v>
      </c>
      <c r="E658" s="11" t="s">
        <v>47</v>
      </c>
      <c r="F658">
        <v>2.5</v>
      </c>
      <c r="K658">
        <v>1.5</v>
      </c>
      <c r="Q658" t="s">
        <v>26</v>
      </c>
      <c r="R658">
        <v>1</v>
      </c>
      <c r="S658" t="s">
        <v>588</v>
      </c>
      <c r="T658" t="b">
        <f t="shared" si="10"/>
        <v>0</v>
      </c>
      <c r="U658" t="s">
        <v>460</v>
      </c>
      <c r="W658" t="s">
        <v>588</v>
      </c>
      <c r="X658" s="10" t="s">
        <v>588</v>
      </c>
      <c r="Y658" t="s">
        <v>35</v>
      </c>
    </row>
    <row r="659" spans="1:25">
      <c r="A659" t="s">
        <v>437</v>
      </c>
      <c r="B659" s="11" t="s">
        <v>7118</v>
      </c>
      <c r="C659" s="34">
        <v>2</v>
      </c>
      <c r="D659" t="s">
        <v>194</v>
      </c>
      <c r="E659" s="11" t="s">
        <v>47</v>
      </c>
      <c r="F659">
        <v>2.5</v>
      </c>
      <c r="K659">
        <v>1.5</v>
      </c>
      <c r="Q659" t="s">
        <v>26</v>
      </c>
      <c r="R659">
        <v>1</v>
      </c>
      <c r="S659" t="s">
        <v>588</v>
      </c>
      <c r="T659" t="b">
        <f t="shared" si="10"/>
        <v>0</v>
      </c>
      <c r="U659" t="s">
        <v>460</v>
      </c>
      <c r="W659" t="s">
        <v>588</v>
      </c>
      <c r="X659" s="10" t="s">
        <v>588</v>
      </c>
      <c r="Y659" t="s">
        <v>35</v>
      </c>
    </row>
    <row r="660" spans="1:25">
      <c r="A660" t="s">
        <v>437</v>
      </c>
      <c r="B660" s="11" t="s">
        <v>7119</v>
      </c>
      <c r="C660" s="34">
        <v>2</v>
      </c>
      <c r="D660" t="s">
        <v>194</v>
      </c>
      <c r="E660" s="11" t="s">
        <v>47</v>
      </c>
      <c r="F660">
        <v>2.5</v>
      </c>
      <c r="K660">
        <v>1.5</v>
      </c>
      <c r="Q660" t="s">
        <v>26</v>
      </c>
      <c r="R660">
        <v>1</v>
      </c>
      <c r="S660" t="s">
        <v>588</v>
      </c>
      <c r="T660" t="b">
        <f t="shared" si="10"/>
        <v>0</v>
      </c>
      <c r="U660" t="s">
        <v>460</v>
      </c>
      <c r="W660" t="s">
        <v>588</v>
      </c>
      <c r="X660" s="10" t="s">
        <v>588</v>
      </c>
      <c r="Y660" t="s">
        <v>35</v>
      </c>
    </row>
    <row r="661" spans="1:25">
      <c r="A661" t="s">
        <v>437</v>
      </c>
      <c r="B661" s="11" t="s">
        <v>7120</v>
      </c>
      <c r="C661" s="34">
        <v>2</v>
      </c>
      <c r="D661" t="s">
        <v>194</v>
      </c>
      <c r="E661" s="11" t="s">
        <v>47</v>
      </c>
      <c r="F661">
        <v>2.5</v>
      </c>
      <c r="K661">
        <v>1.5</v>
      </c>
      <c r="Q661" t="s">
        <v>26</v>
      </c>
      <c r="R661">
        <v>1</v>
      </c>
      <c r="S661" t="s">
        <v>588</v>
      </c>
      <c r="T661" t="b">
        <f t="shared" si="10"/>
        <v>0</v>
      </c>
      <c r="U661" t="s">
        <v>460</v>
      </c>
      <c r="W661" t="s">
        <v>588</v>
      </c>
      <c r="X661" s="10" t="s">
        <v>588</v>
      </c>
      <c r="Y661" t="s">
        <v>35</v>
      </c>
    </row>
    <row r="662" spans="1:25">
      <c r="A662" t="s">
        <v>437</v>
      </c>
      <c r="B662" s="11" t="s">
        <v>7121</v>
      </c>
      <c r="C662" s="34">
        <v>2</v>
      </c>
      <c r="D662" t="s">
        <v>194</v>
      </c>
      <c r="E662" s="11" t="s">
        <v>47</v>
      </c>
      <c r="F662">
        <v>2.5</v>
      </c>
      <c r="K662">
        <v>1.5</v>
      </c>
      <c r="Q662" t="s">
        <v>26</v>
      </c>
      <c r="R662">
        <v>1</v>
      </c>
      <c r="S662" t="s">
        <v>588</v>
      </c>
      <c r="T662" t="b">
        <f t="shared" si="10"/>
        <v>0</v>
      </c>
      <c r="U662" t="s">
        <v>460</v>
      </c>
      <c r="W662" t="s">
        <v>588</v>
      </c>
      <c r="X662" s="10" t="s">
        <v>588</v>
      </c>
      <c r="Y662" t="s">
        <v>35</v>
      </c>
    </row>
    <row r="663" spans="1:25">
      <c r="A663" t="s">
        <v>437</v>
      </c>
      <c r="B663" s="11" t="s">
        <v>7124</v>
      </c>
      <c r="C663" s="34">
        <v>2</v>
      </c>
      <c r="D663" t="s">
        <v>194</v>
      </c>
      <c r="E663" s="11" t="s">
        <v>47</v>
      </c>
      <c r="F663">
        <v>5</v>
      </c>
      <c r="K663">
        <v>6</v>
      </c>
      <c r="Q663" t="s">
        <v>26</v>
      </c>
      <c r="R663">
        <v>1</v>
      </c>
      <c r="S663" t="s">
        <v>588</v>
      </c>
      <c r="T663" t="b">
        <f t="shared" si="10"/>
        <v>0</v>
      </c>
      <c r="U663" t="s">
        <v>460</v>
      </c>
      <c r="W663" t="s">
        <v>588</v>
      </c>
      <c r="X663" s="10" t="s">
        <v>588</v>
      </c>
      <c r="Y663" t="s">
        <v>35</v>
      </c>
    </row>
    <row r="664" spans="1:25">
      <c r="A664" t="s">
        <v>437</v>
      </c>
      <c r="B664" s="11" t="s">
        <v>7125</v>
      </c>
      <c r="C664" s="34">
        <v>2</v>
      </c>
      <c r="D664" t="s">
        <v>194</v>
      </c>
      <c r="E664" s="11" t="s">
        <v>47</v>
      </c>
      <c r="F664">
        <v>5</v>
      </c>
      <c r="K664">
        <v>6</v>
      </c>
      <c r="Q664" t="s">
        <v>26</v>
      </c>
      <c r="R664">
        <v>1</v>
      </c>
      <c r="S664" t="s">
        <v>588</v>
      </c>
      <c r="T664" t="b">
        <f t="shared" si="10"/>
        <v>0</v>
      </c>
      <c r="U664" t="s">
        <v>460</v>
      </c>
      <c r="W664" t="s">
        <v>588</v>
      </c>
      <c r="X664" s="10" t="s">
        <v>588</v>
      </c>
      <c r="Y664" t="s">
        <v>35</v>
      </c>
    </row>
    <row r="665" spans="1:25">
      <c r="A665" t="s">
        <v>437</v>
      </c>
      <c r="B665" s="11" t="s">
        <v>7126</v>
      </c>
      <c r="C665" s="34">
        <v>2</v>
      </c>
      <c r="D665" t="s">
        <v>194</v>
      </c>
      <c r="E665" s="11" t="s">
        <v>47</v>
      </c>
      <c r="F665">
        <v>5</v>
      </c>
      <c r="K665">
        <v>6</v>
      </c>
      <c r="Q665" t="s">
        <v>26</v>
      </c>
      <c r="R665">
        <v>1</v>
      </c>
      <c r="S665" t="s">
        <v>588</v>
      </c>
      <c r="T665" t="b">
        <f t="shared" si="10"/>
        <v>0</v>
      </c>
      <c r="U665" t="s">
        <v>460</v>
      </c>
      <c r="W665" t="s">
        <v>588</v>
      </c>
      <c r="X665" s="10" t="s">
        <v>588</v>
      </c>
      <c r="Y665" t="s">
        <v>35</v>
      </c>
    </row>
    <row r="666" spans="1:25">
      <c r="A666" t="s">
        <v>437</v>
      </c>
      <c r="B666" s="11" t="s">
        <v>7127</v>
      </c>
      <c r="C666" s="34">
        <v>2</v>
      </c>
      <c r="D666" t="s">
        <v>194</v>
      </c>
      <c r="E666" s="11" t="s">
        <v>47</v>
      </c>
      <c r="F666">
        <v>5</v>
      </c>
      <c r="K666">
        <v>6</v>
      </c>
      <c r="Q666" t="s">
        <v>26</v>
      </c>
      <c r="R666">
        <v>1</v>
      </c>
      <c r="S666" t="s">
        <v>588</v>
      </c>
      <c r="T666" t="b">
        <f t="shared" si="10"/>
        <v>0</v>
      </c>
      <c r="U666" t="s">
        <v>460</v>
      </c>
      <c r="W666" t="s">
        <v>588</v>
      </c>
      <c r="X666" s="10" t="s">
        <v>588</v>
      </c>
      <c r="Y666" t="s">
        <v>35</v>
      </c>
    </row>
    <row r="667" spans="1:25">
      <c r="A667" t="s">
        <v>437</v>
      </c>
      <c r="B667" s="11" t="s">
        <v>7128</v>
      </c>
      <c r="C667" s="34">
        <v>2</v>
      </c>
      <c r="D667" t="s">
        <v>194</v>
      </c>
      <c r="E667" s="11" t="s">
        <v>47</v>
      </c>
      <c r="F667">
        <v>5</v>
      </c>
      <c r="K667">
        <v>6</v>
      </c>
      <c r="Q667" t="s">
        <v>26</v>
      </c>
      <c r="R667">
        <v>1</v>
      </c>
      <c r="S667" t="s">
        <v>588</v>
      </c>
      <c r="T667" t="b">
        <f t="shared" si="10"/>
        <v>0</v>
      </c>
      <c r="U667" t="s">
        <v>460</v>
      </c>
      <c r="W667" t="s">
        <v>588</v>
      </c>
      <c r="X667" s="10" t="s">
        <v>588</v>
      </c>
      <c r="Y667" t="s">
        <v>35</v>
      </c>
    </row>
    <row r="668" spans="1:25">
      <c r="A668" t="s">
        <v>437</v>
      </c>
      <c r="B668" s="11" t="s">
        <v>7129</v>
      </c>
      <c r="C668" s="34">
        <v>2</v>
      </c>
      <c r="D668" t="s">
        <v>194</v>
      </c>
      <c r="E668" s="11" t="s">
        <v>47</v>
      </c>
      <c r="F668">
        <v>5</v>
      </c>
      <c r="K668">
        <v>6</v>
      </c>
      <c r="Q668" t="s">
        <v>26</v>
      </c>
      <c r="R668">
        <v>1</v>
      </c>
      <c r="S668" t="s">
        <v>588</v>
      </c>
      <c r="T668" t="b">
        <f t="shared" si="10"/>
        <v>0</v>
      </c>
      <c r="U668" t="s">
        <v>460</v>
      </c>
      <c r="W668" t="s">
        <v>588</v>
      </c>
      <c r="X668" s="10" t="s">
        <v>588</v>
      </c>
      <c r="Y668" t="s">
        <v>35</v>
      </c>
    </row>
    <row r="669" spans="1:25">
      <c r="A669" t="s">
        <v>437</v>
      </c>
      <c r="B669" s="11" t="s">
        <v>7130</v>
      </c>
      <c r="C669" s="34">
        <v>2</v>
      </c>
      <c r="D669" t="s">
        <v>194</v>
      </c>
      <c r="E669" s="11" t="s">
        <v>47</v>
      </c>
      <c r="F669">
        <v>5</v>
      </c>
      <c r="K669">
        <v>6</v>
      </c>
      <c r="Q669" t="s">
        <v>26</v>
      </c>
      <c r="R669">
        <v>1</v>
      </c>
      <c r="S669" t="s">
        <v>588</v>
      </c>
      <c r="T669" t="b">
        <f t="shared" si="10"/>
        <v>0</v>
      </c>
      <c r="U669" t="s">
        <v>460</v>
      </c>
      <c r="W669" t="s">
        <v>588</v>
      </c>
      <c r="X669" s="10" t="s">
        <v>588</v>
      </c>
      <c r="Y669" t="s">
        <v>35</v>
      </c>
    </row>
    <row r="670" spans="1:25">
      <c r="A670" t="s">
        <v>437</v>
      </c>
      <c r="B670" s="11" t="s">
        <v>7131</v>
      </c>
      <c r="C670" s="34">
        <v>2</v>
      </c>
      <c r="D670" t="s">
        <v>194</v>
      </c>
      <c r="E670" s="11" t="s">
        <v>47</v>
      </c>
      <c r="F670">
        <v>5</v>
      </c>
      <c r="K670">
        <v>6</v>
      </c>
      <c r="Q670" t="s">
        <v>26</v>
      </c>
      <c r="R670">
        <v>1</v>
      </c>
      <c r="S670" t="s">
        <v>588</v>
      </c>
      <c r="T670" t="b">
        <f t="shared" si="10"/>
        <v>0</v>
      </c>
      <c r="U670" t="s">
        <v>460</v>
      </c>
      <c r="W670" t="s">
        <v>588</v>
      </c>
      <c r="X670" s="10" t="s">
        <v>588</v>
      </c>
      <c r="Y670" t="s">
        <v>35</v>
      </c>
    </row>
    <row r="671" spans="1:25">
      <c r="A671" t="s">
        <v>437</v>
      </c>
      <c r="B671" s="11" t="s">
        <v>7132</v>
      </c>
      <c r="C671" s="34">
        <v>2</v>
      </c>
      <c r="D671" t="s">
        <v>194</v>
      </c>
      <c r="E671" s="11" t="s">
        <v>47</v>
      </c>
      <c r="F671">
        <v>5</v>
      </c>
      <c r="K671">
        <v>6</v>
      </c>
      <c r="Q671" t="s">
        <v>26</v>
      </c>
      <c r="R671">
        <v>1</v>
      </c>
      <c r="S671" t="s">
        <v>588</v>
      </c>
      <c r="T671" t="b">
        <f t="shared" si="10"/>
        <v>0</v>
      </c>
      <c r="U671" t="s">
        <v>460</v>
      </c>
      <c r="W671" t="s">
        <v>588</v>
      </c>
      <c r="X671" s="10" t="s">
        <v>588</v>
      </c>
      <c r="Y671" t="s">
        <v>35</v>
      </c>
    </row>
    <row r="672" spans="1:25">
      <c r="A672" t="s">
        <v>437</v>
      </c>
      <c r="B672" s="11" t="s">
        <v>7133</v>
      </c>
      <c r="C672" s="34">
        <v>2</v>
      </c>
      <c r="D672" t="s">
        <v>194</v>
      </c>
      <c r="E672" s="11" t="s">
        <v>47</v>
      </c>
      <c r="F672">
        <v>5</v>
      </c>
      <c r="K672">
        <v>6</v>
      </c>
      <c r="Q672" t="s">
        <v>26</v>
      </c>
      <c r="R672">
        <v>1</v>
      </c>
      <c r="S672" t="s">
        <v>588</v>
      </c>
      <c r="T672" t="b">
        <f t="shared" si="10"/>
        <v>0</v>
      </c>
      <c r="U672" t="s">
        <v>460</v>
      </c>
      <c r="W672" t="s">
        <v>588</v>
      </c>
      <c r="X672" s="10" t="s">
        <v>588</v>
      </c>
      <c r="Y672" t="s">
        <v>35</v>
      </c>
    </row>
    <row r="673" spans="1:25">
      <c r="A673" t="s">
        <v>437</v>
      </c>
      <c r="B673" s="11" t="s">
        <v>7135</v>
      </c>
      <c r="C673" s="34">
        <v>2</v>
      </c>
      <c r="D673" t="s">
        <v>194</v>
      </c>
      <c r="E673" s="11" t="s">
        <v>34</v>
      </c>
      <c r="F673">
        <v>4</v>
      </c>
      <c r="L673">
        <v>2</v>
      </c>
      <c r="Q673" t="s">
        <v>25</v>
      </c>
      <c r="R673">
        <v>1</v>
      </c>
      <c r="S673" t="s">
        <v>586</v>
      </c>
      <c r="T673" t="str">
        <f t="shared" si="10"/>
        <v>topkill</v>
      </c>
      <c r="W673" t="s">
        <v>586</v>
      </c>
      <c r="X673" s="10" t="s">
        <v>586</v>
      </c>
      <c r="Y673" t="s">
        <v>35</v>
      </c>
    </row>
    <row r="674" spans="1:25">
      <c r="A674" t="s">
        <v>437</v>
      </c>
      <c r="B674" s="11" t="s">
        <v>7136</v>
      </c>
      <c r="C674" s="34">
        <v>2</v>
      </c>
      <c r="D674" t="s">
        <v>194</v>
      </c>
      <c r="E674" s="11" t="s">
        <v>34</v>
      </c>
      <c r="F674">
        <v>4</v>
      </c>
      <c r="L674">
        <v>2</v>
      </c>
      <c r="Q674" t="s">
        <v>25</v>
      </c>
      <c r="R674">
        <v>1</v>
      </c>
      <c r="S674" t="s">
        <v>586</v>
      </c>
      <c r="T674" t="str">
        <f t="shared" si="10"/>
        <v>topkill</v>
      </c>
      <c r="W674" t="s">
        <v>586</v>
      </c>
      <c r="X674" s="10" t="s">
        <v>586</v>
      </c>
      <c r="Y674" t="s">
        <v>35</v>
      </c>
    </row>
    <row r="675" spans="1:25">
      <c r="A675" t="s">
        <v>437</v>
      </c>
      <c r="B675" s="11" t="s">
        <v>7137</v>
      </c>
      <c r="C675" s="34">
        <v>2</v>
      </c>
      <c r="D675" t="s">
        <v>194</v>
      </c>
      <c r="E675" s="11" t="s">
        <v>34</v>
      </c>
      <c r="F675">
        <v>4</v>
      </c>
      <c r="L675">
        <v>2</v>
      </c>
      <c r="Q675" t="s">
        <v>25</v>
      </c>
      <c r="R675">
        <v>1</v>
      </c>
      <c r="S675" t="s">
        <v>586</v>
      </c>
      <c r="T675" t="str">
        <f t="shared" si="10"/>
        <v>topkill</v>
      </c>
      <c r="W675" t="s">
        <v>586</v>
      </c>
      <c r="X675" s="10" t="s">
        <v>586</v>
      </c>
      <c r="Y675" t="s">
        <v>35</v>
      </c>
    </row>
    <row r="676" spans="1:25">
      <c r="A676" t="s">
        <v>437</v>
      </c>
      <c r="B676" s="11" t="s">
        <v>7138</v>
      </c>
      <c r="C676" s="34">
        <v>2</v>
      </c>
      <c r="D676" t="s">
        <v>194</v>
      </c>
      <c r="E676" s="11" t="s">
        <v>34</v>
      </c>
      <c r="F676">
        <v>4</v>
      </c>
      <c r="L676">
        <v>2</v>
      </c>
      <c r="Q676" t="s">
        <v>25</v>
      </c>
      <c r="R676">
        <v>1</v>
      </c>
      <c r="S676" t="s">
        <v>586</v>
      </c>
      <c r="T676" t="str">
        <f t="shared" si="10"/>
        <v>topkill</v>
      </c>
      <c r="W676" t="s">
        <v>586</v>
      </c>
      <c r="X676" s="10" t="s">
        <v>586</v>
      </c>
      <c r="Y676" t="s">
        <v>35</v>
      </c>
    </row>
    <row r="677" spans="1:25">
      <c r="A677" t="s">
        <v>437</v>
      </c>
      <c r="B677" s="11" t="s">
        <v>7139</v>
      </c>
      <c r="C677" s="34">
        <v>2</v>
      </c>
      <c r="D677" t="s">
        <v>194</v>
      </c>
      <c r="E677" s="11" t="s">
        <v>34</v>
      </c>
      <c r="F677">
        <v>4</v>
      </c>
      <c r="L677">
        <v>2</v>
      </c>
      <c r="Q677" t="s">
        <v>25</v>
      </c>
      <c r="R677">
        <v>1</v>
      </c>
      <c r="S677" t="s">
        <v>586</v>
      </c>
      <c r="T677" t="str">
        <f t="shared" si="10"/>
        <v>topkill</v>
      </c>
      <c r="W677" t="s">
        <v>586</v>
      </c>
      <c r="X677" s="10" t="s">
        <v>586</v>
      </c>
      <c r="Y677" t="s">
        <v>35</v>
      </c>
    </row>
    <row r="678" spans="1:25">
      <c r="A678" t="s">
        <v>437</v>
      </c>
      <c r="B678" s="11" t="s">
        <v>7140</v>
      </c>
      <c r="C678" s="34">
        <v>2</v>
      </c>
      <c r="D678" t="s">
        <v>194</v>
      </c>
      <c r="E678" s="11" t="s">
        <v>34</v>
      </c>
      <c r="F678">
        <v>4</v>
      </c>
      <c r="L678">
        <v>2</v>
      </c>
      <c r="Q678" t="s">
        <v>25</v>
      </c>
      <c r="R678">
        <v>1</v>
      </c>
      <c r="S678" t="s">
        <v>586</v>
      </c>
      <c r="T678" t="str">
        <f t="shared" si="10"/>
        <v>topkill</v>
      </c>
      <c r="W678" t="s">
        <v>586</v>
      </c>
      <c r="X678" s="10" t="s">
        <v>586</v>
      </c>
      <c r="Y678" t="s">
        <v>35</v>
      </c>
    </row>
    <row r="679" spans="1:25">
      <c r="A679" t="s">
        <v>437</v>
      </c>
      <c r="B679" s="11" t="s">
        <v>7141</v>
      </c>
      <c r="C679" s="34">
        <v>2</v>
      </c>
      <c r="D679" t="s">
        <v>194</v>
      </c>
      <c r="E679" s="11" t="s">
        <v>34</v>
      </c>
      <c r="F679">
        <v>4</v>
      </c>
      <c r="L679">
        <v>2</v>
      </c>
      <c r="Q679" t="s">
        <v>25</v>
      </c>
      <c r="R679">
        <v>1</v>
      </c>
      <c r="S679" t="s">
        <v>586</v>
      </c>
      <c r="T679" t="str">
        <f t="shared" si="10"/>
        <v>topkill</v>
      </c>
      <c r="W679" t="s">
        <v>586</v>
      </c>
      <c r="X679" s="10" t="s">
        <v>586</v>
      </c>
      <c r="Y679" t="s">
        <v>35</v>
      </c>
    </row>
    <row r="680" spans="1:25">
      <c r="A680" t="s">
        <v>437</v>
      </c>
      <c r="B680" s="11" t="s">
        <v>7144</v>
      </c>
      <c r="C680" s="34">
        <v>2</v>
      </c>
      <c r="D680" s="11" t="s">
        <v>194</v>
      </c>
      <c r="E680" s="11" t="s">
        <v>74</v>
      </c>
      <c r="F680">
        <v>6</v>
      </c>
      <c r="K680">
        <v>1</v>
      </c>
      <c r="L680">
        <v>4</v>
      </c>
      <c r="Q680" t="s">
        <v>26</v>
      </c>
      <c r="R680">
        <v>1</v>
      </c>
      <c r="S680" t="s">
        <v>588</v>
      </c>
      <c r="T680" t="b">
        <f t="shared" si="10"/>
        <v>0</v>
      </c>
      <c r="W680" t="s">
        <v>588</v>
      </c>
      <c r="X680" s="10" t="s">
        <v>588</v>
      </c>
      <c r="Y680" t="s">
        <v>35</v>
      </c>
    </row>
    <row r="681" spans="1:25">
      <c r="A681" t="s">
        <v>412</v>
      </c>
      <c r="B681" s="11" t="s">
        <v>7152</v>
      </c>
      <c r="C681" s="34">
        <v>2</v>
      </c>
      <c r="D681" s="11" t="s">
        <v>194</v>
      </c>
      <c r="E681" s="11" t="s">
        <v>74</v>
      </c>
      <c r="F681" s="11">
        <v>7</v>
      </c>
      <c r="K681">
        <v>1.3</v>
      </c>
      <c r="L681">
        <v>4</v>
      </c>
      <c r="Q681" t="s">
        <v>25</v>
      </c>
      <c r="R681">
        <v>1</v>
      </c>
      <c r="S681" t="s">
        <v>586</v>
      </c>
      <c r="T681" t="str">
        <f t="shared" si="10"/>
        <v>topkill</v>
      </c>
      <c r="U681" t="s">
        <v>250</v>
      </c>
      <c r="W681" t="s">
        <v>586</v>
      </c>
      <c r="X681" s="10" t="s">
        <v>586</v>
      </c>
      <c r="Y681" t="s">
        <v>35</v>
      </c>
    </row>
    <row r="682" spans="1:25">
      <c r="A682" t="s">
        <v>412</v>
      </c>
      <c r="B682" s="11" t="s">
        <v>7153</v>
      </c>
      <c r="C682" s="34">
        <v>2</v>
      </c>
      <c r="D682" s="11" t="s">
        <v>194</v>
      </c>
      <c r="E682" s="11" t="s">
        <v>74</v>
      </c>
      <c r="F682" s="11">
        <v>7</v>
      </c>
      <c r="K682">
        <v>1.3</v>
      </c>
      <c r="L682">
        <v>4</v>
      </c>
      <c r="Q682" t="s">
        <v>25</v>
      </c>
      <c r="R682">
        <v>1</v>
      </c>
      <c r="S682" t="s">
        <v>586</v>
      </c>
      <c r="T682" t="str">
        <f t="shared" si="10"/>
        <v>topkill</v>
      </c>
      <c r="U682" t="s">
        <v>250</v>
      </c>
      <c r="W682" t="s">
        <v>586</v>
      </c>
      <c r="X682" s="10" t="s">
        <v>586</v>
      </c>
      <c r="Y682" t="s">
        <v>35</v>
      </c>
    </row>
    <row r="683" spans="1:25">
      <c r="A683" t="s">
        <v>412</v>
      </c>
      <c r="B683" s="11" t="s">
        <v>7154</v>
      </c>
      <c r="C683" s="34">
        <v>2</v>
      </c>
      <c r="D683" s="11" t="s">
        <v>194</v>
      </c>
      <c r="E683" s="11" t="s">
        <v>34</v>
      </c>
      <c r="F683" s="11">
        <v>8</v>
      </c>
      <c r="L683">
        <v>6</v>
      </c>
      <c r="Q683" t="s">
        <v>25</v>
      </c>
      <c r="R683">
        <v>1</v>
      </c>
      <c r="S683" t="s">
        <v>586</v>
      </c>
      <c r="T683" t="str">
        <f t="shared" si="10"/>
        <v>topkill</v>
      </c>
      <c r="U683" t="s">
        <v>250</v>
      </c>
      <c r="W683" t="s">
        <v>586</v>
      </c>
      <c r="X683" s="10" t="s">
        <v>586</v>
      </c>
      <c r="Y683" t="s">
        <v>35</v>
      </c>
    </row>
    <row r="684" spans="1:25">
      <c r="A684" t="s">
        <v>412</v>
      </c>
      <c r="B684" s="11" t="s">
        <v>7155</v>
      </c>
      <c r="C684" s="34">
        <v>2</v>
      </c>
      <c r="D684" s="11" t="s">
        <v>194</v>
      </c>
      <c r="E684" s="11" t="s">
        <v>34</v>
      </c>
      <c r="F684" s="11">
        <v>8</v>
      </c>
      <c r="L684">
        <v>6</v>
      </c>
      <c r="Q684" t="s">
        <v>25</v>
      </c>
      <c r="R684">
        <v>1</v>
      </c>
      <c r="S684" t="s">
        <v>586</v>
      </c>
      <c r="T684" t="str">
        <f t="shared" si="10"/>
        <v>topkill</v>
      </c>
      <c r="U684" t="s">
        <v>250</v>
      </c>
      <c r="W684" t="s">
        <v>586</v>
      </c>
      <c r="X684" s="10" t="s">
        <v>586</v>
      </c>
      <c r="Y684" t="s">
        <v>35</v>
      </c>
    </row>
    <row r="685" spans="1:25">
      <c r="A685" t="s">
        <v>412</v>
      </c>
      <c r="B685" s="11" t="s">
        <v>7156</v>
      </c>
      <c r="C685" s="34">
        <v>2</v>
      </c>
      <c r="D685" s="11" t="s">
        <v>194</v>
      </c>
      <c r="E685" s="11" t="s">
        <v>34</v>
      </c>
      <c r="F685" s="11">
        <v>8</v>
      </c>
      <c r="L685">
        <v>6</v>
      </c>
      <c r="Q685" t="s">
        <v>25</v>
      </c>
      <c r="R685">
        <v>1</v>
      </c>
      <c r="S685" t="s">
        <v>586</v>
      </c>
      <c r="T685" t="str">
        <f t="shared" si="10"/>
        <v>topkill</v>
      </c>
      <c r="U685" t="s">
        <v>250</v>
      </c>
      <c r="W685" t="s">
        <v>586</v>
      </c>
      <c r="X685" s="10" t="s">
        <v>586</v>
      </c>
      <c r="Y685" t="s">
        <v>35</v>
      </c>
    </row>
    <row r="686" spans="1:25">
      <c r="A686" t="s">
        <v>412</v>
      </c>
      <c r="B686" s="11" t="s">
        <v>7157</v>
      </c>
      <c r="C686" s="34">
        <v>2</v>
      </c>
      <c r="D686" s="11" t="s">
        <v>194</v>
      </c>
      <c r="E686" s="11" t="s">
        <v>47</v>
      </c>
      <c r="F686" s="11">
        <v>5</v>
      </c>
      <c r="K686">
        <v>5</v>
      </c>
      <c r="Q686" t="s">
        <v>26</v>
      </c>
      <c r="R686">
        <v>1</v>
      </c>
      <c r="S686" t="s">
        <v>588</v>
      </c>
      <c r="T686" t="b">
        <f t="shared" si="10"/>
        <v>0</v>
      </c>
      <c r="U686" t="s">
        <v>250</v>
      </c>
      <c r="W686" t="s">
        <v>588</v>
      </c>
      <c r="X686" s="10" t="s">
        <v>588</v>
      </c>
      <c r="Y686" t="s">
        <v>35</v>
      </c>
    </row>
    <row r="687" spans="1:25">
      <c r="A687" t="s">
        <v>412</v>
      </c>
      <c r="B687" s="11" t="s">
        <v>7158</v>
      </c>
      <c r="C687" s="34">
        <v>2</v>
      </c>
      <c r="D687" s="11" t="s">
        <v>194</v>
      </c>
      <c r="E687" s="11" t="s">
        <v>47</v>
      </c>
      <c r="F687" s="11">
        <v>5</v>
      </c>
      <c r="K687">
        <v>5</v>
      </c>
      <c r="Q687" t="s">
        <v>26</v>
      </c>
      <c r="R687">
        <v>1</v>
      </c>
      <c r="S687" t="s">
        <v>588</v>
      </c>
      <c r="T687" t="b">
        <f t="shared" si="10"/>
        <v>0</v>
      </c>
      <c r="U687" t="s">
        <v>250</v>
      </c>
      <c r="W687" t="s">
        <v>588</v>
      </c>
      <c r="X687" s="10" t="s">
        <v>588</v>
      </c>
      <c r="Y687" t="s">
        <v>35</v>
      </c>
    </row>
    <row r="688" spans="1:25">
      <c r="A688" t="s">
        <v>412</v>
      </c>
      <c r="B688" s="11" t="s">
        <v>7159</v>
      </c>
      <c r="C688" s="34">
        <v>2</v>
      </c>
      <c r="D688" s="11" t="s">
        <v>194</v>
      </c>
      <c r="E688" s="11" t="s">
        <v>47</v>
      </c>
      <c r="F688" s="11">
        <v>5</v>
      </c>
      <c r="K688">
        <v>5</v>
      </c>
      <c r="Q688" t="s">
        <v>26</v>
      </c>
      <c r="R688">
        <v>1</v>
      </c>
      <c r="S688" t="s">
        <v>588</v>
      </c>
      <c r="T688" t="b">
        <f t="shared" si="10"/>
        <v>0</v>
      </c>
      <c r="U688" t="s">
        <v>250</v>
      </c>
      <c r="W688" t="s">
        <v>588</v>
      </c>
      <c r="X688" s="10" t="s">
        <v>588</v>
      </c>
      <c r="Y688" t="s">
        <v>35</v>
      </c>
    </row>
    <row r="689" spans="1:25">
      <c r="A689" t="s">
        <v>412</v>
      </c>
      <c r="B689" s="11" t="s">
        <v>7160</v>
      </c>
      <c r="C689" s="34">
        <v>2</v>
      </c>
      <c r="D689" s="11" t="s">
        <v>194</v>
      </c>
      <c r="E689" s="11" t="s">
        <v>47</v>
      </c>
      <c r="F689" s="11">
        <v>5</v>
      </c>
      <c r="K689">
        <v>5</v>
      </c>
      <c r="Q689" t="s">
        <v>26</v>
      </c>
      <c r="R689">
        <v>1</v>
      </c>
      <c r="S689" t="s">
        <v>588</v>
      </c>
      <c r="T689" t="b">
        <f t="shared" si="10"/>
        <v>0</v>
      </c>
      <c r="U689" t="s">
        <v>250</v>
      </c>
      <c r="W689" t="s">
        <v>588</v>
      </c>
      <c r="X689" s="10" t="s">
        <v>588</v>
      </c>
      <c r="Y689" t="s">
        <v>35</v>
      </c>
    </row>
    <row r="690" spans="1:25">
      <c r="A690" t="s">
        <v>412</v>
      </c>
      <c r="B690" s="11" t="s">
        <v>7161</v>
      </c>
      <c r="C690" s="34">
        <v>2</v>
      </c>
      <c r="D690" s="11" t="s">
        <v>194</v>
      </c>
      <c r="E690" s="11" t="s">
        <v>47</v>
      </c>
      <c r="F690" s="11">
        <v>5</v>
      </c>
      <c r="K690">
        <v>5</v>
      </c>
      <c r="Q690" t="s">
        <v>26</v>
      </c>
      <c r="R690">
        <v>1</v>
      </c>
      <c r="S690" t="s">
        <v>588</v>
      </c>
      <c r="T690" t="b">
        <f t="shared" si="10"/>
        <v>0</v>
      </c>
      <c r="U690" t="s">
        <v>250</v>
      </c>
      <c r="W690" t="s">
        <v>588</v>
      </c>
      <c r="X690" s="10" t="s">
        <v>588</v>
      </c>
      <c r="Y690" t="s">
        <v>35</v>
      </c>
    </row>
    <row r="691" spans="1:25">
      <c r="A691" t="s">
        <v>412</v>
      </c>
      <c r="B691" s="11" t="s">
        <v>7162</v>
      </c>
      <c r="C691" s="34">
        <v>2</v>
      </c>
      <c r="D691" s="11" t="s">
        <v>194</v>
      </c>
      <c r="E691" s="11" t="s">
        <v>47</v>
      </c>
      <c r="F691" s="11">
        <v>5</v>
      </c>
      <c r="K691">
        <v>5</v>
      </c>
      <c r="Q691" t="s">
        <v>26</v>
      </c>
      <c r="R691">
        <v>1</v>
      </c>
      <c r="S691" t="s">
        <v>588</v>
      </c>
      <c r="T691" t="b">
        <f t="shared" si="10"/>
        <v>0</v>
      </c>
      <c r="U691" t="s">
        <v>250</v>
      </c>
      <c r="W691" t="s">
        <v>588</v>
      </c>
      <c r="X691" s="10" t="s">
        <v>588</v>
      </c>
      <c r="Y691" t="s">
        <v>35</v>
      </c>
    </row>
    <row r="692" spans="1:25">
      <c r="A692" t="s">
        <v>412</v>
      </c>
      <c r="B692" s="11" t="s">
        <v>7163</v>
      </c>
      <c r="C692" s="34">
        <v>2</v>
      </c>
      <c r="D692" s="11" t="s">
        <v>194</v>
      </c>
      <c r="E692" s="11" t="s">
        <v>47</v>
      </c>
      <c r="F692" s="11">
        <v>5</v>
      </c>
      <c r="K692">
        <v>5</v>
      </c>
      <c r="Q692" t="s">
        <v>26</v>
      </c>
      <c r="R692">
        <v>1</v>
      </c>
      <c r="S692" t="s">
        <v>588</v>
      </c>
      <c r="T692" t="b">
        <f t="shared" si="10"/>
        <v>0</v>
      </c>
      <c r="U692" t="s">
        <v>250</v>
      </c>
      <c r="W692" t="s">
        <v>588</v>
      </c>
      <c r="X692" s="10" t="s">
        <v>588</v>
      </c>
      <c r="Y692" t="s">
        <v>35</v>
      </c>
    </row>
    <row r="693" spans="1:25">
      <c r="A693" t="s">
        <v>412</v>
      </c>
      <c r="B693" s="11" t="s">
        <v>7164</v>
      </c>
      <c r="C693" s="34">
        <v>2</v>
      </c>
      <c r="D693" s="11" t="s">
        <v>194</v>
      </c>
      <c r="E693" s="11" t="s">
        <v>47</v>
      </c>
      <c r="F693" s="11">
        <v>5</v>
      </c>
      <c r="K693">
        <v>5</v>
      </c>
      <c r="Q693" t="s">
        <v>26</v>
      </c>
      <c r="R693">
        <v>1</v>
      </c>
      <c r="S693" t="s">
        <v>588</v>
      </c>
      <c r="T693" t="b">
        <f t="shared" si="10"/>
        <v>0</v>
      </c>
      <c r="U693" t="s">
        <v>250</v>
      </c>
      <c r="W693" t="s">
        <v>588</v>
      </c>
      <c r="X693" s="10" t="s">
        <v>588</v>
      </c>
      <c r="Y693" t="s">
        <v>35</v>
      </c>
    </row>
    <row r="694" spans="1:25">
      <c r="A694" t="s">
        <v>412</v>
      </c>
      <c r="B694" s="11" t="s">
        <v>7165</v>
      </c>
      <c r="C694" s="34">
        <v>2</v>
      </c>
      <c r="D694" s="11" t="s">
        <v>194</v>
      </c>
      <c r="E694" s="11" t="s">
        <v>47</v>
      </c>
      <c r="F694" s="11">
        <v>5</v>
      </c>
      <c r="K694">
        <v>5</v>
      </c>
      <c r="Q694" t="s">
        <v>26</v>
      </c>
      <c r="R694">
        <v>1</v>
      </c>
      <c r="S694" t="s">
        <v>588</v>
      </c>
      <c r="T694" t="b">
        <f t="shared" si="10"/>
        <v>0</v>
      </c>
      <c r="U694" t="s">
        <v>250</v>
      </c>
      <c r="W694" t="s">
        <v>588</v>
      </c>
      <c r="X694" s="10" t="s">
        <v>588</v>
      </c>
      <c r="Y694" t="s">
        <v>35</v>
      </c>
    </row>
    <row r="695" spans="1:25">
      <c r="A695" t="s">
        <v>412</v>
      </c>
      <c r="B695" s="11" t="s">
        <v>7166</v>
      </c>
      <c r="C695" s="34">
        <v>2</v>
      </c>
      <c r="D695" s="11" t="s">
        <v>194</v>
      </c>
      <c r="E695" s="11" t="s">
        <v>47</v>
      </c>
      <c r="F695" s="11">
        <v>5</v>
      </c>
      <c r="K695">
        <v>5</v>
      </c>
      <c r="Q695" t="s">
        <v>26</v>
      </c>
      <c r="R695">
        <v>1</v>
      </c>
      <c r="S695" t="s">
        <v>588</v>
      </c>
      <c r="T695" t="b">
        <f t="shared" si="10"/>
        <v>0</v>
      </c>
      <c r="U695" t="s">
        <v>250</v>
      </c>
      <c r="W695" t="s">
        <v>588</v>
      </c>
      <c r="X695" s="10" t="s">
        <v>588</v>
      </c>
      <c r="Y695" t="s">
        <v>35</v>
      </c>
    </row>
    <row r="696" spans="1:25">
      <c r="A696" t="s">
        <v>412</v>
      </c>
      <c r="B696" s="11" t="s">
        <v>7167</v>
      </c>
      <c r="C696" s="34">
        <v>2</v>
      </c>
      <c r="D696" s="11" t="s">
        <v>194</v>
      </c>
      <c r="E696" s="11" t="s">
        <v>47</v>
      </c>
      <c r="F696" s="11">
        <v>5</v>
      </c>
      <c r="K696">
        <v>5</v>
      </c>
      <c r="Q696" t="s">
        <v>26</v>
      </c>
      <c r="R696">
        <v>1</v>
      </c>
      <c r="S696" t="s">
        <v>588</v>
      </c>
      <c r="T696" t="b">
        <f t="shared" si="10"/>
        <v>0</v>
      </c>
      <c r="U696" t="s">
        <v>250</v>
      </c>
      <c r="W696" t="s">
        <v>588</v>
      </c>
      <c r="X696" s="10" t="s">
        <v>588</v>
      </c>
      <c r="Y696" t="s">
        <v>35</v>
      </c>
    </row>
    <row r="697" spans="1:25">
      <c r="A697" t="s">
        <v>412</v>
      </c>
      <c r="B697" s="11" t="s">
        <v>7169</v>
      </c>
      <c r="C697" s="34">
        <v>2</v>
      </c>
      <c r="D697" s="11" t="s">
        <v>194</v>
      </c>
      <c r="E697" s="11" t="s">
        <v>74</v>
      </c>
      <c r="F697" s="11">
        <v>4</v>
      </c>
      <c r="K697">
        <v>1</v>
      </c>
      <c r="L697">
        <v>2</v>
      </c>
      <c r="Q697" t="s">
        <v>25</v>
      </c>
      <c r="R697">
        <v>1</v>
      </c>
      <c r="S697" t="s">
        <v>586</v>
      </c>
      <c r="T697" t="str">
        <f t="shared" si="10"/>
        <v>topkill</v>
      </c>
      <c r="U697" t="s">
        <v>250</v>
      </c>
      <c r="W697" t="s">
        <v>586</v>
      </c>
      <c r="X697" s="10" t="s">
        <v>586</v>
      </c>
      <c r="Y697" t="s">
        <v>35</v>
      </c>
    </row>
    <row r="698" spans="1:25">
      <c r="A698" t="s">
        <v>412</v>
      </c>
      <c r="B698" s="11" t="s">
        <v>7170</v>
      </c>
      <c r="C698" s="34">
        <v>2</v>
      </c>
      <c r="D698" s="11" t="s">
        <v>194</v>
      </c>
      <c r="E698" s="11" t="s">
        <v>34</v>
      </c>
      <c r="F698" s="11">
        <v>7</v>
      </c>
      <c r="L698">
        <v>3</v>
      </c>
      <c r="Q698" t="s">
        <v>25</v>
      </c>
      <c r="R698">
        <v>1</v>
      </c>
      <c r="S698" t="s">
        <v>586</v>
      </c>
      <c r="T698" t="str">
        <f t="shared" si="10"/>
        <v>topkill</v>
      </c>
      <c r="U698" t="s">
        <v>250</v>
      </c>
      <c r="W698" t="s">
        <v>586</v>
      </c>
      <c r="X698" s="10" t="s">
        <v>586</v>
      </c>
      <c r="Y698" t="s">
        <v>35</v>
      </c>
    </row>
    <row r="699" spans="1:25">
      <c r="A699" t="s">
        <v>412</v>
      </c>
      <c r="B699" s="11" t="s">
        <v>7171</v>
      </c>
      <c r="C699" s="34">
        <v>2</v>
      </c>
      <c r="D699" s="11" t="s">
        <v>194</v>
      </c>
      <c r="E699" s="11" t="s">
        <v>34</v>
      </c>
      <c r="F699" s="11">
        <v>7</v>
      </c>
      <c r="L699">
        <v>3</v>
      </c>
      <c r="Q699" t="s">
        <v>25</v>
      </c>
      <c r="R699">
        <v>1</v>
      </c>
      <c r="S699" t="s">
        <v>586</v>
      </c>
      <c r="T699" t="str">
        <f t="shared" si="10"/>
        <v>topkill</v>
      </c>
      <c r="U699" t="s">
        <v>250</v>
      </c>
      <c r="W699" t="s">
        <v>586</v>
      </c>
      <c r="X699" s="10" t="s">
        <v>586</v>
      </c>
      <c r="Y699" t="s">
        <v>35</v>
      </c>
    </row>
    <row r="700" spans="1:25">
      <c r="A700" t="s">
        <v>412</v>
      </c>
      <c r="B700" s="11" t="s">
        <v>7172</v>
      </c>
      <c r="C700" s="34">
        <v>2</v>
      </c>
      <c r="D700" s="11" t="s">
        <v>194</v>
      </c>
      <c r="E700" s="11" t="s">
        <v>34</v>
      </c>
      <c r="F700" s="11">
        <v>7</v>
      </c>
      <c r="L700">
        <v>3</v>
      </c>
      <c r="Q700" t="s">
        <v>25</v>
      </c>
      <c r="R700">
        <v>1</v>
      </c>
      <c r="S700" t="s">
        <v>586</v>
      </c>
      <c r="T700" t="str">
        <f t="shared" si="10"/>
        <v>topkill</v>
      </c>
      <c r="U700" t="s">
        <v>250</v>
      </c>
      <c r="W700" t="s">
        <v>586</v>
      </c>
      <c r="X700" s="10" t="s">
        <v>586</v>
      </c>
      <c r="Y700" t="s">
        <v>35</v>
      </c>
    </row>
    <row r="701" spans="1:25">
      <c r="A701" t="s">
        <v>412</v>
      </c>
      <c r="B701" s="11" t="s">
        <v>7173</v>
      </c>
      <c r="C701" s="34">
        <v>2</v>
      </c>
      <c r="D701" s="11" t="s">
        <v>194</v>
      </c>
      <c r="E701" s="11" t="s">
        <v>34</v>
      </c>
      <c r="F701" s="11">
        <v>7</v>
      </c>
      <c r="L701">
        <v>3</v>
      </c>
      <c r="Q701" t="s">
        <v>25</v>
      </c>
      <c r="R701">
        <v>1</v>
      </c>
      <c r="S701" t="s">
        <v>586</v>
      </c>
      <c r="T701" t="str">
        <f t="shared" si="10"/>
        <v>topkill</v>
      </c>
      <c r="U701" t="s">
        <v>250</v>
      </c>
      <c r="W701" t="s">
        <v>586</v>
      </c>
      <c r="X701" s="10" t="s">
        <v>586</v>
      </c>
      <c r="Y701" t="s">
        <v>35</v>
      </c>
    </row>
    <row r="702" spans="1:25">
      <c r="A702" t="s">
        <v>412</v>
      </c>
      <c r="B702" s="11" t="s">
        <v>7174</v>
      </c>
      <c r="C702" s="34">
        <v>2</v>
      </c>
      <c r="D702" s="11" t="s">
        <v>194</v>
      </c>
      <c r="E702" s="11" t="s">
        <v>34</v>
      </c>
      <c r="F702" s="11">
        <v>7</v>
      </c>
      <c r="L702">
        <v>3</v>
      </c>
      <c r="Q702" t="s">
        <v>25</v>
      </c>
      <c r="R702">
        <v>1</v>
      </c>
      <c r="S702" t="s">
        <v>586</v>
      </c>
      <c r="T702" t="str">
        <f t="shared" si="10"/>
        <v>topkill</v>
      </c>
      <c r="U702" t="s">
        <v>250</v>
      </c>
      <c r="W702" t="s">
        <v>586</v>
      </c>
      <c r="X702" s="10" t="s">
        <v>586</v>
      </c>
      <c r="Y702" t="s">
        <v>35</v>
      </c>
    </row>
    <row r="703" spans="1:25">
      <c r="A703" t="s">
        <v>412</v>
      </c>
      <c r="B703" s="11" t="s">
        <v>7175</v>
      </c>
      <c r="C703" s="34">
        <v>2</v>
      </c>
      <c r="D703" s="11" t="s">
        <v>194</v>
      </c>
      <c r="E703" s="11" t="s">
        <v>34</v>
      </c>
      <c r="F703" s="11">
        <v>7</v>
      </c>
      <c r="L703">
        <v>3</v>
      </c>
      <c r="Q703" t="s">
        <v>25</v>
      </c>
      <c r="R703">
        <v>1</v>
      </c>
      <c r="S703" t="s">
        <v>586</v>
      </c>
      <c r="T703" t="str">
        <f t="shared" si="10"/>
        <v>topkill</v>
      </c>
      <c r="U703" t="s">
        <v>250</v>
      </c>
      <c r="W703" t="s">
        <v>586</v>
      </c>
      <c r="X703" s="10" t="s">
        <v>586</v>
      </c>
      <c r="Y703" t="s">
        <v>35</v>
      </c>
    </row>
    <row r="704" spans="1:25">
      <c r="A704" t="s">
        <v>412</v>
      </c>
      <c r="B704" s="11" t="s">
        <v>7176</v>
      </c>
      <c r="C704" s="34">
        <v>2</v>
      </c>
      <c r="D704" s="11" t="s">
        <v>194</v>
      </c>
      <c r="E704" s="11" t="s">
        <v>34</v>
      </c>
      <c r="F704" s="11">
        <v>7</v>
      </c>
      <c r="L704">
        <v>3</v>
      </c>
      <c r="Q704" t="s">
        <v>25</v>
      </c>
      <c r="R704">
        <v>1</v>
      </c>
      <c r="S704" t="s">
        <v>586</v>
      </c>
      <c r="T704" t="str">
        <f t="shared" si="10"/>
        <v>topkill</v>
      </c>
      <c r="U704" t="s">
        <v>250</v>
      </c>
      <c r="W704" t="s">
        <v>586</v>
      </c>
      <c r="X704" s="10" t="s">
        <v>586</v>
      </c>
      <c r="Y704" t="s">
        <v>35</v>
      </c>
    </row>
    <row r="705" spans="1:25">
      <c r="A705" t="s">
        <v>412</v>
      </c>
      <c r="B705" s="11" t="s">
        <v>7177</v>
      </c>
      <c r="C705" s="34">
        <v>2</v>
      </c>
      <c r="D705" s="11" t="s">
        <v>194</v>
      </c>
      <c r="E705" s="11" t="s">
        <v>34</v>
      </c>
      <c r="F705" s="11">
        <v>7</v>
      </c>
      <c r="L705">
        <v>3</v>
      </c>
      <c r="Q705" t="s">
        <v>25</v>
      </c>
      <c r="R705">
        <v>1</v>
      </c>
      <c r="S705" t="s">
        <v>586</v>
      </c>
      <c r="T705" t="str">
        <f t="shared" si="10"/>
        <v>topkill</v>
      </c>
      <c r="U705" t="s">
        <v>250</v>
      </c>
      <c r="W705" t="s">
        <v>586</v>
      </c>
      <c r="X705" s="10" t="s">
        <v>586</v>
      </c>
      <c r="Y705" t="s">
        <v>35</v>
      </c>
    </row>
    <row r="706" spans="1:25">
      <c r="A706" t="s">
        <v>412</v>
      </c>
      <c r="B706" s="11" t="s">
        <v>7182</v>
      </c>
      <c r="C706" s="34">
        <v>2</v>
      </c>
      <c r="D706" s="11" t="s">
        <v>194</v>
      </c>
      <c r="E706" s="11" t="s">
        <v>47</v>
      </c>
      <c r="F706" s="11">
        <v>3</v>
      </c>
      <c r="K706">
        <v>1.5</v>
      </c>
      <c r="Q706" t="s">
        <v>25</v>
      </c>
      <c r="R706">
        <v>1</v>
      </c>
      <c r="S706" t="s">
        <v>586</v>
      </c>
      <c r="T706" t="str">
        <f t="shared" si="10"/>
        <v>topkill</v>
      </c>
      <c r="W706" t="s">
        <v>586</v>
      </c>
      <c r="X706" s="10" t="s">
        <v>586</v>
      </c>
      <c r="Y706" t="s">
        <v>35</v>
      </c>
    </row>
    <row r="707" spans="1:25">
      <c r="A707" t="s">
        <v>412</v>
      </c>
      <c r="B707" s="11" t="s">
        <v>7183</v>
      </c>
      <c r="C707" s="34">
        <v>2</v>
      </c>
      <c r="D707" s="11" t="s">
        <v>194</v>
      </c>
      <c r="E707" s="11" t="s">
        <v>47</v>
      </c>
      <c r="F707" s="11">
        <v>3</v>
      </c>
      <c r="K707">
        <v>1.5</v>
      </c>
      <c r="Q707" t="s">
        <v>25</v>
      </c>
      <c r="R707">
        <v>1</v>
      </c>
      <c r="S707" t="s">
        <v>586</v>
      </c>
      <c r="T707" t="str">
        <f t="shared" si="10"/>
        <v>topkill</v>
      </c>
      <c r="U707" t="s">
        <v>250</v>
      </c>
      <c r="W707" t="s">
        <v>586</v>
      </c>
      <c r="X707" s="10" t="s">
        <v>586</v>
      </c>
      <c r="Y707" t="s">
        <v>35</v>
      </c>
    </row>
    <row r="708" spans="1:25">
      <c r="A708" t="s">
        <v>412</v>
      </c>
      <c r="B708" s="11" t="s">
        <v>7184</v>
      </c>
      <c r="C708" s="34">
        <v>2</v>
      </c>
      <c r="D708" s="11" t="s">
        <v>194</v>
      </c>
      <c r="E708" s="11" t="s">
        <v>47</v>
      </c>
      <c r="F708" s="11">
        <v>3</v>
      </c>
      <c r="K708">
        <v>1.5</v>
      </c>
      <c r="Q708" t="s">
        <v>25</v>
      </c>
      <c r="R708">
        <v>1</v>
      </c>
      <c r="S708" t="s">
        <v>586</v>
      </c>
      <c r="T708" t="str">
        <f t="shared" si="10"/>
        <v>topkill</v>
      </c>
      <c r="U708" t="s">
        <v>250</v>
      </c>
      <c r="W708" t="s">
        <v>586</v>
      </c>
      <c r="X708" s="10" t="s">
        <v>586</v>
      </c>
      <c r="Y708" t="s">
        <v>35</v>
      </c>
    </row>
    <row r="709" spans="1:25">
      <c r="A709" t="s">
        <v>412</v>
      </c>
      <c r="B709" s="11" t="s">
        <v>7185</v>
      </c>
      <c r="C709" s="34">
        <v>2</v>
      </c>
      <c r="D709" s="11" t="s">
        <v>194</v>
      </c>
      <c r="E709" s="11" t="s">
        <v>47</v>
      </c>
      <c r="F709" s="11">
        <v>3</v>
      </c>
      <c r="K709">
        <v>1.5</v>
      </c>
      <c r="Q709" t="s">
        <v>25</v>
      </c>
      <c r="R709">
        <v>1</v>
      </c>
      <c r="S709" t="s">
        <v>586</v>
      </c>
      <c r="T709" t="str">
        <f t="shared" si="10"/>
        <v>topkill</v>
      </c>
      <c r="U709" t="s">
        <v>250</v>
      </c>
      <c r="W709" t="s">
        <v>586</v>
      </c>
      <c r="X709" s="10" t="s">
        <v>586</v>
      </c>
      <c r="Y709" t="s">
        <v>35</v>
      </c>
    </row>
    <row r="710" spans="1:25">
      <c r="A710" t="s">
        <v>412</v>
      </c>
      <c r="B710" s="11" t="s">
        <v>7186</v>
      </c>
      <c r="C710" s="34">
        <v>2</v>
      </c>
      <c r="D710" s="11" t="s">
        <v>194</v>
      </c>
      <c r="E710" s="11" t="s">
        <v>47</v>
      </c>
      <c r="F710" s="11">
        <v>3</v>
      </c>
      <c r="K710">
        <v>1.5</v>
      </c>
      <c r="Q710" t="s">
        <v>25</v>
      </c>
      <c r="R710">
        <v>1</v>
      </c>
      <c r="S710" t="s">
        <v>586</v>
      </c>
      <c r="T710" t="str">
        <f t="shared" si="10"/>
        <v>topkill</v>
      </c>
      <c r="U710" t="s">
        <v>250</v>
      </c>
      <c r="W710" t="s">
        <v>586</v>
      </c>
      <c r="X710" s="10" t="s">
        <v>586</v>
      </c>
      <c r="Y710" t="s">
        <v>35</v>
      </c>
    </row>
    <row r="711" spans="1:25">
      <c r="A711" t="s">
        <v>412</v>
      </c>
      <c r="B711" s="11" t="s">
        <v>7187</v>
      </c>
      <c r="C711" s="34">
        <v>2</v>
      </c>
      <c r="D711" s="11" t="s">
        <v>194</v>
      </c>
      <c r="E711" s="11" t="s">
        <v>47</v>
      </c>
      <c r="F711" s="11">
        <v>3</v>
      </c>
      <c r="K711">
        <v>1.5</v>
      </c>
      <c r="Q711" t="s">
        <v>25</v>
      </c>
      <c r="R711">
        <v>1</v>
      </c>
      <c r="S711" t="s">
        <v>586</v>
      </c>
      <c r="T711" t="str">
        <f t="shared" si="10"/>
        <v>topkill</v>
      </c>
      <c r="U711" t="s">
        <v>250</v>
      </c>
      <c r="W711" t="s">
        <v>586</v>
      </c>
      <c r="X711" s="10" t="s">
        <v>586</v>
      </c>
      <c r="Y711" t="s">
        <v>35</v>
      </c>
    </row>
    <row r="712" spans="1:25">
      <c r="A712" t="s">
        <v>412</v>
      </c>
      <c r="B712" s="11" t="s">
        <v>7188</v>
      </c>
      <c r="C712" s="34">
        <v>2</v>
      </c>
      <c r="D712" s="11" t="s">
        <v>194</v>
      </c>
      <c r="E712" s="11" t="s">
        <v>47</v>
      </c>
      <c r="F712" s="11">
        <v>3</v>
      </c>
      <c r="K712">
        <v>1.5</v>
      </c>
      <c r="Q712" t="s">
        <v>25</v>
      </c>
      <c r="R712">
        <v>1</v>
      </c>
      <c r="S712" t="s">
        <v>586</v>
      </c>
      <c r="T712" t="str">
        <f t="shared" ref="T712:T775" si="11">IF(AND(S712="topkill",R712=1),"topkill",IF(AND(S712="topkill",R712=2),"intact"))</f>
        <v>topkill</v>
      </c>
      <c r="U712" t="s">
        <v>250</v>
      </c>
      <c r="W712" t="s">
        <v>586</v>
      </c>
      <c r="X712" s="10" t="s">
        <v>586</v>
      </c>
      <c r="Y712" t="s">
        <v>35</v>
      </c>
    </row>
    <row r="713" spans="1:25">
      <c r="A713" t="s">
        <v>412</v>
      </c>
      <c r="B713" s="11" t="s">
        <v>7189</v>
      </c>
      <c r="C713" s="34">
        <v>2</v>
      </c>
      <c r="D713" s="11" t="s">
        <v>194</v>
      </c>
      <c r="E713" s="11" t="s">
        <v>47</v>
      </c>
      <c r="F713" s="11">
        <v>3</v>
      </c>
      <c r="K713">
        <v>1.5</v>
      </c>
      <c r="Q713" t="s">
        <v>25</v>
      </c>
      <c r="R713">
        <v>1</v>
      </c>
      <c r="S713" t="s">
        <v>586</v>
      </c>
      <c r="T713" t="str">
        <f t="shared" si="11"/>
        <v>topkill</v>
      </c>
      <c r="U713" t="s">
        <v>250</v>
      </c>
      <c r="W713" t="s">
        <v>586</v>
      </c>
      <c r="X713" s="10" t="s">
        <v>586</v>
      </c>
      <c r="Y713" t="s">
        <v>35</v>
      </c>
    </row>
    <row r="714" spans="1:25">
      <c r="A714" t="s">
        <v>412</v>
      </c>
      <c r="B714" s="11" t="s">
        <v>7190</v>
      </c>
      <c r="C714" s="34">
        <v>2</v>
      </c>
      <c r="D714" s="11" t="s">
        <v>194</v>
      </c>
      <c r="E714" s="11" t="s">
        <v>47</v>
      </c>
      <c r="F714" s="11">
        <v>3</v>
      </c>
      <c r="K714">
        <v>1.5</v>
      </c>
      <c r="Q714" t="s">
        <v>25</v>
      </c>
      <c r="R714">
        <v>1</v>
      </c>
      <c r="S714" t="s">
        <v>586</v>
      </c>
      <c r="T714" t="str">
        <f t="shared" si="11"/>
        <v>topkill</v>
      </c>
      <c r="U714" t="s">
        <v>250</v>
      </c>
      <c r="W714" t="s">
        <v>586</v>
      </c>
      <c r="X714" s="10" t="s">
        <v>586</v>
      </c>
      <c r="Y714" t="s">
        <v>35</v>
      </c>
    </row>
    <row r="715" spans="1:25">
      <c r="A715" t="s">
        <v>412</v>
      </c>
      <c r="B715" s="11" t="s">
        <v>7191</v>
      </c>
      <c r="C715" s="34">
        <v>2</v>
      </c>
      <c r="D715" s="11" t="s">
        <v>194</v>
      </c>
      <c r="E715" s="11" t="s">
        <v>47</v>
      </c>
      <c r="F715" s="11">
        <v>3</v>
      </c>
      <c r="K715">
        <v>1.5</v>
      </c>
      <c r="Q715" t="s">
        <v>25</v>
      </c>
      <c r="R715">
        <v>1</v>
      </c>
      <c r="S715" t="s">
        <v>586</v>
      </c>
      <c r="T715" t="str">
        <f t="shared" si="11"/>
        <v>topkill</v>
      </c>
      <c r="U715" t="s">
        <v>250</v>
      </c>
      <c r="W715" t="s">
        <v>586</v>
      </c>
      <c r="X715" s="10" t="s">
        <v>586</v>
      </c>
      <c r="Y715" t="s">
        <v>35</v>
      </c>
    </row>
    <row r="716" spans="1:25">
      <c r="A716" t="s">
        <v>412</v>
      </c>
      <c r="B716" s="11" t="s">
        <v>7192</v>
      </c>
      <c r="C716" s="34">
        <v>2</v>
      </c>
      <c r="D716" s="11" t="s">
        <v>194</v>
      </c>
      <c r="E716" s="11" t="s">
        <v>47</v>
      </c>
      <c r="F716" s="11">
        <v>3</v>
      </c>
      <c r="K716">
        <v>1.5</v>
      </c>
      <c r="Q716" t="s">
        <v>25</v>
      </c>
      <c r="R716">
        <v>1</v>
      </c>
      <c r="S716" t="s">
        <v>586</v>
      </c>
      <c r="T716" t="str">
        <f t="shared" si="11"/>
        <v>topkill</v>
      </c>
      <c r="U716" t="s">
        <v>250</v>
      </c>
      <c r="W716" t="s">
        <v>586</v>
      </c>
      <c r="X716" s="10" t="s">
        <v>586</v>
      </c>
      <c r="Y716" t="s">
        <v>35</v>
      </c>
    </row>
    <row r="717" spans="1:25">
      <c r="A717" t="s">
        <v>412</v>
      </c>
      <c r="B717" s="11" t="s">
        <v>7193</v>
      </c>
      <c r="C717" s="34">
        <v>2</v>
      </c>
      <c r="D717" s="11" t="s">
        <v>194</v>
      </c>
      <c r="E717" s="11" t="s">
        <v>34</v>
      </c>
      <c r="F717" s="11">
        <v>5</v>
      </c>
      <c r="L717">
        <v>3</v>
      </c>
      <c r="Q717" t="s">
        <v>25</v>
      </c>
      <c r="R717">
        <v>1</v>
      </c>
      <c r="S717" t="s">
        <v>586</v>
      </c>
      <c r="T717" t="str">
        <f t="shared" si="11"/>
        <v>topkill</v>
      </c>
      <c r="U717" t="s">
        <v>250</v>
      </c>
      <c r="W717" t="s">
        <v>586</v>
      </c>
      <c r="X717" s="10" t="s">
        <v>586</v>
      </c>
      <c r="Y717" t="s">
        <v>35</v>
      </c>
    </row>
    <row r="718" spans="1:25">
      <c r="A718" t="s">
        <v>412</v>
      </c>
      <c r="B718" s="11" t="s">
        <v>7194</v>
      </c>
      <c r="C718" s="34">
        <v>2</v>
      </c>
      <c r="D718" s="11" t="s">
        <v>194</v>
      </c>
      <c r="E718" s="11" t="s">
        <v>34</v>
      </c>
      <c r="F718" s="11">
        <v>5</v>
      </c>
      <c r="L718">
        <v>3</v>
      </c>
      <c r="Q718" t="s">
        <v>25</v>
      </c>
      <c r="R718">
        <v>1</v>
      </c>
      <c r="S718" t="s">
        <v>586</v>
      </c>
      <c r="T718" t="str">
        <f t="shared" si="11"/>
        <v>topkill</v>
      </c>
      <c r="U718" t="s">
        <v>250</v>
      </c>
      <c r="W718" t="s">
        <v>586</v>
      </c>
      <c r="X718" s="10" t="s">
        <v>586</v>
      </c>
      <c r="Y718" t="s">
        <v>35</v>
      </c>
    </row>
    <row r="719" spans="1:25">
      <c r="A719" t="s">
        <v>412</v>
      </c>
      <c r="B719" s="11" t="s">
        <v>7195</v>
      </c>
      <c r="C719" s="34">
        <v>2</v>
      </c>
      <c r="D719" s="11" t="s">
        <v>194</v>
      </c>
      <c r="E719" s="11" t="s">
        <v>34</v>
      </c>
      <c r="F719" s="11">
        <v>5</v>
      </c>
      <c r="L719">
        <v>3</v>
      </c>
      <c r="Q719" t="s">
        <v>25</v>
      </c>
      <c r="R719">
        <v>1</v>
      </c>
      <c r="S719" t="s">
        <v>586</v>
      </c>
      <c r="T719" t="str">
        <f t="shared" si="11"/>
        <v>topkill</v>
      </c>
      <c r="U719" t="s">
        <v>250</v>
      </c>
      <c r="W719" t="s">
        <v>586</v>
      </c>
      <c r="X719" s="10" t="s">
        <v>586</v>
      </c>
      <c r="Y719" t="s">
        <v>35</v>
      </c>
    </row>
    <row r="720" spans="1:25">
      <c r="A720" t="s">
        <v>412</v>
      </c>
      <c r="B720" s="11" t="s">
        <v>7196</v>
      </c>
      <c r="C720" s="34">
        <v>2</v>
      </c>
      <c r="D720" s="11" t="s">
        <v>194</v>
      </c>
      <c r="E720" s="11" t="s">
        <v>34</v>
      </c>
      <c r="F720" s="11">
        <v>5</v>
      </c>
      <c r="L720">
        <v>3</v>
      </c>
      <c r="Q720" t="s">
        <v>25</v>
      </c>
      <c r="R720">
        <v>1</v>
      </c>
      <c r="S720" t="s">
        <v>586</v>
      </c>
      <c r="T720" t="str">
        <f t="shared" si="11"/>
        <v>topkill</v>
      </c>
      <c r="U720" t="s">
        <v>250</v>
      </c>
      <c r="W720" t="s">
        <v>586</v>
      </c>
      <c r="X720" s="10" t="s">
        <v>586</v>
      </c>
      <c r="Y720" t="s">
        <v>35</v>
      </c>
    </row>
    <row r="721" spans="1:25">
      <c r="A721" t="s">
        <v>412</v>
      </c>
      <c r="B721" s="11" t="s">
        <v>7197</v>
      </c>
      <c r="C721" s="34">
        <v>2</v>
      </c>
      <c r="D721" s="11" t="s">
        <v>194</v>
      </c>
      <c r="E721" s="11" t="s">
        <v>34</v>
      </c>
      <c r="F721" s="11">
        <v>5</v>
      </c>
      <c r="L721">
        <v>3</v>
      </c>
      <c r="Q721" t="s">
        <v>25</v>
      </c>
      <c r="R721">
        <v>1</v>
      </c>
      <c r="S721" t="s">
        <v>586</v>
      </c>
      <c r="T721" t="str">
        <f t="shared" si="11"/>
        <v>topkill</v>
      </c>
      <c r="U721" t="s">
        <v>250</v>
      </c>
      <c r="W721" t="s">
        <v>586</v>
      </c>
      <c r="X721" s="10" t="s">
        <v>586</v>
      </c>
      <c r="Y721" t="s">
        <v>35</v>
      </c>
    </row>
    <row r="722" spans="1:25">
      <c r="A722" t="s">
        <v>412</v>
      </c>
      <c r="B722" s="11" t="s">
        <v>7198</v>
      </c>
      <c r="C722" s="34">
        <v>2</v>
      </c>
      <c r="D722" s="11" t="s">
        <v>194</v>
      </c>
      <c r="E722" s="11" t="s">
        <v>34</v>
      </c>
      <c r="F722" s="11">
        <v>5</v>
      </c>
      <c r="L722">
        <v>3</v>
      </c>
      <c r="Q722" t="s">
        <v>25</v>
      </c>
      <c r="R722">
        <v>1</v>
      </c>
      <c r="S722" t="s">
        <v>586</v>
      </c>
      <c r="T722" t="str">
        <f t="shared" si="11"/>
        <v>topkill</v>
      </c>
      <c r="U722" t="s">
        <v>250</v>
      </c>
      <c r="W722" t="s">
        <v>586</v>
      </c>
      <c r="X722" s="10" t="s">
        <v>586</v>
      </c>
      <c r="Y722" t="s">
        <v>35</v>
      </c>
    </row>
    <row r="723" spans="1:25">
      <c r="A723" t="s">
        <v>412</v>
      </c>
      <c r="B723" s="11" t="s">
        <v>7199</v>
      </c>
      <c r="C723" s="34">
        <v>2</v>
      </c>
      <c r="D723" s="11" t="s">
        <v>194</v>
      </c>
      <c r="E723" s="11" t="s">
        <v>34</v>
      </c>
      <c r="F723" s="11">
        <v>5</v>
      </c>
      <c r="L723">
        <v>3</v>
      </c>
      <c r="Q723" t="s">
        <v>25</v>
      </c>
      <c r="R723">
        <v>1</v>
      </c>
      <c r="S723" t="s">
        <v>586</v>
      </c>
      <c r="T723" t="str">
        <f t="shared" si="11"/>
        <v>topkill</v>
      </c>
      <c r="U723" t="s">
        <v>250</v>
      </c>
      <c r="W723" t="s">
        <v>586</v>
      </c>
      <c r="X723" s="10" t="s">
        <v>586</v>
      </c>
      <c r="Y723" t="s">
        <v>35</v>
      </c>
    </row>
    <row r="724" spans="1:25">
      <c r="A724" t="s">
        <v>412</v>
      </c>
      <c r="B724" s="11" t="s">
        <v>7200</v>
      </c>
      <c r="C724" s="34">
        <v>2</v>
      </c>
      <c r="D724" s="11" t="s">
        <v>194</v>
      </c>
      <c r="E724" s="11" t="s">
        <v>34</v>
      </c>
      <c r="F724" s="11">
        <v>5</v>
      </c>
      <c r="L724">
        <v>3</v>
      </c>
      <c r="Q724" t="s">
        <v>25</v>
      </c>
      <c r="R724">
        <v>1</v>
      </c>
      <c r="S724" t="s">
        <v>586</v>
      </c>
      <c r="T724" t="str">
        <f t="shared" si="11"/>
        <v>topkill</v>
      </c>
      <c r="U724" t="s">
        <v>250</v>
      </c>
      <c r="W724" t="s">
        <v>586</v>
      </c>
      <c r="X724" s="10" t="s">
        <v>586</v>
      </c>
      <c r="Y724" t="s">
        <v>35</v>
      </c>
    </row>
    <row r="725" spans="1:25">
      <c r="A725" t="s">
        <v>412</v>
      </c>
      <c r="B725" s="11" t="s">
        <v>7201</v>
      </c>
      <c r="C725" s="34">
        <v>2</v>
      </c>
      <c r="D725" s="11" t="s">
        <v>194</v>
      </c>
      <c r="E725" s="11" t="s">
        <v>34</v>
      </c>
      <c r="F725" s="11">
        <v>5</v>
      </c>
      <c r="L725">
        <v>3</v>
      </c>
      <c r="Q725" t="s">
        <v>25</v>
      </c>
      <c r="R725">
        <v>1</v>
      </c>
      <c r="S725" t="s">
        <v>586</v>
      </c>
      <c r="T725" t="str">
        <f t="shared" si="11"/>
        <v>topkill</v>
      </c>
      <c r="U725" t="s">
        <v>250</v>
      </c>
      <c r="W725" t="s">
        <v>586</v>
      </c>
      <c r="X725" s="10" t="s">
        <v>586</v>
      </c>
      <c r="Y725" t="s">
        <v>35</v>
      </c>
    </row>
    <row r="726" spans="1:25">
      <c r="A726" t="s">
        <v>412</v>
      </c>
      <c r="B726" s="11" t="s">
        <v>7202</v>
      </c>
      <c r="C726" s="34">
        <v>2</v>
      </c>
      <c r="D726" s="11" t="s">
        <v>194</v>
      </c>
      <c r="E726" s="11" t="s">
        <v>34</v>
      </c>
      <c r="F726" s="11">
        <v>5</v>
      </c>
      <c r="L726">
        <v>3</v>
      </c>
      <c r="Q726" t="s">
        <v>25</v>
      </c>
      <c r="R726">
        <v>1</v>
      </c>
      <c r="S726" t="s">
        <v>586</v>
      </c>
      <c r="T726" t="str">
        <f t="shared" si="11"/>
        <v>topkill</v>
      </c>
      <c r="U726" t="s">
        <v>250</v>
      </c>
      <c r="W726" t="s">
        <v>586</v>
      </c>
      <c r="X726" s="10" t="s">
        <v>586</v>
      </c>
      <c r="Y726" t="s">
        <v>35</v>
      </c>
    </row>
    <row r="727" spans="1:25">
      <c r="A727" t="s">
        <v>412</v>
      </c>
      <c r="B727" s="11" t="s">
        <v>7203</v>
      </c>
      <c r="C727" s="34">
        <v>2</v>
      </c>
      <c r="D727" s="11" t="s">
        <v>194</v>
      </c>
      <c r="E727" s="11" t="s">
        <v>34</v>
      </c>
      <c r="F727" s="11">
        <v>5</v>
      </c>
      <c r="L727">
        <v>3</v>
      </c>
      <c r="Q727" t="s">
        <v>25</v>
      </c>
      <c r="R727">
        <v>1</v>
      </c>
      <c r="S727" t="s">
        <v>586</v>
      </c>
      <c r="T727" t="str">
        <f t="shared" si="11"/>
        <v>topkill</v>
      </c>
      <c r="U727" t="s">
        <v>250</v>
      </c>
      <c r="W727" t="s">
        <v>586</v>
      </c>
      <c r="X727" s="10" t="s">
        <v>586</v>
      </c>
      <c r="Y727" t="s">
        <v>35</v>
      </c>
    </row>
    <row r="728" spans="1:25">
      <c r="A728" t="s">
        <v>412</v>
      </c>
      <c r="B728" s="11" t="s">
        <v>7204</v>
      </c>
      <c r="C728" s="34">
        <v>2</v>
      </c>
      <c r="D728" s="11" t="s">
        <v>194</v>
      </c>
      <c r="E728" s="11" t="s">
        <v>34</v>
      </c>
      <c r="F728" s="11">
        <v>5</v>
      </c>
      <c r="L728">
        <v>3</v>
      </c>
      <c r="Q728" t="s">
        <v>25</v>
      </c>
      <c r="R728">
        <v>1</v>
      </c>
      <c r="S728" t="s">
        <v>586</v>
      </c>
      <c r="T728" t="str">
        <f t="shared" si="11"/>
        <v>topkill</v>
      </c>
      <c r="U728" t="s">
        <v>250</v>
      </c>
      <c r="W728" t="s">
        <v>586</v>
      </c>
      <c r="X728" s="10" t="s">
        <v>586</v>
      </c>
      <c r="Y728" t="s">
        <v>35</v>
      </c>
    </row>
    <row r="729" spans="1:25">
      <c r="A729" t="s">
        <v>412</v>
      </c>
      <c r="B729" s="11" t="s">
        <v>7205</v>
      </c>
      <c r="C729" s="34">
        <v>2</v>
      </c>
      <c r="D729" s="11" t="s">
        <v>194</v>
      </c>
      <c r="E729" s="11" t="s">
        <v>34</v>
      </c>
      <c r="F729" s="11">
        <v>5</v>
      </c>
      <c r="L729">
        <v>3</v>
      </c>
      <c r="Q729" t="s">
        <v>25</v>
      </c>
      <c r="R729">
        <v>1</v>
      </c>
      <c r="S729" t="s">
        <v>586</v>
      </c>
      <c r="T729" t="str">
        <f t="shared" si="11"/>
        <v>topkill</v>
      </c>
      <c r="U729" t="s">
        <v>250</v>
      </c>
      <c r="W729" t="s">
        <v>586</v>
      </c>
      <c r="X729" s="10" t="s">
        <v>586</v>
      </c>
      <c r="Y729" t="s">
        <v>35</v>
      </c>
    </row>
    <row r="730" spans="1:25">
      <c r="A730" t="s">
        <v>412</v>
      </c>
      <c r="B730" s="11" t="s">
        <v>7206</v>
      </c>
      <c r="C730" s="34">
        <v>2</v>
      </c>
      <c r="D730" s="11" t="s">
        <v>194</v>
      </c>
      <c r="E730" s="11" t="s">
        <v>34</v>
      </c>
      <c r="F730" s="11">
        <v>5</v>
      </c>
      <c r="L730">
        <v>3</v>
      </c>
      <c r="Q730" t="s">
        <v>25</v>
      </c>
      <c r="R730">
        <v>1</v>
      </c>
      <c r="S730" t="s">
        <v>586</v>
      </c>
      <c r="T730" t="str">
        <f t="shared" si="11"/>
        <v>topkill</v>
      </c>
      <c r="U730" t="s">
        <v>250</v>
      </c>
      <c r="W730" t="s">
        <v>586</v>
      </c>
      <c r="X730" s="10" t="s">
        <v>586</v>
      </c>
      <c r="Y730" t="s">
        <v>35</v>
      </c>
    </row>
    <row r="731" spans="1:25">
      <c r="A731" t="s">
        <v>412</v>
      </c>
      <c r="B731" s="11" t="s">
        <v>7207</v>
      </c>
      <c r="C731" s="34">
        <v>2</v>
      </c>
      <c r="D731" s="11" t="s">
        <v>194</v>
      </c>
      <c r="E731" s="11" t="s">
        <v>34</v>
      </c>
      <c r="F731" s="11">
        <v>5</v>
      </c>
      <c r="L731">
        <v>3</v>
      </c>
      <c r="Q731" t="s">
        <v>25</v>
      </c>
      <c r="R731">
        <v>1</v>
      </c>
      <c r="S731" t="s">
        <v>586</v>
      </c>
      <c r="T731" t="str">
        <f t="shared" si="11"/>
        <v>topkill</v>
      </c>
      <c r="U731" t="s">
        <v>250</v>
      </c>
      <c r="W731" t="s">
        <v>586</v>
      </c>
      <c r="X731" s="10" t="s">
        <v>586</v>
      </c>
      <c r="Y731" t="s">
        <v>35</v>
      </c>
    </row>
    <row r="732" spans="1:25">
      <c r="A732" t="s">
        <v>412</v>
      </c>
      <c r="B732" s="11" t="s">
        <v>7208</v>
      </c>
      <c r="C732" s="34">
        <v>2</v>
      </c>
      <c r="D732" s="11" t="s">
        <v>194</v>
      </c>
      <c r="E732" s="11" t="s">
        <v>34</v>
      </c>
      <c r="F732" s="11">
        <v>5</v>
      </c>
      <c r="L732">
        <v>3</v>
      </c>
      <c r="Q732" t="s">
        <v>25</v>
      </c>
      <c r="R732">
        <v>1</v>
      </c>
      <c r="S732" t="s">
        <v>586</v>
      </c>
      <c r="T732" t="str">
        <f t="shared" si="11"/>
        <v>topkill</v>
      </c>
      <c r="U732" t="s">
        <v>250</v>
      </c>
      <c r="W732" t="s">
        <v>586</v>
      </c>
      <c r="X732" s="10" t="s">
        <v>586</v>
      </c>
      <c r="Y732" t="s">
        <v>35</v>
      </c>
    </row>
    <row r="733" spans="1:25">
      <c r="A733" t="s">
        <v>412</v>
      </c>
      <c r="B733" s="11" t="s">
        <v>7209</v>
      </c>
      <c r="C733" s="34">
        <v>2</v>
      </c>
      <c r="D733" s="11" t="s">
        <v>194</v>
      </c>
      <c r="E733" s="11" t="s">
        <v>34</v>
      </c>
      <c r="F733" s="11">
        <v>5</v>
      </c>
      <c r="L733">
        <v>3</v>
      </c>
      <c r="Q733" t="s">
        <v>25</v>
      </c>
      <c r="R733">
        <v>1</v>
      </c>
      <c r="S733" t="s">
        <v>586</v>
      </c>
      <c r="T733" t="str">
        <f t="shared" si="11"/>
        <v>topkill</v>
      </c>
      <c r="U733" t="s">
        <v>250</v>
      </c>
      <c r="W733" t="s">
        <v>586</v>
      </c>
      <c r="X733" s="10" t="s">
        <v>586</v>
      </c>
      <c r="Y733" t="s">
        <v>35</v>
      </c>
    </row>
    <row r="734" spans="1:25">
      <c r="A734" t="s">
        <v>412</v>
      </c>
      <c r="B734" s="11" t="s">
        <v>7210</v>
      </c>
      <c r="C734" s="34">
        <v>2</v>
      </c>
      <c r="D734" s="11" t="s">
        <v>194</v>
      </c>
      <c r="E734" s="11" t="s">
        <v>34</v>
      </c>
      <c r="F734" s="11">
        <v>5</v>
      </c>
      <c r="L734">
        <v>3</v>
      </c>
      <c r="Q734" t="s">
        <v>25</v>
      </c>
      <c r="R734">
        <v>1</v>
      </c>
      <c r="S734" t="s">
        <v>586</v>
      </c>
      <c r="T734" t="str">
        <f t="shared" si="11"/>
        <v>topkill</v>
      </c>
      <c r="U734" t="s">
        <v>250</v>
      </c>
      <c r="W734" t="s">
        <v>586</v>
      </c>
      <c r="X734" s="10" t="s">
        <v>586</v>
      </c>
      <c r="Y734" t="s">
        <v>35</v>
      </c>
    </row>
    <row r="735" spans="1:25">
      <c r="A735" t="s">
        <v>412</v>
      </c>
      <c r="B735" s="11" t="s">
        <v>7211</v>
      </c>
      <c r="C735" s="34">
        <v>2</v>
      </c>
      <c r="D735" s="11" t="s">
        <v>194</v>
      </c>
      <c r="E735" s="11" t="s">
        <v>34</v>
      </c>
      <c r="F735" s="11">
        <v>5</v>
      </c>
      <c r="L735">
        <v>3</v>
      </c>
      <c r="Q735" t="s">
        <v>25</v>
      </c>
      <c r="R735">
        <v>1</v>
      </c>
      <c r="S735" t="s">
        <v>586</v>
      </c>
      <c r="T735" t="str">
        <f t="shared" si="11"/>
        <v>topkill</v>
      </c>
      <c r="U735" t="s">
        <v>250</v>
      </c>
      <c r="W735" t="s">
        <v>586</v>
      </c>
      <c r="X735" s="10" t="s">
        <v>586</v>
      </c>
      <c r="Y735" t="s">
        <v>35</v>
      </c>
    </row>
    <row r="736" spans="1:25">
      <c r="A736" t="s">
        <v>412</v>
      </c>
      <c r="B736" s="11" t="s">
        <v>7212</v>
      </c>
      <c r="C736" s="34">
        <v>2</v>
      </c>
      <c r="D736" s="11" t="s">
        <v>194</v>
      </c>
      <c r="E736" s="11" t="s">
        <v>34</v>
      </c>
      <c r="F736" s="11">
        <v>5</v>
      </c>
      <c r="L736">
        <v>3</v>
      </c>
      <c r="Q736" t="s">
        <v>25</v>
      </c>
      <c r="R736">
        <v>1</v>
      </c>
      <c r="S736" t="s">
        <v>586</v>
      </c>
      <c r="T736" t="str">
        <f t="shared" si="11"/>
        <v>topkill</v>
      </c>
      <c r="U736" t="s">
        <v>250</v>
      </c>
      <c r="W736" t="s">
        <v>586</v>
      </c>
      <c r="X736" s="10" t="s">
        <v>586</v>
      </c>
      <c r="Y736" t="s">
        <v>35</v>
      </c>
    </row>
    <row r="737" spans="1:25">
      <c r="A737" t="s">
        <v>412</v>
      </c>
      <c r="B737" s="11" t="s">
        <v>7213</v>
      </c>
      <c r="C737" s="34">
        <v>2</v>
      </c>
      <c r="D737" s="11" t="s">
        <v>194</v>
      </c>
      <c r="E737" s="11" t="s">
        <v>34</v>
      </c>
      <c r="F737" s="11">
        <v>5</v>
      </c>
      <c r="L737">
        <v>3</v>
      </c>
      <c r="Q737" t="s">
        <v>25</v>
      </c>
      <c r="R737">
        <v>1</v>
      </c>
      <c r="S737" t="s">
        <v>586</v>
      </c>
      <c r="T737" t="str">
        <f t="shared" si="11"/>
        <v>topkill</v>
      </c>
      <c r="U737" t="s">
        <v>250</v>
      </c>
      <c r="W737" t="s">
        <v>586</v>
      </c>
      <c r="X737" s="10" t="s">
        <v>586</v>
      </c>
      <c r="Y737" t="s">
        <v>35</v>
      </c>
    </row>
    <row r="738" spans="1:25">
      <c r="A738" t="s">
        <v>412</v>
      </c>
      <c r="B738" s="11" t="s">
        <v>7214</v>
      </c>
      <c r="C738" s="34">
        <v>2</v>
      </c>
      <c r="D738" s="11" t="s">
        <v>194</v>
      </c>
      <c r="E738" s="11" t="s">
        <v>34</v>
      </c>
      <c r="F738" s="11">
        <v>5</v>
      </c>
      <c r="L738">
        <v>3</v>
      </c>
      <c r="Q738" t="s">
        <v>25</v>
      </c>
      <c r="R738">
        <v>1</v>
      </c>
      <c r="S738" t="s">
        <v>586</v>
      </c>
      <c r="T738" t="str">
        <f t="shared" si="11"/>
        <v>topkill</v>
      </c>
      <c r="U738" t="s">
        <v>250</v>
      </c>
      <c r="W738" t="s">
        <v>586</v>
      </c>
      <c r="X738" s="10" t="s">
        <v>586</v>
      </c>
      <c r="Y738" t="s">
        <v>35</v>
      </c>
    </row>
    <row r="739" spans="1:25">
      <c r="A739" t="s">
        <v>412</v>
      </c>
      <c r="B739" s="11" t="s">
        <v>7215</v>
      </c>
      <c r="C739" s="34">
        <v>2</v>
      </c>
      <c r="D739" s="11" t="s">
        <v>194</v>
      </c>
      <c r="E739" s="11" t="s">
        <v>34</v>
      </c>
      <c r="F739" s="11">
        <v>5</v>
      </c>
      <c r="L739">
        <v>3</v>
      </c>
      <c r="Q739" t="s">
        <v>25</v>
      </c>
      <c r="R739">
        <v>1</v>
      </c>
      <c r="S739" t="s">
        <v>586</v>
      </c>
      <c r="T739" t="str">
        <f t="shared" si="11"/>
        <v>topkill</v>
      </c>
      <c r="U739" t="s">
        <v>250</v>
      </c>
      <c r="W739" t="s">
        <v>586</v>
      </c>
      <c r="X739" s="10" t="s">
        <v>586</v>
      </c>
      <c r="Y739" t="s">
        <v>35</v>
      </c>
    </row>
    <row r="740" spans="1:25">
      <c r="A740" t="s">
        <v>412</v>
      </c>
      <c r="B740" s="11" t="s">
        <v>7216</v>
      </c>
      <c r="C740" s="34">
        <v>2</v>
      </c>
      <c r="D740" s="11" t="s">
        <v>194</v>
      </c>
      <c r="E740" s="11" t="s">
        <v>34</v>
      </c>
      <c r="F740" s="11">
        <v>5</v>
      </c>
      <c r="L740">
        <v>3</v>
      </c>
      <c r="Q740" t="s">
        <v>25</v>
      </c>
      <c r="R740">
        <v>1</v>
      </c>
      <c r="S740" t="s">
        <v>586</v>
      </c>
      <c r="T740" t="str">
        <f t="shared" si="11"/>
        <v>topkill</v>
      </c>
      <c r="U740" t="s">
        <v>250</v>
      </c>
      <c r="W740" t="s">
        <v>586</v>
      </c>
      <c r="X740" s="10" t="s">
        <v>586</v>
      </c>
      <c r="Y740" t="s">
        <v>35</v>
      </c>
    </row>
    <row r="741" spans="1:25">
      <c r="A741" t="s">
        <v>412</v>
      </c>
      <c r="B741" s="11" t="s">
        <v>7217</v>
      </c>
      <c r="C741" s="34">
        <v>2</v>
      </c>
      <c r="D741" s="11" t="s">
        <v>194</v>
      </c>
      <c r="E741" s="11" t="s">
        <v>34</v>
      </c>
      <c r="F741" s="11">
        <v>5</v>
      </c>
      <c r="L741">
        <v>3</v>
      </c>
      <c r="Q741" t="s">
        <v>25</v>
      </c>
      <c r="R741">
        <v>1</v>
      </c>
      <c r="S741" t="s">
        <v>586</v>
      </c>
      <c r="T741" t="str">
        <f t="shared" si="11"/>
        <v>topkill</v>
      </c>
      <c r="U741" t="s">
        <v>250</v>
      </c>
      <c r="W741" t="s">
        <v>586</v>
      </c>
      <c r="X741" s="10" t="s">
        <v>586</v>
      </c>
      <c r="Y741" t="s">
        <v>35</v>
      </c>
    </row>
    <row r="742" spans="1:25">
      <c r="A742" t="s">
        <v>412</v>
      </c>
      <c r="B742" s="11" t="s">
        <v>7220</v>
      </c>
      <c r="C742" s="34">
        <v>2</v>
      </c>
      <c r="D742" s="11" t="s">
        <v>194</v>
      </c>
      <c r="E742" s="11" t="s">
        <v>47</v>
      </c>
      <c r="F742" s="11">
        <v>4</v>
      </c>
      <c r="K742">
        <v>1</v>
      </c>
      <c r="Q742" t="s">
        <v>25</v>
      </c>
      <c r="R742">
        <v>1</v>
      </c>
      <c r="S742" t="s">
        <v>586</v>
      </c>
      <c r="T742" t="str">
        <f t="shared" si="11"/>
        <v>topkill</v>
      </c>
      <c r="U742" t="s">
        <v>250</v>
      </c>
      <c r="W742" t="s">
        <v>586</v>
      </c>
      <c r="X742" s="10" t="s">
        <v>586</v>
      </c>
      <c r="Y742" t="s">
        <v>35</v>
      </c>
    </row>
    <row r="743" spans="1:25">
      <c r="A743" t="s">
        <v>412</v>
      </c>
      <c r="B743" s="11" t="s">
        <v>7221</v>
      </c>
      <c r="C743" s="34">
        <v>2</v>
      </c>
      <c r="D743" s="11" t="s">
        <v>194</v>
      </c>
      <c r="E743" s="11" t="s">
        <v>47</v>
      </c>
      <c r="F743" s="11">
        <v>4</v>
      </c>
      <c r="K743">
        <v>1</v>
      </c>
      <c r="Q743" t="s">
        <v>25</v>
      </c>
      <c r="R743">
        <v>1</v>
      </c>
      <c r="S743" t="s">
        <v>586</v>
      </c>
      <c r="T743" t="str">
        <f t="shared" si="11"/>
        <v>topkill</v>
      </c>
      <c r="U743" t="s">
        <v>250</v>
      </c>
      <c r="W743" t="s">
        <v>586</v>
      </c>
      <c r="X743" s="10" t="s">
        <v>586</v>
      </c>
      <c r="Y743" t="s">
        <v>35</v>
      </c>
    </row>
    <row r="744" spans="1:25">
      <c r="A744" t="s">
        <v>412</v>
      </c>
      <c r="B744" s="11" t="s">
        <v>7222</v>
      </c>
      <c r="C744" s="34">
        <v>2</v>
      </c>
      <c r="D744" s="11" t="s">
        <v>194</v>
      </c>
      <c r="E744" s="11" t="s">
        <v>47</v>
      </c>
      <c r="F744" s="11">
        <v>4</v>
      </c>
      <c r="K744">
        <v>1</v>
      </c>
      <c r="Q744" t="s">
        <v>25</v>
      </c>
      <c r="R744">
        <v>1</v>
      </c>
      <c r="S744" t="s">
        <v>586</v>
      </c>
      <c r="T744" t="str">
        <f t="shared" si="11"/>
        <v>topkill</v>
      </c>
      <c r="U744" t="s">
        <v>250</v>
      </c>
      <c r="W744" t="s">
        <v>586</v>
      </c>
      <c r="X744" s="10" t="s">
        <v>586</v>
      </c>
      <c r="Y744" t="s">
        <v>35</v>
      </c>
    </row>
    <row r="745" spans="1:25">
      <c r="A745" t="s">
        <v>412</v>
      </c>
      <c r="B745" s="11" t="s">
        <v>7223</v>
      </c>
      <c r="C745" s="34">
        <v>2</v>
      </c>
      <c r="D745" s="11" t="s">
        <v>194</v>
      </c>
      <c r="E745" s="11" t="s">
        <v>47</v>
      </c>
      <c r="F745" s="11">
        <v>4</v>
      </c>
      <c r="K745">
        <v>1</v>
      </c>
      <c r="Q745" t="s">
        <v>25</v>
      </c>
      <c r="R745">
        <v>1</v>
      </c>
      <c r="S745" t="s">
        <v>586</v>
      </c>
      <c r="T745" t="str">
        <f t="shared" si="11"/>
        <v>topkill</v>
      </c>
      <c r="U745" t="s">
        <v>250</v>
      </c>
      <c r="W745" t="s">
        <v>586</v>
      </c>
      <c r="X745" s="10" t="s">
        <v>586</v>
      </c>
      <c r="Y745" t="s">
        <v>35</v>
      </c>
    </row>
    <row r="746" spans="1:25">
      <c r="A746" t="s">
        <v>412</v>
      </c>
      <c r="B746" s="11" t="s">
        <v>7224</v>
      </c>
      <c r="C746" s="34">
        <v>2</v>
      </c>
      <c r="D746" s="11" t="s">
        <v>194</v>
      </c>
      <c r="E746" s="11" t="s">
        <v>47</v>
      </c>
      <c r="F746" s="11">
        <v>4</v>
      </c>
      <c r="K746">
        <v>1</v>
      </c>
      <c r="Q746" t="s">
        <v>25</v>
      </c>
      <c r="R746">
        <v>1</v>
      </c>
      <c r="S746" t="s">
        <v>586</v>
      </c>
      <c r="T746" t="str">
        <f t="shared" si="11"/>
        <v>topkill</v>
      </c>
      <c r="U746" t="s">
        <v>250</v>
      </c>
      <c r="W746" t="s">
        <v>586</v>
      </c>
      <c r="X746" s="10" t="s">
        <v>586</v>
      </c>
      <c r="Y746" t="s">
        <v>35</v>
      </c>
    </row>
    <row r="747" spans="1:25">
      <c r="A747" t="s">
        <v>412</v>
      </c>
      <c r="B747" s="11" t="s">
        <v>7225</v>
      </c>
      <c r="C747" s="34">
        <v>2</v>
      </c>
      <c r="D747" s="11" t="s">
        <v>194</v>
      </c>
      <c r="E747" s="11" t="s">
        <v>47</v>
      </c>
      <c r="F747" s="11">
        <v>4</v>
      </c>
      <c r="K747">
        <v>1</v>
      </c>
      <c r="Q747" t="s">
        <v>25</v>
      </c>
      <c r="R747">
        <v>1</v>
      </c>
      <c r="S747" t="s">
        <v>586</v>
      </c>
      <c r="T747" t="str">
        <f t="shared" si="11"/>
        <v>topkill</v>
      </c>
      <c r="U747" t="s">
        <v>250</v>
      </c>
      <c r="W747" t="s">
        <v>586</v>
      </c>
      <c r="X747" s="10" t="s">
        <v>586</v>
      </c>
      <c r="Y747" t="s">
        <v>35</v>
      </c>
    </row>
    <row r="748" spans="1:25">
      <c r="A748" t="s">
        <v>412</v>
      </c>
      <c r="B748" s="11" t="s">
        <v>7226</v>
      </c>
      <c r="C748" s="34">
        <v>2</v>
      </c>
      <c r="D748" s="11" t="s">
        <v>194</v>
      </c>
      <c r="E748" s="11" t="s">
        <v>47</v>
      </c>
      <c r="F748" s="11">
        <v>4</v>
      </c>
      <c r="K748">
        <v>1</v>
      </c>
      <c r="Q748" t="s">
        <v>25</v>
      </c>
      <c r="R748">
        <v>1</v>
      </c>
      <c r="S748" t="s">
        <v>586</v>
      </c>
      <c r="T748" t="str">
        <f t="shared" si="11"/>
        <v>topkill</v>
      </c>
      <c r="U748" t="s">
        <v>250</v>
      </c>
      <c r="W748" t="s">
        <v>586</v>
      </c>
      <c r="X748" s="10" t="s">
        <v>586</v>
      </c>
      <c r="Y748" t="s">
        <v>35</v>
      </c>
    </row>
    <row r="749" spans="1:25">
      <c r="A749" t="s">
        <v>412</v>
      </c>
      <c r="B749" s="11" t="s">
        <v>7227</v>
      </c>
      <c r="C749" s="34">
        <v>2</v>
      </c>
      <c r="D749" s="11" t="s">
        <v>194</v>
      </c>
      <c r="E749" s="11" t="s">
        <v>47</v>
      </c>
      <c r="F749" s="11">
        <v>4</v>
      </c>
      <c r="K749">
        <v>1</v>
      </c>
      <c r="Q749" t="s">
        <v>25</v>
      </c>
      <c r="R749">
        <v>1</v>
      </c>
      <c r="S749" t="s">
        <v>586</v>
      </c>
      <c r="T749" t="str">
        <f t="shared" si="11"/>
        <v>topkill</v>
      </c>
      <c r="U749" t="s">
        <v>250</v>
      </c>
      <c r="W749" t="s">
        <v>586</v>
      </c>
      <c r="X749" s="10" t="s">
        <v>586</v>
      </c>
      <c r="Y749" t="s">
        <v>35</v>
      </c>
    </row>
    <row r="750" spans="1:25">
      <c r="A750" t="s">
        <v>412</v>
      </c>
      <c r="B750" s="11" t="s">
        <v>7233</v>
      </c>
      <c r="C750" s="34">
        <v>2</v>
      </c>
      <c r="D750" s="11" t="s">
        <v>194</v>
      </c>
      <c r="E750" s="11" t="s">
        <v>34</v>
      </c>
      <c r="F750" s="11">
        <v>5</v>
      </c>
      <c r="L750">
        <v>5</v>
      </c>
      <c r="Q750" t="s">
        <v>25</v>
      </c>
      <c r="R750">
        <v>1</v>
      </c>
      <c r="S750" t="s">
        <v>586</v>
      </c>
      <c r="T750" t="str">
        <f t="shared" si="11"/>
        <v>topkill</v>
      </c>
      <c r="U750" t="s">
        <v>250</v>
      </c>
      <c r="W750" t="s">
        <v>586</v>
      </c>
      <c r="X750" s="10" t="s">
        <v>586</v>
      </c>
      <c r="Y750" t="s">
        <v>35</v>
      </c>
    </row>
    <row r="751" spans="1:25">
      <c r="A751" t="s">
        <v>412</v>
      </c>
      <c r="B751" s="11" t="s">
        <v>7234</v>
      </c>
      <c r="C751" s="34">
        <v>2</v>
      </c>
      <c r="D751" s="11" t="s">
        <v>194</v>
      </c>
      <c r="E751" s="11" t="s">
        <v>34</v>
      </c>
      <c r="F751" s="11">
        <v>5</v>
      </c>
      <c r="L751">
        <v>5</v>
      </c>
      <c r="Q751" t="s">
        <v>25</v>
      </c>
      <c r="R751">
        <v>1</v>
      </c>
      <c r="S751" t="s">
        <v>586</v>
      </c>
      <c r="T751" t="str">
        <f t="shared" si="11"/>
        <v>topkill</v>
      </c>
      <c r="U751" t="s">
        <v>250</v>
      </c>
      <c r="W751" t="s">
        <v>586</v>
      </c>
      <c r="X751" s="10" t="s">
        <v>586</v>
      </c>
      <c r="Y751" t="s">
        <v>35</v>
      </c>
    </row>
    <row r="752" spans="1:25">
      <c r="A752" t="s">
        <v>412</v>
      </c>
      <c r="B752" s="11" t="s">
        <v>7235</v>
      </c>
      <c r="C752" s="34">
        <v>2</v>
      </c>
      <c r="D752" s="11" t="s">
        <v>194</v>
      </c>
      <c r="E752" s="11" t="s">
        <v>34</v>
      </c>
      <c r="F752" s="11">
        <v>5</v>
      </c>
      <c r="L752">
        <v>5</v>
      </c>
      <c r="Q752" t="s">
        <v>25</v>
      </c>
      <c r="R752">
        <v>1</v>
      </c>
      <c r="S752" t="s">
        <v>586</v>
      </c>
      <c r="T752" t="str">
        <f t="shared" si="11"/>
        <v>topkill</v>
      </c>
      <c r="U752" t="s">
        <v>250</v>
      </c>
      <c r="W752" t="s">
        <v>586</v>
      </c>
      <c r="X752" s="10" t="s">
        <v>586</v>
      </c>
      <c r="Y752" t="s">
        <v>35</v>
      </c>
    </row>
    <row r="753" spans="1:25">
      <c r="A753" t="s">
        <v>412</v>
      </c>
      <c r="B753" s="11" t="s">
        <v>7236</v>
      </c>
      <c r="C753" s="34">
        <v>2</v>
      </c>
      <c r="D753" s="11" t="s">
        <v>194</v>
      </c>
      <c r="E753" s="11" t="s">
        <v>34</v>
      </c>
      <c r="F753" s="11">
        <v>5</v>
      </c>
      <c r="L753">
        <v>5</v>
      </c>
      <c r="Q753" t="s">
        <v>25</v>
      </c>
      <c r="R753">
        <v>1</v>
      </c>
      <c r="S753" t="s">
        <v>586</v>
      </c>
      <c r="T753" t="str">
        <f t="shared" si="11"/>
        <v>topkill</v>
      </c>
      <c r="U753" t="s">
        <v>250</v>
      </c>
      <c r="W753" t="s">
        <v>586</v>
      </c>
      <c r="X753" s="10" t="s">
        <v>586</v>
      </c>
      <c r="Y753" t="s">
        <v>35</v>
      </c>
    </row>
    <row r="754" spans="1:25">
      <c r="A754" t="s">
        <v>412</v>
      </c>
      <c r="B754" s="11" t="s">
        <v>7237</v>
      </c>
      <c r="C754" s="34">
        <v>2</v>
      </c>
      <c r="D754" s="11" t="s">
        <v>194</v>
      </c>
      <c r="E754" s="11" t="s">
        <v>34</v>
      </c>
      <c r="F754" s="11">
        <v>5</v>
      </c>
      <c r="L754">
        <v>5</v>
      </c>
      <c r="Q754" t="s">
        <v>25</v>
      </c>
      <c r="R754">
        <v>1</v>
      </c>
      <c r="S754" t="s">
        <v>586</v>
      </c>
      <c r="T754" t="str">
        <f t="shared" si="11"/>
        <v>topkill</v>
      </c>
      <c r="U754" t="s">
        <v>250</v>
      </c>
      <c r="W754" t="s">
        <v>586</v>
      </c>
      <c r="X754" s="10" t="s">
        <v>586</v>
      </c>
      <c r="Y754" t="s">
        <v>35</v>
      </c>
    </row>
    <row r="755" spans="1:25">
      <c r="A755" t="s">
        <v>412</v>
      </c>
      <c r="B755" s="11" t="s">
        <v>7238</v>
      </c>
      <c r="C755" s="34">
        <v>2</v>
      </c>
      <c r="D755" s="11" t="s">
        <v>194</v>
      </c>
      <c r="E755" s="11" t="s">
        <v>34</v>
      </c>
      <c r="F755" s="11">
        <v>5</v>
      </c>
      <c r="L755">
        <v>5</v>
      </c>
      <c r="Q755" t="s">
        <v>25</v>
      </c>
      <c r="R755">
        <v>1</v>
      </c>
      <c r="S755" t="s">
        <v>586</v>
      </c>
      <c r="T755" t="str">
        <f t="shared" si="11"/>
        <v>topkill</v>
      </c>
      <c r="U755" t="s">
        <v>250</v>
      </c>
      <c r="W755" t="s">
        <v>586</v>
      </c>
      <c r="X755" s="10" t="s">
        <v>586</v>
      </c>
      <c r="Y755" t="s">
        <v>35</v>
      </c>
    </row>
    <row r="756" spans="1:25">
      <c r="A756" t="s">
        <v>412</v>
      </c>
      <c r="B756" s="11" t="s">
        <v>7239</v>
      </c>
      <c r="C756" s="34">
        <v>2</v>
      </c>
      <c r="D756" s="11" t="s">
        <v>194</v>
      </c>
      <c r="E756" s="11" t="s">
        <v>34</v>
      </c>
      <c r="F756" s="11">
        <v>5</v>
      </c>
      <c r="L756">
        <v>5</v>
      </c>
      <c r="Q756" t="s">
        <v>25</v>
      </c>
      <c r="R756">
        <v>1</v>
      </c>
      <c r="S756" t="s">
        <v>586</v>
      </c>
      <c r="T756" t="str">
        <f t="shared" si="11"/>
        <v>topkill</v>
      </c>
      <c r="U756" t="s">
        <v>250</v>
      </c>
      <c r="W756" t="s">
        <v>586</v>
      </c>
      <c r="X756" s="10" t="s">
        <v>586</v>
      </c>
      <c r="Y756" t="s">
        <v>35</v>
      </c>
    </row>
    <row r="757" spans="1:25">
      <c r="A757" t="s">
        <v>441</v>
      </c>
      <c r="B757" s="11" t="s">
        <v>7260</v>
      </c>
      <c r="C757" s="34">
        <v>2</v>
      </c>
      <c r="D757" s="11" t="s">
        <v>448</v>
      </c>
      <c r="E757" s="11" t="s">
        <v>34</v>
      </c>
      <c r="F757">
        <v>5</v>
      </c>
      <c r="K757">
        <v>2.5</v>
      </c>
      <c r="Q757" t="s">
        <v>25</v>
      </c>
      <c r="R757">
        <v>1</v>
      </c>
      <c r="S757" t="s">
        <v>586</v>
      </c>
      <c r="T757" t="str">
        <f t="shared" si="11"/>
        <v>topkill</v>
      </c>
      <c r="W757" t="s">
        <v>586</v>
      </c>
      <c r="X757" s="10" t="s">
        <v>586</v>
      </c>
      <c r="Y757" t="s">
        <v>35</v>
      </c>
    </row>
    <row r="758" spans="1:25">
      <c r="A758" t="s">
        <v>444</v>
      </c>
      <c r="B758" s="11" t="s">
        <v>7261</v>
      </c>
      <c r="C758" s="34">
        <v>2</v>
      </c>
      <c r="D758" s="11" t="s">
        <v>194</v>
      </c>
      <c r="E758" s="11" t="s">
        <v>34</v>
      </c>
      <c r="F758">
        <v>6</v>
      </c>
      <c r="L758">
        <v>4</v>
      </c>
      <c r="Q758" t="s">
        <v>25</v>
      </c>
      <c r="R758">
        <v>1</v>
      </c>
      <c r="S758" t="s">
        <v>586</v>
      </c>
      <c r="T758" t="str">
        <f t="shared" si="11"/>
        <v>topkill</v>
      </c>
      <c r="U758" t="s">
        <v>250</v>
      </c>
      <c r="W758" t="s">
        <v>586</v>
      </c>
      <c r="X758" s="10" t="s">
        <v>586</v>
      </c>
      <c r="Y758" t="s">
        <v>35</v>
      </c>
    </row>
    <row r="759" spans="1:25">
      <c r="A759" t="s">
        <v>444</v>
      </c>
      <c r="B759" s="11" t="s">
        <v>7262</v>
      </c>
      <c r="C759" s="34">
        <v>2</v>
      </c>
      <c r="D759" s="11" t="s">
        <v>194</v>
      </c>
      <c r="E759" s="11" t="s">
        <v>34</v>
      </c>
      <c r="F759">
        <v>6</v>
      </c>
      <c r="L759">
        <v>4</v>
      </c>
      <c r="Q759" t="s">
        <v>25</v>
      </c>
      <c r="R759">
        <v>1</v>
      </c>
      <c r="S759" t="s">
        <v>586</v>
      </c>
      <c r="T759" t="str">
        <f t="shared" si="11"/>
        <v>topkill</v>
      </c>
      <c r="U759" t="s">
        <v>250</v>
      </c>
      <c r="W759" t="s">
        <v>586</v>
      </c>
      <c r="X759" s="10" t="s">
        <v>586</v>
      </c>
      <c r="Y759" t="s">
        <v>35</v>
      </c>
    </row>
    <row r="760" spans="1:25">
      <c r="A760" t="s">
        <v>444</v>
      </c>
      <c r="B760" s="11" t="s">
        <v>7263</v>
      </c>
      <c r="C760" s="34">
        <v>2</v>
      </c>
      <c r="D760" s="11" t="s">
        <v>194</v>
      </c>
      <c r="E760" s="11" t="s">
        <v>34</v>
      </c>
      <c r="F760">
        <v>6</v>
      </c>
      <c r="L760">
        <v>4</v>
      </c>
      <c r="Q760" t="s">
        <v>25</v>
      </c>
      <c r="R760">
        <v>1</v>
      </c>
      <c r="S760" t="s">
        <v>586</v>
      </c>
      <c r="T760" t="str">
        <f t="shared" si="11"/>
        <v>topkill</v>
      </c>
      <c r="U760" t="s">
        <v>250</v>
      </c>
      <c r="W760" t="s">
        <v>586</v>
      </c>
      <c r="X760" s="10" t="s">
        <v>586</v>
      </c>
      <c r="Y760" t="s">
        <v>35</v>
      </c>
    </row>
    <row r="761" spans="1:25">
      <c r="A761" t="s">
        <v>444</v>
      </c>
      <c r="B761" s="11" t="s">
        <v>7271</v>
      </c>
      <c r="C761" s="34">
        <v>2</v>
      </c>
      <c r="D761" s="11" t="s">
        <v>194</v>
      </c>
      <c r="E761" s="11" t="s">
        <v>47</v>
      </c>
      <c r="F761">
        <v>5</v>
      </c>
      <c r="K761">
        <v>2</v>
      </c>
      <c r="Q761" t="s">
        <v>25</v>
      </c>
      <c r="R761">
        <v>1</v>
      </c>
      <c r="S761" t="s">
        <v>586</v>
      </c>
      <c r="T761" t="str">
        <f t="shared" si="11"/>
        <v>topkill</v>
      </c>
      <c r="U761" t="s">
        <v>204</v>
      </c>
      <c r="W761" t="s">
        <v>586</v>
      </c>
      <c r="X761" s="10" t="s">
        <v>586</v>
      </c>
      <c r="Y761" t="s">
        <v>35</v>
      </c>
    </row>
    <row r="762" spans="1:25">
      <c r="A762" t="s">
        <v>444</v>
      </c>
      <c r="B762" s="11" t="s">
        <v>7272</v>
      </c>
      <c r="C762" s="34">
        <v>2</v>
      </c>
      <c r="D762" s="11" t="s">
        <v>194</v>
      </c>
      <c r="E762" s="11" t="s">
        <v>47</v>
      </c>
      <c r="F762">
        <v>5</v>
      </c>
      <c r="K762">
        <v>2</v>
      </c>
      <c r="Q762" t="s">
        <v>25</v>
      </c>
      <c r="R762">
        <v>1</v>
      </c>
      <c r="S762" t="s">
        <v>586</v>
      </c>
      <c r="T762" t="str">
        <f t="shared" si="11"/>
        <v>topkill</v>
      </c>
      <c r="U762" t="s">
        <v>204</v>
      </c>
      <c r="W762" t="s">
        <v>586</v>
      </c>
      <c r="X762" s="10" t="s">
        <v>586</v>
      </c>
      <c r="Y762" t="s">
        <v>35</v>
      </c>
    </row>
    <row r="763" spans="1:25">
      <c r="A763" t="s">
        <v>444</v>
      </c>
      <c r="B763" s="11" t="s">
        <v>7285</v>
      </c>
      <c r="C763" s="34">
        <v>2</v>
      </c>
      <c r="D763" s="11" t="s">
        <v>194</v>
      </c>
      <c r="E763" s="11" t="s">
        <v>74</v>
      </c>
      <c r="F763">
        <v>7</v>
      </c>
      <c r="K763">
        <v>1</v>
      </c>
      <c r="L763">
        <v>1.5</v>
      </c>
      <c r="Q763" t="s">
        <v>25</v>
      </c>
      <c r="R763">
        <v>1</v>
      </c>
      <c r="S763" t="s">
        <v>586</v>
      </c>
      <c r="T763" t="str">
        <f t="shared" si="11"/>
        <v>topkill</v>
      </c>
      <c r="U763" t="s">
        <v>204</v>
      </c>
      <c r="W763" t="s">
        <v>586</v>
      </c>
      <c r="X763" s="10" t="s">
        <v>586</v>
      </c>
      <c r="Y763" t="s">
        <v>35</v>
      </c>
    </row>
    <row r="764" spans="1:25">
      <c r="A764" t="s">
        <v>444</v>
      </c>
      <c r="B764" s="11" t="s">
        <v>7291</v>
      </c>
      <c r="C764" s="34">
        <v>2</v>
      </c>
      <c r="D764" s="11" t="s">
        <v>168</v>
      </c>
      <c r="E764" s="11" t="s">
        <v>47</v>
      </c>
      <c r="F764">
        <v>7</v>
      </c>
      <c r="K764">
        <v>7</v>
      </c>
      <c r="Q764" t="s">
        <v>26</v>
      </c>
      <c r="R764">
        <v>1</v>
      </c>
      <c r="S764" t="s">
        <v>588</v>
      </c>
      <c r="T764" t="b">
        <f t="shared" si="11"/>
        <v>0</v>
      </c>
      <c r="W764" t="s">
        <v>588</v>
      </c>
      <c r="X764" s="10" t="s">
        <v>588</v>
      </c>
      <c r="Y764" t="s">
        <v>35</v>
      </c>
    </row>
    <row r="765" spans="1:25">
      <c r="A765" t="s">
        <v>418</v>
      </c>
      <c r="B765" s="11" t="s">
        <v>7296</v>
      </c>
      <c r="C765" s="34">
        <v>2</v>
      </c>
      <c r="D765" s="11" t="s">
        <v>364</v>
      </c>
      <c r="E765" s="11" t="s">
        <v>34</v>
      </c>
      <c r="F765" s="11">
        <v>5</v>
      </c>
      <c r="L765">
        <v>4</v>
      </c>
      <c r="Q765" t="s">
        <v>25</v>
      </c>
      <c r="R765">
        <v>1</v>
      </c>
      <c r="S765" t="s">
        <v>586</v>
      </c>
      <c r="T765" t="str">
        <f t="shared" si="11"/>
        <v>topkill</v>
      </c>
      <c r="W765" t="s">
        <v>586</v>
      </c>
      <c r="X765" s="10" t="s">
        <v>586</v>
      </c>
      <c r="Y765" t="s">
        <v>35</v>
      </c>
    </row>
    <row r="766" spans="1:25">
      <c r="A766" t="s">
        <v>418</v>
      </c>
      <c r="B766" s="11" t="s">
        <v>7297</v>
      </c>
      <c r="C766" s="34">
        <v>2</v>
      </c>
      <c r="D766" s="11" t="s">
        <v>364</v>
      </c>
      <c r="E766" s="11" t="s">
        <v>34</v>
      </c>
      <c r="F766" s="11">
        <v>5</v>
      </c>
      <c r="L766">
        <v>4</v>
      </c>
      <c r="Q766" t="s">
        <v>25</v>
      </c>
      <c r="R766">
        <v>1</v>
      </c>
      <c r="S766" t="s">
        <v>586</v>
      </c>
      <c r="T766" t="str">
        <f t="shared" si="11"/>
        <v>topkill</v>
      </c>
      <c r="W766" t="s">
        <v>586</v>
      </c>
      <c r="X766" s="10" t="s">
        <v>586</v>
      </c>
      <c r="Y766" t="s">
        <v>35</v>
      </c>
    </row>
    <row r="767" spans="1:25">
      <c r="A767" t="s">
        <v>418</v>
      </c>
      <c r="B767" s="11" t="s">
        <v>7298</v>
      </c>
      <c r="C767" s="34">
        <v>2</v>
      </c>
      <c r="D767" s="11" t="s">
        <v>364</v>
      </c>
      <c r="E767" s="11" t="s">
        <v>34</v>
      </c>
      <c r="F767" s="11">
        <v>5</v>
      </c>
      <c r="L767">
        <v>4</v>
      </c>
      <c r="Q767" t="s">
        <v>25</v>
      </c>
      <c r="R767">
        <v>1</v>
      </c>
      <c r="S767" t="s">
        <v>586</v>
      </c>
      <c r="T767" t="str">
        <f t="shared" si="11"/>
        <v>topkill</v>
      </c>
      <c r="W767" t="s">
        <v>586</v>
      </c>
      <c r="X767" s="10" t="s">
        <v>586</v>
      </c>
      <c r="Y767" t="s">
        <v>35</v>
      </c>
    </row>
    <row r="768" spans="1:25">
      <c r="A768" t="s">
        <v>418</v>
      </c>
      <c r="B768" s="11" t="s">
        <v>7299</v>
      </c>
      <c r="C768" s="34">
        <v>2</v>
      </c>
      <c r="D768" s="11" t="s">
        <v>364</v>
      </c>
      <c r="E768" s="11" t="s">
        <v>34</v>
      </c>
      <c r="F768" s="11">
        <v>5</v>
      </c>
      <c r="L768">
        <v>4</v>
      </c>
      <c r="Q768" t="s">
        <v>25</v>
      </c>
      <c r="R768">
        <v>1</v>
      </c>
      <c r="S768" t="s">
        <v>586</v>
      </c>
      <c r="T768" t="str">
        <f t="shared" si="11"/>
        <v>topkill</v>
      </c>
      <c r="W768" t="s">
        <v>586</v>
      </c>
      <c r="X768" s="10" t="s">
        <v>586</v>
      </c>
      <c r="Y768" t="s">
        <v>35</v>
      </c>
    </row>
    <row r="769" spans="1:25">
      <c r="A769" t="s">
        <v>418</v>
      </c>
      <c r="B769" s="11" t="s">
        <v>7300</v>
      </c>
      <c r="C769" s="34">
        <v>2</v>
      </c>
      <c r="D769" s="11" t="s">
        <v>364</v>
      </c>
      <c r="E769" s="11" t="s">
        <v>34</v>
      </c>
      <c r="F769" s="11">
        <v>5</v>
      </c>
      <c r="L769">
        <v>4</v>
      </c>
      <c r="Q769" t="s">
        <v>25</v>
      </c>
      <c r="R769">
        <v>1</v>
      </c>
      <c r="S769" t="s">
        <v>586</v>
      </c>
      <c r="T769" t="str">
        <f t="shared" si="11"/>
        <v>topkill</v>
      </c>
      <c r="W769" t="s">
        <v>586</v>
      </c>
      <c r="X769" s="10" t="s">
        <v>586</v>
      </c>
      <c r="Y769" t="s">
        <v>35</v>
      </c>
    </row>
    <row r="770" spans="1:25">
      <c r="A770" t="s">
        <v>418</v>
      </c>
      <c r="B770" s="11" t="s">
        <v>7301</v>
      </c>
      <c r="C770" s="34">
        <v>2</v>
      </c>
      <c r="D770" s="11" t="s">
        <v>364</v>
      </c>
      <c r="E770" s="11" t="s">
        <v>34</v>
      </c>
      <c r="F770" s="11">
        <v>5</v>
      </c>
      <c r="L770">
        <v>4</v>
      </c>
      <c r="Q770" t="s">
        <v>25</v>
      </c>
      <c r="R770">
        <v>1</v>
      </c>
      <c r="S770" t="s">
        <v>586</v>
      </c>
      <c r="T770" t="str">
        <f t="shared" si="11"/>
        <v>topkill</v>
      </c>
      <c r="W770" t="s">
        <v>586</v>
      </c>
      <c r="X770" s="10" t="s">
        <v>586</v>
      </c>
      <c r="Y770" t="s">
        <v>35</v>
      </c>
    </row>
    <row r="771" spans="1:25">
      <c r="A771" t="s">
        <v>418</v>
      </c>
      <c r="B771" s="11" t="s">
        <v>7302</v>
      </c>
      <c r="C771" s="34">
        <v>2</v>
      </c>
      <c r="D771" s="11" t="s">
        <v>364</v>
      </c>
      <c r="E771" s="11" t="s">
        <v>34</v>
      </c>
      <c r="F771" s="11">
        <v>5</v>
      </c>
      <c r="L771">
        <v>4</v>
      </c>
      <c r="Q771" t="s">
        <v>25</v>
      </c>
      <c r="R771">
        <v>1</v>
      </c>
      <c r="S771" t="s">
        <v>586</v>
      </c>
      <c r="T771" t="str">
        <f t="shared" si="11"/>
        <v>topkill</v>
      </c>
      <c r="W771" t="s">
        <v>586</v>
      </c>
      <c r="X771" s="10" t="s">
        <v>586</v>
      </c>
      <c r="Y771" t="s">
        <v>35</v>
      </c>
    </row>
    <row r="772" spans="1:25">
      <c r="A772" t="s">
        <v>418</v>
      </c>
      <c r="B772" s="11" t="s">
        <v>7303</v>
      </c>
      <c r="C772" s="34">
        <v>2</v>
      </c>
      <c r="D772" s="11" t="s">
        <v>364</v>
      </c>
      <c r="E772" s="11" t="s">
        <v>34</v>
      </c>
      <c r="F772" s="11">
        <v>5</v>
      </c>
      <c r="L772">
        <v>4</v>
      </c>
      <c r="Q772" t="s">
        <v>25</v>
      </c>
      <c r="R772">
        <v>1</v>
      </c>
      <c r="S772" t="s">
        <v>586</v>
      </c>
      <c r="T772" t="str">
        <f t="shared" si="11"/>
        <v>topkill</v>
      </c>
      <c r="W772" t="s">
        <v>586</v>
      </c>
      <c r="X772" s="10" t="s">
        <v>586</v>
      </c>
      <c r="Y772" t="s">
        <v>35</v>
      </c>
    </row>
    <row r="773" spans="1:25">
      <c r="A773" t="s">
        <v>418</v>
      </c>
      <c r="B773" s="11" t="s">
        <v>7304</v>
      </c>
      <c r="C773" s="34">
        <v>2</v>
      </c>
      <c r="D773" s="11" t="s">
        <v>364</v>
      </c>
      <c r="E773" s="11" t="s">
        <v>34</v>
      </c>
      <c r="F773" s="11">
        <v>5</v>
      </c>
      <c r="L773">
        <v>4</v>
      </c>
      <c r="Q773" t="s">
        <v>25</v>
      </c>
      <c r="R773">
        <v>1</v>
      </c>
      <c r="S773" t="s">
        <v>586</v>
      </c>
      <c r="T773" t="str">
        <f t="shared" si="11"/>
        <v>topkill</v>
      </c>
      <c r="W773" t="s">
        <v>586</v>
      </c>
      <c r="X773" s="10" t="s">
        <v>586</v>
      </c>
      <c r="Y773" t="s">
        <v>35</v>
      </c>
    </row>
    <row r="774" spans="1:25">
      <c r="A774" t="s">
        <v>418</v>
      </c>
      <c r="B774" s="11" t="s">
        <v>7305</v>
      </c>
      <c r="C774" s="34">
        <v>2</v>
      </c>
      <c r="D774" s="11" t="s">
        <v>364</v>
      </c>
      <c r="E774" s="11" t="s">
        <v>34</v>
      </c>
      <c r="F774" s="11">
        <v>5</v>
      </c>
      <c r="L774">
        <v>4</v>
      </c>
      <c r="Q774" t="s">
        <v>25</v>
      </c>
      <c r="R774">
        <v>1</v>
      </c>
      <c r="S774" t="s">
        <v>586</v>
      </c>
      <c r="T774" t="str">
        <f t="shared" si="11"/>
        <v>topkill</v>
      </c>
      <c r="W774" t="s">
        <v>586</v>
      </c>
      <c r="X774" s="10" t="s">
        <v>586</v>
      </c>
      <c r="Y774" t="s">
        <v>35</v>
      </c>
    </row>
    <row r="775" spans="1:25">
      <c r="A775" t="s">
        <v>418</v>
      </c>
      <c r="B775" s="11" t="s">
        <v>7306</v>
      </c>
      <c r="C775" s="34">
        <v>2</v>
      </c>
      <c r="D775" s="11" t="s">
        <v>364</v>
      </c>
      <c r="E775" s="11" t="s">
        <v>34</v>
      </c>
      <c r="F775" s="11">
        <v>5</v>
      </c>
      <c r="L775">
        <v>4</v>
      </c>
      <c r="Q775" t="s">
        <v>25</v>
      </c>
      <c r="R775">
        <v>1</v>
      </c>
      <c r="S775" t="s">
        <v>586</v>
      </c>
      <c r="T775" t="str">
        <f t="shared" si="11"/>
        <v>topkill</v>
      </c>
      <c r="W775" t="s">
        <v>586</v>
      </c>
      <c r="X775" s="10" t="s">
        <v>586</v>
      </c>
      <c r="Y775" t="s">
        <v>35</v>
      </c>
    </row>
    <row r="776" spans="1:25">
      <c r="A776" t="s">
        <v>418</v>
      </c>
      <c r="B776" s="11" t="s">
        <v>7307</v>
      </c>
      <c r="C776" s="34">
        <v>2</v>
      </c>
      <c r="D776" s="11" t="s">
        <v>364</v>
      </c>
      <c r="E776" s="11" t="s">
        <v>34</v>
      </c>
      <c r="F776" s="11">
        <v>5</v>
      </c>
      <c r="L776">
        <v>4</v>
      </c>
      <c r="Q776" t="s">
        <v>25</v>
      </c>
      <c r="R776">
        <v>1</v>
      </c>
      <c r="S776" t="s">
        <v>586</v>
      </c>
      <c r="T776" t="str">
        <f t="shared" ref="T776:T839" si="12">IF(AND(S776="topkill",R776=1),"topkill",IF(AND(S776="topkill",R776=2),"intact"))</f>
        <v>topkill</v>
      </c>
      <c r="W776" t="s">
        <v>586</v>
      </c>
      <c r="X776" s="10" t="s">
        <v>586</v>
      </c>
      <c r="Y776" t="s">
        <v>35</v>
      </c>
    </row>
    <row r="777" spans="1:25">
      <c r="A777" t="s">
        <v>418</v>
      </c>
      <c r="B777" s="11" t="s">
        <v>7308</v>
      </c>
      <c r="C777" s="34">
        <v>2</v>
      </c>
      <c r="D777" s="11" t="s">
        <v>364</v>
      </c>
      <c r="E777" s="11" t="s">
        <v>34</v>
      </c>
      <c r="F777" s="11">
        <v>5</v>
      </c>
      <c r="L777">
        <v>4</v>
      </c>
      <c r="Q777" t="s">
        <v>25</v>
      </c>
      <c r="R777">
        <v>1</v>
      </c>
      <c r="S777" t="s">
        <v>586</v>
      </c>
      <c r="T777" t="str">
        <f t="shared" si="12"/>
        <v>topkill</v>
      </c>
      <c r="W777" t="s">
        <v>586</v>
      </c>
      <c r="X777" s="10" t="s">
        <v>586</v>
      </c>
      <c r="Y777" t="s">
        <v>35</v>
      </c>
    </row>
    <row r="778" spans="1:25">
      <c r="A778" t="s">
        <v>418</v>
      </c>
      <c r="B778" s="11" t="s">
        <v>7309</v>
      </c>
      <c r="C778" s="34">
        <v>2</v>
      </c>
      <c r="D778" s="11" t="s">
        <v>364</v>
      </c>
      <c r="E778" s="11" t="s">
        <v>34</v>
      </c>
      <c r="F778" s="11">
        <v>5</v>
      </c>
      <c r="L778">
        <v>4</v>
      </c>
      <c r="Q778" t="s">
        <v>25</v>
      </c>
      <c r="R778">
        <v>1</v>
      </c>
      <c r="S778" t="s">
        <v>586</v>
      </c>
      <c r="T778" t="str">
        <f t="shared" si="12"/>
        <v>topkill</v>
      </c>
      <c r="W778" t="s">
        <v>586</v>
      </c>
      <c r="X778" s="10" t="s">
        <v>586</v>
      </c>
      <c r="Y778" t="s">
        <v>35</v>
      </c>
    </row>
    <row r="779" spans="1:25">
      <c r="A779" t="s">
        <v>418</v>
      </c>
      <c r="B779" s="11" t="s">
        <v>7310</v>
      </c>
      <c r="C779" s="34">
        <v>2</v>
      </c>
      <c r="D779" s="11" t="s">
        <v>364</v>
      </c>
      <c r="E779" s="11" t="s">
        <v>34</v>
      </c>
      <c r="F779" s="11">
        <v>5</v>
      </c>
      <c r="L779">
        <v>4</v>
      </c>
      <c r="Q779" t="s">
        <v>25</v>
      </c>
      <c r="R779">
        <v>1</v>
      </c>
      <c r="S779" t="s">
        <v>586</v>
      </c>
      <c r="T779" t="str">
        <f t="shared" si="12"/>
        <v>topkill</v>
      </c>
      <c r="W779" t="s">
        <v>586</v>
      </c>
      <c r="X779" s="10" t="s">
        <v>586</v>
      </c>
      <c r="Y779" t="s">
        <v>35</v>
      </c>
    </row>
    <row r="780" spans="1:25">
      <c r="A780" t="s">
        <v>418</v>
      </c>
      <c r="B780" s="11" t="s">
        <v>7311</v>
      </c>
      <c r="C780" s="34">
        <v>2</v>
      </c>
      <c r="D780" s="11" t="s">
        <v>364</v>
      </c>
      <c r="E780" s="11" t="s">
        <v>34</v>
      </c>
      <c r="F780" s="11">
        <v>5</v>
      </c>
      <c r="L780">
        <v>4</v>
      </c>
      <c r="Q780" t="s">
        <v>25</v>
      </c>
      <c r="R780">
        <v>1</v>
      </c>
      <c r="S780" t="s">
        <v>586</v>
      </c>
      <c r="T780" t="str">
        <f t="shared" si="12"/>
        <v>topkill</v>
      </c>
      <c r="W780" t="s">
        <v>586</v>
      </c>
      <c r="X780" s="10" t="s">
        <v>586</v>
      </c>
      <c r="Y780" t="s">
        <v>35</v>
      </c>
    </row>
    <row r="781" spans="1:25">
      <c r="A781" t="s">
        <v>418</v>
      </c>
      <c r="B781" s="11" t="s">
        <v>7312</v>
      </c>
      <c r="C781" s="34">
        <v>2</v>
      </c>
      <c r="D781" s="11" t="s">
        <v>364</v>
      </c>
      <c r="E781" s="11" t="s">
        <v>34</v>
      </c>
      <c r="F781" s="11">
        <v>5</v>
      </c>
      <c r="L781">
        <v>4</v>
      </c>
      <c r="Q781" t="s">
        <v>25</v>
      </c>
      <c r="R781">
        <v>1</v>
      </c>
      <c r="S781" t="s">
        <v>586</v>
      </c>
      <c r="T781" t="str">
        <f t="shared" si="12"/>
        <v>topkill</v>
      </c>
      <c r="W781" t="s">
        <v>586</v>
      </c>
      <c r="X781" s="10" t="s">
        <v>586</v>
      </c>
      <c r="Y781" t="s">
        <v>35</v>
      </c>
    </row>
    <row r="782" spans="1:25">
      <c r="A782" t="s">
        <v>418</v>
      </c>
      <c r="B782" s="11" t="s">
        <v>7313</v>
      </c>
      <c r="C782" s="34">
        <v>2</v>
      </c>
      <c r="D782" s="11" t="s">
        <v>364</v>
      </c>
      <c r="E782" s="11" t="s">
        <v>34</v>
      </c>
      <c r="F782" s="11">
        <v>5</v>
      </c>
      <c r="L782">
        <v>4</v>
      </c>
      <c r="Q782" t="s">
        <v>25</v>
      </c>
      <c r="R782">
        <v>1</v>
      </c>
      <c r="S782" t="s">
        <v>586</v>
      </c>
      <c r="T782" t="str">
        <f t="shared" si="12"/>
        <v>topkill</v>
      </c>
      <c r="W782" t="s">
        <v>586</v>
      </c>
      <c r="X782" s="10" t="s">
        <v>586</v>
      </c>
      <c r="Y782" t="s">
        <v>35</v>
      </c>
    </row>
    <row r="783" spans="1:25">
      <c r="A783" t="s">
        <v>418</v>
      </c>
      <c r="B783" s="11" t="s">
        <v>7314</v>
      </c>
      <c r="C783" s="34">
        <v>2</v>
      </c>
      <c r="D783" s="11" t="s">
        <v>364</v>
      </c>
      <c r="E783" s="11" t="s">
        <v>34</v>
      </c>
      <c r="F783" s="11">
        <v>5</v>
      </c>
      <c r="L783">
        <v>4</v>
      </c>
      <c r="Q783" t="s">
        <v>25</v>
      </c>
      <c r="R783">
        <v>1</v>
      </c>
      <c r="S783" t="s">
        <v>586</v>
      </c>
      <c r="T783" t="str">
        <f t="shared" si="12"/>
        <v>topkill</v>
      </c>
      <c r="W783" t="s">
        <v>586</v>
      </c>
      <c r="X783" s="10" t="s">
        <v>586</v>
      </c>
      <c r="Y783" t="s">
        <v>35</v>
      </c>
    </row>
    <row r="784" spans="1:25">
      <c r="A784" t="s">
        <v>418</v>
      </c>
      <c r="B784" s="11" t="s">
        <v>7315</v>
      </c>
      <c r="C784" s="34">
        <v>2</v>
      </c>
      <c r="D784" s="11" t="s">
        <v>364</v>
      </c>
      <c r="E784" s="11" t="s">
        <v>34</v>
      </c>
      <c r="F784" s="11">
        <v>5</v>
      </c>
      <c r="L784">
        <v>4</v>
      </c>
      <c r="Q784" t="s">
        <v>25</v>
      </c>
      <c r="R784">
        <v>1</v>
      </c>
      <c r="S784" t="s">
        <v>586</v>
      </c>
      <c r="T784" t="str">
        <f t="shared" si="12"/>
        <v>topkill</v>
      </c>
      <c r="W784" t="s">
        <v>586</v>
      </c>
      <c r="X784" s="10" t="s">
        <v>586</v>
      </c>
      <c r="Y784" t="s">
        <v>35</v>
      </c>
    </row>
    <row r="785" spans="1:25">
      <c r="A785" t="s">
        <v>418</v>
      </c>
      <c r="B785" s="11" t="s">
        <v>7316</v>
      </c>
      <c r="C785" s="34">
        <v>2</v>
      </c>
      <c r="D785" s="11" t="s">
        <v>364</v>
      </c>
      <c r="E785" s="11" t="s">
        <v>34</v>
      </c>
      <c r="F785" s="11">
        <v>5</v>
      </c>
      <c r="L785">
        <v>4</v>
      </c>
      <c r="Q785" t="s">
        <v>25</v>
      </c>
      <c r="R785">
        <v>1</v>
      </c>
      <c r="S785" t="s">
        <v>586</v>
      </c>
      <c r="T785" t="str">
        <f t="shared" si="12"/>
        <v>topkill</v>
      </c>
      <c r="W785" t="s">
        <v>586</v>
      </c>
      <c r="X785" s="10" t="s">
        <v>586</v>
      </c>
      <c r="Y785" t="s">
        <v>35</v>
      </c>
    </row>
    <row r="786" spans="1:25">
      <c r="A786" t="s">
        <v>418</v>
      </c>
      <c r="B786" s="11" t="s">
        <v>7318</v>
      </c>
      <c r="C786" s="34">
        <v>2</v>
      </c>
      <c r="D786" t="s">
        <v>194</v>
      </c>
      <c r="E786" s="11" t="s">
        <v>34</v>
      </c>
      <c r="F786">
        <v>6</v>
      </c>
      <c r="L786">
        <v>5</v>
      </c>
      <c r="Q786" t="s">
        <v>25</v>
      </c>
      <c r="R786">
        <v>1</v>
      </c>
      <c r="S786" t="s">
        <v>586</v>
      </c>
      <c r="T786" t="str">
        <f t="shared" si="12"/>
        <v>topkill</v>
      </c>
      <c r="U786" t="s">
        <v>250</v>
      </c>
      <c r="W786" t="s">
        <v>586</v>
      </c>
      <c r="X786" s="10" t="s">
        <v>586</v>
      </c>
      <c r="Y786" t="s">
        <v>35</v>
      </c>
    </row>
    <row r="787" spans="1:25">
      <c r="A787" t="s">
        <v>418</v>
      </c>
      <c r="B787" s="11" t="s">
        <v>7319</v>
      </c>
      <c r="C787" s="34">
        <v>2</v>
      </c>
      <c r="D787" t="s">
        <v>194</v>
      </c>
      <c r="E787" s="11" t="s">
        <v>34</v>
      </c>
      <c r="F787">
        <v>6</v>
      </c>
      <c r="L787">
        <v>5</v>
      </c>
      <c r="Q787" t="s">
        <v>25</v>
      </c>
      <c r="R787">
        <v>1</v>
      </c>
      <c r="S787" t="s">
        <v>586</v>
      </c>
      <c r="T787" t="str">
        <f t="shared" si="12"/>
        <v>topkill</v>
      </c>
      <c r="U787" t="s">
        <v>250</v>
      </c>
      <c r="W787" t="s">
        <v>586</v>
      </c>
      <c r="X787" s="10" t="s">
        <v>586</v>
      </c>
      <c r="Y787" t="s">
        <v>35</v>
      </c>
    </row>
    <row r="788" spans="1:25">
      <c r="A788" t="s">
        <v>418</v>
      </c>
      <c r="B788" s="11" t="s">
        <v>7320</v>
      </c>
      <c r="C788" s="34">
        <v>2</v>
      </c>
      <c r="D788" t="s">
        <v>194</v>
      </c>
      <c r="E788" s="11" t="s">
        <v>34</v>
      </c>
      <c r="F788">
        <v>6</v>
      </c>
      <c r="L788">
        <v>5</v>
      </c>
      <c r="Q788" t="s">
        <v>25</v>
      </c>
      <c r="R788">
        <v>1</v>
      </c>
      <c r="S788" t="s">
        <v>586</v>
      </c>
      <c r="T788" t="str">
        <f t="shared" si="12"/>
        <v>topkill</v>
      </c>
      <c r="U788" t="s">
        <v>250</v>
      </c>
      <c r="W788" t="s">
        <v>586</v>
      </c>
      <c r="X788" s="10" t="s">
        <v>586</v>
      </c>
      <c r="Y788" t="s">
        <v>35</v>
      </c>
    </row>
    <row r="789" spans="1:25">
      <c r="A789" t="s">
        <v>418</v>
      </c>
      <c r="B789" s="11" t="s">
        <v>7321</v>
      </c>
      <c r="C789" s="34">
        <v>2</v>
      </c>
      <c r="D789" t="s">
        <v>194</v>
      </c>
      <c r="E789" s="11" t="s">
        <v>34</v>
      </c>
      <c r="F789">
        <v>6</v>
      </c>
      <c r="L789">
        <v>5</v>
      </c>
      <c r="Q789" t="s">
        <v>25</v>
      </c>
      <c r="R789">
        <v>1</v>
      </c>
      <c r="S789" t="s">
        <v>586</v>
      </c>
      <c r="T789" t="str">
        <f t="shared" si="12"/>
        <v>topkill</v>
      </c>
      <c r="U789" t="s">
        <v>250</v>
      </c>
      <c r="W789" t="s">
        <v>586</v>
      </c>
      <c r="X789" s="10" t="s">
        <v>586</v>
      </c>
      <c r="Y789" t="s">
        <v>35</v>
      </c>
    </row>
    <row r="790" spans="1:25">
      <c r="A790" t="s">
        <v>418</v>
      </c>
      <c r="B790" s="11" t="s">
        <v>7322</v>
      </c>
      <c r="C790" s="34">
        <v>2</v>
      </c>
      <c r="D790" t="s">
        <v>194</v>
      </c>
      <c r="E790" s="11" t="s">
        <v>34</v>
      </c>
      <c r="F790">
        <v>6</v>
      </c>
      <c r="L790">
        <v>5</v>
      </c>
      <c r="Q790" t="s">
        <v>25</v>
      </c>
      <c r="R790">
        <v>1</v>
      </c>
      <c r="S790" t="s">
        <v>586</v>
      </c>
      <c r="T790" t="str">
        <f t="shared" si="12"/>
        <v>topkill</v>
      </c>
      <c r="U790" t="s">
        <v>250</v>
      </c>
      <c r="W790" t="s">
        <v>586</v>
      </c>
      <c r="X790" s="10" t="s">
        <v>586</v>
      </c>
      <c r="Y790" t="s">
        <v>35</v>
      </c>
    </row>
    <row r="791" spans="1:25">
      <c r="A791" t="s">
        <v>418</v>
      </c>
      <c r="B791" s="11" t="s">
        <v>7323</v>
      </c>
      <c r="C791" s="34">
        <v>2</v>
      </c>
      <c r="D791" t="s">
        <v>194</v>
      </c>
      <c r="E791" s="11" t="s">
        <v>34</v>
      </c>
      <c r="F791">
        <v>6</v>
      </c>
      <c r="L791">
        <v>5</v>
      </c>
      <c r="Q791" t="s">
        <v>25</v>
      </c>
      <c r="R791">
        <v>1</v>
      </c>
      <c r="S791" t="s">
        <v>586</v>
      </c>
      <c r="T791" t="str">
        <f t="shared" si="12"/>
        <v>topkill</v>
      </c>
      <c r="U791" t="s">
        <v>250</v>
      </c>
      <c r="W791" t="s">
        <v>586</v>
      </c>
      <c r="X791" s="10" t="s">
        <v>586</v>
      </c>
      <c r="Y791" t="s">
        <v>35</v>
      </c>
    </row>
    <row r="792" spans="1:25">
      <c r="A792" t="s">
        <v>418</v>
      </c>
      <c r="B792" s="11" t="s">
        <v>7324</v>
      </c>
      <c r="C792" s="34">
        <v>2</v>
      </c>
      <c r="D792" t="s">
        <v>194</v>
      </c>
      <c r="E792" s="11" t="s">
        <v>34</v>
      </c>
      <c r="F792">
        <v>6</v>
      </c>
      <c r="L792">
        <v>5</v>
      </c>
      <c r="Q792" t="s">
        <v>25</v>
      </c>
      <c r="R792">
        <v>1</v>
      </c>
      <c r="S792" t="s">
        <v>586</v>
      </c>
      <c r="T792" t="str">
        <f t="shared" si="12"/>
        <v>topkill</v>
      </c>
      <c r="U792" t="s">
        <v>250</v>
      </c>
      <c r="W792" t="s">
        <v>586</v>
      </c>
      <c r="X792" s="10" t="s">
        <v>586</v>
      </c>
      <c r="Y792" t="s">
        <v>35</v>
      </c>
    </row>
    <row r="793" spans="1:25">
      <c r="A793" t="s">
        <v>418</v>
      </c>
      <c r="B793" s="11" t="s">
        <v>7325</v>
      </c>
      <c r="C793" s="34">
        <v>2</v>
      </c>
      <c r="D793" t="s">
        <v>194</v>
      </c>
      <c r="E793" s="11" t="s">
        <v>34</v>
      </c>
      <c r="F793">
        <v>6</v>
      </c>
      <c r="L793">
        <v>5</v>
      </c>
      <c r="Q793" t="s">
        <v>25</v>
      </c>
      <c r="R793">
        <v>1</v>
      </c>
      <c r="S793" t="s">
        <v>586</v>
      </c>
      <c r="T793" t="str">
        <f t="shared" si="12"/>
        <v>topkill</v>
      </c>
      <c r="U793" t="s">
        <v>250</v>
      </c>
      <c r="W793" t="s">
        <v>586</v>
      </c>
      <c r="X793" s="10" t="s">
        <v>586</v>
      </c>
      <c r="Y793" t="s">
        <v>35</v>
      </c>
    </row>
    <row r="794" spans="1:25">
      <c r="A794" t="s">
        <v>418</v>
      </c>
      <c r="B794" s="11" t="s">
        <v>7326</v>
      </c>
      <c r="C794" s="34">
        <v>2</v>
      </c>
      <c r="D794" t="s">
        <v>194</v>
      </c>
      <c r="E794" s="11" t="s">
        <v>34</v>
      </c>
      <c r="F794">
        <v>6</v>
      </c>
      <c r="L794">
        <v>5</v>
      </c>
      <c r="Q794" t="s">
        <v>25</v>
      </c>
      <c r="R794">
        <v>1</v>
      </c>
      <c r="S794" t="s">
        <v>586</v>
      </c>
      <c r="T794" t="str">
        <f t="shared" si="12"/>
        <v>topkill</v>
      </c>
      <c r="U794" t="s">
        <v>250</v>
      </c>
      <c r="W794" t="s">
        <v>586</v>
      </c>
      <c r="X794" s="10" t="s">
        <v>586</v>
      </c>
      <c r="Y794" t="s">
        <v>35</v>
      </c>
    </row>
    <row r="795" spans="1:25">
      <c r="A795" t="s">
        <v>418</v>
      </c>
      <c r="B795" s="11" t="s">
        <v>7329</v>
      </c>
      <c r="C795" s="34">
        <v>2</v>
      </c>
      <c r="D795" t="s">
        <v>364</v>
      </c>
      <c r="E795" s="11" t="s">
        <v>47</v>
      </c>
      <c r="F795">
        <v>7</v>
      </c>
      <c r="K795">
        <v>1.3</v>
      </c>
      <c r="Q795" t="s">
        <v>25</v>
      </c>
      <c r="R795">
        <v>1</v>
      </c>
      <c r="S795" t="s">
        <v>586</v>
      </c>
      <c r="T795" t="str">
        <f t="shared" si="12"/>
        <v>topkill</v>
      </c>
      <c r="W795" t="s">
        <v>586</v>
      </c>
      <c r="X795" s="10" t="s">
        <v>586</v>
      </c>
      <c r="Y795" t="s">
        <v>35</v>
      </c>
    </row>
    <row r="796" spans="1:25">
      <c r="A796" t="s">
        <v>418</v>
      </c>
      <c r="B796" s="11" t="s">
        <v>7330</v>
      </c>
      <c r="C796" s="34">
        <v>2</v>
      </c>
      <c r="D796" t="s">
        <v>364</v>
      </c>
      <c r="E796" s="11" t="s">
        <v>47</v>
      </c>
      <c r="F796">
        <v>7</v>
      </c>
      <c r="K796">
        <v>1.3</v>
      </c>
      <c r="Q796" t="s">
        <v>25</v>
      </c>
      <c r="R796">
        <v>1</v>
      </c>
      <c r="S796" t="s">
        <v>586</v>
      </c>
      <c r="T796" t="str">
        <f t="shared" si="12"/>
        <v>topkill</v>
      </c>
      <c r="W796" t="s">
        <v>586</v>
      </c>
      <c r="X796" s="10" t="s">
        <v>586</v>
      </c>
      <c r="Y796" t="s">
        <v>35</v>
      </c>
    </row>
    <row r="797" spans="1:25">
      <c r="A797" t="s">
        <v>418</v>
      </c>
      <c r="B797" s="11" t="s">
        <v>7331</v>
      </c>
      <c r="C797" s="34">
        <v>2</v>
      </c>
      <c r="D797" t="s">
        <v>364</v>
      </c>
      <c r="E797" s="11" t="s">
        <v>47</v>
      </c>
      <c r="F797">
        <v>7</v>
      </c>
      <c r="K797">
        <v>1.3</v>
      </c>
      <c r="Q797" t="s">
        <v>25</v>
      </c>
      <c r="R797">
        <v>1</v>
      </c>
      <c r="S797" t="s">
        <v>586</v>
      </c>
      <c r="T797" t="str">
        <f t="shared" si="12"/>
        <v>topkill</v>
      </c>
      <c r="W797" t="s">
        <v>586</v>
      </c>
      <c r="X797" s="10" t="s">
        <v>586</v>
      </c>
      <c r="Y797" t="s">
        <v>35</v>
      </c>
    </row>
    <row r="798" spans="1:25">
      <c r="A798" t="s">
        <v>418</v>
      </c>
      <c r="B798" s="11" t="s">
        <v>7332</v>
      </c>
      <c r="C798" s="34">
        <v>2</v>
      </c>
      <c r="D798" t="s">
        <v>364</v>
      </c>
      <c r="E798" s="11" t="s">
        <v>47</v>
      </c>
      <c r="F798">
        <v>7</v>
      </c>
      <c r="K798">
        <v>1.3</v>
      </c>
      <c r="Q798" t="s">
        <v>25</v>
      </c>
      <c r="R798">
        <v>1</v>
      </c>
      <c r="S798" t="s">
        <v>586</v>
      </c>
      <c r="T798" t="str">
        <f t="shared" si="12"/>
        <v>topkill</v>
      </c>
      <c r="W798" t="s">
        <v>586</v>
      </c>
      <c r="X798" s="10" t="s">
        <v>586</v>
      </c>
      <c r="Y798" t="s">
        <v>35</v>
      </c>
    </row>
    <row r="799" spans="1:25">
      <c r="A799" t="s">
        <v>418</v>
      </c>
      <c r="B799" s="11" t="s">
        <v>7333</v>
      </c>
      <c r="C799" s="34">
        <v>2</v>
      </c>
      <c r="D799" t="s">
        <v>364</v>
      </c>
      <c r="E799" s="11" t="s">
        <v>47</v>
      </c>
      <c r="F799">
        <v>7</v>
      </c>
      <c r="K799">
        <v>1.3</v>
      </c>
      <c r="Q799" t="s">
        <v>25</v>
      </c>
      <c r="R799">
        <v>1</v>
      </c>
      <c r="S799" t="s">
        <v>586</v>
      </c>
      <c r="T799" t="str">
        <f t="shared" si="12"/>
        <v>topkill</v>
      </c>
      <c r="W799" t="s">
        <v>586</v>
      </c>
      <c r="X799" s="10" t="s">
        <v>586</v>
      </c>
      <c r="Y799" t="s">
        <v>35</v>
      </c>
    </row>
    <row r="800" spans="1:25">
      <c r="A800" t="s">
        <v>418</v>
      </c>
      <c r="B800" s="11" t="s">
        <v>7334</v>
      </c>
      <c r="C800" s="34">
        <v>2</v>
      </c>
      <c r="D800" t="s">
        <v>364</v>
      </c>
      <c r="E800" s="11" t="s">
        <v>47</v>
      </c>
      <c r="F800">
        <v>7</v>
      </c>
      <c r="K800">
        <v>1.3</v>
      </c>
      <c r="Q800" t="s">
        <v>25</v>
      </c>
      <c r="R800">
        <v>1</v>
      </c>
      <c r="S800" t="s">
        <v>586</v>
      </c>
      <c r="T800" t="str">
        <f t="shared" si="12"/>
        <v>topkill</v>
      </c>
      <c r="W800" t="s">
        <v>586</v>
      </c>
      <c r="X800" s="10" t="s">
        <v>586</v>
      </c>
      <c r="Y800" t="s">
        <v>35</v>
      </c>
    </row>
    <row r="801" spans="1:25">
      <c r="A801" t="s">
        <v>418</v>
      </c>
      <c r="B801" s="11" t="s">
        <v>7342</v>
      </c>
      <c r="C801" s="34">
        <v>2</v>
      </c>
      <c r="D801" s="11" t="s">
        <v>448</v>
      </c>
      <c r="E801" s="11" t="s">
        <v>34</v>
      </c>
      <c r="F801">
        <v>4</v>
      </c>
      <c r="L801">
        <v>2</v>
      </c>
      <c r="Q801" t="s">
        <v>25</v>
      </c>
      <c r="R801">
        <v>1</v>
      </c>
      <c r="S801" t="s">
        <v>586</v>
      </c>
      <c r="T801" t="str">
        <f t="shared" si="12"/>
        <v>topkill</v>
      </c>
      <c r="W801" t="s">
        <v>586</v>
      </c>
      <c r="X801" s="10" t="s">
        <v>586</v>
      </c>
      <c r="Y801" t="s">
        <v>35</v>
      </c>
    </row>
    <row r="802" spans="1:25">
      <c r="A802" t="s">
        <v>418</v>
      </c>
      <c r="B802" s="11" t="s">
        <v>7343</v>
      </c>
      <c r="C802" s="34">
        <v>2</v>
      </c>
      <c r="D802" s="11" t="s">
        <v>448</v>
      </c>
      <c r="E802" s="11" t="s">
        <v>34</v>
      </c>
      <c r="F802">
        <v>4</v>
      </c>
      <c r="L802">
        <v>2</v>
      </c>
      <c r="Q802" t="s">
        <v>25</v>
      </c>
      <c r="R802">
        <v>1</v>
      </c>
      <c r="S802" t="s">
        <v>586</v>
      </c>
      <c r="T802" t="str">
        <f t="shared" si="12"/>
        <v>topkill</v>
      </c>
      <c r="W802" t="s">
        <v>586</v>
      </c>
      <c r="X802" s="10" t="s">
        <v>586</v>
      </c>
      <c r="Y802" t="s">
        <v>35</v>
      </c>
    </row>
    <row r="803" spans="1:25">
      <c r="A803" t="s">
        <v>418</v>
      </c>
      <c r="B803" s="11" t="s">
        <v>7345</v>
      </c>
      <c r="C803" s="34">
        <v>2</v>
      </c>
      <c r="D803" s="11" t="s">
        <v>448</v>
      </c>
      <c r="E803" s="11" t="s">
        <v>34</v>
      </c>
      <c r="F803">
        <v>7</v>
      </c>
      <c r="L803">
        <v>10</v>
      </c>
      <c r="Q803" t="s">
        <v>25</v>
      </c>
      <c r="R803">
        <v>1</v>
      </c>
      <c r="S803" t="s">
        <v>586</v>
      </c>
      <c r="T803" t="str">
        <f t="shared" si="12"/>
        <v>topkill</v>
      </c>
      <c r="W803" t="s">
        <v>586</v>
      </c>
      <c r="X803" s="10" t="s">
        <v>586</v>
      </c>
      <c r="Y803" t="s">
        <v>35</v>
      </c>
    </row>
    <row r="804" spans="1:25">
      <c r="A804" t="s">
        <v>418</v>
      </c>
      <c r="B804" s="11" t="s">
        <v>7347</v>
      </c>
      <c r="C804" s="34">
        <v>2</v>
      </c>
      <c r="D804" s="11" t="s">
        <v>448</v>
      </c>
      <c r="E804" s="11" t="s">
        <v>74</v>
      </c>
      <c r="F804">
        <v>6</v>
      </c>
      <c r="K804">
        <v>1</v>
      </c>
      <c r="L804">
        <v>6</v>
      </c>
      <c r="Q804" t="s">
        <v>25</v>
      </c>
      <c r="R804">
        <v>1</v>
      </c>
      <c r="S804" t="s">
        <v>586</v>
      </c>
      <c r="T804" t="str">
        <f t="shared" si="12"/>
        <v>topkill</v>
      </c>
      <c r="W804" t="s">
        <v>586</v>
      </c>
      <c r="X804" s="10" t="s">
        <v>586</v>
      </c>
      <c r="Y804" t="s">
        <v>35</v>
      </c>
    </row>
    <row r="805" spans="1:25">
      <c r="A805" t="s">
        <v>439</v>
      </c>
      <c r="B805" s="11" t="s">
        <v>7355</v>
      </c>
      <c r="C805" s="34">
        <v>2</v>
      </c>
      <c r="D805" s="11" t="s">
        <v>364</v>
      </c>
      <c r="E805" s="11" t="s">
        <v>34</v>
      </c>
      <c r="F805">
        <v>5</v>
      </c>
      <c r="L805">
        <v>5</v>
      </c>
      <c r="Q805" t="s">
        <v>25</v>
      </c>
      <c r="R805">
        <v>1</v>
      </c>
      <c r="S805" t="s">
        <v>586</v>
      </c>
      <c r="T805" t="str">
        <f t="shared" si="12"/>
        <v>topkill</v>
      </c>
      <c r="W805" t="s">
        <v>586</v>
      </c>
      <c r="X805" s="10" t="s">
        <v>586</v>
      </c>
      <c r="Y805" t="s">
        <v>35</v>
      </c>
    </row>
    <row r="806" spans="1:25">
      <c r="A806" t="s">
        <v>439</v>
      </c>
      <c r="B806" s="11" t="s">
        <v>7356</v>
      </c>
      <c r="C806" s="34">
        <v>2</v>
      </c>
      <c r="D806" s="11" t="s">
        <v>364</v>
      </c>
      <c r="E806" s="11" t="s">
        <v>34</v>
      </c>
      <c r="F806">
        <v>5</v>
      </c>
      <c r="L806">
        <v>5</v>
      </c>
      <c r="Q806" t="s">
        <v>25</v>
      </c>
      <c r="R806">
        <v>1</v>
      </c>
      <c r="S806" t="s">
        <v>586</v>
      </c>
      <c r="T806" t="str">
        <f t="shared" si="12"/>
        <v>topkill</v>
      </c>
      <c r="W806" t="s">
        <v>586</v>
      </c>
      <c r="X806" s="10" t="s">
        <v>586</v>
      </c>
      <c r="Y806" t="s">
        <v>35</v>
      </c>
    </row>
    <row r="807" spans="1:25">
      <c r="A807" t="s">
        <v>439</v>
      </c>
      <c r="B807" s="11" t="s">
        <v>7357</v>
      </c>
      <c r="C807" s="34">
        <v>2</v>
      </c>
      <c r="D807" s="11" t="s">
        <v>364</v>
      </c>
      <c r="E807" s="11" t="s">
        <v>34</v>
      </c>
      <c r="F807">
        <v>5</v>
      </c>
      <c r="L807">
        <v>5</v>
      </c>
      <c r="Q807" t="s">
        <v>25</v>
      </c>
      <c r="R807">
        <v>1</v>
      </c>
      <c r="S807" t="s">
        <v>586</v>
      </c>
      <c r="T807" t="str">
        <f t="shared" si="12"/>
        <v>topkill</v>
      </c>
      <c r="W807" t="s">
        <v>586</v>
      </c>
      <c r="X807" s="10" t="s">
        <v>586</v>
      </c>
      <c r="Y807" t="s">
        <v>35</v>
      </c>
    </row>
    <row r="808" spans="1:25">
      <c r="A808" t="s">
        <v>439</v>
      </c>
      <c r="B808" s="11" t="s">
        <v>7358</v>
      </c>
      <c r="C808" s="34">
        <v>2</v>
      </c>
      <c r="D808" s="11" t="s">
        <v>364</v>
      </c>
      <c r="E808" s="11" t="s">
        <v>34</v>
      </c>
      <c r="F808">
        <v>5</v>
      </c>
      <c r="L808">
        <v>5</v>
      </c>
      <c r="Q808" t="s">
        <v>25</v>
      </c>
      <c r="R808">
        <v>1</v>
      </c>
      <c r="S808" t="s">
        <v>586</v>
      </c>
      <c r="T808" t="str">
        <f t="shared" si="12"/>
        <v>topkill</v>
      </c>
      <c r="W808" t="s">
        <v>586</v>
      </c>
      <c r="X808" s="10" t="s">
        <v>586</v>
      </c>
      <c r="Y808" t="s">
        <v>35</v>
      </c>
    </row>
    <row r="809" spans="1:25">
      <c r="A809" t="s">
        <v>439</v>
      </c>
      <c r="B809" s="11" t="s">
        <v>7359</v>
      </c>
      <c r="C809" s="34">
        <v>2</v>
      </c>
      <c r="D809" s="11" t="s">
        <v>364</v>
      </c>
      <c r="E809" s="11" t="s">
        <v>34</v>
      </c>
      <c r="F809">
        <v>5</v>
      </c>
      <c r="L809">
        <v>5</v>
      </c>
      <c r="Q809" t="s">
        <v>25</v>
      </c>
      <c r="R809">
        <v>1</v>
      </c>
      <c r="S809" t="s">
        <v>586</v>
      </c>
      <c r="T809" t="str">
        <f t="shared" si="12"/>
        <v>topkill</v>
      </c>
      <c r="W809" t="s">
        <v>586</v>
      </c>
      <c r="X809" s="10" t="s">
        <v>586</v>
      </c>
      <c r="Y809" t="s">
        <v>35</v>
      </c>
    </row>
    <row r="810" spans="1:25">
      <c r="A810" t="s">
        <v>439</v>
      </c>
      <c r="B810" s="11" t="s">
        <v>7362</v>
      </c>
      <c r="C810" s="34">
        <v>2</v>
      </c>
      <c r="D810" s="11" t="s">
        <v>364</v>
      </c>
      <c r="E810" s="11" t="s">
        <v>47</v>
      </c>
      <c r="F810">
        <v>5</v>
      </c>
      <c r="K810">
        <v>3</v>
      </c>
      <c r="Q810" t="s">
        <v>26</v>
      </c>
      <c r="R810">
        <v>1</v>
      </c>
      <c r="S810" t="s">
        <v>588</v>
      </c>
      <c r="T810" t="b">
        <f t="shared" si="12"/>
        <v>0</v>
      </c>
      <c r="W810" t="s">
        <v>588</v>
      </c>
      <c r="X810" s="10" t="s">
        <v>588</v>
      </c>
      <c r="Y810" t="s">
        <v>35</v>
      </c>
    </row>
    <row r="811" spans="1:25">
      <c r="A811" t="s">
        <v>439</v>
      </c>
      <c r="B811" s="11" t="s">
        <v>7363</v>
      </c>
      <c r="C811" s="34">
        <v>2</v>
      </c>
      <c r="D811" s="11" t="s">
        <v>364</v>
      </c>
      <c r="E811" s="11" t="s">
        <v>47</v>
      </c>
      <c r="F811">
        <v>5</v>
      </c>
      <c r="K811">
        <v>3</v>
      </c>
      <c r="Q811" t="s">
        <v>26</v>
      </c>
      <c r="R811">
        <v>1</v>
      </c>
      <c r="S811" t="s">
        <v>588</v>
      </c>
      <c r="T811" t="b">
        <f t="shared" si="12"/>
        <v>0</v>
      </c>
      <c r="W811" t="s">
        <v>588</v>
      </c>
      <c r="X811" s="10" t="s">
        <v>588</v>
      </c>
      <c r="Y811" t="s">
        <v>35</v>
      </c>
    </row>
    <row r="812" spans="1:25">
      <c r="A812" t="s">
        <v>439</v>
      </c>
      <c r="B812" s="11" t="s">
        <v>7364</v>
      </c>
      <c r="C812" s="34">
        <v>2</v>
      </c>
      <c r="D812" s="11" t="s">
        <v>364</v>
      </c>
      <c r="E812" s="11" t="s">
        <v>47</v>
      </c>
      <c r="F812">
        <v>5</v>
      </c>
      <c r="K812">
        <v>3</v>
      </c>
      <c r="Q812" t="s">
        <v>26</v>
      </c>
      <c r="R812">
        <v>1</v>
      </c>
      <c r="S812" t="s">
        <v>588</v>
      </c>
      <c r="T812" t="b">
        <f t="shared" si="12"/>
        <v>0</v>
      </c>
      <c r="W812" t="s">
        <v>588</v>
      </c>
      <c r="X812" s="10" t="s">
        <v>588</v>
      </c>
      <c r="Y812" t="s">
        <v>35</v>
      </c>
    </row>
    <row r="813" spans="1:25">
      <c r="A813" t="s">
        <v>439</v>
      </c>
      <c r="B813" s="11" t="s">
        <v>7366</v>
      </c>
      <c r="C813" s="34">
        <v>2</v>
      </c>
      <c r="D813" s="11" t="s">
        <v>364</v>
      </c>
      <c r="E813" s="11" t="s">
        <v>34</v>
      </c>
      <c r="F813">
        <v>5</v>
      </c>
      <c r="L813">
        <v>6</v>
      </c>
      <c r="Q813" t="s">
        <v>25</v>
      </c>
      <c r="R813">
        <v>1</v>
      </c>
      <c r="S813" t="s">
        <v>586</v>
      </c>
      <c r="T813" t="str">
        <f t="shared" si="12"/>
        <v>topkill</v>
      </c>
      <c r="W813" t="s">
        <v>586</v>
      </c>
      <c r="X813" s="10" t="s">
        <v>586</v>
      </c>
      <c r="Y813" t="s">
        <v>35</v>
      </c>
    </row>
    <row r="814" spans="1:25">
      <c r="A814" t="s">
        <v>439</v>
      </c>
      <c r="B814" s="11" t="s">
        <v>7367</v>
      </c>
      <c r="C814" s="34">
        <v>2</v>
      </c>
      <c r="D814" s="11" t="s">
        <v>364</v>
      </c>
      <c r="E814" s="11" t="s">
        <v>34</v>
      </c>
      <c r="F814">
        <v>5</v>
      </c>
      <c r="L814">
        <v>6</v>
      </c>
      <c r="Q814" t="s">
        <v>25</v>
      </c>
      <c r="R814">
        <v>1</v>
      </c>
      <c r="S814" t="s">
        <v>586</v>
      </c>
      <c r="T814" t="str">
        <f t="shared" si="12"/>
        <v>topkill</v>
      </c>
      <c r="W814" t="s">
        <v>586</v>
      </c>
      <c r="X814" s="10" t="s">
        <v>586</v>
      </c>
      <c r="Y814" t="s">
        <v>35</v>
      </c>
    </row>
    <row r="815" spans="1:25">
      <c r="A815" t="s">
        <v>439</v>
      </c>
      <c r="B815" s="11" t="s">
        <v>7368</v>
      </c>
      <c r="C815" s="34">
        <v>2</v>
      </c>
      <c r="D815" s="11" t="s">
        <v>364</v>
      </c>
      <c r="E815" s="11" t="s">
        <v>34</v>
      </c>
      <c r="F815">
        <v>5</v>
      </c>
      <c r="L815">
        <v>6</v>
      </c>
      <c r="Q815" t="s">
        <v>25</v>
      </c>
      <c r="R815">
        <v>1</v>
      </c>
      <c r="S815" t="s">
        <v>586</v>
      </c>
      <c r="T815" t="str">
        <f t="shared" si="12"/>
        <v>topkill</v>
      </c>
      <c r="W815" t="s">
        <v>586</v>
      </c>
      <c r="X815" s="10" t="s">
        <v>586</v>
      </c>
      <c r="Y815" t="s">
        <v>35</v>
      </c>
    </row>
    <row r="816" spans="1:25">
      <c r="A816" t="s">
        <v>439</v>
      </c>
      <c r="B816" s="11" t="s">
        <v>7373</v>
      </c>
      <c r="C816" s="34">
        <v>2</v>
      </c>
      <c r="D816" s="11" t="s">
        <v>364</v>
      </c>
      <c r="E816" s="11" t="s">
        <v>34</v>
      </c>
      <c r="F816">
        <v>5</v>
      </c>
      <c r="L816">
        <v>3</v>
      </c>
      <c r="Q816" t="s">
        <v>25</v>
      </c>
      <c r="R816">
        <v>1</v>
      </c>
      <c r="S816" t="s">
        <v>586</v>
      </c>
      <c r="T816" t="str">
        <f t="shared" si="12"/>
        <v>topkill</v>
      </c>
      <c r="W816" t="s">
        <v>586</v>
      </c>
      <c r="X816" s="10" t="s">
        <v>586</v>
      </c>
      <c r="Y816" t="s">
        <v>35</v>
      </c>
    </row>
    <row r="817" spans="1:25">
      <c r="A817" t="s">
        <v>443</v>
      </c>
      <c r="B817" s="11" t="s">
        <v>7391</v>
      </c>
      <c r="C817" s="34">
        <v>2</v>
      </c>
      <c r="D817" s="11" t="s">
        <v>194</v>
      </c>
      <c r="E817" s="11" t="s">
        <v>47</v>
      </c>
      <c r="F817">
        <v>5</v>
      </c>
      <c r="K817">
        <v>1.8</v>
      </c>
      <c r="Q817" t="s">
        <v>26</v>
      </c>
      <c r="R817">
        <v>1</v>
      </c>
      <c r="S817" t="s">
        <v>588</v>
      </c>
      <c r="T817" t="b">
        <f t="shared" si="12"/>
        <v>0</v>
      </c>
      <c r="U817" t="s">
        <v>250</v>
      </c>
      <c r="W817" t="s">
        <v>588</v>
      </c>
      <c r="X817" s="10" t="s">
        <v>588</v>
      </c>
      <c r="Y817" t="s">
        <v>35</v>
      </c>
    </row>
    <row r="818" spans="1:25">
      <c r="A818" t="s">
        <v>443</v>
      </c>
      <c r="B818" s="11" t="s">
        <v>7392</v>
      </c>
      <c r="C818" s="34">
        <v>2</v>
      </c>
      <c r="D818" s="11" t="s">
        <v>194</v>
      </c>
      <c r="E818" s="11" t="s">
        <v>47</v>
      </c>
      <c r="F818">
        <v>5</v>
      </c>
      <c r="K818">
        <v>1.8</v>
      </c>
      <c r="Q818" t="s">
        <v>26</v>
      </c>
      <c r="R818">
        <v>1</v>
      </c>
      <c r="S818" t="s">
        <v>588</v>
      </c>
      <c r="T818" t="b">
        <f t="shared" si="12"/>
        <v>0</v>
      </c>
      <c r="U818" t="s">
        <v>250</v>
      </c>
      <c r="W818" t="s">
        <v>588</v>
      </c>
      <c r="X818" s="10" t="s">
        <v>588</v>
      </c>
      <c r="Y818" t="s">
        <v>35</v>
      </c>
    </row>
    <row r="819" spans="1:25">
      <c r="A819" t="s">
        <v>443</v>
      </c>
      <c r="B819" s="11" t="s">
        <v>7393</v>
      </c>
      <c r="C819" s="34">
        <v>2</v>
      </c>
      <c r="D819" s="11" t="s">
        <v>194</v>
      </c>
      <c r="E819" s="11" t="s">
        <v>47</v>
      </c>
      <c r="F819">
        <v>5</v>
      </c>
      <c r="K819">
        <v>1.8</v>
      </c>
      <c r="Q819" t="s">
        <v>26</v>
      </c>
      <c r="R819">
        <v>1</v>
      </c>
      <c r="S819" t="s">
        <v>588</v>
      </c>
      <c r="T819" t="b">
        <f t="shared" si="12"/>
        <v>0</v>
      </c>
      <c r="U819" t="s">
        <v>250</v>
      </c>
      <c r="W819" t="s">
        <v>588</v>
      </c>
      <c r="X819" s="10" t="s">
        <v>588</v>
      </c>
      <c r="Y819" t="s">
        <v>35</v>
      </c>
    </row>
    <row r="820" spans="1:25">
      <c r="A820" t="s">
        <v>443</v>
      </c>
      <c r="B820" s="11" t="s">
        <v>7394</v>
      </c>
      <c r="C820" s="34">
        <v>2</v>
      </c>
      <c r="D820" s="11" t="s">
        <v>194</v>
      </c>
      <c r="E820" s="11" t="s">
        <v>47</v>
      </c>
      <c r="F820">
        <v>5</v>
      </c>
      <c r="K820">
        <v>1.8</v>
      </c>
      <c r="Q820" t="s">
        <v>26</v>
      </c>
      <c r="R820">
        <v>1</v>
      </c>
      <c r="S820" t="s">
        <v>588</v>
      </c>
      <c r="T820" t="b">
        <f t="shared" si="12"/>
        <v>0</v>
      </c>
      <c r="U820" t="s">
        <v>250</v>
      </c>
      <c r="W820" t="s">
        <v>588</v>
      </c>
      <c r="X820" s="10" t="s">
        <v>588</v>
      </c>
      <c r="Y820" t="s">
        <v>35</v>
      </c>
    </row>
    <row r="821" spans="1:25">
      <c r="A821" t="s">
        <v>443</v>
      </c>
      <c r="B821" s="11" t="s">
        <v>7395</v>
      </c>
      <c r="C821" s="34">
        <v>2</v>
      </c>
      <c r="D821" s="11" t="s">
        <v>194</v>
      </c>
      <c r="E821" s="11" t="s">
        <v>47</v>
      </c>
      <c r="F821">
        <v>5</v>
      </c>
      <c r="K821">
        <v>1.8</v>
      </c>
      <c r="Q821" t="s">
        <v>26</v>
      </c>
      <c r="R821">
        <v>1</v>
      </c>
      <c r="S821" t="s">
        <v>588</v>
      </c>
      <c r="T821" t="b">
        <f t="shared" si="12"/>
        <v>0</v>
      </c>
      <c r="U821" t="s">
        <v>250</v>
      </c>
      <c r="W821" t="s">
        <v>588</v>
      </c>
      <c r="X821" s="10" t="s">
        <v>588</v>
      </c>
      <c r="Y821" t="s">
        <v>35</v>
      </c>
    </row>
    <row r="822" spans="1:25">
      <c r="A822" t="s">
        <v>443</v>
      </c>
      <c r="B822" s="11" t="s">
        <v>7396</v>
      </c>
      <c r="C822" s="34">
        <v>2</v>
      </c>
      <c r="D822" s="11" t="s">
        <v>194</v>
      </c>
      <c r="E822" s="11" t="s">
        <v>47</v>
      </c>
      <c r="F822">
        <v>5</v>
      </c>
      <c r="K822">
        <v>1.8</v>
      </c>
      <c r="Q822" t="s">
        <v>26</v>
      </c>
      <c r="R822">
        <v>1</v>
      </c>
      <c r="S822" t="s">
        <v>588</v>
      </c>
      <c r="T822" t="b">
        <f t="shared" si="12"/>
        <v>0</v>
      </c>
      <c r="U822" t="s">
        <v>250</v>
      </c>
      <c r="W822" t="s">
        <v>588</v>
      </c>
      <c r="X822" s="10" t="s">
        <v>588</v>
      </c>
      <c r="Y822" t="s">
        <v>35</v>
      </c>
    </row>
    <row r="823" spans="1:25">
      <c r="A823" t="s">
        <v>443</v>
      </c>
      <c r="B823" s="11" t="s">
        <v>7397</v>
      </c>
      <c r="C823" s="34">
        <v>2</v>
      </c>
      <c r="D823" s="11" t="s">
        <v>194</v>
      </c>
      <c r="E823" s="11" t="s">
        <v>47</v>
      </c>
      <c r="F823">
        <v>5</v>
      </c>
      <c r="K823">
        <v>1.8</v>
      </c>
      <c r="Q823" t="s">
        <v>26</v>
      </c>
      <c r="R823">
        <v>1</v>
      </c>
      <c r="S823" t="s">
        <v>588</v>
      </c>
      <c r="T823" t="b">
        <f t="shared" si="12"/>
        <v>0</v>
      </c>
      <c r="U823" t="s">
        <v>250</v>
      </c>
      <c r="W823" t="s">
        <v>588</v>
      </c>
      <c r="X823" s="10" t="s">
        <v>588</v>
      </c>
      <c r="Y823" t="s">
        <v>35</v>
      </c>
    </row>
    <row r="824" spans="1:25">
      <c r="A824" t="s">
        <v>443</v>
      </c>
      <c r="B824" s="11" t="s">
        <v>7398</v>
      </c>
      <c r="C824" s="34">
        <v>2</v>
      </c>
      <c r="D824" s="11" t="s">
        <v>194</v>
      </c>
      <c r="E824" s="11" t="s">
        <v>47</v>
      </c>
      <c r="F824">
        <v>5</v>
      </c>
      <c r="K824">
        <v>1.8</v>
      </c>
      <c r="Q824" t="s">
        <v>26</v>
      </c>
      <c r="R824">
        <v>1</v>
      </c>
      <c r="S824" t="s">
        <v>588</v>
      </c>
      <c r="T824" t="b">
        <f t="shared" si="12"/>
        <v>0</v>
      </c>
      <c r="U824" t="s">
        <v>250</v>
      </c>
      <c r="W824" t="s">
        <v>588</v>
      </c>
      <c r="X824" s="10" t="s">
        <v>588</v>
      </c>
      <c r="Y824" t="s">
        <v>35</v>
      </c>
    </row>
    <row r="825" spans="1:25">
      <c r="A825" t="s">
        <v>443</v>
      </c>
      <c r="B825" s="11" t="s">
        <v>7399</v>
      </c>
      <c r="C825" s="34">
        <v>2</v>
      </c>
      <c r="D825" s="11" t="s">
        <v>194</v>
      </c>
      <c r="E825" s="11" t="s">
        <v>47</v>
      </c>
      <c r="F825">
        <v>5</v>
      </c>
      <c r="K825">
        <v>1.8</v>
      </c>
      <c r="Q825" t="s">
        <v>26</v>
      </c>
      <c r="R825">
        <v>1</v>
      </c>
      <c r="S825" t="s">
        <v>588</v>
      </c>
      <c r="T825" t="b">
        <f t="shared" si="12"/>
        <v>0</v>
      </c>
      <c r="U825" t="s">
        <v>250</v>
      </c>
      <c r="W825" t="s">
        <v>588</v>
      </c>
      <c r="X825" s="10" t="s">
        <v>588</v>
      </c>
      <c r="Y825" t="s">
        <v>35</v>
      </c>
    </row>
    <row r="826" spans="1:25">
      <c r="A826" t="s">
        <v>443</v>
      </c>
      <c r="B826" s="11" t="s">
        <v>7400</v>
      </c>
      <c r="C826" s="34">
        <v>2</v>
      </c>
      <c r="D826" s="11" t="s">
        <v>194</v>
      </c>
      <c r="E826" s="11" t="s">
        <v>47</v>
      </c>
      <c r="F826">
        <v>5</v>
      </c>
      <c r="K826">
        <v>1.8</v>
      </c>
      <c r="Q826" t="s">
        <v>26</v>
      </c>
      <c r="R826">
        <v>1</v>
      </c>
      <c r="S826" t="s">
        <v>588</v>
      </c>
      <c r="T826" t="b">
        <f t="shared" si="12"/>
        <v>0</v>
      </c>
      <c r="U826" t="s">
        <v>250</v>
      </c>
      <c r="W826" t="s">
        <v>588</v>
      </c>
      <c r="X826" s="10" t="s">
        <v>588</v>
      </c>
      <c r="Y826" t="s">
        <v>35</v>
      </c>
    </row>
    <row r="827" spans="1:25">
      <c r="A827" t="s">
        <v>443</v>
      </c>
      <c r="B827" s="11" t="s">
        <v>7401</v>
      </c>
      <c r="C827" s="34">
        <v>2</v>
      </c>
      <c r="D827" s="11" t="s">
        <v>194</v>
      </c>
      <c r="E827" s="11" t="s">
        <v>47</v>
      </c>
      <c r="F827">
        <v>5</v>
      </c>
      <c r="K827">
        <v>1.8</v>
      </c>
      <c r="Q827" t="s">
        <v>26</v>
      </c>
      <c r="R827">
        <v>1</v>
      </c>
      <c r="S827" t="s">
        <v>588</v>
      </c>
      <c r="T827" t="b">
        <f t="shared" si="12"/>
        <v>0</v>
      </c>
      <c r="U827" t="s">
        <v>250</v>
      </c>
      <c r="W827" t="s">
        <v>588</v>
      </c>
      <c r="X827" s="10" t="s">
        <v>588</v>
      </c>
      <c r="Y827" t="s">
        <v>35</v>
      </c>
    </row>
    <row r="828" spans="1:25">
      <c r="A828" t="s">
        <v>443</v>
      </c>
      <c r="B828" s="11" t="s">
        <v>7402</v>
      </c>
      <c r="C828" s="34">
        <v>2</v>
      </c>
      <c r="D828" s="11" t="s">
        <v>194</v>
      </c>
      <c r="E828" s="11" t="s">
        <v>47</v>
      </c>
      <c r="F828">
        <v>5</v>
      </c>
      <c r="K828">
        <v>1.8</v>
      </c>
      <c r="Q828" t="s">
        <v>26</v>
      </c>
      <c r="R828">
        <v>1</v>
      </c>
      <c r="S828" t="s">
        <v>588</v>
      </c>
      <c r="T828" t="b">
        <f t="shared" si="12"/>
        <v>0</v>
      </c>
      <c r="U828" t="s">
        <v>250</v>
      </c>
      <c r="W828" t="s">
        <v>588</v>
      </c>
      <c r="X828" s="10" t="s">
        <v>588</v>
      </c>
      <c r="Y828" t="s">
        <v>35</v>
      </c>
    </row>
    <row r="829" spans="1:25">
      <c r="A829" t="s">
        <v>443</v>
      </c>
      <c r="B829" s="11" t="s">
        <v>7403</v>
      </c>
      <c r="C829" s="34">
        <v>2</v>
      </c>
      <c r="D829" s="11" t="s">
        <v>194</v>
      </c>
      <c r="E829" s="11" t="s">
        <v>47</v>
      </c>
      <c r="F829">
        <v>5</v>
      </c>
      <c r="K829">
        <v>1.8</v>
      </c>
      <c r="Q829" t="s">
        <v>26</v>
      </c>
      <c r="R829">
        <v>1</v>
      </c>
      <c r="S829" t="s">
        <v>588</v>
      </c>
      <c r="T829" t="b">
        <f t="shared" si="12"/>
        <v>0</v>
      </c>
      <c r="U829" t="s">
        <v>250</v>
      </c>
      <c r="W829" t="s">
        <v>588</v>
      </c>
      <c r="X829" s="10" t="s">
        <v>588</v>
      </c>
      <c r="Y829" t="s">
        <v>35</v>
      </c>
    </row>
    <row r="830" spans="1:25">
      <c r="A830" t="s">
        <v>443</v>
      </c>
      <c r="B830" s="11" t="s">
        <v>7404</v>
      </c>
      <c r="C830" s="34">
        <v>2</v>
      </c>
      <c r="D830" s="11" t="s">
        <v>194</v>
      </c>
      <c r="E830" s="11" t="s">
        <v>47</v>
      </c>
      <c r="F830">
        <v>5</v>
      </c>
      <c r="K830">
        <v>1.8</v>
      </c>
      <c r="Q830" t="s">
        <v>26</v>
      </c>
      <c r="R830">
        <v>1</v>
      </c>
      <c r="S830" t="s">
        <v>588</v>
      </c>
      <c r="T830" t="b">
        <f t="shared" si="12"/>
        <v>0</v>
      </c>
      <c r="U830" t="s">
        <v>250</v>
      </c>
      <c r="W830" t="s">
        <v>588</v>
      </c>
      <c r="X830" s="10" t="s">
        <v>588</v>
      </c>
      <c r="Y830" t="s">
        <v>35</v>
      </c>
    </row>
    <row r="831" spans="1:25">
      <c r="A831" t="s">
        <v>443</v>
      </c>
      <c r="B831" s="11" t="s">
        <v>7405</v>
      </c>
      <c r="C831" s="34">
        <v>2</v>
      </c>
      <c r="D831" s="11" t="s">
        <v>194</v>
      </c>
      <c r="E831" s="11" t="s">
        <v>47</v>
      </c>
      <c r="F831">
        <v>5</v>
      </c>
      <c r="K831">
        <v>1.8</v>
      </c>
      <c r="Q831" t="s">
        <v>26</v>
      </c>
      <c r="R831">
        <v>1</v>
      </c>
      <c r="S831" t="s">
        <v>588</v>
      </c>
      <c r="T831" t="b">
        <f t="shared" si="12"/>
        <v>0</v>
      </c>
      <c r="U831" t="s">
        <v>250</v>
      </c>
      <c r="W831" t="s">
        <v>588</v>
      </c>
      <c r="X831" s="10" t="s">
        <v>588</v>
      </c>
      <c r="Y831" t="s">
        <v>35</v>
      </c>
    </row>
    <row r="832" spans="1:25">
      <c r="A832" t="s">
        <v>443</v>
      </c>
      <c r="B832" s="11" t="s">
        <v>7411</v>
      </c>
      <c r="C832" s="34">
        <v>2</v>
      </c>
      <c r="D832" s="11" t="s">
        <v>194</v>
      </c>
      <c r="E832" s="11" t="s">
        <v>34</v>
      </c>
      <c r="F832">
        <v>5</v>
      </c>
      <c r="L832">
        <v>4</v>
      </c>
      <c r="Q832" t="s">
        <v>25</v>
      </c>
      <c r="R832">
        <v>1</v>
      </c>
      <c r="S832" t="s">
        <v>586</v>
      </c>
      <c r="T832" t="str">
        <f t="shared" si="12"/>
        <v>topkill</v>
      </c>
      <c r="W832" t="s">
        <v>586</v>
      </c>
      <c r="X832" s="10" t="s">
        <v>586</v>
      </c>
      <c r="Y832" t="s">
        <v>35</v>
      </c>
    </row>
    <row r="833" spans="1:25">
      <c r="A833" t="s">
        <v>443</v>
      </c>
      <c r="B833" s="11" t="s">
        <v>7412</v>
      </c>
      <c r="C833" s="34">
        <v>2</v>
      </c>
      <c r="D833" s="11" t="s">
        <v>194</v>
      </c>
      <c r="E833" s="11" t="s">
        <v>34</v>
      </c>
      <c r="F833">
        <v>5</v>
      </c>
      <c r="L833">
        <v>4</v>
      </c>
      <c r="Q833" t="s">
        <v>25</v>
      </c>
      <c r="R833">
        <v>1</v>
      </c>
      <c r="S833" t="s">
        <v>586</v>
      </c>
      <c r="T833" t="str">
        <f t="shared" si="12"/>
        <v>topkill</v>
      </c>
      <c r="W833" t="s">
        <v>586</v>
      </c>
      <c r="X833" s="10" t="s">
        <v>586</v>
      </c>
      <c r="Y833" t="s">
        <v>35</v>
      </c>
    </row>
    <row r="834" spans="1:25">
      <c r="A834" t="s">
        <v>443</v>
      </c>
      <c r="B834" s="11" t="s">
        <v>7413</v>
      </c>
      <c r="C834" s="34">
        <v>2</v>
      </c>
      <c r="D834" s="11" t="s">
        <v>194</v>
      </c>
      <c r="E834" s="11" t="s">
        <v>34</v>
      </c>
      <c r="F834">
        <v>5</v>
      </c>
      <c r="L834">
        <v>4</v>
      </c>
      <c r="Q834" t="s">
        <v>25</v>
      </c>
      <c r="R834">
        <v>1</v>
      </c>
      <c r="S834" t="s">
        <v>586</v>
      </c>
      <c r="T834" t="str">
        <f t="shared" si="12"/>
        <v>topkill</v>
      </c>
      <c r="W834" t="s">
        <v>586</v>
      </c>
      <c r="X834" s="10" t="s">
        <v>586</v>
      </c>
      <c r="Y834" t="s">
        <v>35</v>
      </c>
    </row>
    <row r="835" spans="1:25">
      <c r="A835" t="s">
        <v>443</v>
      </c>
      <c r="B835" s="11" t="s">
        <v>7414</v>
      </c>
      <c r="C835" s="34">
        <v>2</v>
      </c>
      <c r="D835" s="11" t="s">
        <v>194</v>
      </c>
      <c r="E835" s="11" t="s">
        <v>34</v>
      </c>
      <c r="F835">
        <v>5</v>
      </c>
      <c r="L835">
        <v>4</v>
      </c>
      <c r="Q835" t="s">
        <v>25</v>
      </c>
      <c r="R835">
        <v>1</v>
      </c>
      <c r="S835" t="s">
        <v>586</v>
      </c>
      <c r="T835" t="str">
        <f t="shared" si="12"/>
        <v>topkill</v>
      </c>
      <c r="W835" t="s">
        <v>586</v>
      </c>
      <c r="X835" s="10" t="s">
        <v>586</v>
      </c>
      <c r="Y835" t="s">
        <v>35</v>
      </c>
    </row>
    <row r="836" spans="1:25">
      <c r="A836" t="s">
        <v>443</v>
      </c>
      <c r="B836" s="11" t="s">
        <v>7415</v>
      </c>
      <c r="C836" s="34">
        <v>2</v>
      </c>
      <c r="D836" s="11" t="s">
        <v>10175</v>
      </c>
      <c r="E836" s="11" t="s">
        <v>47</v>
      </c>
      <c r="F836">
        <v>3</v>
      </c>
      <c r="K836">
        <v>1</v>
      </c>
      <c r="Q836" t="s">
        <v>25</v>
      </c>
      <c r="R836">
        <v>1</v>
      </c>
      <c r="S836" t="s">
        <v>586</v>
      </c>
      <c r="T836" t="str">
        <f t="shared" si="12"/>
        <v>topkill</v>
      </c>
      <c r="W836" t="s">
        <v>586</v>
      </c>
      <c r="X836" s="10" t="s">
        <v>586</v>
      </c>
      <c r="Y836" t="s">
        <v>35</v>
      </c>
    </row>
    <row r="837" spans="1:25">
      <c r="A837" t="s">
        <v>443</v>
      </c>
      <c r="B837" s="11" t="s">
        <v>7420</v>
      </c>
      <c r="C837" s="34">
        <v>2</v>
      </c>
      <c r="D837" s="11" t="s">
        <v>364</v>
      </c>
      <c r="E837" s="11" t="s">
        <v>74</v>
      </c>
      <c r="F837">
        <v>5</v>
      </c>
      <c r="K837">
        <v>0.2</v>
      </c>
      <c r="L837">
        <v>5</v>
      </c>
      <c r="Q837" t="s">
        <v>25</v>
      </c>
      <c r="R837">
        <v>1</v>
      </c>
      <c r="S837" t="s">
        <v>586</v>
      </c>
      <c r="T837" t="str">
        <f t="shared" si="12"/>
        <v>topkill</v>
      </c>
      <c r="W837" t="s">
        <v>586</v>
      </c>
      <c r="X837" s="10" t="s">
        <v>586</v>
      </c>
      <c r="Y837" t="s">
        <v>35</v>
      </c>
    </row>
    <row r="838" spans="1:25">
      <c r="A838" t="s">
        <v>443</v>
      </c>
      <c r="B838" s="11" t="s">
        <v>7421</v>
      </c>
      <c r="C838" s="34">
        <v>2</v>
      </c>
      <c r="D838" s="11" t="s">
        <v>194</v>
      </c>
      <c r="E838" s="11" t="s">
        <v>34</v>
      </c>
      <c r="F838">
        <v>5</v>
      </c>
      <c r="L838">
        <v>3</v>
      </c>
      <c r="Q838" t="s">
        <v>26</v>
      </c>
      <c r="R838">
        <v>1</v>
      </c>
      <c r="S838" t="s">
        <v>588</v>
      </c>
      <c r="T838" t="b">
        <f t="shared" si="12"/>
        <v>0</v>
      </c>
      <c r="W838" t="s">
        <v>588</v>
      </c>
      <c r="X838" s="10" t="s">
        <v>588</v>
      </c>
      <c r="Y838" t="s">
        <v>35</v>
      </c>
    </row>
    <row r="839" spans="1:25">
      <c r="A839" t="s">
        <v>443</v>
      </c>
      <c r="B839" s="11" t="s">
        <v>7433</v>
      </c>
      <c r="C839" s="34">
        <v>2</v>
      </c>
      <c r="D839" s="11" t="s">
        <v>194</v>
      </c>
      <c r="E839" s="11" t="s">
        <v>34</v>
      </c>
      <c r="F839">
        <v>5</v>
      </c>
      <c r="L839">
        <v>4</v>
      </c>
      <c r="Q839" t="s">
        <v>25</v>
      </c>
      <c r="R839">
        <v>1</v>
      </c>
      <c r="S839" t="s">
        <v>586</v>
      </c>
      <c r="T839" t="str">
        <f t="shared" si="12"/>
        <v>topkill</v>
      </c>
      <c r="W839" t="s">
        <v>586</v>
      </c>
      <c r="X839" s="10" t="s">
        <v>586</v>
      </c>
      <c r="Y839" t="s">
        <v>35</v>
      </c>
    </row>
    <row r="840" spans="1:25">
      <c r="A840" t="s">
        <v>443</v>
      </c>
      <c r="B840" s="11" t="s">
        <v>7434</v>
      </c>
      <c r="C840" s="34">
        <v>2</v>
      </c>
      <c r="D840" s="11" t="s">
        <v>194</v>
      </c>
      <c r="E840" s="11" t="s">
        <v>34</v>
      </c>
      <c r="F840">
        <v>5</v>
      </c>
      <c r="L840">
        <v>4</v>
      </c>
      <c r="Q840" t="s">
        <v>25</v>
      </c>
      <c r="R840">
        <v>1</v>
      </c>
      <c r="S840" t="s">
        <v>586</v>
      </c>
      <c r="T840" t="str">
        <f t="shared" ref="T840:T903" si="13">IF(AND(S840="topkill",R840=1),"topkill",IF(AND(S840="topkill",R840=2),"intact"))</f>
        <v>topkill</v>
      </c>
      <c r="W840" t="s">
        <v>586</v>
      </c>
      <c r="X840" s="10" t="s">
        <v>586</v>
      </c>
      <c r="Y840" t="s">
        <v>35</v>
      </c>
    </row>
    <row r="841" spans="1:25">
      <c r="A841" t="s">
        <v>443</v>
      </c>
      <c r="B841" s="11" t="s">
        <v>7435</v>
      </c>
      <c r="C841" s="34">
        <v>2</v>
      </c>
      <c r="D841" s="11" t="s">
        <v>194</v>
      </c>
      <c r="E841" s="11" t="s">
        <v>34</v>
      </c>
      <c r="F841">
        <v>5</v>
      </c>
      <c r="L841">
        <v>4</v>
      </c>
      <c r="Q841" t="s">
        <v>25</v>
      </c>
      <c r="R841">
        <v>1</v>
      </c>
      <c r="S841" t="s">
        <v>586</v>
      </c>
      <c r="T841" t="str">
        <f t="shared" si="13"/>
        <v>topkill</v>
      </c>
      <c r="W841" t="s">
        <v>586</v>
      </c>
      <c r="X841" s="10" t="s">
        <v>586</v>
      </c>
      <c r="Y841" t="s">
        <v>35</v>
      </c>
    </row>
    <row r="842" spans="1:25">
      <c r="A842" t="s">
        <v>443</v>
      </c>
      <c r="B842" s="11" t="s">
        <v>7436</v>
      </c>
      <c r="C842" s="34">
        <v>2</v>
      </c>
      <c r="D842" s="11" t="s">
        <v>194</v>
      </c>
      <c r="E842" s="11" t="s">
        <v>34</v>
      </c>
      <c r="F842">
        <v>5</v>
      </c>
      <c r="L842">
        <v>4</v>
      </c>
      <c r="Q842" t="s">
        <v>25</v>
      </c>
      <c r="R842">
        <v>1</v>
      </c>
      <c r="S842" t="s">
        <v>586</v>
      </c>
      <c r="T842" t="str">
        <f t="shared" si="13"/>
        <v>topkill</v>
      </c>
      <c r="W842" t="s">
        <v>586</v>
      </c>
      <c r="X842" s="10" t="s">
        <v>586</v>
      </c>
      <c r="Y842" t="s">
        <v>35</v>
      </c>
    </row>
    <row r="843" spans="1:25">
      <c r="A843" t="s">
        <v>443</v>
      </c>
      <c r="B843" s="11" t="s">
        <v>7437</v>
      </c>
      <c r="C843" s="34">
        <v>2</v>
      </c>
      <c r="D843" s="11" t="s">
        <v>194</v>
      </c>
      <c r="E843" s="11" t="s">
        <v>34</v>
      </c>
      <c r="F843">
        <v>5</v>
      </c>
      <c r="L843">
        <v>4</v>
      </c>
      <c r="Q843" t="s">
        <v>25</v>
      </c>
      <c r="R843">
        <v>1</v>
      </c>
      <c r="S843" t="s">
        <v>586</v>
      </c>
      <c r="T843" t="str">
        <f t="shared" si="13"/>
        <v>topkill</v>
      </c>
      <c r="W843" t="s">
        <v>586</v>
      </c>
      <c r="X843" s="10" t="s">
        <v>586</v>
      </c>
      <c r="Y843" t="s">
        <v>35</v>
      </c>
    </row>
    <row r="844" spans="1:25">
      <c r="A844" t="s">
        <v>443</v>
      </c>
      <c r="B844" s="11" t="s">
        <v>7439</v>
      </c>
      <c r="C844" s="34">
        <v>2</v>
      </c>
      <c r="D844" s="11" t="s">
        <v>10175</v>
      </c>
      <c r="E844" s="11" t="s">
        <v>47</v>
      </c>
      <c r="F844">
        <v>8</v>
      </c>
      <c r="K844">
        <v>0.3</v>
      </c>
      <c r="Q844" t="s">
        <v>25</v>
      </c>
      <c r="R844">
        <v>1</v>
      </c>
      <c r="S844" t="s">
        <v>586</v>
      </c>
      <c r="T844" t="str">
        <f t="shared" si="13"/>
        <v>topkill</v>
      </c>
      <c r="W844" t="s">
        <v>586</v>
      </c>
      <c r="X844" s="10" t="s">
        <v>586</v>
      </c>
      <c r="Y844" t="s">
        <v>35</v>
      </c>
    </row>
    <row r="845" spans="1:25">
      <c r="A845" t="s">
        <v>442</v>
      </c>
      <c r="B845" s="11" t="s">
        <v>7441</v>
      </c>
      <c r="C845" s="34">
        <v>2</v>
      </c>
      <c r="D845" s="11" t="s">
        <v>23</v>
      </c>
      <c r="E845" s="11" t="s">
        <v>34</v>
      </c>
      <c r="F845">
        <v>5</v>
      </c>
      <c r="L845">
        <v>3</v>
      </c>
      <c r="Q845" t="s">
        <v>26</v>
      </c>
      <c r="R845">
        <v>1</v>
      </c>
      <c r="S845" t="s">
        <v>588</v>
      </c>
      <c r="T845" t="b">
        <f t="shared" si="13"/>
        <v>0</v>
      </c>
      <c r="U845" t="s">
        <v>198</v>
      </c>
      <c r="W845" t="s">
        <v>588</v>
      </c>
      <c r="X845" s="10" t="s">
        <v>588</v>
      </c>
      <c r="Y845" t="s">
        <v>35</v>
      </c>
    </row>
    <row r="846" spans="1:25">
      <c r="A846" t="s">
        <v>442</v>
      </c>
      <c r="B846" s="11" t="s">
        <v>7442</v>
      </c>
      <c r="C846" s="34">
        <v>2</v>
      </c>
      <c r="D846" s="11" t="s">
        <v>23</v>
      </c>
      <c r="E846" s="11" t="s">
        <v>34</v>
      </c>
      <c r="F846">
        <v>5</v>
      </c>
      <c r="L846">
        <v>3</v>
      </c>
      <c r="Q846" t="s">
        <v>26</v>
      </c>
      <c r="R846">
        <v>1</v>
      </c>
      <c r="S846" t="s">
        <v>588</v>
      </c>
      <c r="T846" t="b">
        <f t="shared" si="13"/>
        <v>0</v>
      </c>
      <c r="U846" t="s">
        <v>198</v>
      </c>
      <c r="W846" t="s">
        <v>588</v>
      </c>
      <c r="X846" s="10" t="s">
        <v>588</v>
      </c>
      <c r="Y846" t="s">
        <v>35</v>
      </c>
    </row>
    <row r="847" spans="1:25">
      <c r="A847" t="s">
        <v>442</v>
      </c>
      <c r="B847" s="11" t="s">
        <v>7443</v>
      </c>
      <c r="C847" s="34">
        <v>2</v>
      </c>
      <c r="D847" s="11" t="s">
        <v>23</v>
      </c>
      <c r="E847" s="11" t="s">
        <v>34</v>
      </c>
      <c r="F847">
        <v>5</v>
      </c>
      <c r="L847">
        <v>3</v>
      </c>
      <c r="Q847" t="s">
        <v>26</v>
      </c>
      <c r="R847">
        <v>1</v>
      </c>
      <c r="S847" t="s">
        <v>588</v>
      </c>
      <c r="T847" t="b">
        <f t="shared" si="13"/>
        <v>0</v>
      </c>
      <c r="U847" t="s">
        <v>198</v>
      </c>
      <c r="W847" t="s">
        <v>588</v>
      </c>
      <c r="X847" s="10" t="s">
        <v>588</v>
      </c>
      <c r="Y847" t="s">
        <v>35</v>
      </c>
    </row>
    <row r="848" spans="1:25">
      <c r="A848" t="s">
        <v>442</v>
      </c>
      <c r="B848" s="11" t="s">
        <v>7444</v>
      </c>
      <c r="C848" s="34">
        <v>2</v>
      </c>
      <c r="D848" s="11" t="s">
        <v>194</v>
      </c>
      <c r="E848" s="11" t="s">
        <v>34</v>
      </c>
      <c r="F848">
        <v>6</v>
      </c>
      <c r="L848">
        <v>5</v>
      </c>
      <c r="Q848" t="s">
        <v>25</v>
      </c>
      <c r="R848">
        <v>1</v>
      </c>
      <c r="S848" t="s">
        <v>586</v>
      </c>
      <c r="T848" t="str">
        <f t="shared" si="13"/>
        <v>topkill</v>
      </c>
      <c r="W848" t="s">
        <v>586</v>
      </c>
      <c r="X848" s="10" t="s">
        <v>586</v>
      </c>
      <c r="Y848" t="s">
        <v>35</v>
      </c>
    </row>
    <row r="849" spans="1:25">
      <c r="A849" t="s">
        <v>442</v>
      </c>
      <c r="B849" s="11" t="s">
        <v>7445</v>
      </c>
      <c r="C849" s="34">
        <v>2</v>
      </c>
      <c r="D849" s="11" t="s">
        <v>194</v>
      </c>
      <c r="E849" s="11" t="s">
        <v>34</v>
      </c>
      <c r="F849">
        <v>6</v>
      </c>
      <c r="L849">
        <v>5</v>
      </c>
      <c r="Q849" t="s">
        <v>25</v>
      </c>
      <c r="R849">
        <v>1</v>
      </c>
      <c r="S849" t="s">
        <v>586</v>
      </c>
      <c r="T849" t="str">
        <f t="shared" si="13"/>
        <v>topkill</v>
      </c>
      <c r="W849" t="s">
        <v>586</v>
      </c>
      <c r="X849" s="10" t="s">
        <v>586</v>
      </c>
      <c r="Y849" t="s">
        <v>35</v>
      </c>
    </row>
    <row r="850" spans="1:25">
      <c r="A850" t="s">
        <v>442</v>
      </c>
      <c r="B850" s="11" t="s">
        <v>7446</v>
      </c>
      <c r="C850" s="34">
        <v>2</v>
      </c>
      <c r="D850" s="11" t="s">
        <v>194</v>
      </c>
      <c r="E850" s="11" t="s">
        <v>34</v>
      </c>
      <c r="F850">
        <v>6</v>
      </c>
      <c r="L850">
        <v>5</v>
      </c>
      <c r="Q850" t="s">
        <v>25</v>
      </c>
      <c r="R850">
        <v>1</v>
      </c>
      <c r="S850" t="s">
        <v>586</v>
      </c>
      <c r="T850" t="str">
        <f t="shared" si="13"/>
        <v>topkill</v>
      </c>
      <c r="W850" t="s">
        <v>586</v>
      </c>
      <c r="X850" s="10" t="s">
        <v>586</v>
      </c>
      <c r="Y850" t="s">
        <v>35</v>
      </c>
    </row>
    <row r="851" spans="1:25">
      <c r="A851" t="s">
        <v>442</v>
      </c>
      <c r="B851" s="11" t="s">
        <v>7447</v>
      </c>
      <c r="C851" s="34">
        <v>2</v>
      </c>
      <c r="D851" s="11" t="s">
        <v>194</v>
      </c>
      <c r="E851" s="11" t="s">
        <v>34</v>
      </c>
      <c r="F851">
        <v>6</v>
      </c>
      <c r="L851">
        <v>5</v>
      </c>
      <c r="Q851" t="s">
        <v>25</v>
      </c>
      <c r="R851">
        <v>1</v>
      </c>
      <c r="S851" t="s">
        <v>586</v>
      </c>
      <c r="T851" t="str">
        <f t="shared" si="13"/>
        <v>topkill</v>
      </c>
      <c r="W851" t="s">
        <v>586</v>
      </c>
      <c r="X851" s="10" t="s">
        <v>586</v>
      </c>
      <c r="Y851" t="s">
        <v>35</v>
      </c>
    </row>
    <row r="852" spans="1:25">
      <c r="A852" t="s">
        <v>442</v>
      </c>
      <c r="B852" s="11" t="s">
        <v>7448</v>
      </c>
      <c r="C852" s="34">
        <v>2</v>
      </c>
      <c r="D852" s="11" t="s">
        <v>194</v>
      </c>
      <c r="E852" s="11" t="s">
        <v>47</v>
      </c>
      <c r="F852">
        <v>5</v>
      </c>
      <c r="K852">
        <v>3</v>
      </c>
      <c r="Q852" t="s">
        <v>26</v>
      </c>
      <c r="R852">
        <v>1</v>
      </c>
      <c r="S852" t="s">
        <v>588</v>
      </c>
      <c r="T852" t="b">
        <f t="shared" si="13"/>
        <v>0</v>
      </c>
      <c r="W852" t="s">
        <v>588</v>
      </c>
      <c r="X852" s="10" t="s">
        <v>588</v>
      </c>
      <c r="Y852" t="s">
        <v>35</v>
      </c>
    </row>
    <row r="853" spans="1:25">
      <c r="A853" t="s">
        <v>442</v>
      </c>
      <c r="B853" s="11" t="s">
        <v>7449</v>
      </c>
      <c r="C853" s="34">
        <v>2</v>
      </c>
      <c r="D853" s="11" t="s">
        <v>194</v>
      </c>
      <c r="E853" s="11" t="s">
        <v>47</v>
      </c>
      <c r="F853">
        <v>5</v>
      </c>
      <c r="K853">
        <v>3</v>
      </c>
      <c r="Q853" t="s">
        <v>26</v>
      </c>
      <c r="R853">
        <v>1</v>
      </c>
      <c r="S853" t="s">
        <v>588</v>
      </c>
      <c r="T853" t="b">
        <f t="shared" si="13"/>
        <v>0</v>
      </c>
      <c r="W853" t="s">
        <v>588</v>
      </c>
      <c r="X853" s="10" t="s">
        <v>588</v>
      </c>
      <c r="Y853" t="s">
        <v>35</v>
      </c>
    </row>
    <row r="854" spans="1:25">
      <c r="A854" t="s">
        <v>442</v>
      </c>
      <c r="B854" s="11" t="s">
        <v>7450</v>
      </c>
      <c r="C854" s="34">
        <v>2</v>
      </c>
      <c r="D854" s="11" t="s">
        <v>194</v>
      </c>
      <c r="E854" s="11" t="s">
        <v>47</v>
      </c>
      <c r="F854">
        <v>5</v>
      </c>
      <c r="K854">
        <v>3</v>
      </c>
      <c r="Q854" t="s">
        <v>26</v>
      </c>
      <c r="R854">
        <v>1</v>
      </c>
      <c r="S854" t="s">
        <v>588</v>
      </c>
      <c r="T854" t="b">
        <f t="shared" si="13"/>
        <v>0</v>
      </c>
      <c r="W854" t="s">
        <v>588</v>
      </c>
      <c r="X854" s="10" t="s">
        <v>588</v>
      </c>
      <c r="Y854" t="s">
        <v>35</v>
      </c>
    </row>
    <row r="855" spans="1:25">
      <c r="A855" t="s">
        <v>442</v>
      </c>
      <c r="B855" s="11" t="s">
        <v>7451</v>
      </c>
      <c r="C855" s="34">
        <v>2</v>
      </c>
      <c r="D855" s="11" t="s">
        <v>194</v>
      </c>
      <c r="E855" s="11" t="s">
        <v>47</v>
      </c>
      <c r="F855">
        <v>5</v>
      </c>
      <c r="K855">
        <v>3</v>
      </c>
      <c r="Q855" t="s">
        <v>26</v>
      </c>
      <c r="R855">
        <v>1</v>
      </c>
      <c r="S855" t="s">
        <v>588</v>
      </c>
      <c r="T855" t="b">
        <f t="shared" si="13"/>
        <v>0</v>
      </c>
      <c r="W855" t="s">
        <v>588</v>
      </c>
      <c r="X855" s="10" t="s">
        <v>588</v>
      </c>
      <c r="Y855" t="s">
        <v>35</v>
      </c>
    </row>
    <row r="856" spans="1:25">
      <c r="A856" t="s">
        <v>442</v>
      </c>
      <c r="B856" s="11" t="s">
        <v>7452</v>
      </c>
      <c r="C856" s="34">
        <v>2</v>
      </c>
      <c r="D856" s="11" t="s">
        <v>194</v>
      </c>
      <c r="E856" s="11" t="s">
        <v>47</v>
      </c>
      <c r="F856">
        <v>5</v>
      </c>
      <c r="K856">
        <v>3</v>
      </c>
      <c r="Q856" t="s">
        <v>26</v>
      </c>
      <c r="R856">
        <v>1</v>
      </c>
      <c r="S856" t="s">
        <v>588</v>
      </c>
      <c r="T856" t="b">
        <f t="shared" si="13"/>
        <v>0</v>
      </c>
      <c r="W856" t="s">
        <v>588</v>
      </c>
      <c r="X856" s="10" t="s">
        <v>588</v>
      </c>
      <c r="Y856" t="s">
        <v>35</v>
      </c>
    </row>
    <row r="857" spans="1:25">
      <c r="A857" t="s">
        <v>442</v>
      </c>
      <c r="B857" s="11" t="s">
        <v>7453</v>
      </c>
      <c r="C857" s="34">
        <v>2</v>
      </c>
      <c r="D857" s="11" t="s">
        <v>194</v>
      </c>
      <c r="E857" s="11" t="s">
        <v>47</v>
      </c>
      <c r="F857">
        <v>5</v>
      </c>
      <c r="K857">
        <v>3</v>
      </c>
      <c r="Q857" t="s">
        <v>26</v>
      </c>
      <c r="R857">
        <v>1</v>
      </c>
      <c r="S857" t="s">
        <v>588</v>
      </c>
      <c r="T857" t="b">
        <f t="shared" si="13"/>
        <v>0</v>
      </c>
      <c r="W857" t="s">
        <v>588</v>
      </c>
      <c r="X857" s="10" t="s">
        <v>588</v>
      </c>
      <c r="Y857" t="s">
        <v>35</v>
      </c>
    </row>
    <row r="858" spans="1:25">
      <c r="A858" t="s">
        <v>442</v>
      </c>
      <c r="B858" s="11" t="s">
        <v>7454</v>
      </c>
      <c r="C858" s="34">
        <v>2</v>
      </c>
      <c r="D858" s="11" t="s">
        <v>194</v>
      </c>
      <c r="E858" s="11" t="s">
        <v>47</v>
      </c>
      <c r="F858">
        <v>5</v>
      </c>
      <c r="K858">
        <v>3</v>
      </c>
      <c r="Q858" t="s">
        <v>26</v>
      </c>
      <c r="R858">
        <v>1</v>
      </c>
      <c r="S858" t="s">
        <v>588</v>
      </c>
      <c r="T858" t="b">
        <f t="shared" si="13"/>
        <v>0</v>
      </c>
      <c r="W858" t="s">
        <v>588</v>
      </c>
      <c r="X858" s="10" t="s">
        <v>588</v>
      </c>
      <c r="Y858" t="s">
        <v>35</v>
      </c>
    </row>
    <row r="859" spans="1:25">
      <c r="A859" t="s">
        <v>442</v>
      </c>
      <c r="B859" s="11" t="s">
        <v>7455</v>
      </c>
      <c r="C859" s="34">
        <v>2</v>
      </c>
      <c r="D859" s="11" t="s">
        <v>194</v>
      </c>
      <c r="E859" s="11" t="s">
        <v>47</v>
      </c>
      <c r="F859">
        <v>5</v>
      </c>
      <c r="K859">
        <v>3</v>
      </c>
      <c r="Q859" t="s">
        <v>26</v>
      </c>
      <c r="R859">
        <v>1</v>
      </c>
      <c r="S859" t="s">
        <v>588</v>
      </c>
      <c r="T859" t="b">
        <f t="shared" si="13"/>
        <v>0</v>
      </c>
      <c r="W859" t="s">
        <v>588</v>
      </c>
      <c r="X859" s="10" t="s">
        <v>588</v>
      </c>
      <c r="Y859" t="s">
        <v>35</v>
      </c>
    </row>
    <row r="860" spans="1:25">
      <c r="A860" t="s">
        <v>442</v>
      </c>
      <c r="B860" s="11" t="s">
        <v>7456</v>
      </c>
      <c r="C860" s="34">
        <v>2</v>
      </c>
      <c r="D860" s="11" t="s">
        <v>194</v>
      </c>
      <c r="E860" s="11" t="s">
        <v>47</v>
      </c>
      <c r="F860">
        <v>5</v>
      </c>
      <c r="K860">
        <v>3</v>
      </c>
      <c r="Q860" t="s">
        <v>26</v>
      </c>
      <c r="R860">
        <v>1</v>
      </c>
      <c r="S860" t="s">
        <v>588</v>
      </c>
      <c r="T860" t="b">
        <f t="shared" si="13"/>
        <v>0</v>
      </c>
      <c r="W860" t="s">
        <v>588</v>
      </c>
      <c r="X860" s="10" t="s">
        <v>588</v>
      </c>
      <c r="Y860" t="s">
        <v>35</v>
      </c>
    </row>
    <row r="861" spans="1:25">
      <c r="A861" t="s">
        <v>442</v>
      </c>
      <c r="B861" s="11" t="s">
        <v>7457</v>
      </c>
      <c r="C861" s="34">
        <v>2</v>
      </c>
      <c r="D861" s="11" t="s">
        <v>194</v>
      </c>
      <c r="E861" s="11" t="s">
        <v>47</v>
      </c>
      <c r="F861">
        <v>5</v>
      </c>
      <c r="K861">
        <v>3</v>
      </c>
      <c r="Q861" t="s">
        <v>26</v>
      </c>
      <c r="R861">
        <v>1</v>
      </c>
      <c r="S861" t="s">
        <v>588</v>
      </c>
      <c r="T861" t="b">
        <f t="shared" si="13"/>
        <v>0</v>
      </c>
      <c r="W861" t="s">
        <v>588</v>
      </c>
      <c r="X861" s="10" t="s">
        <v>588</v>
      </c>
      <c r="Y861" t="s">
        <v>35</v>
      </c>
    </row>
    <row r="862" spans="1:25">
      <c r="A862" t="s">
        <v>442</v>
      </c>
      <c r="B862" s="11" t="s">
        <v>7458</v>
      </c>
      <c r="C862" s="34">
        <v>2</v>
      </c>
      <c r="D862" s="11" t="s">
        <v>194</v>
      </c>
      <c r="E862" s="11" t="s">
        <v>47</v>
      </c>
      <c r="F862">
        <v>5</v>
      </c>
      <c r="K862">
        <v>3</v>
      </c>
      <c r="Q862" t="s">
        <v>26</v>
      </c>
      <c r="R862">
        <v>1</v>
      </c>
      <c r="S862" t="s">
        <v>588</v>
      </c>
      <c r="T862" t="b">
        <f t="shared" si="13"/>
        <v>0</v>
      </c>
      <c r="W862" t="s">
        <v>588</v>
      </c>
      <c r="X862" s="10" t="s">
        <v>588</v>
      </c>
      <c r="Y862" t="s">
        <v>35</v>
      </c>
    </row>
    <row r="863" spans="1:25">
      <c r="A863" t="s">
        <v>442</v>
      </c>
      <c r="B863" s="11" t="s">
        <v>7459</v>
      </c>
      <c r="C863" s="34">
        <v>2</v>
      </c>
      <c r="D863" s="11" t="s">
        <v>194</v>
      </c>
      <c r="E863" s="11" t="s">
        <v>47</v>
      </c>
      <c r="F863">
        <v>5</v>
      </c>
      <c r="K863">
        <v>3</v>
      </c>
      <c r="Q863" t="s">
        <v>26</v>
      </c>
      <c r="R863">
        <v>1</v>
      </c>
      <c r="S863" t="s">
        <v>588</v>
      </c>
      <c r="T863" t="b">
        <f t="shared" si="13"/>
        <v>0</v>
      </c>
      <c r="W863" t="s">
        <v>588</v>
      </c>
      <c r="X863" s="10" t="s">
        <v>588</v>
      </c>
      <c r="Y863" t="s">
        <v>35</v>
      </c>
    </row>
    <row r="864" spans="1:25">
      <c r="A864" t="s">
        <v>442</v>
      </c>
      <c r="B864" s="11" t="s">
        <v>7464</v>
      </c>
      <c r="C864" s="34">
        <v>2</v>
      </c>
      <c r="D864" s="11" t="s">
        <v>194</v>
      </c>
      <c r="E864" s="11" t="s">
        <v>47</v>
      </c>
      <c r="F864">
        <v>4</v>
      </c>
      <c r="K864">
        <v>1.5</v>
      </c>
      <c r="Q864" t="s">
        <v>25</v>
      </c>
      <c r="R864">
        <v>1</v>
      </c>
      <c r="S864" t="s">
        <v>586</v>
      </c>
      <c r="T864" t="str">
        <f t="shared" si="13"/>
        <v>topkill</v>
      </c>
      <c r="W864" t="s">
        <v>586</v>
      </c>
      <c r="X864" s="10" t="s">
        <v>586</v>
      </c>
      <c r="Y864" t="s">
        <v>35</v>
      </c>
    </row>
    <row r="865" spans="1:25">
      <c r="A865" t="s">
        <v>442</v>
      </c>
      <c r="B865" s="11" t="s">
        <v>7465</v>
      </c>
      <c r="C865" s="34">
        <v>2</v>
      </c>
      <c r="D865" s="11" t="s">
        <v>194</v>
      </c>
      <c r="E865" s="11" t="s">
        <v>47</v>
      </c>
      <c r="F865">
        <v>4</v>
      </c>
      <c r="K865">
        <v>1.5</v>
      </c>
      <c r="Q865" t="s">
        <v>25</v>
      </c>
      <c r="R865">
        <v>1</v>
      </c>
      <c r="S865" t="s">
        <v>586</v>
      </c>
      <c r="T865" t="str">
        <f t="shared" si="13"/>
        <v>topkill</v>
      </c>
      <c r="W865" t="s">
        <v>586</v>
      </c>
      <c r="X865" s="10" t="s">
        <v>586</v>
      </c>
      <c r="Y865" t="s">
        <v>35</v>
      </c>
    </row>
    <row r="866" spans="1:25">
      <c r="A866" t="s">
        <v>442</v>
      </c>
      <c r="B866" s="11" t="s">
        <v>7466</v>
      </c>
      <c r="C866" s="34">
        <v>2</v>
      </c>
      <c r="D866" s="11" t="s">
        <v>194</v>
      </c>
      <c r="E866" s="11" t="s">
        <v>47</v>
      </c>
      <c r="F866">
        <v>4</v>
      </c>
      <c r="K866">
        <v>1.5</v>
      </c>
      <c r="Q866" t="s">
        <v>25</v>
      </c>
      <c r="R866">
        <v>1</v>
      </c>
      <c r="S866" t="s">
        <v>586</v>
      </c>
      <c r="T866" t="str">
        <f t="shared" si="13"/>
        <v>topkill</v>
      </c>
      <c r="W866" t="s">
        <v>586</v>
      </c>
      <c r="X866" s="10" t="s">
        <v>586</v>
      </c>
      <c r="Y866" t="s">
        <v>35</v>
      </c>
    </row>
    <row r="867" spans="1:25">
      <c r="A867" t="s">
        <v>442</v>
      </c>
      <c r="B867" s="11" t="s">
        <v>7472</v>
      </c>
      <c r="C867" s="34">
        <v>2</v>
      </c>
      <c r="D867" s="11" t="s">
        <v>10175</v>
      </c>
      <c r="E867" s="11" t="s">
        <v>74</v>
      </c>
      <c r="F867">
        <v>4</v>
      </c>
      <c r="K867">
        <v>1</v>
      </c>
      <c r="Q867" t="s">
        <v>26</v>
      </c>
      <c r="R867">
        <v>1</v>
      </c>
      <c r="S867" t="s">
        <v>588</v>
      </c>
      <c r="T867" t="b">
        <f t="shared" si="13"/>
        <v>0</v>
      </c>
      <c r="W867" t="s">
        <v>588</v>
      </c>
      <c r="X867" s="10" t="s">
        <v>588</v>
      </c>
      <c r="Y867" t="s">
        <v>35</v>
      </c>
    </row>
    <row r="868" spans="1:25">
      <c r="A868" t="s">
        <v>440</v>
      </c>
      <c r="B868" s="11" t="s">
        <v>7477</v>
      </c>
      <c r="C868" s="34">
        <v>2</v>
      </c>
      <c r="D868" s="11" t="s">
        <v>364</v>
      </c>
      <c r="E868" s="11" t="s">
        <v>34</v>
      </c>
      <c r="F868" s="11">
        <v>6</v>
      </c>
      <c r="L868">
        <v>6</v>
      </c>
      <c r="Q868" t="s">
        <v>25</v>
      </c>
      <c r="R868">
        <v>1</v>
      </c>
      <c r="S868" t="s">
        <v>586</v>
      </c>
      <c r="T868" t="str">
        <f t="shared" si="13"/>
        <v>topkill</v>
      </c>
      <c r="W868" t="s">
        <v>586</v>
      </c>
      <c r="X868" s="10" t="s">
        <v>586</v>
      </c>
      <c r="Y868" t="s">
        <v>35</v>
      </c>
    </row>
    <row r="869" spans="1:25">
      <c r="A869" t="s">
        <v>440</v>
      </c>
      <c r="B869" s="11" t="s">
        <v>7478</v>
      </c>
      <c r="C869" s="34">
        <v>2</v>
      </c>
      <c r="D869" s="11" t="s">
        <v>364</v>
      </c>
      <c r="E869" s="11" t="s">
        <v>34</v>
      </c>
      <c r="F869" s="11">
        <v>6</v>
      </c>
      <c r="L869">
        <v>6</v>
      </c>
      <c r="Q869" t="s">
        <v>25</v>
      </c>
      <c r="R869">
        <v>1</v>
      </c>
      <c r="S869" t="s">
        <v>586</v>
      </c>
      <c r="T869" t="str">
        <f t="shared" si="13"/>
        <v>topkill</v>
      </c>
      <c r="W869" t="s">
        <v>586</v>
      </c>
      <c r="X869" s="10" t="s">
        <v>586</v>
      </c>
      <c r="Y869" t="s">
        <v>35</v>
      </c>
    </row>
    <row r="870" spans="1:25">
      <c r="A870" t="s">
        <v>440</v>
      </c>
      <c r="B870" s="11" t="s">
        <v>7479</v>
      </c>
      <c r="C870" s="34">
        <v>2</v>
      </c>
      <c r="D870" s="11" t="s">
        <v>364</v>
      </c>
      <c r="E870" s="11" t="s">
        <v>34</v>
      </c>
      <c r="F870" s="11">
        <v>6</v>
      </c>
      <c r="L870">
        <v>6</v>
      </c>
      <c r="Q870" t="s">
        <v>25</v>
      </c>
      <c r="R870">
        <v>1</v>
      </c>
      <c r="S870" t="s">
        <v>586</v>
      </c>
      <c r="T870" t="str">
        <f t="shared" si="13"/>
        <v>topkill</v>
      </c>
      <c r="W870" t="s">
        <v>586</v>
      </c>
      <c r="X870" s="10" t="s">
        <v>586</v>
      </c>
      <c r="Y870" t="s">
        <v>35</v>
      </c>
    </row>
    <row r="871" spans="1:25">
      <c r="A871" t="s">
        <v>440</v>
      </c>
      <c r="B871" s="11" t="s">
        <v>7496</v>
      </c>
      <c r="C871" s="34">
        <v>2</v>
      </c>
      <c r="D871" s="11" t="s">
        <v>10175</v>
      </c>
      <c r="E871" s="11" t="s">
        <v>74</v>
      </c>
      <c r="F871" s="11">
        <v>5</v>
      </c>
      <c r="K871">
        <v>0.2</v>
      </c>
      <c r="L871">
        <v>2</v>
      </c>
      <c r="Q871" t="s">
        <v>25</v>
      </c>
      <c r="R871">
        <v>1</v>
      </c>
      <c r="S871" t="s">
        <v>586</v>
      </c>
      <c r="T871" t="str">
        <f t="shared" si="13"/>
        <v>topkill</v>
      </c>
      <c r="W871" t="s">
        <v>586</v>
      </c>
      <c r="X871" s="10" t="s">
        <v>586</v>
      </c>
      <c r="Y871" t="s">
        <v>35</v>
      </c>
    </row>
    <row r="872" spans="1:25">
      <c r="A872" t="s">
        <v>321</v>
      </c>
      <c r="B872" s="11" t="s">
        <v>7501</v>
      </c>
      <c r="C872" s="34">
        <v>2</v>
      </c>
      <c r="D872" t="s">
        <v>186</v>
      </c>
      <c r="E872" t="s">
        <v>47</v>
      </c>
      <c r="F872">
        <v>8</v>
      </c>
      <c r="K872">
        <v>2.5</v>
      </c>
      <c r="Q872" t="s">
        <v>25</v>
      </c>
      <c r="R872">
        <v>1</v>
      </c>
      <c r="S872" t="s">
        <v>586</v>
      </c>
      <c r="T872" t="str">
        <f t="shared" si="13"/>
        <v>topkill</v>
      </c>
      <c r="W872" t="s">
        <v>586</v>
      </c>
      <c r="X872" s="10" t="s">
        <v>586</v>
      </c>
      <c r="Y872" t="s">
        <v>35</v>
      </c>
    </row>
    <row r="873" spans="1:25">
      <c r="A873" t="s">
        <v>321</v>
      </c>
      <c r="B873" s="11" t="s">
        <v>7502</v>
      </c>
      <c r="C873" s="34">
        <v>2</v>
      </c>
      <c r="D873" t="s">
        <v>180</v>
      </c>
      <c r="E873" t="s">
        <v>34</v>
      </c>
      <c r="F873">
        <v>3</v>
      </c>
      <c r="L873">
        <v>2</v>
      </c>
      <c r="Q873" t="s">
        <v>25</v>
      </c>
      <c r="R873">
        <v>1</v>
      </c>
      <c r="S873" t="s">
        <v>586</v>
      </c>
      <c r="T873" t="str">
        <f t="shared" si="13"/>
        <v>topkill</v>
      </c>
      <c r="W873" t="s">
        <v>586</v>
      </c>
      <c r="X873" s="10" t="s">
        <v>586</v>
      </c>
      <c r="Y873" t="s">
        <v>35</v>
      </c>
    </row>
    <row r="874" spans="1:25">
      <c r="A874" t="s">
        <v>321</v>
      </c>
      <c r="B874" s="11" t="s">
        <v>7503</v>
      </c>
      <c r="C874" s="34">
        <v>2</v>
      </c>
      <c r="D874" t="s">
        <v>311</v>
      </c>
      <c r="E874" t="s">
        <v>34</v>
      </c>
      <c r="F874">
        <v>3</v>
      </c>
      <c r="K874">
        <v>2</v>
      </c>
      <c r="Q874" t="s">
        <v>25</v>
      </c>
      <c r="R874">
        <v>1</v>
      </c>
      <c r="S874" t="s">
        <v>586</v>
      </c>
      <c r="T874" t="str">
        <f t="shared" si="13"/>
        <v>topkill</v>
      </c>
      <c r="W874" t="s">
        <v>586</v>
      </c>
      <c r="X874" s="10" t="s">
        <v>586</v>
      </c>
      <c r="Y874" t="s">
        <v>35</v>
      </c>
    </row>
    <row r="875" spans="1:25">
      <c r="A875" t="s">
        <v>321</v>
      </c>
      <c r="B875" s="11" t="s">
        <v>7504</v>
      </c>
      <c r="C875" s="34">
        <v>2</v>
      </c>
      <c r="D875" t="s">
        <v>180</v>
      </c>
      <c r="E875" t="s">
        <v>34</v>
      </c>
      <c r="F875">
        <v>3</v>
      </c>
      <c r="L875">
        <v>3</v>
      </c>
      <c r="Q875" t="s">
        <v>25</v>
      </c>
      <c r="R875">
        <v>1</v>
      </c>
      <c r="S875" t="s">
        <v>586</v>
      </c>
      <c r="T875" t="str">
        <f t="shared" si="13"/>
        <v>topkill</v>
      </c>
      <c r="W875" t="s">
        <v>586</v>
      </c>
      <c r="X875" s="10" t="s">
        <v>586</v>
      </c>
      <c r="Y875" t="s">
        <v>35</v>
      </c>
    </row>
    <row r="876" spans="1:25">
      <c r="A876" t="s">
        <v>321</v>
      </c>
      <c r="B876" s="11" t="s">
        <v>7505</v>
      </c>
      <c r="C876" s="34">
        <v>2</v>
      </c>
      <c r="D876" t="s">
        <v>180</v>
      </c>
      <c r="E876" t="s">
        <v>34</v>
      </c>
      <c r="F876">
        <v>3</v>
      </c>
      <c r="L876">
        <v>3</v>
      </c>
      <c r="Q876" t="s">
        <v>25</v>
      </c>
      <c r="R876">
        <v>1</v>
      </c>
      <c r="S876" t="s">
        <v>586</v>
      </c>
      <c r="T876" t="str">
        <f t="shared" si="13"/>
        <v>topkill</v>
      </c>
      <c r="W876" t="s">
        <v>586</v>
      </c>
      <c r="X876" s="10" t="s">
        <v>586</v>
      </c>
      <c r="Y876" t="s">
        <v>35</v>
      </c>
    </row>
    <row r="877" spans="1:25">
      <c r="A877" t="s">
        <v>321</v>
      </c>
      <c r="B877" s="11" t="s">
        <v>7507</v>
      </c>
      <c r="C877" s="34">
        <v>2</v>
      </c>
      <c r="D877" t="s">
        <v>180</v>
      </c>
      <c r="E877" t="s">
        <v>47</v>
      </c>
      <c r="F877">
        <v>6</v>
      </c>
      <c r="K877">
        <v>1</v>
      </c>
      <c r="Q877" t="s">
        <v>25</v>
      </c>
      <c r="R877">
        <v>1</v>
      </c>
      <c r="S877" t="s">
        <v>586</v>
      </c>
      <c r="T877" t="str">
        <f t="shared" si="13"/>
        <v>topkill</v>
      </c>
      <c r="W877" t="s">
        <v>586</v>
      </c>
      <c r="X877" s="10" t="s">
        <v>586</v>
      </c>
      <c r="Y877" t="s">
        <v>35</v>
      </c>
    </row>
    <row r="878" spans="1:25">
      <c r="A878" t="s">
        <v>321</v>
      </c>
      <c r="B878" s="11" t="s">
        <v>7508</v>
      </c>
      <c r="C878" s="34">
        <v>2</v>
      </c>
      <c r="D878" t="s">
        <v>186</v>
      </c>
      <c r="E878" t="s">
        <v>47</v>
      </c>
      <c r="F878">
        <v>5</v>
      </c>
      <c r="K878">
        <v>0.4</v>
      </c>
      <c r="Q878" t="s">
        <v>25</v>
      </c>
      <c r="R878">
        <v>1</v>
      </c>
      <c r="S878" t="s">
        <v>586</v>
      </c>
      <c r="T878" t="str">
        <f t="shared" si="13"/>
        <v>topkill</v>
      </c>
      <c r="W878" t="s">
        <v>586</v>
      </c>
      <c r="X878" s="10" t="s">
        <v>586</v>
      </c>
      <c r="Y878" t="s">
        <v>35</v>
      </c>
    </row>
    <row r="879" spans="1:25">
      <c r="A879" t="s">
        <v>321</v>
      </c>
      <c r="B879" s="11" t="s">
        <v>7517</v>
      </c>
      <c r="C879" s="34">
        <v>2</v>
      </c>
      <c r="D879" t="s">
        <v>180</v>
      </c>
      <c r="E879" t="s">
        <v>34</v>
      </c>
      <c r="F879">
        <v>8</v>
      </c>
      <c r="L879">
        <v>4</v>
      </c>
      <c r="Q879" t="s">
        <v>25</v>
      </c>
      <c r="R879">
        <v>1</v>
      </c>
      <c r="S879" t="s">
        <v>586</v>
      </c>
      <c r="T879" t="str">
        <f t="shared" si="13"/>
        <v>topkill</v>
      </c>
      <c r="W879" t="s">
        <v>586</v>
      </c>
      <c r="X879" s="10" t="s">
        <v>586</v>
      </c>
      <c r="Y879" t="s">
        <v>35</v>
      </c>
    </row>
    <row r="880" spans="1:25">
      <c r="A880" t="s">
        <v>321</v>
      </c>
      <c r="B880" s="11" t="s">
        <v>7518</v>
      </c>
      <c r="C880" s="34">
        <v>2</v>
      </c>
      <c r="D880" t="s">
        <v>180</v>
      </c>
      <c r="E880" t="s">
        <v>34</v>
      </c>
      <c r="F880">
        <v>8</v>
      </c>
      <c r="L880">
        <v>4</v>
      </c>
      <c r="Q880" t="s">
        <v>25</v>
      </c>
      <c r="R880">
        <v>1</v>
      </c>
      <c r="S880" t="s">
        <v>586</v>
      </c>
      <c r="T880" t="str">
        <f t="shared" si="13"/>
        <v>topkill</v>
      </c>
      <c r="W880" t="s">
        <v>586</v>
      </c>
      <c r="X880" s="10" t="s">
        <v>586</v>
      </c>
      <c r="Y880" t="s">
        <v>35</v>
      </c>
    </row>
    <row r="881" spans="1:25">
      <c r="A881" t="s">
        <v>321</v>
      </c>
      <c r="B881" s="11" t="s">
        <v>7521</v>
      </c>
      <c r="C881" s="34">
        <v>2</v>
      </c>
      <c r="D881" t="s">
        <v>311</v>
      </c>
      <c r="E881" t="s">
        <v>47</v>
      </c>
      <c r="F881">
        <v>5</v>
      </c>
      <c r="K881">
        <v>0.6</v>
      </c>
      <c r="Q881" t="s">
        <v>25</v>
      </c>
      <c r="R881">
        <v>1</v>
      </c>
      <c r="S881" t="s">
        <v>586</v>
      </c>
      <c r="T881" t="str">
        <f t="shared" si="13"/>
        <v>topkill</v>
      </c>
      <c r="W881" t="s">
        <v>586</v>
      </c>
      <c r="X881" s="10" t="s">
        <v>586</v>
      </c>
      <c r="Y881" t="s">
        <v>35</v>
      </c>
    </row>
    <row r="882" spans="1:25">
      <c r="A882" t="s">
        <v>321</v>
      </c>
      <c r="B882" s="11" t="s">
        <v>7523</v>
      </c>
      <c r="C882" s="34">
        <v>2</v>
      </c>
      <c r="D882" t="s">
        <v>194</v>
      </c>
      <c r="E882" t="s">
        <v>47</v>
      </c>
      <c r="F882">
        <v>5</v>
      </c>
      <c r="K882">
        <v>3</v>
      </c>
      <c r="Q882" t="s">
        <v>25</v>
      </c>
      <c r="R882">
        <v>1</v>
      </c>
      <c r="S882" t="s">
        <v>586</v>
      </c>
      <c r="T882" t="str">
        <f t="shared" si="13"/>
        <v>topkill</v>
      </c>
      <c r="U882" t="s">
        <v>204</v>
      </c>
      <c r="W882" t="s">
        <v>586</v>
      </c>
      <c r="X882" s="10" t="s">
        <v>586</v>
      </c>
      <c r="Y882" t="s">
        <v>35</v>
      </c>
    </row>
    <row r="883" spans="1:25">
      <c r="A883" t="s">
        <v>321</v>
      </c>
      <c r="B883" s="11" t="s">
        <v>7526</v>
      </c>
      <c r="C883" s="34">
        <v>2</v>
      </c>
      <c r="D883" t="s">
        <v>180</v>
      </c>
      <c r="E883" t="s">
        <v>47</v>
      </c>
      <c r="F883">
        <v>8</v>
      </c>
      <c r="K883">
        <v>5</v>
      </c>
      <c r="Q883" t="s">
        <v>26</v>
      </c>
      <c r="R883">
        <v>1</v>
      </c>
      <c r="S883" t="s">
        <v>588</v>
      </c>
      <c r="T883" t="b">
        <f t="shared" si="13"/>
        <v>0</v>
      </c>
      <c r="W883" t="s">
        <v>588</v>
      </c>
      <c r="X883" s="10" t="s">
        <v>588</v>
      </c>
      <c r="Y883" t="s">
        <v>35</v>
      </c>
    </row>
    <row r="884" spans="1:25">
      <c r="A884" t="s">
        <v>321</v>
      </c>
      <c r="B884" s="11" t="s">
        <v>7527</v>
      </c>
      <c r="C884" s="34">
        <v>2</v>
      </c>
      <c r="D884" t="s">
        <v>180</v>
      </c>
      <c r="E884" t="s">
        <v>47</v>
      </c>
      <c r="F884">
        <v>8</v>
      </c>
      <c r="K884">
        <v>1</v>
      </c>
      <c r="Q884" t="s">
        <v>25</v>
      </c>
      <c r="R884">
        <v>1</v>
      </c>
      <c r="S884" t="s">
        <v>586</v>
      </c>
      <c r="T884" t="str">
        <f t="shared" si="13"/>
        <v>topkill</v>
      </c>
      <c r="W884" t="s">
        <v>586</v>
      </c>
      <c r="X884" s="10" t="s">
        <v>586</v>
      </c>
      <c r="Y884" t="s">
        <v>35</v>
      </c>
    </row>
    <row r="885" spans="1:25">
      <c r="A885" t="s">
        <v>321</v>
      </c>
      <c r="B885" s="11" t="s">
        <v>7544</v>
      </c>
      <c r="C885" s="34">
        <v>2</v>
      </c>
      <c r="D885" t="s">
        <v>10175</v>
      </c>
      <c r="E885" t="s">
        <v>47</v>
      </c>
      <c r="F885">
        <v>4</v>
      </c>
      <c r="K885">
        <v>1</v>
      </c>
      <c r="Q885" t="s">
        <v>25</v>
      </c>
      <c r="R885">
        <v>1</v>
      </c>
      <c r="S885" t="s">
        <v>586</v>
      </c>
      <c r="T885" t="str">
        <f t="shared" si="13"/>
        <v>topkill</v>
      </c>
      <c r="W885" t="s">
        <v>586</v>
      </c>
      <c r="X885" s="10" t="s">
        <v>586</v>
      </c>
      <c r="Y885" t="s">
        <v>35</v>
      </c>
    </row>
    <row r="886" spans="1:25">
      <c r="A886" t="s">
        <v>321</v>
      </c>
      <c r="B886" s="11" t="s">
        <v>7546</v>
      </c>
      <c r="C886" s="34">
        <v>2</v>
      </c>
      <c r="D886" t="s">
        <v>10175</v>
      </c>
      <c r="E886" t="s">
        <v>74</v>
      </c>
      <c r="F886">
        <v>5</v>
      </c>
      <c r="K886">
        <v>0.2</v>
      </c>
      <c r="L886">
        <v>2</v>
      </c>
      <c r="Q886" t="s">
        <v>25</v>
      </c>
      <c r="R886">
        <v>1</v>
      </c>
      <c r="S886" t="s">
        <v>586</v>
      </c>
      <c r="T886" t="str">
        <f t="shared" si="13"/>
        <v>topkill</v>
      </c>
      <c r="W886" t="s">
        <v>586</v>
      </c>
      <c r="X886" s="10" t="s">
        <v>586</v>
      </c>
      <c r="Y886" t="s">
        <v>35</v>
      </c>
    </row>
    <row r="887" spans="1:25">
      <c r="A887" t="s">
        <v>321</v>
      </c>
      <c r="B887" s="11" t="s">
        <v>7547</v>
      </c>
      <c r="C887" s="34">
        <v>2</v>
      </c>
      <c r="D887" t="s">
        <v>10175</v>
      </c>
      <c r="E887" t="s">
        <v>74</v>
      </c>
      <c r="F887">
        <v>8</v>
      </c>
      <c r="K887">
        <v>1</v>
      </c>
      <c r="L887">
        <v>2</v>
      </c>
      <c r="Q887" t="s">
        <v>25</v>
      </c>
      <c r="R887">
        <v>1</v>
      </c>
      <c r="S887" t="s">
        <v>586</v>
      </c>
      <c r="T887" t="str">
        <f t="shared" si="13"/>
        <v>topkill</v>
      </c>
      <c r="W887" t="s">
        <v>586</v>
      </c>
      <c r="X887" s="10" t="s">
        <v>586</v>
      </c>
      <c r="Y887" t="s">
        <v>35</v>
      </c>
    </row>
    <row r="888" spans="1:25">
      <c r="A888" t="s">
        <v>321</v>
      </c>
      <c r="B888" s="11" t="s">
        <v>7549</v>
      </c>
      <c r="C888" s="34">
        <v>2</v>
      </c>
      <c r="D888" t="s">
        <v>311</v>
      </c>
      <c r="E888" t="s">
        <v>74</v>
      </c>
      <c r="F888">
        <v>6</v>
      </c>
      <c r="K888">
        <v>0.6</v>
      </c>
      <c r="L888">
        <v>4</v>
      </c>
      <c r="Q888" t="s">
        <v>25</v>
      </c>
      <c r="R888">
        <v>1</v>
      </c>
      <c r="S888" t="s">
        <v>586</v>
      </c>
      <c r="T888" t="str">
        <f t="shared" si="13"/>
        <v>topkill</v>
      </c>
      <c r="W888" t="s">
        <v>586</v>
      </c>
      <c r="X888" s="10" t="s">
        <v>586</v>
      </c>
      <c r="Y888" t="s">
        <v>35</v>
      </c>
    </row>
    <row r="889" spans="1:25">
      <c r="A889" t="s">
        <v>321</v>
      </c>
      <c r="B889" s="11" t="s">
        <v>7550</v>
      </c>
      <c r="C889" s="34">
        <v>2</v>
      </c>
      <c r="D889" t="s">
        <v>180</v>
      </c>
      <c r="E889" t="s">
        <v>47</v>
      </c>
      <c r="F889">
        <v>8</v>
      </c>
      <c r="K889">
        <v>0.6</v>
      </c>
      <c r="Q889" t="s">
        <v>25</v>
      </c>
      <c r="R889">
        <v>1</v>
      </c>
      <c r="S889" t="s">
        <v>586</v>
      </c>
      <c r="T889" t="str">
        <f t="shared" si="13"/>
        <v>topkill</v>
      </c>
      <c r="W889" t="s">
        <v>586</v>
      </c>
      <c r="X889" s="10" t="s">
        <v>586</v>
      </c>
      <c r="Y889" t="s">
        <v>35</v>
      </c>
    </row>
    <row r="890" spans="1:25">
      <c r="A890" t="s">
        <v>321</v>
      </c>
      <c r="B890" s="11" t="s">
        <v>7553</v>
      </c>
      <c r="C890" s="34">
        <v>2</v>
      </c>
      <c r="D890" t="s">
        <v>10175</v>
      </c>
      <c r="E890" t="s">
        <v>34</v>
      </c>
      <c r="F890">
        <v>5</v>
      </c>
      <c r="L890">
        <v>4</v>
      </c>
      <c r="Q890" t="s">
        <v>25</v>
      </c>
      <c r="R890">
        <v>1</v>
      </c>
      <c r="S890" t="s">
        <v>586</v>
      </c>
      <c r="T890" t="str">
        <f t="shared" si="13"/>
        <v>topkill</v>
      </c>
      <c r="W890" t="s">
        <v>586</v>
      </c>
      <c r="X890" s="10" t="s">
        <v>586</v>
      </c>
      <c r="Y890" t="s">
        <v>35</v>
      </c>
    </row>
    <row r="891" spans="1:25">
      <c r="A891" t="s">
        <v>321</v>
      </c>
      <c r="B891" s="11" t="s">
        <v>7554</v>
      </c>
      <c r="C891" s="34">
        <v>2</v>
      </c>
      <c r="D891" t="s">
        <v>10175</v>
      </c>
      <c r="E891" t="s">
        <v>34</v>
      </c>
      <c r="F891">
        <v>5</v>
      </c>
      <c r="L891">
        <v>4</v>
      </c>
      <c r="Q891" t="s">
        <v>25</v>
      </c>
      <c r="R891">
        <v>1</v>
      </c>
      <c r="S891" t="s">
        <v>586</v>
      </c>
      <c r="T891" t="str">
        <f t="shared" si="13"/>
        <v>topkill</v>
      </c>
      <c r="W891" t="s">
        <v>586</v>
      </c>
      <c r="X891" s="10" t="s">
        <v>586</v>
      </c>
      <c r="Y891" t="s">
        <v>35</v>
      </c>
    </row>
    <row r="892" spans="1:25">
      <c r="A892" t="s">
        <v>321</v>
      </c>
      <c r="B892" s="11" t="s">
        <v>7555</v>
      </c>
      <c r="C892" s="34">
        <v>2</v>
      </c>
      <c r="D892" t="s">
        <v>10175</v>
      </c>
      <c r="E892" t="s">
        <v>47</v>
      </c>
      <c r="F892">
        <v>4</v>
      </c>
      <c r="K892">
        <v>1</v>
      </c>
      <c r="Q892" t="s">
        <v>25</v>
      </c>
      <c r="R892">
        <v>1</v>
      </c>
      <c r="S892" t="s">
        <v>586</v>
      </c>
      <c r="T892" t="str">
        <f t="shared" si="13"/>
        <v>topkill</v>
      </c>
      <c r="W892" t="s">
        <v>586</v>
      </c>
      <c r="X892" s="10" t="s">
        <v>586</v>
      </c>
      <c r="Y892" t="s">
        <v>35</v>
      </c>
    </row>
    <row r="893" spans="1:25">
      <c r="A893" t="s">
        <v>321</v>
      </c>
      <c r="B893" s="11" t="s">
        <v>7556</v>
      </c>
      <c r="C893" s="34">
        <v>2</v>
      </c>
      <c r="D893" t="s">
        <v>10175</v>
      </c>
      <c r="E893" t="s">
        <v>47</v>
      </c>
      <c r="F893">
        <v>8</v>
      </c>
      <c r="K893">
        <v>6</v>
      </c>
      <c r="Q893" t="s">
        <v>25</v>
      </c>
      <c r="R893">
        <v>1</v>
      </c>
      <c r="S893" t="s">
        <v>586</v>
      </c>
      <c r="T893" t="str">
        <f t="shared" si="13"/>
        <v>topkill</v>
      </c>
      <c r="W893" t="s">
        <v>586</v>
      </c>
      <c r="X893" s="10" t="s">
        <v>586</v>
      </c>
      <c r="Y893" t="s">
        <v>35</v>
      </c>
    </row>
    <row r="894" spans="1:25">
      <c r="A894" t="s">
        <v>307</v>
      </c>
      <c r="B894" s="11" t="s">
        <v>7558</v>
      </c>
      <c r="C894" s="34">
        <v>2</v>
      </c>
      <c r="D894" t="s">
        <v>311</v>
      </c>
      <c r="E894" t="s">
        <v>34</v>
      </c>
      <c r="F894">
        <v>3</v>
      </c>
      <c r="L894">
        <v>2</v>
      </c>
      <c r="Q894" t="s">
        <v>25</v>
      </c>
      <c r="R894">
        <v>1</v>
      </c>
      <c r="S894" t="s">
        <v>586</v>
      </c>
      <c r="T894" t="str">
        <f t="shared" si="13"/>
        <v>topkill</v>
      </c>
      <c r="W894" t="s">
        <v>586</v>
      </c>
      <c r="X894" s="10" t="s">
        <v>586</v>
      </c>
      <c r="Y894" t="s">
        <v>35</v>
      </c>
    </row>
    <row r="895" spans="1:25">
      <c r="A895" t="s">
        <v>307</v>
      </c>
      <c r="B895" s="11" t="s">
        <v>7559</v>
      </c>
      <c r="C895" s="34">
        <v>2</v>
      </c>
      <c r="D895" t="s">
        <v>311</v>
      </c>
      <c r="E895" t="s">
        <v>34</v>
      </c>
      <c r="F895">
        <v>3</v>
      </c>
      <c r="L895">
        <v>2</v>
      </c>
      <c r="Q895" t="s">
        <v>25</v>
      </c>
      <c r="R895">
        <v>1</v>
      </c>
      <c r="S895" t="s">
        <v>586</v>
      </c>
      <c r="T895" t="str">
        <f t="shared" si="13"/>
        <v>topkill</v>
      </c>
      <c r="W895" t="s">
        <v>586</v>
      </c>
      <c r="X895" s="10" t="s">
        <v>586</v>
      </c>
      <c r="Y895" t="s">
        <v>35</v>
      </c>
    </row>
    <row r="896" spans="1:25">
      <c r="A896" t="s">
        <v>307</v>
      </c>
      <c r="B896" s="11" t="s">
        <v>7560</v>
      </c>
      <c r="C896" s="34">
        <v>2</v>
      </c>
      <c r="D896" t="s">
        <v>311</v>
      </c>
      <c r="E896" t="s">
        <v>34</v>
      </c>
      <c r="F896">
        <v>3</v>
      </c>
      <c r="L896">
        <v>2</v>
      </c>
      <c r="Q896" t="s">
        <v>25</v>
      </c>
      <c r="R896">
        <v>1</v>
      </c>
      <c r="S896" t="s">
        <v>586</v>
      </c>
      <c r="T896" t="str">
        <f t="shared" si="13"/>
        <v>topkill</v>
      </c>
      <c r="W896" t="s">
        <v>586</v>
      </c>
      <c r="X896" s="10" t="s">
        <v>586</v>
      </c>
      <c r="Y896" t="s">
        <v>35</v>
      </c>
    </row>
    <row r="897" spans="1:25">
      <c r="A897" t="s">
        <v>307</v>
      </c>
      <c r="B897" s="11" t="s">
        <v>7561</v>
      </c>
      <c r="C897" s="34">
        <v>2</v>
      </c>
      <c r="D897" t="s">
        <v>311</v>
      </c>
      <c r="E897" t="s">
        <v>34</v>
      </c>
      <c r="F897">
        <v>3</v>
      </c>
      <c r="L897">
        <v>2</v>
      </c>
      <c r="Q897" t="s">
        <v>25</v>
      </c>
      <c r="R897">
        <v>1</v>
      </c>
      <c r="S897" t="s">
        <v>586</v>
      </c>
      <c r="T897" t="str">
        <f t="shared" si="13"/>
        <v>topkill</v>
      </c>
      <c r="W897" t="s">
        <v>586</v>
      </c>
      <c r="X897" s="10" t="s">
        <v>586</v>
      </c>
      <c r="Y897" t="s">
        <v>35</v>
      </c>
    </row>
    <row r="898" spans="1:25">
      <c r="A898" t="s">
        <v>307</v>
      </c>
      <c r="B898" s="11" t="s">
        <v>7562</v>
      </c>
      <c r="C898" s="34">
        <v>2</v>
      </c>
      <c r="D898" t="s">
        <v>311</v>
      </c>
      <c r="E898" t="s">
        <v>34</v>
      </c>
      <c r="F898">
        <v>3</v>
      </c>
      <c r="L898">
        <v>2</v>
      </c>
      <c r="Q898" t="s">
        <v>25</v>
      </c>
      <c r="R898">
        <v>1</v>
      </c>
      <c r="S898" t="s">
        <v>586</v>
      </c>
      <c r="T898" t="str">
        <f t="shared" si="13"/>
        <v>topkill</v>
      </c>
      <c r="W898" t="s">
        <v>586</v>
      </c>
      <c r="X898" s="10" t="s">
        <v>586</v>
      </c>
      <c r="Y898" t="s">
        <v>35</v>
      </c>
    </row>
    <row r="899" spans="1:25">
      <c r="A899" t="s">
        <v>307</v>
      </c>
      <c r="B899" s="11" t="s">
        <v>7563</v>
      </c>
      <c r="C899" s="34">
        <v>2</v>
      </c>
      <c r="D899" t="s">
        <v>311</v>
      </c>
      <c r="E899" t="s">
        <v>34</v>
      </c>
      <c r="F899">
        <v>3</v>
      </c>
      <c r="L899">
        <v>2</v>
      </c>
      <c r="Q899" t="s">
        <v>25</v>
      </c>
      <c r="R899">
        <v>1</v>
      </c>
      <c r="S899" t="s">
        <v>586</v>
      </c>
      <c r="T899" t="str">
        <f t="shared" si="13"/>
        <v>topkill</v>
      </c>
      <c r="W899" t="s">
        <v>586</v>
      </c>
      <c r="X899" s="10" t="s">
        <v>586</v>
      </c>
      <c r="Y899" t="s">
        <v>35</v>
      </c>
    </row>
    <row r="900" spans="1:25">
      <c r="A900" t="s">
        <v>307</v>
      </c>
      <c r="B900" s="11" t="s">
        <v>7564</v>
      </c>
      <c r="C900" s="34">
        <v>2</v>
      </c>
      <c r="D900" t="s">
        <v>311</v>
      </c>
      <c r="E900" t="s">
        <v>34</v>
      </c>
      <c r="F900">
        <v>3</v>
      </c>
      <c r="L900">
        <v>2</v>
      </c>
      <c r="Q900" t="s">
        <v>25</v>
      </c>
      <c r="R900">
        <v>1</v>
      </c>
      <c r="S900" t="s">
        <v>586</v>
      </c>
      <c r="T900" t="str">
        <f t="shared" si="13"/>
        <v>topkill</v>
      </c>
      <c r="W900" t="s">
        <v>586</v>
      </c>
      <c r="X900" s="10" t="s">
        <v>586</v>
      </c>
      <c r="Y900" t="s">
        <v>35</v>
      </c>
    </row>
    <row r="901" spans="1:25">
      <c r="A901" t="s">
        <v>307</v>
      </c>
      <c r="B901" s="11" t="s">
        <v>7565</v>
      </c>
      <c r="C901" s="34">
        <v>2</v>
      </c>
      <c r="D901" t="s">
        <v>311</v>
      </c>
      <c r="E901" t="s">
        <v>34</v>
      </c>
      <c r="F901">
        <v>3</v>
      </c>
      <c r="L901">
        <v>2</v>
      </c>
      <c r="Q901" t="s">
        <v>25</v>
      </c>
      <c r="R901">
        <v>1</v>
      </c>
      <c r="S901" t="s">
        <v>586</v>
      </c>
      <c r="T901" t="str">
        <f t="shared" si="13"/>
        <v>topkill</v>
      </c>
      <c r="W901" t="s">
        <v>586</v>
      </c>
      <c r="X901" s="10" t="s">
        <v>586</v>
      </c>
      <c r="Y901" t="s">
        <v>35</v>
      </c>
    </row>
    <row r="902" spans="1:25">
      <c r="A902" t="s">
        <v>307</v>
      </c>
      <c r="B902" s="11" t="s">
        <v>7566</v>
      </c>
      <c r="C902" s="34">
        <v>2</v>
      </c>
      <c r="D902" t="s">
        <v>311</v>
      </c>
      <c r="E902" t="s">
        <v>34</v>
      </c>
      <c r="F902">
        <v>3</v>
      </c>
      <c r="L902">
        <v>2</v>
      </c>
      <c r="Q902" t="s">
        <v>25</v>
      </c>
      <c r="R902">
        <v>1</v>
      </c>
      <c r="S902" t="s">
        <v>586</v>
      </c>
      <c r="T902" t="str">
        <f t="shared" si="13"/>
        <v>topkill</v>
      </c>
      <c r="W902" t="s">
        <v>586</v>
      </c>
      <c r="X902" s="10" t="s">
        <v>586</v>
      </c>
      <c r="Y902" t="s">
        <v>35</v>
      </c>
    </row>
    <row r="903" spans="1:25">
      <c r="A903" t="s">
        <v>307</v>
      </c>
      <c r="B903" s="11" t="s">
        <v>7567</v>
      </c>
      <c r="C903" s="34">
        <v>2</v>
      </c>
      <c r="D903" t="s">
        <v>311</v>
      </c>
      <c r="E903" t="s">
        <v>34</v>
      </c>
      <c r="F903">
        <v>3</v>
      </c>
      <c r="L903">
        <v>2</v>
      </c>
      <c r="Q903" t="s">
        <v>25</v>
      </c>
      <c r="R903">
        <v>1</v>
      </c>
      <c r="S903" t="s">
        <v>586</v>
      </c>
      <c r="T903" t="str">
        <f t="shared" si="13"/>
        <v>topkill</v>
      </c>
      <c r="W903" t="s">
        <v>586</v>
      </c>
      <c r="X903" s="10" t="s">
        <v>586</v>
      </c>
      <c r="Y903" t="s">
        <v>35</v>
      </c>
    </row>
    <row r="904" spans="1:25">
      <c r="A904" t="s">
        <v>307</v>
      </c>
      <c r="B904" s="11" t="s">
        <v>7568</v>
      </c>
      <c r="C904" s="34">
        <v>2</v>
      </c>
      <c r="D904" t="s">
        <v>311</v>
      </c>
      <c r="E904" t="s">
        <v>34</v>
      </c>
      <c r="F904">
        <v>3</v>
      </c>
      <c r="L904">
        <v>2</v>
      </c>
      <c r="Q904" t="s">
        <v>25</v>
      </c>
      <c r="R904">
        <v>1</v>
      </c>
      <c r="S904" t="s">
        <v>586</v>
      </c>
      <c r="T904" t="str">
        <f t="shared" ref="T904:T967" si="14">IF(AND(S904="topkill",R904=1),"topkill",IF(AND(S904="topkill",R904=2),"intact"))</f>
        <v>topkill</v>
      </c>
      <c r="W904" t="s">
        <v>586</v>
      </c>
      <c r="X904" s="10" t="s">
        <v>586</v>
      </c>
      <c r="Y904" t="s">
        <v>35</v>
      </c>
    </row>
    <row r="905" spans="1:25">
      <c r="A905" t="s">
        <v>307</v>
      </c>
      <c r="B905" s="11" t="s">
        <v>7569</v>
      </c>
      <c r="C905" s="34">
        <v>2</v>
      </c>
      <c r="D905" t="s">
        <v>311</v>
      </c>
      <c r="E905" t="s">
        <v>34</v>
      </c>
      <c r="F905">
        <v>3</v>
      </c>
      <c r="L905">
        <v>2</v>
      </c>
      <c r="Q905" t="s">
        <v>25</v>
      </c>
      <c r="R905">
        <v>1</v>
      </c>
      <c r="S905" t="s">
        <v>586</v>
      </c>
      <c r="T905" t="str">
        <f t="shared" si="14"/>
        <v>topkill</v>
      </c>
      <c r="W905" t="s">
        <v>586</v>
      </c>
      <c r="X905" s="10" t="s">
        <v>586</v>
      </c>
      <c r="Y905" t="s">
        <v>35</v>
      </c>
    </row>
    <row r="906" spans="1:25">
      <c r="A906" t="s">
        <v>307</v>
      </c>
      <c r="B906" s="11" t="s">
        <v>7570</v>
      </c>
      <c r="C906" s="34">
        <v>2</v>
      </c>
      <c r="D906" t="s">
        <v>311</v>
      </c>
      <c r="E906" t="s">
        <v>34</v>
      </c>
      <c r="F906">
        <v>3</v>
      </c>
      <c r="L906">
        <v>2</v>
      </c>
      <c r="Q906" t="s">
        <v>25</v>
      </c>
      <c r="R906">
        <v>1</v>
      </c>
      <c r="S906" t="s">
        <v>586</v>
      </c>
      <c r="T906" t="str">
        <f t="shared" si="14"/>
        <v>topkill</v>
      </c>
      <c r="W906" t="s">
        <v>586</v>
      </c>
      <c r="X906" s="10" t="s">
        <v>586</v>
      </c>
      <c r="Y906" t="s">
        <v>35</v>
      </c>
    </row>
    <row r="907" spans="1:25">
      <c r="A907" t="s">
        <v>307</v>
      </c>
      <c r="B907" s="11" t="s">
        <v>7571</v>
      </c>
      <c r="C907" s="34">
        <v>2</v>
      </c>
      <c r="D907" t="s">
        <v>311</v>
      </c>
      <c r="E907" t="s">
        <v>34</v>
      </c>
      <c r="F907">
        <v>3</v>
      </c>
      <c r="L907">
        <v>2</v>
      </c>
      <c r="Q907" t="s">
        <v>25</v>
      </c>
      <c r="R907">
        <v>1</v>
      </c>
      <c r="S907" t="s">
        <v>586</v>
      </c>
      <c r="T907" t="str">
        <f t="shared" si="14"/>
        <v>topkill</v>
      </c>
      <c r="W907" t="s">
        <v>586</v>
      </c>
      <c r="X907" s="10" t="s">
        <v>586</v>
      </c>
      <c r="Y907" t="s">
        <v>35</v>
      </c>
    </row>
    <row r="908" spans="1:25">
      <c r="A908" t="s">
        <v>307</v>
      </c>
      <c r="B908" s="11" t="s">
        <v>7572</v>
      </c>
      <c r="C908" s="34">
        <v>2</v>
      </c>
      <c r="D908" t="s">
        <v>311</v>
      </c>
      <c r="E908" t="s">
        <v>34</v>
      </c>
      <c r="F908">
        <v>3</v>
      </c>
      <c r="L908">
        <v>2</v>
      </c>
      <c r="Q908" t="s">
        <v>25</v>
      </c>
      <c r="R908">
        <v>1</v>
      </c>
      <c r="S908" t="s">
        <v>586</v>
      </c>
      <c r="T908" t="str">
        <f t="shared" si="14"/>
        <v>topkill</v>
      </c>
      <c r="W908" t="s">
        <v>586</v>
      </c>
      <c r="X908" s="10" t="s">
        <v>586</v>
      </c>
      <c r="Y908" t="s">
        <v>35</v>
      </c>
    </row>
    <row r="909" spans="1:25">
      <c r="A909" t="s">
        <v>307</v>
      </c>
      <c r="B909" s="11" t="s">
        <v>7573</v>
      </c>
      <c r="C909" s="34">
        <v>2</v>
      </c>
      <c r="D909" t="s">
        <v>311</v>
      </c>
      <c r="E909" t="s">
        <v>34</v>
      </c>
      <c r="F909">
        <v>3</v>
      </c>
      <c r="L909">
        <v>2</v>
      </c>
      <c r="Q909" t="s">
        <v>25</v>
      </c>
      <c r="R909">
        <v>1</v>
      </c>
      <c r="S909" t="s">
        <v>586</v>
      </c>
      <c r="T909" t="str">
        <f t="shared" si="14"/>
        <v>topkill</v>
      </c>
      <c r="W909" t="s">
        <v>586</v>
      </c>
      <c r="X909" s="10" t="s">
        <v>586</v>
      </c>
      <c r="Y909" t="s">
        <v>35</v>
      </c>
    </row>
    <row r="910" spans="1:25">
      <c r="A910" t="s">
        <v>307</v>
      </c>
      <c r="B910" s="11" t="s">
        <v>7574</v>
      </c>
      <c r="C910" s="34">
        <v>2</v>
      </c>
      <c r="D910" t="s">
        <v>311</v>
      </c>
      <c r="E910" t="s">
        <v>34</v>
      </c>
      <c r="F910">
        <v>3</v>
      </c>
      <c r="L910">
        <v>2</v>
      </c>
      <c r="Q910" t="s">
        <v>25</v>
      </c>
      <c r="R910">
        <v>1</v>
      </c>
      <c r="S910" t="s">
        <v>586</v>
      </c>
      <c r="T910" t="str">
        <f t="shared" si="14"/>
        <v>topkill</v>
      </c>
      <c r="W910" t="s">
        <v>586</v>
      </c>
      <c r="X910" s="10" t="s">
        <v>586</v>
      </c>
      <c r="Y910" t="s">
        <v>35</v>
      </c>
    </row>
    <row r="911" spans="1:25">
      <c r="A911" t="s">
        <v>307</v>
      </c>
      <c r="B911" s="11" t="s">
        <v>7575</v>
      </c>
      <c r="C911" s="34">
        <v>2</v>
      </c>
      <c r="D911" t="s">
        <v>311</v>
      </c>
      <c r="E911" t="s">
        <v>34</v>
      </c>
      <c r="F911">
        <v>3</v>
      </c>
      <c r="L911">
        <v>2</v>
      </c>
      <c r="Q911" t="s">
        <v>25</v>
      </c>
      <c r="R911">
        <v>1</v>
      </c>
      <c r="S911" t="s">
        <v>586</v>
      </c>
      <c r="T911" t="str">
        <f t="shared" si="14"/>
        <v>topkill</v>
      </c>
      <c r="W911" t="s">
        <v>586</v>
      </c>
      <c r="X911" s="10" t="s">
        <v>586</v>
      </c>
      <c r="Y911" t="s">
        <v>35</v>
      </c>
    </row>
    <row r="912" spans="1:25">
      <c r="A912" t="s">
        <v>307</v>
      </c>
      <c r="B912" s="11" t="s">
        <v>7576</v>
      </c>
      <c r="C912" s="34">
        <v>2</v>
      </c>
      <c r="D912" t="s">
        <v>311</v>
      </c>
      <c r="E912" t="s">
        <v>34</v>
      </c>
      <c r="F912">
        <v>3</v>
      </c>
      <c r="L912">
        <v>2</v>
      </c>
      <c r="Q912" t="s">
        <v>25</v>
      </c>
      <c r="R912">
        <v>1</v>
      </c>
      <c r="S912" t="s">
        <v>586</v>
      </c>
      <c r="T912" t="str">
        <f t="shared" si="14"/>
        <v>topkill</v>
      </c>
      <c r="W912" t="s">
        <v>586</v>
      </c>
      <c r="X912" s="10" t="s">
        <v>586</v>
      </c>
      <c r="Y912" t="s">
        <v>35</v>
      </c>
    </row>
    <row r="913" spans="1:25">
      <c r="A913" t="s">
        <v>307</v>
      </c>
      <c r="B913" s="11" t="s">
        <v>7577</v>
      </c>
      <c r="C913" s="34">
        <v>2</v>
      </c>
      <c r="D913" t="s">
        <v>311</v>
      </c>
      <c r="E913" t="s">
        <v>34</v>
      </c>
      <c r="F913">
        <v>3</v>
      </c>
      <c r="L913">
        <v>2</v>
      </c>
      <c r="Q913" t="s">
        <v>25</v>
      </c>
      <c r="R913">
        <v>1</v>
      </c>
      <c r="S913" t="s">
        <v>586</v>
      </c>
      <c r="T913" t="str">
        <f t="shared" si="14"/>
        <v>topkill</v>
      </c>
      <c r="W913" t="s">
        <v>586</v>
      </c>
      <c r="X913" s="10" t="s">
        <v>586</v>
      </c>
      <c r="Y913" t="s">
        <v>35</v>
      </c>
    </row>
    <row r="914" spans="1:25">
      <c r="A914" t="s">
        <v>307</v>
      </c>
      <c r="B914" s="11" t="s">
        <v>7578</v>
      </c>
      <c r="C914" s="34">
        <v>2</v>
      </c>
      <c r="D914" t="s">
        <v>311</v>
      </c>
      <c r="E914" t="s">
        <v>34</v>
      </c>
      <c r="F914">
        <v>3</v>
      </c>
      <c r="L914">
        <v>2</v>
      </c>
      <c r="Q914" t="s">
        <v>25</v>
      </c>
      <c r="R914">
        <v>1</v>
      </c>
      <c r="S914" t="s">
        <v>586</v>
      </c>
      <c r="T914" t="str">
        <f t="shared" si="14"/>
        <v>topkill</v>
      </c>
      <c r="W914" t="s">
        <v>586</v>
      </c>
      <c r="X914" s="10" t="s">
        <v>586</v>
      </c>
      <c r="Y914" t="s">
        <v>35</v>
      </c>
    </row>
    <row r="915" spans="1:25">
      <c r="A915" t="s">
        <v>307</v>
      </c>
      <c r="B915" s="11" t="s">
        <v>7579</v>
      </c>
      <c r="C915" s="34">
        <v>2</v>
      </c>
      <c r="D915" t="s">
        <v>311</v>
      </c>
      <c r="E915" t="s">
        <v>34</v>
      </c>
      <c r="F915">
        <v>3</v>
      </c>
      <c r="L915">
        <v>2</v>
      </c>
      <c r="Q915" t="s">
        <v>25</v>
      </c>
      <c r="R915">
        <v>1</v>
      </c>
      <c r="S915" t="s">
        <v>586</v>
      </c>
      <c r="T915" t="str">
        <f t="shared" si="14"/>
        <v>topkill</v>
      </c>
      <c r="W915" t="s">
        <v>586</v>
      </c>
      <c r="X915" s="10" t="s">
        <v>586</v>
      </c>
      <c r="Y915" t="s">
        <v>35</v>
      </c>
    </row>
    <row r="916" spans="1:25">
      <c r="A916" t="s">
        <v>307</v>
      </c>
      <c r="B916" s="11" t="s">
        <v>7580</v>
      </c>
      <c r="C916" s="34">
        <v>2</v>
      </c>
      <c r="D916" t="s">
        <v>311</v>
      </c>
      <c r="E916" t="s">
        <v>34</v>
      </c>
      <c r="F916">
        <v>3</v>
      </c>
      <c r="L916">
        <v>2</v>
      </c>
      <c r="Q916" t="s">
        <v>25</v>
      </c>
      <c r="R916">
        <v>1</v>
      </c>
      <c r="S916" t="s">
        <v>586</v>
      </c>
      <c r="T916" t="str">
        <f t="shared" si="14"/>
        <v>topkill</v>
      </c>
      <c r="W916" t="s">
        <v>586</v>
      </c>
      <c r="X916" s="10" t="s">
        <v>586</v>
      </c>
      <c r="Y916" t="s">
        <v>35</v>
      </c>
    </row>
    <row r="917" spans="1:25">
      <c r="A917" t="s">
        <v>307</v>
      </c>
      <c r="B917" s="11" t="s">
        <v>7581</v>
      </c>
      <c r="C917" s="34">
        <v>2</v>
      </c>
      <c r="D917" t="s">
        <v>311</v>
      </c>
      <c r="E917" t="s">
        <v>34</v>
      </c>
      <c r="F917">
        <v>3</v>
      </c>
      <c r="L917">
        <v>2</v>
      </c>
      <c r="Q917" t="s">
        <v>25</v>
      </c>
      <c r="R917">
        <v>1</v>
      </c>
      <c r="S917" t="s">
        <v>586</v>
      </c>
      <c r="T917" t="str">
        <f t="shared" si="14"/>
        <v>topkill</v>
      </c>
      <c r="W917" t="s">
        <v>586</v>
      </c>
      <c r="X917" s="10" t="s">
        <v>586</v>
      </c>
      <c r="Y917" t="s">
        <v>35</v>
      </c>
    </row>
    <row r="918" spans="1:25">
      <c r="A918" t="s">
        <v>307</v>
      </c>
      <c r="B918" s="11" t="s">
        <v>7582</v>
      </c>
      <c r="C918" s="34">
        <v>2</v>
      </c>
      <c r="D918" t="s">
        <v>311</v>
      </c>
      <c r="E918" t="s">
        <v>34</v>
      </c>
      <c r="F918">
        <v>3</v>
      </c>
      <c r="L918">
        <v>2</v>
      </c>
      <c r="Q918" t="s">
        <v>25</v>
      </c>
      <c r="R918">
        <v>1</v>
      </c>
      <c r="S918" t="s">
        <v>586</v>
      </c>
      <c r="T918" t="str">
        <f t="shared" si="14"/>
        <v>topkill</v>
      </c>
      <c r="W918" t="s">
        <v>586</v>
      </c>
      <c r="X918" s="10" t="s">
        <v>586</v>
      </c>
      <c r="Y918" t="s">
        <v>35</v>
      </c>
    </row>
    <row r="919" spans="1:25">
      <c r="A919" t="s">
        <v>307</v>
      </c>
      <c r="B919" s="11" t="s">
        <v>7583</v>
      </c>
      <c r="C919" s="34">
        <v>2</v>
      </c>
      <c r="D919" t="s">
        <v>311</v>
      </c>
      <c r="E919" t="s">
        <v>34</v>
      </c>
      <c r="F919">
        <v>3</v>
      </c>
      <c r="L919">
        <v>2</v>
      </c>
      <c r="Q919" t="s">
        <v>25</v>
      </c>
      <c r="R919">
        <v>1</v>
      </c>
      <c r="S919" t="s">
        <v>586</v>
      </c>
      <c r="T919" t="str">
        <f t="shared" si="14"/>
        <v>topkill</v>
      </c>
      <c r="W919" t="s">
        <v>586</v>
      </c>
      <c r="X919" s="10" t="s">
        <v>586</v>
      </c>
      <c r="Y919" t="s">
        <v>35</v>
      </c>
    </row>
    <row r="920" spans="1:25">
      <c r="A920" t="s">
        <v>307</v>
      </c>
      <c r="B920" s="11" t="s">
        <v>7584</v>
      </c>
      <c r="C920" s="34">
        <v>2</v>
      </c>
      <c r="D920" t="s">
        <v>311</v>
      </c>
      <c r="E920" t="s">
        <v>34</v>
      </c>
      <c r="F920">
        <v>3</v>
      </c>
      <c r="L920">
        <v>2</v>
      </c>
      <c r="Q920" t="s">
        <v>25</v>
      </c>
      <c r="R920">
        <v>1</v>
      </c>
      <c r="S920" t="s">
        <v>586</v>
      </c>
      <c r="T920" t="str">
        <f t="shared" si="14"/>
        <v>topkill</v>
      </c>
      <c r="W920" t="s">
        <v>586</v>
      </c>
      <c r="X920" s="10" t="s">
        <v>586</v>
      </c>
      <c r="Y920" t="s">
        <v>35</v>
      </c>
    </row>
    <row r="921" spans="1:25">
      <c r="A921" t="s">
        <v>307</v>
      </c>
      <c r="B921" s="11" t="s">
        <v>7585</v>
      </c>
      <c r="C921" s="34">
        <v>2</v>
      </c>
      <c r="D921" t="s">
        <v>311</v>
      </c>
      <c r="E921" t="s">
        <v>34</v>
      </c>
      <c r="F921">
        <v>3</v>
      </c>
      <c r="L921">
        <v>2</v>
      </c>
      <c r="Q921" t="s">
        <v>25</v>
      </c>
      <c r="R921">
        <v>1</v>
      </c>
      <c r="S921" t="s">
        <v>586</v>
      </c>
      <c r="T921" t="str">
        <f t="shared" si="14"/>
        <v>topkill</v>
      </c>
      <c r="W921" t="s">
        <v>586</v>
      </c>
      <c r="X921" s="10" t="s">
        <v>586</v>
      </c>
      <c r="Y921" t="s">
        <v>35</v>
      </c>
    </row>
    <row r="922" spans="1:25">
      <c r="A922" t="s">
        <v>307</v>
      </c>
      <c r="B922" s="11" t="s">
        <v>7586</v>
      </c>
      <c r="C922" s="34">
        <v>2</v>
      </c>
      <c r="D922" t="s">
        <v>311</v>
      </c>
      <c r="E922" t="s">
        <v>34</v>
      </c>
      <c r="F922">
        <v>3</v>
      </c>
      <c r="L922">
        <v>2</v>
      </c>
      <c r="Q922" t="s">
        <v>25</v>
      </c>
      <c r="R922">
        <v>1</v>
      </c>
      <c r="S922" t="s">
        <v>586</v>
      </c>
      <c r="T922" t="str">
        <f t="shared" si="14"/>
        <v>topkill</v>
      </c>
      <c r="W922" t="s">
        <v>586</v>
      </c>
      <c r="X922" s="10" t="s">
        <v>586</v>
      </c>
      <c r="Y922" t="s">
        <v>35</v>
      </c>
    </row>
    <row r="923" spans="1:25">
      <c r="A923" t="s">
        <v>307</v>
      </c>
      <c r="B923" s="11" t="s">
        <v>7587</v>
      </c>
      <c r="C923" s="34">
        <v>2</v>
      </c>
      <c r="D923" t="s">
        <v>311</v>
      </c>
      <c r="E923" t="s">
        <v>34</v>
      </c>
      <c r="F923">
        <v>3</v>
      </c>
      <c r="L923">
        <v>2</v>
      </c>
      <c r="Q923" t="s">
        <v>25</v>
      </c>
      <c r="R923">
        <v>1</v>
      </c>
      <c r="S923" t="s">
        <v>586</v>
      </c>
      <c r="T923" t="str">
        <f t="shared" si="14"/>
        <v>topkill</v>
      </c>
      <c r="W923" t="s">
        <v>586</v>
      </c>
      <c r="X923" s="10" t="s">
        <v>586</v>
      </c>
      <c r="Y923" t="s">
        <v>35</v>
      </c>
    </row>
    <row r="924" spans="1:25">
      <c r="A924" t="s">
        <v>307</v>
      </c>
      <c r="B924" s="11" t="s">
        <v>7588</v>
      </c>
      <c r="C924" s="34">
        <v>2</v>
      </c>
      <c r="D924" t="s">
        <v>311</v>
      </c>
      <c r="E924" t="s">
        <v>34</v>
      </c>
      <c r="F924">
        <v>3</v>
      </c>
      <c r="L924">
        <v>2</v>
      </c>
      <c r="Q924" t="s">
        <v>25</v>
      </c>
      <c r="R924">
        <v>1</v>
      </c>
      <c r="S924" t="s">
        <v>586</v>
      </c>
      <c r="T924" t="str">
        <f t="shared" si="14"/>
        <v>topkill</v>
      </c>
      <c r="W924" t="s">
        <v>586</v>
      </c>
      <c r="X924" s="10" t="s">
        <v>586</v>
      </c>
      <c r="Y924" t="s">
        <v>35</v>
      </c>
    </row>
    <row r="925" spans="1:25">
      <c r="A925" t="s">
        <v>307</v>
      </c>
      <c r="B925" s="11" t="s">
        <v>7589</v>
      </c>
      <c r="C925" s="34">
        <v>2</v>
      </c>
      <c r="D925" t="s">
        <v>311</v>
      </c>
      <c r="E925" t="s">
        <v>34</v>
      </c>
      <c r="F925">
        <v>3</v>
      </c>
      <c r="L925">
        <v>2</v>
      </c>
      <c r="Q925" t="s">
        <v>25</v>
      </c>
      <c r="R925">
        <v>1</v>
      </c>
      <c r="S925" t="s">
        <v>586</v>
      </c>
      <c r="T925" t="str">
        <f t="shared" si="14"/>
        <v>topkill</v>
      </c>
      <c r="W925" t="s">
        <v>586</v>
      </c>
      <c r="X925" s="10" t="s">
        <v>586</v>
      </c>
      <c r="Y925" t="s">
        <v>35</v>
      </c>
    </row>
    <row r="926" spans="1:25">
      <c r="A926" t="s">
        <v>307</v>
      </c>
      <c r="B926" s="11" t="s">
        <v>7590</v>
      </c>
      <c r="C926" s="34">
        <v>2</v>
      </c>
      <c r="D926" t="s">
        <v>311</v>
      </c>
      <c r="E926" t="s">
        <v>34</v>
      </c>
      <c r="F926">
        <v>3</v>
      </c>
      <c r="L926">
        <v>2</v>
      </c>
      <c r="Q926" t="s">
        <v>25</v>
      </c>
      <c r="R926">
        <v>1</v>
      </c>
      <c r="S926" t="s">
        <v>586</v>
      </c>
      <c r="T926" t="str">
        <f t="shared" si="14"/>
        <v>topkill</v>
      </c>
      <c r="W926" t="s">
        <v>586</v>
      </c>
      <c r="X926" s="10" t="s">
        <v>586</v>
      </c>
      <c r="Y926" t="s">
        <v>35</v>
      </c>
    </row>
    <row r="927" spans="1:25">
      <c r="A927" t="s">
        <v>307</v>
      </c>
      <c r="B927" s="11" t="s">
        <v>7591</v>
      </c>
      <c r="C927" s="34">
        <v>2</v>
      </c>
      <c r="D927" t="s">
        <v>311</v>
      </c>
      <c r="E927" t="s">
        <v>34</v>
      </c>
      <c r="F927">
        <v>3</v>
      </c>
      <c r="L927">
        <v>2</v>
      </c>
      <c r="Q927" t="s">
        <v>25</v>
      </c>
      <c r="R927">
        <v>1</v>
      </c>
      <c r="S927" t="s">
        <v>586</v>
      </c>
      <c r="T927" t="str">
        <f t="shared" si="14"/>
        <v>topkill</v>
      </c>
      <c r="W927" t="s">
        <v>586</v>
      </c>
      <c r="X927" s="10" t="s">
        <v>586</v>
      </c>
      <c r="Y927" t="s">
        <v>35</v>
      </c>
    </row>
    <row r="928" spans="1:25">
      <c r="A928" t="s">
        <v>307</v>
      </c>
      <c r="B928" s="11" t="s">
        <v>7592</v>
      </c>
      <c r="C928" s="34">
        <v>2</v>
      </c>
      <c r="D928" t="s">
        <v>311</v>
      </c>
      <c r="E928" t="s">
        <v>34</v>
      </c>
      <c r="F928">
        <v>3</v>
      </c>
      <c r="L928">
        <v>2</v>
      </c>
      <c r="Q928" t="s">
        <v>25</v>
      </c>
      <c r="R928">
        <v>1</v>
      </c>
      <c r="S928" t="s">
        <v>586</v>
      </c>
      <c r="T928" t="str">
        <f t="shared" si="14"/>
        <v>topkill</v>
      </c>
      <c r="W928" t="s">
        <v>586</v>
      </c>
      <c r="X928" s="10" t="s">
        <v>586</v>
      </c>
      <c r="Y928" t="s">
        <v>35</v>
      </c>
    </row>
    <row r="929" spans="1:25">
      <c r="A929" t="s">
        <v>307</v>
      </c>
      <c r="B929" s="11" t="s">
        <v>7593</v>
      </c>
      <c r="C929" s="34">
        <v>2</v>
      </c>
      <c r="D929" t="s">
        <v>311</v>
      </c>
      <c r="E929" t="s">
        <v>34</v>
      </c>
      <c r="F929">
        <v>3</v>
      </c>
      <c r="L929">
        <v>2</v>
      </c>
      <c r="Q929" t="s">
        <v>25</v>
      </c>
      <c r="R929">
        <v>1</v>
      </c>
      <c r="S929" t="s">
        <v>586</v>
      </c>
      <c r="T929" t="str">
        <f t="shared" si="14"/>
        <v>topkill</v>
      </c>
      <c r="W929" t="s">
        <v>586</v>
      </c>
      <c r="X929" s="10" t="s">
        <v>586</v>
      </c>
      <c r="Y929" t="s">
        <v>35</v>
      </c>
    </row>
    <row r="930" spans="1:25">
      <c r="A930" t="s">
        <v>307</v>
      </c>
      <c r="B930" s="11" t="s">
        <v>7594</v>
      </c>
      <c r="C930" s="34">
        <v>2</v>
      </c>
      <c r="D930" t="s">
        <v>311</v>
      </c>
      <c r="E930" t="s">
        <v>34</v>
      </c>
      <c r="F930">
        <v>3</v>
      </c>
      <c r="L930">
        <v>2</v>
      </c>
      <c r="Q930" t="s">
        <v>25</v>
      </c>
      <c r="R930">
        <v>1</v>
      </c>
      <c r="S930" t="s">
        <v>586</v>
      </c>
      <c r="T930" t="str">
        <f t="shared" si="14"/>
        <v>topkill</v>
      </c>
      <c r="W930" t="s">
        <v>586</v>
      </c>
      <c r="X930" s="10" t="s">
        <v>586</v>
      </c>
      <c r="Y930" t="s">
        <v>35</v>
      </c>
    </row>
    <row r="931" spans="1:25">
      <c r="A931" t="s">
        <v>307</v>
      </c>
      <c r="B931" s="11" t="s">
        <v>7595</v>
      </c>
      <c r="C931" s="34">
        <v>2</v>
      </c>
      <c r="D931" t="s">
        <v>311</v>
      </c>
      <c r="E931" t="s">
        <v>34</v>
      </c>
      <c r="F931">
        <v>3</v>
      </c>
      <c r="L931">
        <v>2</v>
      </c>
      <c r="Q931" t="s">
        <v>25</v>
      </c>
      <c r="R931">
        <v>1</v>
      </c>
      <c r="S931" t="s">
        <v>586</v>
      </c>
      <c r="T931" t="str">
        <f t="shared" si="14"/>
        <v>topkill</v>
      </c>
      <c r="W931" t="s">
        <v>586</v>
      </c>
      <c r="X931" s="10" t="s">
        <v>586</v>
      </c>
      <c r="Y931" t="s">
        <v>35</v>
      </c>
    </row>
    <row r="932" spans="1:25">
      <c r="A932" t="s">
        <v>307</v>
      </c>
      <c r="B932" s="11" t="s">
        <v>7596</v>
      </c>
      <c r="C932" s="34">
        <v>2</v>
      </c>
      <c r="D932" t="s">
        <v>194</v>
      </c>
      <c r="E932" t="s">
        <v>34</v>
      </c>
      <c r="F932">
        <v>5</v>
      </c>
      <c r="L932">
        <v>3</v>
      </c>
      <c r="Q932" t="s">
        <v>25</v>
      </c>
      <c r="R932">
        <v>1</v>
      </c>
      <c r="S932" t="s">
        <v>586</v>
      </c>
      <c r="T932" t="str">
        <f t="shared" si="14"/>
        <v>topkill</v>
      </c>
      <c r="U932" t="s">
        <v>204</v>
      </c>
      <c r="W932" t="s">
        <v>586</v>
      </c>
      <c r="X932" s="10" t="s">
        <v>586</v>
      </c>
      <c r="Y932" t="s">
        <v>35</v>
      </c>
    </row>
    <row r="933" spans="1:25">
      <c r="A933" t="s">
        <v>307</v>
      </c>
      <c r="B933" s="11" t="s">
        <v>7597</v>
      </c>
      <c r="C933" s="34">
        <v>2</v>
      </c>
      <c r="D933" t="s">
        <v>311</v>
      </c>
      <c r="E933" t="s">
        <v>47</v>
      </c>
      <c r="F933">
        <v>3</v>
      </c>
      <c r="K933">
        <v>0.5</v>
      </c>
      <c r="Q933" t="s">
        <v>25</v>
      </c>
      <c r="R933">
        <v>1</v>
      </c>
      <c r="S933" t="s">
        <v>586</v>
      </c>
      <c r="T933" t="str">
        <f t="shared" si="14"/>
        <v>topkill</v>
      </c>
      <c r="W933" t="s">
        <v>586</v>
      </c>
      <c r="X933" s="10" t="s">
        <v>586</v>
      </c>
      <c r="Y933" t="s">
        <v>35</v>
      </c>
    </row>
    <row r="934" spans="1:25">
      <c r="A934" t="s">
        <v>307</v>
      </c>
      <c r="B934" s="11" t="s">
        <v>7599</v>
      </c>
      <c r="C934" s="34">
        <v>2</v>
      </c>
      <c r="D934" t="s">
        <v>194</v>
      </c>
      <c r="E934" t="s">
        <v>74</v>
      </c>
      <c r="F934">
        <v>5</v>
      </c>
      <c r="L934">
        <v>4</v>
      </c>
      <c r="Q934" t="s">
        <v>25</v>
      </c>
      <c r="R934">
        <v>1</v>
      </c>
      <c r="S934" t="s">
        <v>586</v>
      </c>
      <c r="T934" t="str">
        <f t="shared" si="14"/>
        <v>topkill</v>
      </c>
      <c r="U934" t="s">
        <v>204</v>
      </c>
      <c r="W934" t="s">
        <v>586</v>
      </c>
      <c r="X934" s="10" t="s">
        <v>586</v>
      </c>
      <c r="Y934" t="s">
        <v>35</v>
      </c>
    </row>
    <row r="935" spans="1:25">
      <c r="A935" t="s">
        <v>307</v>
      </c>
      <c r="B935" s="11" t="s">
        <v>7600</v>
      </c>
      <c r="C935" s="34">
        <v>2</v>
      </c>
      <c r="D935" t="s">
        <v>194</v>
      </c>
      <c r="E935" t="s">
        <v>74</v>
      </c>
      <c r="F935">
        <v>5</v>
      </c>
      <c r="L935">
        <v>4</v>
      </c>
      <c r="Q935" t="s">
        <v>25</v>
      </c>
      <c r="R935">
        <v>1</v>
      </c>
      <c r="S935" t="s">
        <v>586</v>
      </c>
      <c r="T935" t="str">
        <f t="shared" si="14"/>
        <v>topkill</v>
      </c>
      <c r="U935" t="s">
        <v>204</v>
      </c>
      <c r="W935" t="s">
        <v>586</v>
      </c>
      <c r="X935" s="10" t="s">
        <v>586</v>
      </c>
      <c r="Y935" t="s">
        <v>35</v>
      </c>
    </row>
    <row r="936" spans="1:25">
      <c r="A936" t="s">
        <v>312</v>
      </c>
      <c r="B936" s="11" t="s">
        <v>7613</v>
      </c>
      <c r="C936" s="34">
        <v>2</v>
      </c>
      <c r="D936" t="s">
        <v>180</v>
      </c>
      <c r="E936" t="s">
        <v>34</v>
      </c>
      <c r="F936">
        <v>6</v>
      </c>
      <c r="L936">
        <v>4</v>
      </c>
      <c r="Q936" t="s">
        <v>25</v>
      </c>
      <c r="R936">
        <v>1</v>
      </c>
      <c r="S936" t="s">
        <v>586</v>
      </c>
      <c r="T936" t="str">
        <f t="shared" si="14"/>
        <v>topkill</v>
      </c>
      <c r="W936" t="s">
        <v>586</v>
      </c>
      <c r="X936" s="10" t="s">
        <v>586</v>
      </c>
      <c r="Y936" t="s">
        <v>35</v>
      </c>
    </row>
    <row r="937" spans="1:25">
      <c r="A937" t="s">
        <v>312</v>
      </c>
      <c r="B937" s="11" t="s">
        <v>7614</v>
      </c>
      <c r="C937" s="34">
        <v>2</v>
      </c>
      <c r="D937" t="s">
        <v>180</v>
      </c>
      <c r="E937" t="s">
        <v>34</v>
      </c>
      <c r="F937">
        <v>6</v>
      </c>
      <c r="L937">
        <v>4</v>
      </c>
      <c r="Q937" t="s">
        <v>25</v>
      </c>
      <c r="R937">
        <v>1</v>
      </c>
      <c r="S937" t="s">
        <v>586</v>
      </c>
      <c r="T937" t="str">
        <f t="shared" si="14"/>
        <v>topkill</v>
      </c>
      <c r="W937" t="s">
        <v>586</v>
      </c>
      <c r="X937" s="10" t="s">
        <v>586</v>
      </c>
      <c r="Y937" t="s">
        <v>35</v>
      </c>
    </row>
    <row r="938" spans="1:25">
      <c r="A938" t="s">
        <v>312</v>
      </c>
      <c r="B938" s="11" t="s">
        <v>7615</v>
      </c>
      <c r="C938" s="34">
        <v>2</v>
      </c>
      <c r="D938" t="s">
        <v>180</v>
      </c>
      <c r="E938" t="s">
        <v>34</v>
      </c>
      <c r="F938">
        <v>6</v>
      </c>
      <c r="L938">
        <v>4</v>
      </c>
      <c r="Q938" t="s">
        <v>25</v>
      </c>
      <c r="R938">
        <v>1</v>
      </c>
      <c r="S938" t="s">
        <v>586</v>
      </c>
      <c r="T938" t="str">
        <f t="shared" si="14"/>
        <v>topkill</v>
      </c>
      <c r="W938" t="s">
        <v>586</v>
      </c>
      <c r="X938" s="10" t="s">
        <v>586</v>
      </c>
      <c r="Y938" t="s">
        <v>35</v>
      </c>
    </row>
    <row r="939" spans="1:25">
      <c r="A939" t="s">
        <v>312</v>
      </c>
      <c r="B939" s="11" t="s">
        <v>7652</v>
      </c>
      <c r="C939" s="34">
        <v>2</v>
      </c>
      <c r="D939" t="s">
        <v>180</v>
      </c>
      <c r="E939" t="s">
        <v>47</v>
      </c>
      <c r="F939">
        <v>8</v>
      </c>
      <c r="K939">
        <v>1</v>
      </c>
      <c r="Q939" t="s">
        <v>25</v>
      </c>
      <c r="R939">
        <v>1</v>
      </c>
      <c r="S939" t="s">
        <v>586</v>
      </c>
      <c r="T939" t="str">
        <f t="shared" si="14"/>
        <v>topkill</v>
      </c>
      <c r="W939" t="s">
        <v>586</v>
      </c>
      <c r="X939" s="10" t="s">
        <v>586</v>
      </c>
      <c r="Y939" t="s">
        <v>35</v>
      </c>
    </row>
    <row r="940" spans="1:25">
      <c r="A940" t="s">
        <v>312</v>
      </c>
      <c r="B940" s="11" t="s">
        <v>7653</v>
      </c>
      <c r="C940" s="34">
        <v>2</v>
      </c>
      <c r="D940" t="s">
        <v>180</v>
      </c>
      <c r="E940" t="s">
        <v>47</v>
      </c>
      <c r="F940">
        <v>8</v>
      </c>
      <c r="K940">
        <v>1</v>
      </c>
      <c r="Q940" t="s">
        <v>25</v>
      </c>
      <c r="R940">
        <v>1</v>
      </c>
      <c r="S940" t="s">
        <v>586</v>
      </c>
      <c r="T940" t="str">
        <f t="shared" si="14"/>
        <v>topkill</v>
      </c>
      <c r="W940" t="s">
        <v>586</v>
      </c>
      <c r="X940" s="10" t="s">
        <v>586</v>
      </c>
      <c r="Y940" t="s">
        <v>35</v>
      </c>
    </row>
    <row r="941" spans="1:25">
      <c r="A941" t="s">
        <v>312</v>
      </c>
      <c r="B941" s="11" t="s">
        <v>7656</v>
      </c>
      <c r="C941" s="34">
        <v>2</v>
      </c>
      <c r="D941" t="s">
        <v>180</v>
      </c>
      <c r="E941" t="s">
        <v>47</v>
      </c>
      <c r="F941">
        <v>3</v>
      </c>
      <c r="K941">
        <v>0.2</v>
      </c>
      <c r="Q941" t="s">
        <v>25</v>
      </c>
      <c r="R941">
        <v>1</v>
      </c>
      <c r="S941" t="s">
        <v>586</v>
      </c>
      <c r="T941" t="str">
        <f t="shared" si="14"/>
        <v>topkill</v>
      </c>
      <c r="W941" t="s">
        <v>586</v>
      </c>
      <c r="X941" s="10" t="s">
        <v>586</v>
      </c>
      <c r="Y941" t="s">
        <v>35</v>
      </c>
    </row>
    <row r="942" spans="1:25">
      <c r="A942" t="s">
        <v>312</v>
      </c>
      <c r="B942" s="11" t="s">
        <v>7657</v>
      </c>
      <c r="C942" s="34">
        <v>2</v>
      </c>
      <c r="D942" t="s">
        <v>180</v>
      </c>
      <c r="E942" t="s">
        <v>47</v>
      </c>
      <c r="F942">
        <v>4</v>
      </c>
      <c r="K942">
        <v>3</v>
      </c>
      <c r="Q942" t="s">
        <v>25</v>
      </c>
      <c r="R942">
        <v>1</v>
      </c>
      <c r="S942" t="s">
        <v>586</v>
      </c>
      <c r="T942" t="str">
        <f t="shared" si="14"/>
        <v>topkill</v>
      </c>
      <c r="W942" t="s">
        <v>586</v>
      </c>
      <c r="X942" s="10" t="s">
        <v>586</v>
      </c>
      <c r="Y942" t="s">
        <v>35</v>
      </c>
    </row>
    <row r="943" spans="1:25">
      <c r="A943" t="s">
        <v>312</v>
      </c>
      <c r="B943" s="11" t="s">
        <v>7659</v>
      </c>
      <c r="C943" s="34">
        <v>2</v>
      </c>
      <c r="D943" t="s">
        <v>311</v>
      </c>
      <c r="E943" t="s">
        <v>34</v>
      </c>
      <c r="F943">
        <v>3</v>
      </c>
      <c r="L943">
        <v>2</v>
      </c>
      <c r="Q943" t="s">
        <v>25</v>
      </c>
      <c r="R943">
        <v>1</v>
      </c>
      <c r="S943" t="s">
        <v>586</v>
      </c>
      <c r="T943" t="str">
        <f t="shared" si="14"/>
        <v>topkill</v>
      </c>
      <c r="W943" t="s">
        <v>586</v>
      </c>
      <c r="X943" s="10" t="s">
        <v>586</v>
      </c>
      <c r="Y943" t="s">
        <v>35</v>
      </c>
    </row>
    <row r="944" spans="1:25">
      <c r="A944" t="s">
        <v>312</v>
      </c>
      <c r="B944" s="11" t="s">
        <v>7660</v>
      </c>
      <c r="C944" s="34">
        <v>2</v>
      </c>
      <c r="D944" t="s">
        <v>311</v>
      </c>
      <c r="E944" t="s">
        <v>34</v>
      </c>
      <c r="F944">
        <v>3</v>
      </c>
      <c r="L944">
        <v>2</v>
      </c>
      <c r="Q944" t="s">
        <v>25</v>
      </c>
      <c r="R944">
        <v>1</v>
      </c>
      <c r="S944" t="s">
        <v>586</v>
      </c>
      <c r="T944" t="str">
        <f t="shared" si="14"/>
        <v>topkill</v>
      </c>
      <c r="W944" t="s">
        <v>586</v>
      </c>
      <c r="X944" s="10" t="s">
        <v>586</v>
      </c>
      <c r="Y944" t="s">
        <v>35</v>
      </c>
    </row>
    <row r="945" spans="1:25">
      <c r="A945" t="s">
        <v>312</v>
      </c>
      <c r="B945" s="11" t="s">
        <v>7664</v>
      </c>
      <c r="C945" s="34">
        <v>2</v>
      </c>
      <c r="D945" t="s">
        <v>186</v>
      </c>
      <c r="E945" t="s">
        <v>34</v>
      </c>
      <c r="F945">
        <v>8</v>
      </c>
      <c r="L945">
        <v>5</v>
      </c>
      <c r="Q945" t="s">
        <v>25</v>
      </c>
      <c r="R945">
        <v>1</v>
      </c>
      <c r="S945" t="s">
        <v>586</v>
      </c>
      <c r="T945" t="str">
        <f t="shared" si="14"/>
        <v>topkill</v>
      </c>
      <c r="W945" t="s">
        <v>586</v>
      </c>
      <c r="X945" s="10" t="s">
        <v>586</v>
      </c>
      <c r="Y945" t="s">
        <v>35</v>
      </c>
    </row>
    <row r="946" spans="1:25">
      <c r="A946" t="s">
        <v>312</v>
      </c>
      <c r="B946" s="11" t="s">
        <v>7665</v>
      </c>
      <c r="C946" s="34">
        <v>2</v>
      </c>
      <c r="D946" t="s">
        <v>311</v>
      </c>
      <c r="E946" t="s">
        <v>34</v>
      </c>
      <c r="F946">
        <v>6</v>
      </c>
      <c r="L946">
        <v>6</v>
      </c>
      <c r="Q946" t="s">
        <v>25</v>
      </c>
      <c r="R946">
        <v>1</v>
      </c>
      <c r="S946" t="s">
        <v>586</v>
      </c>
      <c r="T946" t="str">
        <f t="shared" si="14"/>
        <v>topkill</v>
      </c>
      <c r="W946" t="s">
        <v>586</v>
      </c>
      <c r="X946" s="10" t="s">
        <v>586</v>
      </c>
      <c r="Y946" t="s">
        <v>35</v>
      </c>
    </row>
    <row r="947" spans="1:25">
      <c r="A947" t="s">
        <v>312</v>
      </c>
      <c r="B947" s="11" t="s">
        <v>7666</v>
      </c>
      <c r="C947" s="34">
        <v>2</v>
      </c>
      <c r="D947" t="s">
        <v>311</v>
      </c>
      <c r="E947" t="s">
        <v>34</v>
      </c>
      <c r="F947">
        <v>6</v>
      </c>
      <c r="L947">
        <v>6</v>
      </c>
      <c r="Q947" t="s">
        <v>25</v>
      </c>
      <c r="R947">
        <v>1</v>
      </c>
      <c r="S947" t="s">
        <v>586</v>
      </c>
      <c r="T947" t="str">
        <f t="shared" si="14"/>
        <v>topkill</v>
      </c>
      <c r="W947" t="s">
        <v>586</v>
      </c>
      <c r="X947" s="10" t="s">
        <v>586</v>
      </c>
      <c r="Y947" t="s">
        <v>35</v>
      </c>
    </row>
    <row r="948" spans="1:25">
      <c r="A948" t="s">
        <v>312</v>
      </c>
      <c r="B948" s="11" t="s">
        <v>7667</v>
      </c>
      <c r="C948" s="34">
        <v>2</v>
      </c>
      <c r="D948" t="s">
        <v>311</v>
      </c>
      <c r="E948" t="s">
        <v>34</v>
      </c>
      <c r="F948">
        <v>3</v>
      </c>
      <c r="L948">
        <v>2</v>
      </c>
      <c r="Q948" t="s">
        <v>25</v>
      </c>
      <c r="R948">
        <v>1</v>
      </c>
      <c r="S948" t="s">
        <v>586</v>
      </c>
      <c r="T948" t="str">
        <f t="shared" si="14"/>
        <v>topkill</v>
      </c>
      <c r="W948" t="s">
        <v>586</v>
      </c>
      <c r="X948" s="10" t="s">
        <v>586</v>
      </c>
      <c r="Y948" t="s">
        <v>35</v>
      </c>
    </row>
    <row r="949" spans="1:25">
      <c r="A949" t="s">
        <v>312</v>
      </c>
      <c r="B949" s="11" t="s">
        <v>7668</v>
      </c>
      <c r="C949" s="34">
        <v>2</v>
      </c>
      <c r="D949" t="s">
        <v>311</v>
      </c>
      <c r="E949" t="s">
        <v>34</v>
      </c>
      <c r="F949">
        <v>3</v>
      </c>
      <c r="L949">
        <v>2</v>
      </c>
      <c r="Q949" t="s">
        <v>25</v>
      </c>
      <c r="R949">
        <v>1</v>
      </c>
      <c r="S949" t="s">
        <v>586</v>
      </c>
      <c r="T949" t="str">
        <f t="shared" si="14"/>
        <v>topkill</v>
      </c>
      <c r="W949" t="s">
        <v>586</v>
      </c>
      <c r="X949" s="10" t="s">
        <v>586</v>
      </c>
      <c r="Y949" t="s">
        <v>35</v>
      </c>
    </row>
    <row r="950" spans="1:25">
      <c r="A950" t="s">
        <v>312</v>
      </c>
      <c r="B950" s="11" t="s">
        <v>7669</v>
      </c>
      <c r="C950" s="34">
        <v>2</v>
      </c>
      <c r="D950" t="s">
        <v>311</v>
      </c>
      <c r="E950" t="s">
        <v>34</v>
      </c>
      <c r="F950">
        <v>3</v>
      </c>
      <c r="L950">
        <v>2</v>
      </c>
      <c r="Q950" t="s">
        <v>25</v>
      </c>
      <c r="R950">
        <v>1</v>
      </c>
      <c r="S950" t="s">
        <v>586</v>
      </c>
      <c r="T950" t="str">
        <f t="shared" si="14"/>
        <v>topkill</v>
      </c>
      <c r="W950" t="s">
        <v>586</v>
      </c>
      <c r="X950" s="10" t="s">
        <v>586</v>
      </c>
      <c r="Y950" t="s">
        <v>35</v>
      </c>
    </row>
    <row r="951" spans="1:25">
      <c r="A951" t="s">
        <v>312</v>
      </c>
      <c r="B951" s="11" t="s">
        <v>7670</v>
      </c>
      <c r="C951" s="34">
        <v>2</v>
      </c>
      <c r="D951" t="s">
        <v>311</v>
      </c>
      <c r="E951" t="s">
        <v>34</v>
      </c>
      <c r="F951">
        <v>3</v>
      </c>
      <c r="L951">
        <v>2</v>
      </c>
      <c r="Q951" t="s">
        <v>25</v>
      </c>
      <c r="R951">
        <v>1</v>
      </c>
      <c r="S951" t="s">
        <v>586</v>
      </c>
      <c r="T951" t="str">
        <f t="shared" si="14"/>
        <v>topkill</v>
      </c>
      <c r="W951" t="s">
        <v>586</v>
      </c>
      <c r="X951" s="10" t="s">
        <v>586</v>
      </c>
      <c r="Y951" t="s">
        <v>35</v>
      </c>
    </row>
    <row r="952" spans="1:25">
      <c r="A952" t="s">
        <v>312</v>
      </c>
      <c r="B952" s="11" t="s">
        <v>7671</v>
      </c>
      <c r="C952" s="34">
        <v>2</v>
      </c>
      <c r="D952" t="s">
        <v>311</v>
      </c>
      <c r="E952" t="s">
        <v>34</v>
      </c>
      <c r="F952">
        <v>3</v>
      </c>
      <c r="L952">
        <v>2</v>
      </c>
      <c r="Q952" t="s">
        <v>25</v>
      </c>
      <c r="R952">
        <v>1</v>
      </c>
      <c r="S952" t="s">
        <v>586</v>
      </c>
      <c r="T952" t="str">
        <f t="shared" si="14"/>
        <v>topkill</v>
      </c>
      <c r="W952" t="s">
        <v>586</v>
      </c>
      <c r="X952" s="10" t="s">
        <v>586</v>
      </c>
      <c r="Y952" t="s">
        <v>35</v>
      </c>
    </row>
    <row r="953" spans="1:25">
      <c r="A953" t="s">
        <v>312</v>
      </c>
      <c r="B953" s="11" t="s">
        <v>7674</v>
      </c>
      <c r="C953" s="34">
        <v>2</v>
      </c>
      <c r="D953" t="s">
        <v>180</v>
      </c>
      <c r="E953" t="s">
        <v>47</v>
      </c>
      <c r="F953">
        <v>8</v>
      </c>
      <c r="K953">
        <v>1.8</v>
      </c>
      <c r="Q953" t="s">
        <v>25</v>
      </c>
      <c r="R953">
        <v>1</v>
      </c>
      <c r="S953" t="s">
        <v>586</v>
      </c>
      <c r="T953" t="str">
        <f t="shared" si="14"/>
        <v>topkill</v>
      </c>
      <c r="W953" t="s">
        <v>586</v>
      </c>
      <c r="X953" s="10" t="s">
        <v>586</v>
      </c>
      <c r="Y953" t="s">
        <v>35</v>
      </c>
    </row>
    <row r="954" spans="1:25">
      <c r="A954" t="s">
        <v>312</v>
      </c>
      <c r="B954" s="11" t="s">
        <v>7677</v>
      </c>
      <c r="C954" s="34">
        <v>2</v>
      </c>
      <c r="D954" t="s">
        <v>311</v>
      </c>
      <c r="E954" t="s">
        <v>47</v>
      </c>
      <c r="F954">
        <v>3</v>
      </c>
      <c r="K954">
        <v>0.6</v>
      </c>
      <c r="Q954" t="s">
        <v>25</v>
      </c>
      <c r="R954">
        <v>1</v>
      </c>
      <c r="S954" t="s">
        <v>586</v>
      </c>
      <c r="T954" t="str">
        <f t="shared" si="14"/>
        <v>topkill</v>
      </c>
      <c r="W954" t="s">
        <v>586</v>
      </c>
      <c r="X954" s="10" t="s">
        <v>586</v>
      </c>
      <c r="Y954" t="s">
        <v>35</v>
      </c>
    </row>
    <row r="955" spans="1:25">
      <c r="A955" t="s">
        <v>312</v>
      </c>
      <c r="B955" s="11" t="s">
        <v>7678</v>
      </c>
      <c r="C955" s="34">
        <v>2</v>
      </c>
      <c r="D955" t="s">
        <v>311</v>
      </c>
      <c r="E955" t="s">
        <v>47</v>
      </c>
      <c r="F955">
        <v>5</v>
      </c>
      <c r="L955">
        <v>1.5</v>
      </c>
      <c r="Q955" t="s">
        <v>25</v>
      </c>
      <c r="R955">
        <v>1</v>
      </c>
      <c r="S955" t="s">
        <v>586</v>
      </c>
      <c r="T955" t="str">
        <f t="shared" si="14"/>
        <v>topkill</v>
      </c>
      <c r="W955" t="s">
        <v>586</v>
      </c>
      <c r="X955" s="10" t="s">
        <v>586</v>
      </c>
      <c r="Y955" t="s">
        <v>35</v>
      </c>
    </row>
    <row r="956" spans="1:25">
      <c r="A956" t="s">
        <v>312</v>
      </c>
      <c r="B956" s="11" t="s">
        <v>7679</v>
      </c>
      <c r="C956" s="34">
        <v>2</v>
      </c>
      <c r="D956" t="s">
        <v>311</v>
      </c>
      <c r="E956" t="s">
        <v>47</v>
      </c>
      <c r="F956">
        <v>5</v>
      </c>
      <c r="L956">
        <v>1.5</v>
      </c>
      <c r="Q956" t="s">
        <v>25</v>
      </c>
      <c r="R956">
        <v>1</v>
      </c>
      <c r="S956" t="s">
        <v>586</v>
      </c>
      <c r="T956" t="str">
        <f t="shared" si="14"/>
        <v>topkill</v>
      </c>
      <c r="W956" t="s">
        <v>586</v>
      </c>
      <c r="X956" s="10" t="s">
        <v>586</v>
      </c>
      <c r="Y956" t="s">
        <v>35</v>
      </c>
    </row>
    <row r="957" spans="1:25">
      <c r="A957" t="s">
        <v>312</v>
      </c>
      <c r="B957" s="11" t="s">
        <v>7680</v>
      </c>
      <c r="C957" s="34">
        <v>2</v>
      </c>
      <c r="D957" t="s">
        <v>10175</v>
      </c>
      <c r="E957" t="s">
        <v>47</v>
      </c>
      <c r="F957">
        <v>3</v>
      </c>
      <c r="K957">
        <v>1</v>
      </c>
      <c r="Q957" t="s">
        <v>25</v>
      </c>
      <c r="R957">
        <v>1</v>
      </c>
      <c r="S957" t="s">
        <v>586</v>
      </c>
      <c r="T957" t="str">
        <f t="shared" si="14"/>
        <v>topkill</v>
      </c>
      <c r="W957" t="s">
        <v>586</v>
      </c>
      <c r="X957" s="10" t="s">
        <v>586</v>
      </c>
      <c r="Y957" t="s">
        <v>35</v>
      </c>
    </row>
    <row r="958" spans="1:25">
      <c r="A958" t="s">
        <v>312</v>
      </c>
      <c r="B958" s="11" t="s">
        <v>7683</v>
      </c>
      <c r="C958" s="34">
        <v>2</v>
      </c>
      <c r="D958" t="s">
        <v>10175</v>
      </c>
      <c r="E958" t="s">
        <v>47</v>
      </c>
      <c r="F958">
        <v>3</v>
      </c>
      <c r="K958">
        <v>2</v>
      </c>
      <c r="Q958" t="s">
        <v>26</v>
      </c>
      <c r="R958">
        <v>1</v>
      </c>
      <c r="S958" t="s">
        <v>588</v>
      </c>
      <c r="T958" t="b">
        <f t="shared" si="14"/>
        <v>0</v>
      </c>
      <c r="W958" t="s">
        <v>588</v>
      </c>
      <c r="X958" s="10" t="s">
        <v>588</v>
      </c>
      <c r="Y958" t="s">
        <v>35</v>
      </c>
    </row>
    <row r="959" spans="1:25">
      <c r="A959" t="s">
        <v>312</v>
      </c>
      <c r="B959" s="11" t="s">
        <v>7684</v>
      </c>
      <c r="C959" s="34">
        <v>2</v>
      </c>
      <c r="D959" t="s">
        <v>10175</v>
      </c>
      <c r="E959" t="s">
        <v>47</v>
      </c>
      <c r="F959">
        <v>3</v>
      </c>
      <c r="K959">
        <v>2</v>
      </c>
      <c r="Q959" t="s">
        <v>26</v>
      </c>
      <c r="R959">
        <v>1</v>
      </c>
      <c r="S959" t="s">
        <v>588</v>
      </c>
      <c r="T959" t="b">
        <f t="shared" si="14"/>
        <v>0</v>
      </c>
      <c r="W959" t="s">
        <v>588</v>
      </c>
      <c r="X959" s="10" t="s">
        <v>588</v>
      </c>
      <c r="Y959" t="s">
        <v>35</v>
      </c>
    </row>
    <row r="960" spans="1:25">
      <c r="A960" t="s">
        <v>312</v>
      </c>
      <c r="B960" s="11" t="s">
        <v>7685</v>
      </c>
      <c r="C960" s="34">
        <v>2</v>
      </c>
      <c r="D960" t="s">
        <v>10175</v>
      </c>
      <c r="E960" t="s">
        <v>47</v>
      </c>
      <c r="F960">
        <v>3</v>
      </c>
      <c r="K960">
        <v>2</v>
      </c>
      <c r="Q960" t="s">
        <v>26</v>
      </c>
      <c r="R960">
        <v>1</v>
      </c>
      <c r="S960" t="s">
        <v>588</v>
      </c>
      <c r="T960" t="b">
        <f t="shared" si="14"/>
        <v>0</v>
      </c>
      <c r="W960" t="s">
        <v>588</v>
      </c>
      <c r="X960" s="10" t="s">
        <v>588</v>
      </c>
      <c r="Y960" t="s">
        <v>35</v>
      </c>
    </row>
    <row r="961" spans="1:25">
      <c r="A961" t="s">
        <v>312</v>
      </c>
      <c r="B961" s="11" t="s">
        <v>7686</v>
      </c>
      <c r="C961" s="34">
        <v>2</v>
      </c>
      <c r="D961" t="s">
        <v>10175</v>
      </c>
      <c r="E961" t="s">
        <v>47</v>
      </c>
      <c r="F961">
        <v>3</v>
      </c>
      <c r="K961">
        <v>2</v>
      </c>
      <c r="Q961" t="s">
        <v>26</v>
      </c>
      <c r="R961">
        <v>1</v>
      </c>
      <c r="S961" t="s">
        <v>588</v>
      </c>
      <c r="T961" t="b">
        <f t="shared" si="14"/>
        <v>0</v>
      </c>
      <c r="W961" t="s">
        <v>588</v>
      </c>
      <c r="X961" s="10" t="s">
        <v>588</v>
      </c>
      <c r="Y961" t="s">
        <v>35</v>
      </c>
    </row>
    <row r="962" spans="1:25">
      <c r="A962" t="s">
        <v>312</v>
      </c>
      <c r="B962" s="11" t="s">
        <v>7687</v>
      </c>
      <c r="C962" s="34">
        <v>2</v>
      </c>
      <c r="D962" t="s">
        <v>10175</v>
      </c>
      <c r="E962" t="s">
        <v>47</v>
      </c>
      <c r="F962">
        <v>3</v>
      </c>
      <c r="K962">
        <v>2</v>
      </c>
      <c r="Q962" t="s">
        <v>26</v>
      </c>
      <c r="R962">
        <v>1</v>
      </c>
      <c r="S962" t="s">
        <v>588</v>
      </c>
      <c r="T962" t="b">
        <f t="shared" si="14"/>
        <v>0</v>
      </c>
      <c r="W962" t="s">
        <v>588</v>
      </c>
      <c r="X962" s="10" t="s">
        <v>588</v>
      </c>
      <c r="Y962" t="s">
        <v>35</v>
      </c>
    </row>
    <row r="963" spans="1:25">
      <c r="A963" t="s">
        <v>312</v>
      </c>
      <c r="B963" s="11" t="s">
        <v>7688</v>
      </c>
      <c r="C963" s="34">
        <v>2</v>
      </c>
      <c r="D963" t="s">
        <v>10175</v>
      </c>
      <c r="E963" t="s">
        <v>47</v>
      </c>
      <c r="F963">
        <v>3</v>
      </c>
      <c r="K963">
        <v>2</v>
      </c>
      <c r="Q963" t="s">
        <v>26</v>
      </c>
      <c r="R963">
        <v>1</v>
      </c>
      <c r="S963" t="s">
        <v>588</v>
      </c>
      <c r="T963" t="b">
        <f t="shared" si="14"/>
        <v>0</v>
      </c>
      <c r="W963" t="s">
        <v>588</v>
      </c>
      <c r="X963" s="10" t="s">
        <v>588</v>
      </c>
      <c r="Y963" t="s">
        <v>35</v>
      </c>
    </row>
    <row r="964" spans="1:25">
      <c r="A964" t="s">
        <v>312</v>
      </c>
      <c r="B964" s="11" t="s">
        <v>7689</v>
      </c>
      <c r="C964" s="34">
        <v>2</v>
      </c>
      <c r="D964" t="s">
        <v>10175</v>
      </c>
      <c r="E964" t="s">
        <v>47</v>
      </c>
      <c r="F964">
        <v>3</v>
      </c>
      <c r="K964">
        <v>2</v>
      </c>
      <c r="Q964" t="s">
        <v>26</v>
      </c>
      <c r="R964">
        <v>1</v>
      </c>
      <c r="S964" t="s">
        <v>588</v>
      </c>
      <c r="T964" t="b">
        <f t="shared" si="14"/>
        <v>0</v>
      </c>
      <c r="W964" t="s">
        <v>588</v>
      </c>
      <c r="X964" s="10" t="s">
        <v>588</v>
      </c>
      <c r="Y964" t="s">
        <v>35</v>
      </c>
    </row>
    <row r="965" spans="1:25">
      <c r="A965" t="s">
        <v>312</v>
      </c>
      <c r="B965" s="11" t="s">
        <v>7690</v>
      </c>
      <c r="C965" s="34">
        <v>2</v>
      </c>
      <c r="D965" t="s">
        <v>10175</v>
      </c>
      <c r="E965" t="s">
        <v>47</v>
      </c>
      <c r="F965">
        <v>3</v>
      </c>
      <c r="K965">
        <v>2</v>
      </c>
      <c r="Q965" t="s">
        <v>26</v>
      </c>
      <c r="R965">
        <v>1</v>
      </c>
      <c r="S965" t="s">
        <v>588</v>
      </c>
      <c r="T965" t="b">
        <f t="shared" si="14"/>
        <v>0</v>
      </c>
      <c r="W965" t="s">
        <v>588</v>
      </c>
      <c r="X965" s="10" t="s">
        <v>588</v>
      </c>
      <c r="Y965" t="s">
        <v>35</v>
      </c>
    </row>
    <row r="966" spans="1:25">
      <c r="A966" t="s">
        <v>312</v>
      </c>
      <c r="B966" s="11" t="s">
        <v>7691</v>
      </c>
      <c r="C966" s="34">
        <v>2</v>
      </c>
      <c r="D966" t="s">
        <v>10175</v>
      </c>
      <c r="E966" t="s">
        <v>47</v>
      </c>
      <c r="F966">
        <v>3</v>
      </c>
      <c r="K966">
        <v>2</v>
      </c>
      <c r="Q966" t="s">
        <v>26</v>
      </c>
      <c r="R966">
        <v>1</v>
      </c>
      <c r="S966" t="s">
        <v>588</v>
      </c>
      <c r="T966" t="b">
        <f t="shared" si="14"/>
        <v>0</v>
      </c>
      <c r="W966" t="s">
        <v>588</v>
      </c>
      <c r="X966" s="10" t="s">
        <v>588</v>
      </c>
      <c r="Y966" t="s">
        <v>35</v>
      </c>
    </row>
    <row r="967" spans="1:25">
      <c r="A967" t="s">
        <v>312</v>
      </c>
      <c r="B967" s="11" t="s">
        <v>7692</v>
      </c>
      <c r="C967" s="34">
        <v>2</v>
      </c>
      <c r="D967" t="s">
        <v>10175</v>
      </c>
      <c r="E967" t="s">
        <v>47</v>
      </c>
      <c r="F967">
        <v>3</v>
      </c>
      <c r="K967">
        <v>2</v>
      </c>
      <c r="Q967" t="s">
        <v>26</v>
      </c>
      <c r="R967">
        <v>1</v>
      </c>
      <c r="S967" t="s">
        <v>588</v>
      </c>
      <c r="T967" t="b">
        <f t="shared" si="14"/>
        <v>0</v>
      </c>
      <c r="W967" t="s">
        <v>588</v>
      </c>
      <c r="X967" s="10" t="s">
        <v>588</v>
      </c>
      <c r="Y967" t="s">
        <v>35</v>
      </c>
    </row>
    <row r="968" spans="1:25">
      <c r="A968" t="s">
        <v>303</v>
      </c>
      <c r="B968" s="11" t="s">
        <v>7699</v>
      </c>
      <c r="C968" s="34">
        <v>2</v>
      </c>
      <c r="D968" t="s">
        <v>194</v>
      </c>
      <c r="E968" t="s">
        <v>47</v>
      </c>
      <c r="F968">
        <v>8</v>
      </c>
      <c r="K968">
        <v>1.5</v>
      </c>
      <c r="Q968" t="s">
        <v>25</v>
      </c>
      <c r="R968">
        <v>1</v>
      </c>
      <c r="S968" t="s">
        <v>586</v>
      </c>
      <c r="T968" t="str">
        <f t="shared" ref="T968:T1031" si="15">IF(AND(S968="topkill",R968=1),"topkill",IF(AND(S968="topkill",R968=2),"intact"))</f>
        <v>topkill</v>
      </c>
      <c r="U968" t="s">
        <v>204</v>
      </c>
      <c r="W968" t="s">
        <v>586</v>
      </c>
      <c r="X968" s="10" t="s">
        <v>586</v>
      </c>
      <c r="Y968" t="s">
        <v>35</v>
      </c>
    </row>
    <row r="969" spans="1:25">
      <c r="A969" t="s">
        <v>303</v>
      </c>
      <c r="B969" s="11" t="s">
        <v>7706</v>
      </c>
      <c r="C969" s="34">
        <v>2</v>
      </c>
      <c r="D969" t="s">
        <v>10175</v>
      </c>
      <c r="E969" t="s">
        <v>47</v>
      </c>
      <c r="F969">
        <v>8</v>
      </c>
      <c r="K969">
        <v>2</v>
      </c>
      <c r="Q969" t="s">
        <v>25</v>
      </c>
      <c r="R969">
        <v>1</v>
      </c>
      <c r="S969" t="s">
        <v>586</v>
      </c>
      <c r="T969" t="str">
        <f t="shared" si="15"/>
        <v>topkill</v>
      </c>
      <c r="W969" t="s">
        <v>586</v>
      </c>
      <c r="X969" s="10" t="s">
        <v>586</v>
      </c>
      <c r="Y969" t="s">
        <v>35</v>
      </c>
    </row>
    <row r="970" spans="1:25">
      <c r="A970" t="s">
        <v>303</v>
      </c>
      <c r="B970" s="11" t="s">
        <v>7714</v>
      </c>
      <c r="C970" s="34">
        <v>2</v>
      </c>
      <c r="D970" t="s">
        <v>194</v>
      </c>
      <c r="E970" t="s">
        <v>47</v>
      </c>
      <c r="F970">
        <v>5</v>
      </c>
      <c r="K970">
        <v>3</v>
      </c>
      <c r="Q970" t="s">
        <v>26</v>
      </c>
      <c r="R970">
        <v>1</v>
      </c>
      <c r="S970" t="s">
        <v>588</v>
      </c>
      <c r="T970" t="b">
        <f t="shared" si="15"/>
        <v>0</v>
      </c>
      <c r="U970" t="s">
        <v>204</v>
      </c>
      <c r="W970" t="s">
        <v>588</v>
      </c>
      <c r="X970" s="10" t="s">
        <v>588</v>
      </c>
      <c r="Y970" t="s">
        <v>35</v>
      </c>
    </row>
    <row r="971" spans="1:25">
      <c r="A971" t="s">
        <v>157</v>
      </c>
      <c r="B971" s="11" t="s">
        <v>7734</v>
      </c>
      <c r="C971" s="34">
        <v>2</v>
      </c>
      <c r="D971" s="11" t="s">
        <v>10175</v>
      </c>
      <c r="E971" s="11" t="s">
        <v>34</v>
      </c>
      <c r="F971">
        <v>8</v>
      </c>
      <c r="L971">
        <v>1</v>
      </c>
      <c r="Q971" t="s">
        <v>25</v>
      </c>
      <c r="R971">
        <v>1</v>
      </c>
      <c r="S971" t="s">
        <v>586</v>
      </c>
      <c r="T971" t="str">
        <f t="shared" si="15"/>
        <v>topkill</v>
      </c>
      <c r="W971" t="s">
        <v>586</v>
      </c>
      <c r="X971" s="10" t="s">
        <v>586</v>
      </c>
      <c r="Y971" t="s">
        <v>35</v>
      </c>
    </row>
    <row r="972" spans="1:25">
      <c r="A972" t="s">
        <v>157</v>
      </c>
      <c r="B972" s="11" t="s">
        <v>7736</v>
      </c>
      <c r="C972" s="34">
        <v>2</v>
      </c>
      <c r="D972" s="11" t="s">
        <v>69</v>
      </c>
      <c r="E972" s="11" t="s">
        <v>47</v>
      </c>
      <c r="F972">
        <v>3</v>
      </c>
      <c r="K972">
        <v>2</v>
      </c>
      <c r="Q972" t="s">
        <v>25</v>
      </c>
      <c r="R972">
        <v>1</v>
      </c>
      <c r="S972" t="s">
        <v>586</v>
      </c>
      <c r="T972" t="str">
        <f t="shared" si="15"/>
        <v>topkill</v>
      </c>
      <c r="W972" t="s">
        <v>586</v>
      </c>
      <c r="X972" s="10" t="s">
        <v>586</v>
      </c>
      <c r="Y972" t="s">
        <v>35</v>
      </c>
    </row>
    <row r="973" spans="1:25">
      <c r="A973" t="s">
        <v>157</v>
      </c>
      <c r="B973" s="11" t="s">
        <v>7742</v>
      </c>
      <c r="C973" s="34">
        <v>2</v>
      </c>
      <c r="D973" s="11" t="s">
        <v>69</v>
      </c>
      <c r="E973" s="11" t="s">
        <v>47</v>
      </c>
      <c r="F973">
        <v>5</v>
      </c>
      <c r="K973">
        <v>1</v>
      </c>
      <c r="Q973" t="s">
        <v>25</v>
      </c>
      <c r="R973">
        <v>1</v>
      </c>
      <c r="S973" t="s">
        <v>586</v>
      </c>
      <c r="T973" t="str">
        <f t="shared" si="15"/>
        <v>topkill</v>
      </c>
      <c r="W973" t="s">
        <v>586</v>
      </c>
      <c r="X973" s="10" t="s">
        <v>586</v>
      </c>
      <c r="Y973" t="s">
        <v>35</v>
      </c>
    </row>
    <row r="974" spans="1:25">
      <c r="A974" t="s">
        <v>157</v>
      </c>
      <c r="B974" s="11" t="s">
        <v>7743</v>
      </c>
      <c r="C974" s="34">
        <v>2</v>
      </c>
      <c r="D974" s="11" t="s">
        <v>10175</v>
      </c>
      <c r="E974" s="11" t="s">
        <v>34</v>
      </c>
      <c r="F974">
        <v>5</v>
      </c>
      <c r="L974">
        <v>1</v>
      </c>
      <c r="Q974" t="s">
        <v>25</v>
      </c>
      <c r="R974">
        <v>1</v>
      </c>
      <c r="S974" t="s">
        <v>586</v>
      </c>
      <c r="T974" t="str">
        <f t="shared" si="15"/>
        <v>topkill</v>
      </c>
      <c r="W974" t="s">
        <v>586</v>
      </c>
      <c r="X974" s="10" t="s">
        <v>586</v>
      </c>
      <c r="Y974" t="s">
        <v>35</v>
      </c>
    </row>
    <row r="975" spans="1:25">
      <c r="A975" t="s">
        <v>157</v>
      </c>
      <c r="B975" s="11" t="s">
        <v>7745</v>
      </c>
      <c r="C975" s="34">
        <v>2</v>
      </c>
      <c r="D975" s="11" t="s">
        <v>69</v>
      </c>
      <c r="E975" s="11" t="s">
        <v>47</v>
      </c>
      <c r="F975">
        <v>5</v>
      </c>
      <c r="K975">
        <v>1.5</v>
      </c>
      <c r="Q975" t="s">
        <v>25</v>
      </c>
      <c r="R975">
        <v>1</v>
      </c>
      <c r="S975" t="s">
        <v>586</v>
      </c>
      <c r="T975" t="str">
        <f t="shared" si="15"/>
        <v>topkill</v>
      </c>
      <c r="W975" t="s">
        <v>586</v>
      </c>
      <c r="X975" s="10" t="s">
        <v>586</v>
      </c>
      <c r="Y975" t="s">
        <v>35</v>
      </c>
    </row>
    <row r="976" spans="1:25">
      <c r="A976" t="s">
        <v>157</v>
      </c>
      <c r="B976" s="11" t="s">
        <v>7746</v>
      </c>
      <c r="C976" s="34">
        <v>2</v>
      </c>
      <c r="D976" s="11" t="s">
        <v>194</v>
      </c>
      <c r="E976" s="11" t="s">
        <v>34</v>
      </c>
      <c r="F976">
        <v>5</v>
      </c>
      <c r="L976">
        <v>5</v>
      </c>
      <c r="Q976" t="s">
        <v>25</v>
      </c>
      <c r="R976">
        <v>1</v>
      </c>
      <c r="S976" t="s">
        <v>586</v>
      </c>
      <c r="T976" t="str">
        <f t="shared" si="15"/>
        <v>topkill</v>
      </c>
      <c r="U976" t="s">
        <v>489</v>
      </c>
      <c r="W976" t="s">
        <v>586</v>
      </c>
      <c r="X976" s="10" t="s">
        <v>586</v>
      </c>
      <c r="Y976" t="s">
        <v>35</v>
      </c>
    </row>
    <row r="977" spans="1:25">
      <c r="A977" t="s">
        <v>157</v>
      </c>
      <c r="B977" s="11" t="s">
        <v>7747</v>
      </c>
      <c r="C977" s="34">
        <v>2</v>
      </c>
      <c r="D977" s="11" t="s">
        <v>10175</v>
      </c>
      <c r="E977" s="11" t="s">
        <v>47</v>
      </c>
      <c r="F977">
        <v>5</v>
      </c>
      <c r="K977">
        <v>0.5</v>
      </c>
      <c r="Q977" t="s">
        <v>25</v>
      </c>
      <c r="R977">
        <v>1</v>
      </c>
      <c r="S977" t="s">
        <v>586</v>
      </c>
      <c r="T977" t="str">
        <f t="shared" si="15"/>
        <v>topkill</v>
      </c>
      <c r="W977" t="s">
        <v>586</v>
      </c>
      <c r="X977" s="10" t="s">
        <v>586</v>
      </c>
      <c r="Y977" t="s">
        <v>35</v>
      </c>
    </row>
    <row r="978" spans="1:25">
      <c r="A978" t="s">
        <v>157</v>
      </c>
      <c r="B978" s="11" t="s">
        <v>7748</v>
      </c>
      <c r="C978" s="34">
        <v>2</v>
      </c>
      <c r="D978" s="11" t="s">
        <v>69</v>
      </c>
      <c r="E978" s="11" t="s">
        <v>47</v>
      </c>
      <c r="F978">
        <v>5</v>
      </c>
      <c r="K978">
        <v>1.5</v>
      </c>
      <c r="Q978" t="s">
        <v>25</v>
      </c>
      <c r="R978">
        <v>1</v>
      </c>
      <c r="S978" t="s">
        <v>586</v>
      </c>
      <c r="T978" t="str">
        <f t="shared" si="15"/>
        <v>topkill</v>
      </c>
      <c r="W978" t="s">
        <v>586</v>
      </c>
      <c r="X978" s="10" t="s">
        <v>586</v>
      </c>
      <c r="Y978" t="s">
        <v>35</v>
      </c>
    </row>
    <row r="979" spans="1:25">
      <c r="A979" t="s">
        <v>157</v>
      </c>
      <c r="B979" s="11" t="s">
        <v>7749</v>
      </c>
      <c r="C979" s="34">
        <v>2</v>
      </c>
      <c r="D979" s="11" t="s">
        <v>69</v>
      </c>
      <c r="E979" s="11" t="s">
        <v>47</v>
      </c>
      <c r="F979">
        <v>5</v>
      </c>
      <c r="K979">
        <v>1</v>
      </c>
      <c r="Q979" t="s">
        <v>25</v>
      </c>
      <c r="R979">
        <v>1</v>
      </c>
      <c r="S979" t="s">
        <v>586</v>
      </c>
      <c r="T979" t="str">
        <f t="shared" si="15"/>
        <v>topkill</v>
      </c>
      <c r="W979" t="s">
        <v>586</v>
      </c>
      <c r="X979" s="10" t="s">
        <v>586</v>
      </c>
      <c r="Y979" t="s">
        <v>35</v>
      </c>
    </row>
    <row r="980" spans="1:25">
      <c r="A980" t="s">
        <v>157</v>
      </c>
      <c r="B980" s="11" t="s">
        <v>7751</v>
      </c>
      <c r="C980" s="34">
        <v>2</v>
      </c>
      <c r="D980" s="11" t="s">
        <v>69</v>
      </c>
      <c r="E980" s="11" t="s">
        <v>47</v>
      </c>
      <c r="F980">
        <v>5</v>
      </c>
      <c r="K980">
        <v>1</v>
      </c>
      <c r="Q980" t="s">
        <v>25</v>
      </c>
      <c r="R980">
        <v>1</v>
      </c>
      <c r="S980" t="s">
        <v>586</v>
      </c>
      <c r="T980" t="str">
        <f t="shared" si="15"/>
        <v>topkill</v>
      </c>
      <c r="W980" t="s">
        <v>586</v>
      </c>
      <c r="X980" s="10" t="s">
        <v>586</v>
      </c>
      <c r="Y980" t="s">
        <v>35</v>
      </c>
    </row>
    <row r="981" spans="1:25">
      <c r="A981" t="s">
        <v>157</v>
      </c>
      <c r="B981" s="11" t="s">
        <v>7752</v>
      </c>
      <c r="C981" s="34">
        <v>2</v>
      </c>
      <c r="D981" s="11" t="s">
        <v>69</v>
      </c>
      <c r="E981" s="11" t="s">
        <v>47</v>
      </c>
      <c r="F981">
        <v>5</v>
      </c>
      <c r="K981">
        <v>1</v>
      </c>
      <c r="Q981" t="s">
        <v>25</v>
      </c>
      <c r="R981">
        <v>1</v>
      </c>
      <c r="S981" t="s">
        <v>586</v>
      </c>
      <c r="T981" t="str">
        <f t="shared" si="15"/>
        <v>topkill</v>
      </c>
      <c r="W981" t="s">
        <v>586</v>
      </c>
      <c r="X981" s="10" t="s">
        <v>586</v>
      </c>
      <c r="Y981" t="s">
        <v>35</v>
      </c>
    </row>
    <row r="982" spans="1:25">
      <c r="A982" t="s">
        <v>157</v>
      </c>
      <c r="B982" s="11" t="s">
        <v>7753</v>
      </c>
      <c r="C982" s="34">
        <v>2</v>
      </c>
      <c r="D982" s="11" t="s">
        <v>10175</v>
      </c>
      <c r="E982" s="11" t="s">
        <v>34</v>
      </c>
      <c r="F982">
        <v>5</v>
      </c>
      <c r="L982">
        <v>1</v>
      </c>
      <c r="Q982" t="s">
        <v>25</v>
      </c>
      <c r="R982">
        <v>1</v>
      </c>
      <c r="S982" t="s">
        <v>586</v>
      </c>
      <c r="T982" t="str">
        <f t="shared" si="15"/>
        <v>topkill</v>
      </c>
      <c r="W982" t="s">
        <v>586</v>
      </c>
      <c r="X982" s="10" t="s">
        <v>586</v>
      </c>
      <c r="Y982" t="s">
        <v>35</v>
      </c>
    </row>
    <row r="983" spans="1:25">
      <c r="A983" t="s">
        <v>157</v>
      </c>
      <c r="B983" s="11" t="s">
        <v>7754</v>
      </c>
      <c r="C983" s="34">
        <v>2</v>
      </c>
      <c r="D983" s="11" t="s">
        <v>10175</v>
      </c>
      <c r="E983" s="11" t="s">
        <v>34</v>
      </c>
      <c r="F983">
        <v>5</v>
      </c>
      <c r="L983">
        <v>1</v>
      </c>
      <c r="Q983" t="s">
        <v>25</v>
      </c>
      <c r="R983">
        <v>1</v>
      </c>
      <c r="S983" t="s">
        <v>586</v>
      </c>
      <c r="T983" t="str">
        <f t="shared" si="15"/>
        <v>topkill</v>
      </c>
      <c r="W983" t="s">
        <v>586</v>
      </c>
      <c r="X983" s="10" t="s">
        <v>586</v>
      </c>
      <c r="Y983" t="s">
        <v>35</v>
      </c>
    </row>
    <row r="984" spans="1:25">
      <c r="A984" t="s">
        <v>105</v>
      </c>
      <c r="B984" s="11" t="s">
        <v>7755</v>
      </c>
      <c r="C984" s="34">
        <v>2</v>
      </c>
      <c r="D984" t="s">
        <v>10175</v>
      </c>
      <c r="E984" t="s">
        <v>34</v>
      </c>
      <c r="F984">
        <v>3.5</v>
      </c>
      <c r="L984">
        <v>2</v>
      </c>
      <c r="Q984" t="s">
        <v>25</v>
      </c>
      <c r="R984">
        <v>1</v>
      </c>
      <c r="S984" t="s">
        <v>586</v>
      </c>
      <c r="T984" t="str">
        <f t="shared" si="15"/>
        <v>topkill</v>
      </c>
      <c r="W984" t="s">
        <v>586</v>
      </c>
      <c r="X984" s="10" t="s">
        <v>586</v>
      </c>
      <c r="Y984" t="s">
        <v>35</v>
      </c>
    </row>
    <row r="985" spans="1:25">
      <c r="A985" t="s">
        <v>105</v>
      </c>
      <c r="B985" s="11" t="s">
        <v>7757</v>
      </c>
      <c r="C985" s="34">
        <v>2</v>
      </c>
      <c r="D985" t="s">
        <v>10175</v>
      </c>
      <c r="E985" t="s">
        <v>34</v>
      </c>
      <c r="F985">
        <v>7</v>
      </c>
      <c r="L985">
        <v>1.5</v>
      </c>
      <c r="Q985" t="s">
        <v>25</v>
      </c>
      <c r="R985">
        <v>1</v>
      </c>
      <c r="S985" t="s">
        <v>586</v>
      </c>
      <c r="T985" t="str">
        <f t="shared" si="15"/>
        <v>topkill</v>
      </c>
      <c r="W985" t="s">
        <v>586</v>
      </c>
      <c r="X985" s="10" t="s">
        <v>586</v>
      </c>
      <c r="Y985" t="s">
        <v>35</v>
      </c>
    </row>
    <row r="986" spans="1:25">
      <c r="A986" t="s">
        <v>105</v>
      </c>
      <c r="B986" s="11" t="s">
        <v>7758</v>
      </c>
      <c r="C986" s="34">
        <v>2</v>
      </c>
      <c r="D986" t="s">
        <v>69</v>
      </c>
      <c r="E986" t="s">
        <v>34</v>
      </c>
      <c r="F986">
        <v>7</v>
      </c>
      <c r="L986">
        <v>3</v>
      </c>
      <c r="Q986" t="s">
        <v>25</v>
      </c>
      <c r="R986">
        <v>1</v>
      </c>
      <c r="S986" t="s">
        <v>586</v>
      </c>
      <c r="T986" t="str">
        <f t="shared" si="15"/>
        <v>topkill</v>
      </c>
      <c r="W986" t="s">
        <v>586</v>
      </c>
      <c r="X986" s="10" t="s">
        <v>586</v>
      </c>
      <c r="Y986" t="s">
        <v>35</v>
      </c>
    </row>
    <row r="987" spans="1:25">
      <c r="A987" t="s">
        <v>105</v>
      </c>
      <c r="B987" s="11" t="s">
        <v>7763</v>
      </c>
      <c r="C987" s="34">
        <v>2</v>
      </c>
      <c r="D987" t="s">
        <v>10175</v>
      </c>
      <c r="E987" t="s">
        <v>34</v>
      </c>
      <c r="F987">
        <v>7</v>
      </c>
      <c r="L987">
        <v>1.4</v>
      </c>
      <c r="Q987" t="s">
        <v>25</v>
      </c>
      <c r="R987">
        <v>1</v>
      </c>
      <c r="S987" t="s">
        <v>586</v>
      </c>
      <c r="T987" t="str">
        <f t="shared" si="15"/>
        <v>topkill</v>
      </c>
      <c r="W987" t="s">
        <v>586</v>
      </c>
      <c r="X987" s="10" t="s">
        <v>586</v>
      </c>
      <c r="Y987" t="s">
        <v>35</v>
      </c>
    </row>
    <row r="988" spans="1:25">
      <c r="A988" t="s">
        <v>511</v>
      </c>
      <c r="B988" s="11" t="s">
        <v>7765</v>
      </c>
      <c r="C988" s="34">
        <v>2</v>
      </c>
      <c r="D988" s="11" t="s">
        <v>69</v>
      </c>
      <c r="E988" s="11" t="s">
        <v>34</v>
      </c>
      <c r="F988">
        <v>8</v>
      </c>
      <c r="L988">
        <v>4</v>
      </c>
      <c r="Q988" t="s">
        <v>25</v>
      </c>
      <c r="R988">
        <v>1</v>
      </c>
      <c r="S988" t="s">
        <v>586</v>
      </c>
      <c r="T988" t="str">
        <f t="shared" si="15"/>
        <v>topkill</v>
      </c>
      <c r="W988" t="s">
        <v>586</v>
      </c>
      <c r="X988" s="10" t="s">
        <v>586</v>
      </c>
      <c r="Y988" t="s">
        <v>35</v>
      </c>
    </row>
    <row r="989" spans="1:25">
      <c r="A989" t="s">
        <v>511</v>
      </c>
      <c r="B989" s="11" t="s">
        <v>7766</v>
      </c>
      <c r="C989" s="34">
        <v>2</v>
      </c>
      <c r="D989" s="11" t="s">
        <v>69</v>
      </c>
      <c r="E989" s="11" t="s">
        <v>74</v>
      </c>
      <c r="F989">
        <v>5</v>
      </c>
      <c r="K989">
        <v>0.2</v>
      </c>
      <c r="L989">
        <v>1</v>
      </c>
      <c r="Q989" t="s">
        <v>25</v>
      </c>
      <c r="R989">
        <v>1</v>
      </c>
      <c r="S989" t="s">
        <v>586</v>
      </c>
      <c r="T989" t="str">
        <f t="shared" si="15"/>
        <v>topkill</v>
      </c>
      <c r="W989" t="s">
        <v>586</v>
      </c>
      <c r="X989" s="10" t="s">
        <v>586</v>
      </c>
      <c r="Y989" t="s">
        <v>35</v>
      </c>
    </row>
    <row r="990" spans="1:25">
      <c r="A990" t="s">
        <v>511</v>
      </c>
      <c r="B990" s="11" t="s">
        <v>7767</v>
      </c>
      <c r="C990" s="34">
        <v>2</v>
      </c>
      <c r="D990" s="11" t="s">
        <v>69</v>
      </c>
      <c r="E990" s="11" t="s">
        <v>47</v>
      </c>
      <c r="F990">
        <v>4</v>
      </c>
      <c r="K990">
        <v>0.6</v>
      </c>
      <c r="Q990" t="s">
        <v>25</v>
      </c>
      <c r="R990">
        <v>1</v>
      </c>
      <c r="S990" t="s">
        <v>586</v>
      </c>
      <c r="T990" t="str">
        <f t="shared" si="15"/>
        <v>topkill</v>
      </c>
      <c r="W990" t="s">
        <v>586</v>
      </c>
      <c r="X990" s="10" t="s">
        <v>586</v>
      </c>
      <c r="Y990" t="s">
        <v>35</v>
      </c>
    </row>
    <row r="991" spans="1:25">
      <c r="A991" t="s">
        <v>511</v>
      </c>
      <c r="B991" s="11" t="s">
        <v>7768</v>
      </c>
      <c r="C991" s="34">
        <v>2</v>
      </c>
      <c r="D991" s="11" t="s">
        <v>69</v>
      </c>
      <c r="E991" s="11" t="s">
        <v>47</v>
      </c>
      <c r="F991">
        <v>5</v>
      </c>
      <c r="K991">
        <v>0.2</v>
      </c>
      <c r="Q991" t="s">
        <v>25</v>
      </c>
      <c r="R991">
        <v>1</v>
      </c>
      <c r="S991" t="s">
        <v>586</v>
      </c>
      <c r="T991" t="str">
        <f t="shared" si="15"/>
        <v>topkill</v>
      </c>
      <c r="W991" t="s">
        <v>586</v>
      </c>
      <c r="X991" s="10" t="s">
        <v>586</v>
      </c>
      <c r="Y991" t="s">
        <v>35</v>
      </c>
    </row>
    <row r="992" spans="1:25">
      <c r="A992" t="s">
        <v>511</v>
      </c>
      <c r="B992" s="11" t="s">
        <v>7769</v>
      </c>
      <c r="C992" s="34">
        <v>2</v>
      </c>
      <c r="D992" s="11" t="s">
        <v>69</v>
      </c>
      <c r="E992" s="11" t="s">
        <v>34</v>
      </c>
      <c r="F992">
        <v>5</v>
      </c>
      <c r="L992">
        <v>1</v>
      </c>
      <c r="Q992" t="s">
        <v>25</v>
      </c>
      <c r="R992">
        <v>1</v>
      </c>
      <c r="S992" t="s">
        <v>586</v>
      </c>
      <c r="T992" t="str">
        <f t="shared" si="15"/>
        <v>topkill</v>
      </c>
      <c r="W992" t="s">
        <v>586</v>
      </c>
      <c r="X992" s="10" t="s">
        <v>586</v>
      </c>
      <c r="Y992" t="s">
        <v>35</v>
      </c>
    </row>
    <row r="993" spans="1:25">
      <c r="A993" t="s">
        <v>511</v>
      </c>
      <c r="B993" s="11" t="s">
        <v>7771</v>
      </c>
      <c r="C993" s="34">
        <v>2</v>
      </c>
      <c r="D993" s="11" t="s">
        <v>69</v>
      </c>
      <c r="E993" s="11" t="s">
        <v>47</v>
      </c>
      <c r="F993">
        <v>3</v>
      </c>
      <c r="K993">
        <v>1</v>
      </c>
      <c r="Q993" t="s">
        <v>25</v>
      </c>
      <c r="R993">
        <v>1</v>
      </c>
      <c r="S993" t="s">
        <v>586</v>
      </c>
      <c r="T993" t="str">
        <f t="shared" si="15"/>
        <v>topkill</v>
      </c>
      <c r="W993" t="s">
        <v>586</v>
      </c>
      <c r="X993" s="10" t="s">
        <v>586</v>
      </c>
      <c r="Y993" t="s">
        <v>35</v>
      </c>
    </row>
    <row r="994" spans="1:25">
      <c r="A994" t="s">
        <v>511</v>
      </c>
      <c r="B994" s="11" t="s">
        <v>7772</v>
      </c>
      <c r="C994" s="34">
        <v>2</v>
      </c>
      <c r="D994" s="11" t="s">
        <v>69</v>
      </c>
      <c r="E994" s="11" t="s">
        <v>47</v>
      </c>
      <c r="F994">
        <v>3</v>
      </c>
      <c r="K994">
        <v>0.5</v>
      </c>
      <c r="Q994" t="s">
        <v>25</v>
      </c>
      <c r="R994">
        <v>1</v>
      </c>
      <c r="S994" t="s">
        <v>586</v>
      </c>
      <c r="T994" t="str">
        <f t="shared" si="15"/>
        <v>topkill</v>
      </c>
      <c r="W994" t="s">
        <v>586</v>
      </c>
      <c r="X994" s="10" t="s">
        <v>586</v>
      </c>
      <c r="Y994" t="s">
        <v>35</v>
      </c>
    </row>
    <row r="995" spans="1:25">
      <c r="A995" t="s">
        <v>511</v>
      </c>
      <c r="B995" s="11" t="s">
        <v>7773</v>
      </c>
      <c r="C995" s="34">
        <v>2</v>
      </c>
      <c r="D995" s="11" t="s">
        <v>69</v>
      </c>
      <c r="E995" s="11" t="s">
        <v>47</v>
      </c>
      <c r="F995">
        <v>3</v>
      </c>
      <c r="K995">
        <v>0.5</v>
      </c>
      <c r="Q995" t="s">
        <v>25</v>
      </c>
      <c r="R995">
        <v>1</v>
      </c>
      <c r="S995" t="s">
        <v>586</v>
      </c>
      <c r="T995" t="str">
        <f t="shared" si="15"/>
        <v>topkill</v>
      </c>
      <c r="W995" t="s">
        <v>586</v>
      </c>
      <c r="X995" s="10" t="s">
        <v>586</v>
      </c>
      <c r="Y995" t="s">
        <v>35</v>
      </c>
    </row>
    <row r="996" spans="1:25">
      <c r="A996" t="s">
        <v>511</v>
      </c>
      <c r="B996" s="11" t="s">
        <v>7774</v>
      </c>
      <c r="C996" s="34">
        <v>2</v>
      </c>
      <c r="D996" s="11" t="s">
        <v>69</v>
      </c>
      <c r="E996" s="11" t="s">
        <v>47</v>
      </c>
      <c r="F996">
        <v>3</v>
      </c>
      <c r="K996">
        <v>0.3</v>
      </c>
      <c r="Q996" t="s">
        <v>25</v>
      </c>
      <c r="R996">
        <v>1</v>
      </c>
      <c r="S996" t="s">
        <v>586</v>
      </c>
      <c r="T996" t="str">
        <f t="shared" si="15"/>
        <v>topkill</v>
      </c>
      <c r="W996" t="s">
        <v>586</v>
      </c>
      <c r="X996" s="10" t="s">
        <v>586</v>
      </c>
      <c r="Y996" t="s">
        <v>35</v>
      </c>
    </row>
    <row r="997" spans="1:25">
      <c r="A997" t="s">
        <v>511</v>
      </c>
      <c r="B997" s="11" t="s">
        <v>7775</v>
      </c>
      <c r="C997" s="34">
        <v>2</v>
      </c>
      <c r="D997" s="11" t="s">
        <v>69</v>
      </c>
      <c r="E997" s="11" t="s">
        <v>34</v>
      </c>
      <c r="F997">
        <v>8</v>
      </c>
      <c r="L997">
        <v>2</v>
      </c>
      <c r="Q997" t="s">
        <v>25</v>
      </c>
      <c r="R997">
        <v>1</v>
      </c>
      <c r="S997" t="s">
        <v>586</v>
      </c>
      <c r="T997" t="str">
        <f t="shared" si="15"/>
        <v>topkill</v>
      </c>
      <c r="U997" t="s">
        <v>198</v>
      </c>
      <c r="W997" t="s">
        <v>586</v>
      </c>
      <c r="X997" s="10" t="s">
        <v>588</v>
      </c>
      <c r="Y997" t="s">
        <v>35</v>
      </c>
    </row>
    <row r="998" spans="1:25">
      <c r="A998" t="s">
        <v>511</v>
      </c>
      <c r="B998" s="11" t="s">
        <v>7777</v>
      </c>
      <c r="C998" s="34">
        <v>2</v>
      </c>
      <c r="D998" s="11" t="s">
        <v>69</v>
      </c>
      <c r="E998" s="11" t="s">
        <v>34</v>
      </c>
      <c r="F998">
        <v>9</v>
      </c>
      <c r="L998">
        <v>2</v>
      </c>
      <c r="Q998" t="s">
        <v>25</v>
      </c>
      <c r="R998">
        <v>1</v>
      </c>
      <c r="S998" t="s">
        <v>586</v>
      </c>
      <c r="T998" t="str">
        <f t="shared" si="15"/>
        <v>topkill</v>
      </c>
      <c r="W998" t="s">
        <v>586</v>
      </c>
      <c r="X998" s="10" t="s">
        <v>586</v>
      </c>
      <c r="Y998" t="s">
        <v>35</v>
      </c>
    </row>
    <row r="999" spans="1:25">
      <c r="A999" t="s">
        <v>511</v>
      </c>
      <c r="B999" s="11" t="s">
        <v>7778</v>
      </c>
      <c r="C999" s="34">
        <v>2</v>
      </c>
      <c r="D999" s="11" t="s">
        <v>69</v>
      </c>
      <c r="E999" s="11" t="s">
        <v>74</v>
      </c>
      <c r="F999">
        <v>6</v>
      </c>
      <c r="K999">
        <v>1</v>
      </c>
      <c r="L999">
        <v>1</v>
      </c>
      <c r="Q999" t="s">
        <v>25</v>
      </c>
      <c r="R999">
        <v>1</v>
      </c>
      <c r="S999" t="s">
        <v>586</v>
      </c>
      <c r="T999" t="str">
        <f t="shared" si="15"/>
        <v>topkill</v>
      </c>
      <c r="W999" t="s">
        <v>586</v>
      </c>
      <c r="X999" s="10" t="s">
        <v>586</v>
      </c>
      <c r="Y999" t="s">
        <v>35</v>
      </c>
    </row>
    <row r="1000" spans="1:25">
      <c r="A1000" t="s">
        <v>511</v>
      </c>
      <c r="B1000" s="11" t="s">
        <v>7791</v>
      </c>
      <c r="C1000" s="34">
        <v>2</v>
      </c>
      <c r="D1000" s="11" t="s">
        <v>69</v>
      </c>
      <c r="E1000" s="11" t="s">
        <v>47</v>
      </c>
      <c r="F1000">
        <v>5</v>
      </c>
      <c r="K1000">
        <v>1</v>
      </c>
      <c r="Q1000" t="s">
        <v>25</v>
      </c>
      <c r="R1000">
        <v>1</v>
      </c>
      <c r="S1000" t="s">
        <v>586</v>
      </c>
      <c r="T1000" t="str">
        <f t="shared" si="15"/>
        <v>topkill</v>
      </c>
      <c r="W1000" t="s">
        <v>586</v>
      </c>
      <c r="X1000" s="10" t="s">
        <v>586</v>
      </c>
      <c r="Y1000" t="s">
        <v>35</v>
      </c>
    </row>
    <row r="1001" spans="1:25">
      <c r="A1001" t="s">
        <v>508</v>
      </c>
      <c r="B1001" s="11" t="s">
        <v>7809</v>
      </c>
      <c r="C1001" s="34">
        <v>2</v>
      </c>
      <c r="D1001" s="11" t="s">
        <v>40</v>
      </c>
      <c r="E1001" s="11" t="s">
        <v>34</v>
      </c>
      <c r="F1001">
        <v>5</v>
      </c>
      <c r="L1001">
        <v>4</v>
      </c>
      <c r="Q1001" t="s">
        <v>25</v>
      </c>
      <c r="R1001">
        <v>1</v>
      </c>
      <c r="S1001" t="s">
        <v>586</v>
      </c>
      <c r="T1001" t="str">
        <f t="shared" si="15"/>
        <v>topkill</v>
      </c>
      <c r="W1001" t="s">
        <v>586</v>
      </c>
      <c r="X1001" s="10" t="s">
        <v>586</v>
      </c>
      <c r="Y1001" t="s">
        <v>35</v>
      </c>
    </row>
    <row r="1002" spans="1:25">
      <c r="A1002" t="s">
        <v>508</v>
      </c>
      <c r="B1002" s="11" t="s">
        <v>7811</v>
      </c>
      <c r="C1002" s="34">
        <v>2</v>
      </c>
      <c r="D1002" s="11" t="s">
        <v>319</v>
      </c>
      <c r="E1002" s="11" t="s">
        <v>74</v>
      </c>
      <c r="F1002">
        <v>3</v>
      </c>
      <c r="K1002">
        <v>0.1</v>
      </c>
      <c r="L1002">
        <v>1.5</v>
      </c>
      <c r="Q1002" t="s">
        <v>25</v>
      </c>
      <c r="R1002">
        <v>1</v>
      </c>
      <c r="S1002" t="s">
        <v>586</v>
      </c>
      <c r="T1002" t="str">
        <f t="shared" si="15"/>
        <v>topkill</v>
      </c>
      <c r="W1002" t="s">
        <v>586</v>
      </c>
      <c r="X1002" s="10" t="s">
        <v>586</v>
      </c>
      <c r="Y1002" t="s">
        <v>35</v>
      </c>
    </row>
    <row r="1003" spans="1:25">
      <c r="A1003" t="s">
        <v>508</v>
      </c>
      <c r="B1003" s="11" t="s">
        <v>7812</v>
      </c>
      <c r="C1003" s="34">
        <v>2</v>
      </c>
      <c r="D1003" s="11" t="s">
        <v>319</v>
      </c>
      <c r="E1003" s="11" t="s">
        <v>74</v>
      </c>
      <c r="F1003">
        <v>5</v>
      </c>
      <c r="K1003">
        <v>1</v>
      </c>
      <c r="L1003">
        <v>3</v>
      </c>
      <c r="Q1003" t="s">
        <v>25</v>
      </c>
      <c r="R1003">
        <v>1</v>
      </c>
      <c r="S1003" t="s">
        <v>586</v>
      </c>
      <c r="T1003" t="str">
        <f t="shared" si="15"/>
        <v>topkill</v>
      </c>
      <c r="W1003" t="s">
        <v>586</v>
      </c>
      <c r="X1003" s="10" t="s">
        <v>586</v>
      </c>
      <c r="Y1003" t="s">
        <v>35</v>
      </c>
    </row>
    <row r="1004" spans="1:25">
      <c r="A1004" t="s">
        <v>508</v>
      </c>
      <c r="B1004" s="11" t="s">
        <v>7826</v>
      </c>
      <c r="C1004" s="34">
        <v>2</v>
      </c>
      <c r="D1004" s="11" t="s">
        <v>319</v>
      </c>
      <c r="E1004" s="11" t="s">
        <v>34</v>
      </c>
      <c r="F1004">
        <v>5</v>
      </c>
      <c r="L1004">
        <v>4</v>
      </c>
      <c r="Q1004" t="s">
        <v>25</v>
      </c>
      <c r="R1004">
        <v>1</v>
      </c>
      <c r="S1004" t="s">
        <v>586</v>
      </c>
      <c r="T1004" t="str">
        <f t="shared" si="15"/>
        <v>topkill</v>
      </c>
      <c r="W1004" t="s">
        <v>586</v>
      </c>
      <c r="X1004" s="10" t="s">
        <v>586</v>
      </c>
      <c r="Y1004" t="s">
        <v>35</v>
      </c>
    </row>
    <row r="1005" spans="1:25">
      <c r="A1005" t="s">
        <v>508</v>
      </c>
      <c r="B1005" s="11" t="s">
        <v>7827</v>
      </c>
      <c r="C1005" s="34">
        <v>2</v>
      </c>
      <c r="D1005" s="11" t="s">
        <v>319</v>
      </c>
      <c r="E1005" s="11" t="s">
        <v>34</v>
      </c>
      <c r="F1005">
        <v>5</v>
      </c>
      <c r="L1005">
        <v>4</v>
      </c>
      <c r="Q1005" t="s">
        <v>25</v>
      </c>
      <c r="R1005">
        <v>1</v>
      </c>
      <c r="S1005" t="s">
        <v>586</v>
      </c>
      <c r="T1005" t="str">
        <f t="shared" si="15"/>
        <v>topkill</v>
      </c>
      <c r="W1005" t="s">
        <v>586</v>
      </c>
      <c r="X1005" s="10" t="s">
        <v>586</v>
      </c>
      <c r="Y1005" t="s">
        <v>35</v>
      </c>
    </row>
    <row r="1006" spans="1:25">
      <c r="A1006" t="s">
        <v>508</v>
      </c>
      <c r="B1006" s="11" t="s">
        <v>7828</v>
      </c>
      <c r="C1006" s="34">
        <v>2</v>
      </c>
      <c r="D1006" s="11" t="s">
        <v>319</v>
      </c>
      <c r="E1006" s="11" t="s">
        <v>34</v>
      </c>
      <c r="F1006">
        <v>5</v>
      </c>
      <c r="L1006">
        <v>4</v>
      </c>
      <c r="Q1006" t="s">
        <v>25</v>
      </c>
      <c r="R1006">
        <v>1</v>
      </c>
      <c r="S1006" t="s">
        <v>586</v>
      </c>
      <c r="T1006" t="str">
        <f t="shared" si="15"/>
        <v>topkill</v>
      </c>
      <c r="W1006" t="s">
        <v>586</v>
      </c>
      <c r="X1006" s="10" t="s">
        <v>586</v>
      </c>
      <c r="Y1006" t="s">
        <v>35</v>
      </c>
    </row>
    <row r="1007" spans="1:25">
      <c r="A1007" t="s">
        <v>508</v>
      </c>
      <c r="B1007" s="11" t="s">
        <v>7832</v>
      </c>
      <c r="C1007" s="34">
        <v>2</v>
      </c>
      <c r="D1007" s="11" t="s">
        <v>319</v>
      </c>
      <c r="E1007" s="11" t="s">
        <v>34</v>
      </c>
      <c r="F1007">
        <v>6</v>
      </c>
      <c r="L1007">
        <v>3.5</v>
      </c>
      <c r="Q1007" t="s">
        <v>25</v>
      </c>
      <c r="R1007">
        <v>1</v>
      </c>
      <c r="S1007" t="s">
        <v>586</v>
      </c>
      <c r="T1007" t="str">
        <f t="shared" si="15"/>
        <v>topkill</v>
      </c>
      <c r="W1007" t="s">
        <v>586</v>
      </c>
      <c r="X1007" s="10" t="s">
        <v>586</v>
      </c>
      <c r="Y1007" t="s">
        <v>35</v>
      </c>
    </row>
    <row r="1008" spans="1:25">
      <c r="A1008" t="s">
        <v>508</v>
      </c>
      <c r="B1008" s="11" t="s">
        <v>7835</v>
      </c>
      <c r="C1008" s="34">
        <v>2</v>
      </c>
      <c r="D1008" s="11" t="s">
        <v>319</v>
      </c>
      <c r="E1008" s="11" t="s">
        <v>34</v>
      </c>
      <c r="F1008">
        <v>8</v>
      </c>
      <c r="L1008">
        <v>3</v>
      </c>
      <c r="Q1008" t="s">
        <v>25</v>
      </c>
      <c r="R1008">
        <v>1</v>
      </c>
      <c r="S1008" t="s">
        <v>586</v>
      </c>
      <c r="T1008" t="str">
        <f t="shared" si="15"/>
        <v>topkill</v>
      </c>
      <c r="U1008" t="s">
        <v>198</v>
      </c>
      <c r="W1008" t="s">
        <v>586</v>
      </c>
      <c r="X1008" s="10" t="s">
        <v>588</v>
      </c>
      <c r="Y1008" t="s">
        <v>35</v>
      </c>
    </row>
    <row r="1009" spans="1:25">
      <c r="A1009" t="s">
        <v>508</v>
      </c>
      <c r="B1009" s="11" t="s">
        <v>7836</v>
      </c>
      <c r="C1009" s="34">
        <v>2</v>
      </c>
      <c r="D1009" s="11" t="s">
        <v>319</v>
      </c>
      <c r="E1009" s="11" t="s">
        <v>74</v>
      </c>
      <c r="F1009">
        <v>4</v>
      </c>
      <c r="K1009">
        <v>0.5</v>
      </c>
      <c r="L1009">
        <v>2.5</v>
      </c>
      <c r="Q1009" t="s">
        <v>25</v>
      </c>
      <c r="R1009">
        <v>1</v>
      </c>
      <c r="S1009" t="s">
        <v>586</v>
      </c>
      <c r="T1009" t="str">
        <f t="shared" si="15"/>
        <v>topkill</v>
      </c>
      <c r="W1009" t="s">
        <v>586</v>
      </c>
      <c r="X1009" s="10" t="s">
        <v>586</v>
      </c>
      <c r="Y1009" t="s">
        <v>35</v>
      </c>
    </row>
    <row r="1010" spans="1:25">
      <c r="A1010" t="s">
        <v>508</v>
      </c>
      <c r="B1010" s="11" t="s">
        <v>7845</v>
      </c>
      <c r="C1010" s="34">
        <v>2</v>
      </c>
      <c r="D1010" s="11" t="s">
        <v>319</v>
      </c>
      <c r="E1010" s="11" t="s">
        <v>34</v>
      </c>
      <c r="F1010">
        <v>7</v>
      </c>
      <c r="L1010">
        <v>3</v>
      </c>
      <c r="Q1010" t="s">
        <v>25</v>
      </c>
      <c r="R1010">
        <v>1</v>
      </c>
      <c r="S1010" t="s">
        <v>586</v>
      </c>
      <c r="T1010" t="str">
        <f t="shared" si="15"/>
        <v>topkill</v>
      </c>
      <c r="W1010" t="s">
        <v>586</v>
      </c>
      <c r="X1010" s="10" t="s">
        <v>586</v>
      </c>
      <c r="Y1010" t="s">
        <v>35</v>
      </c>
    </row>
    <row r="1011" spans="1:25">
      <c r="A1011" t="s">
        <v>508</v>
      </c>
      <c r="B1011" s="11" t="s">
        <v>7846</v>
      </c>
      <c r="C1011" s="34">
        <v>2</v>
      </c>
      <c r="D1011" s="11" t="s">
        <v>319</v>
      </c>
      <c r="E1011" s="11" t="s">
        <v>34</v>
      </c>
      <c r="F1011">
        <v>9</v>
      </c>
      <c r="L1011">
        <v>4</v>
      </c>
      <c r="Q1011" t="s">
        <v>25</v>
      </c>
      <c r="R1011">
        <v>1</v>
      </c>
      <c r="S1011" t="s">
        <v>586</v>
      </c>
      <c r="T1011" t="str">
        <f t="shared" si="15"/>
        <v>topkill</v>
      </c>
      <c r="W1011" t="s">
        <v>586</v>
      </c>
      <c r="X1011" s="10" t="s">
        <v>586</v>
      </c>
      <c r="Y1011" t="s">
        <v>35</v>
      </c>
    </row>
    <row r="1012" spans="1:25">
      <c r="A1012" t="s">
        <v>508</v>
      </c>
      <c r="B1012" s="11" t="s">
        <v>7849</v>
      </c>
      <c r="C1012" s="34">
        <v>2</v>
      </c>
      <c r="D1012" s="11" t="s">
        <v>319</v>
      </c>
      <c r="E1012" s="11" t="s">
        <v>74</v>
      </c>
      <c r="F1012">
        <v>9</v>
      </c>
      <c r="G1012">
        <v>8</v>
      </c>
      <c r="K1012">
        <v>0.5</v>
      </c>
      <c r="L1012">
        <v>4</v>
      </c>
      <c r="M1012">
        <v>5</v>
      </c>
      <c r="Q1012" t="s">
        <v>25</v>
      </c>
      <c r="R1012">
        <v>1</v>
      </c>
      <c r="S1012" t="s">
        <v>586</v>
      </c>
      <c r="T1012" t="str">
        <f t="shared" si="15"/>
        <v>topkill</v>
      </c>
      <c r="W1012" t="s">
        <v>586</v>
      </c>
      <c r="X1012" s="10" t="s">
        <v>586</v>
      </c>
      <c r="Y1012" t="s">
        <v>35</v>
      </c>
    </row>
    <row r="1013" spans="1:25">
      <c r="A1013" t="s">
        <v>508</v>
      </c>
      <c r="B1013" s="11" t="s">
        <v>7850</v>
      </c>
      <c r="C1013" s="34">
        <v>2</v>
      </c>
      <c r="D1013" s="11" t="s">
        <v>69</v>
      </c>
      <c r="E1013" s="11" t="s">
        <v>47</v>
      </c>
      <c r="F1013">
        <v>5</v>
      </c>
      <c r="K1013">
        <v>0.5</v>
      </c>
      <c r="Q1013" t="s">
        <v>25</v>
      </c>
      <c r="R1013">
        <v>1</v>
      </c>
      <c r="S1013" t="s">
        <v>586</v>
      </c>
      <c r="T1013" t="str">
        <f t="shared" si="15"/>
        <v>topkill</v>
      </c>
      <c r="W1013" t="s">
        <v>586</v>
      </c>
      <c r="X1013" s="10" t="s">
        <v>586</v>
      </c>
      <c r="Y1013" t="s">
        <v>35</v>
      </c>
    </row>
    <row r="1014" spans="1:25">
      <c r="A1014" t="s">
        <v>508</v>
      </c>
      <c r="B1014" s="11" t="s">
        <v>7851</v>
      </c>
      <c r="C1014" s="34">
        <v>2</v>
      </c>
      <c r="D1014" s="11" t="s">
        <v>319</v>
      </c>
      <c r="E1014" s="11" t="s">
        <v>34</v>
      </c>
      <c r="F1014">
        <v>7</v>
      </c>
      <c r="L1014">
        <v>4</v>
      </c>
      <c r="Q1014" t="s">
        <v>25</v>
      </c>
      <c r="R1014">
        <v>1</v>
      </c>
      <c r="S1014" t="s">
        <v>586</v>
      </c>
      <c r="T1014" t="str">
        <f t="shared" si="15"/>
        <v>topkill</v>
      </c>
      <c r="W1014" t="s">
        <v>586</v>
      </c>
      <c r="X1014" s="10" t="s">
        <v>586</v>
      </c>
      <c r="Y1014" t="s">
        <v>35</v>
      </c>
    </row>
    <row r="1015" spans="1:25">
      <c r="A1015" t="s">
        <v>508</v>
      </c>
      <c r="B1015" s="11" t="s">
        <v>7852</v>
      </c>
      <c r="C1015" s="34">
        <v>2</v>
      </c>
      <c r="D1015" s="11" t="s">
        <v>319</v>
      </c>
      <c r="E1015" s="11" t="s">
        <v>34</v>
      </c>
      <c r="F1015">
        <v>7</v>
      </c>
      <c r="L1015">
        <v>4</v>
      </c>
      <c r="Q1015" t="s">
        <v>25</v>
      </c>
      <c r="R1015">
        <v>1</v>
      </c>
      <c r="S1015" t="s">
        <v>586</v>
      </c>
      <c r="T1015" t="str">
        <f t="shared" si="15"/>
        <v>topkill</v>
      </c>
      <c r="W1015" t="s">
        <v>586</v>
      </c>
      <c r="X1015" s="10" t="s">
        <v>586</v>
      </c>
      <c r="Y1015" t="s">
        <v>35</v>
      </c>
    </row>
    <row r="1016" spans="1:25">
      <c r="A1016" t="s">
        <v>508</v>
      </c>
      <c r="B1016" s="11" t="s">
        <v>7853</v>
      </c>
      <c r="C1016" s="34">
        <v>2</v>
      </c>
      <c r="D1016" s="11" t="s">
        <v>319</v>
      </c>
      <c r="E1016" s="11" t="s">
        <v>34</v>
      </c>
      <c r="F1016">
        <v>6</v>
      </c>
      <c r="L1016">
        <v>4.5</v>
      </c>
      <c r="Q1016" t="s">
        <v>25</v>
      </c>
      <c r="R1016">
        <v>1</v>
      </c>
      <c r="S1016" t="s">
        <v>586</v>
      </c>
      <c r="T1016" t="str">
        <f t="shared" si="15"/>
        <v>topkill</v>
      </c>
      <c r="W1016" t="s">
        <v>586</v>
      </c>
      <c r="X1016" s="10" t="s">
        <v>586</v>
      </c>
      <c r="Y1016" t="s">
        <v>35</v>
      </c>
    </row>
    <row r="1017" spans="1:25">
      <c r="A1017" t="s">
        <v>508</v>
      </c>
      <c r="B1017" s="11" t="s">
        <v>7856</v>
      </c>
      <c r="C1017" s="34">
        <v>2</v>
      </c>
      <c r="D1017" s="11" t="s">
        <v>319</v>
      </c>
      <c r="E1017" s="11" t="s">
        <v>47</v>
      </c>
      <c r="F1017">
        <v>5</v>
      </c>
      <c r="K1017">
        <v>0.4</v>
      </c>
      <c r="Q1017" t="s">
        <v>25</v>
      </c>
      <c r="R1017">
        <v>1</v>
      </c>
      <c r="S1017" t="s">
        <v>586</v>
      </c>
      <c r="T1017" t="str">
        <f t="shared" si="15"/>
        <v>topkill</v>
      </c>
      <c r="W1017" t="s">
        <v>586</v>
      </c>
      <c r="X1017" s="10" t="s">
        <v>586</v>
      </c>
      <c r="Y1017" t="s">
        <v>35</v>
      </c>
    </row>
    <row r="1018" spans="1:25">
      <c r="A1018" t="s">
        <v>508</v>
      </c>
      <c r="B1018" s="11" t="s">
        <v>7857</v>
      </c>
      <c r="C1018" s="34">
        <v>2</v>
      </c>
      <c r="D1018" s="11" t="s">
        <v>319</v>
      </c>
      <c r="E1018" s="11" t="s">
        <v>47</v>
      </c>
      <c r="F1018">
        <v>8</v>
      </c>
      <c r="K1018">
        <v>1.3</v>
      </c>
      <c r="Q1018" t="s">
        <v>25</v>
      </c>
      <c r="R1018">
        <v>1</v>
      </c>
      <c r="S1018" t="s">
        <v>586</v>
      </c>
      <c r="T1018" t="str">
        <f t="shared" si="15"/>
        <v>topkill</v>
      </c>
      <c r="W1018" t="s">
        <v>586</v>
      </c>
      <c r="X1018" s="10" t="s">
        <v>586</v>
      </c>
      <c r="Y1018" t="s">
        <v>35</v>
      </c>
    </row>
    <row r="1019" spans="1:25">
      <c r="A1019" t="s">
        <v>512</v>
      </c>
      <c r="B1019" s="11" t="s">
        <v>7861</v>
      </c>
      <c r="C1019" s="34">
        <v>2</v>
      </c>
      <c r="D1019" s="11" t="s">
        <v>69</v>
      </c>
      <c r="E1019" s="11" t="s">
        <v>34</v>
      </c>
      <c r="F1019">
        <v>6</v>
      </c>
      <c r="L1019">
        <v>2</v>
      </c>
      <c r="Q1019" t="s">
        <v>26</v>
      </c>
      <c r="R1019">
        <v>1</v>
      </c>
      <c r="S1019" t="s">
        <v>588</v>
      </c>
      <c r="T1019" t="b">
        <f t="shared" si="15"/>
        <v>0</v>
      </c>
      <c r="W1019" t="s">
        <v>588</v>
      </c>
      <c r="X1019" s="10" t="s">
        <v>588</v>
      </c>
      <c r="Y1019" t="s">
        <v>35</v>
      </c>
    </row>
    <row r="1020" spans="1:25">
      <c r="A1020" t="s">
        <v>512</v>
      </c>
      <c r="B1020" s="11" t="s">
        <v>7862</v>
      </c>
      <c r="C1020" s="34">
        <v>2</v>
      </c>
      <c r="D1020" s="11" t="s">
        <v>69</v>
      </c>
      <c r="E1020" s="11" t="s">
        <v>47</v>
      </c>
      <c r="F1020">
        <v>7</v>
      </c>
      <c r="K1020">
        <v>0.3</v>
      </c>
      <c r="Q1020" t="s">
        <v>25</v>
      </c>
      <c r="R1020">
        <v>1</v>
      </c>
      <c r="S1020" t="s">
        <v>586</v>
      </c>
      <c r="T1020" t="str">
        <f t="shared" si="15"/>
        <v>topkill</v>
      </c>
      <c r="W1020" t="s">
        <v>586</v>
      </c>
      <c r="X1020" s="10" t="s">
        <v>586</v>
      </c>
      <c r="Y1020" t="s">
        <v>35</v>
      </c>
    </row>
    <row r="1021" spans="1:25">
      <c r="A1021" t="s">
        <v>512</v>
      </c>
      <c r="B1021" s="11" t="s">
        <v>7863</v>
      </c>
      <c r="C1021" s="34">
        <v>2</v>
      </c>
      <c r="D1021" s="11" t="s">
        <v>69</v>
      </c>
      <c r="E1021" s="11" t="s">
        <v>47</v>
      </c>
      <c r="F1021">
        <v>4</v>
      </c>
      <c r="K1021">
        <v>0.7</v>
      </c>
      <c r="Q1021" t="s">
        <v>25</v>
      </c>
      <c r="R1021">
        <v>1</v>
      </c>
      <c r="S1021" t="s">
        <v>586</v>
      </c>
      <c r="T1021" t="str">
        <f t="shared" si="15"/>
        <v>topkill</v>
      </c>
      <c r="W1021" t="s">
        <v>586</v>
      </c>
      <c r="X1021" s="10" t="s">
        <v>586</v>
      </c>
      <c r="Y1021" t="s">
        <v>35</v>
      </c>
    </row>
    <row r="1022" spans="1:25">
      <c r="A1022" t="s">
        <v>512</v>
      </c>
      <c r="B1022" s="11" t="s">
        <v>7864</v>
      </c>
      <c r="C1022" s="34">
        <v>2</v>
      </c>
      <c r="D1022" s="11" t="s">
        <v>103</v>
      </c>
      <c r="E1022" s="11" t="s">
        <v>34</v>
      </c>
      <c r="F1022">
        <v>3</v>
      </c>
      <c r="L1022">
        <v>2.5</v>
      </c>
      <c r="Q1022" t="s">
        <v>25</v>
      </c>
      <c r="R1022">
        <v>1</v>
      </c>
      <c r="S1022" t="s">
        <v>586</v>
      </c>
      <c r="T1022" t="str">
        <f t="shared" si="15"/>
        <v>topkill</v>
      </c>
      <c r="W1022" t="s">
        <v>586</v>
      </c>
      <c r="X1022" s="10" t="s">
        <v>586</v>
      </c>
      <c r="Y1022" t="s">
        <v>35</v>
      </c>
    </row>
    <row r="1023" spans="1:25">
      <c r="A1023" t="s">
        <v>512</v>
      </c>
      <c r="B1023" s="11" t="s">
        <v>7867</v>
      </c>
      <c r="C1023" s="34">
        <v>2</v>
      </c>
      <c r="D1023" s="11" t="s">
        <v>103</v>
      </c>
      <c r="E1023" s="11" t="s">
        <v>34</v>
      </c>
      <c r="F1023">
        <v>3</v>
      </c>
      <c r="L1023">
        <v>2</v>
      </c>
      <c r="Q1023" t="s">
        <v>25</v>
      </c>
      <c r="R1023">
        <v>1</v>
      </c>
      <c r="S1023" t="s">
        <v>586</v>
      </c>
      <c r="T1023" t="str">
        <f t="shared" si="15"/>
        <v>topkill</v>
      </c>
      <c r="W1023" t="s">
        <v>586</v>
      </c>
      <c r="X1023" s="10" t="s">
        <v>586</v>
      </c>
      <c r="Y1023" t="s">
        <v>35</v>
      </c>
    </row>
    <row r="1024" spans="1:25">
      <c r="A1024" t="s">
        <v>512</v>
      </c>
      <c r="B1024" s="11" t="s">
        <v>7870</v>
      </c>
      <c r="C1024" s="34">
        <v>2</v>
      </c>
      <c r="D1024" s="11" t="s">
        <v>69</v>
      </c>
      <c r="E1024" s="11" t="s">
        <v>47</v>
      </c>
      <c r="F1024">
        <v>6</v>
      </c>
      <c r="K1024">
        <v>0.3</v>
      </c>
      <c r="Q1024" t="s">
        <v>25</v>
      </c>
      <c r="R1024">
        <v>1</v>
      </c>
      <c r="S1024" t="s">
        <v>586</v>
      </c>
      <c r="T1024" t="str">
        <f t="shared" si="15"/>
        <v>topkill</v>
      </c>
      <c r="W1024" t="s">
        <v>586</v>
      </c>
      <c r="X1024" s="10" t="s">
        <v>586</v>
      </c>
      <c r="Y1024" t="s">
        <v>35</v>
      </c>
    </row>
    <row r="1025" spans="1:25">
      <c r="A1025" t="s">
        <v>512</v>
      </c>
      <c r="B1025" s="11" t="s">
        <v>7873</v>
      </c>
      <c r="C1025" s="34">
        <v>2</v>
      </c>
      <c r="D1025" s="11" t="s">
        <v>103</v>
      </c>
      <c r="E1025" s="11" t="s">
        <v>34</v>
      </c>
      <c r="F1025">
        <v>3</v>
      </c>
      <c r="L1025">
        <v>2.5</v>
      </c>
      <c r="Q1025" t="s">
        <v>25</v>
      </c>
      <c r="R1025">
        <v>1</v>
      </c>
      <c r="S1025" t="s">
        <v>586</v>
      </c>
      <c r="T1025" t="str">
        <f t="shared" si="15"/>
        <v>topkill</v>
      </c>
      <c r="W1025" t="s">
        <v>586</v>
      </c>
      <c r="X1025" s="10" t="s">
        <v>586</v>
      </c>
      <c r="Y1025" t="s">
        <v>35</v>
      </c>
    </row>
    <row r="1026" spans="1:25">
      <c r="A1026" t="s">
        <v>512</v>
      </c>
      <c r="B1026" s="11" t="s">
        <v>7874</v>
      </c>
      <c r="C1026" s="34">
        <v>2</v>
      </c>
      <c r="D1026" s="11" t="s">
        <v>103</v>
      </c>
      <c r="E1026" s="11" t="s">
        <v>34</v>
      </c>
      <c r="F1026">
        <v>3</v>
      </c>
      <c r="L1026">
        <v>2.5</v>
      </c>
      <c r="Q1026" t="s">
        <v>25</v>
      </c>
      <c r="R1026">
        <v>1</v>
      </c>
      <c r="S1026" t="s">
        <v>586</v>
      </c>
      <c r="T1026" t="str">
        <f t="shared" si="15"/>
        <v>topkill</v>
      </c>
      <c r="W1026" t="s">
        <v>586</v>
      </c>
      <c r="X1026" s="10" t="s">
        <v>586</v>
      </c>
      <c r="Y1026" t="s">
        <v>35</v>
      </c>
    </row>
    <row r="1027" spans="1:25">
      <c r="A1027" t="s">
        <v>512</v>
      </c>
      <c r="B1027" s="11" t="s">
        <v>7875</v>
      </c>
      <c r="C1027" s="34">
        <v>2</v>
      </c>
      <c r="D1027" s="11" t="s">
        <v>103</v>
      </c>
      <c r="E1027" s="11" t="s">
        <v>34</v>
      </c>
      <c r="F1027">
        <v>3</v>
      </c>
      <c r="L1027">
        <v>2.5</v>
      </c>
      <c r="Q1027" t="s">
        <v>25</v>
      </c>
      <c r="R1027">
        <v>1</v>
      </c>
      <c r="S1027" t="s">
        <v>586</v>
      </c>
      <c r="T1027" t="str">
        <f t="shared" si="15"/>
        <v>topkill</v>
      </c>
      <c r="W1027" t="s">
        <v>586</v>
      </c>
      <c r="X1027" s="10" t="s">
        <v>586</v>
      </c>
      <c r="Y1027" t="s">
        <v>35</v>
      </c>
    </row>
    <row r="1028" spans="1:25">
      <c r="A1028" t="s">
        <v>512</v>
      </c>
      <c r="B1028" s="11" t="s">
        <v>7876</v>
      </c>
      <c r="C1028" s="34">
        <v>2</v>
      </c>
      <c r="D1028" s="11" t="s">
        <v>103</v>
      </c>
      <c r="E1028" s="11" t="s">
        <v>34</v>
      </c>
      <c r="F1028">
        <v>3</v>
      </c>
      <c r="L1028">
        <v>2.5</v>
      </c>
      <c r="Q1028" t="s">
        <v>25</v>
      </c>
      <c r="R1028">
        <v>1</v>
      </c>
      <c r="S1028" t="s">
        <v>586</v>
      </c>
      <c r="T1028" t="str">
        <f t="shared" si="15"/>
        <v>topkill</v>
      </c>
      <c r="W1028" t="s">
        <v>586</v>
      </c>
      <c r="X1028" s="10" t="s">
        <v>586</v>
      </c>
      <c r="Y1028" t="s">
        <v>35</v>
      </c>
    </row>
    <row r="1029" spans="1:25">
      <c r="A1029" t="s">
        <v>512</v>
      </c>
      <c r="B1029" s="11" t="s">
        <v>7877</v>
      </c>
      <c r="C1029" s="34">
        <v>2</v>
      </c>
      <c r="D1029" s="11" t="s">
        <v>103</v>
      </c>
      <c r="E1029" s="11" t="s">
        <v>34</v>
      </c>
      <c r="F1029">
        <v>3</v>
      </c>
      <c r="L1029">
        <v>2.5</v>
      </c>
      <c r="Q1029" t="s">
        <v>25</v>
      </c>
      <c r="R1029">
        <v>1</v>
      </c>
      <c r="S1029" t="s">
        <v>586</v>
      </c>
      <c r="T1029" t="str">
        <f t="shared" si="15"/>
        <v>topkill</v>
      </c>
      <c r="W1029" t="s">
        <v>586</v>
      </c>
      <c r="X1029" s="10" t="s">
        <v>586</v>
      </c>
      <c r="Y1029" t="s">
        <v>35</v>
      </c>
    </row>
    <row r="1030" spans="1:25">
      <c r="A1030" t="s">
        <v>512</v>
      </c>
      <c r="B1030" s="11" t="s">
        <v>7878</v>
      </c>
      <c r="C1030" s="34">
        <v>2</v>
      </c>
      <c r="D1030" s="11" t="s">
        <v>103</v>
      </c>
      <c r="E1030" s="11" t="s">
        <v>34</v>
      </c>
      <c r="F1030">
        <v>3</v>
      </c>
      <c r="L1030">
        <v>2.5</v>
      </c>
      <c r="Q1030" t="s">
        <v>25</v>
      </c>
      <c r="R1030">
        <v>1</v>
      </c>
      <c r="S1030" t="s">
        <v>586</v>
      </c>
      <c r="T1030" t="str">
        <f t="shared" si="15"/>
        <v>topkill</v>
      </c>
      <c r="W1030" t="s">
        <v>586</v>
      </c>
      <c r="X1030" s="10" t="s">
        <v>586</v>
      </c>
      <c r="Y1030" t="s">
        <v>35</v>
      </c>
    </row>
    <row r="1031" spans="1:25">
      <c r="A1031" t="s">
        <v>512</v>
      </c>
      <c r="B1031" s="11" t="s">
        <v>7879</v>
      </c>
      <c r="C1031" s="34">
        <v>2</v>
      </c>
      <c r="D1031" s="11" t="s">
        <v>103</v>
      </c>
      <c r="E1031" s="11" t="s">
        <v>34</v>
      </c>
      <c r="F1031">
        <v>3</v>
      </c>
      <c r="L1031">
        <v>2.5</v>
      </c>
      <c r="Q1031" t="s">
        <v>25</v>
      </c>
      <c r="R1031">
        <v>1</v>
      </c>
      <c r="S1031" t="s">
        <v>586</v>
      </c>
      <c r="T1031" t="str">
        <f t="shared" si="15"/>
        <v>topkill</v>
      </c>
      <c r="W1031" t="s">
        <v>586</v>
      </c>
      <c r="X1031" s="10" t="s">
        <v>586</v>
      </c>
      <c r="Y1031" t="s">
        <v>35</v>
      </c>
    </row>
    <row r="1032" spans="1:25">
      <c r="A1032" t="s">
        <v>512</v>
      </c>
      <c r="B1032" s="11" t="s">
        <v>7880</v>
      </c>
      <c r="C1032" s="34">
        <v>2</v>
      </c>
      <c r="D1032" s="11" t="s">
        <v>103</v>
      </c>
      <c r="E1032" s="11" t="s">
        <v>34</v>
      </c>
      <c r="F1032">
        <v>3</v>
      </c>
      <c r="L1032">
        <v>2.5</v>
      </c>
      <c r="Q1032" t="s">
        <v>25</v>
      </c>
      <c r="R1032">
        <v>1</v>
      </c>
      <c r="S1032" t="s">
        <v>586</v>
      </c>
      <c r="T1032" t="str">
        <f t="shared" ref="T1032:T1095" si="16">IF(AND(S1032="topkill",R1032=1),"topkill",IF(AND(S1032="topkill",R1032=2),"intact"))</f>
        <v>topkill</v>
      </c>
      <c r="W1032" t="s">
        <v>586</v>
      </c>
      <c r="X1032" s="10" t="s">
        <v>586</v>
      </c>
      <c r="Y1032" t="s">
        <v>35</v>
      </c>
    </row>
    <row r="1033" spans="1:25">
      <c r="A1033" t="s">
        <v>512</v>
      </c>
      <c r="B1033" s="11" t="s">
        <v>7881</v>
      </c>
      <c r="C1033" s="34">
        <v>2</v>
      </c>
      <c r="D1033" s="11" t="s">
        <v>103</v>
      </c>
      <c r="E1033" s="11" t="s">
        <v>34</v>
      </c>
      <c r="F1033">
        <v>3</v>
      </c>
      <c r="L1033">
        <v>2.5</v>
      </c>
      <c r="Q1033" t="s">
        <v>25</v>
      </c>
      <c r="R1033">
        <v>1</v>
      </c>
      <c r="S1033" t="s">
        <v>586</v>
      </c>
      <c r="T1033" t="str">
        <f t="shared" si="16"/>
        <v>topkill</v>
      </c>
      <c r="W1033" t="s">
        <v>586</v>
      </c>
      <c r="X1033" s="10" t="s">
        <v>586</v>
      </c>
      <c r="Y1033" t="s">
        <v>35</v>
      </c>
    </row>
    <row r="1034" spans="1:25">
      <c r="A1034" t="s">
        <v>512</v>
      </c>
      <c r="B1034" s="11" t="s">
        <v>7882</v>
      </c>
      <c r="C1034" s="34">
        <v>2</v>
      </c>
      <c r="D1034" s="11" t="s">
        <v>103</v>
      </c>
      <c r="E1034" s="11" t="s">
        <v>34</v>
      </c>
      <c r="F1034">
        <v>3</v>
      </c>
      <c r="L1034">
        <v>2.5</v>
      </c>
      <c r="Q1034" t="s">
        <v>25</v>
      </c>
      <c r="R1034">
        <v>1</v>
      </c>
      <c r="S1034" t="s">
        <v>586</v>
      </c>
      <c r="T1034" t="str">
        <f t="shared" si="16"/>
        <v>topkill</v>
      </c>
      <c r="W1034" t="s">
        <v>586</v>
      </c>
      <c r="X1034" s="10" t="s">
        <v>586</v>
      </c>
      <c r="Y1034" t="s">
        <v>35</v>
      </c>
    </row>
    <row r="1035" spans="1:25">
      <c r="A1035" t="s">
        <v>512</v>
      </c>
      <c r="B1035" s="11" t="s">
        <v>7883</v>
      </c>
      <c r="C1035" s="34">
        <v>2</v>
      </c>
      <c r="D1035" s="11" t="s">
        <v>103</v>
      </c>
      <c r="E1035" s="11" t="s">
        <v>34</v>
      </c>
      <c r="F1035">
        <v>3</v>
      </c>
      <c r="L1035">
        <v>2.5</v>
      </c>
      <c r="Q1035" t="s">
        <v>25</v>
      </c>
      <c r="R1035">
        <v>1</v>
      </c>
      <c r="S1035" t="s">
        <v>586</v>
      </c>
      <c r="T1035" t="str">
        <f t="shared" si="16"/>
        <v>topkill</v>
      </c>
      <c r="W1035" t="s">
        <v>586</v>
      </c>
      <c r="X1035" s="10" t="s">
        <v>586</v>
      </c>
      <c r="Y1035" t="s">
        <v>35</v>
      </c>
    </row>
    <row r="1036" spans="1:25">
      <c r="A1036" t="s">
        <v>512</v>
      </c>
      <c r="B1036" s="11" t="s">
        <v>7884</v>
      </c>
      <c r="C1036" s="34">
        <v>2</v>
      </c>
      <c r="D1036" s="11" t="s">
        <v>103</v>
      </c>
      <c r="E1036" s="11" t="s">
        <v>34</v>
      </c>
      <c r="F1036">
        <v>3</v>
      </c>
      <c r="L1036">
        <v>2.5</v>
      </c>
      <c r="Q1036" t="s">
        <v>25</v>
      </c>
      <c r="R1036">
        <v>1</v>
      </c>
      <c r="S1036" t="s">
        <v>586</v>
      </c>
      <c r="T1036" t="str">
        <f t="shared" si="16"/>
        <v>topkill</v>
      </c>
      <c r="W1036" t="s">
        <v>586</v>
      </c>
      <c r="X1036" s="10" t="s">
        <v>586</v>
      </c>
      <c r="Y1036" t="s">
        <v>35</v>
      </c>
    </row>
    <row r="1037" spans="1:25">
      <c r="A1037" t="s">
        <v>512</v>
      </c>
      <c r="B1037" s="11" t="s">
        <v>7885</v>
      </c>
      <c r="C1037" s="34">
        <v>2</v>
      </c>
      <c r="D1037" s="11" t="s">
        <v>103</v>
      </c>
      <c r="E1037" s="11" t="s">
        <v>34</v>
      </c>
      <c r="F1037">
        <v>3</v>
      </c>
      <c r="L1037">
        <v>2.5</v>
      </c>
      <c r="Q1037" t="s">
        <v>25</v>
      </c>
      <c r="R1037">
        <v>1</v>
      </c>
      <c r="S1037" t="s">
        <v>586</v>
      </c>
      <c r="T1037" t="str">
        <f t="shared" si="16"/>
        <v>topkill</v>
      </c>
      <c r="W1037" t="s">
        <v>586</v>
      </c>
      <c r="X1037" s="10" t="s">
        <v>586</v>
      </c>
      <c r="Y1037" t="s">
        <v>35</v>
      </c>
    </row>
    <row r="1038" spans="1:25">
      <c r="A1038" t="s">
        <v>512</v>
      </c>
      <c r="B1038" s="11" t="s">
        <v>7886</v>
      </c>
      <c r="C1038" s="34">
        <v>2</v>
      </c>
      <c r="D1038" s="11" t="s">
        <v>103</v>
      </c>
      <c r="E1038" s="11" t="s">
        <v>34</v>
      </c>
      <c r="F1038">
        <v>3</v>
      </c>
      <c r="L1038">
        <v>2</v>
      </c>
      <c r="Q1038" t="s">
        <v>25</v>
      </c>
      <c r="R1038">
        <v>1</v>
      </c>
      <c r="S1038" t="s">
        <v>586</v>
      </c>
      <c r="T1038" t="str">
        <f t="shared" si="16"/>
        <v>topkill</v>
      </c>
      <c r="W1038" t="s">
        <v>586</v>
      </c>
      <c r="X1038" s="10" t="s">
        <v>586</v>
      </c>
      <c r="Y1038" t="s">
        <v>35</v>
      </c>
    </row>
    <row r="1039" spans="1:25">
      <c r="A1039" t="s">
        <v>512</v>
      </c>
      <c r="B1039" s="11" t="s">
        <v>7887</v>
      </c>
      <c r="C1039" s="34">
        <v>2</v>
      </c>
      <c r="D1039" s="11" t="s">
        <v>103</v>
      </c>
      <c r="E1039" s="11" t="s">
        <v>34</v>
      </c>
      <c r="F1039">
        <v>3</v>
      </c>
      <c r="L1039">
        <v>2</v>
      </c>
      <c r="Q1039" t="s">
        <v>25</v>
      </c>
      <c r="R1039">
        <v>1</v>
      </c>
      <c r="S1039" t="s">
        <v>586</v>
      </c>
      <c r="T1039" t="str">
        <f t="shared" si="16"/>
        <v>topkill</v>
      </c>
      <c r="W1039" t="s">
        <v>586</v>
      </c>
      <c r="X1039" s="10" t="s">
        <v>586</v>
      </c>
      <c r="Y1039" t="s">
        <v>35</v>
      </c>
    </row>
    <row r="1040" spans="1:25">
      <c r="A1040" t="s">
        <v>512</v>
      </c>
      <c r="B1040" s="11" t="s">
        <v>7888</v>
      </c>
      <c r="C1040" s="34">
        <v>2</v>
      </c>
      <c r="D1040" s="11" t="s">
        <v>103</v>
      </c>
      <c r="E1040" s="11" t="s">
        <v>34</v>
      </c>
      <c r="F1040">
        <v>3</v>
      </c>
      <c r="L1040">
        <v>2</v>
      </c>
      <c r="Q1040" t="s">
        <v>25</v>
      </c>
      <c r="R1040">
        <v>1</v>
      </c>
      <c r="S1040" t="s">
        <v>586</v>
      </c>
      <c r="T1040" t="str">
        <f t="shared" si="16"/>
        <v>topkill</v>
      </c>
      <c r="W1040" t="s">
        <v>586</v>
      </c>
      <c r="X1040" s="10" t="s">
        <v>586</v>
      </c>
      <c r="Y1040" t="s">
        <v>35</v>
      </c>
    </row>
    <row r="1041" spans="1:25">
      <c r="A1041" t="s">
        <v>512</v>
      </c>
      <c r="B1041" s="11" t="s">
        <v>7889</v>
      </c>
      <c r="C1041" s="34">
        <v>2</v>
      </c>
      <c r="D1041" s="11" t="s">
        <v>103</v>
      </c>
      <c r="E1041" s="11" t="s">
        <v>34</v>
      </c>
      <c r="F1041">
        <v>3</v>
      </c>
      <c r="L1041">
        <v>2</v>
      </c>
      <c r="Q1041" t="s">
        <v>25</v>
      </c>
      <c r="R1041">
        <v>1</v>
      </c>
      <c r="S1041" t="s">
        <v>586</v>
      </c>
      <c r="T1041" t="str">
        <f t="shared" si="16"/>
        <v>topkill</v>
      </c>
      <c r="W1041" t="s">
        <v>586</v>
      </c>
      <c r="X1041" s="10" t="s">
        <v>586</v>
      </c>
      <c r="Y1041" t="s">
        <v>35</v>
      </c>
    </row>
    <row r="1042" spans="1:25">
      <c r="A1042" t="s">
        <v>512</v>
      </c>
      <c r="B1042" s="11" t="s">
        <v>7890</v>
      </c>
      <c r="C1042" s="34">
        <v>2</v>
      </c>
      <c r="D1042" s="11" t="s">
        <v>103</v>
      </c>
      <c r="E1042" s="11" t="s">
        <v>34</v>
      </c>
      <c r="F1042">
        <v>3</v>
      </c>
      <c r="L1042">
        <v>2</v>
      </c>
      <c r="Q1042" t="s">
        <v>25</v>
      </c>
      <c r="R1042">
        <v>1</v>
      </c>
      <c r="S1042" t="s">
        <v>586</v>
      </c>
      <c r="T1042" t="str">
        <f t="shared" si="16"/>
        <v>topkill</v>
      </c>
      <c r="W1042" t="s">
        <v>586</v>
      </c>
      <c r="X1042" s="10" t="s">
        <v>586</v>
      </c>
      <c r="Y1042" t="s">
        <v>35</v>
      </c>
    </row>
    <row r="1043" spans="1:25">
      <c r="A1043" t="s">
        <v>512</v>
      </c>
      <c r="B1043" s="11" t="s">
        <v>7891</v>
      </c>
      <c r="C1043" s="34">
        <v>2</v>
      </c>
      <c r="D1043" s="11" t="s">
        <v>103</v>
      </c>
      <c r="E1043" s="11" t="s">
        <v>34</v>
      </c>
      <c r="F1043">
        <v>3</v>
      </c>
      <c r="L1043">
        <v>2</v>
      </c>
      <c r="Q1043" t="s">
        <v>25</v>
      </c>
      <c r="R1043">
        <v>1</v>
      </c>
      <c r="S1043" t="s">
        <v>586</v>
      </c>
      <c r="T1043" t="str">
        <f t="shared" si="16"/>
        <v>topkill</v>
      </c>
      <c r="W1043" t="s">
        <v>586</v>
      </c>
      <c r="X1043" s="10" t="s">
        <v>586</v>
      </c>
      <c r="Y1043" t="s">
        <v>35</v>
      </c>
    </row>
    <row r="1044" spans="1:25">
      <c r="A1044" t="s">
        <v>512</v>
      </c>
      <c r="B1044" s="11" t="s">
        <v>7892</v>
      </c>
      <c r="C1044" s="34">
        <v>2</v>
      </c>
      <c r="D1044" s="11" t="s">
        <v>103</v>
      </c>
      <c r="E1044" s="11" t="s">
        <v>34</v>
      </c>
      <c r="F1044">
        <v>3</v>
      </c>
      <c r="L1044">
        <v>2</v>
      </c>
      <c r="Q1044" t="s">
        <v>25</v>
      </c>
      <c r="R1044">
        <v>1</v>
      </c>
      <c r="S1044" t="s">
        <v>586</v>
      </c>
      <c r="T1044" t="str">
        <f t="shared" si="16"/>
        <v>topkill</v>
      </c>
      <c r="W1044" t="s">
        <v>586</v>
      </c>
      <c r="X1044" s="10" t="s">
        <v>586</v>
      </c>
      <c r="Y1044" t="s">
        <v>35</v>
      </c>
    </row>
    <row r="1045" spans="1:25">
      <c r="A1045" t="s">
        <v>512</v>
      </c>
      <c r="B1045" s="11" t="s">
        <v>7893</v>
      </c>
      <c r="C1045" s="34">
        <v>2</v>
      </c>
      <c r="D1045" s="11" t="s">
        <v>103</v>
      </c>
      <c r="E1045" s="11" t="s">
        <v>34</v>
      </c>
      <c r="F1045">
        <v>3</v>
      </c>
      <c r="L1045">
        <v>2</v>
      </c>
      <c r="Q1045" t="s">
        <v>25</v>
      </c>
      <c r="R1045">
        <v>1</v>
      </c>
      <c r="S1045" t="s">
        <v>586</v>
      </c>
      <c r="T1045" t="str">
        <f t="shared" si="16"/>
        <v>topkill</v>
      </c>
      <c r="W1045" t="s">
        <v>586</v>
      </c>
      <c r="X1045" s="10" t="s">
        <v>586</v>
      </c>
      <c r="Y1045" t="s">
        <v>35</v>
      </c>
    </row>
    <row r="1046" spans="1:25">
      <c r="A1046" t="s">
        <v>512</v>
      </c>
      <c r="B1046" s="11" t="s">
        <v>7894</v>
      </c>
      <c r="C1046" s="34">
        <v>2</v>
      </c>
      <c r="D1046" s="11" t="s">
        <v>103</v>
      </c>
      <c r="E1046" s="11" t="s">
        <v>34</v>
      </c>
      <c r="F1046">
        <v>3</v>
      </c>
      <c r="L1046">
        <v>2</v>
      </c>
      <c r="Q1046" t="s">
        <v>25</v>
      </c>
      <c r="R1046">
        <v>1</v>
      </c>
      <c r="S1046" t="s">
        <v>586</v>
      </c>
      <c r="T1046" t="str">
        <f t="shared" si="16"/>
        <v>topkill</v>
      </c>
      <c r="W1046" t="s">
        <v>586</v>
      </c>
      <c r="X1046" s="10" t="s">
        <v>586</v>
      </c>
      <c r="Y1046" t="s">
        <v>35</v>
      </c>
    </row>
    <row r="1047" spans="1:25">
      <c r="A1047" t="s">
        <v>512</v>
      </c>
      <c r="B1047" s="11" t="s">
        <v>7895</v>
      </c>
      <c r="C1047" s="34">
        <v>2</v>
      </c>
      <c r="D1047" s="11" t="s">
        <v>103</v>
      </c>
      <c r="E1047" s="11" t="s">
        <v>34</v>
      </c>
      <c r="F1047">
        <v>3</v>
      </c>
      <c r="L1047">
        <v>2</v>
      </c>
      <c r="Q1047" t="s">
        <v>25</v>
      </c>
      <c r="R1047">
        <v>1</v>
      </c>
      <c r="S1047" t="s">
        <v>586</v>
      </c>
      <c r="T1047" t="str">
        <f t="shared" si="16"/>
        <v>topkill</v>
      </c>
      <c r="W1047" t="s">
        <v>586</v>
      </c>
      <c r="X1047" s="10" t="s">
        <v>586</v>
      </c>
      <c r="Y1047" t="s">
        <v>35</v>
      </c>
    </row>
    <row r="1048" spans="1:25">
      <c r="A1048" t="s">
        <v>512</v>
      </c>
      <c r="B1048" s="11" t="s">
        <v>7896</v>
      </c>
      <c r="C1048" s="34">
        <v>2</v>
      </c>
      <c r="D1048" s="11" t="s">
        <v>103</v>
      </c>
      <c r="E1048" s="11" t="s">
        <v>34</v>
      </c>
      <c r="F1048">
        <v>3</v>
      </c>
      <c r="L1048">
        <v>2</v>
      </c>
      <c r="Q1048" t="s">
        <v>25</v>
      </c>
      <c r="R1048">
        <v>1</v>
      </c>
      <c r="S1048" t="s">
        <v>586</v>
      </c>
      <c r="T1048" t="str">
        <f t="shared" si="16"/>
        <v>topkill</v>
      </c>
      <c r="W1048" t="s">
        <v>586</v>
      </c>
      <c r="X1048" s="10" t="s">
        <v>586</v>
      </c>
      <c r="Y1048" t="s">
        <v>35</v>
      </c>
    </row>
    <row r="1049" spans="1:25">
      <c r="A1049" t="s">
        <v>512</v>
      </c>
      <c r="B1049" s="11" t="s">
        <v>7897</v>
      </c>
      <c r="C1049" s="34">
        <v>2</v>
      </c>
      <c r="D1049" s="11" t="s">
        <v>103</v>
      </c>
      <c r="E1049" s="11" t="s">
        <v>34</v>
      </c>
      <c r="F1049">
        <v>3</v>
      </c>
      <c r="L1049">
        <v>2</v>
      </c>
      <c r="Q1049" t="s">
        <v>25</v>
      </c>
      <c r="R1049">
        <v>1</v>
      </c>
      <c r="S1049" t="s">
        <v>586</v>
      </c>
      <c r="T1049" t="str">
        <f t="shared" si="16"/>
        <v>topkill</v>
      </c>
      <c r="W1049" t="s">
        <v>586</v>
      </c>
      <c r="X1049" s="10" t="s">
        <v>586</v>
      </c>
      <c r="Y1049" t="s">
        <v>35</v>
      </c>
    </row>
    <row r="1050" spans="1:25">
      <c r="A1050" t="s">
        <v>512</v>
      </c>
      <c r="B1050" s="11" t="s">
        <v>7898</v>
      </c>
      <c r="C1050" s="34">
        <v>2</v>
      </c>
      <c r="D1050" s="11" t="s">
        <v>103</v>
      </c>
      <c r="E1050" s="11" t="s">
        <v>34</v>
      </c>
      <c r="F1050">
        <v>3</v>
      </c>
      <c r="L1050">
        <v>2</v>
      </c>
      <c r="Q1050" t="s">
        <v>25</v>
      </c>
      <c r="R1050">
        <v>1</v>
      </c>
      <c r="S1050" t="s">
        <v>586</v>
      </c>
      <c r="T1050" t="str">
        <f t="shared" si="16"/>
        <v>topkill</v>
      </c>
      <c r="W1050" t="s">
        <v>586</v>
      </c>
      <c r="X1050" s="10" t="s">
        <v>586</v>
      </c>
      <c r="Y1050" t="s">
        <v>35</v>
      </c>
    </row>
    <row r="1051" spans="1:25">
      <c r="A1051" t="s">
        <v>512</v>
      </c>
      <c r="B1051" s="11" t="s">
        <v>7899</v>
      </c>
      <c r="C1051" s="34">
        <v>2</v>
      </c>
      <c r="D1051" s="11" t="s">
        <v>103</v>
      </c>
      <c r="E1051" s="11" t="s">
        <v>34</v>
      </c>
      <c r="F1051">
        <v>3</v>
      </c>
      <c r="L1051">
        <v>2</v>
      </c>
      <c r="Q1051" t="s">
        <v>25</v>
      </c>
      <c r="R1051">
        <v>1</v>
      </c>
      <c r="S1051" t="s">
        <v>586</v>
      </c>
      <c r="T1051" t="str">
        <f t="shared" si="16"/>
        <v>topkill</v>
      </c>
      <c r="W1051" t="s">
        <v>586</v>
      </c>
      <c r="X1051" s="10" t="s">
        <v>586</v>
      </c>
      <c r="Y1051" t="s">
        <v>35</v>
      </c>
    </row>
    <row r="1052" spans="1:25">
      <c r="A1052" t="s">
        <v>512</v>
      </c>
      <c r="B1052" s="11" t="s">
        <v>7900</v>
      </c>
      <c r="C1052" s="34">
        <v>2</v>
      </c>
      <c r="D1052" s="11" t="s">
        <v>103</v>
      </c>
      <c r="E1052" s="11" t="s">
        <v>34</v>
      </c>
      <c r="F1052">
        <v>3</v>
      </c>
      <c r="L1052">
        <v>2</v>
      </c>
      <c r="Q1052" t="s">
        <v>25</v>
      </c>
      <c r="R1052">
        <v>1</v>
      </c>
      <c r="S1052" t="s">
        <v>586</v>
      </c>
      <c r="T1052" t="str">
        <f t="shared" si="16"/>
        <v>topkill</v>
      </c>
      <c r="W1052" t="s">
        <v>586</v>
      </c>
      <c r="X1052" s="10" t="s">
        <v>586</v>
      </c>
      <c r="Y1052" t="s">
        <v>35</v>
      </c>
    </row>
    <row r="1053" spans="1:25">
      <c r="A1053" t="s">
        <v>512</v>
      </c>
      <c r="B1053" s="11" t="s">
        <v>7901</v>
      </c>
      <c r="C1053" s="34">
        <v>2</v>
      </c>
      <c r="D1053" s="11" t="s">
        <v>103</v>
      </c>
      <c r="E1053" s="11" t="s">
        <v>34</v>
      </c>
      <c r="F1053">
        <v>3</v>
      </c>
      <c r="L1053">
        <v>2</v>
      </c>
      <c r="Q1053" t="s">
        <v>25</v>
      </c>
      <c r="R1053">
        <v>1</v>
      </c>
      <c r="S1053" t="s">
        <v>586</v>
      </c>
      <c r="T1053" t="str">
        <f t="shared" si="16"/>
        <v>topkill</v>
      </c>
      <c r="W1053" t="s">
        <v>586</v>
      </c>
      <c r="X1053" s="10" t="s">
        <v>586</v>
      </c>
      <c r="Y1053" t="s">
        <v>35</v>
      </c>
    </row>
    <row r="1054" spans="1:25">
      <c r="A1054" t="s">
        <v>512</v>
      </c>
      <c r="B1054" s="11" t="s">
        <v>7902</v>
      </c>
      <c r="C1054" s="34">
        <v>2</v>
      </c>
      <c r="D1054" s="11" t="s">
        <v>103</v>
      </c>
      <c r="E1054" s="11" t="s">
        <v>34</v>
      </c>
      <c r="F1054">
        <v>3</v>
      </c>
      <c r="L1054">
        <v>2</v>
      </c>
      <c r="Q1054" t="s">
        <v>25</v>
      </c>
      <c r="R1054">
        <v>1</v>
      </c>
      <c r="S1054" t="s">
        <v>586</v>
      </c>
      <c r="T1054" t="str">
        <f t="shared" si="16"/>
        <v>topkill</v>
      </c>
      <c r="W1054" t="s">
        <v>586</v>
      </c>
      <c r="X1054" s="10" t="s">
        <v>586</v>
      </c>
      <c r="Y1054" t="s">
        <v>35</v>
      </c>
    </row>
    <row r="1055" spans="1:25">
      <c r="A1055" t="s">
        <v>68</v>
      </c>
      <c r="B1055" s="11" t="s">
        <v>7974</v>
      </c>
      <c r="C1055" s="34">
        <v>2</v>
      </c>
      <c r="D1055" t="s">
        <v>70</v>
      </c>
      <c r="E1055" t="s">
        <v>34</v>
      </c>
      <c r="F1055">
        <v>8</v>
      </c>
      <c r="L1055">
        <v>6</v>
      </c>
      <c r="Q1055" t="s">
        <v>26</v>
      </c>
      <c r="R1055">
        <v>1</v>
      </c>
      <c r="S1055" t="s">
        <v>588</v>
      </c>
      <c r="T1055" t="b">
        <f t="shared" si="16"/>
        <v>0</v>
      </c>
      <c r="W1055" t="s">
        <v>588</v>
      </c>
      <c r="X1055" s="10" t="s">
        <v>588</v>
      </c>
      <c r="Y1055" t="s">
        <v>35</v>
      </c>
    </row>
    <row r="1056" spans="1:25">
      <c r="A1056" t="s">
        <v>355</v>
      </c>
      <c r="B1056" s="11" t="s">
        <v>7993</v>
      </c>
      <c r="C1056" s="34">
        <v>2</v>
      </c>
      <c r="D1056" t="s">
        <v>57</v>
      </c>
      <c r="E1056" t="s">
        <v>47</v>
      </c>
      <c r="F1056">
        <v>5</v>
      </c>
      <c r="K1056">
        <v>0.3</v>
      </c>
      <c r="Q1056" t="s">
        <v>25</v>
      </c>
      <c r="R1056">
        <v>1</v>
      </c>
      <c r="S1056" t="s">
        <v>586</v>
      </c>
      <c r="T1056" t="str">
        <f t="shared" si="16"/>
        <v>topkill</v>
      </c>
      <c r="W1056" t="s">
        <v>586</v>
      </c>
      <c r="X1056" s="10" t="s">
        <v>586</v>
      </c>
      <c r="Y1056" t="s">
        <v>35</v>
      </c>
    </row>
    <row r="1057" spans="1:25">
      <c r="A1057" t="s">
        <v>355</v>
      </c>
      <c r="B1057" s="11" t="s">
        <v>8006</v>
      </c>
      <c r="C1057" s="34">
        <v>2</v>
      </c>
      <c r="D1057" t="s">
        <v>57</v>
      </c>
      <c r="E1057" t="s">
        <v>47</v>
      </c>
      <c r="F1057">
        <v>7</v>
      </c>
      <c r="K1057">
        <v>3</v>
      </c>
      <c r="Q1057" t="s">
        <v>26</v>
      </c>
      <c r="R1057">
        <v>1</v>
      </c>
      <c r="S1057" t="s">
        <v>588</v>
      </c>
      <c r="T1057" t="b">
        <f t="shared" si="16"/>
        <v>0</v>
      </c>
      <c r="W1057" t="s">
        <v>588</v>
      </c>
      <c r="X1057" s="10" t="s">
        <v>588</v>
      </c>
      <c r="Y1057" t="s">
        <v>35</v>
      </c>
    </row>
    <row r="1058" spans="1:25">
      <c r="A1058" t="s">
        <v>498</v>
      </c>
      <c r="B1058" s="11" t="s">
        <v>8010</v>
      </c>
      <c r="C1058" s="34">
        <v>2</v>
      </c>
      <c r="D1058" s="11" t="s">
        <v>10175</v>
      </c>
      <c r="E1058" s="11" t="s">
        <v>34</v>
      </c>
      <c r="F1058">
        <v>5</v>
      </c>
      <c r="L1058">
        <v>4</v>
      </c>
      <c r="Q1058" t="s">
        <v>25</v>
      </c>
      <c r="R1058">
        <v>1</v>
      </c>
      <c r="S1058" t="s">
        <v>586</v>
      </c>
      <c r="T1058" t="str">
        <f t="shared" si="16"/>
        <v>topkill</v>
      </c>
      <c r="W1058" t="s">
        <v>586</v>
      </c>
      <c r="X1058" s="10" t="s">
        <v>586</v>
      </c>
      <c r="Y1058" t="s">
        <v>35</v>
      </c>
    </row>
    <row r="1059" spans="1:25">
      <c r="A1059" t="s">
        <v>498</v>
      </c>
      <c r="B1059" s="11" t="s">
        <v>8011</v>
      </c>
      <c r="C1059" s="34">
        <v>2</v>
      </c>
      <c r="D1059" s="11" t="s">
        <v>10175</v>
      </c>
      <c r="E1059" s="11" t="s">
        <v>34</v>
      </c>
      <c r="F1059">
        <v>5</v>
      </c>
      <c r="L1059">
        <v>4</v>
      </c>
      <c r="Q1059" t="s">
        <v>25</v>
      </c>
      <c r="R1059">
        <v>1</v>
      </c>
      <c r="S1059" t="s">
        <v>586</v>
      </c>
      <c r="T1059" t="str">
        <f t="shared" si="16"/>
        <v>topkill</v>
      </c>
      <c r="W1059" t="s">
        <v>586</v>
      </c>
      <c r="X1059" s="10" t="s">
        <v>586</v>
      </c>
      <c r="Y1059" t="s">
        <v>35</v>
      </c>
    </row>
    <row r="1060" spans="1:25">
      <c r="A1060" t="s">
        <v>498</v>
      </c>
      <c r="B1060" s="11" t="s">
        <v>8012</v>
      </c>
      <c r="C1060" s="34">
        <v>2</v>
      </c>
      <c r="D1060" s="11" t="s">
        <v>23</v>
      </c>
      <c r="E1060" s="11" t="s">
        <v>34</v>
      </c>
      <c r="F1060">
        <v>5</v>
      </c>
      <c r="L1060">
        <v>3</v>
      </c>
      <c r="Q1060" t="s">
        <v>25</v>
      </c>
      <c r="R1060">
        <v>1</v>
      </c>
      <c r="S1060" t="s">
        <v>586</v>
      </c>
      <c r="T1060" t="str">
        <f t="shared" si="16"/>
        <v>topkill</v>
      </c>
      <c r="W1060" t="s">
        <v>586</v>
      </c>
      <c r="X1060" s="10" t="s">
        <v>586</v>
      </c>
      <c r="Y1060" t="s">
        <v>35</v>
      </c>
    </row>
    <row r="1061" spans="1:25">
      <c r="A1061" t="s">
        <v>498</v>
      </c>
      <c r="B1061" s="11" t="s">
        <v>8013</v>
      </c>
      <c r="C1061" s="34">
        <v>2</v>
      </c>
      <c r="D1061" s="11" t="s">
        <v>10175</v>
      </c>
      <c r="E1061" s="11" t="s">
        <v>34</v>
      </c>
      <c r="F1061">
        <v>8</v>
      </c>
      <c r="L1061">
        <v>7</v>
      </c>
      <c r="Q1061" t="s">
        <v>25</v>
      </c>
      <c r="R1061">
        <v>1</v>
      </c>
      <c r="S1061" t="s">
        <v>586</v>
      </c>
      <c r="T1061" t="str">
        <f t="shared" si="16"/>
        <v>topkill</v>
      </c>
      <c r="W1061" t="s">
        <v>586</v>
      </c>
      <c r="X1061" s="10" t="s">
        <v>586</v>
      </c>
      <c r="Y1061" t="s">
        <v>35</v>
      </c>
    </row>
    <row r="1062" spans="1:25">
      <c r="A1062" t="s">
        <v>498</v>
      </c>
      <c r="B1062" s="11" t="s">
        <v>8015</v>
      </c>
      <c r="C1062" s="34">
        <v>2</v>
      </c>
      <c r="D1062" s="11" t="s">
        <v>10175</v>
      </c>
      <c r="E1062" s="11" t="s">
        <v>47</v>
      </c>
      <c r="F1062">
        <v>5</v>
      </c>
      <c r="K1062">
        <v>0.3</v>
      </c>
      <c r="Q1062" t="s">
        <v>25</v>
      </c>
      <c r="R1062">
        <v>1</v>
      </c>
      <c r="S1062" t="s">
        <v>586</v>
      </c>
      <c r="T1062" t="str">
        <f t="shared" si="16"/>
        <v>topkill</v>
      </c>
      <c r="W1062" t="s">
        <v>586</v>
      </c>
      <c r="X1062" s="10" t="s">
        <v>586</v>
      </c>
      <c r="Y1062" t="s">
        <v>35</v>
      </c>
    </row>
    <row r="1063" spans="1:25">
      <c r="A1063" t="s">
        <v>498</v>
      </c>
      <c r="B1063" s="11" t="s">
        <v>8022</v>
      </c>
      <c r="C1063" s="34">
        <v>2</v>
      </c>
      <c r="D1063" s="11" t="s">
        <v>10175</v>
      </c>
      <c r="E1063" s="11" t="s">
        <v>47</v>
      </c>
      <c r="F1063">
        <v>5</v>
      </c>
      <c r="K1063">
        <v>0.5</v>
      </c>
      <c r="Q1063" t="s">
        <v>25</v>
      </c>
      <c r="R1063">
        <v>1</v>
      </c>
      <c r="S1063" t="s">
        <v>586</v>
      </c>
      <c r="T1063" t="str">
        <f t="shared" si="16"/>
        <v>topkill</v>
      </c>
      <c r="W1063" t="s">
        <v>586</v>
      </c>
      <c r="X1063" s="10" t="s">
        <v>586</v>
      </c>
      <c r="Y1063" t="s">
        <v>35</v>
      </c>
    </row>
    <row r="1064" spans="1:25">
      <c r="A1064" t="s">
        <v>498</v>
      </c>
      <c r="B1064" s="11" t="s">
        <v>8028</v>
      </c>
      <c r="C1064" s="34">
        <v>2</v>
      </c>
      <c r="D1064" s="11" t="s">
        <v>194</v>
      </c>
      <c r="E1064" s="11" t="s">
        <v>47</v>
      </c>
      <c r="F1064">
        <v>5</v>
      </c>
      <c r="K1064">
        <v>1</v>
      </c>
      <c r="Q1064" t="s">
        <v>26</v>
      </c>
      <c r="R1064">
        <v>1</v>
      </c>
      <c r="S1064" t="s">
        <v>588</v>
      </c>
      <c r="T1064" t="b">
        <f t="shared" si="16"/>
        <v>0</v>
      </c>
      <c r="U1064" t="s">
        <v>250</v>
      </c>
      <c r="W1064" t="s">
        <v>588</v>
      </c>
      <c r="X1064" s="10" t="s">
        <v>588</v>
      </c>
      <c r="Y1064" t="s">
        <v>35</v>
      </c>
    </row>
    <row r="1065" spans="1:25">
      <c r="A1065" t="s">
        <v>498</v>
      </c>
      <c r="B1065" s="11" t="s">
        <v>8033</v>
      </c>
      <c r="C1065" s="34">
        <v>2</v>
      </c>
      <c r="D1065" s="11" t="s">
        <v>10175</v>
      </c>
      <c r="E1065" s="11" t="s">
        <v>47</v>
      </c>
      <c r="F1065">
        <v>5</v>
      </c>
      <c r="K1065">
        <v>1</v>
      </c>
      <c r="Q1065" t="s">
        <v>25</v>
      </c>
      <c r="R1065">
        <v>1</v>
      </c>
      <c r="S1065" t="s">
        <v>586</v>
      </c>
      <c r="T1065" t="str">
        <f t="shared" si="16"/>
        <v>topkill</v>
      </c>
      <c r="W1065" t="s">
        <v>586</v>
      </c>
      <c r="X1065" s="10" t="s">
        <v>586</v>
      </c>
      <c r="Y1065" t="s">
        <v>35</v>
      </c>
    </row>
    <row r="1066" spans="1:25">
      <c r="A1066" t="s">
        <v>498</v>
      </c>
      <c r="B1066" s="11" t="s">
        <v>8035</v>
      </c>
      <c r="C1066" s="34">
        <v>2</v>
      </c>
      <c r="D1066" s="11" t="s">
        <v>10175</v>
      </c>
      <c r="E1066" s="11" t="s">
        <v>47</v>
      </c>
      <c r="F1066">
        <v>5</v>
      </c>
      <c r="K1066">
        <v>2</v>
      </c>
      <c r="Q1066" t="s">
        <v>25</v>
      </c>
      <c r="R1066">
        <v>1</v>
      </c>
      <c r="S1066" t="s">
        <v>586</v>
      </c>
      <c r="T1066" t="str">
        <f t="shared" si="16"/>
        <v>topkill</v>
      </c>
      <c r="W1066" t="s">
        <v>586</v>
      </c>
      <c r="X1066" s="10" t="s">
        <v>586</v>
      </c>
      <c r="Y1066" t="s">
        <v>35</v>
      </c>
    </row>
    <row r="1067" spans="1:25">
      <c r="A1067" t="s">
        <v>498</v>
      </c>
      <c r="B1067" s="11" t="s">
        <v>8040</v>
      </c>
      <c r="C1067" s="34">
        <v>2</v>
      </c>
      <c r="D1067" s="11" t="s">
        <v>56</v>
      </c>
      <c r="E1067" s="11" t="s">
        <v>47</v>
      </c>
      <c r="F1067">
        <v>5</v>
      </c>
      <c r="K1067">
        <v>0.5</v>
      </c>
      <c r="Q1067" t="s">
        <v>25</v>
      </c>
      <c r="R1067">
        <v>1</v>
      </c>
      <c r="S1067" t="s">
        <v>586</v>
      </c>
      <c r="T1067" t="str">
        <f t="shared" si="16"/>
        <v>topkill</v>
      </c>
      <c r="W1067" t="s">
        <v>586</v>
      </c>
      <c r="X1067" s="10" t="s">
        <v>586</v>
      </c>
      <c r="Y1067" t="s">
        <v>35</v>
      </c>
    </row>
    <row r="1068" spans="1:25">
      <c r="A1068" t="s">
        <v>490</v>
      </c>
      <c r="B1068" s="11" t="s">
        <v>8118</v>
      </c>
      <c r="C1068" s="34">
        <v>2</v>
      </c>
      <c r="D1068" s="11" t="s">
        <v>10175</v>
      </c>
      <c r="E1068" s="11" t="s">
        <v>47</v>
      </c>
      <c r="F1068">
        <v>5</v>
      </c>
      <c r="K1068">
        <v>1</v>
      </c>
      <c r="Q1068" t="s">
        <v>25</v>
      </c>
      <c r="R1068">
        <v>1</v>
      </c>
      <c r="S1068" t="s">
        <v>586</v>
      </c>
      <c r="T1068" t="str">
        <f t="shared" si="16"/>
        <v>topkill</v>
      </c>
      <c r="W1068" t="s">
        <v>586</v>
      </c>
      <c r="X1068" s="37" t="s">
        <v>586</v>
      </c>
      <c r="Y1068" t="s">
        <v>35</v>
      </c>
    </row>
    <row r="1069" spans="1:25">
      <c r="A1069" t="s">
        <v>345</v>
      </c>
      <c r="B1069" s="11" t="s">
        <v>8156</v>
      </c>
      <c r="C1069" s="34">
        <v>2</v>
      </c>
      <c r="D1069" t="s">
        <v>56</v>
      </c>
      <c r="E1069" t="s">
        <v>47</v>
      </c>
      <c r="F1069">
        <v>8</v>
      </c>
      <c r="K1069">
        <v>4</v>
      </c>
      <c r="Q1069" t="s">
        <v>26</v>
      </c>
      <c r="R1069">
        <v>2</v>
      </c>
      <c r="S1069" t="s">
        <v>588</v>
      </c>
      <c r="T1069" t="b">
        <f t="shared" si="16"/>
        <v>0</v>
      </c>
      <c r="W1069" t="s">
        <v>588</v>
      </c>
      <c r="X1069" s="10" t="s">
        <v>588</v>
      </c>
      <c r="Y1069" t="s">
        <v>35</v>
      </c>
    </row>
    <row r="1070" spans="1:25">
      <c r="A1070" t="s">
        <v>241</v>
      </c>
      <c r="B1070" s="11" t="s">
        <v>8198</v>
      </c>
      <c r="C1070" s="34">
        <v>2</v>
      </c>
      <c r="D1070" t="s">
        <v>23</v>
      </c>
      <c r="E1070" t="s">
        <v>34</v>
      </c>
      <c r="F1070">
        <v>6</v>
      </c>
      <c r="L1070">
        <v>5</v>
      </c>
      <c r="Q1070" t="s">
        <v>25</v>
      </c>
      <c r="R1070">
        <v>1</v>
      </c>
      <c r="S1070" t="s">
        <v>586</v>
      </c>
      <c r="T1070" t="str">
        <f t="shared" si="16"/>
        <v>topkill</v>
      </c>
      <c r="W1070" t="s">
        <v>586</v>
      </c>
      <c r="X1070" s="10" t="s">
        <v>586</v>
      </c>
      <c r="Y1070" t="s">
        <v>35</v>
      </c>
    </row>
    <row r="1071" spans="1:25">
      <c r="A1071" t="s">
        <v>241</v>
      </c>
      <c r="B1071" s="11" t="s">
        <v>8199</v>
      </c>
      <c r="C1071" s="34">
        <v>2</v>
      </c>
      <c r="D1071" t="s">
        <v>23</v>
      </c>
      <c r="E1071" t="s">
        <v>34</v>
      </c>
      <c r="F1071">
        <v>6</v>
      </c>
      <c r="L1071">
        <v>5</v>
      </c>
      <c r="Q1071" t="s">
        <v>25</v>
      </c>
      <c r="R1071">
        <v>1</v>
      </c>
      <c r="S1071" t="s">
        <v>586</v>
      </c>
      <c r="T1071" t="str">
        <f t="shared" si="16"/>
        <v>topkill</v>
      </c>
      <c r="W1071" t="s">
        <v>586</v>
      </c>
      <c r="X1071" s="10" t="s">
        <v>586</v>
      </c>
      <c r="Y1071" t="s">
        <v>35</v>
      </c>
    </row>
    <row r="1072" spans="1:25">
      <c r="A1072" t="s">
        <v>241</v>
      </c>
      <c r="B1072" s="11" t="s">
        <v>8203</v>
      </c>
      <c r="C1072" s="34">
        <v>2</v>
      </c>
      <c r="D1072" t="s">
        <v>194</v>
      </c>
      <c r="E1072" t="s">
        <v>34</v>
      </c>
      <c r="F1072">
        <v>4</v>
      </c>
      <c r="L1072">
        <v>5</v>
      </c>
      <c r="Q1072" t="s">
        <v>25</v>
      </c>
      <c r="R1072">
        <v>1</v>
      </c>
      <c r="S1072" t="s">
        <v>586</v>
      </c>
      <c r="T1072" t="str">
        <f t="shared" si="16"/>
        <v>topkill</v>
      </c>
      <c r="U1072" t="s">
        <v>250</v>
      </c>
      <c r="W1072" t="s">
        <v>586</v>
      </c>
      <c r="X1072" s="10" t="s">
        <v>586</v>
      </c>
      <c r="Y1072" t="s">
        <v>35</v>
      </c>
    </row>
    <row r="1073" spans="1:25">
      <c r="A1073" t="s">
        <v>241</v>
      </c>
      <c r="B1073" s="11" t="s">
        <v>8204</v>
      </c>
      <c r="C1073" s="34">
        <v>2</v>
      </c>
      <c r="D1073" t="s">
        <v>194</v>
      </c>
      <c r="E1073" t="s">
        <v>34</v>
      </c>
      <c r="F1073">
        <v>4</v>
      </c>
      <c r="L1073">
        <v>5</v>
      </c>
      <c r="Q1073" t="s">
        <v>25</v>
      </c>
      <c r="R1073">
        <v>1</v>
      </c>
      <c r="S1073" t="s">
        <v>586</v>
      </c>
      <c r="T1073" t="str">
        <f t="shared" si="16"/>
        <v>topkill</v>
      </c>
      <c r="U1073" t="s">
        <v>250</v>
      </c>
      <c r="W1073" t="s">
        <v>586</v>
      </c>
      <c r="X1073" s="10" t="s">
        <v>586</v>
      </c>
      <c r="Y1073" t="s">
        <v>35</v>
      </c>
    </row>
    <row r="1074" spans="1:25">
      <c r="A1074" t="s">
        <v>241</v>
      </c>
      <c r="B1074" s="11" t="s">
        <v>8205</v>
      </c>
      <c r="C1074" s="34">
        <v>2</v>
      </c>
      <c r="D1074" t="s">
        <v>194</v>
      </c>
      <c r="E1074" t="s">
        <v>34</v>
      </c>
      <c r="F1074">
        <v>4</v>
      </c>
      <c r="L1074">
        <v>5</v>
      </c>
      <c r="Q1074" t="s">
        <v>25</v>
      </c>
      <c r="R1074">
        <v>1</v>
      </c>
      <c r="S1074" t="s">
        <v>586</v>
      </c>
      <c r="T1074" t="str">
        <f t="shared" si="16"/>
        <v>topkill</v>
      </c>
      <c r="U1074" t="s">
        <v>250</v>
      </c>
      <c r="W1074" t="s">
        <v>586</v>
      </c>
      <c r="X1074" s="10" t="s">
        <v>586</v>
      </c>
      <c r="Y1074" t="s">
        <v>35</v>
      </c>
    </row>
    <row r="1075" spans="1:25">
      <c r="A1075" t="s">
        <v>241</v>
      </c>
      <c r="B1075" s="11" t="s">
        <v>8206</v>
      </c>
      <c r="C1075" s="34">
        <v>2</v>
      </c>
      <c r="D1075" t="s">
        <v>194</v>
      </c>
      <c r="E1075" t="s">
        <v>34</v>
      </c>
      <c r="F1075">
        <v>4</v>
      </c>
      <c r="L1075">
        <v>5</v>
      </c>
      <c r="Q1075" t="s">
        <v>25</v>
      </c>
      <c r="R1075">
        <v>1</v>
      </c>
      <c r="S1075" t="s">
        <v>586</v>
      </c>
      <c r="T1075" t="str">
        <f t="shared" si="16"/>
        <v>topkill</v>
      </c>
      <c r="U1075" t="s">
        <v>250</v>
      </c>
      <c r="W1075" t="s">
        <v>586</v>
      </c>
      <c r="X1075" s="10" t="s">
        <v>586</v>
      </c>
      <c r="Y1075" t="s">
        <v>35</v>
      </c>
    </row>
    <row r="1076" spans="1:25">
      <c r="A1076" t="s">
        <v>241</v>
      </c>
      <c r="B1076" s="11" t="s">
        <v>8207</v>
      </c>
      <c r="C1076" s="34">
        <v>2</v>
      </c>
      <c r="D1076" t="s">
        <v>194</v>
      </c>
      <c r="E1076" t="s">
        <v>34</v>
      </c>
      <c r="F1076">
        <v>4</v>
      </c>
      <c r="L1076">
        <v>5</v>
      </c>
      <c r="Q1076" t="s">
        <v>25</v>
      </c>
      <c r="R1076">
        <v>1</v>
      </c>
      <c r="S1076" t="s">
        <v>586</v>
      </c>
      <c r="T1076" t="str">
        <f t="shared" si="16"/>
        <v>topkill</v>
      </c>
      <c r="U1076" t="s">
        <v>250</v>
      </c>
      <c r="W1076" t="s">
        <v>586</v>
      </c>
      <c r="X1076" s="10" t="s">
        <v>586</v>
      </c>
      <c r="Y1076" t="s">
        <v>35</v>
      </c>
    </row>
    <row r="1077" spans="1:25">
      <c r="A1077" t="s">
        <v>241</v>
      </c>
      <c r="B1077" s="11" t="s">
        <v>8208</v>
      </c>
      <c r="C1077" s="34">
        <v>2</v>
      </c>
      <c r="D1077" t="s">
        <v>194</v>
      </c>
      <c r="E1077" t="s">
        <v>34</v>
      </c>
      <c r="F1077">
        <v>4</v>
      </c>
      <c r="L1077">
        <v>5</v>
      </c>
      <c r="Q1077" t="s">
        <v>25</v>
      </c>
      <c r="R1077">
        <v>1</v>
      </c>
      <c r="S1077" t="s">
        <v>586</v>
      </c>
      <c r="T1077" t="str">
        <f t="shared" si="16"/>
        <v>topkill</v>
      </c>
      <c r="U1077" t="s">
        <v>250</v>
      </c>
      <c r="W1077" t="s">
        <v>586</v>
      </c>
      <c r="X1077" s="10" t="s">
        <v>586</v>
      </c>
      <c r="Y1077" t="s">
        <v>35</v>
      </c>
    </row>
    <row r="1078" spans="1:25">
      <c r="A1078" t="s">
        <v>241</v>
      </c>
      <c r="B1078" s="11" t="s">
        <v>8209</v>
      </c>
      <c r="C1078" s="34">
        <v>2</v>
      </c>
      <c r="D1078" t="s">
        <v>194</v>
      </c>
      <c r="E1078" t="s">
        <v>34</v>
      </c>
      <c r="F1078">
        <v>4</v>
      </c>
      <c r="L1078">
        <v>5</v>
      </c>
      <c r="Q1078" t="s">
        <v>25</v>
      </c>
      <c r="R1078">
        <v>1</v>
      </c>
      <c r="S1078" t="s">
        <v>586</v>
      </c>
      <c r="T1078" t="str">
        <f t="shared" si="16"/>
        <v>topkill</v>
      </c>
      <c r="U1078" t="s">
        <v>250</v>
      </c>
      <c r="W1078" t="s">
        <v>586</v>
      </c>
      <c r="X1078" s="10" t="s">
        <v>586</v>
      </c>
      <c r="Y1078" t="s">
        <v>35</v>
      </c>
    </row>
    <row r="1079" spans="1:25">
      <c r="A1079" t="s">
        <v>241</v>
      </c>
      <c r="B1079" s="11" t="s">
        <v>8210</v>
      </c>
      <c r="C1079" s="34">
        <v>2</v>
      </c>
      <c r="D1079" t="s">
        <v>194</v>
      </c>
      <c r="E1079" t="s">
        <v>34</v>
      </c>
      <c r="F1079">
        <v>4</v>
      </c>
      <c r="L1079">
        <v>5</v>
      </c>
      <c r="Q1079" t="s">
        <v>25</v>
      </c>
      <c r="R1079">
        <v>1</v>
      </c>
      <c r="S1079" t="s">
        <v>586</v>
      </c>
      <c r="T1079" t="str">
        <f t="shared" si="16"/>
        <v>topkill</v>
      </c>
      <c r="U1079" t="s">
        <v>250</v>
      </c>
      <c r="W1079" t="s">
        <v>586</v>
      </c>
      <c r="X1079" s="10" t="s">
        <v>586</v>
      </c>
      <c r="Y1079" t="s">
        <v>35</v>
      </c>
    </row>
    <row r="1080" spans="1:25">
      <c r="A1080" t="s">
        <v>241</v>
      </c>
      <c r="B1080" s="11" t="s">
        <v>8215</v>
      </c>
      <c r="C1080" s="34">
        <v>2</v>
      </c>
      <c r="D1080" t="s">
        <v>23</v>
      </c>
      <c r="E1080" t="s">
        <v>74</v>
      </c>
      <c r="F1080">
        <v>5</v>
      </c>
      <c r="K1080">
        <v>0.2</v>
      </c>
      <c r="L1080">
        <v>6</v>
      </c>
      <c r="Q1080" t="s">
        <v>25</v>
      </c>
      <c r="R1080">
        <v>1</v>
      </c>
      <c r="S1080" t="s">
        <v>586</v>
      </c>
      <c r="T1080" t="str">
        <f t="shared" si="16"/>
        <v>topkill</v>
      </c>
      <c r="W1080" t="s">
        <v>586</v>
      </c>
      <c r="X1080" s="10" t="s">
        <v>586</v>
      </c>
      <c r="Y1080" t="s">
        <v>35</v>
      </c>
    </row>
    <row r="1081" spans="1:25">
      <c r="A1081" t="s">
        <v>241</v>
      </c>
      <c r="B1081" s="11" t="s">
        <v>8216</v>
      </c>
      <c r="C1081" s="34">
        <v>2</v>
      </c>
      <c r="D1081" t="s">
        <v>23</v>
      </c>
      <c r="E1081" t="s">
        <v>74</v>
      </c>
      <c r="F1081">
        <v>5</v>
      </c>
      <c r="K1081">
        <v>0.2</v>
      </c>
      <c r="L1081">
        <v>6</v>
      </c>
      <c r="Q1081" t="s">
        <v>25</v>
      </c>
      <c r="R1081">
        <v>1</v>
      </c>
      <c r="S1081" t="s">
        <v>586</v>
      </c>
      <c r="T1081" t="str">
        <f t="shared" si="16"/>
        <v>topkill</v>
      </c>
      <c r="W1081" t="s">
        <v>586</v>
      </c>
      <c r="X1081" s="10" t="s">
        <v>586</v>
      </c>
      <c r="Y1081" t="s">
        <v>35</v>
      </c>
    </row>
    <row r="1082" spans="1:25">
      <c r="A1082" t="s">
        <v>241</v>
      </c>
      <c r="B1082" s="11" t="s">
        <v>8217</v>
      </c>
      <c r="C1082" s="34">
        <v>2</v>
      </c>
      <c r="D1082" t="s">
        <v>194</v>
      </c>
      <c r="E1082" t="s">
        <v>47</v>
      </c>
      <c r="F1082">
        <v>3</v>
      </c>
      <c r="K1082">
        <v>0.6</v>
      </c>
      <c r="Q1082" t="s">
        <v>25</v>
      </c>
      <c r="R1082">
        <v>1</v>
      </c>
      <c r="S1082" t="s">
        <v>586</v>
      </c>
      <c r="T1082" t="str">
        <f t="shared" si="16"/>
        <v>topkill</v>
      </c>
      <c r="U1082" t="s">
        <v>204</v>
      </c>
      <c r="W1082" t="s">
        <v>586</v>
      </c>
      <c r="X1082" s="10" t="s">
        <v>586</v>
      </c>
      <c r="Y1082" t="s">
        <v>35</v>
      </c>
    </row>
    <row r="1083" spans="1:25">
      <c r="A1083" t="s">
        <v>241</v>
      </c>
      <c r="B1083" s="11" t="s">
        <v>8220</v>
      </c>
      <c r="C1083" s="34">
        <v>2</v>
      </c>
      <c r="D1083" t="s">
        <v>23</v>
      </c>
      <c r="E1083" t="s">
        <v>34</v>
      </c>
      <c r="F1083">
        <v>6</v>
      </c>
      <c r="L1083">
        <v>7</v>
      </c>
      <c r="Q1083" t="s">
        <v>25</v>
      </c>
      <c r="R1083">
        <v>1</v>
      </c>
      <c r="S1083" t="s">
        <v>586</v>
      </c>
      <c r="T1083" t="str">
        <f t="shared" si="16"/>
        <v>topkill</v>
      </c>
      <c r="W1083" t="s">
        <v>586</v>
      </c>
      <c r="X1083" s="10" t="s">
        <v>586</v>
      </c>
      <c r="Y1083" t="s">
        <v>35</v>
      </c>
    </row>
    <row r="1084" spans="1:25">
      <c r="A1084" t="s">
        <v>241</v>
      </c>
      <c r="B1084" s="11" t="s">
        <v>8222</v>
      </c>
      <c r="C1084" s="34">
        <v>2</v>
      </c>
      <c r="D1084" t="s">
        <v>194</v>
      </c>
      <c r="E1084" t="s">
        <v>47</v>
      </c>
      <c r="F1084">
        <v>5</v>
      </c>
      <c r="K1084">
        <v>1.8</v>
      </c>
      <c r="Q1084" t="s">
        <v>25</v>
      </c>
      <c r="R1084">
        <v>1</v>
      </c>
      <c r="S1084" t="s">
        <v>586</v>
      </c>
      <c r="T1084" t="str">
        <f t="shared" si="16"/>
        <v>topkill</v>
      </c>
      <c r="U1084" t="s">
        <v>204</v>
      </c>
      <c r="W1084" t="s">
        <v>586</v>
      </c>
      <c r="X1084" s="10" t="s">
        <v>586</v>
      </c>
      <c r="Y1084" t="s">
        <v>35</v>
      </c>
    </row>
    <row r="1085" spans="1:25">
      <c r="A1085" t="s">
        <v>241</v>
      </c>
      <c r="B1085" s="11" t="s">
        <v>8223</v>
      </c>
      <c r="C1085" s="34">
        <v>2</v>
      </c>
      <c r="D1085" t="s">
        <v>194</v>
      </c>
      <c r="E1085" t="s">
        <v>47</v>
      </c>
      <c r="F1085">
        <v>5</v>
      </c>
      <c r="K1085">
        <v>1.8</v>
      </c>
      <c r="Q1085" t="s">
        <v>25</v>
      </c>
      <c r="R1085">
        <v>1</v>
      </c>
      <c r="S1085" t="s">
        <v>586</v>
      </c>
      <c r="T1085" t="str">
        <f t="shared" si="16"/>
        <v>topkill</v>
      </c>
      <c r="U1085" t="s">
        <v>204</v>
      </c>
      <c r="W1085" s="11" t="s">
        <v>586</v>
      </c>
      <c r="X1085" s="10" t="s">
        <v>586</v>
      </c>
      <c r="Y1085" t="s">
        <v>35</v>
      </c>
    </row>
    <row r="1086" spans="1:25">
      <c r="A1086" t="s">
        <v>241</v>
      </c>
      <c r="B1086" s="11" t="s">
        <v>8224</v>
      </c>
      <c r="C1086" s="34">
        <v>2</v>
      </c>
      <c r="D1086" t="s">
        <v>194</v>
      </c>
      <c r="E1086" t="s">
        <v>47</v>
      </c>
      <c r="F1086">
        <v>5</v>
      </c>
      <c r="K1086">
        <v>1.8</v>
      </c>
      <c r="Q1086" t="s">
        <v>25</v>
      </c>
      <c r="R1086">
        <v>1</v>
      </c>
      <c r="S1086" t="s">
        <v>586</v>
      </c>
      <c r="T1086" t="str">
        <f t="shared" si="16"/>
        <v>topkill</v>
      </c>
      <c r="U1086" t="s">
        <v>204</v>
      </c>
      <c r="W1086" s="11" t="s">
        <v>586</v>
      </c>
      <c r="X1086" s="10" t="s">
        <v>586</v>
      </c>
      <c r="Y1086" t="s">
        <v>35</v>
      </c>
    </row>
    <row r="1087" spans="1:25">
      <c r="A1087" t="s">
        <v>241</v>
      </c>
      <c r="B1087" s="11" t="s">
        <v>8225</v>
      </c>
      <c r="C1087" s="34">
        <v>2</v>
      </c>
      <c r="D1087" t="s">
        <v>194</v>
      </c>
      <c r="E1087" t="s">
        <v>47</v>
      </c>
      <c r="F1087">
        <v>5</v>
      </c>
      <c r="K1087">
        <v>1.8</v>
      </c>
      <c r="Q1087" t="s">
        <v>25</v>
      </c>
      <c r="R1087">
        <v>1</v>
      </c>
      <c r="S1087" t="s">
        <v>586</v>
      </c>
      <c r="T1087" t="str">
        <f t="shared" si="16"/>
        <v>topkill</v>
      </c>
      <c r="U1087" t="s">
        <v>204</v>
      </c>
      <c r="W1087" s="11" t="s">
        <v>586</v>
      </c>
      <c r="X1087" s="10" t="s">
        <v>586</v>
      </c>
      <c r="Y1087" t="s">
        <v>35</v>
      </c>
    </row>
    <row r="1088" spans="1:25">
      <c r="A1088" t="s">
        <v>241</v>
      </c>
      <c r="B1088" s="11" t="s">
        <v>8226</v>
      </c>
      <c r="C1088" s="34">
        <v>2</v>
      </c>
      <c r="D1088" t="s">
        <v>194</v>
      </c>
      <c r="E1088" t="s">
        <v>47</v>
      </c>
      <c r="F1088">
        <v>3</v>
      </c>
      <c r="K1088">
        <v>3</v>
      </c>
      <c r="Q1088" t="s">
        <v>26</v>
      </c>
      <c r="R1088">
        <v>1</v>
      </c>
      <c r="S1088" t="s">
        <v>588</v>
      </c>
      <c r="T1088" t="b">
        <f t="shared" si="16"/>
        <v>0</v>
      </c>
      <c r="U1088" t="s">
        <v>250</v>
      </c>
      <c r="W1088" s="11" t="s">
        <v>588</v>
      </c>
      <c r="X1088" s="10" t="s">
        <v>588</v>
      </c>
      <c r="Y1088" t="s">
        <v>35</v>
      </c>
    </row>
    <row r="1089" spans="1:25">
      <c r="A1089" t="s">
        <v>241</v>
      </c>
      <c r="B1089" s="11" t="s">
        <v>8227</v>
      </c>
      <c r="C1089" s="34">
        <v>2</v>
      </c>
      <c r="D1089" t="s">
        <v>194</v>
      </c>
      <c r="E1089" t="s">
        <v>47</v>
      </c>
      <c r="F1089">
        <v>3</v>
      </c>
      <c r="K1089">
        <v>3</v>
      </c>
      <c r="Q1089" t="s">
        <v>26</v>
      </c>
      <c r="R1089">
        <v>1</v>
      </c>
      <c r="S1089" t="s">
        <v>588</v>
      </c>
      <c r="T1089" t="b">
        <f t="shared" si="16"/>
        <v>0</v>
      </c>
      <c r="U1089" t="s">
        <v>250</v>
      </c>
      <c r="W1089" s="11" t="s">
        <v>588</v>
      </c>
      <c r="X1089" s="10" t="s">
        <v>588</v>
      </c>
      <c r="Y1089" t="s">
        <v>35</v>
      </c>
    </row>
    <row r="1090" spans="1:25">
      <c r="A1090" t="s">
        <v>241</v>
      </c>
      <c r="B1090" s="11" t="s">
        <v>8228</v>
      </c>
      <c r="C1090" s="34">
        <v>2</v>
      </c>
      <c r="D1090" t="s">
        <v>194</v>
      </c>
      <c r="E1090" t="s">
        <v>47</v>
      </c>
      <c r="F1090">
        <v>3</v>
      </c>
      <c r="K1090">
        <v>3</v>
      </c>
      <c r="Q1090" t="s">
        <v>26</v>
      </c>
      <c r="R1090">
        <v>1</v>
      </c>
      <c r="S1090" t="s">
        <v>588</v>
      </c>
      <c r="T1090" t="b">
        <f t="shared" si="16"/>
        <v>0</v>
      </c>
      <c r="U1090" t="s">
        <v>250</v>
      </c>
      <c r="W1090" s="11" t="s">
        <v>588</v>
      </c>
      <c r="X1090" s="10" t="s">
        <v>588</v>
      </c>
      <c r="Y1090" t="s">
        <v>35</v>
      </c>
    </row>
    <row r="1091" spans="1:25">
      <c r="A1091" t="s">
        <v>241</v>
      </c>
      <c r="B1091" s="11" t="s">
        <v>8229</v>
      </c>
      <c r="C1091" s="34">
        <v>2</v>
      </c>
      <c r="D1091" t="s">
        <v>194</v>
      </c>
      <c r="E1091" t="s">
        <v>47</v>
      </c>
      <c r="F1091">
        <v>3</v>
      </c>
      <c r="K1091">
        <v>3</v>
      </c>
      <c r="Q1091" t="s">
        <v>26</v>
      </c>
      <c r="R1091">
        <v>1</v>
      </c>
      <c r="S1091" t="s">
        <v>588</v>
      </c>
      <c r="T1091" t="b">
        <f t="shared" si="16"/>
        <v>0</v>
      </c>
      <c r="U1091" t="s">
        <v>250</v>
      </c>
      <c r="W1091" s="11" t="s">
        <v>588</v>
      </c>
      <c r="X1091" s="10" t="s">
        <v>588</v>
      </c>
      <c r="Y1091" t="s">
        <v>35</v>
      </c>
    </row>
    <row r="1092" spans="1:25">
      <c r="A1092" s="6" t="s">
        <v>247</v>
      </c>
      <c r="B1092" s="11" t="s">
        <v>8235</v>
      </c>
      <c r="C1092" s="34">
        <v>2</v>
      </c>
      <c r="D1092" t="s">
        <v>194</v>
      </c>
      <c r="E1092" t="s">
        <v>34</v>
      </c>
      <c r="F1092">
        <v>5</v>
      </c>
      <c r="L1092">
        <v>5</v>
      </c>
      <c r="Q1092" t="s">
        <v>25</v>
      </c>
      <c r="R1092">
        <v>1</v>
      </c>
      <c r="S1092" t="s">
        <v>586</v>
      </c>
      <c r="T1092" t="str">
        <f t="shared" si="16"/>
        <v>topkill</v>
      </c>
      <c r="U1092" t="s">
        <v>250</v>
      </c>
      <c r="W1092" s="11" t="s">
        <v>586</v>
      </c>
      <c r="X1092" s="10" t="s">
        <v>586</v>
      </c>
      <c r="Y1092" t="s">
        <v>35</v>
      </c>
    </row>
    <row r="1093" spans="1:25">
      <c r="A1093" s="6" t="s">
        <v>247</v>
      </c>
      <c r="B1093" s="11" t="s">
        <v>8236</v>
      </c>
      <c r="C1093" s="34">
        <v>2</v>
      </c>
      <c r="D1093" t="s">
        <v>194</v>
      </c>
      <c r="E1093" t="s">
        <v>34</v>
      </c>
      <c r="F1093">
        <v>5</v>
      </c>
      <c r="L1093">
        <v>5</v>
      </c>
      <c r="Q1093" t="s">
        <v>25</v>
      </c>
      <c r="R1093">
        <v>1</v>
      </c>
      <c r="S1093" t="s">
        <v>586</v>
      </c>
      <c r="T1093" t="str">
        <f t="shared" si="16"/>
        <v>topkill</v>
      </c>
      <c r="U1093" t="s">
        <v>250</v>
      </c>
      <c r="W1093" s="11" t="s">
        <v>586</v>
      </c>
      <c r="X1093" s="10" t="s">
        <v>586</v>
      </c>
      <c r="Y1093" t="s">
        <v>35</v>
      </c>
    </row>
    <row r="1094" spans="1:25">
      <c r="A1094" s="6" t="s">
        <v>247</v>
      </c>
      <c r="B1094" s="11" t="s">
        <v>8237</v>
      </c>
      <c r="C1094" s="34">
        <v>2</v>
      </c>
      <c r="D1094" t="s">
        <v>194</v>
      </c>
      <c r="E1094" t="s">
        <v>34</v>
      </c>
      <c r="F1094">
        <v>5</v>
      </c>
      <c r="L1094">
        <v>5</v>
      </c>
      <c r="Q1094" t="s">
        <v>25</v>
      </c>
      <c r="R1094">
        <v>1</v>
      </c>
      <c r="S1094" t="s">
        <v>586</v>
      </c>
      <c r="T1094" t="str">
        <f t="shared" si="16"/>
        <v>topkill</v>
      </c>
      <c r="U1094" t="s">
        <v>250</v>
      </c>
      <c r="W1094" s="11" t="s">
        <v>586</v>
      </c>
      <c r="X1094" s="10" t="s">
        <v>586</v>
      </c>
      <c r="Y1094" t="s">
        <v>35</v>
      </c>
    </row>
    <row r="1095" spans="1:25">
      <c r="A1095" s="6" t="s">
        <v>247</v>
      </c>
      <c r="B1095" s="11" t="s">
        <v>8238</v>
      </c>
      <c r="C1095" s="34">
        <v>2</v>
      </c>
      <c r="D1095" t="s">
        <v>194</v>
      </c>
      <c r="E1095" t="s">
        <v>34</v>
      </c>
      <c r="F1095">
        <v>5</v>
      </c>
      <c r="L1095">
        <v>5</v>
      </c>
      <c r="Q1095" t="s">
        <v>25</v>
      </c>
      <c r="R1095">
        <v>1</v>
      </c>
      <c r="S1095" t="s">
        <v>586</v>
      </c>
      <c r="T1095" t="str">
        <f t="shared" si="16"/>
        <v>topkill</v>
      </c>
      <c r="U1095" t="s">
        <v>250</v>
      </c>
      <c r="W1095" s="11" t="s">
        <v>586</v>
      </c>
      <c r="X1095" s="10" t="s">
        <v>586</v>
      </c>
      <c r="Y1095" t="s">
        <v>35</v>
      </c>
    </row>
    <row r="1096" spans="1:25">
      <c r="A1096" s="6" t="s">
        <v>247</v>
      </c>
      <c r="B1096" s="11" t="s">
        <v>8239</v>
      </c>
      <c r="C1096" s="34">
        <v>2</v>
      </c>
      <c r="D1096" t="s">
        <v>194</v>
      </c>
      <c r="E1096" t="s">
        <v>34</v>
      </c>
      <c r="F1096">
        <v>5</v>
      </c>
      <c r="L1096">
        <v>5</v>
      </c>
      <c r="Q1096" t="s">
        <v>25</v>
      </c>
      <c r="R1096">
        <v>1</v>
      </c>
      <c r="S1096" t="s">
        <v>586</v>
      </c>
      <c r="T1096" t="str">
        <f t="shared" ref="T1096:T1159" si="17">IF(AND(S1096="topkill",R1096=1),"topkill",IF(AND(S1096="topkill",R1096=2),"intact"))</f>
        <v>topkill</v>
      </c>
      <c r="U1096" t="s">
        <v>250</v>
      </c>
      <c r="W1096" s="11" t="s">
        <v>586</v>
      </c>
      <c r="X1096" s="10" t="s">
        <v>586</v>
      </c>
      <c r="Y1096" t="s">
        <v>35</v>
      </c>
    </row>
    <row r="1097" spans="1:25">
      <c r="A1097" s="6" t="s">
        <v>247</v>
      </c>
      <c r="B1097" s="11" t="s">
        <v>8240</v>
      </c>
      <c r="C1097" s="34">
        <v>2</v>
      </c>
      <c r="D1097" t="s">
        <v>194</v>
      </c>
      <c r="E1097" t="s">
        <v>34</v>
      </c>
      <c r="F1097">
        <v>5</v>
      </c>
      <c r="L1097">
        <v>5</v>
      </c>
      <c r="Q1097" t="s">
        <v>25</v>
      </c>
      <c r="R1097">
        <v>1</v>
      </c>
      <c r="S1097" t="s">
        <v>586</v>
      </c>
      <c r="T1097" t="str">
        <f t="shared" si="17"/>
        <v>topkill</v>
      </c>
      <c r="U1097" t="s">
        <v>250</v>
      </c>
      <c r="W1097" t="s">
        <v>586</v>
      </c>
      <c r="X1097" s="10" t="s">
        <v>586</v>
      </c>
      <c r="Y1097" t="s">
        <v>35</v>
      </c>
    </row>
    <row r="1098" spans="1:25">
      <c r="A1098" s="6" t="s">
        <v>247</v>
      </c>
      <c r="B1098" s="11" t="s">
        <v>8241</v>
      </c>
      <c r="C1098" s="34">
        <v>2</v>
      </c>
      <c r="D1098" t="s">
        <v>194</v>
      </c>
      <c r="E1098" t="s">
        <v>34</v>
      </c>
      <c r="F1098">
        <v>5</v>
      </c>
      <c r="L1098">
        <v>5</v>
      </c>
      <c r="Q1098" t="s">
        <v>25</v>
      </c>
      <c r="R1098">
        <v>1</v>
      </c>
      <c r="S1098" t="s">
        <v>586</v>
      </c>
      <c r="T1098" t="str">
        <f t="shared" si="17"/>
        <v>topkill</v>
      </c>
      <c r="U1098" t="s">
        <v>250</v>
      </c>
      <c r="W1098" t="s">
        <v>586</v>
      </c>
      <c r="X1098" s="10" t="s">
        <v>586</v>
      </c>
      <c r="Y1098" t="s">
        <v>35</v>
      </c>
    </row>
    <row r="1099" spans="1:25">
      <c r="A1099" s="6" t="s">
        <v>247</v>
      </c>
      <c r="B1099" s="11" t="s">
        <v>8242</v>
      </c>
      <c r="C1099" s="34">
        <v>2</v>
      </c>
      <c r="D1099" t="s">
        <v>194</v>
      </c>
      <c r="E1099" t="s">
        <v>74</v>
      </c>
      <c r="F1099">
        <v>5</v>
      </c>
      <c r="K1099">
        <v>0.5</v>
      </c>
      <c r="L1099">
        <v>2</v>
      </c>
      <c r="Q1099" t="s">
        <v>25</v>
      </c>
      <c r="R1099">
        <v>1</v>
      </c>
      <c r="S1099" t="s">
        <v>586</v>
      </c>
      <c r="T1099" t="str">
        <f t="shared" si="17"/>
        <v>topkill</v>
      </c>
      <c r="U1099" t="s">
        <v>255</v>
      </c>
      <c r="W1099" t="s">
        <v>586</v>
      </c>
      <c r="X1099" s="10" t="s">
        <v>586</v>
      </c>
      <c r="Y1099" t="s">
        <v>35</v>
      </c>
    </row>
    <row r="1100" spans="1:25">
      <c r="A1100" s="6" t="s">
        <v>247</v>
      </c>
      <c r="B1100" s="11" t="s">
        <v>8245</v>
      </c>
      <c r="C1100" s="34">
        <v>2</v>
      </c>
      <c r="D1100" t="s">
        <v>194</v>
      </c>
      <c r="E1100" t="s">
        <v>74</v>
      </c>
      <c r="F1100">
        <v>5</v>
      </c>
      <c r="K1100">
        <v>1</v>
      </c>
      <c r="L1100">
        <v>3</v>
      </c>
      <c r="Q1100" t="s">
        <v>25</v>
      </c>
      <c r="R1100">
        <v>1</v>
      </c>
      <c r="S1100" t="s">
        <v>586</v>
      </c>
      <c r="T1100" t="str">
        <f t="shared" si="17"/>
        <v>topkill</v>
      </c>
      <c r="U1100" t="s">
        <v>250</v>
      </c>
      <c r="W1100" t="s">
        <v>586</v>
      </c>
      <c r="X1100" s="10" t="s">
        <v>586</v>
      </c>
      <c r="Y1100" t="s">
        <v>35</v>
      </c>
    </row>
    <row r="1101" spans="1:25">
      <c r="A1101" s="6" t="s">
        <v>247</v>
      </c>
      <c r="B1101" s="11" t="s">
        <v>8248</v>
      </c>
      <c r="C1101" s="34">
        <v>2</v>
      </c>
      <c r="D1101" t="s">
        <v>23</v>
      </c>
      <c r="E1101" t="s">
        <v>34</v>
      </c>
      <c r="F1101">
        <v>7</v>
      </c>
      <c r="L1101">
        <v>6</v>
      </c>
      <c r="Q1101" t="s">
        <v>26</v>
      </c>
      <c r="R1101">
        <v>1</v>
      </c>
      <c r="S1101" t="s">
        <v>588</v>
      </c>
      <c r="T1101" t="b">
        <f t="shared" si="17"/>
        <v>0</v>
      </c>
      <c r="W1101" t="s">
        <v>588</v>
      </c>
      <c r="X1101" s="10" t="s">
        <v>588</v>
      </c>
      <c r="Y1101" t="s">
        <v>35</v>
      </c>
    </row>
    <row r="1102" spans="1:25">
      <c r="A1102" s="6" t="s">
        <v>247</v>
      </c>
      <c r="B1102" s="11" t="s">
        <v>8249</v>
      </c>
      <c r="C1102" s="34">
        <v>2</v>
      </c>
      <c r="D1102" t="s">
        <v>23</v>
      </c>
      <c r="E1102" t="s">
        <v>34</v>
      </c>
      <c r="F1102">
        <v>8</v>
      </c>
      <c r="L1102">
        <v>3</v>
      </c>
      <c r="Q1102" t="s">
        <v>25</v>
      </c>
      <c r="R1102">
        <v>2</v>
      </c>
      <c r="S1102" t="s">
        <v>586</v>
      </c>
      <c r="T1102" t="str">
        <f t="shared" si="17"/>
        <v>intact</v>
      </c>
      <c r="W1102" t="s">
        <v>588</v>
      </c>
      <c r="X1102" s="10" t="s">
        <v>588</v>
      </c>
      <c r="Y1102" t="s">
        <v>35</v>
      </c>
    </row>
    <row r="1103" spans="1:25">
      <c r="A1103" t="s">
        <v>248</v>
      </c>
      <c r="B1103" s="11" t="s">
        <v>8257</v>
      </c>
      <c r="C1103" s="34">
        <v>2</v>
      </c>
      <c r="D1103" t="s">
        <v>194</v>
      </c>
      <c r="E1103" t="s">
        <v>47</v>
      </c>
      <c r="F1103">
        <v>3</v>
      </c>
      <c r="K1103">
        <v>2</v>
      </c>
      <c r="Q1103" t="s">
        <v>26</v>
      </c>
      <c r="R1103">
        <v>1</v>
      </c>
      <c r="S1103" t="s">
        <v>588</v>
      </c>
      <c r="T1103" t="b">
        <f t="shared" si="17"/>
        <v>0</v>
      </c>
      <c r="U1103" t="s">
        <v>204</v>
      </c>
      <c r="W1103" t="s">
        <v>588</v>
      </c>
      <c r="X1103" s="10" t="s">
        <v>588</v>
      </c>
      <c r="Y1103" t="s">
        <v>35</v>
      </c>
    </row>
    <row r="1104" spans="1:25">
      <c r="A1104" t="s">
        <v>248</v>
      </c>
      <c r="B1104" s="11" t="s">
        <v>8259</v>
      </c>
      <c r="C1104" s="34">
        <v>2</v>
      </c>
      <c r="D1104" t="s">
        <v>194</v>
      </c>
      <c r="E1104" t="s">
        <v>74</v>
      </c>
      <c r="F1104">
        <v>5</v>
      </c>
      <c r="K1104">
        <v>0.2</v>
      </c>
      <c r="L1104">
        <v>4</v>
      </c>
      <c r="M1104">
        <v>4</v>
      </c>
      <c r="N1104">
        <v>4</v>
      </c>
      <c r="Q1104" t="s">
        <v>25</v>
      </c>
      <c r="R1104">
        <v>1</v>
      </c>
      <c r="S1104" t="s">
        <v>586</v>
      </c>
      <c r="T1104" t="str">
        <f t="shared" si="17"/>
        <v>topkill</v>
      </c>
      <c r="U1104" t="s">
        <v>196</v>
      </c>
      <c r="W1104" t="s">
        <v>586</v>
      </c>
      <c r="X1104" s="10" t="s">
        <v>586</v>
      </c>
      <c r="Y1104" t="s">
        <v>35</v>
      </c>
    </row>
    <row r="1105" spans="1:25">
      <c r="A1105" t="s">
        <v>248</v>
      </c>
      <c r="B1105" s="11" t="s">
        <v>8260</v>
      </c>
      <c r="C1105" s="34">
        <v>2</v>
      </c>
      <c r="D1105" t="s">
        <v>10175</v>
      </c>
      <c r="E1105" t="s">
        <v>34</v>
      </c>
      <c r="F1105">
        <v>5</v>
      </c>
      <c r="L1105">
        <v>5</v>
      </c>
      <c r="M1105">
        <v>5</v>
      </c>
      <c r="Q1105" t="s">
        <v>26</v>
      </c>
      <c r="R1105">
        <v>1</v>
      </c>
      <c r="S1105" t="s">
        <v>588</v>
      </c>
      <c r="T1105" t="b">
        <f t="shared" si="17"/>
        <v>0</v>
      </c>
      <c r="W1105" t="s">
        <v>588</v>
      </c>
      <c r="X1105" s="10" t="s">
        <v>588</v>
      </c>
      <c r="Y1105" t="s">
        <v>35</v>
      </c>
    </row>
    <row r="1106" spans="1:25">
      <c r="A1106" t="s">
        <v>248</v>
      </c>
      <c r="B1106" s="11" t="s">
        <v>8261</v>
      </c>
      <c r="C1106" s="34">
        <v>2</v>
      </c>
      <c r="D1106" t="s">
        <v>194</v>
      </c>
      <c r="E1106" t="s">
        <v>34</v>
      </c>
      <c r="F1106">
        <v>5</v>
      </c>
      <c r="L1106">
        <v>5</v>
      </c>
      <c r="Q1106" t="s">
        <v>26</v>
      </c>
      <c r="R1106">
        <v>1</v>
      </c>
      <c r="S1106" t="s">
        <v>588</v>
      </c>
      <c r="T1106" t="b">
        <f t="shared" si="17"/>
        <v>0</v>
      </c>
      <c r="U1106" t="s">
        <v>250</v>
      </c>
      <c r="W1106" t="s">
        <v>588</v>
      </c>
      <c r="X1106" s="10" t="s">
        <v>588</v>
      </c>
      <c r="Y1106" t="s">
        <v>35</v>
      </c>
    </row>
    <row r="1107" spans="1:25">
      <c r="A1107" t="s">
        <v>248</v>
      </c>
      <c r="B1107" s="11" t="s">
        <v>8263</v>
      </c>
      <c r="C1107" s="34">
        <v>2</v>
      </c>
      <c r="D1107" t="s">
        <v>194</v>
      </c>
      <c r="E1107" t="s">
        <v>34</v>
      </c>
      <c r="F1107">
        <v>5</v>
      </c>
      <c r="L1107">
        <v>4</v>
      </c>
      <c r="Q1107" t="s">
        <v>26</v>
      </c>
      <c r="R1107">
        <v>1</v>
      </c>
      <c r="S1107" t="s">
        <v>588</v>
      </c>
      <c r="T1107" t="b">
        <f t="shared" si="17"/>
        <v>0</v>
      </c>
      <c r="W1107" t="s">
        <v>588</v>
      </c>
      <c r="X1107" s="10" t="s">
        <v>588</v>
      </c>
      <c r="Y1107" t="s">
        <v>35</v>
      </c>
    </row>
    <row r="1108" spans="1:25">
      <c r="A1108" t="s">
        <v>248</v>
      </c>
      <c r="B1108" s="11" t="s">
        <v>8274</v>
      </c>
      <c r="C1108" s="34">
        <v>2</v>
      </c>
      <c r="D1108" t="s">
        <v>194</v>
      </c>
      <c r="E1108" t="s">
        <v>34</v>
      </c>
      <c r="F1108">
        <v>5</v>
      </c>
      <c r="L1108">
        <v>4</v>
      </c>
      <c r="Q1108" t="s">
        <v>26</v>
      </c>
      <c r="R1108">
        <v>1</v>
      </c>
      <c r="S1108" t="s">
        <v>588</v>
      </c>
      <c r="T1108" t="b">
        <f t="shared" si="17"/>
        <v>0</v>
      </c>
      <c r="U1108" t="s">
        <v>250</v>
      </c>
      <c r="W1108" t="s">
        <v>588</v>
      </c>
      <c r="X1108" s="10" t="s">
        <v>588</v>
      </c>
      <c r="Y1108" t="s">
        <v>35</v>
      </c>
    </row>
    <row r="1109" spans="1:25">
      <c r="A1109" t="s">
        <v>248</v>
      </c>
      <c r="B1109" s="11" t="s">
        <v>8275</v>
      </c>
      <c r="C1109" s="34">
        <v>2</v>
      </c>
      <c r="D1109" t="s">
        <v>194</v>
      </c>
      <c r="E1109" t="s">
        <v>34</v>
      </c>
      <c r="F1109">
        <v>5</v>
      </c>
      <c r="L1109">
        <v>4</v>
      </c>
      <c r="Q1109" t="s">
        <v>26</v>
      </c>
      <c r="R1109">
        <v>1</v>
      </c>
      <c r="S1109" t="s">
        <v>588</v>
      </c>
      <c r="T1109" t="b">
        <f t="shared" si="17"/>
        <v>0</v>
      </c>
      <c r="U1109" t="s">
        <v>250</v>
      </c>
      <c r="W1109" t="s">
        <v>588</v>
      </c>
      <c r="X1109" s="10" t="s">
        <v>588</v>
      </c>
      <c r="Y1109" t="s">
        <v>35</v>
      </c>
    </row>
    <row r="1110" spans="1:25">
      <c r="A1110" t="s">
        <v>248</v>
      </c>
      <c r="B1110" s="11" t="s">
        <v>8276</v>
      </c>
      <c r="C1110" s="34">
        <v>2</v>
      </c>
      <c r="D1110" t="s">
        <v>194</v>
      </c>
      <c r="E1110" t="s">
        <v>34</v>
      </c>
      <c r="F1110">
        <v>5</v>
      </c>
      <c r="L1110">
        <v>4</v>
      </c>
      <c r="Q1110" t="s">
        <v>26</v>
      </c>
      <c r="R1110">
        <v>1</v>
      </c>
      <c r="S1110" t="s">
        <v>588</v>
      </c>
      <c r="T1110" t="b">
        <f t="shared" si="17"/>
        <v>0</v>
      </c>
      <c r="U1110" t="s">
        <v>250</v>
      </c>
      <c r="W1110" t="s">
        <v>588</v>
      </c>
      <c r="X1110" s="10" t="s">
        <v>588</v>
      </c>
      <c r="Y1110" t="s">
        <v>35</v>
      </c>
    </row>
    <row r="1111" spans="1:25">
      <c r="A1111" t="s">
        <v>248</v>
      </c>
      <c r="B1111" s="11" t="s">
        <v>8277</v>
      </c>
      <c r="C1111" s="34">
        <v>2</v>
      </c>
      <c r="D1111" t="s">
        <v>194</v>
      </c>
      <c r="E1111" t="s">
        <v>34</v>
      </c>
      <c r="F1111">
        <v>5</v>
      </c>
      <c r="L1111">
        <v>4</v>
      </c>
      <c r="Q1111" t="s">
        <v>26</v>
      </c>
      <c r="R1111">
        <v>1</v>
      </c>
      <c r="S1111" t="s">
        <v>588</v>
      </c>
      <c r="T1111" t="b">
        <f t="shared" si="17"/>
        <v>0</v>
      </c>
      <c r="U1111" t="s">
        <v>250</v>
      </c>
      <c r="W1111" t="s">
        <v>588</v>
      </c>
      <c r="X1111" s="10" t="s">
        <v>588</v>
      </c>
      <c r="Y1111" t="s">
        <v>35</v>
      </c>
    </row>
    <row r="1112" spans="1:25">
      <c r="A1112" t="s">
        <v>248</v>
      </c>
      <c r="B1112" s="11" t="s">
        <v>8278</v>
      </c>
      <c r="C1112" s="34">
        <v>2</v>
      </c>
      <c r="D1112" t="s">
        <v>194</v>
      </c>
      <c r="E1112" t="s">
        <v>34</v>
      </c>
      <c r="F1112">
        <v>5</v>
      </c>
      <c r="L1112">
        <v>4</v>
      </c>
      <c r="Q1112" t="s">
        <v>26</v>
      </c>
      <c r="R1112">
        <v>1</v>
      </c>
      <c r="S1112" t="s">
        <v>588</v>
      </c>
      <c r="T1112" t="b">
        <f t="shared" si="17"/>
        <v>0</v>
      </c>
      <c r="U1112" t="s">
        <v>250</v>
      </c>
      <c r="W1112" t="s">
        <v>588</v>
      </c>
      <c r="X1112" s="10" t="s">
        <v>588</v>
      </c>
      <c r="Y1112" t="s">
        <v>35</v>
      </c>
    </row>
    <row r="1113" spans="1:25">
      <c r="A1113" t="s">
        <v>248</v>
      </c>
      <c r="B1113" s="11" t="s">
        <v>8279</v>
      </c>
      <c r="C1113" s="34">
        <v>2</v>
      </c>
      <c r="D1113" t="s">
        <v>194</v>
      </c>
      <c r="E1113" t="s">
        <v>34</v>
      </c>
      <c r="F1113">
        <v>5</v>
      </c>
      <c r="L1113">
        <v>4</v>
      </c>
      <c r="Q1113" t="s">
        <v>26</v>
      </c>
      <c r="R1113">
        <v>1</v>
      </c>
      <c r="S1113" t="s">
        <v>588</v>
      </c>
      <c r="T1113" t="b">
        <f t="shared" si="17"/>
        <v>0</v>
      </c>
      <c r="U1113" t="s">
        <v>250</v>
      </c>
      <c r="W1113" t="s">
        <v>588</v>
      </c>
      <c r="X1113" s="10" t="s">
        <v>588</v>
      </c>
      <c r="Y1113" t="s">
        <v>35</v>
      </c>
    </row>
    <row r="1114" spans="1:25">
      <c r="A1114" t="s">
        <v>248</v>
      </c>
      <c r="B1114" s="11" t="s">
        <v>8280</v>
      </c>
      <c r="C1114" s="34">
        <v>2</v>
      </c>
      <c r="D1114" t="s">
        <v>194</v>
      </c>
      <c r="E1114" t="s">
        <v>34</v>
      </c>
      <c r="F1114">
        <v>5</v>
      </c>
      <c r="L1114">
        <v>4</v>
      </c>
      <c r="Q1114" t="s">
        <v>26</v>
      </c>
      <c r="R1114">
        <v>1</v>
      </c>
      <c r="S1114" t="s">
        <v>588</v>
      </c>
      <c r="T1114" t="b">
        <f t="shared" si="17"/>
        <v>0</v>
      </c>
      <c r="U1114" t="s">
        <v>250</v>
      </c>
      <c r="W1114" t="s">
        <v>588</v>
      </c>
      <c r="X1114" s="10" t="s">
        <v>588</v>
      </c>
      <c r="Y1114" t="s">
        <v>35</v>
      </c>
    </row>
    <row r="1115" spans="1:25">
      <c r="A1115" t="s">
        <v>248</v>
      </c>
      <c r="B1115" s="11" t="s">
        <v>8281</v>
      </c>
      <c r="C1115" s="34">
        <v>2</v>
      </c>
      <c r="D1115" t="s">
        <v>194</v>
      </c>
      <c r="E1115" t="s">
        <v>34</v>
      </c>
      <c r="F1115">
        <v>5</v>
      </c>
      <c r="L1115">
        <v>4</v>
      </c>
      <c r="Q1115" t="s">
        <v>26</v>
      </c>
      <c r="R1115">
        <v>1</v>
      </c>
      <c r="S1115" t="s">
        <v>588</v>
      </c>
      <c r="T1115" t="b">
        <f t="shared" si="17"/>
        <v>0</v>
      </c>
      <c r="U1115" t="s">
        <v>250</v>
      </c>
      <c r="W1115" t="s">
        <v>588</v>
      </c>
      <c r="X1115" s="10" t="s">
        <v>588</v>
      </c>
      <c r="Y1115" t="s">
        <v>35</v>
      </c>
    </row>
    <row r="1116" spans="1:25">
      <c r="A1116" t="s">
        <v>244</v>
      </c>
      <c r="B1116" s="11" t="s">
        <v>8288</v>
      </c>
      <c r="C1116" s="34">
        <v>2</v>
      </c>
      <c r="D1116" t="s">
        <v>261</v>
      </c>
      <c r="E1116" t="s">
        <v>34</v>
      </c>
      <c r="F1116">
        <v>4</v>
      </c>
      <c r="L1116">
        <v>3</v>
      </c>
      <c r="Q1116" t="s">
        <v>25</v>
      </c>
      <c r="R1116">
        <v>1</v>
      </c>
      <c r="S1116" t="s">
        <v>586</v>
      </c>
      <c r="T1116" t="str">
        <f t="shared" si="17"/>
        <v>topkill</v>
      </c>
      <c r="W1116" t="s">
        <v>586</v>
      </c>
      <c r="X1116" s="10" t="s">
        <v>586</v>
      </c>
      <c r="Y1116" t="s">
        <v>35</v>
      </c>
    </row>
    <row r="1117" spans="1:25">
      <c r="A1117" t="s">
        <v>244</v>
      </c>
      <c r="B1117" s="11" t="s">
        <v>8289</v>
      </c>
      <c r="C1117" s="34">
        <v>2</v>
      </c>
      <c r="D1117" t="s">
        <v>261</v>
      </c>
      <c r="E1117" t="s">
        <v>34</v>
      </c>
      <c r="F1117">
        <v>4</v>
      </c>
      <c r="L1117">
        <v>3</v>
      </c>
      <c r="Q1117" t="s">
        <v>25</v>
      </c>
      <c r="R1117">
        <v>1</v>
      </c>
      <c r="S1117" t="s">
        <v>586</v>
      </c>
      <c r="T1117" t="str">
        <f t="shared" si="17"/>
        <v>topkill</v>
      </c>
      <c r="W1117" t="s">
        <v>586</v>
      </c>
      <c r="X1117" s="10" t="s">
        <v>586</v>
      </c>
      <c r="Y1117" t="s">
        <v>35</v>
      </c>
    </row>
    <row r="1118" spans="1:25">
      <c r="A1118" t="s">
        <v>244</v>
      </c>
      <c r="B1118" s="11" t="s">
        <v>8290</v>
      </c>
      <c r="C1118" s="34">
        <v>2</v>
      </c>
      <c r="D1118" t="s">
        <v>23</v>
      </c>
      <c r="E1118" t="s">
        <v>34</v>
      </c>
      <c r="F1118">
        <v>5</v>
      </c>
      <c r="L1118">
        <v>6</v>
      </c>
      <c r="Q1118" t="s">
        <v>25</v>
      </c>
      <c r="R1118">
        <v>1</v>
      </c>
      <c r="S1118" t="s">
        <v>586</v>
      </c>
      <c r="T1118" t="str">
        <f t="shared" si="17"/>
        <v>topkill</v>
      </c>
      <c r="W1118" t="s">
        <v>586</v>
      </c>
      <c r="X1118" s="10" t="s">
        <v>586</v>
      </c>
      <c r="Y1118" t="s">
        <v>35</v>
      </c>
    </row>
    <row r="1119" spans="1:25">
      <c r="A1119" t="s">
        <v>244</v>
      </c>
      <c r="B1119" s="11" t="s">
        <v>8291</v>
      </c>
      <c r="C1119" s="34">
        <v>2</v>
      </c>
      <c r="D1119" t="s">
        <v>261</v>
      </c>
      <c r="E1119" t="s">
        <v>34</v>
      </c>
      <c r="F1119">
        <v>7</v>
      </c>
      <c r="L1119">
        <v>5</v>
      </c>
      <c r="Q1119" t="s">
        <v>25</v>
      </c>
      <c r="R1119">
        <v>1</v>
      </c>
      <c r="S1119" t="s">
        <v>586</v>
      </c>
      <c r="T1119" t="str">
        <f t="shared" si="17"/>
        <v>topkill</v>
      </c>
      <c r="W1119" t="s">
        <v>586</v>
      </c>
      <c r="X1119" s="10" t="s">
        <v>586</v>
      </c>
      <c r="Y1119" t="s">
        <v>35</v>
      </c>
    </row>
    <row r="1120" spans="1:25">
      <c r="A1120" t="s">
        <v>244</v>
      </c>
      <c r="B1120" s="11" t="s">
        <v>8292</v>
      </c>
      <c r="C1120" s="34">
        <v>2</v>
      </c>
      <c r="D1120" t="s">
        <v>186</v>
      </c>
      <c r="E1120" t="s">
        <v>34</v>
      </c>
      <c r="F1120">
        <v>4</v>
      </c>
      <c r="L1120">
        <v>5</v>
      </c>
      <c r="Q1120" t="s">
        <v>25</v>
      </c>
      <c r="R1120">
        <v>1</v>
      </c>
      <c r="S1120" t="s">
        <v>586</v>
      </c>
      <c r="T1120" t="str">
        <f t="shared" si="17"/>
        <v>topkill</v>
      </c>
      <c r="W1120" t="s">
        <v>586</v>
      </c>
      <c r="X1120" s="10" t="s">
        <v>586</v>
      </c>
      <c r="Y1120" t="s">
        <v>35</v>
      </c>
    </row>
    <row r="1121" spans="1:25">
      <c r="A1121" t="s">
        <v>244</v>
      </c>
      <c r="B1121" s="11" t="s">
        <v>8295</v>
      </c>
      <c r="C1121" s="34">
        <v>2</v>
      </c>
      <c r="D1121" t="s">
        <v>261</v>
      </c>
      <c r="E1121" t="s">
        <v>34</v>
      </c>
      <c r="F1121">
        <v>3</v>
      </c>
      <c r="L1121">
        <v>3</v>
      </c>
      <c r="Q1121" t="s">
        <v>25</v>
      </c>
      <c r="R1121">
        <v>1</v>
      </c>
      <c r="S1121" t="s">
        <v>586</v>
      </c>
      <c r="T1121" t="str">
        <f t="shared" si="17"/>
        <v>topkill</v>
      </c>
      <c r="W1121" t="s">
        <v>586</v>
      </c>
      <c r="X1121" s="10" t="s">
        <v>586</v>
      </c>
      <c r="Y1121" t="s">
        <v>35</v>
      </c>
    </row>
    <row r="1122" spans="1:25">
      <c r="A1122" t="s">
        <v>244</v>
      </c>
      <c r="B1122" s="11" t="s">
        <v>8299</v>
      </c>
      <c r="C1122" s="34">
        <v>2</v>
      </c>
      <c r="D1122" t="s">
        <v>194</v>
      </c>
      <c r="E1122" t="s">
        <v>34</v>
      </c>
      <c r="F1122">
        <v>6</v>
      </c>
      <c r="L1122">
        <v>5</v>
      </c>
      <c r="Q1122" t="s">
        <v>26</v>
      </c>
      <c r="R1122">
        <v>1</v>
      </c>
      <c r="S1122" t="s">
        <v>588</v>
      </c>
      <c r="T1122" t="b">
        <f t="shared" si="17"/>
        <v>0</v>
      </c>
      <c r="W1122" t="s">
        <v>588</v>
      </c>
      <c r="X1122" s="10" t="s">
        <v>588</v>
      </c>
      <c r="Y1122" t="s">
        <v>35</v>
      </c>
    </row>
    <row r="1123" spans="1:25">
      <c r="A1123" t="s">
        <v>244</v>
      </c>
      <c r="B1123" s="11" t="s">
        <v>8300</v>
      </c>
      <c r="C1123" s="34">
        <v>2</v>
      </c>
      <c r="D1123" t="s">
        <v>194</v>
      </c>
      <c r="E1123" t="s">
        <v>34</v>
      </c>
      <c r="F1123">
        <v>6</v>
      </c>
      <c r="L1123">
        <v>5</v>
      </c>
      <c r="Q1123" t="s">
        <v>26</v>
      </c>
      <c r="R1123">
        <v>1</v>
      </c>
      <c r="S1123" t="s">
        <v>588</v>
      </c>
      <c r="T1123" t="b">
        <f t="shared" si="17"/>
        <v>0</v>
      </c>
      <c r="W1123" t="s">
        <v>588</v>
      </c>
      <c r="X1123" s="10" t="s">
        <v>588</v>
      </c>
      <c r="Y1123" t="s">
        <v>35</v>
      </c>
    </row>
    <row r="1124" spans="1:25">
      <c r="A1124" t="s">
        <v>244</v>
      </c>
      <c r="B1124" s="11" t="s">
        <v>8301</v>
      </c>
      <c r="C1124" s="34">
        <v>2</v>
      </c>
      <c r="D1124" t="s">
        <v>194</v>
      </c>
      <c r="E1124" t="s">
        <v>34</v>
      </c>
      <c r="F1124">
        <v>6</v>
      </c>
      <c r="L1124">
        <v>5</v>
      </c>
      <c r="Q1124" t="s">
        <v>26</v>
      </c>
      <c r="R1124">
        <v>1</v>
      </c>
      <c r="S1124" t="s">
        <v>588</v>
      </c>
      <c r="T1124" t="b">
        <f t="shared" si="17"/>
        <v>0</v>
      </c>
      <c r="W1124" t="s">
        <v>588</v>
      </c>
      <c r="X1124" s="10" t="s">
        <v>588</v>
      </c>
      <c r="Y1124" t="s">
        <v>35</v>
      </c>
    </row>
    <row r="1125" spans="1:25">
      <c r="A1125" t="s">
        <v>244</v>
      </c>
      <c r="B1125" s="11" t="s">
        <v>8305</v>
      </c>
      <c r="C1125" s="34">
        <v>2</v>
      </c>
      <c r="D1125" t="s">
        <v>161</v>
      </c>
      <c r="E1125" t="s">
        <v>34</v>
      </c>
      <c r="F1125">
        <v>5</v>
      </c>
      <c r="L1125">
        <v>4</v>
      </c>
      <c r="Q1125" t="s">
        <v>25</v>
      </c>
      <c r="R1125">
        <v>1</v>
      </c>
      <c r="S1125" t="s">
        <v>586</v>
      </c>
      <c r="T1125" t="str">
        <f t="shared" si="17"/>
        <v>topkill</v>
      </c>
      <c r="W1125" t="s">
        <v>586</v>
      </c>
      <c r="X1125" s="10" t="s">
        <v>586</v>
      </c>
      <c r="Y1125" t="s">
        <v>35</v>
      </c>
    </row>
    <row r="1126" spans="1:25">
      <c r="A1126" t="s">
        <v>244</v>
      </c>
      <c r="B1126" s="11" t="s">
        <v>8306</v>
      </c>
      <c r="C1126" s="34">
        <v>2</v>
      </c>
      <c r="D1126" t="s">
        <v>161</v>
      </c>
      <c r="E1126" t="s">
        <v>34</v>
      </c>
      <c r="F1126">
        <v>5</v>
      </c>
      <c r="L1126">
        <v>4</v>
      </c>
      <c r="Q1126" t="s">
        <v>25</v>
      </c>
      <c r="R1126">
        <v>1</v>
      </c>
      <c r="S1126" t="s">
        <v>586</v>
      </c>
      <c r="T1126" t="str">
        <f t="shared" si="17"/>
        <v>topkill</v>
      </c>
      <c r="W1126" t="s">
        <v>586</v>
      </c>
      <c r="X1126" s="10" t="s">
        <v>586</v>
      </c>
      <c r="Y1126" t="s">
        <v>35</v>
      </c>
    </row>
    <row r="1127" spans="1:25">
      <c r="A1127" t="s">
        <v>244</v>
      </c>
      <c r="B1127" s="11" t="s">
        <v>8307</v>
      </c>
      <c r="C1127" s="34">
        <v>2</v>
      </c>
      <c r="D1127" t="s">
        <v>161</v>
      </c>
      <c r="E1127" t="s">
        <v>34</v>
      </c>
      <c r="F1127">
        <v>5</v>
      </c>
      <c r="L1127">
        <v>4</v>
      </c>
      <c r="Q1127" t="s">
        <v>25</v>
      </c>
      <c r="R1127">
        <v>1</v>
      </c>
      <c r="S1127" t="s">
        <v>586</v>
      </c>
      <c r="T1127" t="str">
        <f t="shared" si="17"/>
        <v>topkill</v>
      </c>
      <c r="W1127" t="s">
        <v>586</v>
      </c>
      <c r="X1127" s="10" t="s">
        <v>586</v>
      </c>
      <c r="Y1127" t="s">
        <v>35</v>
      </c>
    </row>
    <row r="1128" spans="1:25">
      <c r="A1128" t="s">
        <v>244</v>
      </c>
      <c r="B1128" s="11" t="s">
        <v>8310</v>
      </c>
      <c r="C1128" s="34">
        <v>2</v>
      </c>
      <c r="D1128" t="s">
        <v>159</v>
      </c>
      <c r="E1128" t="s">
        <v>34</v>
      </c>
      <c r="F1128">
        <v>5</v>
      </c>
      <c r="L1128">
        <v>4</v>
      </c>
      <c r="Q1128" t="s">
        <v>25</v>
      </c>
      <c r="R1128">
        <v>1</v>
      </c>
      <c r="S1128" t="s">
        <v>586</v>
      </c>
      <c r="T1128" t="str">
        <f t="shared" si="17"/>
        <v>topkill</v>
      </c>
      <c r="W1128" t="s">
        <v>586</v>
      </c>
      <c r="X1128" s="10" t="s">
        <v>586</v>
      </c>
      <c r="Y1128" t="s">
        <v>35</v>
      </c>
    </row>
    <row r="1129" spans="1:25">
      <c r="A1129" t="s">
        <v>244</v>
      </c>
      <c r="B1129" s="11" t="s">
        <v>8313</v>
      </c>
      <c r="C1129" s="34">
        <v>2</v>
      </c>
      <c r="D1129" t="s">
        <v>159</v>
      </c>
      <c r="E1129" t="s">
        <v>47</v>
      </c>
      <c r="F1129">
        <v>5</v>
      </c>
      <c r="K1129">
        <v>1</v>
      </c>
      <c r="Q1129" t="s">
        <v>25</v>
      </c>
      <c r="R1129">
        <v>1</v>
      </c>
      <c r="S1129" t="s">
        <v>586</v>
      </c>
      <c r="T1129" t="str">
        <f t="shared" si="17"/>
        <v>topkill</v>
      </c>
      <c r="W1129" t="s">
        <v>586</v>
      </c>
      <c r="X1129" s="10" t="s">
        <v>586</v>
      </c>
      <c r="Y1129" t="s">
        <v>35</v>
      </c>
    </row>
    <row r="1130" spans="1:25">
      <c r="A1130" t="s">
        <v>244</v>
      </c>
      <c r="B1130" s="11" t="s">
        <v>8315</v>
      </c>
      <c r="C1130" s="34">
        <v>2</v>
      </c>
      <c r="D1130" t="s">
        <v>261</v>
      </c>
      <c r="E1130" t="s">
        <v>34</v>
      </c>
      <c r="F1130">
        <v>8</v>
      </c>
      <c r="L1130">
        <v>4</v>
      </c>
      <c r="Q1130" t="s">
        <v>25</v>
      </c>
      <c r="R1130">
        <v>1</v>
      </c>
      <c r="S1130" t="s">
        <v>586</v>
      </c>
      <c r="T1130" t="str">
        <f t="shared" si="17"/>
        <v>topkill</v>
      </c>
      <c r="W1130" t="s">
        <v>586</v>
      </c>
      <c r="X1130" s="10" t="s">
        <v>586</v>
      </c>
      <c r="Y1130" t="s">
        <v>35</v>
      </c>
    </row>
    <row r="1131" spans="1:25">
      <c r="A1131" t="s">
        <v>245</v>
      </c>
      <c r="B1131" s="11" t="s">
        <v>8317</v>
      </c>
      <c r="C1131" s="34">
        <v>2</v>
      </c>
      <c r="D1131" t="s">
        <v>194</v>
      </c>
      <c r="E1131" t="s">
        <v>34</v>
      </c>
      <c r="F1131">
        <v>3</v>
      </c>
      <c r="L1131">
        <v>3</v>
      </c>
      <c r="Q1131" t="s">
        <v>25</v>
      </c>
      <c r="R1131">
        <v>1</v>
      </c>
      <c r="S1131" t="s">
        <v>586</v>
      </c>
      <c r="T1131" t="str">
        <f t="shared" si="17"/>
        <v>topkill</v>
      </c>
      <c r="U1131" t="s">
        <v>250</v>
      </c>
      <c r="W1131" t="s">
        <v>586</v>
      </c>
      <c r="X1131" s="10" t="s">
        <v>586</v>
      </c>
      <c r="Y1131" t="s">
        <v>35</v>
      </c>
    </row>
    <row r="1132" spans="1:25">
      <c r="A1132" t="s">
        <v>245</v>
      </c>
      <c r="B1132" s="11" t="s">
        <v>8319</v>
      </c>
      <c r="C1132" s="34">
        <v>2</v>
      </c>
      <c r="D1132" t="s">
        <v>194</v>
      </c>
      <c r="E1132" t="s">
        <v>34</v>
      </c>
      <c r="F1132">
        <v>5</v>
      </c>
      <c r="L1132">
        <v>6</v>
      </c>
      <c r="Q1132" t="s">
        <v>25</v>
      </c>
      <c r="R1132">
        <v>1</v>
      </c>
      <c r="S1132" t="s">
        <v>586</v>
      </c>
      <c r="T1132" t="str">
        <f t="shared" si="17"/>
        <v>topkill</v>
      </c>
      <c r="U1132" t="s">
        <v>250</v>
      </c>
      <c r="W1132" t="s">
        <v>586</v>
      </c>
      <c r="X1132" s="10" t="s">
        <v>586</v>
      </c>
      <c r="Y1132" t="s">
        <v>35</v>
      </c>
    </row>
    <row r="1133" spans="1:25">
      <c r="A1133" t="s">
        <v>245</v>
      </c>
      <c r="B1133" s="11" t="s">
        <v>8320</v>
      </c>
      <c r="C1133" s="34">
        <v>2</v>
      </c>
      <c r="D1133" t="s">
        <v>194</v>
      </c>
      <c r="E1133" t="s">
        <v>34</v>
      </c>
      <c r="F1133">
        <v>5</v>
      </c>
      <c r="L1133">
        <v>6</v>
      </c>
      <c r="Q1133" t="s">
        <v>25</v>
      </c>
      <c r="R1133">
        <v>1</v>
      </c>
      <c r="S1133" t="s">
        <v>586</v>
      </c>
      <c r="T1133" t="str">
        <f t="shared" si="17"/>
        <v>topkill</v>
      </c>
      <c r="U1133" t="s">
        <v>250</v>
      </c>
      <c r="W1133" t="s">
        <v>586</v>
      </c>
      <c r="X1133" s="10" t="s">
        <v>586</v>
      </c>
      <c r="Y1133" t="s">
        <v>35</v>
      </c>
    </row>
    <row r="1134" spans="1:25">
      <c r="A1134" t="s">
        <v>245</v>
      </c>
      <c r="B1134" s="11" t="s">
        <v>8321</v>
      </c>
      <c r="C1134" s="34">
        <v>2</v>
      </c>
      <c r="D1134" t="s">
        <v>194</v>
      </c>
      <c r="E1134" t="s">
        <v>34</v>
      </c>
      <c r="F1134">
        <v>5</v>
      </c>
      <c r="L1134">
        <v>6</v>
      </c>
      <c r="Q1134" t="s">
        <v>25</v>
      </c>
      <c r="R1134">
        <v>1</v>
      </c>
      <c r="S1134" t="s">
        <v>586</v>
      </c>
      <c r="T1134" t="str">
        <f t="shared" si="17"/>
        <v>topkill</v>
      </c>
      <c r="U1134" t="s">
        <v>250</v>
      </c>
      <c r="W1134" t="s">
        <v>586</v>
      </c>
      <c r="X1134" s="10" t="s">
        <v>586</v>
      </c>
      <c r="Y1134" t="s">
        <v>35</v>
      </c>
    </row>
    <row r="1135" spans="1:25">
      <c r="A1135" t="s">
        <v>245</v>
      </c>
      <c r="B1135" s="11" t="s">
        <v>8322</v>
      </c>
      <c r="C1135" s="34">
        <v>2</v>
      </c>
      <c r="D1135" t="s">
        <v>194</v>
      </c>
      <c r="E1135" t="s">
        <v>34</v>
      </c>
      <c r="F1135">
        <v>5</v>
      </c>
      <c r="L1135">
        <v>6</v>
      </c>
      <c r="Q1135" t="s">
        <v>25</v>
      </c>
      <c r="R1135">
        <v>1</v>
      </c>
      <c r="S1135" t="s">
        <v>586</v>
      </c>
      <c r="T1135" t="str">
        <f t="shared" si="17"/>
        <v>topkill</v>
      </c>
      <c r="U1135" t="s">
        <v>250</v>
      </c>
      <c r="W1135" t="s">
        <v>586</v>
      </c>
      <c r="X1135" s="10" t="s">
        <v>586</v>
      </c>
      <c r="Y1135" t="s">
        <v>35</v>
      </c>
    </row>
    <row r="1136" spans="1:25">
      <c r="A1136" t="s">
        <v>245</v>
      </c>
      <c r="B1136" s="11" t="s">
        <v>8323</v>
      </c>
      <c r="C1136" s="34">
        <v>2</v>
      </c>
      <c r="D1136" t="s">
        <v>194</v>
      </c>
      <c r="E1136" t="s">
        <v>34</v>
      </c>
      <c r="F1136">
        <v>5</v>
      </c>
      <c r="L1136">
        <v>6</v>
      </c>
      <c r="Q1136" t="s">
        <v>25</v>
      </c>
      <c r="R1136">
        <v>1</v>
      </c>
      <c r="S1136" t="s">
        <v>586</v>
      </c>
      <c r="T1136" t="str">
        <f t="shared" si="17"/>
        <v>topkill</v>
      </c>
      <c r="U1136" t="s">
        <v>250</v>
      </c>
      <c r="W1136" t="s">
        <v>586</v>
      </c>
      <c r="X1136" s="10" t="s">
        <v>586</v>
      </c>
      <c r="Y1136" t="s">
        <v>35</v>
      </c>
    </row>
    <row r="1137" spans="1:25">
      <c r="A1137" t="s">
        <v>245</v>
      </c>
      <c r="B1137" s="11" t="s">
        <v>8324</v>
      </c>
      <c r="C1137" s="34">
        <v>2</v>
      </c>
      <c r="D1137" t="s">
        <v>194</v>
      </c>
      <c r="E1137" t="s">
        <v>34</v>
      </c>
      <c r="F1137">
        <v>5</v>
      </c>
      <c r="L1137">
        <v>6</v>
      </c>
      <c r="Q1137" t="s">
        <v>25</v>
      </c>
      <c r="R1137">
        <v>1</v>
      </c>
      <c r="S1137" t="s">
        <v>586</v>
      </c>
      <c r="T1137" t="str">
        <f t="shared" si="17"/>
        <v>topkill</v>
      </c>
      <c r="U1137" t="s">
        <v>250</v>
      </c>
      <c r="W1137" t="s">
        <v>586</v>
      </c>
      <c r="X1137" s="10" t="s">
        <v>586</v>
      </c>
      <c r="Y1137" t="s">
        <v>35</v>
      </c>
    </row>
    <row r="1138" spans="1:25">
      <c r="A1138" t="s">
        <v>245</v>
      </c>
      <c r="B1138" s="11" t="s">
        <v>8325</v>
      </c>
      <c r="C1138" s="34">
        <v>2</v>
      </c>
      <c r="D1138" t="s">
        <v>194</v>
      </c>
      <c r="E1138" t="s">
        <v>34</v>
      </c>
      <c r="F1138">
        <v>5</v>
      </c>
      <c r="L1138">
        <v>6</v>
      </c>
      <c r="Q1138" t="s">
        <v>25</v>
      </c>
      <c r="R1138">
        <v>1</v>
      </c>
      <c r="S1138" t="s">
        <v>586</v>
      </c>
      <c r="T1138" t="str">
        <f t="shared" si="17"/>
        <v>topkill</v>
      </c>
      <c r="U1138" t="s">
        <v>250</v>
      </c>
      <c r="W1138" t="s">
        <v>586</v>
      </c>
      <c r="X1138" s="10" t="s">
        <v>586</v>
      </c>
      <c r="Y1138" t="s">
        <v>35</v>
      </c>
    </row>
    <row r="1139" spans="1:25">
      <c r="A1139" t="s">
        <v>245</v>
      </c>
      <c r="B1139" s="11" t="s">
        <v>8326</v>
      </c>
      <c r="C1139" s="34">
        <v>2</v>
      </c>
      <c r="D1139" t="s">
        <v>194</v>
      </c>
      <c r="E1139" t="s">
        <v>34</v>
      </c>
      <c r="F1139">
        <v>5</v>
      </c>
      <c r="L1139">
        <v>6</v>
      </c>
      <c r="Q1139" t="s">
        <v>25</v>
      </c>
      <c r="R1139">
        <v>1</v>
      </c>
      <c r="S1139" t="s">
        <v>586</v>
      </c>
      <c r="T1139" t="str">
        <f t="shared" si="17"/>
        <v>topkill</v>
      </c>
      <c r="U1139" t="s">
        <v>250</v>
      </c>
      <c r="W1139" t="s">
        <v>586</v>
      </c>
      <c r="X1139" s="10" t="s">
        <v>586</v>
      </c>
      <c r="Y1139" t="s">
        <v>35</v>
      </c>
    </row>
    <row r="1140" spans="1:25">
      <c r="A1140" t="s">
        <v>245</v>
      </c>
      <c r="B1140" s="11" t="s">
        <v>8327</v>
      </c>
      <c r="C1140" s="34">
        <v>2</v>
      </c>
      <c r="D1140" t="s">
        <v>194</v>
      </c>
      <c r="E1140" t="s">
        <v>34</v>
      </c>
      <c r="F1140">
        <v>5</v>
      </c>
      <c r="L1140">
        <v>6</v>
      </c>
      <c r="Q1140" t="s">
        <v>25</v>
      </c>
      <c r="R1140">
        <v>1</v>
      </c>
      <c r="S1140" t="s">
        <v>586</v>
      </c>
      <c r="T1140" t="str">
        <f t="shared" si="17"/>
        <v>topkill</v>
      </c>
      <c r="U1140" t="s">
        <v>250</v>
      </c>
      <c r="W1140" t="s">
        <v>586</v>
      </c>
      <c r="X1140" s="10" t="s">
        <v>586</v>
      </c>
      <c r="Y1140" t="s">
        <v>35</v>
      </c>
    </row>
    <row r="1141" spans="1:25">
      <c r="A1141" t="s">
        <v>245</v>
      </c>
      <c r="B1141" s="11" t="s">
        <v>8328</v>
      </c>
      <c r="C1141" s="34">
        <v>2</v>
      </c>
      <c r="D1141" t="s">
        <v>194</v>
      </c>
      <c r="E1141" t="s">
        <v>34</v>
      </c>
      <c r="F1141">
        <v>5</v>
      </c>
      <c r="L1141">
        <v>6</v>
      </c>
      <c r="Q1141" t="s">
        <v>25</v>
      </c>
      <c r="R1141">
        <v>1</v>
      </c>
      <c r="S1141" t="s">
        <v>586</v>
      </c>
      <c r="T1141" t="str">
        <f t="shared" si="17"/>
        <v>topkill</v>
      </c>
      <c r="U1141" t="s">
        <v>250</v>
      </c>
      <c r="W1141" t="s">
        <v>586</v>
      </c>
      <c r="X1141" s="10" t="s">
        <v>586</v>
      </c>
      <c r="Y1141" t="s">
        <v>35</v>
      </c>
    </row>
    <row r="1142" spans="1:25">
      <c r="A1142" t="s">
        <v>245</v>
      </c>
      <c r="B1142" s="11" t="s">
        <v>8329</v>
      </c>
      <c r="C1142" s="34">
        <v>2</v>
      </c>
      <c r="D1142" t="s">
        <v>194</v>
      </c>
      <c r="E1142" t="s">
        <v>34</v>
      </c>
      <c r="F1142">
        <v>5</v>
      </c>
      <c r="L1142">
        <v>6</v>
      </c>
      <c r="Q1142" t="s">
        <v>25</v>
      </c>
      <c r="R1142">
        <v>1</v>
      </c>
      <c r="S1142" t="s">
        <v>586</v>
      </c>
      <c r="T1142" t="str">
        <f t="shared" si="17"/>
        <v>topkill</v>
      </c>
      <c r="U1142" t="s">
        <v>250</v>
      </c>
      <c r="W1142" t="s">
        <v>586</v>
      </c>
      <c r="X1142" s="10" t="s">
        <v>586</v>
      </c>
      <c r="Y1142" t="s">
        <v>35</v>
      </c>
    </row>
    <row r="1143" spans="1:25">
      <c r="A1143" t="s">
        <v>245</v>
      </c>
      <c r="B1143" s="11" t="s">
        <v>8330</v>
      </c>
      <c r="C1143" s="34">
        <v>2</v>
      </c>
      <c r="D1143" t="s">
        <v>194</v>
      </c>
      <c r="E1143" t="s">
        <v>34</v>
      </c>
      <c r="F1143">
        <v>5</v>
      </c>
      <c r="L1143">
        <v>6</v>
      </c>
      <c r="Q1143" t="s">
        <v>25</v>
      </c>
      <c r="R1143">
        <v>1</v>
      </c>
      <c r="S1143" t="s">
        <v>586</v>
      </c>
      <c r="T1143" t="str">
        <f t="shared" si="17"/>
        <v>topkill</v>
      </c>
      <c r="U1143" t="s">
        <v>250</v>
      </c>
      <c r="W1143" t="s">
        <v>586</v>
      </c>
      <c r="X1143" s="10" t="s">
        <v>586</v>
      </c>
      <c r="Y1143" t="s">
        <v>35</v>
      </c>
    </row>
    <row r="1144" spans="1:25">
      <c r="A1144" t="s">
        <v>245</v>
      </c>
      <c r="B1144" s="11" t="s">
        <v>8331</v>
      </c>
      <c r="C1144" s="34">
        <v>2</v>
      </c>
      <c r="D1144" t="s">
        <v>194</v>
      </c>
      <c r="E1144" t="s">
        <v>34</v>
      </c>
      <c r="F1144">
        <v>5</v>
      </c>
      <c r="L1144">
        <v>6</v>
      </c>
      <c r="Q1144" t="s">
        <v>25</v>
      </c>
      <c r="R1144">
        <v>1</v>
      </c>
      <c r="S1144" t="s">
        <v>586</v>
      </c>
      <c r="T1144" t="str">
        <f t="shared" si="17"/>
        <v>topkill</v>
      </c>
      <c r="U1144" t="s">
        <v>250</v>
      </c>
      <c r="W1144" t="s">
        <v>586</v>
      </c>
      <c r="X1144" s="10" t="s">
        <v>586</v>
      </c>
      <c r="Y1144" t="s">
        <v>35</v>
      </c>
    </row>
    <row r="1145" spans="1:25">
      <c r="A1145" t="s">
        <v>245</v>
      </c>
      <c r="B1145" s="11" t="s">
        <v>8332</v>
      </c>
      <c r="C1145" s="34">
        <v>2</v>
      </c>
      <c r="D1145" t="s">
        <v>194</v>
      </c>
      <c r="E1145" t="s">
        <v>34</v>
      </c>
      <c r="F1145">
        <v>5</v>
      </c>
      <c r="L1145">
        <v>6</v>
      </c>
      <c r="Q1145" t="s">
        <v>25</v>
      </c>
      <c r="R1145">
        <v>1</v>
      </c>
      <c r="S1145" t="s">
        <v>586</v>
      </c>
      <c r="T1145" t="str">
        <f t="shared" si="17"/>
        <v>topkill</v>
      </c>
      <c r="U1145" t="s">
        <v>250</v>
      </c>
      <c r="W1145" t="s">
        <v>586</v>
      </c>
      <c r="X1145" s="10" t="s">
        <v>586</v>
      </c>
      <c r="Y1145" t="s">
        <v>35</v>
      </c>
    </row>
    <row r="1146" spans="1:25">
      <c r="A1146" t="s">
        <v>245</v>
      </c>
      <c r="B1146" s="11" t="s">
        <v>8333</v>
      </c>
      <c r="C1146" s="34">
        <v>2</v>
      </c>
      <c r="D1146" t="s">
        <v>194</v>
      </c>
      <c r="E1146" t="s">
        <v>34</v>
      </c>
      <c r="F1146">
        <v>5</v>
      </c>
      <c r="L1146">
        <v>6</v>
      </c>
      <c r="Q1146" t="s">
        <v>25</v>
      </c>
      <c r="R1146">
        <v>1</v>
      </c>
      <c r="S1146" t="s">
        <v>586</v>
      </c>
      <c r="T1146" t="str">
        <f t="shared" si="17"/>
        <v>topkill</v>
      </c>
      <c r="U1146" t="s">
        <v>250</v>
      </c>
      <c r="W1146" t="s">
        <v>586</v>
      </c>
      <c r="X1146" s="10" t="s">
        <v>586</v>
      </c>
      <c r="Y1146" t="s">
        <v>35</v>
      </c>
    </row>
    <row r="1147" spans="1:25">
      <c r="A1147" t="s">
        <v>245</v>
      </c>
      <c r="B1147" s="11" t="s">
        <v>8334</v>
      </c>
      <c r="C1147" s="34">
        <v>2</v>
      </c>
      <c r="D1147" t="s">
        <v>194</v>
      </c>
      <c r="E1147" t="s">
        <v>34</v>
      </c>
      <c r="F1147">
        <v>5</v>
      </c>
      <c r="L1147">
        <v>6</v>
      </c>
      <c r="Q1147" t="s">
        <v>25</v>
      </c>
      <c r="R1147">
        <v>1</v>
      </c>
      <c r="S1147" t="s">
        <v>586</v>
      </c>
      <c r="T1147" t="str">
        <f t="shared" si="17"/>
        <v>topkill</v>
      </c>
      <c r="U1147" t="s">
        <v>250</v>
      </c>
      <c r="W1147" t="s">
        <v>586</v>
      </c>
      <c r="X1147" s="10" t="s">
        <v>586</v>
      </c>
      <c r="Y1147" t="s">
        <v>35</v>
      </c>
    </row>
    <row r="1148" spans="1:25">
      <c r="A1148" t="s">
        <v>245</v>
      </c>
      <c r="B1148" s="11" t="s">
        <v>8335</v>
      </c>
      <c r="C1148" s="34">
        <v>2</v>
      </c>
      <c r="D1148" t="s">
        <v>194</v>
      </c>
      <c r="E1148" t="s">
        <v>34</v>
      </c>
      <c r="F1148">
        <v>5</v>
      </c>
      <c r="L1148">
        <v>6</v>
      </c>
      <c r="Q1148" t="s">
        <v>25</v>
      </c>
      <c r="R1148">
        <v>1</v>
      </c>
      <c r="S1148" t="s">
        <v>586</v>
      </c>
      <c r="T1148" t="str">
        <f t="shared" si="17"/>
        <v>topkill</v>
      </c>
      <c r="U1148" t="s">
        <v>250</v>
      </c>
      <c r="W1148" t="s">
        <v>586</v>
      </c>
      <c r="X1148" s="10" t="s">
        <v>586</v>
      </c>
      <c r="Y1148" t="s">
        <v>35</v>
      </c>
    </row>
    <row r="1149" spans="1:25">
      <c r="A1149" t="s">
        <v>245</v>
      </c>
      <c r="B1149" s="11" t="s">
        <v>8336</v>
      </c>
      <c r="C1149" s="34">
        <v>2</v>
      </c>
      <c r="D1149" t="s">
        <v>194</v>
      </c>
      <c r="E1149" t="s">
        <v>34</v>
      </c>
      <c r="F1149">
        <v>5</v>
      </c>
      <c r="L1149">
        <v>6</v>
      </c>
      <c r="Q1149" t="s">
        <v>25</v>
      </c>
      <c r="R1149">
        <v>1</v>
      </c>
      <c r="S1149" t="s">
        <v>586</v>
      </c>
      <c r="T1149" t="str">
        <f t="shared" si="17"/>
        <v>topkill</v>
      </c>
      <c r="U1149" t="s">
        <v>250</v>
      </c>
      <c r="W1149" t="s">
        <v>586</v>
      </c>
      <c r="X1149" s="10" t="s">
        <v>586</v>
      </c>
      <c r="Y1149" t="s">
        <v>35</v>
      </c>
    </row>
    <row r="1150" spans="1:25">
      <c r="A1150" t="s">
        <v>245</v>
      </c>
      <c r="B1150" s="11" t="s">
        <v>8337</v>
      </c>
      <c r="C1150" s="34">
        <v>2</v>
      </c>
      <c r="D1150" t="s">
        <v>194</v>
      </c>
      <c r="E1150" t="s">
        <v>34</v>
      </c>
      <c r="F1150">
        <v>5</v>
      </c>
      <c r="L1150">
        <v>6</v>
      </c>
      <c r="Q1150" t="s">
        <v>25</v>
      </c>
      <c r="R1150">
        <v>1</v>
      </c>
      <c r="S1150" t="s">
        <v>586</v>
      </c>
      <c r="T1150" t="str">
        <f t="shared" si="17"/>
        <v>topkill</v>
      </c>
      <c r="U1150" t="s">
        <v>250</v>
      </c>
      <c r="W1150" t="s">
        <v>586</v>
      </c>
      <c r="X1150" s="10" t="s">
        <v>586</v>
      </c>
      <c r="Y1150" t="s">
        <v>35</v>
      </c>
    </row>
    <row r="1151" spans="1:25">
      <c r="A1151" t="s">
        <v>245</v>
      </c>
      <c r="B1151" s="11" t="s">
        <v>8338</v>
      </c>
      <c r="C1151" s="34">
        <v>2</v>
      </c>
      <c r="D1151" t="s">
        <v>194</v>
      </c>
      <c r="E1151" t="s">
        <v>34</v>
      </c>
      <c r="F1151">
        <v>5</v>
      </c>
      <c r="L1151">
        <v>6</v>
      </c>
      <c r="Q1151" t="s">
        <v>25</v>
      </c>
      <c r="R1151">
        <v>1</v>
      </c>
      <c r="S1151" t="s">
        <v>586</v>
      </c>
      <c r="T1151" t="str">
        <f t="shared" si="17"/>
        <v>topkill</v>
      </c>
      <c r="U1151" t="s">
        <v>250</v>
      </c>
      <c r="W1151" t="s">
        <v>586</v>
      </c>
      <c r="X1151" s="10" t="s">
        <v>586</v>
      </c>
      <c r="Y1151" t="s">
        <v>35</v>
      </c>
    </row>
    <row r="1152" spans="1:25">
      <c r="A1152" t="s">
        <v>245</v>
      </c>
      <c r="B1152" s="11" t="s">
        <v>8339</v>
      </c>
      <c r="C1152" s="34">
        <v>2</v>
      </c>
      <c r="D1152" t="s">
        <v>194</v>
      </c>
      <c r="E1152" t="s">
        <v>34</v>
      </c>
      <c r="F1152">
        <v>5</v>
      </c>
      <c r="L1152">
        <v>6</v>
      </c>
      <c r="Q1152" t="s">
        <v>25</v>
      </c>
      <c r="R1152">
        <v>1</v>
      </c>
      <c r="S1152" t="s">
        <v>586</v>
      </c>
      <c r="T1152" t="str">
        <f t="shared" si="17"/>
        <v>topkill</v>
      </c>
      <c r="U1152" t="s">
        <v>250</v>
      </c>
      <c r="W1152" t="s">
        <v>586</v>
      </c>
      <c r="X1152" s="10" t="s">
        <v>586</v>
      </c>
      <c r="Y1152" t="s">
        <v>35</v>
      </c>
    </row>
    <row r="1153" spans="1:25">
      <c r="A1153" t="s">
        <v>245</v>
      </c>
      <c r="B1153" s="11" t="s">
        <v>8340</v>
      </c>
      <c r="C1153" s="34">
        <v>2</v>
      </c>
      <c r="D1153" t="s">
        <v>194</v>
      </c>
      <c r="E1153" t="s">
        <v>34</v>
      </c>
      <c r="F1153">
        <v>5</v>
      </c>
      <c r="L1153">
        <v>6</v>
      </c>
      <c r="Q1153" t="s">
        <v>25</v>
      </c>
      <c r="R1153">
        <v>1</v>
      </c>
      <c r="S1153" t="s">
        <v>586</v>
      </c>
      <c r="T1153" t="str">
        <f t="shared" si="17"/>
        <v>topkill</v>
      </c>
      <c r="U1153" t="s">
        <v>250</v>
      </c>
      <c r="W1153" t="s">
        <v>586</v>
      </c>
      <c r="X1153" s="10" t="s">
        <v>586</v>
      </c>
      <c r="Y1153" t="s">
        <v>35</v>
      </c>
    </row>
    <row r="1154" spans="1:25">
      <c r="A1154" t="s">
        <v>245</v>
      </c>
      <c r="B1154" s="11" t="s">
        <v>8341</v>
      </c>
      <c r="C1154" s="34">
        <v>2</v>
      </c>
      <c r="D1154" t="s">
        <v>194</v>
      </c>
      <c r="E1154" t="s">
        <v>34</v>
      </c>
      <c r="F1154">
        <v>5</v>
      </c>
      <c r="L1154">
        <v>6</v>
      </c>
      <c r="Q1154" t="s">
        <v>25</v>
      </c>
      <c r="R1154">
        <v>1</v>
      </c>
      <c r="S1154" t="s">
        <v>586</v>
      </c>
      <c r="T1154" t="str">
        <f t="shared" si="17"/>
        <v>topkill</v>
      </c>
      <c r="U1154" t="s">
        <v>250</v>
      </c>
      <c r="W1154" t="s">
        <v>586</v>
      </c>
      <c r="X1154" s="10" t="s">
        <v>586</v>
      </c>
      <c r="Y1154" t="s">
        <v>35</v>
      </c>
    </row>
    <row r="1155" spans="1:25">
      <c r="A1155" t="s">
        <v>245</v>
      </c>
      <c r="B1155" s="11" t="s">
        <v>8342</v>
      </c>
      <c r="C1155" s="34">
        <v>2</v>
      </c>
      <c r="D1155" t="s">
        <v>194</v>
      </c>
      <c r="E1155" t="s">
        <v>34</v>
      </c>
      <c r="F1155">
        <v>5</v>
      </c>
      <c r="L1155">
        <v>6</v>
      </c>
      <c r="Q1155" t="s">
        <v>25</v>
      </c>
      <c r="R1155">
        <v>1</v>
      </c>
      <c r="S1155" t="s">
        <v>586</v>
      </c>
      <c r="T1155" t="str">
        <f t="shared" si="17"/>
        <v>topkill</v>
      </c>
      <c r="U1155" t="s">
        <v>250</v>
      </c>
      <c r="W1155" t="s">
        <v>586</v>
      </c>
      <c r="X1155" s="10" t="s">
        <v>586</v>
      </c>
      <c r="Y1155" t="s">
        <v>35</v>
      </c>
    </row>
    <row r="1156" spans="1:25">
      <c r="A1156" t="s">
        <v>245</v>
      </c>
      <c r="B1156" s="11" t="s">
        <v>8343</v>
      </c>
      <c r="C1156" s="34">
        <v>2</v>
      </c>
      <c r="D1156" t="s">
        <v>194</v>
      </c>
      <c r="E1156" t="s">
        <v>34</v>
      </c>
      <c r="F1156">
        <v>5</v>
      </c>
      <c r="L1156">
        <v>6</v>
      </c>
      <c r="Q1156" t="s">
        <v>25</v>
      </c>
      <c r="R1156">
        <v>1</v>
      </c>
      <c r="S1156" t="s">
        <v>586</v>
      </c>
      <c r="T1156" t="str">
        <f t="shared" si="17"/>
        <v>topkill</v>
      </c>
      <c r="U1156" t="s">
        <v>250</v>
      </c>
      <c r="W1156" t="s">
        <v>586</v>
      </c>
      <c r="X1156" s="10" t="s">
        <v>586</v>
      </c>
      <c r="Y1156" t="s">
        <v>35</v>
      </c>
    </row>
    <row r="1157" spans="1:25">
      <c r="A1157" t="s">
        <v>245</v>
      </c>
      <c r="B1157" s="11" t="s">
        <v>8344</v>
      </c>
      <c r="C1157" s="34">
        <v>2</v>
      </c>
      <c r="D1157" t="s">
        <v>194</v>
      </c>
      <c r="E1157" t="s">
        <v>34</v>
      </c>
      <c r="F1157">
        <v>5</v>
      </c>
      <c r="L1157">
        <v>6</v>
      </c>
      <c r="Q1157" t="s">
        <v>25</v>
      </c>
      <c r="R1157">
        <v>1</v>
      </c>
      <c r="S1157" t="s">
        <v>586</v>
      </c>
      <c r="T1157" t="str">
        <f t="shared" si="17"/>
        <v>topkill</v>
      </c>
      <c r="U1157" t="s">
        <v>250</v>
      </c>
      <c r="W1157" t="s">
        <v>586</v>
      </c>
      <c r="X1157" s="10" t="s">
        <v>586</v>
      </c>
      <c r="Y1157" t="s">
        <v>35</v>
      </c>
    </row>
    <row r="1158" spans="1:25">
      <c r="A1158" t="s">
        <v>245</v>
      </c>
      <c r="B1158" s="11" t="s">
        <v>8345</v>
      </c>
      <c r="C1158" s="34">
        <v>2</v>
      </c>
      <c r="D1158" t="s">
        <v>194</v>
      </c>
      <c r="E1158" t="s">
        <v>34</v>
      </c>
      <c r="F1158">
        <v>5</v>
      </c>
      <c r="L1158">
        <v>6</v>
      </c>
      <c r="Q1158" t="s">
        <v>25</v>
      </c>
      <c r="R1158">
        <v>1</v>
      </c>
      <c r="S1158" t="s">
        <v>586</v>
      </c>
      <c r="T1158" t="str">
        <f t="shared" si="17"/>
        <v>topkill</v>
      </c>
      <c r="U1158" t="s">
        <v>250</v>
      </c>
      <c r="W1158" t="s">
        <v>586</v>
      </c>
      <c r="X1158" s="10" t="s">
        <v>586</v>
      </c>
      <c r="Y1158" t="s">
        <v>35</v>
      </c>
    </row>
    <row r="1159" spans="1:25">
      <c r="A1159" t="s">
        <v>245</v>
      </c>
      <c r="B1159" s="11" t="s">
        <v>8346</v>
      </c>
      <c r="C1159" s="34">
        <v>2</v>
      </c>
      <c r="D1159" t="s">
        <v>194</v>
      </c>
      <c r="E1159" t="s">
        <v>34</v>
      </c>
      <c r="F1159">
        <v>5</v>
      </c>
      <c r="L1159">
        <v>6</v>
      </c>
      <c r="Q1159" t="s">
        <v>25</v>
      </c>
      <c r="R1159">
        <v>1</v>
      </c>
      <c r="S1159" t="s">
        <v>586</v>
      </c>
      <c r="T1159" t="str">
        <f t="shared" si="17"/>
        <v>topkill</v>
      </c>
      <c r="U1159" t="s">
        <v>250</v>
      </c>
      <c r="W1159" t="s">
        <v>586</v>
      </c>
      <c r="X1159" s="10" t="s">
        <v>586</v>
      </c>
      <c r="Y1159" t="s">
        <v>35</v>
      </c>
    </row>
    <row r="1160" spans="1:25">
      <c r="A1160" t="s">
        <v>245</v>
      </c>
      <c r="B1160" s="11" t="s">
        <v>8347</v>
      </c>
      <c r="C1160" s="34">
        <v>2</v>
      </c>
      <c r="D1160" t="s">
        <v>261</v>
      </c>
      <c r="E1160" t="s">
        <v>47</v>
      </c>
      <c r="F1160">
        <v>3</v>
      </c>
      <c r="K1160">
        <v>1</v>
      </c>
      <c r="Q1160" t="s">
        <v>25</v>
      </c>
      <c r="R1160">
        <v>1</v>
      </c>
      <c r="S1160" t="s">
        <v>586</v>
      </c>
      <c r="T1160" t="str">
        <f t="shared" ref="T1160:T1223" si="18">IF(AND(S1160="topkill",R1160=1),"topkill",IF(AND(S1160="topkill",R1160=2),"intact"))</f>
        <v>topkill</v>
      </c>
      <c r="W1160" t="s">
        <v>586</v>
      </c>
      <c r="X1160" s="10" t="s">
        <v>586</v>
      </c>
      <c r="Y1160" t="s">
        <v>35</v>
      </c>
    </row>
    <row r="1161" spans="1:25">
      <c r="A1161" t="s">
        <v>245</v>
      </c>
      <c r="B1161" s="11" t="s">
        <v>8348</v>
      </c>
      <c r="C1161" s="34">
        <v>2</v>
      </c>
      <c r="D1161" t="s">
        <v>261</v>
      </c>
      <c r="E1161" t="s">
        <v>47</v>
      </c>
      <c r="F1161">
        <v>3</v>
      </c>
      <c r="K1161">
        <v>1</v>
      </c>
      <c r="Q1161" t="s">
        <v>25</v>
      </c>
      <c r="R1161">
        <v>1</v>
      </c>
      <c r="S1161" t="s">
        <v>586</v>
      </c>
      <c r="T1161" t="str">
        <f t="shared" si="18"/>
        <v>topkill</v>
      </c>
      <c r="W1161" t="s">
        <v>586</v>
      </c>
      <c r="X1161" s="10" t="s">
        <v>586</v>
      </c>
      <c r="Y1161" t="s">
        <v>35</v>
      </c>
    </row>
    <row r="1162" spans="1:25">
      <c r="A1162" t="s">
        <v>245</v>
      </c>
      <c r="B1162" s="11" t="s">
        <v>8349</v>
      </c>
      <c r="C1162" s="34">
        <v>2</v>
      </c>
      <c r="D1162" t="s">
        <v>261</v>
      </c>
      <c r="E1162" t="s">
        <v>47</v>
      </c>
      <c r="F1162">
        <v>3</v>
      </c>
      <c r="K1162">
        <v>1</v>
      </c>
      <c r="Q1162" t="s">
        <v>25</v>
      </c>
      <c r="R1162">
        <v>1</v>
      </c>
      <c r="S1162" t="s">
        <v>586</v>
      </c>
      <c r="T1162" t="str">
        <f t="shared" si="18"/>
        <v>topkill</v>
      </c>
      <c r="W1162" t="s">
        <v>586</v>
      </c>
      <c r="X1162" s="10" t="s">
        <v>586</v>
      </c>
      <c r="Y1162" t="s">
        <v>35</v>
      </c>
    </row>
    <row r="1163" spans="1:25">
      <c r="A1163" t="s">
        <v>245</v>
      </c>
      <c r="B1163" s="11" t="s">
        <v>8350</v>
      </c>
      <c r="C1163" s="34">
        <v>2</v>
      </c>
      <c r="D1163" t="s">
        <v>261</v>
      </c>
      <c r="E1163" t="s">
        <v>47</v>
      </c>
      <c r="F1163">
        <v>3</v>
      </c>
      <c r="K1163">
        <v>1</v>
      </c>
      <c r="Q1163" t="s">
        <v>25</v>
      </c>
      <c r="R1163">
        <v>1</v>
      </c>
      <c r="S1163" t="s">
        <v>586</v>
      </c>
      <c r="T1163" t="str">
        <f t="shared" si="18"/>
        <v>topkill</v>
      </c>
      <c r="W1163" t="s">
        <v>586</v>
      </c>
      <c r="X1163" s="10" t="s">
        <v>586</v>
      </c>
      <c r="Y1163" t="s">
        <v>35</v>
      </c>
    </row>
    <row r="1164" spans="1:25">
      <c r="A1164" t="s">
        <v>245</v>
      </c>
      <c r="B1164" s="11" t="s">
        <v>8351</v>
      </c>
      <c r="C1164" s="34">
        <v>2</v>
      </c>
      <c r="D1164" t="s">
        <v>261</v>
      </c>
      <c r="E1164" t="s">
        <v>47</v>
      </c>
      <c r="F1164">
        <v>3</v>
      </c>
      <c r="K1164">
        <v>1</v>
      </c>
      <c r="Q1164" t="s">
        <v>25</v>
      </c>
      <c r="R1164">
        <v>1</v>
      </c>
      <c r="S1164" t="s">
        <v>586</v>
      </c>
      <c r="T1164" t="str">
        <f t="shared" si="18"/>
        <v>topkill</v>
      </c>
      <c r="W1164" t="s">
        <v>586</v>
      </c>
      <c r="X1164" s="10" t="s">
        <v>586</v>
      </c>
      <c r="Y1164" t="s">
        <v>35</v>
      </c>
    </row>
    <row r="1165" spans="1:25">
      <c r="A1165" t="s">
        <v>245</v>
      </c>
      <c r="B1165" s="11" t="s">
        <v>8352</v>
      </c>
      <c r="C1165" s="34">
        <v>2</v>
      </c>
      <c r="D1165" t="s">
        <v>261</v>
      </c>
      <c r="E1165" t="s">
        <v>47</v>
      </c>
      <c r="F1165">
        <v>3</v>
      </c>
      <c r="K1165">
        <v>1</v>
      </c>
      <c r="Q1165" t="s">
        <v>25</v>
      </c>
      <c r="R1165">
        <v>1</v>
      </c>
      <c r="S1165" t="s">
        <v>586</v>
      </c>
      <c r="T1165" t="str">
        <f t="shared" si="18"/>
        <v>topkill</v>
      </c>
      <c r="W1165" t="s">
        <v>586</v>
      </c>
      <c r="X1165" s="10" t="s">
        <v>586</v>
      </c>
      <c r="Y1165" t="s">
        <v>35</v>
      </c>
    </row>
    <row r="1166" spans="1:25">
      <c r="A1166" t="s">
        <v>245</v>
      </c>
      <c r="B1166" s="11" t="s">
        <v>8353</v>
      </c>
      <c r="C1166" s="34">
        <v>2</v>
      </c>
      <c r="D1166" t="s">
        <v>261</v>
      </c>
      <c r="E1166" t="s">
        <v>47</v>
      </c>
      <c r="F1166">
        <v>3</v>
      </c>
      <c r="K1166">
        <v>1</v>
      </c>
      <c r="Q1166" t="s">
        <v>25</v>
      </c>
      <c r="R1166">
        <v>1</v>
      </c>
      <c r="S1166" t="s">
        <v>586</v>
      </c>
      <c r="T1166" t="str">
        <f t="shared" si="18"/>
        <v>topkill</v>
      </c>
      <c r="W1166" t="s">
        <v>586</v>
      </c>
      <c r="X1166" s="10" t="s">
        <v>586</v>
      </c>
      <c r="Y1166" t="s">
        <v>35</v>
      </c>
    </row>
    <row r="1167" spans="1:25">
      <c r="A1167" t="s">
        <v>245</v>
      </c>
      <c r="B1167" s="11" t="s">
        <v>8354</v>
      </c>
      <c r="C1167" s="34">
        <v>2</v>
      </c>
      <c r="D1167" t="s">
        <v>261</v>
      </c>
      <c r="E1167" t="s">
        <v>47</v>
      </c>
      <c r="F1167">
        <v>3</v>
      </c>
      <c r="K1167">
        <v>1</v>
      </c>
      <c r="Q1167" t="s">
        <v>25</v>
      </c>
      <c r="R1167">
        <v>1</v>
      </c>
      <c r="S1167" t="s">
        <v>586</v>
      </c>
      <c r="T1167" t="str">
        <f t="shared" si="18"/>
        <v>topkill</v>
      </c>
      <c r="W1167" t="s">
        <v>586</v>
      </c>
      <c r="X1167" s="10" t="s">
        <v>586</v>
      </c>
      <c r="Y1167" t="s">
        <v>35</v>
      </c>
    </row>
    <row r="1168" spans="1:25">
      <c r="A1168" t="s">
        <v>245</v>
      </c>
      <c r="B1168" s="11" t="s">
        <v>8355</v>
      </c>
      <c r="C1168" s="34">
        <v>2</v>
      </c>
      <c r="D1168" t="s">
        <v>261</v>
      </c>
      <c r="E1168" t="s">
        <v>47</v>
      </c>
      <c r="F1168">
        <v>3</v>
      </c>
      <c r="K1168">
        <v>1</v>
      </c>
      <c r="Q1168" t="s">
        <v>25</v>
      </c>
      <c r="R1168">
        <v>1</v>
      </c>
      <c r="S1168" t="s">
        <v>586</v>
      </c>
      <c r="T1168" t="str">
        <f t="shared" si="18"/>
        <v>topkill</v>
      </c>
      <c r="W1168" t="s">
        <v>586</v>
      </c>
      <c r="X1168" s="10" t="s">
        <v>586</v>
      </c>
      <c r="Y1168" t="s">
        <v>35</v>
      </c>
    </row>
    <row r="1169" spans="1:25">
      <c r="A1169" t="s">
        <v>245</v>
      </c>
      <c r="B1169" s="11" t="s">
        <v>8356</v>
      </c>
      <c r="C1169" s="34">
        <v>2</v>
      </c>
      <c r="D1169" t="s">
        <v>261</v>
      </c>
      <c r="E1169" t="s">
        <v>47</v>
      </c>
      <c r="F1169">
        <v>3</v>
      </c>
      <c r="K1169">
        <v>1</v>
      </c>
      <c r="Q1169" t="s">
        <v>25</v>
      </c>
      <c r="R1169">
        <v>1</v>
      </c>
      <c r="S1169" t="s">
        <v>586</v>
      </c>
      <c r="T1169" t="str">
        <f t="shared" si="18"/>
        <v>topkill</v>
      </c>
      <c r="W1169" t="s">
        <v>586</v>
      </c>
      <c r="X1169" s="10" t="s">
        <v>586</v>
      </c>
      <c r="Y1169" t="s">
        <v>35</v>
      </c>
    </row>
    <row r="1170" spans="1:25">
      <c r="A1170" t="s">
        <v>245</v>
      </c>
      <c r="B1170" s="11" t="s">
        <v>8357</v>
      </c>
      <c r="C1170" s="34">
        <v>2</v>
      </c>
      <c r="D1170" t="s">
        <v>261</v>
      </c>
      <c r="E1170" t="s">
        <v>47</v>
      </c>
      <c r="F1170">
        <v>3</v>
      </c>
      <c r="K1170">
        <v>1</v>
      </c>
      <c r="Q1170" t="s">
        <v>25</v>
      </c>
      <c r="R1170">
        <v>1</v>
      </c>
      <c r="S1170" t="s">
        <v>586</v>
      </c>
      <c r="T1170" t="str">
        <f t="shared" si="18"/>
        <v>topkill</v>
      </c>
      <c r="W1170" t="s">
        <v>586</v>
      </c>
      <c r="X1170" s="10" t="s">
        <v>586</v>
      </c>
      <c r="Y1170" t="s">
        <v>35</v>
      </c>
    </row>
    <row r="1171" spans="1:25">
      <c r="A1171" t="s">
        <v>245</v>
      </c>
      <c r="B1171" s="11" t="s">
        <v>8358</v>
      </c>
      <c r="C1171" s="34">
        <v>2</v>
      </c>
      <c r="D1171" t="s">
        <v>261</v>
      </c>
      <c r="E1171" t="s">
        <v>47</v>
      </c>
      <c r="F1171">
        <v>3</v>
      </c>
      <c r="K1171">
        <v>1</v>
      </c>
      <c r="Q1171" t="s">
        <v>25</v>
      </c>
      <c r="R1171">
        <v>1</v>
      </c>
      <c r="S1171" t="s">
        <v>586</v>
      </c>
      <c r="T1171" t="str">
        <f t="shared" si="18"/>
        <v>topkill</v>
      </c>
      <c r="W1171" t="s">
        <v>586</v>
      </c>
      <c r="X1171" s="10" t="s">
        <v>586</v>
      </c>
      <c r="Y1171" t="s">
        <v>35</v>
      </c>
    </row>
    <row r="1172" spans="1:25">
      <c r="A1172" t="s">
        <v>245</v>
      </c>
      <c r="B1172" s="11" t="s">
        <v>8359</v>
      </c>
      <c r="C1172" s="34">
        <v>2</v>
      </c>
      <c r="D1172" t="s">
        <v>261</v>
      </c>
      <c r="E1172" t="s">
        <v>47</v>
      </c>
      <c r="F1172">
        <v>3</v>
      </c>
      <c r="K1172">
        <v>1</v>
      </c>
      <c r="Q1172" t="s">
        <v>25</v>
      </c>
      <c r="R1172">
        <v>1</v>
      </c>
      <c r="S1172" t="s">
        <v>586</v>
      </c>
      <c r="T1172" t="str">
        <f t="shared" si="18"/>
        <v>topkill</v>
      </c>
      <c r="W1172" t="s">
        <v>586</v>
      </c>
      <c r="X1172" s="10" t="s">
        <v>586</v>
      </c>
      <c r="Y1172" t="s">
        <v>35</v>
      </c>
    </row>
    <row r="1173" spans="1:25">
      <c r="A1173" t="s">
        <v>245</v>
      </c>
      <c r="B1173" s="11" t="s">
        <v>8360</v>
      </c>
      <c r="C1173" s="34">
        <v>2</v>
      </c>
      <c r="D1173" t="s">
        <v>170</v>
      </c>
      <c r="E1173" t="s">
        <v>47</v>
      </c>
      <c r="F1173">
        <v>3</v>
      </c>
      <c r="K1173">
        <v>2.5</v>
      </c>
      <c r="Q1173" t="s">
        <v>25</v>
      </c>
      <c r="R1173">
        <v>1</v>
      </c>
      <c r="S1173" t="s">
        <v>586</v>
      </c>
      <c r="T1173" t="str">
        <f t="shared" si="18"/>
        <v>topkill</v>
      </c>
      <c r="W1173" t="s">
        <v>586</v>
      </c>
      <c r="X1173" s="10" t="s">
        <v>586</v>
      </c>
      <c r="Y1173" t="s">
        <v>35</v>
      </c>
    </row>
    <row r="1174" spans="1:25">
      <c r="A1174" t="s">
        <v>245</v>
      </c>
      <c r="B1174" s="11" t="s">
        <v>8361</v>
      </c>
      <c r="C1174" s="34">
        <v>2</v>
      </c>
      <c r="D1174" t="s">
        <v>194</v>
      </c>
      <c r="E1174" t="s">
        <v>47</v>
      </c>
      <c r="F1174">
        <v>5</v>
      </c>
      <c r="K1174">
        <v>1.5</v>
      </c>
      <c r="Q1174" t="s">
        <v>26</v>
      </c>
      <c r="R1174">
        <v>1</v>
      </c>
      <c r="S1174" t="s">
        <v>588</v>
      </c>
      <c r="T1174" t="b">
        <f t="shared" si="18"/>
        <v>0</v>
      </c>
      <c r="U1174" t="s">
        <v>250</v>
      </c>
      <c r="W1174" t="s">
        <v>588</v>
      </c>
      <c r="X1174" s="10" t="s">
        <v>588</v>
      </c>
      <c r="Y1174" t="s">
        <v>35</v>
      </c>
    </row>
    <row r="1175" spans="1:25">
      <c r="A1175" t="s">
        <v>245</v>
      </c>
      <c r="B1175" s="11" t="s">
        <v>8362</v>
      </c>
      <c r="C1175" s="34">
        <v>2</v>
      </c>
      <c r="D1175" t="s">
        <v>194</v>
      </c>
      <c r="E1175" t="s">
        <v>47</v>
      </c>
      <c r="F1175">
        <v>5</v>
      </c>
      <c r="K1175">
        <v>4</v>
      </c>
      <c r="Q1175" t="s">
        <v>26</v>
      </c>
      <c r="R1175">
        <v>1</v>
      </c>
      <c r="S1175" t="s">
        <v>588</v>
      </c>
      <c r="T1175" t="b">
        <f t="shared" si="18"/>
        <v>0</v>
      </c>
      <c r="U1175" t="s">
        <v>250</v>
      </c>
      <c r="W1175" t="s">
        <v>588</v>
      </c>
      <c r="X1175" s="10" t="s">
        <v>588</v>
      </c>
      <c r="Y1175" t="s">
        <v>35</v>
      </c>
    </row>
    <row r="1176" spans="1:25">
      <c r="A1176" t="s">
        <v>245</v>
      </c>
      <c r="B1176" s="11" t="s">
        <v>8363</v>
      </c>
      <c r="C1176" s="34">
        <v>2</v>
      </c>
      <c r="D1176" t="s">
        <v>194</v>
      </c>
      <c r="E1176" t="s">
        <v>47</v>
      </c>
      <c r="F1176">
        <v>5</v>
      </c>
      <c r="K1176">
        <v>4</v>
      </c>
      <c r="Q1176" t="s">
        <v>26</v>
      </c>
      <c r="R1176">
        <v>1</v>
      </c>
      <c r="S1176" t="s">
        <v>588</v>
      </c>
      <c r="T1176" t="b">
        <f t="shared" si="18"/>
        <v>0</v>
      </c>
      <c r="U1176" t="s">
        <v>250</v>
      </c>
      <c r="W1176" t="s">
        <v>588</v>
      </c>
      <c r="X1176" s="10" t="s">
        <v>588</v>
      </c>
      <c r="Y1176" t="s">
        <v>35</v>
      </c>
    </row>
    <row r="1177" spans="1:25">
      <c r="A1177" t="s">
        <v>245</v>
      </c>
      <c r="B1177" s="11" t="s">
        <v>8364</v>
      </c>
      <c r="C1177" s="34">
        <v>2</v>
      </c>
      <c r="D1177" t="s">
        <v>194</v>
      </c>
      <c r="E1177" t="s">
        <v>47</v>
      </c>
      <c r="F1177">
        <v>5</v>
      </c>
      <c r="K1177">
        <v>4</v>
      </c>
      <c r="Q1177" t="s">
        <v>26</v>
      </c>
      <c r="R1177">
        <v>1</v>
      </c>
      <c r="S1177" t="s">
        <v>588</v>
      </c>
      <c r="T1177" t="b">
        <f t="shared" si="18"/>
        <v>0</v>
      </c>
      <c r="U1177" t="s">
        <v>250</v>
      </c>
      <c r="W1177" t="s">
        <v>588</v>
      </c>
      <c r="X1177" s="10" t="s">
        <v>588</v>
      </c>
      <c r="Y1177" t="s">
        <v>35</v>
      </c>
    </row>
    <row r="1178" spans="1:25">
      <c r="A1178" t="s">
        <v>245</v>
      </c>
      <c r="B1178" s="11" t="s">
        <v>8365</v>
      </c>
      <c r="C1178" s="34">
        <v>2</v>
      </c>
      <c r="D1178" t="s">
        <v>194</v>
      </c>
      <c r="E1178" t="s">
        <v>47</v>
      </c>
      <c r="F1178">
        <v>5</v>
      </c>
      <c r="K1178">
        <v>4</v>
      </c>
      <c r="Q1178" t="s">
        <v>26</v>
      </c>
      <c r="R1178">
        <v>1</v>
      </c>
      <c r="S1178" t="s">
        <v>588</v>
      </c>
      <c r="T1178" t="b">
        <f t="shared" si="18"/>
        <v>0</v>
      </c>
      <c r="U1178" t="s">
        <v>250</v>
      </c>
      <c r="W1178" t="s">
        <v>588</v>
      </c>
      <c r="X1178" s="10" t="s">
        <v>588</v>
      </c>
      <c r="Y1178" t="s">
        <v>35</v>
      </c>
    </row>
    <row r="1179" spans="1:25">
      <c r="A1179" t="s">
        <v>245</v>
      </c>
      <c r="B1179" s="11" t="s">
        <v>8366</v>
      </c>
      <c r="C1179" s="34">
        <v>2</v>
      </c>
      <c r="D1179" t="s">
        <v>194</v>
      </c>
      <c r="E1179" t="s">
        <v>47</v>
      </c>
      <c r="F1179">
        <v>5</v>
      </c>
      <c r="K1179">
        <v>4</v>
      </c>
      <c r="Q1179" t="s">
        <v>26</v>
      </c>
      <c r="R1179">
        <v>1</v>
      </c>
      <c r="S1179" t="s">
        <v>588</v>
      </c>
      <c r="T1179" t="b">
        <f t="shared" si="18"/>
        <v>0</v>
      </c>
      <c r="U1179" t="s">
        <v>250</v>
      </c>
      <c r="W1179" t="s">
        <v>588</v>
      </c>
      <c r="X1179" s="10" t="s">
        <v>588</v>
      </c>
      <c r="Y1179" t="s">
        <v>35</v>
      </c>
    </row>
    <row r="1180" spans="1:25">
      <c r="A1180" t="s">
        <v>245</v>
      </c>
      <c r="B1180" s="11" t="s">
        <v>8367</v>
      </c>
      <c r="C1180" s="34">
        <v>2</v>
      </c>
      <c r="D1180" t="s">
        <v>194</v>
      </c>
      <c r="E1180" t="s">
        <v>47</v>
      </c>
      <c r="F1180">
        <v>5</v>
      </c>
      <c r="K1180">
        <v>4</v>
      </c>
      <c r="Q1180" t="s">
        <v>26</v>
      </c>
      <c r="R1180">
        <v>1</v>
      </c>
      <c r="S1180" t="s">
        <v>588</v>
      </c>
      <c r="T1180" t="b">
        <f t="shared" si="18"/>
        <v>0</v>
      </c>
      <c r="U1180" t="s">
        <v>250</v>
      </c>
      <c r="W1180" t="s">
        <v>588</v>
      </c>
      <c r="X1180" s="10" t="s">
        <v>588</v>
      </c>
      <c r="Y1180" t="s">
        <v>35</v>
      </c>
    </row>
    <row r="1181" spans="1:25">
      <c r="A1181" t="s">
        <v>245</v>
      </c>
      <c r="B1181" s="11" t="s">
        <v>8368</v>
      </c>
      <c r="C1181" s="34">
        <v>2</v>
      </c>
      <c r="D1181" t="s">
        <v>194</v>
      </c>
      <c r="E1181" t="s">
        <v>47</v>
      </c>
      <c r="F1181">
        <v>5</v>
      </c>
      <c r="K1181">
        <v>4</v>
      </c>
      <c r="Q1181" t="s">
        <v>26</v>
      </c>
      <c r="R1181">
        <v>1</v>
      </c>
      <c r="S1181" t="s">
        <v>588</v>
      </c>
      <c r="T1181" t="b">
        <f t="shared" si="18"/>
        <v>0</v>
      </c>
      <c r="U1181" t="s">
        <v>250</v>
      </c>
      <c r="W1181" t="s">
        <v>588</v>
      </c>
      <c r="X1181" s="10" t="s">
        <v>588</v>
      </c>
      <c r="Y1181" t="s">
        <v>35</v>
      </c>
    </row>
    <row r="1182" spans="1:25">
      <c r="A1182" t="s">
        <v>245</v>
      </c>
      <c r="B1182" s="11" t="s">
        <v>8369</v>
      </c>
      <c r="C1182" s="34">
        <v>2</v>
      </c>
      <c r="D1182" t="s">
        <v>194</v>
      </c>
      <c r="E1182" t="s">
        <v>47</v>
      </c>
      <c r="F1182">
        <v>5</v>
      </c>
      <c r="K1182">
        <v>4</v>
      </c>
      <c r="Q1182" t="s">
        <v>26</v>
      </c>
      <c r="R1182">
        <v>1</v>
      </c>
      <c r="S1182" t="s">
        <v>588</v>
      </c>
      <c r="T1182" t="b">
        <f t="shared" si="18"/>
        <v>0</v>
      </c>
      <c r="U1182" t="s">
        <v>250</v>
      </c>
      <c r="W1182" t="s">
        <v>588</v>
      </c>
      <c r="X1182" s="10" t="s">
        <v>588</v>
      </c>
      <c r="Y1182" t="s">
        <v>35</v>
      </c>
    </row>
    <row r="1183" spans="1:25">
      <c r="A1183" t="s">
        <v>245</v>
      </c>
      <c r="B1183" s="11" t="s">
        <v>8370</v>
      </c>
      <c r="C1183" s="34">
        <v>2</v>
      </c>
      <c r="D1183" t="s">
        <v>194</v>
      </c>
      <c r="E1183" t="s">
        <v>47</v>
      </c>
      <c r="F1183">
        <v>5</v>
      </c>
      <c r="K1183">
        <v>4</v>
      </c>
      <c r="Q1183" t="s">
        <v>26</v>
      </c>
      <c r="R1183">
        <v>1</v>
      </c>
      <c r="S1183" t="s">
        <v>588</v>
      </c>
      <c r="T1183" t="b">
        <f t="shared" si="18"/>
        <v>0</v>
      </c>
      <c r="U1183" t="s">
        <v>250</v>
      </c>
      <c r="W1183" t="s">
        <v>588</v>
      </c>
      <c r="X1183" s="10" t="s">
        <v>588</v>
      </c>
      <c r="Y1183" t="s">
        <v>35</v>
      </c>
    </row>
    <row r="1184" spans="1:25">
      <c r="A1184" t="s">
        <v>245</v>
      </c>
      <c r="B1184" s="11" t="s">
        <v>8371</v>
      </c>
      <c r="C1184" s="34">
        <v>2</v>
      </c>
      <c r="D1184" t="s">
        <v>194</v>
      </c>
      <c r="E1184" t="s">
        <v>47</v>
      </c>
      <c r="F1184">
        <v>5</v>
      </c>
      <c r="K1184">
        <v>4</v>
      </c>
      <c r="Q1184" t="s">
        <v>26</v>
      </c>
      <c r="R1184">
        <v>1</v>
      </c>
      <c r="S1184" t="s">
        <v>588</v>
      </c>
      <c r="T1184" t="b">
        <f t="shared" si="18"/>
        <v>0</v>
      </c>
      <c r="U1184" t="s">
        <v>250</v>
      </c>
      <c r="W1184" t="s">
        <v>588</v>
      </c>
      <c r="X1184" s="10" t="s">
        <v>588</v>
      </c>
      <c r="Y1184" t="s">
        <v>35</v>
      </c>
    </row>
    <row r="1185" spans="1:25">
      <c r="A1185" t="s">
        <v>245</v>
      </c>
      <c r="B1185" s="11" t="s">
        <v>8372</v>
      </c>
      <c r="C1185" s="34">
        <v>2</v>
      </c>
      <c r="D1185" t="s">
        <v>194</v>
      </c>
      <c r="E1185" t="s">
        <v>47</v>
      </c>
      <c r="F1185">
        <v>5</v>
      </c>
      <c r="K1185">
        <v>4</v>
      </c>
      <c r="Q1185" t="s">
        <v>26</v>
      </c>
      <c r="R1185">
        <v>1</v>
      </c>
      <c r="S1185" t="s">
        <v>588</v>
      </c>
      <c r="T1185" t="b">
        <f t="shared" si="18"/>
        <v>0</v>
      </c>
      <c r="U1185" t="s">
        <v>250</v>
      </c>
      <c r="W1185" t="s">
        <v>588</v>
      </c>
      <c r="X1185" s="10" t="s">
        <v>588</v>
      </c>
      <c r="Y1185" t="s">
        <v>35</v>
      </c>
    </row>
    <row r="1186" spans="1:25">
      <c r="A1186" t="s">
        <v>245</v>
      </c>
      <c r="B1186" s="11" t="s">
        <v>8373</v>
      </c>
      <c r="C1186" s="34">
        <v>2</v>
      </c>
      <c r="D1186" t="s">
        <v>194</v>
      </c>
      <c r="E1186" t="s">
        <v>47</v>
      </c>
      <c r="F1186">
        <v>5</v>
      </c>
      <c r="K1186">
        <v>4</v>
      </c>
      <c r="Q1186" t="s">
        <v>26</v>
      </c>
      <c r="R1186">
        <v>1</v>
      </c>
      <c r="S1186" t="s">
        <v>588</v>
      </c>
      <c r="T1186" t="b">
        <f t="shared" si="18"/>
        <v>0</v>
      </c>
      <c r="U1186" t="s">
        <v>250</v>
      </c>
      <c r="W1186" t="s">
        <v>588</v>
      </c>
      <c r="X1186" s="10" t="s">
        <v>588</v>
      </c>
      <c r="Y1186" t="s">
        <v>35</v>
      </c>
    </row>
    <row r="1187" spans="1:25">
      <c r="A1187" t="s">
        <v>245</v>
      </c>
      <c r="B1187" s="11" t="s">
        <v>8374</v>
      </c>
      <c r="C1187" s="34">
        <v>2</v>
      </c>
      <c r="D1187" t="s">
        <v>194</v>
      </c>
      <c r="E1187" t="s">
        <v>47</v>
      </c>
      <c r="F1187">
        <v>5</v>
      </c>
      <c r="K1187">
        <v>4</v>
      </c>
      <c r="Q1187" t="s">
        <v>26</v>
      </c>
      <c r="R1187">
        <v>1</v>
      </c>
      <c r="S1187" t="s">
        <v>588</v>
      </c>
      <c r="T1187" t="b">
        <f t="shared" si="18"/>
        <v>0</v>
      </c>
      <c r="U1187" t="s">
        <v>250</v>
      </c>
      <c r="W1187" t="s">
        <v>588</v>
      </c>
      <c r="X1187" s="10" t="s">
        <v>588</v>
      </c>
      <c r="Y1187" t="s">
        <v>35</v>
      </c>
    </row>
    <row r="1188" spans="1:25">
      <c r="A1188" t="s">
        <v>245</v>
      </c>
      <c r="B1188" s="11" t="s">
        <v>8375</v>
      </c>
      <c r="C1188" s="34">
        <v>2</v>
      </c>
      <c r="D1188" t="s">
        <v>194</v>
      </c>
      <c r="E1188" t="s">
        <v>47</v>
      </c>
      <c r="F1188">
        <v>5</v>
      </c>
      <c r="K1188">
        <v>4</v>
      </c>
      <c r="Q1188" t="s">
        <v>26</v>
      </c>
      <c r="R1188">
        <v>1</v>
      </c>
      <c r="S1188" t="s">
        <v>588</v>
      </c>
      <c r="T1188" t="b">
        <f t="shared" si="18"/>
        <v>0</v>
      </c>
      <c r="U1188" t="s">
        <v>250</v>
      </c>
      <c r="W1188" t="s">
        <v>588</v>
      </c>
      <c r="X1188" s="10" t="s">
        <v>588</v>
      </c>
      <c r="Y1188" t="s">
        <v>35</v>
      </c>
    </row>
    <row r="1189" spans="1:25">
      <c r="A1189" t="s">
        <v>245</v>
      </c>
      <c r="B1189" s="11" t="s">
        <v>8376</v>
      </c>
      <c r="C1189" s="34">
        <v>2</v>
      </c>
      <c r="D1189" t="s">
        <v>194</v>
      </c>
      <c r="E1189" t="s">
        <v>47</v>
      </c>
      <c r="F1189">
        <v>5</v>
      </c>
      <c r="K1189">
        <v>4</v>
      </c>
      <c r="Q1189" t="s">
        <v>26</v>
      </c>
      <c r="R1189">
        <v>1</v>
      </c>
      <c r="S1189" t="s">
        <v>588</v>
      </c>
      <c r="T1189" t="b">
        <f t="shared" si="18"/>
        <v>0</v>
      </c>
      <c r="U1189" t="s">
        <v>250</v>
      </c>
      <c r="W1189" t="s">
        <v>588</v>
      </c>
      <c r="X1189" s="10" t="s">
        <v>588</v>
      </c>
      <c r="Y1189" t="s">
        <v>35</v>
      </c>
    </row>
    <row r="1190" spans="1:25">
      <c r="A1190" t="s">
        <v>245</v>
      </c>
      <c r="B1190" s="11" t="s">
        <v>8377</v>
      </c>
      <c r="C1190" s="34">
        <v>2</v>
      </c>
      <c r="D1190" t="s">
        <v>194</v>
      </c>
      <c r="E1190" t="s">
        <v>47</v>
      </c>
      <c r="F1190">
        <v>5</v>
      </c>
      <c r="K1190">
        <v>4</v>
      </c>
      <c r="Q1190" t="s">
        <v>26</v>
      </c>
      <c r="R1190">
        <v>1</v>
      </c>
      <c r="S1190" t="s">
        <v>588</v>
      </c>
      <c r="T1190" t="b">
        <f t="shared" si="18"/>
        <v>0</v>
      </c>
      <c r="U1190" t="s">
        <v>250</v>
      </c>
      <c r="W1190" t="s">
        <v>588</v>
      </c>
      <c r="X1190" s="10" t="s">
        <v>588</v>
      </c>
      <c r="Y1190" t="s">
        <v>35</v>
      </c>
    </row>
    <row r="1191" spans="1:25">
      <c r="A1191" t="s">
        <v>245</v>
      </c>
      <c r="B1191" s="11" t="s">
        <v>8378</v>
      </c>
      <c r="C1191" s="34">
        <v>2</v>
      </c>
      <c r="D1191" t="s">
        <v>194</v>
      </c>
      <c r="E1191" t="s">
        <v>47</v>
      </c>
      <c r="F1191">
        <v>5</v>
      </c>
      <c r="K1191">
        <v>4</v>
      </c>
      <c r="Q1191" t="s">
        <v>26</v>
      </c>
      <c r="R1191">
        <v>1</v>
      </c>
      <c r="S1191" t="s">
        <v>588</v>
      </c>
      <c r="T1191" t="b">
        <f t="shared" si="18"/>
        <v>0</v>
      </c>
      <c r="U1191" t="s">
        <v>250</v>
      </c>
      <c r="W1191" t="s">
        <v>588</v>
      </c>
      <c r="X1191" s="10" t="s">
        <v>588</v>
      </c>
      <c r="Y1191" t="s">
        <v>35</v>
      </c>
    </row>
    <row r="1192" spans="1:25">
      <c r="A1192" t="s">
        <v>245</v>
      </c>
      <c r="B1192" s="11" t="s">
        <v>8379</v>
      </c>
      <c r="C1192" s="34">
        <v>2</v>
      </c>
      <c r="D1192" t="s">
        <v>194</v>
      </c>
      <c r="E1192" t="s">
        <v>47</v>
      </c>
      <c r="F1192">
        <v>5</v>
      </c>
      <c r="K1192">
        <v>4</v>
      </c>
      <c r="Q1192" t="s">
        <v>26</v>
      </c>
      <c r="R1192">
        <v>1</v>
      </c>
      <c r="S1192" t="s">
        <v>588</v>
      </c>
      <c r="T1192" t="b">
        <f t="shared" si="18"/>
        <v>0</v>
      </c>
      <c r="U1192" t="s">
        <v>250</v>
      </c>
      <c r="W1192" t="s">
        <v>588</v>
      </c>
      <c r="X1192" s="10" t="s">
        <v>588</v>
      </c>
      <c r="Y1192" t="s">
        <v>35</v>
      </c>
    </row>
    <row r="1193" spans="1:25">
      <c r="A1193" t="s">
        <v>245</v>
      </c>
      <c r="B1193" s="11" t="s">
        <v>8380</v>
      </c>
      <c r="C1193" s="34">
        <v>2</v>
      </c>
      <c r="D1193" t="s">
        <v>194</v>
      </c>
      <c r="E1193" t="s">
        <v>47</v>
      </c>
      <c r="F1193">
        <v>5</v>
      </c>
      <c r="K1193">
        <v>4</v>
      </c>
      <c r="Q1193" t="s">
        <v>26</v>
      </c>
      <c r="R1193">
        <v>1</v>
      </c>
      <c r="S1193" t="s">
        <v>588</v>
      </c>
      <c r="T1193" t="b">
        <f t="shared" si="18"/>
        <v>0</v>
      </c>
      <c r="U1193" t="s">
        <v>250</v>
      </c>
      <c r="W1193" t="s">
        <v>588</v>
      </c>
      <c r="X1193" s="10" t="s">
        <v>588</v>
      </c>
      <c r="Y1193" t="s">
        <v>35</v>
      </c>
    </row>
    <row r="1194" spans="1:25">
      <c r="A1194" t="s">
        <v>245</v>
      </c>
      <c r="B1194" s="11" t="s">
        <v>8381</v>
      </c>
      <c r="C1194" s="34">
        <v>2</v>
      </c>
      <c r="D1194" t="s">
        <v>194</v>
      </c>
      <c r="E1194" t="s">
        <v>47</v>
      </c>
      <c r="F1194">
        <v>5</v>
      </c>
      <c r="K1194">
        <v>4</v>
      </c>
      <c r="Q1194" t="s">
        <v>26</v>
      </c>
      <c r="R1194">
        <v>1</v>
      </c>
      <c r="S1194" t="s">
        <v>588</v>
      </c>
      <c r="T1194" t="b">
        <f t="shared" si="18"/>
        <v>0</v>
      </c>
      <c r="U1194" t="s">
        <v>250</v>
      </c>
      <c r="W1194" t="s">
        <v>588</v>
      </c>
      <c r="X1194" s="10" t="s">
        <v>588</v>
      </c>
      <c r="Y1194" t="s">
        <v>35</v>
      </c>
    </row>
    <row r="1195" spans="1:25">
      <c r="A1195" t="s">
        <v>245</v>
      </c>
      <c r="B1195" s="11" t="s">
        <v>8382</v>
      </c>
      <c r="C1195" s="34">
        <v>2</v>
      </c>
      <c r="D1195" t="s">
        <v>194</v>
      </c>
      <c r="E1195" t="s">
        <v>47</v>
      </c>
      <c r="F1195">
        <v>5</v>
      </c>
      <c r="K1195">
        <v>4</v>
      </c>
      <c r="Q1195" t="s">
        <v>26</v>
      </c>
      <c r="R1195">
        <v>1</v>
      </c>
      <c r="S1195" t="s">
        <v>588</v>
      </c>
      <c r="T1195" t="b">
        <f t="shared" si="18"/>
        <v>0</v>
      </c>
      <c r="U1195" t="s">
        <v>250</v>
      </c>
      <c r="W1195" t="s">
        <v>588</v>
      </c>
      <c r="X1195" s="10" t="s">
        <v>588</v>
      </c>
      <c r="Y1195" t="s">
        <v>35</v>
      </c>
    </row>
    <row r="1196" spans="1:25">
      <c r="A1196" t="s">
        <v>245</v>
      </c>
      <c r="B1196" s="11" t="s">
        <v>8383</v>
      </c>
      <c r="C1196" s="34">
        <v>2</v>
      </c>
      <c r="D1196" t="s">
        <v>194</v>
      </c>
      <c r="E1196" t="s">
        <v>47</v>
      </c>
      <c r="F1196">
        <v>5</v>
      </c>
      <c r="K1196">
        <v>4</v>
      </c>
      <c r="Q1196" t="s">
        <v>26</v>
      </c>
      <c r="R1196">
        <v>1</v>
      </c>
      <c r="S1196" t="s">
        <v>588</v>
      </c>
      <c r="T1196" t="b">
        <f t="shared" si="18"/>
        <v>0</v>
      </c>
      <c r="U1196" t="s">
        <v>250</v>
      </c>
      <c r="W1196" t="s">
        <v>588</v>
      </c>
      <c r="X1196" s="10" t="s">
        <v>588</v>
      </c>
      <c r="Y1196" t="s">
        <v>35</v>
      </c>
    </row>
    <row r="1197" spans="1:25">
      <c r="A1197" t="s">
        <v>245</v>
      </c>
      <c r="B1197" s="11" t="s">
        <v>8384</v>
      </c>
      <c r="C1197" s="34">
        <v>2</v>
      </c>
      <c r="D1197" t="s">
        <v>194</v>
      </c>
      <c r="E1197" t="s">
        <v>47</v>
      </c>
      <c r="F1197">
        <v>5</v>
      </c>
      <c r="K1197">
        <v>4</v>
      </c>
      <c r="Q1197" t="s">
        <v>26</v>
      </c>
      <c r="R1197">
        <v>1</v>
      </c>
      <c r="S1197" t="s">
        <v>588</v>
      </c>
      <c r="T1197" t="b">
        <f t="shared" si="18"/>
        <v>0</v>
      </c>
      <c r="U1197" t="s">
        <v>250</v>
      </c>
      <c r="W1197" t="s">
        <v>588</v>
      </c>
      <c r="X1197" s="10" t="s">
        <v>588</v>
      </c>
      <c r="Y1197" t="s">
        <v>35</v>
      </c>
    </row>
    <row r="1198" spans="1:25">
      <c r="A1198" t="s">
        <v>245</v>
      </c>
      <c r="B1198" s="11" t="s">
        <v>8385</v>
      </c>
      <c r="C1198" s="34">
        <v>2</v>
      </c>
      <c r="D1198" t="s">
        <v>194</v>
      </c>
      <c r="E1198" t="s">
        <v>47</v>
      </c>
      <c r="F1198">
        <v>5</v>
      </c>
      <c r="K1198">
        <v>4</v>
      </c>
      <c r="Q1198" t="s">
        <v>26</v>
      </c>
      <c r="R1198">
        <v>1</v>
      </c>
      <c r="S1198" t="s">
        <v>588</v>
      </c>
      <c r="T1198" t="b">
        <f t="shared" si="18"/>
        <v>0</v>
      </c>
      <c r="U1198" t="s">
        <v>250</v>
      </c>
      <c r="W1198" t="s">
        <v>588</v>
      </c>
      <c r="X1198" s="10" t="s">
        <v>588</v>
      </c>
      <c r="Y1198" t="s">
        <v>35</v>
      </c>
    </row>
    <row r="1199" spans="1:25">
      <c r="A1199" t="s">
        <v>245</v>
      </c>
      <c r="B1199" s="11" t="s">
        <v>8386</v>
      </c>
      <c r="C1199" s="34">
        <v>2</v>
      </c>
      <c r="D1199" t="s">
        <v>111</v>
      </c>
      <c r="E1199" t="s">
        <v>47</v>
      </c>
      <c r="F1199">
        <v>5</v>
      </c>
      <c r="K1199">
        <v>2.5</v>
      </c>
      <c r="Q1199" t="s">
        <v>25</v>
      </c>
      <c r="R1199">
        <v>1</v>
      </c>
      <c r="S1199" t="s">
        <v>586</v>
      </c>
      <c r="T1199" t="str">
        <f t="shared" si="18"/>
        <v>topkill</v>
      </c>
      <c r="W1199" t="s">
        <v>586</v>
      </c>
      <c r="X1199" s="10" t="s">
        <v>586</v>
      </c>
      <c r="Y1199" t="s">
        <v>35</v>
      </c>
    </row>
    <row r="1200" spans="1:25">
      <c r="A1200" t="s">
        <v>245</v>
      </c>
      <c r="B1200" s="11" t="s">
        <v>8387</v>
      </c>
      <c r="C1200" s="34">
        <v>2</v>
      </c>
      <c r="D1200" t="s">
        <v>111</v>
      </c>
      <c r="E1200" t="s">
        <v>47</v>
      </c>
      <c r="F1200">
        <v>5</v>
      </c>
      <c r="K1200">
        <v>2.5</v>
      </c>
      <c r="Q1200" t="s">
        <v>25</v>
      </c>
      <c r="R1200">
        <v>1</v>
      </c>
      <c r="S1200" t="s">
        <v>586</v>
      </c>
      <c r="T1200" t="str">
        <f t="shared" si="18"/>
        <v>topkill</v>
      </c>
      <c r="W1200" t="s">
        <v>586</v>
      </c>
      <c r="X1200" s="10" t="s">
        <v>586</v>
      </c>
      <c r="Y1200" t="s">
        <v>35</v>
      </c>
    </row>
    <row r="1201" spans="1:25">
      <c r="A1201" t="s">
        <v>245</v>
      </c>
      <c r="B1201" s="11" t="s">
        <v>8391</v>
      </c>
      <c r="C1201" s="34">
        <v>2</v>
      </c>
      <c r="D1201" t="s">
        <v>162</v>
      </c>
      <c r="E1201" t="s">
        <v>47</v>
      </c>
      <c r="F1201">
        <v>6</v>
      </c>
      <c r="K1201">
        <v>1</v>
      </c>
      <c r="Q1201" t="s">
        <v>25</v>
      </c>
      <c r="R1201">
        <v>1</v>
      </c>
      <c r="S1201" t="s">
        <v>586</v>
      </c>
      <c r="T1201" t="str">
        <f t="shared" si="18"/>
        <v>topkill</v>
      </c>
      <c r="W1201" t="s">
        <v>586</v>
      </c>
      <c r="X1201" s="10" t="s">
        <v>586</v>
      </c>
      <c r="Y1201" t="s">
        <v>35</v>
      </c>
    </row>
    <row r="1202" spans="1:25">
      <c r="A1202" t="s">
        <v>245</v>
      </c>
      <c r="B1202" s="11" t="s">
        <v>8392</v>
      </c>
      <c r="C1202" s="34">
        <v>2</v>
      </c>
      <c r="D1202" t="s">
        <v>111</v>
      </c>
      <c r="E1202" t="s">
        <v>47</v>
      </c>
      <c r="F1202">
        <v>3</v>
      </c>
      <c r="K1202">
        <v>1</v>
      </c>
      <c r="Q1202" t="s">
        <v>25</v>
      </c>
      <c r="R1202">
        <v>1</v>
      </c>
      <c r="S1202" t="s">
        <v>586</v>
      </c>
      <c r="T1202" t="str">
        <f t="shared" si="18"/>
        <v>topkill</v>
      </c>
      <c r="W1202" t="s">
        <v>586</v>
      </c>
      <c r="X1202" s="10" t="s">
        <v>586</v>
      </c>
      <c r="Y1202" t="s">
        <v>35</v>
      </c>
    </row>
    <row r="1203" spans="1:25">
      <c r="A1203" t="s">
        <v>245</v>
      </c>
      <c r="B1203" s="11" t="s">
        <v>8393</v>
      </c>
      <c r="C1203" s="34">
        <v>2</v>
      </c>
      <c r="D1203" t="s">
        <v>10175</v>
      </c>
      <c r="E1203" t="s">
        <v>34</v>
      </c>
      <c r="F1203">
        <v>5</v>
      </c>
      <c r="L1203">
        <v>4</v>
      </c>
      <c r="Q1203" t="s">
        <v>26</v>
      </c>
      <c r="R1203">
        <v>1</v>
      </c>
      <c r="S1203" t="s">
        <v>588</v>
      </c>
      <c r="T1203" t="b">
        <f t="shared" si="18"/>
        <v>0</v>
      </c>
      <c r="W1203" t="s">
        <v>588</v>
      </c>
      <c r="X1203" s="10" t="s">
        <v>588</v>
      </c>
      <c r="Y1203" t="s">
        <v>35</v>
      </c>
    </row>
    <row r="1204" spans="1:25">
      <c r="A1204" t="s">
        <v>245</v>
      </c>
      <c r="B1204" s="11" t="s">
        <v>8394</v>
      </c>
      <c r="C1204" s="34">
        <v>2</v>
      </c>
      <c r="D1204" t="s">
        <v>162</v>
      </c>
      <c r="E1204" t="s">
        <v>34</v>
      </c>
      <c r="F1204">
        <v>8</v>
      </c>
      <c r="L1204">
        <v>6</v>
      </c>
      <c r="Q1204" t="s">
        <v>25</v>
      </c>
      <c r="R1204">
        <v>1</v>
      </c>
      <c r="S1204" t="s">
        <v>586</v>
      </c>
      <c r="T1204" t="str">
        <f t="shared" si="18"/>
        <v>topkill</v>
      </c>
      <c r="W1204" t="s">
        <v>586</v>
      </c>
      <c r="X1204" s="10" t="s">
        <v>586</v>
      </c>
      <c r="Y1204" t="s">
        <v>35</v>
      </c>
    </row>
    <row r="1205" spans="1:25">
      <c r="A1205" t="s">
        <v>245</v>
      </c>
      <c r="B1205" s="11" t="s">
        <v>8395</v>
      </c>
      <c r="C1205" s="34">
        <v>2</v>
      </c>
      <c r="D1205" t="s">
        <v>162</v>
      </c>
      <c r="E1205" t="s">
        <v>47</v>
      </c>
      <c r="F1205">
        <v>7</v>
      </c>
      <c r="K1205">
        <v>2.5</v>
      </c>
      <c r="Q1205" t="s">
        <v>25</v>
      </c>
      <c r="R1205">
        <v>1</v>
      </c>
      <c r="S1205" t="s">
        <v>586</v>
      </c>
      <c r="T1205" t="str">
        <f t="shared" si="18"/>
        <v>topkill</v>
      </c>
      <c r="W1205" t="s">
        <v>586</v>
      </c>
      <c r="X1205" s="10" t="s">
        <v>586</v>
      </c>
      <c r="Y1205" t="s">
        <v>35</v>
      </c>
    </row>
    <row r="1206" spans="1:25">
      <c r="A1206" t="s">
        <v>245</v>
      </c>
      <c r="B1206" s="11" t="s">
        <v>8396</v>
      </c>
      <c r="C1206" s="34">
        <v>2</v>
      </c>
      <c r="D1206" t="s">
        <v>194</v>
      </c>
      <c r="E1206" t="s">
        <v>47</v>
      </c>
      <c r="F1206">
        <v>3</v>
      </c>
      <c r="K1206">
        <v>2</v>
      </c>
      <c r="Q1206" t="s">
        <v>26</v>
      </c>
      <c r="R1206">
        <v>1</v>
      </c>
      <c r="S1206" t="s">
        <v>588</v>
      </c>
      <c r="T1206" t="b">
        <f t="shared" si="18"/>
        <v>0</v>
      </c>
      <c r="U1206" t="s">
        <v>204</v>
      </c>
      <c r="W1206" t="s">
        <v>588</v>
      </c>
      <c r="X1206" s="10" t="s">
        <v>588</v>
      </c>
      <c r="Y1206" t="s">
        <v>35</v>
      </c>
    </row>
    <row r="1207" spans="1:25">
      <c r="A1207" t="s">
        <v>360</v>
      </c>
      <c r="B1207" s="11" t="s">
        <v>8400</v>
      </c>
      <c r="C1207" s="34">
        <v>2</v>
      </c>
      <c r="D1207" t="s">
        <v>363</v>
      </c>
      <c r="E1207" t="s">
        <v>34</v>
      </c>
      <c r="F1207">
        <v>5</v>
      </c>
      <c r="L1207">
        <v>6</v>
      </c>
      <c r="Q1207" t="s">
        <v>25</v>
      </c>
      <c r="R1207">
        <v>1</v>
      </c>
      <c r="S1207" t="s">
        <v>586</v>
      </c>
      <c r="T1207" t="str">
        <f t="shared" si="18"/>
        <v>topkill</v>
      </c>
      <c r="W1207" t="s">
        <v>586</v>
      </c>
      <c r="X1207" s="10" t="s">
        <v>586</v>
      </c>
      <c r="Y1207" t="s">
        <v>35</v>
      </c>
    </row>
    <row r="1208" spans="1:25">
      <c r="A1208" t="s">
        <v>360</v>
      </c>
      <c r="B1208" s="11" t="s">
        <v>8401</v>
      </c>
      <c r="C1208" s="34">
        <v>2</v>
      </c>
      <c r="D1208" t="s">
        <v>363</v>
      </c>
      <c r="E1208" t="s">
        <v>47</v>
      </c>
      <c r="F1208">
        <v>5</v>
      </c>
      <c r="L1208">
        <v>6</v>
      </c>
      <c r="Q1208" t="s">
        <v>26</v>
      </c>
      <c r="R1208">
        <v>1</v>
      </c>
      <c r="S1208" t="s">
        <v>588</v>
      </c>
      <c r="T1208" t="b">
        <f t="shared" si="18"/>
        <v>0</v>
      </c>
      <c r="W1208" t="s">
        <v>588</v>
      </c>
      <c r="X1208" s="10" t="s">
        <v>588</v>
      </c>
      <c r="Y1208" t="s">
        <v>35</v>
      </c>
    </row>
    <row r="1209" spans="1:25">
      <c r="A1209" t="s">
        <v>360</v>
      </c>
      <c r="B1209" s="11" t="s">
        <v>8402</v>
      </c>
      <c r="C1209" s="34">
        <v>2</v>
      </c>
      <c r="D1209" t="s">
        <v>363</v>
      </c>
      <c r="E1209" t="s">
        <v>34</v>
      </c>
      <c r="F1209">
        <v>3</v>
      </c>
      <c r="L1209">
        <v>4</v>
      </c>
      <c r="Q1209" t="s">
        <v>25</v>
      </c>
      <c r="R1209">
        <v>1</v>
      </c>
      <c r="S1209" t="s">
        <v>586</v>
      </c>
      <c r="T1209" t="str">
        <f t="shared" si="18"/>
        <v>topkill</v>
      </c>
      <c r="W1209" t="s">
        <v>586</v>
      </c>
      <c r="X1209" s="10" t="s">
        <v>586</v>
      </c>
      <c r="Y1209" t="s">
        <v>35</v>
      </c>
    </row>
    <row r="1210" spans="1:25">
      <c r="A1210" t="s">
        <v>360</v>
      </c>
      <c r="B1210" s="11" t="s">
        <v>8403</v>
      </c>
      <c r="C1210" s="34">
        <v>2</v>
      </c>
      <c r="D1210" t="s">
        <v>363</v>
      </c>
      <c r="E1210" t="s">
        <v>47</v>
      </c>
      <c r="F1210">
        <v>3</v>
      </c>
      <c r="L1210">
        <v>5</v>
      </c>
      <c r="Q1210" t="s">
        <v>26</v>
      </c>
      <c r="R1210">
        <v>1</v>
      </c>
      <c r="S1210" t="s">
        <v>588</v>
      </c>
      <c r="T1210" t="b">
        <f t="shared" si="18"/>
        <v>0</v>
      </c>
      <c r="W1210" t="s">
        <v>588</v>
      </c>
      <c r="X1210" s="10" t="s">
        <v>588</v>
      </c>
      <c r="Y1210" t="s">
        <v>35</v>
      </c>
    </row>
    <row r="1211" spans="1:25">
      <c r="A1211" t="s">
        <v>360</v>
      </c>
      <c r="B1211" s="11" t="s">
        <v>8404</v>
      </c>
      <c r="C1211" s="34">
        <v>2</v>
      </c>
      <c r="D1211" t="s">
        <v>162</v>
      </c>
      <c r="E1211" t="s">
        <v>34</v>
      </c>
      <c r="F1211">
        <v>7</v>
      </c>
      <c r="L1211">
        <v>1</v>
      </c>
      <c r="Q1211" t="s">
        <v>26</v>
      </c>
      <c r="R1211">
        <v>1</v>
      </c>
      <c r="S1211" t="s">
        <v>588</v>
      </c>
      <c r="T1211" t="b">
        <f t="shared" si="18"/>
        <v>0</v>
      </c>
      <c r="W1211" t="s">
        <v>588</v>
      </c>
      <c r="X1211" s="10" t="s">
        <v>588</v>
      </c>
      <c r="Y1211" t="s">
        <v>35</v>
      </c>
    </row>
    <row r="1212" spans="1:25">
      <c r="A1212" t="s">
        <v>360</v>
      </c>
      <c r="B1212" s="11" t="s">
        <v>8410</v>
      </c>
      <c r="C1212" s="34">
        <v>2</v>
      </c>
      <c r="D1212" t="s">
        <v>162</v>
      </c>
      <c r="E1212" t="s">
        <v>34</v>
      </c>
      <c r="F1212">
        <v>8</v>
      </c>
      <c r="L1212">
        <v>1.5</v>
      </c>
      <c r="Q1212" t="s">
        <v>25</v>
      </c>
      <c r="R1212">
        <v>1</v>
      </c>
      <c r="S1212" t="s">
        <v>586</v>
      </c>
      <c r="T1212" t="str">
        <f t="shared" si="18"/>
        <v>topkill</v>
      </c>
      <c r="W1212" t="s">
        <v>586</v>
      </c>
      <c r="X1212" s="10" t="s">
        <v>586</v>
      </c>
      <c r="Y1212" t="s">
        <v>35</v>
      </c>
    </row>
    <row r="1213" spans="1:25">
      <c r="A1213" t="s">
        <v>360</v>
      </c>
      <c r="B1213" s="11" t="s">
        <v>8412</v>
      </c>
      <c r="C1213" s="34">
        <v>2</v>
      </c>
      <c r="D1213" t="s">
        <v>364</v>
      </c>
      <c r="E1213" t="s">
        <v>47</v>
      </c>
      <c r="F1213">
        <v>5</v>
      </c>
      <c r="K1213">
        <v>1.8</v>
      </c>
      <c r="Q1213" t="s">
        <v>25</v>
      </c>
      <c r="R1213">
        <v>1</v>
      </c>
      <c r="S1213" t="s">
        <v>586</v>
      </c>
      <c r="T1213" t="str">
        <f t="shared" si="18"/>
        <v>topkill</v>
      </c>
      <c r="W1213" t="s">
        <v>586</v>
      </c>
      <c r="X1213" s="10" t="s">
        <v>586</v>
      </c>
      <c r="Y1213" t="s">
        <v>35</v>
      </c>
    </row>
    <row r="1214" spans="1:25">
      <c r="A1214" t="s">
        <v>360</v>
      </c>
      <c r="B1214" s="11" t="s">
        <v>8419</v>
      </c>
      <c r="C1214" s="34">
        <v>2</v>
      </c>
      <c r="D1214" t="s">
        <v>363</v>
      </c>
      <c r="E1214" t="s">
        <v>47</v>
      </c>
      <c r="F1214">
        <v>5</v>
      </c>
      <c r="K1214">
        <v>1</v>
      </c>
      <c r="Q1214" t="s">
        <v>25</v>
      </c>
      <c r="R1214">
        <v>1</v>
      </c>
      <c r="S1214" t="s">
        <v>586</v>
      </c>
      <c r="T1214" t="str">
        <f t="shared" si="18"/>
        <v>topkill</v>
      </c>
      <c r="W1214" t="s">
        <v>586</v>
      </c>
      <c r="X1214" s="10" t="s">
        <v>586</v>
      </c>
      <c r="Y1214" t="s">
        <v>35</v>
      </c>
    </row>
    <row r="1215" spans="1:25">
      <c r="A1215" t="s">
        <v>360</v>
      </c>
      <c r="B1215" s="11" t="s">
        <v>8420</v>
      </c>
      <c r="C1215" s="34">
        <v>2</v>
      </c>
      <c r="D1215" t="s">
        <v>162</v>
      </c>
      <c r="E1215" t="s">
        <v>34</v>
      </c>
      <c r="F1215">
        <v>7</v>
      </c>
      <c r="L1215">
        <v>2</v>
      </c>
      <c r="Q1215" t="s">
        <v>26</v>
      </c>
      <c r="R1215">
        <v>1</v>
      </c>
      <c r="S1215" t="s">
        <v>588</v>
      </c>
      <c r="T1215" t="b">
        <f t="shared" si="18"/>
        <v>0</v>
      </c>
      <c r="U1215" t="s">
        <v>198</v>
      </c>
      <c r="W1215" t="s">
        <v>588</v>
      </c>
      <c r="X1215" s="10" t="s">
        <v>588</v>
      </c>
      <c r="Y1215" t="s">
        <v>35</v>
      </c>
    </row>
    <row r="1216" spans="1:25">
      <c r="A1216" t="s">
        <v>360</v>
      </c>
      <c r="B1216" s="11" t="s">
        <v>8421</v>
      </c>
      <c r="C1216" s="34">
        <v>2</v>
      </c>
      <c r="D1216" t="s">
        <v>363</v>
      </c>
      <c r="E1216" t="s">
        <v>34</v>
      </c>
      <c r="F1216">
        <v>5</v>
      </c>
      <c r="L1216">
        <v>6</v>
      </c>
      <c r="Q1216" t="s">
        <v>25</v>
      </c>
      <c r="R1216">
        <v>1</v>
      </c>
      <c r="S1216" t="s">
        <v>586</v>
      </c>
      <c r="T1216" t="str">
        <f t="shared" si="18"/>
        <v>topkill</v>
      </c>
      <c r="W1216" t="s">
        <v>586</v>
      </c>
      <c r="X1216" s="10" t="s">
        <v>586</v>
      </c>
      <c r="Y1216" t="s">
        <v>35</v>
      </c>
    </row>
    <row r="1217" spans="1:25">
      <c r="A1217" t="s">
        <v>360</v>
      </c>
      <c r="B1217" s="11" t="s">
        <v>8422</v>
      </c>
      <c r="C1217" s="34">
        <v>2</v>
      </c>
      <c r="D1217" t="s">
        <v>363</v>
      </c>
      <c r="E1217" t="s">
        <v>34</v>
      </c>
      <c r="F1217">
        <v>5</v>
      </c>
      <c r="L1217">
        <v>6</v>
      </c>
      <c r="Q1217" t="s">
        <v>25</v>
      </c>
      <c r="R1217">
        <v>1</v>
      </c>
      <c r="S1217" t="s">
        <v>586</v>
      </c>
      <c r="T1217" t="str">
        <f t="shared" si="18"/>
        <v>topkill</v>
      </c>
      <c r="W1217" t="s">
        <v>586</v>
      </c>
      <c r="X1217" s="10" t="s">
        <v>586</v>
      </c>
      <c r="Y1217" t="s">
        <v>35</v>
      </c>
    </row>
    <row r="1218" spans="1:25">
      <c r="A1218" t="s">
        <v>360</v>
      </c>
      <c r="B1218" s="11" t="s">
        <v>8423</v>
      </c>
      <c r="C1218" s="34">
        <v>2</v>
      </c>
      <c r="D1218" t="s">
        <v>363</v>
      </c>
      <c r="E1218" t="s">
        <v>34</v>
      </c>
      <c r="F1218">
        <v>5</v>
      </c>
      <c r="L1218">
        <v>6</v>
      </c>
      <c r="Q1218" t="s">
        <v>25</v>
      </c>
      <c r="R1218">
        <v>1</v>
      </c>
      <c r="S1218" t="s">
        <v>586</v>
      </c>
      <c r="T1218" t="str">
        <f t="shared" si="18"/>
        <v>topkill</v>
      </c>
      <c r="W1218" t="s">
        <v>586</v>
      </c>
      <c r="X1218" s="10" t="s">
        <v>586</v>
      </c>
      <c r="Y1218" t="s">
        <v>35</v>
      </c>
    </row>
    <row r="1219" spans="1:25">
      <c r="A1219" t="s">
        <v>360</v>
      </c>
      <c r="B1219" s="11" t="s">
        <v>8424</v>
      </c>
      <c r="C1219" s="34">
        <v>2</v>
      </c>
      <c r="D1219" t="s">
        <v>363</v>
      </c>
      <c r="E1219" t="s">
        <v>34</v>
      </c>
      <c r="F1219">
        <v>5</v>
      </c>
      <c r="L1219">
        <v>6</v>
      </c>
      <c r="Q1219" t="s">
        <v>25</v>
      </c>
      <c r="R1219">
        <v>1</v>
      </c>
      <c r="S1219" t="s">
        <v>586</v>
      </c>
      <c r="T1219" t="str">
        <f t="shared" si="18"/>
        <v>topkill</v>
      </c>
      <c r="W1219" t="s">
        <v>586</v>
      </c>
      <c r="X1219" s="10" t="s">
        <v>586</v>
      </c>
      <c r="Y1219" t="s">
        <v>35</v>
      </c>
    </row>
    <row r="1220" spans="1:25">
      <c r="A1220" t="s">
        <v>360</v>
      </c>
      <c r="B1220" s="11" t="s">
        <v>8425</v>
      </c>
      <c r="C1220" s="34">
        <v>2</v>
      </c>
      <c r="D1220" t="s">
        <v>363</v>
      </c>
      <c r="E1220" t="s">
        <v>34</v>
      </c>
      <c r="F1220">
        <v>5</v>
      </c>
      <c r="L1220">
        <v>6</v>
      </c>
      <c r="Q1220" t="s">
        <v>25</v>
      </c>
      <c r="R1220">
        <v>1</v>
      </c>
      <c r="S1220" t="s">
        <v>586</v>
      </c>
      <c r="T1220" t="str">
        <f t="shared" si="18"/>
        <v>topkill</v>
      </c>
      <c r="W1220" t="s">
        <v>586</v>
      </c>
      <c r="X1220" s="10" t="s">
        <v>586</v>
      </c>
      <c r="Y1220" t="s">
        <v>35</v>
      </c>
    </row>
    <row r="1221" spans="1:25">
      <c r="A1221" t="s">
        <v>360</v>
      </c>
      <c r="B1221" s="11" t="s">
        <v>8426</v>
      </c>
      <c r="C1221" s="34">
        <v>2</v>
      </c>
      <c r="D1221" t="s">
        <v>363</v>
      </c>
      <c r="E1221" t="s">
        <v>34</v>
      </c>
      <c r="F1221">
        <v>5</v>
      </c>
      <c r="L1221">
        <v>6</v>
      </c>
      <c r="Q1221" t="s">
        <v>25</v>
      </c>
      <c r="R1221">
        <v>1</v>
      </c>
      <c r="S1221" t="s">
        <v>586</v>
      </c>
      <c r="T1221" t="str">
        <f t="shared" si="18"/>
        <v>topkill</v>
      </c>
      <c r="W1221" t="s">
        <v>586</v>
      </c>
      <c r="X1221" s="10" t="s">
        <v>586</v>
      </c>
      <c r="Y1221" t="s">
        <v>35</v>
      </c>
    </row>
    <row r="1222" spans="1:25">
      <c r="A1222" t="s">
        <v>360</v>
      </c>
      <c r="B1222" s="11" t="s">
        <v>8427</v>
      </c>
      <c r="C1222" s="34">
        <v>2</v>
      </c>
      <c r="D1222" t="s">
        <v>363</v>
      </c>
      <c r="E1222" t="s">
        <v>34</v>
      </c>
      <c r="F1222">
        <v>5</v>
      </c>
      <c r="L1222">
        <v>6</v>
      </c>
      <c r="Q1222" t="s">
        <v>25</v>
      </c>
      <c r="R1222">
        <v>1</v>
      </c>
      <c r="S1222" t="s">
        <v>586</v>
      </c>
      <c r="T1222" t="str">
        <f t="shared" si="18"/>
        <v>topkill</v>
      </c>
      <c r="W1222" t="s">
        <v>586</v>
      </c>
      <c r="X1222" s="10" t="s">
        <v>586</v>
      </c>
      <c r="Y1222" t="s">
        <v>35</v>
      </c>
    </row>
    <row r="1223" spans="1:25">
      <c r="A1223" t="s">
        <v>360</v>
      </c>
      <c r="B1223" s="11" t="s">
        <v>8428</v>
      </c>
      <c r="C1223" s="34">
        <v>2</v>
      </c>
      <c r="D1223" t="s">
        <v>363</v>
      </c>
      <c r="E1223" t="s">
        <v>34</v>
      </c>
      <c r="F1223">
        <v>5</v>
      </c>
      <c r="L1223">
        <v>6</v>
      </c>
      <c r="Q1223" t="s">
        <v>25</v>
      </c>
      <c r="R1223">
        <v>1</v>
      </c>
      <c r="S1223" t="s">
        <v>586</v>
      </c>
      <c r="T1223" t="str">
        <f t="shared" si="18"/>
        <v>topkill</v>
      </c>
      <c r="W1223" t="s">
        <v>586</v>
      </c>
      <c r="X1223" s="10" t="s">
        <v>586</v>
      </c>
      <c r="Y1223" t="s">
        <v>35</v>
      </c>
    </row>
    <row r="1224" spans="1:25">
      <c r="A1224" t="s">
        <v>360</v>
      </c>
      <c r="B1224" s="11" t="s">
        <v>8429</v>
      </c>
      <c r="C1224" s="34">
        <v>2</v>
      </c>
      <c r="D1224" t="s">
        <v>363</v>
      </c>
      <c r="E1224" t="s">
        <v>34</v>
      </c>
      <c r="F1224">
        <v>5</v>
      </c>
      <c r="L1224">
        <v>6</v>
      </c>
      <c r="Q1224" t="s">
        <v>25</v>
      </c>
      <c r="R1224">
        <v>1</v>
      </c>
      <c r="S1224" t="s">
        <v>586</v>
      </c>
      <c r="T1224" t="str">
        <f t="shared" ref="T1224:T1287" si="19">IF(AND(S1224="topkill",R1224=1),"topkill",IF(AND(S1224="topkill",R1224=2),"intact"))</f>
        <v>topkill</v>
      </c>
      <c r="W1224" t="s">
        <v>586</v>
      </c>
      <c r="X1224" s="10" t="s">
        <v>586</v>
      </c>
      <c r="Y1224" t="s">
        <v>35</v>
      </c>
    </row>
    <row r="1225" spans="1:25">
      <c r="A1225" t="s">
        <v>360</v>
      </c>
      <c r="B1225" s="11" t="s">
        <v>8430</v>
      </c>
      <c r="C1225" s="34">
        <v>2</v>
      </c>
      <c r="D1225" t="s">
        <v>363</v>
      </c>
      <c r="E1225" t="s">
        <v>34</v>
      </c>
      <c r="F1225">
        <v>5</v>
      </c>
      <c r="L1225">
        <v>6</v>
      </c>
      <c r="Q1225" t="s">
        <v>25</v>
      </c>
      <c r="R1225">
        <v>1</v>
      </c>
      <c r="S1225" t="s">
        <v>586</v>
      </c>
      <c r="T1225" t="str">
        <f t="shared" si="19"/>
        <v>topkill</v>
      </c>
      <c r="W1225" t="s">
        <v>586</v>
      </c>
      <c r="X1225" s="10" t="s">
        <v>586</v>
      </c>
      <c r="Y1225" t="s">
        <v>35</v>
      </c>
    </row>
    <row r="1226" spans="1:25">
      <c r="A1226" t="s">
        <v>360</v>
      </c>
      <c r="B1226" s="11" t="s">
        <v>8431</v>
      </c>
      <c r="C1226" s="34">
        <v>2</v>
      </c>
      <c r="D1226" t="s">
        <v>363</v>
      </c>
      <c r="E1226" t="s">
        <v>34</v>
      </c>
      <c r="F1226">
        <v>5</v>
      </c>
      <c r="L1226">
        <v>6</v>
      </c>
      <c r="Q1226" t="s">
        <v>25</v>
      </c>
      <c r="R1226">
        <v>1</v>
      </c>
      <c r="S1226" t="s">
        <v>586</v>
      </c>
      <c r="T1226" t="str">
        <f t="shared" si="19"/>
        <v>topkill</v>
      </c>
      <c r="W1226" t="s">
        <v>586</v>
      </c>
      <c r="X1226" s="10" t="s">
        <v>586</v>
      </c>
      <c r="Y1226" t="s">
        <v>35</v>
      </c>
    </row>
    <row r="1227" spans="1:25">
      <c r="A1227" t="s">
        <v>360</v>
      </c>
      <c r="B1227" s="11" t="s">
        <v>8432</v>
      </c>
      <c r="C1227" s="34">
        <v>2</v>
      </c>
      <c r="D1227" t="s">
        <v>363</v>
      </c>
      <c r="E1227" t="s">
        <v>34</v>
      </c>
      <c r="F1227">
        <v>5</v>
      </c>
      <c r="L1227">
        <v>6</v>
      </c>
      <c r="Q1227" t="s">
        <v>25</v>
      </c>
      <c r="R1227">
        <v>1</v>
      </c>
      <c r="S1227" t="s">
        <v>586</v>
      </c>
      <c r="T1227" t="str">
        <f t="shared" si="19"/>
        <v>topkill</v>
      </c>
      <c r="W1227" t="s">
        <v>586</v>
      </c>
      <c r="X1227" s="10" t="s">
        <v>586</v>
      </c>
      <c r="Y1227" t="s">
        <v>35</v>
      </c>
    </row>
    <row r="1228" spans="1:25">
      <c r="A1228" t="s">
        <v>360</v>
      </c>
      <c r="B1228" s="11" t="s">
        <v>8433</v>
      </c>
      <c r="C1228" s="34">
        <v>2</v>
      </c>
      <c r="D1228" t="s">
        <v>363</v>
      </c>
      <c r="E1228" t="s">
        <v>34</v>
      </c>
      <c r="F1228">
        <v>5</v>
      </c>
      <c r="L1228">
        <v>6</v>
      </c>
      <c r="Q1228" t="s">
        <v>25</v>
      </c>
      <c r="R1228">
        <v>1</v>
      </c>
      <c r="S1228" t="s">
        <v>586</v>
      </c>
      <c r="T1228" t="str">
        <f t="shared" si="19"/>
        <v>topkill</v>
      </c>
      <c r="W1228" t="s">
        <v>586</v>
      </c>
      <c r="X1228" s="10" t="s">
        <v>586</v>
      </c>
      <c r="Y1228" t="s">
        <v>35</v>
      </c>
    </row>
    <row r="1229" spans="1:25">
      <c r="A1229" t="s">
        <v>360</v>
      </c>
      <c r="B1229" s="11" t="s">
        <v>8434</v>
      </c>
      <c r="C1229" s="34">
        <v>2</v>
      </c>
      <c r="D1229" t="s">
        <v>363</v>
      </c>
      <c r="E1229" t="s">
        <v>34</v>
      </c>
      <c r="F1229">
        <v>5</v>
      </c>
      <c r="L1229">
        <v>6</v>
      </c>
      <c r="Q1229" t="s">
        <v>25</v>
      </c>
      <c r="R1229">
        <v>1</v>
      </c>
      <c r="S1229" t="s">
        <v>586</v>
      </c>
      <c r="T1229" t="str">
        <f t="shared" si="19"/>
        <v>topkill</v>
      </c>
      <c r="W1229" t="s">
        <v>586</v>
      </c>
      <c r="X1229" s="10" t="s">
        <v>586</v>
      </c>
      <c r="Y1229" t="s">
        <v>35</v>
      </c>
    </row>
    <row r="1230" spans="1:25">
      <c r="A1230" t="s">
        <v>360</v>
      </c>
      <c r="B1230" s="11" t="s">
        <v>8435</v>
      </c>
      <c r="C1230" s="34">
        <v>2</v>
      </c>
      <c r="D1230" t="s">
        <v>363</v>
      </c>
      <c r="E1230" t="s">
        <v>34</v>
      </c>
      <c r="F1230">
        <v>5</v>
      </c>
      <c r="L1230">
        <v>6</v>
      </c>
      <c r="Q1230" t="s">
        <v>25</v>
      </c>
      <c r="R1230">
        <v>1</v>
      </c>
      <c r="S1230" t="s">
        <v>586</v>
      </c>
      <c r="T1230" t="str">
        <f t="shared" si="19"/>
        <v>topkill</v>
      </c>
      <c r="W1230" t="s">
        <v>586</v>
      </c>
      <c r="X1230" s="10" t="s">
        <v>586</v>
      </c>
      <c r="Y1230" t="s">
        <v>35</v>
      </c>
    </row>
    <row r="1231" spans="1:25">
      <c r="A1231" t="s">
        <v>360</v>
      </c>
      <c r="B1231" s="11" t="s">
        <v>8436</v>
      </c>
      <c r="C1231" s="34">
        <v>2</v>
      </c>
      <c r="D1231" t="s">
        <v>363</v>
      </c>
      <c r="E1231" t="s">
        <v>34</v>
      </c>
      <c r="F1231">
        <v>5</v>
      </c>
      <c r="L1231">
        <v>6</v>
      </c>
      <c r="Q1231" t="s">
        <v>25</v>
      </c>
      <c r="R1231">
        <v>1</v>
      </c>
      <c r="S1231" t="s">
        <v>586</v>
      </c>
      <c r="T1231" t="str">
        <f t="shared" si="19"/>
        <v>topkill</v>
      </c>
      <c r="W1231" t="s">
        <v>586</v>
      </c>
      <c r="X1231" s="10" t="s">
        <v>586</v>
      </c>
      <c r="Y1231" t="s">
        <v>35</v>
      </c>
    </row>
    <row r="1232" spans="1:25">
      <c r="A1232" t="s">
        <v>360</v>
      </c>
      <c r="B1232" s="11" t="s">
        <v>8437</v>
      </c>
      <c r="C1232" s="34">
        <v>2</v>
      </c>
      <c r="D1232" t="s">
        <v>363</v>
      </c>
      <c r="E1232" t="s">
        <v>34</v>
      </c>
      <c r="F1232">
        <v>5</v>
      </c>
      <c r="L1232">
        <v>6</v>
      </c>
      <c r="Q1232" t="s">
        <v>25</v>
      </c>
      <c r="R1232">
        <v>1</v>
      </c>
      <c r="S1232" t="s">
        <v>586</v>
      </c>
      <c r="T1232" t="str">
        <f t="shared" si="19"/>
        <v>topkill</v>
      </c>
      <c r="W1232" t="s">
        <v>586</v>
      </c>
      <c r="X1232" s="10" t="s">
        <v>586</v>
      </c>
      <c r="Y1232" t="s">
        <v>35</v>
      </c>
    </row>
    <row r="1233" spans="1:25">
      <c r="A1233" t="s">
        <v>360</v>
      </c>
      <c r="B1233" s="11" t="s">
        <v>8438</v>
      </c>
      <c r="C1233" s="34">
        <v>2</v>
      </c>
      <c r="D1233" t="s">
        <v>363</v>
      </c>
      <c r="E1233" t="s">
        <v>34</v>
      </c>
      <c r="F1233">
        <v>5</v>
      </c>
      <c r="L1233">
        <v>6</v>
      </c>
      <c r="Q1233" t="s">
        <v>25</v>
      </c>
      <c r="R1233">
        <v>1</v>
      </c>
      <c r="S1233" t="s">
        <v>586</v>
      </c>
      <c r="T1233" t="str">
        <f t="shared" si="19"/>
        <v>topkill</v>
      </c>
      <c r="W1233" t="s">
        <v>586</v>
      </c>
      <c r="X1233" s="10" t="s">
        <v>586</v>
      </c>
      <c r="Y1233" t="s">
        <v>35</v>
      </c>
    </row>
    <row r="1234" spans="1:25">
      <c r="A1234" t="s">
        <v>360</v>
      </c>
      <c r="B1234" s="11" t="s">
        <v>8439</v>
      </c>
      <c r="C1234" s="34">
        <v>2</v>
      </c>
      <c r="D1234" t="s">
        <v>363</v>
      </c>
      <c r="E1234" t="s">
        <v>34</v>
      </c>
      <c r="F1234">
        <v>5</v>
      </c>
      <c r="L1234">
        <v>6</v>
      </c>
      <c r="Q1234" t="s">
        <v>25</v>
      </c>
      <c r="R1234">
        <v>1</v>
      </c>
      <c r="S1234" t="s">
        <v>586</v>
      </c>
      <c r="T1234" t="str">
        <f t="shared" si="19"/>
        <v>topkill</v>
      </c>
      <c r="W1234" t="s">
        <v>586</v>
      </c>
      <c r="X1234" s="10" t="s">
        <v>586</v>
      </c>
      <c r="Y1234" t="s">
        <v>35</v>
      </c>
    </row>
    <row r="1235" spans="1:25">
      <c r="A1235" t="s">
        <v>360</v>
      </c>
      <c r="B1235" s="11" t="s">
        <v>8440</v>
      </c>
      <c r="C1235" s="34">
        <v>2</v>
      </c>
      <c r="D1235" t="s">
        <v>363</v>
      </c>
      <c r="E1235" t="s">
        <v>34</v>
      </c>
      <c r="F1235">
        <v>5</v>
      </c>
      <c r="L1235">
        <v>6</v>
      </c>
      <c r="Q1235" t="s">
        <v>25</v>
      </c>
      <c r="R1235">
        <v>1</v>
      </c>
      <c r="S1235" t="s">
        <v>586</v>
      </c>
      <c r="T1235" t="str">
        <f t="shared" si="19"/>
        <v>topkill</v>
      </c>
      <c r="W1235" t="s">
        <v>586</v>
      </c>
      <c r="X1235" s="10" t="s">
        <v>586</v>
      </c>
      <c r="Y1235" t="s">
        <v>35</v>
      </c>
    </row>
    <row r="1236" spans="1:25">
      <c r="A1236" t="s">
        <v>360</v>
      </c>
      <c r="B1236" s="11" t="s">
        <v>8441</v>
      </c>
      <c r="C1236" s="34">
        <v>2</v>
      </c>
      <c r="D1236" t="s">
        <v>363</v>
      </c>
      <c r="E1236" t="s">
        <v>34</v>
      </c>
      <c r="F1236">
        <v>5</v>
      </c>
      <c r="L1236">
        <v>6</v>
      </c>
      <c r="Q1236" t="s">
        <v>25</v>
      </c>
      <c r="R1236">
        <v>1</v>
      </c>
      <c r="S1236" t="s">
        <v>586</v>
      </c>
      <c r="T1236" t="str">
        <f t="shared" si="19"/>
        <v>topkill</v>
      </c>
      <c r="W1236" t="s">
        <v>586</v>
      </c>
      <c r="X1236" s="10" t="s">
        <v>586</v>
      </c>
      <c r="Y1236" t="s">
        <v>35</v>
      </c>
    </row>
    <row r="1237" spans="1:25">
      <c r="A1237" t="s">
        <v>360</v>
      </c>
      <c r="B1237" s="11" t="s">
        <v>8442</v>
      </c>
      <c r="C1237" s="34">
        <v>2</v>
      </c>
      <c r="D1237" t="s">
        <v>363</v>
      </c>
      <c r="E1237" t="s">
        <v>34</v>
      </c>
      <c r="F1237">
        <v>5</v>
      </c>
      <c r="L1237">
        <v>6</v>
      </c>
      <c r="Q1237" t="s">
        <v>25</v>
      </c>
      <c r="R1237">
        <v>1</v>
      </c>
      <c r="S1237" t="s">
        <v>586</v>
      </c>
      <c r="T1237" t="str">
        <f t="shared" si="19"/>
        <v>topkill</v>
      </c>
      <c r="W1237" t="s">
        <v>586</v>
      </c>
      <c r="X1237" s="10" t="s">
        <v>586</v>
      </c>
      <c r="Y1237" t="s">
        <v>35</v>
      </c>
    </row>
    <row r="1238" spans="1:25">
      <c r="A1238" t="s">
        <v>360</v>
      </c>
      <c r="B1238" s="11" t="s">
        <v>8443</v>
      </c>
      <c r="C1238" s="34">
        <v>2</v>
      </c>
      <c r="D1238" t="s">
        <v>363</v>
      </c>
      <c r="E1238" t="s">
        <v>34</v>
      </c>
      <c r="F1238">
        <v>5</v>
      </c>
      <c r="L1238">
        <v>6</v>
      </c>
      <c r="Q1238" t="s">
        <v>25</v>
      </c>
      <c r="R1238">
        <v>1</v>
      </c>
      <c r="S1238" t="s">
        <v>586</v>
      </c>
      <c r="T1238" t="str">
        <f t="shared" si="19"/>
        <v>topkill</v>
      </c>
      <c r="W1238" t="s">
        <v>586</v>
      </c>
      <c r="X1238" s="10" t="s">
        <v>586</v>
      </c>
      <c r="Y1238" t="s">
        <v>35</v>
      </c>
    </row>
    <row r="1239" spans="1:25">
      <c r="A1239" t="s">
        <v>360</v>
      </c>
      <c r="B1239" s="11" t="s">
        <v>8444</v>
      </c>
      <c r="C1239" s="34">
        <v>2</v>
      </c>
      <c r="D1239" t="s">
        <v>363</v>
      </c>
      <c r="E1239" t="s">
        <v>34</v>
      </c>
      <c r="F1239">
        <v>5</v>
      </c>
      <c r="L1239">
        <v>6</v>
      </c>
      <c r="Q1239" t="s">
        <v>25</v>
      </c>
      <c r="R1239">
        <v>1</v>
      </c>
      <c r="S1239" t="s">
        <v>586</v>
      </c>
      <c r="T1239" t="str">
        <f t="shared" si="19"/>
        <v>topkill</v>
      </c>
      <c r="W1239" t="s">
        <v>586</v>
      </c>
      <c r="X1239" s="10" t="s">
        <v>586</v>
      </c>
      <c r="Y1239" t="s">
        <v>35</v>
      </c>
    </row>
    <row r="1240" spans="1:25">
      <c r="A1240" t="s">
        <v>360</v>
      </c>
      <c r="B1240" s="11" t="s">
        <v>8445</v>
      </c>
      <c r="C1240" s="34">
        <v>2</v>
      </c>
      <c r="D1240" t="s">
        <v>363</v>
      </c>
      <c r="E1240" t="s">
        <v>34</v>
      </c>
      <c r="F1240">
        <v>5</v>
      </c>
      <c r="L1240">
        <v>6</v>
      </c>
      <c r="Q1240" t="s">
        <v>25</v>
      </c>
      <c r="R1240">
        <v>1</v>
      </c>
      <c r="S1240" t="s">
        <v>586</v>
      </c>
      <c r="T1240" t="str">
        <f t="shared" si="19"/>
        <v>topkill</v>
      </c>
      <c r="W1240" t="s">
        <v>586</v>
      </c>
      <c r="X1240" s="10" t="s">
        <v>586</v>
      </c>
      <c r="Y1240" t="s">
        <v>35</v>
      </c>
    </row>
    <row r="1241" spans="1:25">
      <c r="A1241" t="s">
        <v>360</v>
      </c>
      <c r="B1241" s="11" t="s">
        <v>8446</v>
      </c>
      <c r="C1241" s="34">
        <v>2</v>
      </c>
      <c r="D1241" t="s">
        <v>363</v>
      </c>
      <c r="E1241" t="s">
        <v>34</v>
      </c>
      <c r="F1241">
        <v>5</v>
      </c>
      <c r="L1241">
        <v>6</v>
      </c>
      <c r="Q1241" t="s">
        <v>25</v>
      </c>
      <c r="R1241">
        <v>1</v>
      </c>
      <c r="S1241" t="s">
        <v>586</v>
      </c>
      <c r="T1241" t="str">
        <f t="shared" si="19"/>
        <v>topkill</v>
      </c>
      <c r="W1241" t="s">
        <v>586</v>
      </c>
      <c r="X1241" s="10" t="s">
        <v>586</v>
      </c>
      <c r="Y1241" t="s">
        <v>35</v>
      </c>
    </row>
    <row r="1242" spans="1:25">
      <c r="A1242" t="s">
        <v>360</v>
      </c>
      <c r="B1242" s="11" t="s">
        <v>8447</v>
      </c>
      <c r="C1242" s="34">
        <v>2</v>
      </c>
      <c r="D1242" t="s">
        <v>363</v>
      </c>
      <c r="E1242" t="s">
        <v>34</v>
      </c>
      <c r="F1242">
        <v>5</v>
      </c>
      <c r="L1242">
        <v>6</v>
      </c>
      <c r="Q1242" t="s">
        <v>25</v>
      </c>
      <c r="R1242">
        <v>1</v>
      </c>
      <c r="S1242" t="s">
        <v>586</v>
      </c>
      <c r="T1242" t="str">
        <f t="shared" si="19"/>
        <v>topkill</v>
      </c>
      <c r="W1242" t="s">
        <v>586</v>
      </c>
      <c r="X1242" s="10" t="s">
        <v>586</v>
      </c>
      <c r="Y1242" t="s">
        <v>35</v>
      </c>
    </row>
    <row r="1243" spans="1:25">
      <c r="A1243" t="s">
        <v>360</v>
      </c>
      <c r="B1243" s="11" t="s">
        <v>8448</v>
      </c>
      <c r="C1243" s="34">
        <v>2</v>
      </c>
      <c r="D1243" t="s">
        <v>363</v>
      </c>
      <c r="E1243" t="s">
        <v>34</v>
      </c>
      <c r="F1243">
        <v>5</v>
      </c>
      <c r="L1243">
        <v>6</v>
      </c>
      <c r="Q1243" t="s">
        <v>25</v>
      </c>
      <c r="R1243">
        <v>1</v>
      </c>
      <c r="S1243" t="s">
        <v>586</v>
      </c>
      <c r="T1243" t="str">
        <f t="shared" si="19"/>
        <v>topkill</v>
      </c>
      <c r="W1243" t="s">
        <v>586</v>
      </c>
      <c r="X1243" s="10" t="s">
        <v>586</v>
      </c>
      <c r="Y1243" t="s">
        <v>35</v>
      </c>
    </row>
    <row r="1244" spans="1:25">
      <c r="A1244" t="s">
        <v>360</v>
      </c>
      <c r="B1244" s="11" t="s">
        <v>8449</v>
      </c>
      <c r="C1244" s="34">
        <v>2</v>
      </c>
      <c r="D1244" t="s">
        <v>363</v>
      </c>
      <c r="E1244" t="s">
        <v>34</v>
      </c>
      <c r="F1244">
        <v>5</v>
      </c>
      <c r="L1244">
        <v>6</v>
      </c>
      <c r="Q1244" t="s">
        <v>25</v>
      </c>
      <c r="R1244">
        <v>1</v>
      </c>
      <c r="S1244" t="s">
        <v>586</v>
      </c>
      <c r="T1244" t="str">
        <f t="shared" si="19"/>
        <v>topkill</v>
      </c>
      <c r="W1244" t="s">
        <v>586</v>
      </c>
      <c r="X1244" s="10" t="s">
        <v>586</v>
      </c>
      <c r="Y1244" t="s">
        <v>35</v>
      </c>
    </row>
    <row r="1245" spans="1:25">
      <c r="A1245" t="s">
        <v>360</v>
      </c>
      <c r="B1245" s="11" t="s">
        <v>8450</v>
      </c>
      <c r="C1245" s="34">
        <v>2</v>
      </c>
      <c r="D1245" t="s">
        <v>363</v>
      </c>
      <c r="E1245" t="s">
        <v>34</v>
      </c>
      <c r="F1245">
        <v>5</v>
      </c>
      <c r="L1245">
        <v>6</v>
      </c>
      <c r="Q1245" t="s">
        <v>25</v>
      </c>
      <c r="R1245">
        <v>1</v>
      </c>
      <c r="S1245" t="s">
        <v>586</v>
      </c>
      <c r="T1245" t="str">
        <f t="shared" si="19"/>
        <v>topkill</v>
      </c>
      <c r="W1245" t="s">
        <v>586</v>
      </c>
      <c r="X1245" s="10" t="s">
        <v>586</v>
      </c>
      <c r="Y1245" t="s">
        <v>35</v>
      </c>
    </row>
    <row r="1246" spans="1:25">
      <c r="A1246" t="s">
        <v>360</v>
      </c>
      <c r="B1246" s="11" t="s">
        <v>8451</v>
      </c>
      <c r="C1246" s="34">
        <v>2</v>
      </c>
      <c r="D1246" t="s">
        <v>363</v>
      </c>
      <c r="E1246" t="s">
        <v>34</v>
      </c>
      <c r="F1246">
        <v>5</v>
      </c>
      <c r="L1246">
        <v>6</v>
      </c>
      <c r="Q1246" t="s">
        <v>25</v>
      </c>
      <c r="R1246">
        <v>1</v>
      </c>
      <c r="S1246" t="s">
        <v>586</v>
      </c>
      <c r="T1246" t="str">
        <f t="shared" si="19"/>
        <v>topkill</v>
      </c>
      <c r="W1246" t="s">
        <v>586</v>
      </c>
      <c r="X1246" s="10" t="s">
        <v>586</v>
      </c>
      <c r="Y1246" t="s">
        <v>35</v>
      </c>
    </row>
    <row r="1247" spans="1:25">
      <c r="A1247" t="s">
        <v>360</v>
      </c>
      <c r="B1247" s="11" t="s">
        <v>8452</v>
      </c>
      <c r="C1247" s="34">
        <v>2</v>
      </c>
      <c r="D1247" t="s">
        <v>363</v>
      </c>
      <c r="E1247" t="s">
        <v>34</v>
      </c>
      <c r="F1247">
        <v>5</v>
      </c>
      <c r="L1247">
        <v>6</v>
      </c>
      <c r="Q1247" t="s">
        <v>25</v>
      </c>
      <c r="R1247">
        <v>1</v>
      </c>
      <c r="S1247" t="s">
        <v>586</v>
      </c>
      <c r="T1247" t="str">
        <f t="shared" si="19"/>
        <v>topkill</v>
      </c>
      <c r="W1247" t="s">
        <v>586</v>
      </c>
      <c r="X1247" s="10" t="s">
        <v>586</v>
      </c>
      <c r="Y1247" t="s">
        <v>35</v>
      </c>
    </row>
    <row r="1248" spans="1:25">
      <c r="A1248" t="s">
        <v>360</v>
      </c>
      <c r="B1248" s="11" t="s">
        <v>8453</v>
      </c>
      <c r="C1248" s="34">
        <v>2</v>
      </c>
      <c r="D1248" t="s">
        <v>363</v>
      </c>
      <c r="E1248" t="s">
        <v>34</v>
      </c>
      <c r="F1248">
        <v>5</v>
      </c>
      <c r="L1248">
        <v>6</v>
      </c>
      <c r="Q1248" t="s">
        <v>25</v>
      </c>
      <c r="R1248">
        <v>1</v>
      </c>
      <c r="S1248" t="s">
        <v>586</v>
      </c>
      <c r="T1248" t="str">
        <f t="shared" si="19"/>
        <v>topkill</v>
      </c>
      <c r="W1248" t="s">
        <v>586</v>
      </c>
      <c r="X1248" s="10" t="s">
        <v>586</v>
      </c>
      <c r="Y1248" t="s">
        <v>35</v>
      </c>
    </row>
    <row r="1249" spans="1:25">
      <c r="A1249" t="s">
        <v>360</v>
      </c>
      <c r="B1249" s="11" t="s">
        <v>8454</v>
      </c>
      <c r="C1249" s="34">
        <v>2</v>
      </c>
      <c r="D1249" t="s">
        <v>363</v>
      </c>
      <c r="E1249" t="s">
        <v>34</v>
      </c>
      <c r="F1249">
        <v>5</v>
      </c>
      <c r="L1249">
        <v>6</v>
      </c>
      <c r="Q1249" t="s">
        <v>25</v>
      </c>
      <c r="R1249">
        <v>1</v>
      </c>
      <c r="S1249" t="s">
        <v>586</v>
      </c>
      <c r="T1249" t="str">
        <f t="shared" si="19"/>
        <v>topkill</v>
      </c>
      <c r="W1249" t="s">
        <v>586</v>
      </c>
      <c r="X1249" s="10" t="s">
        <v>586</v>
      </c>
      <c r="Y1249" t="s">
        <v>35</v>
      </c>
    </row>
    <row r="1250" spans="1:25">
      <c r="A1250" t="s">
        <v>360</v>
      </c>
      <c r="B1250" s="11" t="s">
        <v>8455</v>
      </c>
      <c r="C1250" s="34">
        <v>2</v>
      </c>
      <c r="D1250" t="s">
        <v>363</v>
      </c>
      <c r="E1250" t="s">
        <v>34</v>
      </c>
      <c r="F1250">
        <v>5</v>
      </c>
      <c r="L1250">
        <v>6</v>
      </c>
      <c r="Q1250" t="s">
        <v>25</v>
      </c>
      <c r="R1250">
        <v>1</v>
      </c>
      <c r="S1250" t="s">
        <v>586</v>
      </c>
      <c r="T1250" t="str">
        <f t="shared" si="19"/>
        <v>topkill</v>
      </c>
      <c r="W1250" t="s">
        <v>586</v>
      </c>
      <c r="X1250" s="10" t="s">
        <v>586</v>
      </c>
      <c r="Y1250" t="s">
        <v>35</v>
      </c>
    </row>
    <row r="1251" spans="1:25">
      <c r="A1251" t="s">
        <v>360</v>
      </c>
      <c r="B1251" s="11" t="s">
        <v>8456</v>
      </c>
      <c r="C1251" s="34">
        <v>2</v>
      </c>
      <c r="D1251" t="s">
        <v>363</v>
      </c>
      <c r="E1251" t="s">
        <v>34</v>
      </c>
      <c r="F1251">
        <v>5</v>
      </c>
      <c r="L1251">
        <v>6</v>
      </c>
      <c r="Q1251" t="s">
        <v>25</v>
      </c>
      <c r="R1251">
        <v>1</v>
      </c>
      <c r="S1251" t="s">
        <v>586</v>
      </c>
      <c r="T1251" t="str">
        <f t="shared" si="19"/>
        <v>topkill</v>
      </c>
      <c r="W1251" t="s">
        <v>586</v>
      </c>
      <c r="X1251" s="10" t="s">
        <v>586</v>
      </c>
      <c r="Y1251" t="s">
        <v>35</v>
      </c>
    </row>
    <row r="1252" spans="1:25">
      <c r="A1252" t="s">
        <v>360</v>
      </c>
      <c r="B1252" s="11" t="s">
        <v>8457</v>
      </c>
      <c r="C1252" s="34">
        <v>2</v>
      </c>
      <c r="D1252" t="s">
        <v>363</v>
      </c>
      <c r="E1252" t="s">
        <v>34</v>
      </c>
      <c r="F1252">
        <v>5</v>
      </c>
      <c r="L1252">
        <v>6</v>
      </c>
      <c r="Q1252" t="s">
        <v>25</v>
      </c>
      <c r="R1252">
        <v>1</v>
      </c>
      <c r="S1252" t="s">
        <v>586</v>
      </c>
      <c r="T1252" t="str">
        <f t="shared" si="19"/>
        <v>topkill</v>
      </c>
      <c r="W1252" t="s">
        <v>586</v>
      </c>
      <c r="X1252" s="10" t="s">
        <v>586</v>
      </c>
      <c r="Y1252" t="s">
        <v>35</v>
      </c>
    </row>
    <row r="1253" spans="1:25">
      <c r="A1253" t="s">
        <v>360</v>
      </c>
      <c r="B1253" s="11" t="s">
        <v>8458</v>
      </c>
      <c r="C1253" s="34">
        <v>2</v>
      </c>
      <c r="D1253" t="s">
        <v>363</v>
      </c>
      <c r="E1253" t="s">
        <v>34</v>
      </c>
      <c r="F1253">
        <v>5</v>
      </c>
      <c r="L1253">
        <v>6</v>
      </c>
      <c r="Q1253" t="s">
        <v>25</v>
      </c>
      <c r="R1253">
        <v>1</v>
      </c>
      <c r="S1253" t="s">
        <v>586</v>
      </c>
      <c r="T1253" t="str">
        <f t="shared" si="19"/>
        <v>topkill</v>
      </c>
      <c r="W1253" t="s">
        <v>586</v>
      </c>
      <c r="X1253" s="10" t="s">
        <v>586</v>
      </c>
      <c r="Y1253" t="s">
        <v>35</v>
      </c>
    </row>
    <row r="1254" spans="1:25">
      <c r="A1254" t="s">
        <v>360</v>
      </c>
      <c r="B1254" s="11" t="s">
        <v>8459</v>
      </c>
      <c r="C1254" s="34">
        <v>2</v>
      </c>
      <c r="D1254" t="s">
        <v>363</v>
      </c>
      <c r="E1254" t="s">
        <v>34</v>
      </c>
      <c r="F1254">
        <v>5</v>
      </c>
      <c r="L1254">
        <v>6</v>
      </c>
      <c r="Q1254" t="s">
        <v>25</v>
      </c>
      <c r="R1254">
        <v>1</v>
      </c>
      <c r="S1254" t="s">
        <v>586</v>
      </c>
      <c r="T1254" t="str">
        <f t="shared" si="19"/>
        <v>topkill</v>
      </c>
      <c r="W1254" t="s">
        <v>586</v>
      </c>
      <c r="X1254" s="10" t="s">
        <v>586</v>
      </c>
      <c r="Y1254" t="s">
        <v>35</v>
      </c>
    </row>
    <row r="1255" spans="1:25">
      <c r="A1255" t="s">
        <v>360</v>
      </c>
      <c r="B1255" s="11" t="s">
        <v>8460</v>
      </c>
      <c r="C1255" s="34">
        <v>2</v>
      </c>
      <c r="D1255" t="s">
        <v>363</v>
      </c>
      <c r="E1255" t="s">
        <v>34</v>
      </c>
      <c r="F1255">
        <v>5</v>
      </c>
      <c r="L1255">
        <v>6</v>
      </c>
      <c r="Q1255" t="s">
        <v>25</v>
      </c>
      <c r="R1255">
        <v>1</v>
      </c>
      <c r="S1255" t="s">
        <v>586</v>
      </c>
      <c r="T1255" t="str">
        <f t="shared" si="19"/>
        <v>topkill</v>
      </c>
      <c r="W1255" t="s">
        <v>586</v>
      </c>
      <c r="X1255" s="10" t="s">
        <v>586</v>
      </c>
      <c r="Y1255" t="s">
        <v>35</v>
      </c>
    </row>
    <row r="1256" spans="1:25">
      <c r="A1256" t="s">
        <v>360</v>
      </c>
      <c r="B1256" s="11" t="s">
        <v>8461</v>
      </c>
      <c r="C1256" s="34">
        <v>2</v>
      </c>
      <c r="D1256" t="s">
        <v>363</v>
      </c>
      <c r="E1256" t="s">
        <v>34</v>
      </c>
      <c r="F1256">
        <v>5</v>
      </c>
      <c r="L1256">
        <v>6</v>
      </c>
      <c r="Q1256" t="s">
        <v>25</v>
      </c>
      <c r="R1256">
        <v>1</v>
      </c>
      <c r="S1256" t="s">
        <v>586</v>
      </c>
      <c r="T1256" t="str">
        <f t="shared" si="19"/>
        <v>topkill</v>
      </c>
      <c r="W1256" t="s">
        <v>586</v>
      </c>
      <c r="X1256" s="10" t="s">
        <v>586</v>
      </c>
      <c r="Y1256" t="s">
        <v>35</v>
      </c>
    </row>
    <row r="1257" spans="1:25">
      <c r="A1257" t="s">
        <v>360</v>
      </c>
      <c r="B1257" s="11" t="s">
        <v>8462</v>
      </c>
      <c r="C1257" s="34">
        <v>2</v>
      </c>
      <c r="D1257" t="s">
        <v>363</v>
      </c>
      <c r="E1257" t="s">
        <v>34</v>
      </c>
      <c r="F1257">
        <v>5</v>
      </c>
      <c r="L1257">
        <v>6</v>
      </c>
      <c r="Q1257" t="s">
        <v>25</v>
      </c>
      <c r="R1257">
        <v>1</v>
      </c>
      <c r="S1257" t="s">
        <v>586</v>
      </c>
      <c r="T1257" t="str">
        <f t="shared" si="19"/>
        <v>topkill</v>
      </c>
      <c r="W1257" t="s">
        <v>586</v>
      </c>
      <c r="X1257" s="10" t="s">
        <v>586</v>
      </c>
      <c r="Y1257" t="s">
        <v>35</v>
      </c>
    </row>
    <row r="1258" spans="1:25">
      <c r="A1258" t="s">
        <v>360</v>
      </c>
      <c r="B1258" s="11" t="s">
        <v>8463</v>
      </c>
      <c r="C1258" s="34">
        <v>2</v>
      </c>
      <c r="D1258" t="s">
        <v>363</v>
      </c>
      <c r="E1258" t="s">
        <v>34</v>
      </c>
      <c r="F1258">
        <v>5</v>
      </c>
      <c r="L1258">
        <v>6</v>
      </c>
      <c r="Q1258" t="s">
        <v>25</v>
      </c>
      <c r="R1258">
        <v>1</v>
      </c>
      <c r="S1258" t="s">
        <v>586</v>
      </c>
      <c r="T1258" t="str">
        <f t="shared" si="19"/>
        <v>topkill</v>
      </c>
      <c r="W1258" t="s">
        <v>586</v>
      </c>
      <c r="X1258" s="10" t="s">
        <v>586</v>
      </c>
      <c r="Y1258" t="s">
        <v>35</v>
      </c>
    </row>
    <row r="1259" spans="1:25">
      <c r="A1259" t="s">
        <v>360</v>
      </c>
      <c r="B1259" s="11" t="s">
        <v>8464</v>
      </c>
      <c r="C1259" s="34">
        <v>2</v>
      </c>
      <c r="D1259" t="s">
        <v>363</v>
      </c>
      <c r="E1259" t="s">
        <v>34</v>
      </c>
      <c r="F1259">
        <v>5</v>
      </c>
      <c r="L1259">
        <v>6</v>
      </c>
      <c r="Q1259" t="s">
        <v>25</v>
      </c>
      <c r="R1259">
        <v>1</v>
      </c>
      <c r="S1259" t="s">
        <v>586</v>
      </c>
      <c r="T1259" t="str">
        <f t="shared" si="19"/>
        <v>topkill</v>
      </c>
      <c r="W1259" t="s">
        <v>586</v>
      </c>
      <c r="X1259" s="10" t="s">
        <v>586</v>
      </c>
      <c r="Y1259" t="s">
        <v>35</v>
      </c>
    </row>
    <row r="1260" spans="1:25">
      <c r="A1260" t="s">
        <v>360</v>
      </c>
      <c r="B1260" s="11" t="s">
        <v>8465</v>
      </c>
      <c r="C1260" s="34">
        <v>2</v>
      </c>
      <c r="D1260" t="s">
        <v>363</v>
      </c>
      <c r="E1260" t="s">
        <v>34</v>
      </c>
      <c r="F1260">
        <v>5</v>
      </c>
      <c r="L1260">
        <v>6</v>
      </c>
      <c r="Q1260" t="s">
        <v>25</v>
      </c>
      <c r="R1260">
        <v>1</v>
      </c>
      <c r="S1260" t="s">
        <v>586</v>
      </c>
      <c r="T1260" t="str">
        <f t="shared" si="19"/>
        <v>topkill</v>
      </c>
      <c r="W1260" t="s">
        <v>586</v>
      </c>
      <c r="X1260" s="10" t="s">
        <v>586</v>
      </c>
      <c r="Y1260" t="s">
        <v>35</v>
      </c>
    </row>
    <row r="1261" spans="1:25">
      <c r="A1261" t="s">
        <v>360</v>
      </c>
      <c r="B1261" s="11" t="s">
        <v>8466</v>
      </c>
      <c r="C1261" s="34">
        <v>2</v>
      </c>
      <c r="D1261" t="s">
        <v>363</v>
      </c>
      <c r="E1261" t="s">
        <v>34</v>
      </c>
      <c r="F1261">
        <v>5</v>
      </c>
      <c r="L1261">
        <v>6</v>
      </c>
      <c r="Q1261" t="s">
        <v>25</v>
      </c>
      <c r="R1261">
        <v>1</v>
      </c>
      <c r="S1261" t="s">
        <v>586</v>
      </c>
      <c r="T1261" t="str">
        <f t="shared" si="19"/>
        <v>topkill</v>
      </c>
      <c r="W1261" t="s">
        <v>586</v>
      </c>
      <c r="X1261" s="10" t="s">
        <v>586</v>
      </c>
      <c r="Y1261" t="s">
        <v>35</v>
      </c>
    </row>
    <row r="1262" spans="1:25">
      <c r="A1262" t="s">
        <v>360</v>
      </c>
      <c r="B1262" s="11" t="s">
        <v>8467</v>
      </c>
      <c r="C1262" s="34">
        <v>2</v>
      </c>
      <c r="D1262" t="s">
        <v>363</v>
      </c>
      <c r="E1262" t="s">
        <v>34</v>
      </c>
      <c r="F1262">
        <v>5</v>
      </c>
      <c r="L1262">
        <v>6</v>
      </c>
      <c r="Q1262" t="s">
        <v>25</v>
      </c>
      <c r="R1262">
        <v>1</v>
      </c>
      <c r="S1262" t="s">
        <v>586</v>
      </c>
      <c r="T1262" t="str">
        <f t="shared" si="19"/>
        <v>topkill</v>
      </c>
      <c r="W1262" t="s">
        <v>586</v>
      </c>
      <c r="X1262" s="10" t="s">
        <v>586</v>
      </c>
      <c r="Y1262" t="s">
        <v>35</v>
      </c>
    </row>
    <row r="1263" spans="1:25">
      <c r="A1263" t="s">
        <v>360</v>
      </c>
      <c r="B1263" s="11" t="s">
        <v>8468</v>
      </c>
      <c r="C1263" s="34">
        <v>2</v>
      </c>
      <c r="D1263" t="s">
        <v>363</v>
      </c>
      <c r="E1263" t="s">
        <v>34</v>
      </c>
      <c r="F1263">
        <v>5</v>
      </c>
      <c r="L1263">
        <v>6</v>
      </c>
      <c r="Q1263" t="s">
        <v>25</v>
      </c>
      <c r="R1263">
        <v>1</v>
      </c>
      <c r="S1263" t="s">
        <v>586</v>
      </c>
      <c r="T1263" t="str">
        <f t="shared" si="19"/>
        <v>topkill</v>
      </c>
      <c r="W1263" t="s">
        <v>586</v>
      </c>
      <c r="X1263" s="10" t="s">
        <v>586</v>
      </c>
      <c r="Y1263" t="s">
        <v>35</v>
      </c>
    </row>
    <row r="1264" spans="1:25">
      <c r="A1264" t="s">
        <v>360</v>
      </c>
      <c r="B1264" s="11" t="s">
        <v>8469</v>
      </c>
      <c r="C1264" s="34">
        <v>2</v>
      </c>
      <c r="D1264" t="s">
        <v>363</v>
      </c>
      <c r="E1264" t="s">
        <v>34</v>
      </c>
      <c r="F1264">
        <v>5</v>
      </c>
      <c r="L1264">
        <v>6</v>
      </c>
      <c r="Q1264" t="s">
        <v>25</v>
      </c>
      <c r="R1264">
        <v>1</v>
      </c>
      <c r="S1264" t="s">
        <v>586</v>
      </c>
      <c r="T1264" t="str">
        <f t="shared" si="19"/>
        <v>topkill</v>
      </c>
      <c r="W1264" t="s">
        <v>586</v>
      </c>
      <c r="X1264" s="10" t="s">
        <v>586</v>
      </c>
      <c r="Y1264" t="s">
        <v>35</v>
      </c>
    </row>
    <row r="1265" spans="1:25">
      <c r="A1265" t="s">
        <v>360</v>
      </c>
      <c r="B1265" s="11" t="s">
        <v>8470</v>
      </c>
      <c r="C1265" s="34">
        <v>2</v>
      </c>
      <c r="D1265" t="s">
        <v>363</v>
      </c>
      <c r="E1265" t="s">
        <v>34</v>
      </c>
      <c r="F1265">
        <v>5</v>
      </c>
      <c r="L1265">
        <v>6</v>
      </c>
      <c r="Q1265" t="s">
        <v>25</v>
      </c>
      <c r="R1265">
        <v>1</v>
      </c>
      <c r="S1265" t="s">
        <v>586</v>
      </c>
      <c r="T1265" t="str">
        <f t="shared" si="19"/>
        <v>topkill</v>
      </c>
      <c r="W1265" t="s">
        <v>586</v>
      </c>
      <c r="X1265" s="10" t="s">
        <v>586</v>
      </c>
      <c r="Y1265" t="s">
        <v>35</v>
      </c>
    </row>
    <row r="1266" spans="1:25">
      <c r="A1266" t="s">
        <v>360</v>
      </c>
      <c r="B1266" s="11" t="s">
        <v>8471</v>
      </c>
      <c r="C1266" s="34">
        <v>2</v>
      </c>
      <c r="D1266" t="s">
        <v>363</v>
      </c>
      <c r="E1266" t="s">
        <v>34</v>
      </c>
      <c r="F1266">
        <v>5</v>
      </c>
      <c r="L1266">
        <v>6</v>
      </c>
      <c r="Q1266" t="s">
        <v>25</v>
      </c>
      <c r="R1266">
        <v>1</v>
      </c>
      <c r="S1266" t="s">
        <v>586</v>
      </c>
      <c r="T1266" t="str">
        <f t="shared" si="19"/>
        <v>topkill</v>
      </c>
      <c r="W1266" t="s">
        <v>586</v>
      </c>
      <c r="X1266" s="10" t="s">
        <v>586</v>
      </c>
      <c r="Y1266" t="s">
        <v>35</v>
      </c>
    </row>
    <row r="1267" spans="1:25">
      <c r="A1267" t="s">
        <v>360</v>
      </c>
      <c r="B1267" s="11" t="s">
        <v>8472</v>
      </c>
      <c r="C1267" s="34">
        <v>2</v>
      </c>
      <c r="D1267" t="s">
        <v>363</v>
      </c>
      <c r="E1267" t="s">
        <v>34</v>
      </c>
      <c r="F1267">
        <v>5</v>
      </c>
      <c r="L1267">
        <v>6</v>
      </c>
      <c r="Q1267" t="s">
        <v>25</v>
      </c>
      <c r="R1267">
        <v>1</v>
      </c>
      <c r="S1267" t="s">
        <v>586</v>
      </c>
      <c r="T1267" t="str">
        <f t="shared" si="19"/>
        <v>topkill</v>
      </c>
      <c r="W1267" t="s">
        <v>586</v>
      </c>
      <c r="X1267" s="10" t="s">
        <v>586</v>
      </c>
      <c r="Y1267" t="s">
        <v>35</v>
      </c>
    </row>
    <row r="1268" spans="1:25">
      <c r="A1268" t="s">
        <v>360</v>
      </c>
      <c r="B1268" s="11" t="s">
        <v>8473</v>
      </c>
      <c r="C1268" s="34">
        <v>2</v>
      </c>
      <c r="D1268" t="s">
        <v>363</v>
      </c>
      <c r="E1268" t="s">
        <v>34</v>
      </c>
      <c r="F1268">
        <v>5</v>
      </c>
      <c r="L1268">
        <v>6</v>
      </c>
      <c r="Q1268" t="s">
        <v>25</v>
      </c>
      <c r="R1268">
        <v>1</v>
      </c>
      <c r="S1268" t="s">
        <v>586</v>
      </c>
      <c r="T1268" t="str">
        <f t="shared" si="19"/>
        <v>topkill</v>
      </c>
      <c r="W1268" t="s">
        <v>586</v>
      </c>
      <c r="X1268" s="10" t="s">
        <v>586</v>
      </c>
      <c r="Y1268" t="s">
        <v>35</v>
      </c>
    </row>
    <row r="1269" spans="1:25">
      <c r="A1269" t="s">
        <v>360</v>
      </c>
      <c r="B1269" s="11" t="s">
        <v>8474</v>
      </c>
      <c r="C1269" s="34">
        <v>2</v>
      </c>
      <c r="D1269" t="s">
        <v>363</v>
      </c>
      <c r="E1269" t="s">
        <v>34</v>
      </c>
      <c r="F1269">
        <v>5</v>
      </c>
      <c r="L1269">
        <v>6</v>
      </c>
      <c r="Q1269" t="s">
        <v>25</v>
      </c>
      <c r="R1269">
        <v>1</v>
      </c>
      <c r="S1269" t="s">
        <v>586</v>
      </c>
      <c r="T1269" t="str">
        <f t="shared" si="19"/>
        <v>topkill</v>
      </c>
      <c r="W1269" t="s">
        <v>586</v>
      </c>
      <c r="X1269" s="10" t="s">
        <v>586</v>
      </c>
      <c r="Y1269" t="s">
        <v>35</v>
      </c>
    </row>
    <row r="1270" spans="1:25">
      <c r="A1270" t="s">
        <v>360</v>
      </c>
      <c r="B1270" s="11" t="s">
        <v>8475</v>
      </c>
      <c r="C1270" s="34">
        <v>2</v>
      </c>
      <c r="D1270" t="s">
        <v>363</v>
      </c>
      <c r="E1270" t="s">
        <v>34</v>
      </c>
      <c r="F1270">
        <v>5</v>
      </c>
      <c r="L1270">
        <v>6</v>
      </c>
      <c r="Q1270" t="s">
        <v>25</v>
      </c>
      <c r="R1270">
        <v>1</v>
      </c>
      <c r="S1270" t="s">
        <v>586</v>
      </c>
      <c r="T1270" t="str">
        <f t="shared" si="19"/>
        <v>topkill</v>
      </c>
      <c r="W1270" t="s">
        <v>586</v>
      </c>
      <c r="X1270" s="10" t="s">
        <v>586</v>
      </c>
      <c r="Y1270" t="s">
        <v>35</v>
      </c>
    </row>
    <row r="1271" spans="1:25">
      <c r="A1271" t="s">
        <v>360</v>
      </c>
      <c r="B1271" s="11" t="s">
        <v>8476</v>
      </c>
      <c r="C1271" s="34">
        <v>2</v>
      </c>
      <c r="D1271" t="s">
        <v>363</v>
      </c>
      <c r="E1271" t="s">
        <v>34</v>
      </c>
      <c r="F1271">
        <v>5</v>
      </c>
      <c r="L1271">
        <v>6</v>
      </c>
      <c r="Q1271" t="s">
        <v>25</v>
      </c>
      <c r="R1271">
        <v>1</v>
      </c>
      <c r="S1271" t="s">
        <v>586</v>
      </c>
      <c r="T1271" t="str">
        <f t="shared" si="19"/>
        <v>topkill</v>
      </c>
      <c r="W1271" t="s">
        <v>586</v>
      </c>
      <c r="X1271" s="10" t="s">
        <v>586</v>
      </c>
      <c r="Y1271" t="s">
        <v>35</v>
      </c>
    </row>
    <row r="1272" spans="1:25">
      <c r="A1272" t="s">
        <v>360</v>
      </c>
      <c r="B1272" s="11" t="s">
        <v>8477</v>
      </c>
      <c r="C1272" s="34">
        <v>2</v>
      </c>
      <c r="D1272" t="s">
        <v>363</v>
      </c>
      <c r="E1272" t="s">
        <v>34</v>
      </c>
      <c r="F1272">
        <v>5</v>
      </c>
      <c r="L1272">
        <v>6</v>
      </c>
      <c r="Q1272" t="s">
        <v>25</v>
      </c>
      <c r="R1272">
        <v>1</v>
      </c>
      <c r="S1272" t="s">
        <v>586</v>
      </c>
      <c r="T1272" t="str">
        <f t="shared" si="19"/>
        <v>topkill</v>
      </c>
      <c r="W1272" t="s">
        <v>586</v>
      </c>
      <c r="X1272" s="10" t="s">
        <v>586</v>
      </c>
      <c r="Y1272" t="s">
        <v>35</v>
      </c>
    </row>
    <row r="1273" spans="1:25">
      <c r="A1273" t="s">
        <v>360</v>
      </c>
      <c r="B1273" s="11" t="s">
        <v>8478</v>
      </c>
      <c r="C1273" s="34">
        <v>2</v>
      </c>
      <c r="D1273" t="s">
        <v>363</v>
      </c>
      <c r="E1273" t="s">
        <v>34</v>
      </c>
      <c r="F1273">
        <v>5</v>
      </c>
      <c r="L1273">
        <v>6</v>
      </c>
      <c r="Q1273" t="s">
        <v>25</v>
      </c>
      <c r="R1273">
        <v>1</v>
      </c>
      <c r="S1273" t="s">
        <v>586</v>
      </c>
      <c r="T1273" t="str">
        <f t="shared" si="19"/>
        <v>topkill</v>
      </c>
      <c r="W1273" t="s">
        <v>586</v>
      </c>
      <c r="X1273" s="10" t="s">
        <v>586</v>
      </c>
      <c r="Y1273" t="s">
        <v>35</v>
      </c>
    </row>
    <row r="1274" spans="1:25">
      <c r="A1274" t="s">
        <v>360</v>
      </c>
      <c r="B1274" s="11" t="s">
        <v>8479</v>
      </c>
      <c r="C1274" s="34">
        <v>2</v>
      </c>
      <c r="D1274" t="s">
        <v>363</v>
      </c>
      <c r="E1274" t="s">
        <v>34</v>
      </c>
      <c r="F1274">
        <v>5</v>
      </c>
      <c r="L1274">
        <v>6</v>
      </c>
      <c r="Q1274" t="s">
        <v>25</v>
      </c>
      <c r="R1274">
        <v>1</v>
      </c>
      <c r="S1274" t="s">
        <v>586</v>
      </c>
      <c r="T1274" t="str">
        <f t="shared" si="19"/>
        <v>topkill</v>
      </c>
      <c r="W1274" t="s">
        <v>586</v>
      </c>
      <c r="X1274" s="10" t="s">
        <v>586</v>
      </c>
      <c r="Y1274" t="s">
        <v>35</v>
      </c>
    </row>
    <row r="1275" spans="1:25">
      <c r="A1275" t="s">
        <v>360</v>
      </c>
      <c r="B1275" s="11" t="s">
        <v>8480</v>
      </c>
      <c r="C1275" s="34">
        <v>2</v>
      </c>
      <c r="D1275" t="s">
        <v>363</v>
      </c>
      <c r="E1275" t="s">
        <v>34</v>
      </c>
      <c r="F1275">
        <v>5</v>
      </c>
      <c r="L1275">
        <v>6</v>
      </c>
      <c r="Q1275" t="s">
        <v>25</v>
      </c>
      <c r="R1275">
        <v>1</v>
      </c>
      <c r="S1275" t="s">
        <v>586</v>
      </c>
      <c r="T1275" t="str">
        <f t="shared" si="19"/>
        <v>topkill</v>
      </c>
      <c r="W1275" t="s">
        <v>586</v>
      </c>
      <c r="X1275" s="10" t="s">
        <v>586</v>
      </c>
      <c r="Y1275" t="s">
        <v>35</v>
      </c>
    </row>
    <row r="1276" spans="1:25">
      <c r="A1276" t="s">
        <v>360</v>
      </c>
      <c r="B1276" s="11" t="s">
        <v>8481</v>
      </c>
      <c r="C1276" s="34">
        <v>2</v>
      </c>
      <c r="D1276" t="s">
        <v>363</v>
      </c>
      <c r="E1276" t="s">
        <v>34</v>
      </c>
      <c r="F1276">
        <v>5</v>
      </c>
      <c r="L1276">
        <v>6</v>
      </c>
      <c r="Q1276" t="s">
        <v>25</v>
      </c>
      <c r="R1276">
        <v>1</v>
      </c>
      <c r="S1276" t="s">
        <v>586</v>
      </c>
      <c r="T1276" t="str">
        <f t="shared" si="19"/>
        <v>topkill</v>
      </c>
      <c r="W1276" t="s">
        <v>586</v>
      </c>
      <c r="X1276" s="10" t="s">
        <v>586</v>
      </c>
      <c r="Y1276" t="s">
        <v>35</v>
      </c>
    </row>
    <row r="1277" spans="1:25">
      <c r="A1277" t="s">
        <v>360</v>
      </c>
      <c r="B1277" s="11" t="s">
        <v>8482</v>
      </c>
      <c r="C1277" s="34">
        <v>2</v>
      </c>
      <c r="D1277" t="s">
        <v>363</v>
      </c>
      <c r="E1277" t="s">
        <v>34</v>
      </c>
      <c r="F1277">
        <v>5</v>
      </c>
      <c r="L1277">
        <v>6</v>
      </c>
      <c r="Q1277" t="s">
        <v>25</v>
      </c>
      <c r="R1277">
        <v>1</v>
      </c>
      <c r="S1277" t="s">
        <v>586</v>
      </c>
      <c r="T1277" t="str">
        <f t="shared" si="19"/>
        <v>topkill</v>
      </c>
      <c r="W1277" t="s">
        <v>586</v>
      </c>
      <c r="X1277" s="10" t="s">
        <v>586</v>
      </c>
      <c r="Y1277" t="s">
        <v>35</v>
      </c>
    </row>
    <row r="1278" spans="1:25">
      <c r="A1278" t="s">
        <v>360</v>
      </c>
      <c r="B1278" s="11" t="s">
        <v>8483</v>
      </c>
      <c r="C1278" s="34">
        <v>2</v>
      </c>
      <c r="D1278" t="s">
        <v>363</v>
      </c>
      <c r="E1278" t="s">
        <v>34</v>
      </c>
      <c r="F1278">
        <v>5</v>
      </c>
      <c r="L1278">
        <v>6</v>
      </c>
      <c r="Q1278" t="s">
        <v>25</v>
      </c>
      <c r="R1278">
        <v>1</v>
      </c>
      <c r="S1278" t="s">
        <v>586</v>
      </c>
      <c r="T1278" t="str">
        <f t="shared" si="19"/>
        <v>topkill</v>
      </c>
      <c r="W1278" t="s">
        <v>586</v>
      </c>
      <c r="X1278" s="10" t="s">
        <v>586</v>
      </c>
      <c r="Y1278" t="s">
        <v>35</v>
      </c>
    </row>
    <row r="1279" spans="1:25">
      <c r="A1279" t="s">
        <v>360</v>
      </c>
      <c r="B1279" s="11" t="s">
        <v>8484</v>
      </c>
      <c r="C1279" s="34">
        <v>2</v>
      </c>
      <c r="D1279" t="s">
        <v>363</v>
      </c>
      <c r="E1279" t="s">
        <v>34</v>
      </c>
      <c r="F1279">
        <v>5</v>
      </c>
      <c r="L1279">
        <v>6</v>
      </c>
      <c r="Q1279" t="s">
        <v>25</v>
      </c>
      <c r="R1279">
        <v>1</v>
      </c>
      <c r="S1279" t="s">
        <v>586</v>
      </c>
      <c r="T1279" t="str">
        <f t="shared" si="19"/>
        <v>topkill</v>
      </c>
      <c r="W1279" t="s">
        <v>586</v>
      </c>
      <c r="X1279" s="10" t="s">
        <v>586</v>
      </c>
      <c r="Y1279" t="s">
        <v>35</v>
      </c>
    </row>
    <row r="1280" spans="1:25">
      <c r="A1280" t="s">
        <v>360</v>
      </c>
      <c r="B1280" s="11" t="s">
        <v>8485</v>
      </c>
      <c r="C1280" s="34">
        <v>2</v>
      </c>
      <c r="D1280" t="s">
        <v>363</v>
      </c>
      <c r="E1280" t="s">
        <v>34</v>
      </c>
      <c r="F1280">
        <v>5</v>
      </c>
      <c r="L1280">
        <v>6</v>
      </c>
      <c r="Q1280" t="s">
        <v>25</v>
      </c>
      <c r="R1280">
        <v>1</v>
      </c>
      <c r="S1280" t="s">
        <v>586</v>
      </c>
      <c r="T1280" t="str">
        <f t="shared" si="19"/>
        <v>topkill</v>
      </c>
      <c r="W1280" t="s">
        <v>586</v>
      </c>
      <c r="X1280" s="10" t="s">
        <v>586</v>
      </c>
      <c r="Y1280" t="s">
        <v>35</v>
      </c>
    </row>
    <row r="1281" spans="1:25">
      <c r="A1281" t="s">
        <v>360</v>
      </c>
      <c r="B1281" s="11" t="s">
        <v>8486</v>
      </c>
      <c r="C1281" s="34">
        <v>2</v>
      </c>
      <c r="D1281" t="s">
        <v>363</v>
      </c>
      <c r="E1281" t="s">
        <v>34</v>
      </c>
      <c r="F1281">
        <v>5</v>
      </c>
      <c r="L1281">
        <v>6</v>
      </c>
      <c r="Q1281" t="s">
        <v>25</v>
      </c>
      <c r="R1281">
        <v>1</v>
      </c>
      <c r="S1281" t="s">
        <v>586</v>
      </c>
      <c r="T1281" t="str">
        <f t="shared" si="19"/>
        <v>topkill</v>
      </c>
      <c r="W1281" t="s">
        <v>586</v>
      </c>
      <c r="X1281" s="10" t="s">
        <v>586</v>
      </c>
      <c r="Y1281" t="s">
        <v>35</v>
      </c>
    </row>
    <row r="1282" spans="1:25">
      <c r="A1282" t="s">
        <v>360</v>
      </c>
      <c r="B1282" s="11" t="s">
        <v>8487</v>
      </c>
      <c r="C1282" s="34">
        <v>2</v>
      </c>
      <c r="D1282" t="s">
        <v>363</v>
      </c>
      <c r="E1282" t="s">
        <v>34</v>
      </c>
      <c r="F1282">
        <v>5</v>
      </c>
      <c r="L1282">
        <v>6</v>
      </c>
      <c r="Q1282" t="s">
        <v>25</v>
      </c>
      <c r="R1282">
        <v>1</v>
      </c>
      <c r="S1282" t="s">
        <v>586</v>
      </c>
      <c r="T1282" t="str">
        <f t="shared" si="19"/>
        <v>topkill</v>
      </c>
      <c r="W1282" t="s">
        <v>586</v>
      </c>
      <c r="X1282" s="10" t="s">
        <v>586</v>
      </c>
      <c r="Y1282" t="s">
        <v>35</v>
      </c>
    </row>
    <row r="1283" spans="1:25">
      <c r="A1283" t="s">
        <v>360</v>
      </c>
      <c r="B1283" s="11" t="s">
        <v>8488</v>
      </c>
      <c r="C1283" s="34">
        <v>2</v>
      </c>
      <c r="D1283" t="s">
        <v>363</v>
      </c>
      <c r="E1283" t="s">
        <v>34</v>
      </c>
      <c r="F1283">
        <v>5</v>
      </c>
      <c r="L1283">
        <v>6</v>
      </c>
      <c r="Q1283" t="s">
        <v>25</v>
      </c>
      <c r="R1283">
        <v>1</v>
      </c>
      <c r="S1283" t="s">
        <v>586</v>
      </c>
      <c r="T1283" t="str">
        <f t="shared" si="19"/>
        <v>topkill</v>
      </c>
      <c r="W1283" t="s">
        <v>586</v>
      </c>
      <c r="X1283" s="10" t="s">
        <v>586</v>
      </c>
      <c r="Y1283" t="s">
        <v>35</v>
      </c>
    </row>
    <row r="1284" spans="1:25">
      <c r="A1284" t="s">
        <v>360</v>
      </c>
      <c r="B1284" s="11" t="s">
        <v>8489</v>
      </c>
      <c r="C1284" s="34">
        <v>2</v>
      </c>
      <c r="D1284" t="s">
        <v>363</v>
      </c>
      <c r="E1284" t="s">
        <v>34</v>
      </c>
      <c r="F1284">
        <v>5</v>
      </c>
      <c r="L1284">
        <v>6</v>
      </c>
      <c r="Q1284" t="s">
        <v>25</v>
      </c>
      <c r="R1284">
        <v>1</v>
      </c>
      <c r="S1284" t="s">
        <v>586</v>
      </c>
      <c r="T1284" t="str">
        <f t="shared" si="19"/>
        <v>topkill</v>
      </c>
      <c r="W1284" t="s">
        <v>586</v>
      </c>
      <c r="X1284" s="10" t="s">
        <v>586</v>
      </c>
      <c r="Y1284" t="s">
        <v>35</v>
      </c>
    </row>
    <row r="1285" spans="1:25">
      <c r="A1285" t="s">
        <v>360</v>
      </c>
      <c r="B1285" s="11" t="s">
        <v>8490</v>
      </c>
      <c r="C1285" s="34">
        <v>2</v>
      </c>
      <c r="D1285" t="s">
        <v>363</v>
      </c>
      <c r="E1285" t="s">
        <v>34</v>
      </c>
      <c r="F1285">
        <v>5</v>
      </c>
      <c r="L1285">
        <v>6</v>
      </c>
      <c r="Q1285" t="s">
        <v>25</v>
      </c>
      <c r="R1285">
        <v>1</v>
      </c>
      <c r="S1285" t="s">
        <v>586</v>
      </c>
      <c r="T1285" t="str">
        <f t="shared" si="19"/>
        <v>topkill</v>
      </c>
      <c r="W1285" t="s">
        <v>586</v>
      </c>
      <c r="X1285" s="10" t="s">
        <v>586</v>
      </c>
      <c r="Y1285" t="s">
        <v>35</v>
      </c>
    </row>
    <row r="1286" spans="1:25">
      <c r="A1286" t="s">
        <v>360</v>
      </c>
      <c r="B1286" s="11" t="s">
        <v>8491</v>
      </c>
      <c r="C1286" s="34">
        <v>2</v>
      </c>
      <c r="D1286" t="s">
        <v>363</v>
      </c>
      <c r="E1286" t="s">
        <v>34</v>
      </c>
      <c r="F1286">
        <v>5</v>
      </c>
      <c r="L1286">
        <v>6</v>
      </c>
      <c r="Q1286" t="s">
        <v>25</v>
      </c>
      <c r="R1286">
        <v>1</v>
      </c>
      <c r="S1286" t="s">
        <v>586</v>
      </c>
      <c r="T1286" t="str">
        <f t="shared" si="19"/>
        <v>topkill</v>
      </c>
      <c r="W1286" t="s">
        <v>586</v>
      </c>
      <c r="X1286" s="10" t="s">
        <v>586</v>
      </c>
      <c r="Y1286" t="s">
        <v>35</v>
      </c>
    </row>
    <row r="1287" spans="1:25">
      <c r="A1287" t="s">
        <v>360</v>
      </c>
      <c r="B1287" s="11" t="s">
        <v>8492</v>
      </c>
      <c r="C1287" s="34">
        <v>2</v>
      </c>
      <c r="D1287" t="s">
        <v>363</v>
      </c>
      <c r="E1287" t="s">
        <v>34</v>
      </c>
      <c r="F1287">
        <v>5</v>
      </c>
      <c r="L1287">
        <v>6</v>
      </c>
      <c r="Q1287" t="s">
        <v>25</v>
      </c>
      <c r="R1287">
        <v>1</v>
      </c>
      <c r="S1287" t="s">
        <v>586</v>
      </c>
      <c r="T1287" t="str">
        <f t="shared" si="19"/>
        <v>topkill</v>
      </c>
      <c r="W1287" t="s">
        <v>586</v>
      </c>
      <c r="X1287" s="10" t="s">
        <v>586</v>
      </c>
      <c r="Y1287" t="s">
        <v>35</v>
      </c>
    </row>
    <row r="1288" spans="1:25">
      <c r="A1288" t="s">
        <v>360</v>
      </c>
      <c r="B1288" s="11" t="s">
        <v>8493</v>
      </c>
      <c r="C1288" s="34">
        <v>2</v>
      </c>
      <c r="D1288" t="s">
        <v>363</v>
      </c>
      <c r="E1288" t="s">
        <v>34</v>
      </c>
      <c r="F1288">
        <v>5</v>
      </c>
      <c r="L1288">
        <v>6</v>
      </c>
      <c r="Q1288" t="s">
        <v>25</v>
      </c>
      <c r="R1288">
        <v>1</v>
      </c>
      <c r="S1288" t="s">
        <v>586</v>
      </c>
      <c r="T1288" t="str">
        <f t="shared" ref="T1288:T1351" si="20">IF(AND(S1288="topkill",R1288=1),"topkill",IF(AND(S1288="topkill",R1288=2),"intact"))</f>
        <v>topkill</v>
      </c>
      <c r="W1288" t="s">
        <v>586</v>
      </c>
      <c r="X1288" s="10" t="s">
        <v>586</v>
      </c>
      <c r="Y1288" t="s">
        <v>35</v>
      </c>
    </row>
    <row r="1289" spans="1:25">
      <c r="A1289" t="s">
        <v>360</v>
      </c>
      <c r="B1289" s="11" t="s">
        <v>8494</v>
      </c>
      <c r="C1289" s="34">
        <v>2</v>
      </c>
      <c r="D1289" t="s">
        <v>363</v>
      </c>
      <c r="E1289" t="s">
        <v>34</v>
      </c>
      <c r="F1289">
        <v>5</v>
      </c>
      <c r="L1289">
        <v>6</v>
      </c>
      <c r="Q1289" t="s">
        <v>25</v>
      </c>
      <c r="R1289">
        <v>1</v>
      </c>
      <c r="S1289" t="s">
        <v>586</v>
      </c>
      <c r="T1289" t="str">
        <f t="shared" si="20"/>
        <v>topkill</v>
      </c>
      <c r="W1289" t="s">
        <v>586</v>
      </c>
      <c r="X1289" s="10" t="s">
        <v>586</v>
      </c>
      <c r="Y1289" t="s">
        <v>35</v>
      </c>
    </row>
    <row r="1290" spans="1:25">
      <c r="A1290" t="s">
        <v>360</v>
      </c>
      <c r="B1290" s="11" t="s">
        <v>8495</v>
      </c>
      <c r="C1290" s="34">
        <v>2</v>
      </c>
      <c r="D1290" t="s">
        <v>363</v>
      </c>
      <c r="E1290" t="s">
        <v>34</v>
      </c>
      <c r="F1290">
        <v>5</v>
      </c>
      <c r="L1290">
        <v>6</v>
      </c>
      <c r="Q1290" t="s">
        <v>25</v>
      </c>
      <c r="R1290">
        <v>1</v>
      </c>
      <c r="S1290" t="s">
        <v>586</v>
      </c>
      <c r="T1290" t="str">
        <f t="shared" si="20"/>
        <v>topkill</v>
      </c>
      <c r="W1290" t="s">
        <v>586</v>
      </c>
      <c r="X1290" s="10" t="s">
        <v>586</v>
      </c>
      <c r="Y1290" t="s">
        <v>35</v>
      </c>
    </row>
    <row r="1291" spans="1:25">
      <c r="A1291" t="s">
        <v>360</v>
      </c>
      <c r="B1291" s="11" t="s">
        <v>8496</v>
      </c>
      <c r="C1291" s="34">
        <v>2</v>
      </c>
      <c r="D1291" t="s">
        <v>363</v>
      </c>
      <c r="E1291" t="s">
        <v>34</v>
      </c>
      <c r="F1291">
        <v>5</v>
      </c>
      <c r="L1291">
        <v>6</v>
      </c>
      <c r="Q1291" t="s">
        <v>25</v>
      </c>
      <c r="R1291">
        <v>1</v>
      </c>
      <c r="S1291" t="s">
        <v>586</v>
      </c>
      <c r="T1291" t="str">
        <f t="shared" si="20"/>
        <v>topkill</v>
      </c>
      <c r="W1291" t="s">
        <v>586</v>
      </c>
      <c r="X1291" s="10" t="s">
        <v>586</v>
      </c>
      <c r="Y1291" t="s">
        <v>35</v>
      </c>
    </row>
    <row r="1292" spans="1:25">
      <c r="A1292" t="s">
        <v>360</v>
      </c>
      <c r="B1292" s="11" t="s">
        <v>8497</v>
      </c>
      <c r="C1292" s="34">
        <v>2</v>
      </c>
      <c r="D1292" t="s">
        <v>363</v>
      </c>
      <c r="E1292" t="s">
        <v>34</v>
      </c>
      <c r="F1292">
        <v>5</v>
      </c>
      <c r="L1292">
        <v>6</v>
      </c>
      <c r="Q1292" t="s">
        <v>25</v>
      </c>
      <c r="R1292">
        <v>1</v>
      </c>
      <c r="S1292" t="s">
        <v>586</v>
      </c>
      <c r="T1292" t="str">
        <f t="shared" si="20"/>
        <v>topkill</v>
      </c>
      <c r="W1292" t="s">
        <v>586</v>
      </c>
      <c r="X1292" s="10" t="s">
        <v>586</v>
      </c>
      <c r="Y1292" t="s">
        <v>35</v>
      </c>
    </row>
    <row r="1293" spans="1:25">
      <c r="A1293" t="s">
        <v>360</v>
      </c>
      <c r="B1293" s="11" t="s">
        <v>8498</v>
      </c>
      <c r="C1293" s="34">
        <v>2</v>
      </c>
      <c r="D1293" t="s">
        <v>363</v>
      </c>
      <c r="E1293" t="s">
        <v>34</v>
      </c>
      <c r="F1293">
        <v>5</v>
      </c>
      <c r="L1293">
        <v>6</v>
      </c>
      <c r="Q1293" t="s">
        <v>25</v>
      </c>
      <c r="R1293">
        <v>1</v>
      </c>
      <c r="S1293" t="s">
        <v>586</v>
      </c>
      <c r="T1293" t="str">
        <f t="shared" si="20"/>
        <v>topkill</v>
      </c>
      <c r="W1293" t="s">
        <v>586</v>
      </c>
      <c r="X1293" s="10" t="s">
        <v>586</v>
      </c>
      <c r="Y1293" t="s">
        <v>35</v>
      </c>
    </row>
    <row r="1294" spans="1:25">
      <c r="A1294" t="s">
        <v>360</v>
      </c>
      <c r="B1294" s="11" t="s">
        <v>8499</v>
      </c>
      <c r="C1294" s="34">
        <v>2</v>
      </c>
      <c r="D1294" t="s">
        <v>363</v>
      </c>
      <c r="E1294" t="s">
        <v>34</v>
      </c>
      <c r="F1294">
        <v>5</v>
      </c>
      <c r="L1294">
        <v>6</v>
      </c>
      <c r="Q1294" t="s">
        <v>25</v>
      </c>
      <c r="R1294">
        <v>1</v>
      </c>
      <c r="S1294" t="s">
        <v>586</v>
      </c>
      <c r="T1294" t="str">
        <f t="shared" si="20"/>
        <v>topkill</v>
      </c>
      <c r="W1294" t="s">
        <v>586</v>
      </c>
      <c r="X1294" s="10" t="s">
        <v>586</v>
      </c>
      <c r="Y1294" t="s">
        <v>35</v>
      </c>
    </row>
    <row r="1295" spans="1:25">
      <c r="A1295" t="s">
        <v>360</v>
      </c>
      <c r="B1295" s="11" t="s">
        <v>8500</v>
      </c>
      <c r="C1295" s="34">
        <v>2</v>
      </c>
      <c r="D1295" t="s">
        <v>363</v>
      </c>
      <c r="E1295" t="s">
        <v>34</v>
      </c>
      <c r="F1295">
        <v>5</v>
      </c>
      <c r="L1295">
        <v>6</v>
      </c>
      <c r="Q1295" t="s">
        <v>25</v>
      </c>
      <c r="R1295">
        <v>1</v>
      </c>
      <c r="S1295" t="s">
        <v>586</v>
      </c>
      <c r="T1295" t="str">
        <f t="shared" si="20"/>
        <v>topkill</v>
      </c>
      <c r="W1295" t="s">
        <v>586</v>
      </c>
      <c r="X1295" s="10" t="s">
        <v>586</v>
      </c>
      <c r="Y1295" t="s">
        <v>35</v>
      </c>
    </row>
    <row r="1296" spans="1:25">
      <c r="A1296" t="s">
        <v>360</v>
      </c>
      <c r="B1296" s="11" t="s">
        <v>8501</v>
      </c>
      <c r="C1296" s="34">
        <v>2</v>
      </c>
      <c r="D1296" t="s">
        <v>363</v>
      </c>
      <c r="E1296" t="s">
        <v>34</v>
      </c>
      <c r="F1296">
        <v>5</v>
      </c>
      <c r="L1296">
        <v>6</v>
      </c>
      <c r="Q1296" t="s">
        <v>25</v>
      </c>
      <c r="R1296">
        <v>1</v>
      </c>
      <c r="S1296" t="s">
        <v>586</v>
      </c>
      <c r="T1296" t="str">
        <f t="shared" si="20"/>
        <v>topkill</v>
      </c>
      <c r="W1296" t="s">
        <v>586</v>
      </c>
      <c r="X1296" s="10" t="s">
        <v>586</v>
      </c>
      <c r="Y1296" t="s">
        <v>35</v>
      </c>
    </row>
    <row r="1297" spans="1:25">
      <c r="A1297" t="s">
        <v>360</v>
      </c>
      <c r="B1297" s="11" t="s">
        <v>8502</v>
      </c>
      <c r="C1297" s="34">
        <v>2</v>
      </c>
      <c r="D1297" t="s">
        <v>363</v>
      </c>
      <c r="E1297" t="s">
        <v>34</v>
      </c>
      <c r="F1297">
        <v>5</v>
      </c>
      <c r="L1297">
        <v>6</v>
      </c>
      <c r="Q1297" t="s">
        <v>25</v>
      </c>
      <c r="R1297">
        <v>1</v>
      </c>
      <c r="S1297" t="s">
        <v>586</v>
      </c>
      <c r="T1297" t="str">
        <f t="shared" si="20"/>
        <v>topkill</v>
      </c>
      <c r="W1297" t="s">
        <v>586</v>
      </c>
      <c r="X1297" s="10" t="s">
        <v>586</v>
      </c>
      <c r="Y1297" t="s">
        <v>35</v>
      </c>
    </row>
    <row r="1298" spans="1:25">
      <c r="A1298" t="s">
        <v>360</v>
      </c>
      <c r="B1298" s="11" t="s">
        <v>8503</v>
      </c>
      <c r="C1298" s="34">
        <v>2</v>
      </c>
      <c r="D1298" t="s">
        <v>363</v>
      </c>
      <c r="E1298" t="s">
        <v>34</v>
      </c>
      <c r="F1298">
        <v>5</v>
      </c>
      <c r="L1298">
        <v>6</v>
      </c>
      <c r="Q1298" t="s">
        <v>25</v>
      </c>
      <c r="R1298">
        <v>1</v>
      </c>
      <c r="S1298" t="s">
        <v>586</v>
      </c>
      <c r="T1298" t="str">
        <f t="shared" si="20"/>
        <v>topkill</v>
      </c>
      <c r="W1298" t="s">
        <v>586</v>
      </c>
      <c r="X1298" s="10" t="s">
        <v>586</v>
      </c>
      <c r="Y1298" t="s">
        <v>35</v>
      </c>
    </row>
    <row r="1299" spans="1:25">
      <c r="A1299" t="s">
        <v>360</v>
      </c>
      <c r="B1299" s="11" t="s">
        <v>8504</v>
      </c>
      <c r="C1299" s="34">
        <v>2</v>
      </c>
      <c r="D1299" t="s">
        <v>363</v>
      </c>
      <c r="E1299" t="s">
        <v>34</v>
      </c>
      <c r="F1299">
        <v>5</v>
      </c>
      <c r="L1299">
        <v>6</v>
      </c>
      <c r="Q1299" t="s">
        <v>25</v>
      </c>
      <c r="R1299">
        <v>1</v>
      </c>
      <c r="S1299" t="s">
        <v>586</v>
      </c>
      <c r="T1299" t="str">
        <f t="shared" si="20"/>
        <v>topkill</v>
      </c>
      <c r="W1299" t="s">
        <v>586</v>
      </c>
      <c r="X1299" s="10" t="s">
        <v>586</v>
      </c>
      <c r="Y1299" t="s">
        <v>35</v>
      </c>
    </row>
    <row r="1300" spans="1:25">
      <c r="A1300" t="s">
        <v>360</v>
      </c>
      <c r="B1300" s="11" t="s">
        <v>8505</v>
      </c>
      <c r="C1300" s="34">
        <v>2</v>
      </c>
      <c r="D1300" t="s">
        <v>363</v>
      </c>
      <c r="E1300" t="s">
        <v>34</v>
      </c>
      <c r="F1300">
        <v>5</v>
      </c>
      <c r="L1300">
        <v>6</v>
      </c>
      <c r="Q1300" t="s">
        <v>25</v>
      </c>
      <c r="R1300">
        <v>1</v>
      </c>
      <c r="S1300" t="s">
        <v>586</v>
      </c>
      <c r="T1300" t="str">
        <f t="shared" si="20"/>
        <v>topkill</v>
      </c>
      <c r="W1300" t="s">
        <v>586</v>
      </c>
      <c r="X1300" s="10" t="s">
        <v>586</v>
      </c>
      <c r="Y1300" t="s">
        <v>35</v>
      </c>
    </row>
    <row r="1301" spans="1:25">
      <c r="A1301" t="s">
        <v>360</v>
      </c>
      <c r="B1301" s="11" t="s">
        <v>8506</v>
      </c>
      <c r="C1301" s="34">
        <v>2</v>
      </c>
      <c r="D1301" t="s">
        <v>363</v>
      </c>
      <c r="E1301" t="s">
        <v>34</v>
      </c>
      <c r="F1301">
        <v>5</v>
      </c>
      <c r="L1301">
        <v>6</v>
      </c>
      <c r="Q1301" t="s">
        <v>25</v>
      </c>
      <c r="R1301">
        <v>1</v>
      </c>
      <c r="S1301" t="s">
        <v>586</v>
      </c>
      <c r="T1301" t="str">
        <f t="shared" si="20"/>
        <v>topkill</v>
      </c>
      <c r="W1301" t="s">
        <v>586</v>
      </c>
      <c r="X1301" s="10" t="s">
        <v>586</v>
      </c>
      <c r="Y1301" t="s">
        <v>35</v>
      </c>
    </row>
    <row r="1302" spans="1:25">
      <c r="A1302" t="s">
        <v>360</v>
      </c>
      <c r="B1302" s="11" t="s">
        <v>8507</v>
      </c>
      <c r="C1302" s="34">
        <v>2</v>
      </c>
      <c r="D1302" t="s">
        <v>363</v>
      </c>
      <c r="E1302" t="s">
        <v>34</v>
      </c>
      <c r="F1302">
        <v>5</v>
      </c>
      <c r="L1302">
        <v>6</v>
      </c>
      <c r="Q1302" t="s">
        <v>25</v>
      </c>
      <c r="R1302">
        <v>1</v>
      </c>
      <c r="S1302" t="s">
        <v>586</v>
      </c>
      <c r="T1302" t="str">
        <f t="shared" si="20"/>
        <v>topkill</v>
      </c>
      <c r="W1302" t="s">
        <v>586</v>
      </c>
      <c r="X1302" s="10" t="s">
        <v>586</v>
      </c>
      <c r="Y1302" t="s">
        <v>35</v>
      </c>
    </row>
    <row r="1303" spans="1:25">
      <c r="A1303" t="s">
        <v>360</v>
      </c>
      <c r="B1303" s="11" t="s">
        <v>8508</v>
      </c>
      <c r="C1303" s="34">
        <v>2</v>
      </c>
      <c r="D1303" t="s">
        <v>363</v>
      </c>
      <c r="E1303" t="s">
        <v>34</v>
      </c>
      <c r="F1303">
        <v>5</v>
      </c>
      <c r="L1303">
        <v>6</v>
      </c>
      <c r="Q1303" t="s">
        <v>25</v>
      </c>
      <c r="R1303">
        <v>1</v>
      </c>
      <c r="S1303" t="s">
        <v>586</v>
      </c>
      <c r="T1303" t="str">
        <f t="shared" si="20"/>
        <v>topkill</v>
      </c>
      <c r="W1303" t="s">
        <v>586</v>
      </c>
      <c r="X1303" s="10" t="s">
        <v>586</v>
      </c>
      <c r="Y1303" t="s">
        <v>35</v>
      </c>
    </row>
    <row r="1304" spans="1:25">
      <c r="A1304" t="s">
        <v>360</v>
      </c>
      <c r="B1304" s="11" t="s">
        <v>8509</v>
      </c>
      <c r="C1304" s="34">
        <v>2</v>
      </c>
      <c r="D1304" t="s">
        <v>363</v>
      </c>
      <c r="E1304" t="s">
        <v>34</v>
      </c>
      <c r="F1304">
        <v>5</v>
      </c>
      <c r="L1304">
        <v>6</v>
      </c>
      <c r="Q1304" t="s">
        <v>25</v>
      </c>
      <c r="R1304">
        <v>1</v>
      </c>
      <c r="S1304" t="s">
        <v>586</v>
      </c>
      <c r="T1304" t="str">
        <f t="shared" si="20"/>
        <v>topkill</v>
      </c>
      <c r="W1304" t="s">
        <v>586</v>
      </c>
      <c r="X1304" s="10" t="s">
        <v>586</v>
      </c>
      <c r="Y1304" t="s">
        <v>35</v>
      </c>
    </row>
    <row r="1305" spans="1:25">
      <c r="A1305" t="s">
        <v>360</v>
      </c>
      <c r="B1305" s="11" t="s">
        <v>8510</v>
      </c>
      <c r="C1305" s="34">
        <v>2</v>
      </c>
      <c r="D1305" t="s">
        <v>363</v>
      </c>
      <c r="E1305" t="s">
        <v>34</v>
      </c>
      <c r="F1305">
        <v>5</v>
      </c>
      <c r="L1305">
        <v>6</v>
      </c>
      <c r="Q1305" t="s">
        <v>25</v>
      </c>
      <c r="R1305">
        <v>1</v>
      </c>
      <c r="S1305" t="s">
        <v>586</v>
      </c>
      <c r="T1305" t="str">
        <f t="shared" si="20"/>
        <v>topkill</v>
      </c>
      <c r="W1305" t="s">
        <v>586</v>
      </c>
      <c r="X1305" s="10" t="s">
        <v>586</v>
      </c>
      <c r="Y1305" t="s">
        <v>35</v>
      </c>
    </row>
    <row r="1306" spans="1:25">
      <c r="A1306" t="s">
        <v>360</v>
      </c>
      <c r="B1306" s="11" t="s">
        <v>8511</v>
      </c>
      <c r="C1306" s="34">
        <v>2</v>
      </c>
      <c r="D1306" t="s">
        <v>363</v>
      </c>
      <c r="E1306" t="s">
        <v>34</v>
      </c>
      <c r="F1306">
        <v>5</v>
      </c>
      <c r="L1306">
        <v>6</v>
      </c>
      <c r="Q1306" t="s">
        <v>25</v>
      </c>
      <c r="R1306">
        <v>1</v>
      </c>
      <c r="S1306" t="s">
        <v>586</v>
      </c>
      <c r="T1306" t="str">
        <f t="shared" si="20"/>
        <v>topkill</v>
      </c>
      <c r="W1306" t="s">
        <v>586</v>
      </c>
      <c r="X1306" s="10" t="s">
        <v>586</v>
      </c>
      <c r="Y1306" t="s">
        <v>35</v>
      </c>
    </row>
    <row r="1307" spans="1:25">
      <c r="A1307" t="s">
        <v>360</v>
      </c>
      <c r="B1307" s="11" t="s">
        <v>8512</v>
      </c>
      <c r="C1307" s="34">
        <v>2</v>
      </c>
      <c r="D1307" t="s">
        <v>363</v>
      </c>
      <c r="E1307" t="s">
        <v>34</v>
      </c>
      <c r="F1307">
        <v>5</v>
      </c>
      <c r="L1307">
        <v>6</v>
      </c>
      <c r="Q1307" t="s">
        <v>25</v>
      </c>
      <c r="R1307">
        <v>1</v>
      </c>
      <c r="S1307" t="s">
        <v>586</v>
      </c>
      <c r="T1307" t="str">
        <f t="shared" si="20"/>
        <v>topkill</v>
      </c>
      <c r="W1307" t="s">
        <v>586</v>
      </c>
      <c r="X1307" s="10" t="s">
        <v>586</v>
      </c>
      <c r="Y1307" t="s">
        <v>35</v>
      </c>
    </row>
    <row r="1308" spans="1:25">
      <c r="A1308" t="s">
        <v>360</v>
      </c>
      <c r="B1308" s="11" t="s">
        <v>8513</v>
      </c>
      <c r="C1308" s="34">
        <v>2</v>
      </c>
      <c r="D1308" t="s">
        <v>363</v>
      </c>
      <c r="E1308" t="s">
        <v>34</v>
      </c>
      <c r="F1308">
        <v>5</v>
      </c>
      <c r="L1308">
        <v>6</v>
      </c>
      <c r="Q1308" t="s">
        <v>25</v>
      </c>
      <c r="R1308">
        <v>1</v>
      </c>
      <c r="S1308" t="s">
        <v>586</v>
      </c>
      <c r="T1308" t="str">
        <f t="shared" si="20"/>
        <v>topkill</v>
      </c>
      <c r="W1308" t="s">
        <v>586</v>
      </c>
      <c r="X1308" s="10" t="s">
        <v>586</v>
      </c>
      <c r="Y1308" t="s">
        <v>35</v>
      </c>
    </row>
    <row r="1309" spans="1:25">
      <c r="A1309" t="s">
        <v>360</v>
      </c>
      <c r="B1309" s="11" t="s">
        <v>8514</v>
      </c>
      <c r="C1309" s="34">
        <v>2</v>
      </c>
      <c r="D1309" t="s">
        <v>363</v>
      </c>
      <c r="E1309" t="s">
        <v>34</v>
      </c>
      <c r="F1309">
        <v>5</v>
      </c>
      <c r="L1309">
        <v>6</v>
      </c>
      <c r="Q1309" t="s">
        <v>25</v>
      </c>
      <c r="R1309">
        <v>1</v>
      </c>
      <c r="S1309" t="s">
        <v>586</v>
      </c>
      <c r="T1309" t="str">
        <f t="shared" si="20"/>
        <v>topkill</v>
      </c>
      <c r="W1309" t="s">
        <v>586</v>
      </c>
      <c r="X1309" s="10" t="s">
        <v>586</v>
      </c>
      <c r="Y1309" t="s">
        <v>35</v>
      </c>
    </row>
    <row r="1310" spans="1:25">
      <c r="A1310" t="s">
        <v>360</v>
      </c>
      <c r="B1310" s="11" t="s">
        <v>8515</v>
      </c>
      <c r="C1310" s="34">
        <v>2</v>
      </c>
      <c r="D1310" t="s">
        <v>363</v>
      </c>
      <c r="E1310" t="s">
        <v>47</v>
      </c>
      <c r="F1310">
        <v>5</v>
      </c>
      <c r="L1310">
        <v>6</v>
      </c>
      <c r="Q1310" t="s">
        <v>26</v>
      </c>
      <c r="R1310">
        <v>1</v>
      </c>
      <c r="S1310" t="s">
        <v>588</v>
      </c>
      <c r="T1310" t="b">
        <f t="shared" si="20"/>
        <v>0</v>
      </c>
      <c r="W1310" t="s">
        <v>588</v>
      </c>
      <c r="X1310" s="10" t="s">
        <v>588</v>
      </c>
      <c r="Y1310" t="s">
        <v>35</v>
      </c>
    </row>
    <row r="1311" spans="1:25">
      <c r="A1311" t="s">
        <v>360</v>
      </c>
      <c r="B1311" s="11" t="s">
        <v>8516</v>
      </c>
      <c r="C1311" s="34">
        <v>2</v>
      </c>
      <c r="D1311" t="s">
        <v>363</v>
      </c>
      <c r="E1311" t="s">
        <v>47</v>
      </c>
      <c r="F1311">
        <v>5</v>
      </c>
      <c r="L1311">
        <v>6</v>
      </c>
      <c r="Q1311" t="s">
        <v>26</v>
      </c>
      <c r="R1311">
        <v>1</v>
      </c>
      <c r="S1311" t="s">
        <v>588</v>
      </c>
      <c r="T1311" t="b">
        <f t="shared" si="20"/>
        <v>0</v>
      </c>
      <c r="W1311" t="s">
        <v>588</v>
      </c>
      <c r="X1311" s="10" t="s">
        <v>588</v>
      </c>
      <c r="Y1311" t="s">
        <v>35</v>
      </c>
    </row>
    <row r="1312" spans="1:25">
      <c r="A1312" t="s">
        <v>360</v>
      </c>
      <c r="B1312" s="11" t="s">
        <v>8517</v>
      </c>
      <c r="C1312" s="34">
        <v>2</v>
      </c>
      <c r="D1312" t="s">
        <v>363</v>
      </c>
      <c r="E1312" t="s">
        <v>47</v>
      </c>
      <c r="F1312">
        <v>5</v>
      </c>
      <c r="L1312">
        <v>6</v>
      </c>
      <c r="Q1312" t="s">
        <v>26</v>
      </c>
      <c r="R1312">
        <v>1</v>
      </c>
      <c r="S1312" t="s">
        <v>588</v>
      </c>
      <c r="T1312" t="b">
        <f t="shared" si="20"/>
        <v>0</v>
      </c>
      <c r="W1312" t="s">
        <v>588</v>
      </c>
      <c r="X1312" s="10" t="s">
        <v>588</v>
      </c>
      <c r="Y1312" t="s">
        <v>35</v>
      </c>
    </row>
    <row r="1313" spans="1:25">
      <c r="A1313" t="s">
        <v>360</v>
      </c>
      <c r="B1313" s="11" t="s">
        <v>8518</v>
      </c>
      <c r="C1313" s="34">
        <v>2</v>
      </c>
      <c r="D1313" t="s">
        <v>363</v>
      </c>
      <c r="E1313" t="s">
        <v>47</v>
      </c>
      <c r="F1313">
        <v>5</v>
      </c>
      <c r="L1313">
        <v>6</v>
      </c>
      <c r="Q1313" t="s">
        <v>26</v>
      </c>
      <c r="R1313">
        <v>1</v>
      </c>
      <c r="S1313" t="s">
        <v>588</v>
      </c>
      <c r="T1313" t="b">
        <f t="shared" si="20"/>
        <v>0</v>
      </c>
      <c r="W1313" t="s">
        <v>588</v>
      </c>
      <c r="X1313" s="10" t="s">
        <v>588</v>
      </c>
      <c r="Y1313" t="s">
        <v>35</v>
      </c>
    </row>
    <row r="1314" spans="1:25">
      <c r="A1314" t="s">
        <v>360</v>
      </c>
      <c r="B1314" s="11" t="s">
        <v>8519</v>
      </c>
      <c r="C1314" s="34">
        <v>2</v>
      </c>
      <c r="D1314" t="s">
        <v>363</v>
      </c>
      <c r="E1314" t="s">
        <v>47</v>
      </c>
      <c r="F1314">
        <v>5</v>
      </c>
      <c r="L1314">
        <v>6</v>
      </c>
      <c r="Q1314" t="s">
        <v>26</v>
      </c>
      <c r="R1314">
        <v>1</v>
      </c>
      <c r="S1314" t="s">
        <v>588</v>
      </c>
      <c r="T1314" t="b">
        <f t="shared" si="20"/>
        <v>0</v>
      </c>
      <c r="W1314" t="s">
        <v>588</v>
      </c>
      <c r="X1314" s="10" t="s">
        <v>588</v>
      </c>
      <c r="Y1314" t="s">
        <v>35</v>
      </c>
    </row>
    <row r="1315" spans="1:25">
      <c r="A1315" t="s">
        <v>360</v>
      </c>
      <c r="B1315" s="11" t="s">
        <v>8520</v>
      </c>
      <c r="C1315" s="34">
        <v>2</v>
      </c>
      <c r="D1315" t="s">
        <v>363</v>
      </c>
      <c r="E1315" t="s">
        <v>47</v>
      </c>
      <c r="F1315">
        <v>5</v>
      </c>
      <c r="L1315">
        <v>6</v>
      </c>
      <c r="Q1315" t="s">
        <v>26</v>
      </c>
      <c r="R1315">
        <v>1</v>
      </c>
      <c r="S1315" t="s">
        <v>588</v>
      </c>
      <c r="T1315" t="b">
        <f t="shared" si="20"/>
        <v>0</v>
      </c>
      <c r="W1315" t="s">
        <v>588</v>
      </c>
      <c r="X1315" s="10" t="s">
        <v>588</v>
      </c>
      <c r="Y1315" t="s">
        <v>35</v>
      </c>
    </row>
    <row r="1316" spans="1:25">
      <c r="A1316" t="s">
        <v>360</v>
      </c>
      <c r="B1316" s="11" t="s">
        <v>8521</v>
      </c>
      <c r="C1316" s="34">
        <v>2</v>
      </c>
      <c r="D1316" t="s">
        <v>363</v>
      </c>
      <c r="E1316" t="s">
        <v>47</v>
      </c>
      <c r="F1316">
        <v>5</v>
      </c>
      <c r="L1316">
        <v>6</v>
      </c>
      <c r="Q1316" t="s">
        <v>26</v>
      </c>
      <c r="R1316">
        <v>1</v>
      </c>
      <c r="S1316" t="s">
        <v>588</v>
      </c>
      <c r="T1316" t="b">
        <f t="shared" si="20"/>
        <v>0</v>
      </c>
      <c r="W1316" t="s">
        <v>588</v>
      </c>
      <c r="X1316" s="10" t="s">
        <v>588</v>
      </c>
      <c r="Y1316" t="s">
        <v>35</v>
      </c>
    </row>
    <row r="1317" spans="1:25">
      <c r="A1317" t="s">
        <v>360</v>
      </c>
      <c r="B1317" s="11" t="s">
        <v>8522</v>
      </c>
      <c r="C1317" s="34">
        <v>2</v>
      </c>
      <c r="D1317" t="s">
        <v>363</v>
      </c>
      <c r="E1317" t="s">
        <v>47</v>
      </c>
      <c r="F1317">
        <v>5</v>
      </c>
      <c r="L1317">
        <v>6</v>
      </c>
      <c r="Q1317" t="s">
        <v>26</v>
      </c>
      <c r="R1317">
        <v>1</v>
      </c>
      <c r="S1317" t="s">
        <v>588</v>
      </c>
      <c r="T1317" t="b">
        <f t="shared" si="20"/>
        <v>0</v>
      </c>
      <c r="W1317" t="s">
        <v>588</v>
      </c>
      <c r="X1317" s="10" t="s">
        <v>588</v>
      </c>
      <c r="Y1317" t="s">
        <v>35</v>
      </c>
    </row>
    <row r="1318" spans="1:25">
      <c r="A1318" t="s">
        <v>360</v>
      </c>
      <c r="B1318" s="11" t="s">
        <v>8523</v>
      </c>
      <c r="C1318" s="34">
        <v>2</v>
      </c>
      <c r="D1318" t="s">
        <v>363</v>
      </c>
      <c r="E1318" t="s">
        <v>47</v>
      </c>
      <c r="F1318">
        <v>5</v>
      </c>
      <c r="L1318">
        <v>6</v>
      </c>
      <c r="Q1318" t="s">
        <v>26</v>
      </c>
      <c r="R1318">
        <v>1</v>
      </c>
      <c r="S1318" t="s">
        <v>588</v>
      </c>
      <c r="T1318" t="b">
        <f t="shared" si="20"/>
        <v>0</v>
      </c>
      <c r="W1318" t="s">
        <v>588</v>
      </c>
      <c r="X1318" s="10" t="s">
        <v>588</v>
      </c>
      <c r="Y1318" t="s">
        <v>35</v>
      </c>
    </row>
    <row r="1319" spans="1:25">
      <c r="A1319" t="s">
        <v>360</v>
      </c>
      <c r="B1319" s="11" t="s">
        <v>8524</v>
      </c>
      <c r="C1319" s="34">
        <v>2</v>
      </c>
      <c r="D1319" t="s">
        <v>363</v>
      </c>
      <c r="E1319" t="s">
        <v>47</v>
      </c>
      <c r="F1319">
        <v>5</v>
      </c>
      <c r="L1319">
        <v>6</v>
      </c>
      <c r="Q1319" t="s">
        <v>26</v>
      </c>
      <c r="R1319">
        <v>1</v>
      </c>
      <c r="S1319" t="s">
        <v>588</v>
      </c>
      <c r="T1319" t="b">
        <f t="shared" si="20"/>
        <v>0</v>
      </c>
      <c r="W1319" t="s">
        <v>588</v>
      </c>
      <c r="X1319" s="10" t="s">
        <v>588</v>
      </c>
      <c r="Y1319" t="s">
        <v>35</v>
      </c>
    </row>
    <row r="1320" spans="1:25">
      <c r="A1320" t="s">
        <v>360</v>
      </c>
      <c r="B1320" s="11" t="s">
        <v>8525</v>
      </c>
      <c r="C1320" s="34">
        <v>2</v>
      </c>
      <c r="D1320" t="s">
        <v>363</v>
      </c>
      <c r="E1320" t="s">
        <v>47</v>
      </c>
      <c r="F1320">
        <v>5</v>
      </c>
      <c r="L1320">
        <v>6</v>
      </c>
      <c r="Q1320" t="s">
        <v>26</v>
      </c>
      <c r="R1320">
        <v>1</v>
      </c>
      <c r="S1320" t="s">
        <v>588</v>
      </c>
      <c r="T1320" t="b">
        <f t="shared" si="20"/>
        <v>0</v>
      </c>
      <c r="W1320" t="s">
        <v>588</v>
      </c>
      <c r="X1320" s="10" t="s">
        <v>588</v>
      </c>
      <c r="Y1320" t="s">
        <v>35</v>
      </c>
    </row>
    <row r="1321" spans="1:25">
      <c r="A1321" t="s">
        <v>360</v>
      </c>
      <c r="B1321" s="11" t="s">
        <v>8526</v>
      </c>
      <c r="C1321" s="34">
        <v>2</v>
      </c>
      <c r="D1321" t="s">
        <v>363</v>
      </c>
      <c r="E1321" t="s">
        <v>47</v>
      </c>
      <c r="F1321">
        <v>5</v>
      </c>
      <c r="L1321">
        <v>6</v>
      </c>
      <c r="Q1321" t="s">
        <v>26</v>
      </c>
      <c r="R1321">
        <v>1</v>
      </c>
      <c r="S1321" t="s">
        <v>588</v>
      </c>
      <c r="T1321" t="b">
        <f t="shared" si="20"/>
        <v>0</v>
      </c>
      <c r="W1321" t="s">
        <v>588</v>
      </c>
      <c r="X1321" s="10" t="s">
        <v>588</v>
      </c>
      <c r="Y1321" t="s">
        <v>35</v>
      </c>
    </row>
    <row r="1322" spans="1:25">
      <c r="A1322" t="s">
        <v>360</v>
      </c>
      <c r="B1322" s="11" t="s">
        <v>8527</v>
      </c>
      <c r="C1322" s="34">
        <v>2</v>
      </c>
      <c r="D1322" t="s">
        <v>363</v>
      </c>
      <c r="E1322" t="s">
        <v>47</v>
      </c>
      <c r="F1322">
        <v>5</v>
      </c>
      <c r="L1322">
        <v>6</v>
      </c>
      <c r="Q1322" t="s">
        <v>26</v>
      </c>
      <c r="R1322">
        <v>1</v>
      </c>
      <c r="S1322" t="s">
        <v>588</v>
      </c>
      <c r="T1322" t="b">
        <f t="shared" si="20"/>
        <v>0</v>
      </c>
      <c r="W1322" t="s">
        <v>588</v>
      </c>
      <c r="X1322" s="10" t="s">
        <v>588</v>
      </c>
      <c r="Y1322" t="s">
        <v>35</v>
      </c>
    </row>
    <row r="1323" spans="1:25">
      <c r="A1323" t="s">
        <v>360</v>
      </c>
      <c r="B1323" s="11" t="s">
        <v>8528</v>
      </c>
      <c r="C1323" s="34">
        <v>2</v>
      </c>
      <c r="D1323" t="s">
        <v>363</v>
      </c>
      <c r="E1323" t="s">
        <v>47</v>
      </c>
      <c r="F1323">
        <v>5</v>
      </c>
      <c r="L1323">
        <v>6</v>
      </c>
      <c r="Q1323" t="s">
        <v>26</v>
      </c>
      <c r="R1323">
        <v>1</v>
      </c>
      <c r="S1323" t="s">
        <v>588</v>
      </c>
      <c r="T1323" t="b">
        <f t="shared" si="20"/>
        <v>0</v>
      </c>
      <c r="W1323" t="s">
        <v>588</v>
      </c>
      <c r="X1323" s="10" t="s">
        <v>588</v>
      </c>
      <c r="Y1323" t="s">
        <v>35</v>
      </c>
    </row>
    <row r="1324" spans="1:25">
      <c r="A1324" t="s">
        <v>360</v>
      </c>
      <c r="B1324" s="11" t="s">
        <v>8529</v>
      </c>
      <c r="C1324" s="34">
        <v>2</v>
      </c>
      <c r="D1324" t="s">
        <v>363</v>
      </c>
      <c r="E1324" t="s">
        <v>47</v>
      </c>
      <c r="F1324">
        <v>5</v>
      </c>
      <c r="L1324">
        <v>6</v>
      </c>
      <c r="Q1324" t="s">
        <v>26</v>
      </c>
      <c r="R1324">
        <v>1</v>
      </c>
      <c r="S1324" t="s">
        <v>588</v>
      </c>
      <c r="T1324" t="b">
        <f t="shared" si="20"/>
        <v>0</v>
      </c>
      <c r="W1324" t="s">
        <v>588</v>
      </c>
      <c r="X1324" s="10" t="s">
        <v>588</v>
      </c>
      <c r="Y1324" t="s">
        <v>35</v>
      </c>
    </row>
    <row r="1325" spans="1:25">
      <c r="A1325" t="s">
        <v>360</v>
      </c>
      <c r="B1325" s="11" t="s">
        <v>8530</v>
      </c>
      <c r="C1325" s="34">
        <v>2</v>
      </c>
      <c r="D1325" t="s">
        <v>363</v>
      </c>
      <c r="E1325" t="s">
        <v>47</v>
      </c>
      <c r="F1325">
        <v>5</v>
      </c>
      <c r="L1325">
        <v>6</v>
      </c>
      <c r="Q1325" t="s">
        <v>26</v>
      </c>
      <c r="R1325">
        <v>1</v>
      </c>
      <c r="S1325" t="s">
        <v>588</v>
      </c>
      <c r="T1325" t="b">
        <f t="shared" si="20"/>
        <v>0</v>
      </c>
      <c r="W1325" t="s">
        <v>588</v>
      </c>
      <c r="X1325" s="10" t="s">
        <v>588</v>
      </c>
      <c r="Y1325" t="s">
        <v>35</v>
      </c>
    </row>
    <row r="1326" spans="1:25">
      <c r="A1326" t="s">
        <v>360</v>
      </c>
      <c r="B1326" s="11" t="s">
        <v>8531</v>
      </c>
      <c r="C1326" s="34">
        <v>2</v>
      </c>
      <c r="D1326" t="s">
        <v>363</v>
      </c>
      <c r="E1326" t="s">
        <v>47</v>
      </c>
      <c r="F1326">
        <v>5</v>
      </c>
      <c r="L1326">
        <v>6</v>
      </c>
      <c r="Q1326" t="s">
        <v>26</v>
      </c>
      <c r="R1326">
        <v>1</v>
      </c>
      <c r="S1326" t="s">
        <v>588</v>
      </c>
      <c r="T1326" t="b">
        <f t="shared" si="20"/>
        <v>0</v>
      </c>
      <c r="W1326" t="s">
        <v>588</v>
      </c>
      <c r="X1326" s="10" t="s">
        <v>588</v>
      </c>
      <c r="Y1326" t="s">
        <v>35</v>
      </c>
    </row>
    <row r="1327" spans="1:25">
      <c r="A1327" t="s">
        <v>360</v>
      </c>
      <c r="B1327" s="11" t="s">
        <v>8532</v>
      </c>
      <c r="C1327" s="34">
        <v>2</v>
      </c>
      <c r="D1327" t="s">
        <v>363</v>
      </c>
      <c r="E1327" t="s">
        <v>34</v>
      </c>
      <c r="F1327">
        <v>3</v>
      </c>
      <c r="L1327">
        <v>4</v>
      </c>
      <c r="Q1327" t="s">
        <v>25</v>
      </c>
      <c r="R1327">
        <v>1</v>
      </c>
      <c r="S1327" t="s">
        <v>586</v>
      </c>
      <c r="T1327" t="str">
        <f t="shared" si="20"/>
        <v>topkill</v>
      </c>
      <c r="W1327" t="s">
        <v>586</v>
      </c>
      <c r="X1327" s="10" t="s">
        <v>586</v>
      </c>
      <c r="Y1327" t="s">
        <v>35</v>
      </c>
    </row>
    <row r="1328" spans="1:25">
      <c r="A1328" t="s">
        <v>360</v>
      </c>
      <c r="B1328" s="11" t="s">
        <v>8533</v>
      </c>
      <c r="C1328" s="34">
        <v>2</v>
      </c>
      <c r="D1328" t="s">
        <v>363</v>
      </c>
      <c r="E1328" t="s">
        <v>34</v>
      </c>
      <c r="F1328">
        <v>3</v>
      </c>
      <c r="L1328">
        <v>4</v>
      </c>
      <c r="Q1328" t="s">
        <v>25</v>
      </c>
      <c r="R1328">
        <v>1</v>
      </c>
      <c r="S1328" t="s">
        <v>586</v>
      </c>
      <c r="T1328" t="str">
        <f t="shared" si="20"/>
        <v>topkill</v>
      </c>
      <c r="W1328" t="s">
        <v>586</v>
      </c>
      <c r="X1328" s="10" t="s">
        <v>586</v>
      </c>
      <c r="Y1328" t="s">
        <v>35</v>
      </c>
    </row>
    <row r="1329" spans="1:25">
      <c r="A1329" t="s">
        <v>360</v>
      </c>
      <c r="B1329" s="11" t="s">
        <v>8534</v>
      </c>
      <c r="C1329" s="34">
        <v>2</v>
      </c>
      <c r="D1329" t="s">
        <v>363</v>
      </c>
      <c r="E1329" t="s">
        <v>34</v>
      </c>
      <c r="F1329">
        <v>3</v>
      </c>
      <c r="L1329">
        <v>4</v>
      </c>
      <c r="Q1329" t="s">
        <v>25</v>
      </c>
      <c r="R1329">
        <v>1</v>
      </c>
      <c r="S1329" t="s">
        <v>586</v>
      </c>
      <c r="T1329" t="str">
        <f t="shared" si="20"/>
        <v>topkill</v>
      </c>
      <c r="W1329" t="s">
        <v>586</v>
      </c>
      <c r="X1329" s="10" t="s">
        <v>586</v>
      </c>
      <c r="Y1329" t="s">
        <v>35</v>
      </c>
    </row>
    <row r="1330" spans="1:25">
      <c r="A1330" t="s">
        <v>360</v>
      </c>
      <c r="B1330" s="11" t="s">
        <v>8535</v>
      </c>
      <c r="C1330" s="34">
        <v>2</v>
      </c>
      <c r="D1330" t="s">
        <v>363</v>
      </c>
      <c r="E1330" t="s">
        <v>34</v>
      </c>
      <c r="F1330">
        <v>3</v>
      </c>
      <c r="L1330">
        <v>4</v>
      </c>
      <c r="Q1330" t="s">
        <v>25</v>
      </c>
      <c r="R1330">
        <v>1</v>
      </c>
      <c r="S1330" t="s">
        <v>586</v>
      </c>
      <c r="T1330" t="str">
        <f t="shared" si="20"/>
        <v>topkill</v>
      </c>
      <c r="W1330" t="s">
        <v>586</v>
      </c>
      <c r="X1330" s="10" t="s">
        <v>586</v>
      </c>
      <c r="Y1330" t="s">
        <v>35</v>
      </c>
    </row>
    <row r="1331" spans="1:25">
      <c r="A1331" t="s">
        <v>360</v>
      </c>
      <c r="B1331" s="11" t="s">
        <v>8536</v>
      </c>
      <c r="C1331" s="34">
        <v>2</v>
      </c>
      <c r="D1331" t="s">
        <v>363</v>
      </c>
      <c r="E1331" t="s">
        <v>34</v>
      </c>
      <c r="F1331">
        <v>3</v>
      </c>
      <c r="L1331">
        <v>4</v>
      </c>
      <c r="Q1331" t="s">
        <v>25</v>
      </c>
      <c r="R1331">
        <v>1</v>
      </c>
      <c r="S1331" t="s">
        <v>586</v>
      </c>
      <c r="T1331" t="str">
        <f t="shared" si="20"/>
        <v>topkill</v>
      </c>
      <c r="W1331" t="s">
        <v>586</v>
      </c>
      <c r="X1331" s="10" t="s">
        <v>586</v>
      </c>
      <c r="Y1331" t="s">
        <v>35</v>
      </c>
    </row>
    <row r="1332" spans="1:25">
      <c r="A1332" t="s">
        <v>360</v>
      </c>
      <c r="B1332" s="11" t="s">
        <v>8537</v>
      </c>
      <c r="C1332" s="34">
        <v>2</v>
      </c>
      <c r="D1332" t="s">
        <v>363</v>
      </c>
      <c r="E1332" t="s">
        <v>34</v>
      </c>
      <c r="F1332">
        <v>3</v>
      </c>
      <c r="L1332">
        <v>4</v>
      </c>
      <c r="Q1332" t="s">
        <v>25</v>
      </c>
      <c r="R1332">
        <v>1</v>
      </c>
      <c r="S1332" t="s">
        <v>586</v>
      </c>
      <c r="T1332" t="str">
        <f t="shared" si="20"/>
        <v>topkill</v>
      </c>
      <c r="W1332" t="s">
        <v>586</v>
      </c>
      <c r="X1332" s="10" t="s">
        <v>586</v>
      </c>
      <c r="Y1332" t="s">
        <v>35</v>
      </c>
    </row>
    <row r="1333" spans="1:25">
      <c r="A1333" t="s">
        <v>360</v>
      </c>
      <c r="B1333" s="11" t="s">
        <v>8538</v>
      </c>
      <c r="C1333" s="34">
        <v>2</v>
      </c>
      <c r="D1333" t="s">
        <v>363</v>
      </c>
      <c r="E1333" t="s">
        <v>34</v>
      </c>
      <c r="F1333">
        <v>3</v>
      </c>
      <c r="L1333">
        <v>4</v>
      </c>
      <c r="Q1333" t="s">
        <v>25</v>
      </c>
      <c r="R1333">
        <v>1</v>
      </c>
      <c r="S1333" t="s">
        <v>586</v>
      </c>
      <c r="T1333" t="str">
        <f t="shared" si="20"/>
        <v>topkill</v>
      </c>
      <c r="W1333" t="s">
        <v>586</v>
      </c>
      <c r="X1333" s="10" t="s">
        <v>586</v>
      </c>
      <c r="Y1333" t="s">
        <v>35</v>
      </c>
    </row>
    <row r="1334" spans="1:25">
      <c r="A1334" t="s">
        <v>360</v>
      </c>
      <c r="B1334" s="11" t="s">
        <v>8539</v>
      </c>
      <c r="C1334" s="34">
        <v>2</v>
      </c>
      <c r="D1334" t="s">
        <v>363</v>
      </c>
      <c r="E1334" t="s">
        <v>34</v>
      </c>
      <c r="F1334">
        <v>3</v>
      </c>
      <c r="L1334">
        <v>4</v>
      </c>
      <c r="Q1334" t="s">
        <v>25</v>
      </c>
      <c r="R1334">
        <v>1</v>
      </c>
      <c r="S1334" t="s">
        <v>586</v>
      </c>
      <c r="T1334" t="str">
        <f t="shared" si="20"/>
        <v>topkill</v>
      </c>
      <c r="W1334" t="s">
        <v>586</v>
      </c>
      <c r="X1334" s="10" t="s">
        <v>586</v>
      </c>
      <c r="Y1334" t="s">
        <v>35</v>
      </c>
    </row>
    <row r="1335" spans="1:25">
      <c r="A1335" t="s">
        <v>360</v>
      </c>
      <c r="B1335" s="11" t="s">
        <v>8540</v>
      </c>
      <c r="C1335" s="34">
        <v>2</v>
      </c>
      <c r="D1335" t="s">
        <v>363</v>
      </c>
      <c r="E1335" t="s">
        <v>34</v>
      </c>
      <c r="F1335">
        <v>3</v>
      </c>
      <c r="L1335">
        <v>4</v>
      </c>
      <c r="Q1335" t="s">
        <v>25</v>
      </c>
      <c r="R1335">
        <v>1</v>
      </c>
      <c r="S1335" t="s">
        <v>586</v>
      </c>
      <c r="T1335" t="str">
        <f t="shared" si="20"/>
        <v>topkill</v>
      </c>
      <c r="W1335" t="s">
        <v>586</v>
      </c>
      <c r="X1335" s="10" t="s">
        <v>586</v>
      </c>
      <c r="Y1335" t="s">
        <v>35</v>
      </c>
    </row>
    <row r="1336" spans="1:25">
      <c r="A1336" t="s">
        <v>360</v>
      </c>
      <c r="B1336" s="11" t="s">
        <v>8541</v>
      </c>
      <c r="C1336" s="34">
        <v>2</v>
      </c>
      <c r="D1336" t="s">
        <v>363</v>
      </c>
      <c r="E1336" t="s">
        <v>34</v>
      </c>
      <c r="F1336">
        <v>3</v>
      </c>
      <c r="L1336">
        <v>4</v>
      </c>
      <c r="Q1336" t="s">
        <v>25</v>
      </c>
      <c r="R1336">
        <v>1</v>
      </c>
      <c r="S1336" t="s">
        <v>586</v>
      </c>
      <c r="T1336" t="str">
        <f t="shared" si="20"/>
        <v>topkill</v>
      </c>
      <c r="W1336" t="s">
        <v>586</v>
      </c>
      <c r="X1336" s="10" t="s">
        <v>586</v>
      </c>
      <c r="Y1336" t="s">
        <v>35</v>
      </c>
    </row>
    <row r="1337" spans="1:25">
      <c r="A1337" t="s">
        <v>360</v>
      </c>
      <c r="B1337" s="11" t="s">
        <v>8542</v>
      </c>
      <c r="C1337" s="34">
        <v>2</v>
      </c>
      <c r="D1337" t="s">
        <v>363</v>
      </c>
      <c r="E1337" t="s">
        <v>34</v>
      </c>
      <c r="F1337">
        <v>3</v>
      </c>
      <c r="L1337">
        <v>4</v>
      </c>
      <c r="Q1337" t="s">
        <v>25</v>
      </c>
      <c r="R1337">
        <v>1</v>
      </c>
      <c r="S1337" t="s">
        <v>586</v>
      </c>
      <c r="T1337" t="str">
        <f t="shared" si="20"/>
        <v>topkill</v>
      </c>
      <c r="W1337" t="s">
        <v>586</v>
      </c>
      <c r="X1337" s="10" t="s">
        <v>586</v>
      </c>
      <c r="Y1337" t="s">
        <v>35</v>
      </c>
    </row>
    <row r="1338" spans="1:25">
      <c r="A1338" t="s">
        <v>360</v>
      </c>
      <c r="B1338" s="11" t="s">
        <v>8543</v>
      </c>
      <c r="C1338" s="34">
        <v>2</v>
      </c>
      <c r="D1338" t="s">
        <v>363</v>
      </c>
      <c r="E1338" t="s">
        <v>34</v>
      </c>
      <c r="F1338">
        <v>3</v>
      </c>
      <c r="L1338">
        <v>4</v>
      </c>
      <c r="Q1338" t="s">
        <v>25</v>
      </c>
      <c r="R1338">
        <v>1</v>
      </c>
      <c r="S1338" t="s">
        <v>586</v>
      </c>
      <c r="T1338" t="str">
        <f t="shared" si="20"/>
        <v>topkill</v>
      </c>
      <c r="W1338" t="s">
        <v>586</v>
      </c>
      <c r="X1338" s="10" t="s">
        <v>586</v>
      </c>
      <c r="Y1338" t="s">
        <v>35</v>
      </c>
    </row>
    <row r="1339" spans="1:25">
      <c r="A1339" t="s">
        <v>360</v>
      </c>
      <c r="B1339" s="11" t="s">
        <v>8544</v>
      </c>
      <c r="C1339" s="34">
        <v>2</v>
      </c>
      <c r="D1339" t="s">
        <v>363</v>
      </c>
      <c r="E1339" t="s">
        <v>34</v>
      </c>
      <c r="F1339">
        <v>3</v>
      </c>
      <c r="L1339">
        <v>4</v>
      </c>
      <c r="Q1339" t="s">
        <v>25</v>
      </c>
      <c r="R1339">
        <v>1</v>
      </c>
      <c r="S1339" t="s">
        <v>586</v>
      </c>
      <c r="T1339" t="str">
        <f t="shared" si="20"/>
        <v>topkill</v>
      </c>
      <c r="W1339" t="s">
        <v>586</v>
      </c>
      <c r="X1339" s="10" t="s">
        <v>586</v>
      </c>
      <c r="Y1339" t="s">
        <v>35</v>
      </c>
    </row>
    <row r="1340" spans="1:25">
      <c r="A1340" t="s">
        <v>360</v>
      </c>
      <c r="B1340" s="11" t="s">
        <v>8545</v>
      </c>
      <c r="C1340" s="34">
        <v>2</v>
      </c>
      <c r="D1340" t="s">
        <v>363</v>
      </c>
      <c r="E1340" t="s">
        <v>34</v>
      </c>
      <c r="F1340">
        <v>3</v>
      </c>
      <c r="L1340">
        <v>4</v>
      </c>
      <c r="Q1340" t="s">
        <v>25</v>
      </c>
      <c r="R1340">
        <v>1</v>
      </c>
      <c r="S1340" t="s">
        <v>586</v>
      </c>
      <c r="T1340" t="str">
        <f t="shared" si="20"/>
        <v>topkill</v>
      </c>
      <c r="W1340" t="s">
        <v>586</v>
      </c>
      <c r="X1340" s="10" t="s">
        <v>586</v>
      </c>
      <c r="Y1340" t="s">
        <v>35</v>
      </c>
    </row>
    <row r="1341" spans="1:25">
      <c r="A1341" t="s">
        <v>360</v>
      </c>
      <c r="B1341" s="11" t="s">
        <v>8546</v>
      </c>
      <c r="C1341" s="34">
        <v>2</v>
      </c>
      <c r="D1341" t="s">
        <v>363</v>
      </c>
      <c r="E1341" t="s">
        <v>34</v>
      </c>
      <c r="F1341">
        <v>3</v>
      </c>
      <c r="L1341">
        <v>4</v>
      </c>
      <c r="Q1341" t="s">
        <v>25</v>
      </c>
      <c r="R1341">
        <v>1</v>
      </c>
      <c r="S1341" t="s">
        <v>586</v>
      </c>
      <c r="T1341" t="str">
        <f t="shared" si="20"/>
        <v>topkill</v>
      </c>
      <c r="W1341" t="s">
        <v>586</v>
      </c>
      <c r="X1341" s="10" t="s">
        <v>586</v>
      </c>
      <c r="Y1341" t="s">
        <v>35</v>
      </c>
    </row>
    <row r="1342" spans="1:25">
      <c r="A1342" t="s">
        <v>360</v>
      </c>
      <c r="B1342" s="11" t="s">
        <v>8547</v>
      </c>
      <c r="C1342" s="34">
        <v>2</v>
      </c>
      <c r="D1342" t="s">
        <v>363</v>
      </c>
      <c r="E1342" t="s">
        <v>34</v>
      </c>
      <c r="F1342">
        <v>3</v>
      </c>
      <c r="L1342">
        <v>4</v>
      </c>
      <c r="Q1342" t="s">
        <v>25</v>
      </c>
      <c r="R1342">
        <v>1</v>
      </c>
      <c r="S1342" t="s">
        <v>586</v>
      </c>
      <c r="T1342" t="str">
        <f t="shared" si="20"/>
        <v>topkill</v>
      </c>
      <c r="W1342" t="s">
        <v>586</v>
      </c>
      <c r="X1342" s="10" t="s">
        <v>586</v>
      </c>
      <c r="Y1342" t="s">
        <v>35</v>
      </c>
    </row>
    <row r="1343" spans="1:25">
      <c r="A1343" t="s">
        <v>360</v>
      </c>
      <c r="B1343" s="11" t="s">
        <v>8548</v>
      </c>
      <c r="C1343" s="34">
        <v>2</v>
      </c>
      <c r="D1343" t="s">
        <v>363</v>
      </c>
      <c r="E1343" t="s">
        <v>34</v>
      </c>
      <c r="F1343">
        <v>3</v>
      </c>
      <c r="L1343">
        <v>4</v>
      </c>
      <c r="Q1343" t="s">
        <v>25</v>
      </c>
      <c r="R1343">
        <v>1</v>
      </c>
      <c r="S1343" t="s">
        <v>586</v>
      </c>
      <c r="T1343" t="str">
        <f t="shared" si="20"/>
        <v>topkill</v>
      </c>
      <c r="W1343" t="s">
        <v>586</v>
      </c>
      <c r="X1343" s="10" t="s">
        <v>586</v>
      </c>
      <c r="Y1343" t="s">
        <v>35</v>
      </c>
    </row>
    <row r="1344" spans="1:25">
      <c r="A1344" t="s">
        <v>360</v>
      </c>
      <c r="B1344" s="11" t="s">
        <v>8549</v>
      </c>
      <c r="C1344" s="34">
        <v>2</v>
      </c>
      <c r="D1344" t="s">
        <v>363</v>
      </c>
      <c r="E1344" t="s">
        <v>34</v>
      </c>
      <c r="F1344">
        <v>3</v>
      </c>
      <c r="L1344">
        <v>4</v>
      </c>
      <c r="Q1344" t="s">
        <v>25</v>
      </c>
      <c r="R1344">
        <v>1</v>
      </c>
      <c r="S1344" t="s">
        <v>586</v>
      </c>
      <c r="T1344" t="str">
        <f t="shared" si="20"/>
        <v>topkill</v>
      </c>
      <c r="W1344" t="s">
        <v>586</v>
      </c>
      <c r="X1344" s="10" t="s">
        <v>586</v>
      </c>
      <c r="Y1344" t="s">
        <v>35</v>
      </c>
    </row>
    <row r="1345" spans="1:25">
      <c r="A1345" t="s">
        <v>360</v>
      </c>
      <c r="B1345" s="11" t="s">
        <v>8550</v>
      </c>
      <c r="C1345" s="34">
        <v>2</v>
      </c>
      <c r="D1345" t="s">
        <v>363</v>
      </c>
      <c r="E1345" t="s">
        <v>34</v>
      </c>
      <c r="F1345">
        <v>3</v>
      </c>
      <c r="L1345">
        <v>4</v>
      </c>
      <c r="Q1345" t="s">
        <v>25</v>
      </c>
      <c r="R1345">
        <v>1</v>
      </c>
      <c r="S1345" t="s">
        <v>586</v>
      </c>
      <c r="T1345" t="str">
        <f t="shared" si="20"/>
        <v>topkill</v>
      </c>
      <c r="W1345" t="s">
        <v>586</v>
      </c>
      <c r="X1345" s="10" t="s">
        <v>586</v>
      </c>
      <c r="Y1345" t="s">
        <v>35</v>
      </c>
    </row>
    <row r="1346" spans="1:25">
      <c r="A1346" t="s">
        <v>360</v>
      </c>
      <c r="B1346" s="11" t="s">
        <v>8551</v>
      </c>
      <c r="C1346" s="34">
        <v>2</v>
      </c>
      <c r="D1346" t="s">
        <v>363</v>
      </c>
      <c r="E1346" t="s">
        <v>34</v>
      </c>
      <c r="F1346">
        <v>3</v>
      </c>
      <c r="L1346">
        <v>4</v>
      </c>
      <c r="Q1346" t="s">
        <v>25</v>
      </c>
      <c r="R1346">
        <v>1</v>
      </c>
      <c r="S1346" t="s">
        <v>586</v>
      </c>
      <c r="T1346" t="str">
        <f t="shared" si="20"/>
        <v>topkill</v>
      </c>
      <c r="W1346" t="s">
        <v>586</v>
      </c>
      <c r="X1346" s="10" t="s">
        <v>586</v>
      </c>
      <c r="Y1346" t="s">
        <v>35</v>
      </c>
    </row>
    <row r="1347" spans="1:25">
      <c r="A1347" t="s">
        <v>360</v>
      </c>
      <c r="B1347" s="11" t="s">
        <v>8552</v>
      </c>
      <c r="C1347" s="34">
        <v>2</v>
      </c>
      <c r="D1347" t="s">
        <v>363</v>
      </c>
      <c r="E1347" t="s">
        <v>34</v>
      </c>
      <c r="F1347">
        <v>3</v>
      </c>
      <c r="L1347">
        <v>4</v>
      </c>
      <c r="Q1347" t="s">
        <v>25</v>
      </c>
      <c r="R1347">
        <v>1</v>
      </c>
      <c r="S1347" t="s">
        <v>586</v>
      </c>
      <c r="T1347" t="str">
        <f t="shared" si="20"/>
        <v>topkill</v>
      </c>
      <c r="W1347" t="s">
        <v>586</v>
      </c>
      <c r="X1347" s="10" t="s">
        <v>586</v>
      </c>
      <c r="Y1347" t="s">
        <v>35</v>
      </c>
    </row>
    <row r="1348" spans="1:25">
      <c r="A1348" t="s">
        <v>360</v>
      </c>
      <c r="B1348" s="11" t="s">
        <v>8553</v>
      </c>
      <c r="C1348" s="34">
        <v>2</v>
      </c>
      <c r="D1348" t="s">
        <v>363</v>
      </c>
      <c r="E1348" t="s">
        <v>34</v>
      </c>
      <c r="F1348">
        <v>3</v>
      </c>
      <c r="L1348">
        <v>4</v>
      </c>
      <c r="Q1348" t="s">
        <v>25</v>
      </c>
      <c r="R1348">
        <v>1</v>
      </c>
      <c r="S1348" t="s">
        <v>586</v>
      </c>
      <c r="T1348" t="str">
        <f t="shared" si="20"/>
        <v>topkill</v>
      </c>
      <c r="W1348" t="s">
        <v>586</v>
      </c>
      <c r="X1348" s="10" t="s">
        <v>586</v>
      </c>
      <c r="Y1348" t="s">
        <v>35</v>
      </c>
    </row>
    <row r="1349" spans="1:25">
      <c r="A1349" t="s">
        <v>360</v>
      </c>
      <c r="B1349" s="11" t="s">
        <v>8554</v>
      </c>
      <c r="C1349" s="34">
        <v>2</v>
      </c>
      <c r="D1349" t="s">
        <v>363</v>
      </c>
      <c r="E1349" t="s">
        <v>34</v>
      </c>
      <c r="F1349">
        <v>3</v>
      </c>
      <c r="L1349">
        <v>4</v>
      </c>
      <c r="Q1349" t="s">
        <v>25</v>
      </c>
      <c r="R1349">
        <v>1</v>
      </c>
      <c r="S1349" t="s">
        <v>586</v>
      </c>
      <c r="T1349" t="str">
        <f t="shared" si="20"/>
        <v>topkill</v>
      </c>
      <c r="W1349" t="s">
        <v>586</v>
      </c>
      <c r="X1349" s="10" t="s">
        <v>586</v>
      </c>
      <c r="Y1349" t="s">
        <v>35</v>
      </c>
    </row>
    <row r="1350" spans="1:25">
      <c r="A1350" t="s">
        <v>360</v>
      </c>
      <c r="B1350" s="11" t="s">
        <v>8555</v>
      </c>
      <c r="C1350" s="34">
        <v>2</v>
      </c>
      <c r="D1350" t="s">
        <v>363</v>
      </c>
      <c r="E1350" t="s">
        <v>34</v>
      </c>
      <c r="F1350">
        <v>3</v>
      </c>
      <c r="L1350">
        <v>4</v>
      </c>
      <c r="Q1350" t="s">
        <v>25</v>
      </c>
      <c r="R1350">
        <v>1</v>
      </c>
      <c r="S1350" t="s">
        <v>586</v>
      </c>
      <c r="T1350" t="str">
        <f t="shared" si="20"/>
        <v>topkill</v>
      </c>
      <c r="W1350" t="s">
        <v>586</v>
      </c>
      <c r="X1350" s="10" t="s">
        <v>586</v>
      </c>
      <c r="Y1350" t="s">
        <v>35</v>
      </c>
    </row>
    <row r="1351" spans="1:25">
      <c r="A1351" t="s">
        <v>360</v>
      </c>
      <c r="B1351" s="11" t="s">
        <v>8556</v>
      </c>
      <c r="C1351" s="34">
        <v>2</v>
      </c>
      <c r="D1351" t="s">
        <v>363</v>
      </c>
      <c r="E1351" t="s">
        <v>34</v>
      </c>
      <c r="F1351">
        <v>3</v>
      </c>
      <c r="L1351">
        <v>4</v>
      </c>
      <c r="Q1351" t="s">
        <v>25</v>
      </c>
      <c r="R1351">
        <v>1</v>
      </c>
      <c r="S1351" t="s">
        <v>586</v>
      </c>
      <c r="T1351" t="str">
        <f t="shared" si="20"/>
        <v>topkill</v>
      </c>
      <c r="W1351" t="s">
        <v>586</v>
      </c>
      <c r="X1351" s="10" t="s">
        <v>586</v>
      </c>
      <c r="Y1351" t="s">
        <v>35</v>
      </c>
    </row>
    <row r="1352" spans="1:25">
      <c r="A1352" t="s">
        <v>360</v>
      </c>
      <c r="B1352" s="11" t="s">
        <v>8557</v>
      </c>
      <c r="C1352" s="34">
        <v>2</v>
      </c>
      <c r="D1352" t="s">
        <v>363</v>
      </c>
      <c r="E1352" t="s">
        <v>34</v>
      </c>
      <c r="F1352">
        <v>3</v>
      </c>
      <c r="L1352">
        <v>4</v>
      </c>
      <c r="Q1352" t="s">
        <v>25</v>
      </c>
      <c r="R1352">
        <v>1</v>
      </c>
      <c r="S1352" t="s">
        <v>586</v>
      </c>
      <c r="T1352" t="str">
        <f t="shared" ref="T1352:T1415" si="21">IF(AND(S1352="topkill",R1352=1),"topkill",IF(AND(S1352="topkill",R1352=2),"intact"))</f>
        <v>topkill</v>
      </c>
      <c r="W1352" t="s">
        <v>586</v>
      </c>
      <c r="X1352" s="10" t="s">
        <v>586</v>
      </c>
      <c r="Y1352" t="s">
        <v>35</v>
      </c>
    </row>
    <row r="1353" spans="1:25">
      <c r="A1353" t="s">
        <v>360</v>
      </c>
      <c r="B1353" s="11" t="s">
        <v>8558</v>
      </c>
      <c r="C1353" s="34">
        <v>2</v>
      </c>
      <c r="D1353" t="s">
        <v>363</v>
      </c>
      <c r="E1353" t="s">
        <v>34</v>
      </c>
      <c r="F1353">
        <v>3</v>
      </c>
      <c r="L1353">
        <v>4</v>
      </c>
      <c r="Q1353" t="s">
        <v>25</v>
      </c>
      <c r="R1353">
        <v>1</v>
      </c>
      <c r="S1353" t="s">
        <v>586</v>
      </c>
      <c r="T1353" t="str">
        <f t="shared" si="21"/>
        <v>topkill</v>
      </c>
      <c r="W1353" t="s">
        <v>586</v>
      </c>
      <c r="X1353" s="10" t="s">
        <v>586</v>
      </c>
      <c r="Y1353" t="s">
        <v>35</v>
      </c>
    </row>
    <row r="1354" spans="1:25">
      <c r="A1354" t="s">
        <v>360</v>
      </c>
      <c r="B1354" s="11" t="s">
        <v>8559</v>
      </c>
      <c r="C1354" s="34">
        <v>2</v>
      </c>
      <c r="D1354" t="s">
        <v>363</v>
      </c>
      <c r="E1354" t="s">
        <v>34</v>
      </c>
      <c r="F1354">
        <v>3</v>
      </c>
      <c r="L1354">
        <v>4</v>
      </c>
      <c r="Q1354" t="s">
        <v>25</v>
      </c>
      <c r="R1354">
        <v>1</v>
      </c>
      <c r="S1354" t="s">
        <v>586</v>
      </c>
      <c r="T1354" t="str">
        <f t="shared" si="21"/>
        <v>topkill</v>
      </c>
      <c r="W1354" t="s">
        <v>586</v>
      </c>
      <c r="X1354" s="10" t="s">
        <v>586</v>
      </c>
      <c r="Y1354" t="s">
        <v>35</v>
      </c>
    </row>
    <row r="1355" spans="1:25">
      <c r="A1355" t="s">
        <v>360</v>
      </c>
      <c r="B1355" s="11" t="s">
        <v>8560</v>
      </c>
      <c r="C1355" s="34">
        <v>2</v>
      </c>
      <c r="D1355" t="s">
        <v>363</v>
      </c>
      <c r="E1355" t="s">
        <v>34</v>
      </c>
      <c r="F1355">
        <v>3</v>
      </c>
      <c r="L1355">
        <v>4</v>
      </c>
      <c r="Q1355" t="s">
        <v>25</v>
      </c>
      <c r="R1355">
        <v>1</v>
      </c>
      <c r="S1355" t="s">
        <v>586</v>
      </c>
      <c r="T1355" t="str">
        <f t="shared" si="21"/>
        <v>topkill</v>
      </c>
      <c r="W1355" t="s">
        <v>586</v>
      </c>
      <c r="X1355" s="10" t="s">
        <v>586</v>
      </c>
      <c r="Y1355" t="s">
        <v>35</v>
      </c>
    </row>
    <row r="1356" spans="1:25">
      <c r="A1356" t="s">
        <v>360</v>
      </c>
      <c r="B1356" s="11" t="s">
        <v>8561</v>
      </c>
      <c r="C1356" s="34">
        <v>2</v>
      </c>
      <c r="D1356" t="s">
        <v>363</v>
      </c>
      <c r="E1356" t="s">
        <v>34</v>
      </c>
      <c r="F1356">
        <v>3</v>
      </c>
      <c r="L1356">
        <v>4</v>
      </c>
      <c r="Q1356" t="s">
        <v>25</v>
      </c>
      <c r="R1356">
        <v>1</v>
      </c>
      <c r="S1356" t="s">
        <v>586</v>
      </c>
      <c r="T1356" t="str">
        <f t="shared" si="21"/>
        <v>topkill</v>
      </c>
      <c r="W1356" t="s">
        <v>586</v>
      </c>
      <c r="X1356" s="10" t="s">
        <v>586</v>
      </c>
      <c r="Y1356" t="s">
        <v>35</v>
      </c>
    </row>
    <row r="1357" spans="1:25">
      <c r="A1357" t="s">
        <v>360</v>
      </c>
      <c r="B1357" s="11" t="s">
        <v>8562</v>
      </c>
      <c r="C1357" s="34">
        <v>2</v>
      </c>
      <c r="D1357" t="s">
        <v>363</v>
      </c>
      <c r="E1357" t="s">
        <v>34</v>
      </c>
      <c r="F1357">
        <v>3</v>
      </c>
      <c r="L1357">
        <v>4</v>
      </c>
      <c r="Q1357" t="s">
        <v>25</v>
      </c>
      <c r="R1357">
        <v>1</v>
      </c>
      <c r="S1357" t="s">
        <v>586</v>
      </c>
      <c r="T1357" t="str">
        <f t="shared" si="21"/>
        <v>topkill</v>
      </c>
      <c r="W1357" t="s">
        <v>586</v>
      </c>
      <c r="X1357" s="10" t="s">
        <v>586</v>
      </c>
      <c r="Y1357" t="s">
        <v>35</v>
      </c>
    </row>
    <row r="1358" spans="1:25">
      <c r="A1358" t="s">
        <v>360</v>
      </c>
      <c r="B1358" s="11" t="s">
        <v>8563</v>
      </c>
      <c r="C1358" s="34">
        <v>2</v>
      </c>
      <c r="D1358" t="s">
        <v>363</v>
      </c>
      <c r="E1358" t="s">
        <v>34</v>
      </c>
      <c r="F1358">
        <v>3</v>
      </c>
      <c r="L1358">
        <v>4</v>
      </c>
      <c r="Q1358" t="s">
        <v>25</v>
      </c>
      <c r="R1358">
        <v>1</v>
      </c>
      <c r="S1358" t="s">
        <v>586</v>
      </c>
      <c r="T1358" t="str">
        <f t="shared" si="21"/>
        <v>topkill</v>
      </c>
      <c r="W1358" t="s">
        <v>586</v>
      </c>
      <c r="X1358" s="10" t="s">
        <v>586</v>
      </c>
      <c r="Y1358" t="s">
        <v>35</v>
      </c>
    </row>
    <row r="1359" spans="1:25">
      <c r="A1359" t="s">
        <v>360</v>
      </c>
      <c r="B1359" s="11" t="s">
        <v>8564</v>
      </c>
      <c r="C1359" s="34">
        <v>2</v>
      </c>
      <c r="D1359" t="s">
        <v>363</v>
      </c>
      <c r="E1359" t="s">
        <v>34</v>
      </c>
      <c r="F1359">
        <v>3</v>
      </c>
      <c r="L1359">
        <v>4</v>
      </c>
      <c r="Q1359" t="s">
        <v>25</v>
      </c>
      <c r="R1359">
        <v>1</v>
      </c>
      <c r="S1359" t="s">
        <v>586</v>
      </c>
      <c r="T1359" t="str">
        <f t="shared" si="21"/>
        <v>topkill</v>
      </c>
      <c r="W1359" t="s">
        <v>586</v>
      </c>
      <c r="X1359" s="10" t="s">
        <v>586</v>
      </c>
      <c r="Y1359" t="s">
        <v>35</v>
      </c>
    </row>
    <row r="1360" spans="1:25">
      <c r="A1360" t="s">
        <v>360</v>
      </c>
      <c r="B1360" s="11" t="s">
        <v>8565</v>
      </c>
      <c r="C1360" s="34">
        <v>2</v>
      </c>
      <c r="D1360" t="s">
        <v>363</v>
      </c>
      <c r="E1360" t="s">
        <v>34</v>
      </c>
      <c r="F1360">
        <v>3</v>
      </c>
      <c r="L1360">
        <v>4</v>
      </c>
      <c r="Q1360" t="s">
        <v>25</v>
      </c>
      <c r="R1360">
        <v>1</v>
      </c>
      <c r="S1360" t="s">
        <v>586</v>
      </c>
      <c r="T1360" t="str">
        <f t="shared" si="21"/>
        <v>topkill</v>
      </c>
      <c r="W1360" t="s">
        <v>586</v>
      </c>
      <c r="X1360" s="10" t="s">
        <v>586</v>
      </c>
      <c r="Y1360" t="s">
        <v>35</v>
      </c>
    </row>
    <row r="1361" spans="1:25">
      <c r="A1361" t="s">
        <v>360</v>
      </c>
      <c r="B1361" s="11" t="s">
        <v>8566</v>
      </c>
      <c r="C1361" s="34">
        <v>2</v>
      </c>
      <c r="D1361" t="s">
        <v>363</v>
      </c>
      <c r="E1361" t="s">
        <v>34</v>
      </c>
      <c r="F1361">
        <v>3</v>
      </c>
      <c r="L1361">
        <v>4</v>
      </c>
      <c r="Q1361" t="s">
        <v>25</v>
      </c>
      <c r="R1361">
        <v>1</v>
      </c>
      <c r="S1361" t="s">
        <v>586</v>
      </c>
      <c r="T1361" t="str">
        <f t="shared" si="21"/>
        <v>topkill</v>
      </c>
      <c r="W1361" t="s">
        <v>586</v>
      </c>
      <c r="X1361" s="10" t="s">
        <v>586</v>
      </c>
      <c r="Y1361" t="s">
        <v>35</v>
      </c>
    </row>
    <row r="1362" spans="1:25">
      <c r="A1362" t="s">
        <v>360</v>
      </c>
      <c r="B1362" s="11" t="s">
        <v>8567</v>
      </c>
      <c r="C1362" s="34">
        <v>2</v>
      </c>
      <c r="D1362" t="s">
        <v>363</v>
      </c>
      <c r="E1362" t="s">
        <v>34</v>
      </c>
      <c r="F1362">
        <v>3</v>
      </c>
      <c r="L1362">
        <v>4</v>
      </c>
      <c r="Q1362" t="s">
        <v>25</v>
      </c>
      <c r="R1362">
        <v>1</v>
      </c>
      <c r="S1362" t="s">
        <v>586</v>
      </c>
      <c r="T1362" t="str">
        <f t="shared" si="21"/>
        <v>topkill</v>
      </c>
      <c r="W1362" t="s">
        <v>586</v>
      </c>
      <c r="X1362" s="10" t="s">
        <v>586</v>
      </c>
      <c r="Y1362" t="s">
        <v>35</v>
      </c>
    </row>
    <row r="1363" spans="1:25">
      <c r="A1363" t="s">
        <v>360</v>
      </c>
      <c r="B1363" s="11" t="s">
        <v>8568</v>
      </c>
      <c r="C1363" s="34">
        <v>2</v>
      </c>
      <c r="D1363" t="s">
        <v>363</v>
      </c>
      <c r="E1363" t="s">
        <v>34</v>
      </c>
      <c r="F1363">
        <v>3</v>
      </c>
      <c r="L1363">
        <v>4</v>
      </c>
      <c r="Q1363" t="s">
        <v>25</v>
      </c>
      <c r="R1363">
        <v>1</v>
      </c>
      <c r="S1363" t="s">
        <v>586</v>
      </c>
      <c r="T1363" t="str">
        <f t="shared" si="21"/>
        <v>topkill</v>
      </c>
      <c r="W1363" t="s">
        <v>586</v>
      </c>
      <c r="X1363" s="10" t="s">
        <v>586</v>
      </c>
      <c r="Y1363" t="s">
        <v>35</v>
      </c>
    </row>
    <row r="1364" spans="1:25">
      <c r="A1364" t="s">
        <v>360</v>
      </c>
      <c r="B1364" s="11" t="s">
        <v>8569</v>
      </c>
      <c r="C1364" s="34">
        <v>2</v>
      </c>
      <c r="D1364" t="s">
        <v>363</v>
      </c>
      <c r="E1364" t="s">
        <v>34</v>
      </c>
      <c r="F1364">
        <v>3</v>
      </c>
      <c r="L1364">
        <v>4</v>
      </c>
      <c r="Q1364" t="s">
        <v>25</v>
      </c>
      <c r="R1364">
        <v>1</v>
      </c>
      <c r="S1364" t="s">
        <v>586</v>
      </c>
      <c r="T1364" t="str">
        <f t="shared" si="21"/>
        <v>topkill</v>
      </c>
      <c r="W1364" t="s">
        <v>586</v>
      </c>
      <c r="X1364" s="10" t="s">
        <v>586</v>
      </c>
      <c r="Y1364" t="s">
        <v>35</v>
      </c>
    </row>
    <row r="1365" spans="1:25">
      <c r="A1365" t="s">
        <v>360</v>
      </c>
      <c r="B1365" s="11" t="s">
        <v>8570</v>
      </c>
      <c r="C1365" s="34">
        <v>2</v>
      </c>
      <c r="D1365" t="s">
        <v>363</v>
      </c>
      <c r="E1365" t="s">
        <v>34</v>
      </c>
      <c r="F1365">
        <v>3</v>
      </c>
      <c r="L1365">
        <v>4</v>
      </c>
      <c r="Q1365" t="s">
        <v>25</v>
      </c>
      <c r="R1365">
        <v>1</v>
      </c>
      <c r="S1365" t="s">
        <v>586</v>
      </c>
      <c r="T1365" t="str">
        <f t="shared" si="21"/>
        <v>topkill</v>
      </c>
      <c r="W1365" t="s">
        <v>586</v>
      </c>
      <c r="X1365" s="10" t="s">
        <v>586</v>
      </c>
      <c r="Y1365" t="s">
        <v>35</v>
      </c>
    </row>
    <row r="1366" spans="1:25">
      <c r="A1366" t="s">
        <v>360</v>
      </c>
      <c r="B1366" s="11" t="s">
        <v>8571</v>
      </c>
      <c r="C1366" s="34">
        <v>2</v>
      </c>
      <c r="D1366" t="s">
        <v>363</v>
      </c>
      <c r="E1366" t="s">
        <v>34</v>
      </c>
      <c r="F1366">
        <v>3</v>
      </c>
      <c r="L1366">
        <v>4</v>
      </c>
      <c r="Q1366" t="s">
        <v>25</v>
      </c>
      <c r="R1366">
        <v>1</v>
      </c>
      <c r="S1366" t="s">
        <v>586</v>
      </c>
      <c r="T1366" t="str">
        <f t="shared" si="21"/>
        <v>topkill</v>
      </c>
      <c r="W1366" t="s">
        <v>586</v>
      </c>
      <c r="X1366" s="10" t="s">
        <v>586</v>
      </c>
      <c r="Y1366" t="s">
        <v>35</v>
      </c>
    </row>
    <row r="1367" spans="1:25">
      <c r="A1367" t="s">
        <v>360</v>
      </c>
      <c r="B1367" s="11" t="s">
        <v>8572</v>
      </c>
      <c r="C1367" s="34">
        <v>2</v>
      </c>
      <c r="D1367" t="s">
        <v>363</v>
      </c>
      <c r="E1367" t="s">
        <v>34</v>
      </c>
      <c r="F1367">
        <v>3</v>
      </c>
      <c r="L1367">
        <v>4</v>
      </c>
      <c r="Q1367" t="s">
        <v>25</v>
      </c>
      <c r="R1367">
        <v>1</v>
      </c>
      <c r="S1367" t="s">
        <v>586</v>
      </c>
      <c r="T1367" t="str">
        <f t="shared" si="21"/>
        <v>topkill</v>
      </c>
      <c r="W1367" t="s">
        <v>586</v>
      </c>
      <c r="X1367" s="10" t="s">
        <v>586</v>
      </c>
      <c r="Y1367" t="s">
        <v>35</v>
      </c>
    </row>
    <row r="1368" spans="1:25">
      <c r="A1368" t="s">
        <v>360</v>
      </c>
      <c r="B1368" s="11" t="s">
        <v>8573</v>
      </c>
      <c r="C1368" s="34">
        <v>2</v>
      </c>
      <c r="D1368" t="s">
        <v>363</v>
      </c>
      <c r="E1368" t="s">
        <v>34</v>
      </c>
      <c r="F1368">
        <v>3</v>
      </c>
      <c r="L1368">
        <v>4</v>
      </c>
      <c r="Q1368" t="s">
        <v>25</v>
      </c>
      <c r="R1368">
        <v>1</v>
      </c>
      <c r="S1368" t="s">
        <v>586</v>
      </c>
      <c r="T1368" t="str">
        <f t="shared" si="21"/>
        <v>topkill</v>
      </c>
      <c r="W1368" t="s">
        <v>586</v>
      </c>
      <c r="X1368" s="10" t="s">
        <v>586</v>
      </c>
      <c r="Y1368" t="s">
        <v>35</v>
      </c>
    </row>
    <row r="1369" spans="1:25">
      <c r="A1369" t="s">
        <v>360</v>
      </c>
      <c r="B1369" s="11" t="s">
        <v>8574</v>
      </c>
      <c r="C1369" s="34">
        <v>2</v>
      </c>
      <c r="D1369" t="s">
        <v>363</v>
      </c>
      <c r="E1369" t="s">
        <v>34</v>
      </c>
      <c r="F1369">
        <v>3</v>
      </c>
      <c r="L1369">
        <v>4</v>
      </c>
      <c r="Q1369" t="s">
        <v>25</v>
      </c>
      <c r="R1369">
        <v>1</v>
      </c>
      <c r="S1369" t="s">
        <v>586</v>
      </c>
      <c r="T1369" t="str">
        <f t="shared" si="21"/>
        <v>topkill</v>
      </c>
      <c r="W1369" t="s">
        <v>586</v>
      </c>
      <c r="X1369" s="10" t="s">
        <v>586</v>
      </c>
      <c r="Y1369" t="s">
        <v>35</v>
      </c>
    </row>
    <row r="1370" spans="1:25">
      <c r="A1370" t="s">
        <v>360</v>
      </c>
      <c r="B1370" s="11" t="s">
        <v>8575</v>
      </c>
      <c r="C1370" s="34">
        <v>2</v>
      </c>
      <c r="D1370" t="s">
        <v>363</v>
      </c>
      <c r="E1370" t="s">
        <v>34</v>
      </c>
      <c r="F1370">
        <v>3</v>
      </c>
      <c r="L1370">
        <v>4</v>
      </c>
      <c r="Q1370" t="s">
        <v>25</v>
      </c>
      <c r="R1370">
        <v>1</v>
      </c>
      <c r="S1370" t="s">
        <v>586</v>
      </c>
      <c r="T1370" t="str">
        <f t="shared" si="21"/>
        <v>topkill</v>
      </c>
      <c r="W1370" t="s">
        <v>586</v>
      </c>
      <c r="X1370" s="10" t="s">
        <v>586</v>
      </c>
      <c r="Y1370" t="s">
        <v>35</v>
      </c>
    </row>
    <row r="1371" spans="1:25">
      <c r="A1371" t="s">
        <v>360</v>
      </c>
      <c r="B1371" s="11" t="s">
        <v>8576</v>
      </c>
      <c r="C1371" s="34">
        <v>2</v>
      </c>
      <c r="D1371" t="s">
        <v>363</v>
      </c>
      <c r="E1371" t="s">
        <v>34</v>
      </c>
      <c r="F1371">
        <v>3</v>
      </c>
      <c r="L1371">
        <v>4</v>
      </c>
      <c r="Q1371" t="s">
        <v>25</v>
      </c>
      <c r="R1371">
        <v>1</v>
      </c>
      <c r="S1371" t="s">
        <v>586</v>
      </c>
      <c r="T1371" t="str">
        <f t="shared" si="21"/>
        <v>topkill</v>
      </c>
      <c r="W1371" t="s">
        <v>586</v>
      </c>
      <c r="X1371" s="10" t="s">
        <v>586</v>
      </c>
      <c r="Y1371" t="s">
        <v>35</v>
      </c>
    </row>
    <row r="1372" spans="1:25">
      <c r="A1372" t="s">
        <v>360</v>
      </c>
      <c r="B1372" s="11" t="s">
        <v>8577</v>
      </c>
      <c r="C1372" s="34">
        <v>2</v>
      </c>
      <c r="D1372" t="s">
        <v>363</v>
      </c>
      <c r="E1372" t="s">
        <v>34</v>
      </c>
      <c r="F1372">
        <v>3</v>
      </c>
      <c r="L1372">
        <v>4</v>
      </c>
      <c r="Q1372" t="s">
        <v>25</v>
      </c>
      <c r="R1372">
        <v>1</v>
      </c>
      <c r="S1372" t="s">
        <v>586</v>
      </c>
      <c r="T1372" t="str">
        <f t="shared" si="21"/>
        <v>topkill</v>
      </c>
      <c r="W1372" t="s">
        <v>586</v>
      </c>
      <c r="X1372" s="10" t="s">
        <v>586</v>
      </c>
      <c r="Y1372" t="s">
        <v>35</v>
      </c>
    </row>
    <row r="1373" spans="1:25">
      <c r="A1373" t="s">
        <v>360</v>
      </c>
      <c r="B1373" s="11" t="s">
        <v>8578</v>
      </c>
      <c r="C1373" s="34">
        <v>2</v>
      </c>
      <c r="D1373" t="s">
        <v>363</v>
      </c>
      <c r="E1373" t="s">
        <v>34</v>
      </c>
      <c r="F1373">
        <v>3</v>
      </c>
      <c r="L1373">
        <v>4</v>
      </c>
      <c r="Q1373" t="s">
        <v>25</v>
      </c>
      <c r="R1373">
        <v>1</v>
      </c>
      <c r="S1373" t="s">
        <v>586</v>
      </c>
      <c r="T1373" t="str">
        <f t="shared" si="21"/>
        <v>topkill</v>
      </c>
      <c r="W1373" t="s">
        <v>586</v>
      </c>
      <c r="X1373" s="10" t="s">
        <v>586</v>
      </c>
      <c r="Y1373" t="s">
        <v>35</v>
      </c>
    </row>
    <row r="1374" spans="1:25">
      <c r="A1374" t="s">
        <v>360</v>
      </c>
      <c r="B1374" s="11" t="s">
        <v>8579</v>
      </c>
      <c r="C1374" s="34">
        <v>2</v>
      </c>
      <c r="D1374" t="s">
        <v>363</v>
      </c>
      <c r="E1374" t="s">
        <v>34</v>
      </c>
      <c r="F1374">
        <v>3</v>
      </c>
      <c r="L1374">
        <v>4</v>
      </c>
      <c r="Q1374" t="s">
        <v>25</v>
      </c>
      <c r="R1374">
        <v>1</v>
      </c>
      <c r="S1374" t="s">
        <v>586</v>
      </c>
      <c r="T1374" t="str">
        <f t="shared" si="21"/>
        <v>topkill</v>
      </c>
      <c r="W1374" t="s">
        <v>586</v>
      </c>
      <c r="X1374" s="10" t="s">
        <v>586</v>
      </c>
      <c r="Y1374" t="s">
        <v>35</v>
      </c>
    </row>
    <row r="1375" spans="1:25">
      <c r="A1375" t="s">
        <v>360</v>
      </c>
      <c r="B1375" s="11" t="s">
        <v>8580</v>
      </c>
      <c r="C1375" s="34">
        <v>2</v>
      </c>
      <c r="D1375" t="s">
        <v>363</v>
      </c>
      <c r="E1375" t="s">
        <v>34</v>
      </c>
      <c r="F1375">
        <v>3</v>
      </c>
      <c r="L1375">
        <v>4</v>
      </c>
      <c r="Q1375" t="s">
        <v>25</v>
      </c>
      <c r="R1375">
        <v>1</v>
      </c>
      <c r="S1375" t="s">
        <v>586</v>
      </c>
      <c r="T1375" t="str">
        <f t="shared" si="21"/>
        <v>topkill</v>
      </c>
      <c r="W1375" t="s">
        <v>586</v>
      </c>
      <c r="X1375" s="10" t="s">
        <v>586</v>
      </c>
      <c r="Y1375" t="s">
        <v>35</v>
      </c>
    </row>
    <row r="1376" spans="1:25">
      <c r="A1376" t="s">
        <v>360</v>
      </c>
      <c r="B1376" s="11" t="s">
        <v>8581</v>
      </c>
      <c r="C1376" s="34">
        <v>2</v>
      </c>
      <c r="D1376" t="s">
        <v>363</v>
      </c>
      <c r="E1376" t="s">
        <v>34</v>
      </c>
      <c r="F1376">
        <v>3</v>
      </c>
      <c r="L1376">
        <v>4</v>
      </c>
      <c r="Q1376" t="s">
        <v>25</v>
      </c>
      <c r="R1376">
        <v>1</v>
      </c>
      <c r="S1376" t="s">
        <v>586</v>
      </c>
      <c r="T1376" t="str">
        <f t="shared" si="21"/>
        <v>topkill</v>
      </c>
      <c r="W1376" t="s">
        <v>586</v>
      </c>
      <c r="X1376" s="10" t="s">
        <v>586</v>
      </c>
      <c r="Y1376" t="s">
        <v>35</v>
      </c>
    </row>
    <row r="1377" spans="1:25">
      <c r="A1377" t="s">
        <v>360</v>
      </c>
      <c r="B1377" s="11" t="s">
        <v>8582</v>
      </c>
      <c r="C1377" s="34">
        <v>2</v>
      </c>
      <c r="D1377" t="s">
        <v>363</v>
      </c>
      <c r="E1377" t="s">
        <v>34</v>
      </c>
      <c r="F1377">
        <v>3</v>
      </c>
      <c r="L1377">
        <v>4</v>
      </c>
      <c r="Q1377" t="s">
        <v>25</v>
      </c>
      <c r="R1377">
        <v>1</v>
      </c>
      <c r="S1377" t="s">
        <v>586</v>
      </c>
      <c r="T1377" t="str">
        <f t="shared" si="21"/>
        <v>topkill</v>
      </c>
      <c r="W1377" t="s">
        <v>586</v>
      </c>
      <c r="X1377" s="10" t="s">
        <v>586</v>
      </c>
      <c r="Y1377" t="s">
        <v>35</v>
      </c>
    </row>
    <row r="1378" spans="1:25">
      <c r="A1378" t="s">
        <v>360</v>
      </c>
      <c r="B1378" s="11" t="s">
        <v>8583</v>
      </c>
      <c r="C1378" s="34">
        <v>2</v>
      </c>
      <c r="D1378" t="s">
        <v>363</v>
      </c>
      <c r="E1378" t="s">
        <v>34</v>
      </c>
      <c r="F1378">
        <v>3</v>
      </c>
      <c r="L1378">
        <v>4</v>
      </c>
      <c r="Q1378" t="s">
        <v>25</v>
      </c>
      <c r="R1378">
        <v>1</v>
      </c>
      <c r="S1378" t="s">
        <v>586</v>
      </c>
      <c r="T1378" t="str">
        <f t="shared" si="21"/>
        <v>topkill</v>
      </c>
      <c r="W1378" t="s">
        <v>586</v>
      </c>
      <c r="X1378" s="10" t="s">
        <v>586</v>
      </c>
      <c r="Y1378" t="s">
        <v>35</v>
      </c>
    </row>
    <row r="1379" spans="1:25">
      <c r="A1379" t="s">
        <v>360</v>
      </c>
      <c r="B1379" s="11" t="s">
        <v>8584</v>
      </c>
      <c r="C1379" s="34">
        <v>2</v>
      </c>
      <c r="D1379" t="s">
        <v>363</v>
      </c>
      <c r="E1379" t="s">
        <v>34</v>
      </c>
      <c r="F1379">
        <v>3</v>
      </c>
      <c r="L1379">
        <v>4</v>
      </c>
      <c r="Q1379" t="s">
        <v>25</v>
      </c>
      <c r="R1379">
        <v>1</v>
      </c>
      <c r="S1379" t="s">
        <v>586</v>
      </c>
      <c r="T1379" t="str">
        <f t="shared" si="21"/>
        <v>topkill</v>
      </c>
      <c r="W1379" t="s">
        <v>586</v>
      </c>
      <c r="X1379" s="10" t="s">
        <v>586</v>
      </c>
      <c r="Y1379" t="s">
        <v>35</v>
      </c>
    </row>
    <row r="1380" spans="1:25">
      <c r="A1380" t="s">
        <v>360</v>
      </c>
      <c r="B1380" s="11" t="s">
        <v>8585</v>
      </c>
      <c r="C1380" s="34">
        <v>2</v>
      </c>
      <c r="D1380" t="s">
        <v>363</v>
      </c>
      <c r="E1380" t="s">
        <v>34</v>
      </c>
      <c r="F1380">
        <v>3</v>
      </c>
      <c r="L1380">
        <v>4</v>
      </c>
      <c r="Q1380" t="s">
        <v>25</v>
      </c>
      <c r="R1380">
        <v>1</v>
      </c>
      <c r="S1380" t="s">
        <v>586</v>
      </c>
      <c r="T1380" t="str">
        <f t="shared" si="21"/>
        <v>topkill</v>
      </c>
      <c r="W1380" t="s">
        <v>586</v>
      </c>
      <c r="X1380" s="10" t="s">
        <v>586</v>
      </c>
      <c r="Y1380" t="s">
        <v>35</v>
      </c>
    </row>
    <row r="1381" spans="1:25">
      <c r="A1381" t="s">
        <v>360</v>
      </c>
      <c r="B1381" s="11" t="s">
        <v>8586</v>
      </c>
      <c r="C1381" s="34">
        <v>2</v>
      </c>
      <c r="D1381" t="s">
        <v>363</v>
      </c>
      <c r="E1381" t="s">
        <v>34</v>
      </c>
      <c r="F1381">
        <v>3</v>
      </c>
      <c r="L1381">
        <v>4</v>
      </c>
      <c r="Q1381" t="s">
        <v>25</v>
      </c>
      <c r="R1381">
        <v>1</v>
      </c>
      <c r="S1381" t="s">
        <v>586</v>
      </c>
      <c r="T1381" t="str">
        <f t="shared" si="21"/>
        <v>topkill</v>
      </c>
      <c r="W1381" t="s">
        <v>586</v>
      </c>
      <c r="X1381" s="10" t="s">
        <v>586</v>
      </c>
      <c r="Y1381" t="s">
        <v>35</v>
      </c>
    </row>
    <row r="1382" spans="1:25">
      <c r="A1382" t="s">
        <v>360</v>
      </c>
      <c r="B1382" s="11" t="s">
        <v>8587</v>
      </c>
      <c r="C1382" s="34">
        <v>2</v>
      </c>
      <c r="D1382" t="s">
        <v>363</v>
      </c>
      <c r="E1382" t="s">
        <v>34</v>
      </c>
      <c r="F1382">
        <v>3</v>
      </c>
      <c r="L1382">
        <v>4</v>
      </c>
      <c r="Q1382" t="s">
        <v>25</v>
      </c>
      <c r="R1382">
        <v>1</v>
      </c>
      <c r="S1382" t="s">
        <v>586</v>
      </c>
      <c r="T1382" t="str">
        <f t="shared" si="21"/>
        <v>topkill</v>
      </c>
      <c r="W1382" t="s">
        <v>586</v>
      </c>
      <c r="X1382" s="10" t="s">
        <v>586</v>
      </c>
      <c r="Y1382" t="s">
        <v>35</v>
      </c>
    </row>
    <row r="1383" spans="1:25">
      <c r="A1383" t="s">
        <v>360</v>
      </c>
      <c r="B1383" s="11" t="s">
        <v>8588</v>
      </c>
      <c r="C1383" s="34">
        <v>2</v>
      </c>
      <c r="D1383" t="s">
        <v>363</v>
      </c>
      <c r="E1383" t="s">
        <v>34</v>
      </c>
      <c r="F1383">
        <v>3</v>
      </c>
      <c r="L1383">
        <v>4</v>
      </c>
      <c r="Q1383" t="s">
        <v>25</v>
      </c>
      <c r="R1383">
        <v>1</v>
      </c>
      <c r="S1383" t="s">
        <v>586</v>
      </c>
      <c r="T1383" t="str">
        <f t="shared" si="21"/>
        <v>topkill</v>
      </c>
      <c r="W1383" t="s">
        <v>586</v>
      </c>
      <c r="X1383" s="10" t="s">
        <v>586</v>
      </c>
      <c r="Y1383" t="s">
        <v>35</v>
      </c>
    </row>
    <row r="1384" spans="1:25">
      <c r="A1384" t="s">
        <v>360</v>
      </c>
      <c r="B1384" s="11" t="s">
        <v>8589</v>
      </c>
      <c r="C1384" s="34">
        <v>2</v>
      </c>
      <c r="D1384" t="s">
        <v>363</v>
      </c>
      <c r="E1384" t="s">
        <v>34</v>
      </c>
      <c r="F1384">
        <v>3</v>
      </c>
      <c r="L1384">
        <v>4</v>
      </c>
      <c r="Q1384" t="s">
        <v>25</v>
      </c>
      <c r="R1384">
        <v>1</v>
      </c>
      <c r="S1384" t="s">
        <v>586</v>
      </c>
      <c r="T1384" t="str">
        <f t="shared" si="21"/>
        <v>topkill</v>
      </c>
      <c r="W1384" t="s">
        <v>586</v>
      </c>
      <c r="X1384" s="10" t="s">
        <v>586</v>
      </c>
      <c r="Y1384" t="s">
        <v>35</v>
      </c>
    </row>
    <row r="1385" spans="1:25">
      <c r="A1385" t="s">
        <v>360</v>
      </c>
      <c r="B1385" s="11" t="s">
        <v>8590</v>
      </c>
      <c r="C1385" s="34">
        <v>2</v>
      </c>
      <c r="D1385" t="s">
        <v>363</v>
      </c>
      <c r="E1385" t="s">
        <v>34</v>
      </c>
      <c r="F1385">
        <v>3</v>
      </c>
      <c r="L1385">
        <v>4</v>
      </c>
      <c r="Q1385" t="s">
        <v>25</v>
      </c>
      <c r="R1385">
        <v>1</v>
      </c>
      <c r="S1385" t="s">
        <v>586</v>
      </c>
      <c r="T1385" t="str">
        <f t="shared" si="21"/>
        <v>topkill</v>
      </c>
      <c r="W1385" t="s">
        <v>586</v>
      </c>
      <c r="X1385" s="10" t="s">
        <v>586</v>
      </c>
      <c r="Y1385" t="s">
        <v>35</v>
      </c>
    </row>
    <row r="1386" spans="1:25">
      <c r="A1386" t="s">
        <v>360</v>
      </c>
      <c r="B1386" s="11" t="s">
        <v>8591</v>
      </c>
      <c r="C1386" s="34">
        <v>2</v>
      </c>
      <c r="D1386" t="s">
        <v>363</v>
      </c>
      <c r="E1386" t="s">
        <v>34</v>
      </c>
      <c r="F1386">
        <v>3</v>
      </c>
      <c r="L1386">
        <v>4</v>
      </c>
      <c r="Q1386" t="s">
        <v>25</v>
      </c>
      <c r="R1386">
        <v>1</v>
      </c>
      <c r="S1386" t="s">
        <v>586</v>
      </c>
      <c r="T1386" t="str">
        <f t="shared" si="21"/>
        <v>topkill</v>
      </c>
      <c r="W1386" t="s">
        <v>586</v>
      </c>
      <c r="X1386" s="10" t="s">
        <v>586</v>
      </c>
      <c r="Y1386" t="s">
        <v>35</v>
      </c>
    </row>
    <row r="1387" spans="1:25">
      <c r="A1387" t="s">
        <v>360</v>
      </c>
      <c r="B1387" s="11" t="s">
        <v>8592</v>
      </c>
      <c r="C1387" s="34">
        <v>2</v>
      </c>
      <c r="D1387" t="s">
        <v>363</v>
      </c>
      <c r="E1387" t="s">
        <v>47</v>
      </c>
      <c r="F1387">
        <v>3</v>
      </c>
      <c r="L1387">
        <v>5</v>
      </c>
      <c r="Q1387" t="s">
        <v>26</v>
      </c>
      <c r="R1387">
        <v>1</v>
      </c>
      <c r="S1387" t="s">
        <v>588</v>
      </c>
      <c r="T1387" t="b">
        <f t="shared" si="21"/>
        <v>0</v>
      </c>
      <c r="W1387" t="s">
        <v>588</v>
      </c>
      <c r="X1387" s="10" t="s">
        <v>588</v>
      </c>
      <c r="Y1387" t="s">
        <v>35</v>
      </c>
    </row>
    <row r="1388" spans="1:25">
      <c r="A1388" t="s">
        <v>360</v>
      </c>
      <c r="B1388" s="11" t="s">
        <v>8593</v>
      </c>
      <c r="C1388" s="34">
        <v>2</v>
      </c>
      <c r="D1388" t="s">
        <v>363</v>
      </c>
      <c r="E1388" t="s">
        <v>47</v>
      </c>
      <c r="F1388">
        <v>3</v>
      </c>
      <c r="L1388">
        <v>5</v>
      </c>
      <c r="Q1388" t="s">
        <v>26</v>
      </c>
      <c r="R1388">
        <v>1</v>
      </c>
      <c r="S1388" t="s">
        <v>588</v>
      </c>
      <c r="T1388" t="b">
        <f t="shared" si="21"/>
        <v>0</v>
      </c>
      <c r="W1388" t="s">
        <v>588</v>
      </c>
      <c r="X1388" s="10" t="s">
        <v>588</v>
      </c>
      <c r="Y1388" t="s">
        <v>35</v>
      </c>
    </row>
    <row r="1389" spans="1:25">
      <c r="A1389" t="s">
        <v>360</v>
      </c>
      <c r="B1389" s="11" t="s">
        <v>8594</v>
      </c>
      <c r="C1389" s="34">
        <v>2</v>
      </c>
      <c r="D1389" t="s">
        <v>363</v>
      </c>
      <c r="E1389" t="s">
        <v>47</v>
      </c>
      <c r="F1389">
        <v>3</v>
      </c>
      <c r="L1389">
        <v>5</v>
      </c>
      <c r="Q1389" t="s">
        <v>26</v>
      </c>
      <c r="R1389">
        <v>1</v>
      </c>
      <c r="S1389" t="s">
        <v>588</v>
      </c>
      <c r="T1389" t="b">
        <f t="shared" si="21"/>
        <v>0</v>
      </c>
      <c r="W1389" t="s">
        <v>588</v>
      </c>
      <c r="X1389" s="10" t="s">
        <v>588</v>
      </c>
      <c r="Y1389" t="s">
        <v>35</v>
      </c>
    </row>
    <row r="1390" spans="1:25">
      <c r="A1390" t="s">
        <v>360</v>
      </c>
      <c r="B1390" s="11" t="s">
        <v>8595</v>
      </c>
      <c r="C1390" s="34">
        <v>2</v>
      </c>
      <c r="D1390" t="s">
        <v>363</v>
      </c>
      <c r="E1390" t="s">
        <v>47</v>
      </c>
      <c r="F1390">
        <v>3</v>
      </c>
      <c r="L1390">
        <v>5</v>
      </c>
      <c r="Q1390" t="s">
        <v>26</v>
      </c>
      <c r="R1390">
        <v>1</v>
      </c>
      <c r="S1390" t="s">
        <v>588</v>
      </c>
      <c r="T1390" t="b">
        <f t="shared" si="21"/>
        <v>0</v>
      </c>
      <c r="W1390" t="s">
        <v>588</v>
      </c>
      <c r="X1390" s="10" t="s">
        <v>588</v>
      </c>
      <c r="Y1390" t="s">
        <v>35</v>
      </c>
    </row>
    <row r="1391" spans="1:25">
      <c r="A1391" t="s">
        <v>360</v>
      </c>
      <c r="B1391" s="11" t="s">
        <v>8596</v>
      </c>
      <c r="C1391" s="34">
        <v>2</v>
      </c>
      <c r="D1391" t="s">
        <v>363</v>
      </c>
      <c r="E1391" t="s">
        <v>47</v>
      </c>
      <c r="F1391">
        <v>3</v>
      </c>
      <c r="L1391">
        <v>5</v>
      </c>
      <c r="Q1391" t="s">
        <v>26</v>
      </c>
      <c r="R1391">
        <v>1</v>
      </c>
      <c r="S1391" t="s">
        <v>588</v>
      </c>
      <c r="T1391" t="b">
        <f t="shared" si="21"/>
        <v>0</v>
      </c>
      <c r="W1391" t="s">
        <v>588</v>
      </c>
      <c r="X1391" s="10" t="s">
        <v>588</v>
      </c>
      <c r="Y1391" t="s">
        <v>35</v>
      </c>
    </row>
    <row r="1392" spans="1:25">
      <c r="A1392" t="s">
        <v>360</v>
      </c>
      <c r="B1392" s="11" t="s">
        <v>8597</v>
      </c>
      <c r="C1392" s="34">
        <v>2</v>
      </c>
      <c r="D1392" t="s">
        <v>363</v>
      </c>
      <c r="E1392" t="s">
        <v>47</v>
      </c>
      <c r="F1392">
        <v>3</v>
      </c>
      <c r="L1392">
        <v>5</v>
      </c>
      <c r="Q1392" t="s">
        <v>26</v>
      </c>
      <c r="R1392">
        <v>1</v>
      </c>
      <c r="S1392" t="s">
        <v>588</v>
      </c>
      <c r="T1392" t="b">
        <f t="shared" si="21"/>
        <v>0</v>
      </c>
      <c r="W1392" t="s">
        <v>588</v>
      </c>
      <c r="X1392" s="10" t="s">
        <v>588</v>
      </c>
      <c r="Y1392" t="s">
        <v>35</v>
      </c>
    </row>
    <row r="1393" spans="1:25">
      <c r="A1393" t="s">
        <v>360</v>
      </c>
      <c r="B1393" s="11" t="s">
        <v>8598</v>
      </c>
      <c r="C1393" s="34">
        <v>2</v>
      </c>
      <c r="D1393" t="s">
        <v>363</v>
      </c>
      <c r="E1393" t="s">
        <v>47</v>
      </c>
      <c r="F1393">
        <v>3</v>
      </c>
      <c r="L1393">
        <v>5</v>
      </c>
      <c r="Q1393" t="s">
        <v>26</v>
      </c>
      <c r="R1393">
        <v>1</v>
      </c>
      <c r="S1393" t="s">
        <v>588</v>
      </c>
      <c r="T1393" t="b">
        <f t="shared" si="21"/>
        <v>0</v>
      </c>
      <c r="W1393" t="s">
        <v>588</v>
      </c>
      <c r="X1393" s="10" t="s">
        <v>588</v>
      </c>
      <c r="Y1393" t="s">
        <v>35</v>
      </c>
    </row>
    <row r="1394" spans="1:25">
      <c r="A1394" t="s">
        <v>360</v>
      </c>
      <c r="B1394" s="11" t="s">
        <v>8599</v>
      </c>
      <c r="C1394" s="34">
        <v>2</v>
      </c>
      <c r="D1394" t="s">
        <v>363</v>
      </c>
      <c r="E1394" t="s">
        <v>47</v>
      </c>
      <c r="F1394">
        <v>3</v>
      </c>
      <c r="L1394">
        <v>5</v>
      </c>
      <c r="Q1394" t="s">
        <v>26</v>
      </c>
      <c r="R1394">
        <v>1</v>
      </c>
      <c r="S1394" t="s">
        <v>588</v>
      </c>
      <c r="T1394" t="b">
        <f t="shared" si="21"/>
        <v>0</v>
      </c>
      <c r="W1394" t="s">
        <v>588</v>
      </c>
      <c r="X1394" s="10" t="s">
        <v>588</v>
      </c>
      <c r="Y1394" t="s">
        <v>35</v>
      </c>
    </row>
    <row r="1395" spans="1:25">
      <c r="A1395" t="s">
        <v>360</v>
      </c>
      <c r="B1395" s="11" t="s">
        <v>8600</v>
      </c>
      <c r="C1395" s="34">
        <v>2</v>
      </c>
      <c r="D1395" t="s">
        <v>363</v>
      </c>
      <c r="E1395" t="s">
        <v>47</v>
      </c>
      <c r="F1395">
        <v>3</v>
      </c>
      <c r="L1395">
        <v>5</v>
      </c>
      <c r="Q1395" t="s">
        <v>26</v>
      </c>
      <c r="R1395">
        <v>1</v>
      </c>
      <c r="S1395" t="s">
        <v>588</v>
      </c>
      <c r="T1395" t="b">
        <f t="shared" si="21"/>
        <v>0</v>
      </c>
      <c r="W1395" t="s">
        <v>588</v>
      </c>
      <c r="X1395" s="10" t="s">
        <v>588</v>
      </c>
      <c r="Y1395" t="s">
        <v>35</v>
      </c>
    </row>
    <row r="1396" spans="1:25">
      <c r="A1396" t="s">
        <v>360</v>
      </c>
      <c r="B1396" s="11" t="s">
        <v>8601</v>
      </c>
      <c r="C1396" s="34">
        <v>2</v>
      </c>
      <c r="D1396" t="s">
        <v>363</v>
      </c>
      <c r="E1396" t="s">
        <v>47</v>
      </c>
      <c r="F1396">
        <v>3</v>
      </c>
      <c r="L1396">
        <v>5</v>
      </c>
      <c r="Q1396" t="s">
        <v>26</v>
      </c>
      <c r="R1396">
        <v>1</v>
      </c>
      <c r="S1396" t="s">
        <v>588</v>
      </c>
      <c r="T1396" t="b">
        <f t="shared" si="21"/>
        <v>0</v>
      </c>
      <c r="W1396" t="s">
        <v>588</v>
      </c>
      <c r="X1396" s="10" t="s">
        <v>588</v>
      </c>
      <c r="Y1396" t="s">
        <v>35</v>
      </c>
    </row>
    <row r="1397" spans="1:25">
      <c r="A1397" t="s">
        <v>360</v>
      </c>
      <c r="B1397" s="11" t="s">
        <v>8602</v>
      </c>
      <c r="C1397" s="34">
        <v>2</v>
      </c>
      <c r="D1397" t="s">
        <v>363</v>
      </c>
      <c r="E1397" t="s">
        <v>47</v>
      </c>
      <c r="F1397">
        <v>3</v>
      </c>
      <c r="L1397">
        <v>5</v>
      </c>
      <c r="Q1397" t="s">
        <v>26</v>
      </c>
      <c r="R1397">
        <v>1</v>
      </c>
      <c r="S1397" t="s">
        <v>588</v>
      </c>
      <c r="T1397" t="b">
        <f t="shared" si="21"/>
        <v>0</v>
      </c>
      <c r="W1397" t="s">
        <v>588</v>
      </c>
      <c r="X1397" s="10" t="s">
        <v>588</v>
      </c>
      <c r="Y1397" t="s">
        <v>35</v>
      </c>
    </row>
    <row r="1398" spans="1:25">
      <c r="A1398" t="s">
        <v>360</v>
      </c>
      <c r="B1398" s="11" t="s">
        <v>8603</v>
      </c>
      <c r="C1398" s="34">
        <v>2</v>
      </c>
      <c r="D1398" t="s">
        <v>363</v>
      </c>
      <c r="E1398" t="s">
        <v>47</v>
      </c>
      <c r="F1398">
        <v>3</v>
      </c>
      <c r="L1398">
        <v>5</v>
      </c>
      <c r="Q1398" t="s">
        <v>26</v>
      </c>
      <c r="R1398">
        <v>1</v>
      </c>
      <c r="S1398" t="s">
        <v>588</v>
      </c>
      <c r="T1398" t="b">
        <f t="shared" si="21"/>
        <v>0</v>
      </c>
      <c r="W1398" t="s">
        <v>588</v>
      </c>
      <c r="X1398" s="10" t="s">
        <v>588</v>
      </c>
      <c r="Y1398" t="s">
        <v>35</v>
      </c>
    </row>
    <row r="1399" spans="1:25">
      <c r="A1399" t="s">
        <v>360</v>
      </c>
      <c r="B1399" s="11" t="s">
        <v>8604</v>
      </c>
      <c r="C1399" s="34">
        <v>2</v>
      </c>
      <c r="D1399" t="s">
        <v>363</v>
      </c>
      <c r="E1399" t="s">
        <v>47</v>
      </c>
      <c r="F1399">
        <v>3</v>
      </c>
      <c r="L1399">
        <v>5</v>
      </c>
      <c r="Q1399" t="s">
        <v>26</v>
      </c>
      <c r="R1399">
        <v>1</v>
      </c>
      <c r="S1399" t="s">
        <v>588</v>
      </c>
      <c r="T1399" t="b">
        <f t="shared" si="21"/>
        <v>0</v>
      </c>
      <c r="W1399" t="s">
        <v>588</v>
      </c>
      <c r="X1399" s="10" t="s">
        <v>588</v>
      </c>
      <c r="Y1399" t="s">
        <v>35</v>
      </c>
    </row>
    <row r="1400" spans="1:25">
      <c r="A1400" t="s">
        <v>360</v>
      </c>
      <c r="B1400" s="11" t="s">
        <v>8605</v>
      </c>
      <c r="C1400" s="34">
        <v>2</v>
      </c>
      <c r="D1400" t="s">
        <v>363</v>
      </c>
      <c r="E1400" t="s">
        <v>47</v>
      </c>
      <c r="F1400">
        <v>3</v>
      </c>
      <c r="L1400">
        <v>5</v>
      </c>
      <c r="Q1400" t="s">
        <v>26</v>
      </c>
      <c r="R1400">
        <v>1</v>
      </c>
      <c r="S1400" t="s">
        <v>588</v>
      </c>
      <c r="T1400" t="b">
        <f t="shared" si="21"/>
        <v>0</v>
      </c>
      <c r="W1400" t="s">
        <v>588</v>
      </c>
      <c r="X1400" s="10" t="s">
        <v>588</v>
      </c>
      <c r="Y1400" t="s">
        <v>35</v>
      </c>
    </row>
    <row r="1401" spans="1:25">
      <c r="A1401" t="s">
        <v>360</v>
      </c>
      <c r="B1401" s="11" t="s">
        <v>8606</v>
      </c>
      <c r="C1401" s="34">
        <v>2</v>
      </c>
      <c r="D1401" t="s">
        <v>363</v>
      </c>
      <c r="E1401" t="s">
        <v>47</v>
      </c>
      <c r="F1401">
        <v>3</v>
      </c>
      <c r="L1401">
        <v>5</v>
      </c>
      <c r="Q1401" t="s">
        <v>26</v>
      </c>
      <c r="R1401">
        <v>1</v>
      </c>
      <c r="S1401" t="s">
        <v>588</v>
      </c>
      <c r="T1401" t="b">
        <f t="shared" si="21"/>
        <v>0</v>
      </c>
      <c r="W1401" t="s">
        <v>588</v>
      </c>
      <c r="X1401" s="10" t="s">
        <v>588</v>
      </c>
      <c r="Y1401" t="s">
        <v>35</v>
      </c>
    </row>
    <row r="1402" spans="1:25">
      <c r="A1402" t="s">
        <v>360</v>
      </c>
      <c r="B1402" s="11" t="s">
        <v>8607</v>
      </c>
      <c r="C1402" s="34">
        <v>2</v>
      </c>
      <c r="D1402" t="s">
        <v>363</v>
      </c>
      <c r="E1402" t="s">
        <v>47</v>
      </c>
      <c r="F1402">
        <v>3</v>
      </c>
      <c r="L1402">
        <v>5</v>
      </c>
      <c r="Q1402" t="s">
        <v>26</v>
      </c>
      <c r="R1402">
        <v>1</v>
      </c>
      <c r="S1402" t="s">
        <v>588</v>
      </c>
      <c r="T1402" t="b">
        <f t="shared" si="21"/>
        <v>0</v>
      </c>
      <c r="W1402" t="s">
        <v>588</v>
      </c>
      <c r="X1402" s="10" t="s">
        <v>588</v>
      </c>
      <c r="Y1402" t="s">
        <v>35</v>
      </c>
    </row>
    <row r="1403" spans="1:25">
      <c r="A1403" t="s">
        <v>246</v>
      </c>
      <c r="B1403" s="11" t="s">
        <v>8608</v>
      </c>
      <c r="C1403" s="34">
        <v>2</v>
      </c>
      <c r="D1403" t="s">
        <v>111</v>
      </c>
      <c r="E1403" t="s">
        <v>74</v>
      </c>
      <c r="F1403">
        <v>6</v>
      </c>
      <c r="K1403">
        <v>0.3</v>
      </c>
      <c r="L1403">
        <v>7</v>
      </c>
      <c r="M1403">
        <v>7</v>
      </c>
      <c r="Q1403" t="s">
        <v>25</v>
      </c>
      <c r="R1403">
        <v>1</v>
      </c>
      <c r="S1403" t="s">
        <v>586</v>
      </c>
      <c r="T1403" t="str">
        <f t="shared" si="21"/>
        <v>topkill</v>
      </c>
      <c r="W1403" t="s">
        <v>586</v>
      </c>
      <c r="X1403" s="10" t="s">
        <v>586</v>
      </c>
      <c r="Y1403" t="s">
        <v>35</v>
      </c>
    </row>
    <row r="1404" spans="1:25">
      <c r="A1404" t="s">
        <v>246</v>
      </c>
      <c r="B1404" s="11" t="s">
        <v>8609</v>
      </c>
      <c r="C1404" s="34">
        <v>2</v>
      </c>
      <c r="D1404" t="s">
        <v>161</v>
      </c>
      <c r="E1404" t="s">
        <v>74</v>
      </c>
      <c r="F1404">
        <v>6</v>
      </c>
      <c r="K1404">
        <v>0.3</v>
      </c>
      <c r="L1404">
        <v>5</v>
      </c>
      <c r="Q1404" t="s">
        <v>25</v>
      </c>
      <c r="R1404">
        <v>1</v>
      </c>
      <c r="S1404" t="s">
        <v>586</v>
      </c>
      <c r="T1404" t="str">
        <f t="shared" si="21"/>
        <v>topkill</v>
      </c>
      <c r="W1404" t="s">
        <v>586</v>
      </c>
      <c r="X1404" s="10" t="s">
        <v>586</v>
      </c>
      <c r="Y1404" t="s">
        <v>35</v>
      </c>
    </row>
    <row r="1405" spans="1:25">
      <c r="A1405" t="s">
        <v>246</v>
      </c>
      <c r="B1405" s="11" t="s">
        <v>8610</v>
      </c>
      <c r="C1405" s="34">
        <v>2</v>
      </c>
      <c r="D1405" t="s">
        <v>161</v>
      </c>
      <c r="E1405" t="s">
        <v>74</v>
      </c>
      <c r="F1405">
        <v>6</v>
      </c>
      <c r="K1405">
        <v>0.3</v>
      </c>
      <c r="L1405">
        <v>5</v>
      </c>
      <c r="Q1405" t="s">
        <v>25</v>
      </c>
      <c r="R1405">
        <v>1</v>
      </c>
      <c r="S1405" t="s">
        <v>586</v>
      </c>
      <c r="T1405" t="str">
        <f t="shared" si="21"/>
        <v>topkill</v>
      </c>
      <c r="W1405" t="s">
        <v>586</v>
      </c>
      <c r="X1405" s="10" t="s">
        <v>586</v>
      </c>
      <c r="Y1405" t="s">
        <v>35</v>
      </c>
    </row>
    <row r="1406" spans="1:25">
      <c r="A1406" t="s">
        <v>246</v>
      </c>
      <c r="B1406" s="11" t="s">
        <v>8611</v>
      </c>
      <c r="C1406" s="34">
        <v>2</v>
      </c>
      <c r="D1406" t="s">
        <v>194</v>
      </c>
      <c r="E1406" t="s">
        <v>34</v>
      </c>
      <c r="F1406">
        <v>6</v>
      </c>
      <c r="L1406">
        <v>4</v>
      </c>
      <c r="Q1406" t="s">
        <v>26</v>
      </c>
      <c r="R1406">
        <v>1</v>
      </c>
      <c r="S1406" t="s">
        <v>588</v>
      </c>
      <c r="T1406" t="b">
        <f t="shared" si="21"/>
        <v>0</v>
      </c>
      <c r="U1406" t="s">
        <v>250</v>
      </c>
      <c r="W1406" t="s">
        <v>588</v>
      </c>
      <c r="X1406" s="10" t="s">
        <v>588</v>
      </c>
      <c r="Y1406" t="s">
        <v>35</v>
      </c>
    </row>
    <row r="1407" spans="1:25">
      <c r="A1407" t="s">
        <v>246</v>
      </c>
      <c r="B1407" s="11" t="s">
        <v>8613</v>
      </c>
      <c r="C1407" s="34">
        <v>2</v>
      </c>
      <c r="D1407" t="s">
        <v>170</v>
      </c>
      <c r="E1407" t="s">
        <v>34</v>
      </c>
      <c r="F1407">
        <v>5</v>
      </c>
      <c r="L1407">
        <v>5</v>
      </c>
      <c r="Q1407" t="s">
        <v>25</v>
      </c>
      <c r="R1407">
        <v>1</v>
      </c>
      <c r="S1407" t="s">
        <v>586</v>
      </c>
      <c r="T1407" t="str">
        <f t="shared" si="21"/>
        <v>topkill</v>
      </c>
      <c r="W1407" t="s">
        <v>586</v>
      </c>
      <c r="X1407" s="10" t="s">
        <v>586</v>
      </c>
      <c r="Y1407" t="s">
        <v>35</v>
      </c>
    </row>
    <row r="1408" spans="1:25">
      <c r="A1408" t="s">
        <v>246</v>
      </c>
      <c r="B1408" s="11" t="s">
        <v>8617</v>
      </c>
      <c r="C1408" s="34">
        <v>2</v>
      </c>
      <c r="D1408" t="s">
        <v>194</v>
      </c>
      <c r="E1408" t="s">
        <v>34</v>
      </c>
      <c r="F1408">
        <v>6</v>
      </c>
      <c r="L1408">
        <v>5</v>
      </c>
      <c r="Q1408" t="s">
        <v>25</v>
      </c>
      <c r="R1408">
        <v>1</v>
      </c>
      <c r="S1408" t="s">
        <v>586</v>
      </c>
      <c r="T1408" t="str">
        <f t="shared" si="21"/>
        <v>topkill</v>
      </c>
      <c r="U1408" t="s">
        <v>250</v>
      </c>
      <c r="W1408" t="s">
        <v>586</v>
      </c>
      <c r="X1408" s="10" t="s">
        <v>586</v>
      </c>
      <c r="Y1408" t="s">
        <v>35</v>
      </c>
    </row>
    <row r="1409" spans="1:25">
      <c r="A1409" t="s">
        <v>246</v>
      </c>
      <c r="B1409" s="11" t="s">
        <v>8618</v>
      </c>
      <c r="C1409" s="34">
        <v>2</v>
      </c>
      <c r="D1409" t="s">
        <v>194</v>
      </c>
      <c r="E1409" t="s">
        <v>34</v>
      </c>
      <c r="F1409">
        <v>6</v>
      </c>
      <c r="L1409">
        <v>5</v>
      </c>
      <c r="Q1409" t="s">
        <v>25</v>
      </c>
      <c r="R1409">
        <v>1</v>
      </c>
      <c r="S1409" t="s">
        <v>586</v>
      </c>
      <c r="T1409" t="str">
        <f t="shared" si="21"/>
        <v>topkill</v>
      </c>
      <c r="U1409" t="s">
        <v>250</v>
      </c>
      <c r="W1409" t="s">
        <v>586</v>
      </c>
      <c r="X1409" s="10" t="s">
        <v>586</v>
      </c>
      <c r="Y1409" t="s">
        <v>35</v>
      </c>
    </row>
    <row r="1410" spans="1:25">
      <c r="A1410" t="s">
        <v>246</v>
      </c>
      <c r="B1410" s="11" t="s">
        <v>8619</v>
      </c>
      <c r="C1410" s="34">
        <v>2</v>
      </c>
      <c r="D1410" t="s">
        <v>194</v>
      </c>
      <c r="E1410" t="s">
        <v>34</v>
      </c>
      <c r="F1410">
        <v>6</v>
      </c>
      <c r="L1410">
        <v>5</v>
      </c>
      <c r="Q1410" t="s">
        <v>25</v>
      </c>
      <c r="R1410">
        <v>1</v>
      </c>
      <c r="S1410" t="s">
        <v>586</v>
      </c>
      <c r="T1410" t="str">
        <f t="shared" si="21"/>
        <v>topkill</v>
      </c>
      <c r="U1410" t="s">
        <v>250</v>
      </c>
      <c r="W1410" t="s">
        <v>586</v>
      </c>
      <c r="X1410" s="10" t="s">
        <v>586</v>
      </c>
      <c r="Y1410" t="s">
        <v>35</v>
      </c>
    </row>
    <row r="1411" spans="1:25">
      <c r="A1411" t="s">
        <v>246</v>
      </c>
      <c r="B1411" s="11" t="s">
        <v>8620</v>
      </c>
      <c r="C1411" s="34">
        <v>2</v>
      </c>
      <c r="D1411" t="s">
        <v>194</v>
      </c>
      <c r="E1411" t="s">
        <v>34</v>
      </c>
      <c r="F1411">
        <v>6</v>
      </c>
      <c r="L1411">
        <v>5</v>
      </c>
      <c r="Q1411" t="s">
        <v>25</v>
      </c>
      <c r="R1411">
        <v>1</v>
      </c>
      <c r="S1411" t="s">
        <v>586</v>
      </c>
      <c r="T1411" t="str">
        <f t="shared" si="21"/>
        <v>topkill</v>
      </c>
      <c r="U1411" t="s">
        <v>250</v>
      </c>
      <c r="W1411" t="s">
        <v>586</v>
      </c>
      <c r="X1411" s="10" t="s">
        <v>586</v>
      </c>
      <c r="Y1411" t="s">
        <v>35</v>
      </c>
    </row>
    <row r="1412" spans="1:25">
      <c r="A1412" t="s">
        <v>246</v>
      </c>
      <c r="B1412" s="11" t="s">
        <v>8621</v>
      </c>
      <c r="C1412" s="34">
        <v>2</v>
      </c>
      <c r="D1412" t="s">
        <v>194</v>
      </c>
      <c r="E1412" t="s">
        <v>34</v>
      </c>
      <c r="F1412">
        <v>6</v>
      </c>
      <c r="L1412">
        <v>5</v>
      </c>
      <c r="Q1412" t="s">
        <v>25</v>
      </c>
      <c r="R1412">
        <v>1</v>
      </c>
      <c r="S1412" t="s">
        <v>586</v>
      </c>
      <c r="T1412" t="str">
        <f t="shared" si="21"/>
        <v>topkill</v>
      </c>
      <c r="U1412" t="s">
        <v>250</v>
      </c>
      <c r="W1412" t="s">
        <v>586</v>
      </c>
      <c r="X1412" s="10" t="s">
        <v>586</v>
      </c>
      <c r="Y1412" t="s">
        <v>35</v>
      </c>
    </row>
    <row r="1413" spans="1:25">
      <c r="A1413" t="s">
        <v>246</v>
      </c>
      <c r="B1413" s="11" t="s">
        <v>8622</v>
      </c>
      <c r="C1413" s="34">
        <v>2</v>
      </c>
      <c r="D1413" t="s">
        <v>194</v>
      </c>
      <c r="E1413" t="s">
        <v>34</v>
      </c>
      <c r="F1413">
        <v>6</v>
      </c>
      <c r="L1413">
        <v>5</v>
      </c>
      <c r="Q1413" t="s">
        <v>25</v>
      </c>
      <c r="R1413">
        <v>1</v>
      </c>
      <c r="S1413" t="s">
        <v>586</v>
      </c>
      <c r="T1413" t="str">
        <f t="shared" si="21"/>
        <v>topkill</v>
      </c>
      <c r="U1413" t="s">
        <v>250</v>
      </c>
      <c r="W1413" t="s">
        <v>586</v>
      </c>
      <c r="X1413" s="10" t="s">
        <v>586</v>
      </c>
      <c r="Y1413" t="s">
        <v>35</v>
      </c>
    </row>
    <row r="1414" spans="1:25">
      <c r="A1414" t="s">
        <v>246</v>
      </c>
      <c r="B1414" s="11" t="s">
        <v>8623</v>
      </c>
      <c r="C1414" s="34">
        <v>2</v>
      </c>
      <c r="D1414" t="s">
        <v>194</v>
      </c>
      <c r="E1414" t="s">
        <v>34</v>
      </c>
      <c r="F1414">
        <v>6</v>
      </c>
      <c r="L1414">
        <v>5</v>
      </c>
      <c r="Q1414" t="s">
        <v>25</v>
      </c>
      <c r="R1414">
        <v>1</v>
      </c>
      <c r="S1414" t="s">
        <v>586</v>
      </c>
      <c r="T1414" t="str">
        <f t="shared" si="21"/>
        <v>topkill</v>
      </c>
      <c r="U1414" t="s">
        <v>250</v>
      </c>
      <c r="W1414" t="s">
        <v>586</v>
      </c>
      <c r="X1414" s="10" t="s">
        <v>586</v>
      </c>
      <c r="Y1414" t="s">
        <v>35</v>
      </c>
    </row>
    <row r="1415" spans="1:25">
      <c r="A1415" t="s">
        <v>246</v>
      </c>
      <c r="B1415" s="11" t="s">
        <v>8624</v>
      </c>
      <c r="C1415" s="34">
        <v>2</v>
      </c>
      <c r="D1415" t="s">
        <v>194</v>
      </c>
      <c r="E1415" t="s">
        <v>34</v>
      </c>
      <c r="F1415">
        <v>6</v>
      </c>
      <c r="L1415">
        <v>5</v>
      </c>
      <c r="Q1415" t="s">
        <v>25</v>
      </c>
      <c r="R1415">
        <v>1</v>
      </c>
      <c r="S1415" t="s">
        <v>586</v>
      </c>
      <c r="T1415" t="str">
        <f t="shared" si="21"/>
        <v>topkill</v>
      </c>
      <c r="U1415" t="s">
        <v>250</v>
      </c>
      <c r="W1415" t="s">
        <v>586</v>
      </c>
      <c r="X1415" s="10" t="s">
        <v>586</v>
      </c>
      <c r="Y1415" t="s">
        <v>35</v>
      </c>
    </row>
    <row r="1416" spans="1:25">
      <c r="A1416" t="s">
        <v>246</v>
      </c>
      <c r="B1416" s="11" t="s">
        <v>8625</v>
      </c>
      <c r="C1416" s="34">
        <v>2</v>
      </c>
      <c r="D1416" t="s">
        <v>194</v>
      </c>
      <c r="E1416" t="s">
        <v>34</v>
      </c>
      <c r="F1416">
        <v>6</v>
      </c>
      <c r="L1416">
        <v>5</v>
      </c>
      <c r="Q1416" t="s">
        <v>25</v>
      </c>
      <c r="R1416">
        <v>1</v>
      </c>
      <c r="S1416" t="s">
        <v>586</v>
      </c>
      <c r="T1416" t="str">
        <f t="shared" ref="T1416:T1479" si="22">IF(AND(S1416="topkill",R1416=1),"topkill",IF(AND(S1416="topkill",R1416=2),"intact"))</f>
        <v>topkill</v>
      </c>
      <c r="U1416" t="s">
        <v>250</v>
      </c>
      <c r="W1416" t="s">
        <v>586</v>
      </c>
      <c r="X1416" s="10" t="s">
        <v>586</v>
      </c>
      <c r="Y1416" t="s">
        <v>35</v>
      </c>
    </row>
    <row r="1417" spans="1:25">
      <c r="A1417" t="s">
        <v>246</v>
      </c>
      <c r="B1417" s="11" t="s">
        <v>8626</v>
      </c>
      <c r="C1417" s="34">
        <v>2</v>
      </c>
      <c r="D1417" t="s">
        <v>194</v>
      </c>
      <c r="E1417" t="s">
        <v>34</v>
      </c>
      <c r="F1417">
        <v>6</v>
      </c>
      <c r="L1417">
        <v>5</v>
      </c>
      <c r="Q1417" t="s">
        <v>25</v>
      </c>
      <c r="R1417">
        <v>1</v>
      </c>
      <c r="S1417" t="s">
        <v>586</v>
      </c>
      <c r="T1417" t="str">
        <f t="shared" si="22"/>
        <v>topkill</v>
      </c>
      <c r="U1417" t="s">
        <v>250</v>
      </c>
      <c r="W1417" t="s">
        <v>586</v>
      </c>
      <c r="X1417" s="10" t="s">
        <v>586</v>
      </c>
      <c r="Y1417" t="s">
        <v>35</v>
      </c>
    </row>
    <row r="1418" spans="1:25">
      <c r="A1418" t="s">
        <v>246</v>
      </c>
      <c r="B1418" s="11" t="s">
        <v>8627</v>
      </c>
      <c r="C1418" s="34">
        <v>2</v>
      </c>
      <c r="D1418" t="s">
        <v>194</v>
      </c>
      <c r="E1418" t="s">
        <v>34</v>
      </c>
      <c r="F1418">
        <v>6</v>
      </c>
      <c r="L1418">
        <v>5</v>
      </c>
      <c r="Q1418" t="s">
        <v>25</v>
      </c>
      <c r="R1418">
        <v>1</v>
      </c>
      <c r="S1418" t="s">
        <v>586</v>
      </c>
      <c r="T1418" t="str">
        <f t="shared" si="22"/>
        <v>topkill</v>
      </c>
      <c r="U1418" t="s">
        <v>250</v>
      </c>
      <c r="W1418" t="s">
        <v>586</v>
      </c>
      <c r="X1418" s="10" t="s">
        <v>586</v>
      </c>
      <c r="Y1418" t="s">
        <v>35</v>
      </c>
    </row>
    <row r="1419" spans="1:25">
      <c r="A1419" t="s">
        <v>246</v>
      </c>
      <c r="B1419" s="11" t="s">
        <v>8628</v>
      </c>
      <c r="C1419" s="34">
        <v>2</v>
      </c>
      <c r="D1419" t="s">
        <v>194</v>
      </c>
      <c r="E1419" t="s">
        <v>34</v>
      </c>
      <c r="F1419">
        <v>6</v>
      </c>
      <c r="L1419">
        <v>5</v>
      </c>
      <c r="Q1419" t="s">
        <v>25</v>
      </c>
      <c r="R1419">
        <v>1</v>
      </c>
      <c r="S1419" t="s">
        <v>586</v>
      </c>
      <c r="T1419" t="str">
        <f t="shared" si="22"/>
        <v>topkill</v>
      </c>
      <c r="U1419" t="s">
        <v>250</v>
      </c>
      <c r="W1419" t="s">
        <v>586</v>
      </c>
      <c r="X1419" s="10" t="s">
        <v>586</v>
      </c>
      <c r="Y1419" t="s">
        <v>35</v>
      </c>
    </row>
    <row r="1420" spans="1:25">
      <c r="A1420" t="s">
        <v>246</v>
      </c>
      <c r="B1420" s="11" t="s">
        <v>8629</v>
      </c>
      <c r="C1420" s="34">
        <v>2</v>
      </c>
      <c r="D1420" t="s">
        <v>194</v>
      </c>
      <c r="E1420" t="s">
        <v>34</v>
      </c>
      <c r="F1420">
        <v>6</v>
      </c>
      <c r="L1420">
        <v>5</v>
      </c>
      <c r="Q1420" t="s">
        <v>25</v>
      </c>
      <c r="R1420">
        <v>1</v>
      </c>
      <c r="S1420" t="s">
        <v>586</v>
      </c>
      <c r="T1420" t="str">
        <f t="shared" si="22"/>
        <v>topkill</v>
      </c>
      <c r="U1420" t="s">
        <v>250</v>
      </c>
      <c r="W1420" t="s">
        <v>586</v>
      </c>
      <c r="X1420" s="10" t="s">
        <v>586</v>
      </c>
      <c r="Y1420" t="s">
        <v>35</v>
      </c>
    </row>
    <row r="1421" spans="1:25">
      <c r="A1421" t="s">
        <v>246</v>
      </c>
      <c r="B1421" s="11" t="s">
        <v>8630</v>
      </c>
      <c r="C1421" s="34">
        <v>2</v>
      </c>
      <c r="D1421" t="s">
        <v>194</v>
      </c>
      <c r="E1421" t="s">
        <v>34</v>
      </c>
      <c r="F1421">
        <v>6</v>
      </c>
      <c r="L1421">
        <v>5</v>
      </c>
      <c r="Q1421" t="s">
        <v>25</v>
      </c>
      <c r="R1421">
        <v>1</v>
      </c>
      <c r="S1421" t="s">
        <v>586</v>
      </c>
      <c r="T1421" t="str">
        <f t="shared" si="22"/>
        <v>topkill</v>
      </c>
      <c r="U1421" t="s">
        <v>250</v>
      </c>
      <c r="W1421" t="s">
        <v>586</v>
      </c>
      <c r="X1421" s="10" t="s">
        <v>586</v>
      </c>
      <c r="Y1421" t="s">
        <v>35</v>
      </c>
    </row>
    <row r="1422" spans="1:25">
      <c r="A1422" t="s">
        <v>246</v>
      </c>
      <c r="B1422" s="11" t="s">
        <v>8631</v>
      </c>
      <c r="C1422" s="34">
        <v>2</v>
      </c>
      <c r="D1422" t="s">
        <v>194</v>
      </c>
      <c r="E1422" t="s">
        <v>34</v>
      </c>
      <c r="F1422">
        <v>6</v>
      </c>
      <c r="L1422">
        <v>5</v>
      </c>
      <c r="Q1422" t="s">
        <v>25</v>
      </c>
      <c r="R1422">
        <v>1</v>
      </c>
      <c r="S1422" t="s">
        <v>586</v>
      </c>
      <c r="T1422" t="str">
        <f t="shared" si="22"/>
        <v>topkill</v>
      </c>
      <c r="U1422" t="s">
        <v>250</v>
      </c>
      <c r="W1422" t="s">
        <v>586</v>
      </c>
      <c r="X1422" s="10" t="s">
        <v>586</v>
      </c>
      <c r="Y1422" t="s">
        <v>35</v>
      </c>
    </row>
    <row r="1423" spans="1:25">
      <c r="A1423" t="s">
        <v>246</v>
      </c>
      <c r="B1423" s="11" t="s">
        <v>8632</v>
      </c>
      <c r="C1423" s="34">
        <v>2</v>
      </c>
      <c r="D1423" t="s">
        <v>194</v>
      </c>
      <c r="E1423" t="s">
        <v>34</v>
      </c>
      <c r="F1423">
        <v>6</v>
      </c>
      <c r="L1423">
        <v>5</v>
      </c>
      <c r="Q1423" t="s">
        <v>25</v>
      </c>
      <c r="R1423">
        <v>1</v>
      </c>
      <c r="S1423" t="s">
        <v>586</v>
      </c>
      <c r="T1423" t="str">
        <f t="shared" si="22"/>
        <v>topkill</v>
      </c>
      <c r="U1423" t="s">
        <v>250</v>
      </c>
      <c r="W1423" t="s">
        <v>586</v>
      </c>
      <c r="X1423" s="10" t="s">
        <v>586</v>
      </c>
      <c r="Y1423" t="s">
        <v>35</v>
      </c>
    </row>
    <row r="1424" spans="1:25">
      <c r="A1424" t="s">
        <v>246</v>
      </c>
      <c r="B1424" s="11" t="s">
        <v>8633</v>
      </c>
      <c r="C1424" s="34">
        <v>2</v>
      </c>
      <c r="D1424" t="s">
        <v>194</v>
      </c>
      <c r="E1424" t="s">
        <v>34</v>
      </c>
      <c r="F1424">
        <v>6</v>
      </c>
      <c r="L1424">
        <v>5</v>
      </c>
      <c r="Q1424" t="s">
        <v>25</v>
      </c>
      <c r="R1424">
        <v>1</v>
      </c>
      <c r="S1424" t="s">
        <v>586</v>
      </c>
      <c r="T1424" t="str">
        <f t="shared" si="22"/>
        <v>topkill</v>
      </c>
      <c r="U1424" t="s">
        <v>250</v>
      </c>
      <c r="W1424" t="s">
        <v>586</v>
      </c>
      <c r="X1424" s="10" t="s">
        <v>586</v>
      </c>
      <c r="Y1424" t="s">
        <v>35</v>
      </c>
    </row>
    <row r="1425" spans="1:25">
      <c r="A1425" t="s">
        <v>246</v>
      </c>
      <c r="B1425" s="11" t="s">
        <v>8634</v>
      </c>
      <c r="C1425" s="34">
        <v>2</v>
      </c>
      <c r="D1425" t="s">
        <v>194</v>
      </c>
      <c r="E1425" t="s">
        <v>34</v>
      </c>
      <c r="F1425">
        <v>6</v>
      </c>
      <c r="L1425">
        <v>5</v>
      </c>
      <c r="Q1425" t="s">
        <v>25</v>
      </c>
      <c r="R1425">
        <v>1</v>
      </c>
      <c r="S1425" t="s">
        <v>586</v>
      </c>
      <c r="T1425" t="str">
        <f t="shared" si="22"/>
        <v>topkill</v>
      </c>
      <c r="U1425" t="s">
        <v>250</v>
      </c>
      <c r="W1425" t="s">
        <v>586</v>
      </c>
      <c r="X1425" s="10" t="s">
        <v>586</v>
      </c>
      <c r="Y1425" t="s">
        <v>35</v>
      </c>
    </row>
    <row r="1426" spans="1:25">
      <c r="A1426" t="s">
        <v>246</v>
      </c>
      <c r="B1426" s="11" t="s">
        <v>8635</v>
      </c>
      <c r="C1426" s="34">
        <v>2</v>
      </c>
      <c r="D1426" t="s">
        <v>194</v>
      </c>
      <c r="E1426" t="s">
        <v>34</v>
      </c>
      <c r="F1426">
        <v>6</v>
      </c>
      <c r="L1426">
        <v>5</v>
      </c>
      <c r="Q1426" t="s">
        <v>25</v>
      </c>
      <c r="R1426">
        <v>1</v>
      </c>
      <c r="S1426" t="s">
        <v>586</v>
      </c>
      <c r="T1426" t="str">
        <f t="shared" si="22"/>
        <v>topkill</v>
      </c>
      <c r="U1426" t="s">
        <v>250</v>
      </c>
      <c r="W1426" t="s">
        <v>586</v>
      </c>
      <c r="X1426" s="10" t="s">
        <v>586</v>
      </c>
      <c r="Y1426" t="s">
        <v>35</v>
      </c>
    </row>
    <row r="1427" spans="1:25">
      <c r="A1427" t="s">
        <v>246</v>
      </c>
      <c r="B1427" s="11" t="s">
        <v>8636</v>
      </c>
      <c r="C1427" s="34">
        <v>2</v>
      </c>
      <c r="D1427" t="s">
        <v>194</v>
      </c>
      <c r="E1427" t="s">
        <v>34</v>
      </c>
      <c r="F1427">
        <v>6</v>
      </c>
      <c r="L1427">
        <v>5</v>
      </c>
      <c r="Q1427" t="s">
        <v>25</v>
      </c>
      <c r="R1427">
        <v>1</v>
      </c>
      <c r="S1427" t="s">
        <v>586</v>
      </c>
      <c r="T1427" t="str">
        <f t="shared" si="22"/>
        <v>topkill</v>
      </c>
      <c r="U1427" t="s">
        <v>250</v>
      </c>
      <c r="W1427" t="s">
        <v>586</v>
      </c>
      <c r="X1427" s="10" t="s">
        <v>586</v>
      </c>
      <c r="Y1427" t="s">
        <v>35</v>
      </c>
    </row>
    <row r="1428" spans="1:25">
      <c r="A1428" t="s">
        <v>246</v>
      </c>
      <c r="B1428" s="11" t="s">
        <v>8637</v>
      </c>
      <c r="C1428" s="34">
        <v>2</v>
      </c>
      <c r="D1428" t="s">
        <v>194</v>
      </c>
      <c r="E1428" t="s">
        <v>34</v>
      </c>
      <c r="F1428">
        <v>6</v>
      </c>
      <c r="L1428">
        <v>5</v>
      </c>
      <c r="Q1428" t="s">
        <v>25</v>
      </c>
      <c r="R1428">
        <v>1</v>
      </c>
      <c r="S1428" t="s">
        <v>586</v>
      </c>
      <c r="T1428" t="str">
        <f t="shared" si="22"/>
        <v>topkill</v>
      </c>
      <c r="U1428" t="s">
        <v>250</v>
      </c>
      <c r="W1428" t="s">
        <v>586</v>
      </c>
      <c r="X1428" s="10" t="s">
        <v>586</v>
      </c>
      <c r="Y1428" t="s">
        <v>35</v>
      </c>
    </row>
    <row r="1429" spans="1:25">
      <c r="A1429" t="s">
        <v>246</v>
      </c>
      <c r="B1429" s="11" t="s">
        <v>8638</v>
      </c>
      <c r="C1429" s="34">
        <v>2</v>
      </c>
      <c r="D1429" t="s">
        <v>194</v>
      </c>
      <c r="E1429" t="s">
        <v>34</v>
      </c>
      <c r="F1429">
        <v>6</v>
      </c>
      <c r="L1429">
        <v>5</v>
      </c>
      <c r="Q1429" t="s">
        <v>25</v>
      </c>
      <c r="R1429">
        <v>1</v>
      </c>
      <c r="S1429" t="s">
        <v>586</v>
      </c>
      <c r="T1429" t="str">
        <f t="shared" si="22"/>
        <v>topkill</v>
      </c>
      <c r="U1429" t="s">
        <v>250</v>
      </c>
      <c r="W1429" t="s">
        <v>586</v>
      </c>
      <c r="X1429" s="10" t="s">
        <v>586</v>
      </c>
      <c r="Y1429" t="s">
        <v>35</v>
      </c>
    </row>
    <row r="1430" spans="1:25">
      <c r="A1430" t="s">
        <v>246</v>
      </c>
      <c r="B1430" s="11" t="s">
        <v>8639</v>
      </c>
      <c r="C1430" s="34">
        <v>2</v>
      </c>
      <c r="D1430" t="s">
        <v>194</v>
      </c>
      <c r="E1430" t="s">
        <v>34</v>
      </c>
      <c r="F1430">
        <v>6</v>
      </c>
      <c r="L1430">
        <v>5</v>
      </c>
      <c r="Q1430" t="s">
        <v>25</v>
      </c>
      <c r="R1430">
        <v>1</v>
      </c>
      <c r="S1430" t="s">
        <v>586</v>
      </c>
      <c r="T1430" t="str">
        <f t="shared" si="22"/>
        <v>topkill</v>
      </c>
      <c r="U1430" t="s">
        <v>250</v>
      </c>
      <c r="W1430" t="s">
        <v>586</v>
      </c>
      <c r="X1430" s="10" t="s">
        <v>586</v>
      </c>
      <c r="Y1430" t="s">
        <v>35</v>
      </c>
    </row>
    <row r="1431" spans="1:25">
      <c r="A1431" t="s">
        <v>246</v>
      </c>
      <c r="B1431" s="11" t="s">
        <v>8640</v>
      </c>
      <c r="C1431" s="34">
        <v>2</v>
      </c>
      <c r="D1431" t="s">
        <v>194</v>
      </c>
      <c r="E1431" t="s">
        <v>34</v>
      </c>
      <c r="F1431">
        <v>6</v>
      </c>
      <c r="L1431">
        <v>5</v>
      </c>
      <c r="Q1431" t="s">
        <v>25</v>
      </c>
      <c r="R1431">
        <v>1</v>
      </c>
      <c r="S1431" t="s">
        <v>586</v>
      </c>
      <c r="T1431" t="str">
        <f t="shared" si="22"/>
        <v>topkill</v>
      </c>
      <c r="U1431" t="s">
        <v>250</v>
      </c>
      <c r="W1431" t="s">
        <v>586</v>
      </c>
      <c r="X1431" s="10" t="s">
        <v>586</v>
      </c>
      <c r="Y1431" t="s">
        <v>35</v>
      </c>
    </row>
    <row r="1432" spans="1:25">
      <c r="A1432" t="s">
        <v>246</v>
      </c>
      <c r="B1432" s="11" t="s">
        <v>8641</v>
      </c>
      <c r="C1432" s="34">
        <v>2</v>
      </c>
      <c r="D1432" t="s">
        <v>194</v>
      </c>
      <c r="E1432" t="s">
        <v>34</v>
      </c>
      <c r="F1432">
        <v>6</v>
      </c>
      <c r="L1432">
        <v>5</v>
      </c>
      <c r="Q1432" t="s">
        <v>25</v>
      </c>
      <c r="R1432">
        <v>1</v>
      </c>
      <c r="S1432" t="s">
        <v>586</v>
      </c>
      <c r="T1432" t="str">
        <f t="shared" si="22"/>
        <v>topkill</v>
      </c>
      <c r="U1432" t="s">
        <v>250</v>
      </c>
      <c r="W1432" t="s">
        <v>586</v>
      </c>
      <c r="X1432" s="10" t="s">
        <v>586</v>
      </c>
      <c r="Y1432" t="s">
        <v>35</v>
      </c>
    </row>
    <row r="1433" spans="1:25">
      <c r="A1433" t="s">
        <v>246</v>
      </c>
      <c r="B1433" s="11" t="s">
        <v>8642</v>
      </c>
      <c r="C1433" s="34">
        <v>2</v>
      </c>
      <c r="D1433" t="s">
        <v>194</v>
      </c>
      <c r="E1433" t="s">
        <v>34</v>
      </c>
      <c r="F1433">
        <v>6</v>
      </c>
      <c r="L1433">
        <v>5</v>
      </c>
      <c r="Q1433" t="s">
        <v>25</v>
      </c>
      <c r="R1433">
        <v>1</v>
      </c>
      <c r="S1433" t="s">
        <v>586</v>
      </c>
      <c r="T1433" t="str">
        <f t="shared" si="22"/>
        <v>topkill</v>
      </c>
      <c r="U1433" t="s">
        <v>250</v>
      </c>
      <c r="W1433" t="s">
        <v>586</v>
      </c>
      <c r="X1433" s="10" t="s">
        <v>586</v>
      </c>
      <c r="Y1433" t="s">
        <v>35</v>
      </c>
    </row>
    <row r="1434" spans="1:25">
      <c r="A1434" t="s">
        <v>246</v>
      </c>
      <c r="B1434" s="11" t="s">
        <v>8643</v>
      </c>
      <c r="C1434" s="34">
        <v>2</v>
      </c>
      <c r="D1434" t="s">
        <v>194</v>
      </c>
      <c r="E1434" t="s">
        <v>34</v>
      </c>
      <c r="F1434">
        <v>6</v>
      </c>
      <c r="L1434">
        <v>5</v>
      </c>
      <c r="Q1434" t="s">
        <v>25</v>
      </c>
      <c r="R1434">
        <v>1</v>
      </c>
      <c r="S1434" t="s">
        <v>586</v>
      </c>
      <c r="T1434" t="str">
        <f t="shared" si="22"/>
        <v>topkill</v>
      </c>
      <c r="U1434" t="s">
        <v>250</v>
      </c>
      <c r="W1434" t="s">
        <v>586</v>
      </c>
      <c r="X1434" s="10" t="s">
        <v>586</v>
      </c>
      <c r="Y1434" t="s">
        <v>35</v>
      </c>
    </row>
    <row r="1435" spans="1:25">
      <c r="A1435" t="s">
        <v>246</v>
      </c>
      <c r="B1435" s="11" t="s">
        <v>8644</v>
      </c>
      <c r="C1435" s="34">
        <v>2</v>
      </c>
      <c r="D1435" t="s">
        <v>194</v>
      </c>
      <c r="E1435" t="s">
        <v>34</v>
      </c>
      <c r="F1435">
        <v>6</v>
      </c>
      <c r="L1435">
        <v>5</v>
      </c>
      <c r="Q1435" t="s">
        <v>25</v>
      </c>
      <c r="R1435">
        <v>1</v>
      </c>
      <c r="S1435" t="s">
        <v>586</v>
      </c>
      <c r="T1435" t="str">
        <f t="shared" si="22"/>
        <v>topkill</v>
      </c>
      <c r="U1435" t="s">
        <v>250</v>
      </c>
      <c r="W1435" t="s">
        <v>586</v>
      </c>
      <c r="X1435" s="10" t="s">
        <v>586</v>
      </c>
      <c r="Y1435" t="s">
        <v>35</v>
      </c>
    </row>
    <row r="1436" spans="1:25">
      <c r="A1436" t="s">
        <v>246</v>
      </c>
      <c r="B1436" s="11" t="s">
        <v>8645</v>
      </c>
      <c r="C1436" s="34">
        <v>2</v>
      </c>
      <c r="D1436" t="s">
        <v>194</v>
      </c>
      <c r="E1436" t="s">
        <v>34</v>
      </c>
      <c r="F1436">
        <v>6</v>
      </c>
      <c r="L1436">
        <v>5</v>
      </c>
      <c r="Q1436" t="s">
        <v>25</v>
      </c>
      <c r="R1436">
        <v>1</v>
      </c>
      <c r="S1436" t="s">
        <v>586</v>
      </c>
      <c r="T1436" t="str">
        <f t="shared" si="22"/>
        <v>topkill</v>
      </c>
      <c r="U1436" t="s">
        <v>250</v>
      </c>
      <c r="W1436" t="s">
        <v>586</v>
      </c>
      <c r="X1436" s="10" t="s">
        <v>586</v>
      </c>
      <c r="Y1436" t="s">
        <v>35</v>
      </c>
    </row>
    <row r="1437" spans="1:25">
      <c r="A1437" t="s">
        <v>246</v>
      </c>
      <c r="B1437" s="11" t="s">
        <v>8646</v>
      </c>
      <c r="C1437" s="34">
        <v>2</v>
      </c>
      <c r="D1437" t="s">
        <v>194</v>
      </c>
      <c r="E1437" t="s">
        <v>34</v>
      </c>
      <c r="F1437">
        <v>6</v>
      </c>
      <c r="L1437">
        <v>5</v>
      </c>
      <c r="Q1437" t="s">
        <v>25</v>
      </c>
      <c r="R1437">
        <v>1</v>
      </c>
      <c r="S1437" t="s">
        <v>586</v>
      </c>
      <c r="T1437" t="str">
        <f t="shared" si="22"/>
        <v>topkill</v>
      </c>
      <c r="U1437" t="s">
        <v>250</v>
      </c>
      <c r="W1437" t="s">
        <v>586</v>
      </c>
      <c r="X1437" s="10" t="s">
        <v>586</v>
      </c>
      <c r="Y1437" t="s">
        <v>35</v>
      </c>
    </row>
    <row r="1438" spans="1:25">
      <c r="A1438" t="s">
        <v>246</v>
      </c>
      <c r="B1438" s="11" t="s">
        <v>8647</v>
      </c>
      <c r="C1438" s="34">
        <v>2</v>
      </c>
      <c r="D1438" t="s">
        <v>194</v>
      </c>
      <c r="E1438" t="s">
        <v>34</v>
      </c>
      <c r="F1438">
        <v>6</v>
      </c>
      <c r="L1438">
        <v>5</v>
      </c>
      <c r="Q1438" t="s">
        <v>25</v>
      </c>
      <c r="R1438">
        <v>1</v>
      </c>
      <c r="S1438" t="s">
        <v>586</v>
      </c>
      <c r="T1438" t="str">
        <f t="shared" si="22"/>
        <v>topkill</v>
      </c>
      <c r="U1438" t="s">
        <v>250</v>
      </c>
      <c r="W1438" t="s">
        <v>586</v>
      </c>
      <c r="X1438" s="10" t="s">
        <v>586</v>
      </c>
      <c r="Y1438" t="s">
        <v>35</v>
      </c>
    </row>
    <row r="1439" spans="1:25">
      <c r="A1439" t="s">
        <v>246</v>
      </c>
      <c r="B1439" s="11" t="s">
        <v>8648</v>
      </c>
      <c r="C1439" s="34">
        <v>2</v>
      </c>
      <c r="D1439" t="s">
        <v>194</v>
      </c>
      <c r="E1439" t="s">
        <v>34</v>
      </c>
      <c r="F1439">
        <v>6</v>
      </c>
      <c r="L1439">
        <v>5</v>
      </c>
      <c r="Q1439" t="s">
        <v>25</v>
      </c>
      <c r="R1439">
        <v>1</v>
      </c>
      <c r="S1439" t="s">
        <v>586</v>
      </c>
      <c r="T1439" t="str">
        <f t="shared" si="22"/>
        <v>topkill</v>
      </c>
      <c r="U1439" t="s">
        <v>250</v>
      </c>
      <c r="W1439" t="s">
        <v>586</v>
      </c>
      <c r="X1439" s="10" t="s">
        <v>586</v>
      </c>
      <c r="Y1439" t="s">
        <v>35</v>
      </c>
    </row>
    <row r="1440" spans="1:25">
      <c r="A1440" t="s">
        <v>246</v>
      </c>
      <c r="B1440" s="11" t="s">
        <v>8652</v>
      </c>
      <c r="C1440" s="34">
        <v>2</v>
      </c>
      <c r="D1440" t="s">
        <v>194</v>
      </c>
      <c r="E1440" t="s">
        <v>74</v>
      </c>
      <c r="F1440">
        <v>8</v>
      </c>
      <c r="K1440">
        <v>1</v>
      </c>
      <c r="L1440">
        <v>4</v>
      </c>
      <c r="Q1440" t="s">
        <v>25</v>
      </c>
      <c r="R1440">
        <v>1</v>
      </c>
      <c r="S1440" t="s">
        <v>586</v>
      </c>
      <c r="T1440" t="str">
        <f t="shared" si="22"/>
        <v>topkill</v>
      </c>
      <c r="W1440" t="s">
        <v>586</v>
      </c>
      <c r="X1440" s="10" t="s">
        <v>586</v>
      </c>
      <c r="Y1440" t="s">
        <v>35</v>
      </c>
    </row>
    <row r="1441" spans="1:25">
      <c r="A1441" t="s">
        <v>318</v>
      </c>
      <c r="B1441" s="11" t="s">
        <v>8661</v>
      </c>
      <c r="C1441" s="34">
        <v>2</v>
      </c>
      <c r="D1441" t="s">
        <v>10175</v>
      </c>
      <c r="E1441" t="s">
        <v>34</v>
      </c>
      <c r="F1441">
        <v>5</v>
      </c>
      <c r="L1441">
        <v>4</v>
      </c>
      <c r="Q1441" t="s">
        <v>25</v>
      </c>
      <c r="R1441">
        <v>1</v>
      </c>
      <c r="S1441" t="s">
        <v>586</v>
      </c>
      <c r="T1441" t="str">
        <f t="shared" si="22"/>
        <v>topkill</v>
      </c>
      <c r="W1441" t="s">
        <v>586</v>
      </c>
      <c r="X1441" s="10" t="s">
        <v>586</v>
      </c>
      <c r="Y1441" t="s">
        <v>35</v>
      </c>
    </row>
    <row r="1442" spans="1:25">
      <c r="A1442" t="s">
        <v>318</v>
      </c>
      <c r="B1442" s="11" t="s">
        <v>8662</v>
      </c>
      <c r="C1442" s="34">
        <v>2</v>
      </c>
      <c r="D1442" t="s">
        <v>10175</v>
      </c>
      <c r="E1442" t="s">
        <v>34</v>
      </c>
      <c r="F1442">
        <v>5</v>
      </c>
      <c r="L1442">
        <v>4</v>
      </c>
      <c r="Q1442" t="s">
        <v>25</v>
      </c>
      <c r="R1442">
        <v>1</v>
      </c>
      <c r="S1442" t="s">
        <v>586</v>
      </c>
      <c r="T1442" t="str">
        <f t="shared" si="22"/>
        <v>topkill</v>
      </c>
      <c r="W1442" t="s">
        <v>586</v>
      </c>
      <c r="X1442" s="10" t="s">
        <v>586</v>
      </c>
      <c r="Y1442" t="s">
        <v>35</v>
      </c>
    </row>
    <row r="1443" spans="1:25">
      <c r="A1443" t="s">
        <v>318</v>
      </c>
      <c r="B1443" s="11" t="s">
        <v>8663</v>
      </c>
      <c r="C1443" s="34">
        <v>2</v>
      </c>
      <c r="D1443" t="s">
        <v>10175</v>
      </c>
      <c r="E1443" t="s">
        <v>34</v>
      </c>
      <c r="F1443">
        <v>5</v>
      </c>
      <c r="L1443">
        <v>4</v>
      </c>
      <c r="Q1443" t="s">
        <v>25</v>
      </c>
      <c r="R1443">
        <v>1</v>
      </c>
      <c r="S1443" t="s">
        <v>586</v>
      </c>
      <c r="T1443" t="str">
        <f t="shared" si="22"/>
        <v>topkill</v>
      </c>
      <c r="W1443" t="s">
        <v>586</v>
      </c>
      <c r="X1443" s="10" t="s">
        <v>586</v>
      </c>
      <c r="Y1443" t="s">
        <v>35</v>
      </c>
    </row>
    <row r="1444" spans="1:25">
      <c r="A1444" t="s">
        <v>318</v>
      </c>
      <c r="B1444" s="11" t="s">
        <v>8664</v>
      </c>
      <c r="C1444" s="34">
        <v>2</v>
      </c>
      <c r="D1444" t="s">
        <v>10175</v>
      </c>
      <c r="E1444" t="s">
        <v>34</v>
      </c>
      <c r="F1444">
        <v>5</v>
      </c>
      <c r="L1444">
        <v>4</v>
      </c>
      <c r="Q1444" t="s">
        <v>25</v>
      </c>
      <c r="R1444">
        <v>1</v>
      </c>
      <c r="S1444" t="s">
        <v>586</v>
      </c>
      <c r="T1444" t="str">
        <f t="shared" si="22"/>
        <v>topkill</v>
      </c>
      <c r="W1444" t="s">
        <v>586</v>
      </c>
      <c r="X1444" s="10" t="s">
        <v>586</v>
      </c>
      <c r="Y1444" t="s">
        <v>35</v>
      </c>
    </row>
    <row r="1445" spans="1:25">
      <c r="A1445" t="s">
        <v>318</v>
      </c>
      <c r="B1445" s="11" t="s">
        <v>8665</v>
      </c>
      <c r="C1445" s="34">
        <v>2</v>
      </c>
      <c r="D1445" t="s">
        <v>10175</v>
      </c>
      <c r="E1445" t="s">
        <v>34</v>
      </c>
      <c r="F1445">
        <v>5</v>
      </c>
      <c r="L1445">
        <v>4</v>
      </c>
      <c r="Q1445" t="s">
        <v>25</v>
      </c>
      <c r="R1445">
        <v>1</v>
      </c>
      <c r="S1445" t="s">
        <v>586</v>
      </c>
      <c r="T1445" t="str">
        <f t="shared" si="22"/>
        <v>topkill</v>
      </c>
      <c r="W1445" t="s">
        <v>586</v>
      </c>
      <c r="X1445" s="10" t="s">
        <v>586</v>
      </c>
      <c r="Y1445" t="s">
        <v>35</v>
      </c>
    </row>
    <row r="1446" spans="1:25">
      <c r="A1446" t="s">
        <v>318</v>
      </c>
      <c r="B1446" s="11" t="s">
        <v>8666</v>
      </c>
      <c r="C1446" s="34">
        <v>2</v>
      </c>
      <c r="D1446" t="s">
        <v>10175</v>
      </c>
      <c r="E1446" t="s">
        <v>34</v>
      </c>
      <c r="F1446">
        <v>5</v>
      </c>
      <c r="L1446">
        <v>4</v>
      </c>
      <c r="Q1446" t="s">
        <v>25</v>
      </c>
      <c r="R1446">
        <v>1</v>
      </c>
      <c r="S1446" t="s">
        <v>586</v>
      </c>
      <c r="T1446" t="str">
        <f t="shared" si="22"/>
        <v>topkill</v>
      </c>
      <c r="W1446" t="s">
        <v>586</v>
      </c>
      <c r="X1446" s="10" t="s">
        <v>586</v>
      </c>
      <c r="Y1446" t="s">
        <v>35</v>
      </c>
    </row>
    <row r="1447" spans="1:25">
      <c r="A1447" t="s">
        <v>318</v>
      </c>
      <c r="B1447" s="11" t="s">
        <v>8667</v>
      </c>
      <c r="C1447" s="34">
        <v>2</v>
      </c>
      <c r="D1447" t="s">
        <v>319</v>
      </c>
      <c r="E1447" t="s">
        <v>74</v>
      </c>
      <c r="F1447">
        <v>5</v>
      </c>
      <c r="K1447">
        <v>1</v>
      </c>
      <c r="L1447">
        <v>3</v>
      </c>
      <c r="Q1447" t="s">
        <v>25</v>
      </c>
      <c r="R1447">
        <v>1</v>
      </c>
      <c r="S1447" t="s">
        <v>586</v>
      </c>
      <c r="T1447" t="str">
        <f t="shared" si="22"/>
        <v>topkill</v>
      </c>
      <c r="W1447" t="s">
        <v>586</v>
      </c>
      <c r="X1447" s="10" t="s">
        <v>586</v>
      </c>
      <c r="Y1447" t="s">
        <v>35</v>
      </c>
    </row>
    <row r="1448" spans="1:25">
      <c r="A1448" t="s">
        <v>318</v>
      </c>
      <c r="B1448" s="11" t="s">
        <v>8668</v>
      </c>
      <c r="C1448" s="34">
        <v>2</v>
      </c>
      <c r="D1448" t="s">
        <v>319</v>
      </c>
      <c r="E1448" t="s">
        <v>74</v>
      </c>
      <c r="F1448">
        <v>5</v>
      </c>
      <c r="K1448">
        <v>1</v>
      </c>
      <c r="L1448">
        <v>3</v>
      </c>
      <c r="Q1448" t="s">
        <v>25</v>
      </c>
      <c r="R1448">
        <v>1</v>
      </c>
      <c r="S1448" t="s">
        <v>586</v>
      </c>
      <c r="T1448" t="str">
        <f t="shared" si="22"/>
        <v>topkill</v>
      </c>
      <c r="W1448" t="s">
        <v>586</v>
      </c>
      <c r="X1448" s="10" t="s">
        <v>586</v>
      </c>
      <c r="Y1448" t="s">
        <v>35</v>
      </c>
    </row>
    <row r="1449" spans="1:25">
      <c r="A1449" t="s">
        <v>318</v>
      </c>
      <c r="B1449" s="11" t="s">
        <v>8673</v>
      </c>
      <c r="C1449" s="34">
        <v>2</v>
      </c>
      <c r="D1449" t="s">
        <v>319</v>
      </c>
      <c r="E1449" t="s">
        <v>47</v>
      </c>
      <c r="F1449">
        <v>5</v>
      </c>
      <c r="K1449">
        <v>0.5</v>
      </c>
      <c r="Q1449" t="s">
        <v>25</v>
      </c>
      <c r="R1449">
        <v>1</v>
      </c>
      <c r="S1449" t="s">
        <v>586</v>
      </c>
      <c r="T1449" t="str">
        <f t="shared" si="22"/>
        <v>topkill</v>
      </c>
      <c r="W1449" t="s">
        <v>586</v>
      </c>
      <c r="X1449" s="10" t="s">
        <v>586</v>
      </c>
      <c r="Y1449" t="s">
        <v>35</v>
      </c>
    </row>
    <row r="1450" spans="1:25">
      <c r="A1450" t="s">
        <v>318</v>
      </c>
      <c r="B1450" s="11" t="s">
        <v>8675</v>
      </c>
      <c r="C1450" s="34">
        <v>2</v>
      </c>
      <c r="D1450" t="s">
        <v>319</v>
      </c>
      <c r="E1450" t="s">
        <v>47</v>
      </c>
      <c r="F1450">
        <v>5</v>
      </c>
      <c r="K1450">
        <v>1.8</v>
      </c>
      <c r="Q1450" t="s">
        <v>25</v>
      </c>
      <c r="R1450">
        <v>1</v>
      </c>
      <c r="S1450" t="s">
        <v>586</v>
      </c>
      <c r="T1450" t="str">
        <f t="shared" si="22"/>
        <v>topkill</v>
      </c>
      <c r="W1450" t="s">
        <v>586</v>
      </c>
      <c r="X1450" s="10" t="s">
        <v>586</v>
      </c>
      <c r="Y1450" t="s">
        <v>35</v>
      </c>
    </row>
    <row r="1451" spans="1:25">
      <c r="A1451" t="s">
        <v>318</v>
      </c>
      <c r="B1451" s="11" t="s">
        <v>8679</v>
      </c>
      <c r="C1451" s="34">
        <v>2</v>
      </c>
      <c r="D1451" t="s">
        <v>10175</v>
      </c>
      <c r="E1451" t="s">
        <v>34</v>
      </c>
      <c r="F1451">
        <v>5</v>
      </c>
      <c r="L1451">
        <v>2</v>
      </c>
      <c r="Q1451" t="s">
        <v>25</v>
      </c>
      <c r="R1451">
        <v>1</v>
      </c>
      <c r="S1451" t="s">
        <v>586</v>
      </c>
      <c r="T1451" t="str">
        <f t="shared" si="22"/>
        <v>topkill</v>
      </c>
      <c r="W1451" t="s">
        <v>586</v>
      </c>
      <c r="X1451" s="10" t="s">
        <v>586</v>
      </c>
      <c r="Y1451" t="s">
        <v>35</v>
      </c>
    </row>
    <row r="1452" spans="1:25">
      <c r="A1452" t="s">
        <v>365</v>
      </c>
      <c r="B1452" s="11" t="s">
        <v>8681</v>
      </c>
      <c r="C1452" s="34">
        <v>2</v>
      </c>
      <c r="D1452" t="s">
        <v>188</v>
      </c>
      <c r="E1452" t="s">
        <v>34</v>
      </c>
      <c r="F1452">
        <v>5</v>
      </c>
      <c r="K1452">
        <v>2</v>
      </c>
      <c r="Q1452" t="s">
        <v>25</v>
      </c>
      <c r="R1452">
        <v>1</v>
      </c>
      <c r="S1452" t="s">
        <v>586</v>
      </c>
      <c r="T1452" t="str">
        <f t="shared" si="22"/>
        <v>topkill</v>
      </c>
      <c r="W1452" t="s">
        <v>586</v>
      </c>
      <c r="X1452" s="10" t="s">
        <v>586</v>
      </c>
      <c r="Y1452" t="s">
        <v>35</v>
      </c>
    </row>
    <row r="1453" spans="1:25">
      <c r="A1453" t="s">
        <v>365</v>
      </c>
      <c r="B1453" s="11" t="s">
        <v>8682</v>
      </c>
      <c r="C1453" s="34">
        <v>2</v>
      </c>
      <c r="D1453" t="s">
        <v>188</v>
      </c>
      <c r="E1453" t="s">
        <v>34</v>
      </c>
      <c r="F1453">
        <v>5</v>
      </c>
      <c r="K1453">
        <v>2</v>
      </c>
      <c r="Q1453" t="s">
        <v>25</v>
      </c>
      <c r="R1453">
        <v>1</v>
      </c>
      <c r="S1453" t="s">
        <v>586</v>
      </c>
      <c r="T1453" t="str">
        <f t="shared" si="22"/>
        <v>topkill</v>
      </c>
      <c r="W1453" t="s">
        <v>586</v>
      </c>
      <c r="X1453" s="10" t="s">
        <v>586</v>
      </c>
      <c r="Y1453" t="s">
        <v>35</v>
      </c>
    </row>
    <row r="1454" spans="1:25">
      <c r="A1454" t="s">
        <v>365</v>
      </c>
      <c r="B1454" s="11" t="s">
        <v>8683</v>
      </c>
      <c r="C1454" s="34">
        <v>2</v>
      </c>
      <c r="D1454" t="s">
        <v>188</v>
      </c>
      <c r="E1454" t="s">
        <v>34</v>
      </c>
      <c r="F1454">
        <v>5</v>
      </c>
      <c r="K1454">
        <v>2</v>
      </c>
      <c r="Q1454" t="s">
        <v>25</v>
      </c>
      <c r="R1454">
        <v>1</v>
      </c>
      <c r="S1454" t="s">
        <v>586</v>
      </c>
      <c r="T1454" t="str">
        <f t="shared" si="22"/>
        <v>topkill</v>
      </c>
      <c r="W1454" t="s">
        <v>586</v>
      </c>
      <c r="X1454" s="10" t="s">
        <v>586</v>
      </c>
      <c r="Y1454" t="s">
        <v>35</v>
      </c>
    </row>
    <row r="1455" spans="1:25">
      <c r="A1455" t="s">
        <v>365</v>
      </c>
      <c r="B1455" s="11" t="s">
        <v>8684</v>
      </c>
      <c r="C1455" s="34">
        <v>2</v>
      </c>
      <c r="D1455" t="s">
        <v>188</v>
      </c>
      <c r="E1455" t="s">
        <v>34</v>
      </c>
      <c r="F1455">
        <v>5</v>
      </c>
      <c r="K1455">
        <v>2</v>
      </c>
      <c r="Q1455" t="s">
        <v>25</v>
      </c>
      <c r="R1455">
        <v>1</v>
      </c>
      <c r="S1455" t="s">
        <v>586</v>
      </c>
      <c r="T1455" t="str">
        <f t="shared" si="22"/>
        <v>topkill</v>
      </c>
      <c r="W1455" t="s">
        <v>586</v>
      </c>
      <c r="X1455" s="10" t="s">
        <v>586</v>
      </c>
      <c r="Y1455" t="s">
        <v>35</v>
      </c>
    </row>
    <row r="1456" spans="1:25">
      <c r="A1456" t="s">
        <v>365</v>
      </c>
      <c r="B1456" s="11" t="s">
        <v>8685</v>
      </c>
      <c r="C1456" s="34">
        <v>2</v>
      </c>
      <c r="D1456" t="s">
        <v>188</v>
      </c>
      <c r="E1456" t="s">
        <v>34</v>
      </c>
      <c r="F1456">
        <v>5</v>
      </c>
      <c r="K1456">
        <v>2</v>
      </c>
      <c r="Q1456" t="s">
        <v>25</v>
      </c>
      <c r="R1456">
        <v>1</v>
      </c>
      <c r="S1456" t="s">
        <v>586</v>
      </c>
      <c r="T1456" t="str">
        <f t="shared" si="22"/>
        <v>topkill</v>
      </c>
      <c r="W1456" t="s">
        <v>586</v>
      </c>
      <c r="X1456" s="10" t="s">
        <v>586</v>
      </c>
      <c r="Y1456" t="s">
        <v>35</v>
      </c>
    </row>
    <row r="1457" spans="1:25">
      <c r="A1457" t="s">
        <v>365</v>
      </c>
      <c r="B1457" s="11" t="s">
        <v>8686</v>
      </c>
      <c r="C1457" s="34">
        <v>2</v>
      </c>
      <c r="D1457" t="s">
        <v>188</v>
      </c>
      <c r="E1457" t="s">
        <v>34</v>
      </c>
      <c r="F1457">
        <v>5</v>
      </c>
      <c r="K1457">
        <v>2</v>
      </c>
      <c r="Q1457" t="s">
        <v>25</v>
      </c>
      <c r="R1457">
        <v>1</v>
      </c>
      <c r="S1457" t="s">
        <v>586</v>
      </c>
      <c r="T1457" t="str">
        <f t="shared" si="22"/>
        <v>topkill</v>
      </c>
      <c r="W1457" t="s">
        <v>586</v>
      </c>
      <c r="X1457" s="10" t="s">
        <v>586</v>
      </c>
      <c r="Y1457" t="s">
        <v>35</v>
      </c>
    </row>
    <row r="1458" spans="1:25">
      <c r="A1458" t="s">
        <v>365</v>
      </c>
      <c r="B1458" s="11" t="s">
        <v>8687</v>
      </c>
      <c r="C1458" s="34">
        <v>2</v>
      </c>
      <c r="D1458" t="s">
        <v>188</v>
      </c>
      <c r="E1458" t="s">
        <v>34</v>
      </c>
      <c r="F1458">
        <v>5</v>
      </c>
      <c r="K1458">
        <v>2</v>
      </c>
      <c r="Q1458" t="s">
        <v>25</v>
      </c>
      <c r="R1458">
        <v>1</v>
      </c>
      <c r="S1458" t="s">
        <v>586</v>
      </c>
      <c r="T1458" t="str">
        <f t="shared" si="22"/>
        <v>topkill</v>
      </c>
      <c r="W1458" t="s">
        <v>586</v>
      </c>
      <c r="X1458" s="10" t="s">
        <v>586</v>
      </c>
      <c r="Y1458" t="s">
        <v>35</v>
      </c>
    </row>
    <row r="1459" spans="1:25">
      <c r="A1459" t="s">
        <v>365</v>
      </c>
      <c r="B1459" s="11" t="s">
        <v>8693</v>
      </c>
      <c r="C1459" s="34">
        <v>2</v>
      </c>
      <c r="D1459" t="s">
        <v>194</v>
      </c>
      <c r="E1459" t="s">
        <v>47</v>
      </c>
      <c r="F1459">
        <v>3</v>
      </c>
      <c r="K1459">
        <v>2</v>
      </c>
      <c r="Q1459" t="s">
        <v>26</v>
      </c>
      <c r="R1459">
        <v>1</v>
      </c>
      <c r="S1459" t="s">
        <v>588</v>
      </c>
      <c r="T1459" t="b">
        <f t="shared" si="22"/>
        <v>0</v>
      </c>
      <c r="U1459" t="s">
        <v>367</v>
      </c>
      <c r="W1459" t="s">
        <v>588</v>
      </c>
      <c r="X1459" s="10" t="s">
        <v>588</v>
      </c>
      <c r="Y1459" t="s">
        <v>35</v>
      </c>
    </row>
    <row r="1460" spans="1:25">
      <c r="A1460" t="s">
        <v>365</v>
      </c>
      <c r="B1460" s="11" t="s">
        <v>8694</v>
      </c>
      <c r="C1460" s="34">
        <v>2</v>
      </c>
      <c r="D1460" t="s">
        <v>194</v>
      </c>
      <c r="E1460" t="s">
        <v>47</v>
      </c>
      <c r="F1460">
        <v>3</v>
      </c>
      <c r="K1460">
        <v>2</v>
      </c>
      <c r="Q1460" t="s">
        <v>26</v>
      </c>
      <c r="R1460">
        <v>1</v>
      </c>
      <c r="S1460" t="s">
        <v>588</v>
      </c>
      <c r="T1460" t="b">
        <f t="shared" si="22"/>
        <v>0</v>
      </c>
      <c r="U1460" t="s">
        <v>367</v>
      </c>
      <c r="W1460" t="s">
        <v>588</v>
      </c>
      <c r="X1460" s="10" t="s">
        <v>588</v>
      </c>
      <c r="Y1460" t="s">
        <v>35</v>
      </c>
    </row>
    <row r="1461" spans="1:25">
      <c r="A1461" t="s">
        <v>365</v>
      </c>
      <c r="B1461" s="11" t="s">
        <v>8695</v>
      </c>
      <c r="C1461" s="34">
        <v>2</v>
      </c>
      <c r="D1461" t="s">
        <v>194</v>
      </c>
      <c r="E1461" t="s">
        <v>47</v>
      </c>
      <c r="F1461">
        <v>3</v>
      </c>
      <c r="K1461">
        <v>2</v>
      </c>
      <c r="Q1461" t="s">
        <v>26</v>
      </c>
      <c r="R1461">
        <v>1</v>
      </c>
      <c r="S1461" t="s">
        <v>588</v>
      </c>
      <c r="T1461" t="b">
        <f t="shared" si="22"/>
        <v>0</v>
      </c>
      <c r="U1461" t="s">
        <v>367</v>
      </c>
      <c r="W1461" t="s">
        <v>588</v>
      </c>
      <c r="X1461" s="10" t="s">
        <v>588</v>
      </c>
      <c r="Y1461" t="s">
        <v>35</v>
      </c>
    </row>
    <row r="1462" spans="1:25">
      <c r="A1462" t="s">
        <v>365</v>
      </c>
      <c r="B1462" s="11" t="s">
        <v>8696</v>
      </c>
      <c r="C1462" s="34">
        <v>2</v>
      </c>
      <c r="D1462" t="s">
        <v>194</v>
      </c>
      <c r="E1462" t="s">
        <v>47</v>
      </c>
      <c r="F1462">
        <v>3</v>
      </c>
      <c r="K1462">
        <v>2</v>
      </c>
      <c r="Q1462" t="s">
        <v>26</v>
      </c>
      <c r="R1462">
        <v>1</v>
      </c>
      <c r="S1462" t="s">
        <v>588</v>
      </c>
      <c r="T1462" t="b">
        <f t="shared" si="22"/>
        <v>0</v>
      </c>
      <c r="U1462" t="s">
        <v>367</v>
      </c>
      <c r="W1462" t="s">
        <v>588</v>
      </c>
      <c r="X1462" s="10" t="s">
        <v>588</v>
      </c>
      <c r="Y1462" t="s">
        <v>35</v>
      </c>
    </row>
    <row r="1463" spans="1:25">
      <c r="A1463" t="s">
        <v>365</v>
      </c>
      <c r="B1463" s="11" t="s">
        <v>8697</v>
      </c>
      <c r="C1463" s="34">
        <v>2</v>
      </c>
      <c r="D1463" t="s">
        <v>194</v>
      </c>
      <c r="E1463" t="s">
        <v>47</v>
      </c>
      <c r="F1463">
        <v>3</v>
      </c>
      <c r="K1463">
        <v>2</v>
      </c>
      <c r="Q1463" t="s">
        <v>26</v>
      </c>
      <c r="R1463">
        <v>1</v>
      </c>
      <c r="S1463" t="s">
        <v>588</v>
      </c>
      <c r="T1463" t="b">
        <f t="shared" si="22"/>
        <v>0</v>
      </c>
      <c r="U1463" t="s">
        <v>367</v>
      </c>
      <c r="W1463" t="s">
        <v>588</v>
      </c>
      <c r="X1463" s="10" t="s">
        <v>588</v>
      </c>
      <c r="Y1463" t="s">
        <v>35</v>
      </c>
    </row>
    <row r="1464" spans="1:25">
      <c r="A1464" t="s">
        <v>365</v>
      </c>
      <c r="B1464" s="11" t="s">
        <v>8698</v>
      </c>
      <c r="C1464" s="34">
        <v>2</v>
      </c>
      <c r="D1464" t="s">
        <v>194</v>
      </c>
      <c r="E1464" t="s">
        <v>47</v>
      </c>
      <c r="F1464">
        <v>3</v>
      </c>
      <c r="K1464">
        <v>2</v>
      </c>
      <c r="Q1464" t="s">
        <v>26</v>
      </c>
      <c r="R1464">
        <v>1</v>
      </c>
      <c r="S1464" t="s">
        <v>588</v>
      </c>
      <c r="T1464" t="b">
        <f t="shared" si="22"/>
        <v>0</v>
      </c>
      <c r="U1464" t="s">
        <v>367</v>
      </c>
      <c r="W1464" t="s">
        <v>588</v>
      </c>
      <c r="X1464" s="10" t="s">
        <v>588</v>
      </c>
      <c r="Y1464" t="s">
        <v>35</v>
      </c>
    </row>
    <row r="1465" spans="1:25">
      <c r="A1465" t="s">
        <v>365</v>
      </c>
      <c r="B1465" s="11" t="s">
        <v>8699</v>
      </c>
      <c r="C1465" s="34">
        <v>2</v>
      </c>
      <c r="D1465" t="s">
        <v>194</v>
      </c>
      <c r="E1465" t="s">
        <v>47</v>
      </c>
      <c r="F1465">
        <v>3</v>
      </c>
      <c r="K1465">
        <v>2</v>
      </c>
      <c r="Q1465" t="s">
        <v>26</v>
      </c>
      <c r="R1465">
        <v>1</v>
      </c>
      <c r="S1465" t="s">
        <v>588</v>
      </c>
      <c r="T1465" t="b">
        <f t="shared" si="22"/>
        <v>0</v>
      </c>
      <c r="U1465" t="s">
        <v>367</v>
      </c>
      <c r="W1465" t="s">
        <v>588</v>
      </c>
      <c r="X1465" s="10" t="s">
        <v>588</v>
      </c>
      <c r="Y1465" t="s">
        <v>35</v>
      </c>
    </row>
    <row r="1466" spans="1:25">
      <c r="A1466" t="s">
        <v>365</v>
      </c>
      <c r="B1466" s="11" t="s">
        <v>8700</v>
      </c>
      <c r="C1466" s="34">
        <v>2</v>
      </c>
      <c r="D1466" t="s">
        <v>194</v>
      </c>
      <c r="E1466" t="s">
        <v>47</v>
      </c>
      <c r="F1466">
        <v>3</v>
      </c>
      <c r="K1466">
        <v>2</v>
      </c>
      <c r="Q1466" t="s">
        <v>26</v>
      </c>
      <c r="R1466">
        <v>1</v>
      </c>
      <c r="S1466" t="s">
        <v>588</v>
      </c>
      <c r="T1466" t="b">
        <f t="shared" si="22"/>
        <v>0</v>
      </c>
      <c r="U1466" t="s">
        <v>367</v>
      </c>
      <c r="W1466" t="s">
        <v>588</v>
      </c>
      <c r="X1466" s="10" t="s">
        <v>588</v>
      </c>
      <c r="Y1466" t="s">
        <v>35</v>
      </c>
    </row>
    <row r="1467" spans="1:25">
      <c r="A1467" t="s">
        <v>365</v>
      </c>
      <c r="B1467" s="11" t="s">
        <v>8701</v>
      </c>
      <c r="C1467" s="34">
        <v>2</v>
      </c>
      <c r="D1467" t="s">
        <v>194</v>
      </c>
      <c r="E1467" t="s">
        <v>47</v>
      </c>
      <c r="F1467">
        <v>3</v>
      </c>
      <c r="K1467">
        <v>2</v>
      </c>
      <c r="Q1467" t="s">
        <v>26</v>
      </c>
      <c r="R1467">
        <v>1</v>
      </c>
      <c r="S1467" t="s">
        <v>588</v>
      </c>
      <c r="T1467" t="b">
        <f t="shared" si="22"/>
        <v>0</v>
      </c>
      <c r="U1467" t="s">
        <v>367</v>
      </c>
      <c r="W1467" t="s">
        <v>588</v>
      </c>
      <c r="X1467" s="10" t="s">
        <v>588</v>
      </c>
      <c r="Y1467" t="s">
        <v>35</v>
      </c>
    </row>
    <row r="1468" spans="1:25">
      <c r="A1468" t="s">
        <v>365</v>
      </c>
      <c r="B1468" s="11" t="s">
        <v>8703</v>
      </c>
      <c r="C1468" s="34">
        <v>2</v>
      </c>
      <c r="D1468" t="s">
        <v>111</v>
      </c>
      <c r="E1468" t="s">
        <v>34</v>
      </c>
      <c r="F1468">
        <v>8</v>
      </c>
      <c r="L1468">
        <v>4</v>
      </c>
      <c r="Q1468" t="s">
        <v>25</v>
      </c>
      <c r="R1468">
        <v>1</v>
      </c>
      <c r="S1468" t="s">
        <v>586</v>
      </c>
      <c r="T1468" t="str">
        <f t="shared" si="22"/>
        <v>topkill</v>
      </c>
      <c r="W1468" t="s">
        <v>586</v>
      </c>
      <c r="X1468" s="10" t="s">
        <v>586</v>
      </c>
      <c r="Y1468" t="s">
        <v>35</v>
      </c>
    </row>
    <row r="1469" spans="1:25">
      <c r="A1469" t="s">
        <v>365</v>
      </c>
      <c r="B1469" s="11" t="s">
        <v>8705</v>
      </c>
      <c r="C1469" s="34">
        <v>2</v>
      </c>
      <c r="D1469" t="s">
        <v>111</v>
      </c>
      <c r="E1469" t="s">
        <v>74</v>
      </c>
      <c r="F1469">
        <v>3</v>
      </c>
      <c r="K1469">
        <v>0.1</v>
      </c>
      <c r="L1469">
        <v>3</v>
      </c>
      <c r="Q1469" t="s">
        <v>25</v>
      </c>
      <c r="R1469">
        <v>1</v>
      </c>
      <c r="S1469" t="s">
        <v>586</v>
      </c>
      <c r="T1469" t="str">
        <f t="shared" si="22"/>
        <v>topkill</v>
      </c>
      <c r="W1469" t="s">
        <v>586</v>
      </c>
      <c r="X1469" s="10" t="s">
        <v>586</v>
      </c>
      <c r="Y1469" t="s">
        <v>35</v>
      </c>
    </row>
    <row r="1470" spans="1:25">
      <c r="A1470" t="s">
        <v>365</v>
      </c>
      <c r="B1470" s="11" t="s">
        <v>8713</v>
      </c>
      <c r="C1470" s="34">
        <v>2</v>
      </c>
      <c r="D1470" t="s">
        <v>194</v>
      </c>
      <c r="E1470" t="s">
        <v>34</v>
      </c>
      <c r="F1470">
        <v>5</v>
      </c>
      <c r="L1470">
        <v>2</v>
      </c>
      <c r="Q1470" t="s">
        <v>25</v>
      </c>
      <c r="R1470">
        <v>1</v>
      </c>
      <c r="S1470" t="s">
        <v>586</v>
      </c>
      <c r="T1470" t="str">
        <f t="shared" si="22"/>
        <v>topkill</v>
      </c>
      <c r="W1470" t="s">
        <v>586</v>
      </c>
      <c r="X1470" s="10" t="s">
        <v>586</v>
      </c>
      <c r="Y1470" t="s">
        <v>35</v>
      </c>
    </row>
    <row r="1471" spans="1:25">
      <c r="A1471" t="s">
        <v>365</v>
      </c>
      <c r="B1471" s="11" t="s">
        <v>8714</v>
      </c>
      <c r="C1471" s="34">
        <v>2</v>
      </c>
      <c r="D1471" t="s">
        <v>194</v>
      </c>
      <c r="E1471" t="s">
        <v>34</v>
      </c>
      <c r="F1471">
        <v>5</v>
      </c>
      <c r="L1471">
        <v>2</v>
      </c>
      <c r="Q1471" t="s">
        <v>25</v>
      </c>
      <c r="R1471">
        <v>1</v>
      </c>
      <c r="S1471" t="s">
        <v>586</v>
      </c>
      <c r="T1471" t="str">
        <f t="shared" si="22"/>
        <v>topkill</v>
      </c>
      <c r="W1471" t="s">
        <v>586</v>
      </c>
      <c r="X1471" s="10" t="s">
        <v>586</v>
      </c>
      <c r="Y1471" t="s">
        <v>35</v>
      </c>
    </row>
    <row r="1472" spans="1:25">
      <c r="A1472" t="s">
        <v>365</v>
      </c>
      <c r="B1472" s="11" t="s">
        <v>8715</v>
      </c>
      <c r="C1472" s="34">
        <v>2</v>
      </c>
      <c r="D1472" t="s">
        <v>194</v>
      </c>
      <c r="E1472" t="s">
        <v>34</v>
      </c>
      <c r="F1472">
        <v>5</v>
      </c>
      <c r="L1472">
        <v>2</v>
      </c>
      <c r="Q1472" t="s">
        <v>25</v>
      </c>
      <c r="R1472">
        <v>1</v>
      </c>
      <c r="S1472" t="s">
        <v>586</v>
      </c>
      <c r="T1472" t="str">
        <f t="shared" si="22"/>
        <v>topkill</v>
      </c>
      <c r="W1472" t="s">
        <v>586</v>
      </c>
      <c r="X1472" s="10" t="s">
        <v>586</v>
      </c>
      <c r="Y1472" t="s">
        <v>35</v>
      </c>
    </row>
    <row r="1473" spans="1:25">
      <c r="A1473" t="s">
        <v>365</v>
      </c>
      <c r="B1473" s="11" t="s">
        <v>8716</v>
      </c>
      <c r="C1473" s="34">
        <v>2</v>
      </c>
      <c r="D1473" t="s">
        <v>194</v>
      </c>
      <c r="E1473" t="s">
        <v>47</v>
      </c>
      <c r="F1473">
        <v>5</v>
      </c>
      <c r="K1473">
        <v>1</v>
      </c>
      <c r="Q1473" t="s">
        <v>25</v>
      </c>
      <c r="R1473">
        <v>1</v>
      </c>
      <c r="S1473" t="s">
        <v>586</v>
      </c>
      <c r="T1473" t="str">
        <f t="shared" si="22"/>
        <v>topkill</v>
      </c>
      <c r="W1473" t="s">
        <v>586</v>
      </c>
      <c r="X1473" s="10" t="s">
        <v>586</v>
      </c>
      <c r="Y1473" t="s">
        <v>35</v>
      </c>
    </row>
    <row r="1474" spans="1:25">
      <c r="A1474" t="s">
        <v>365</v>
      </c>
      <c r="B1474" s="11" t="s">
        <v>8720</v>
      </c>
      <c r="C1474" s="34">
        <v>2</v>
      </c>
      <c r="D1474" t="s">
        <v>170</v>
      </c>
      <c r="E1474" t="s">
        <v>34</v>
      </c>
      <c r="F1474">
        <v>5</v>
      </c>
      <c r="L1474">
        <v>5</v>
      </c>
      <c r="Q1474" t="s">
        <v>25</v>
      </c>
      <c r="R1474">
        <v>1</v>
      </c>
      <c r="S1474" t="s">
        <v>586</v>
      </c>
      <c r="T1474" t="str">
        <f t="shared" si="22"/>
        <v>topkill</v>
      </c>
      <c r="W1474" t="s">
        <v>586</v>
      </c>
      <c r="X1474" s="10" t="s">
        <v>586</v>
      </c>
      <c r="Y1474" t="s">
        <v>35</v>
      </c>
    </row>
    <row r="1475" spans="1:25">
      <c r="A1475" t="s">
        <v>365</v>
      </c>
      <c r="B1475" s="11" t="s">
        <v>8721</v>
      </c>
      <c r="C1475" s="34">
        <v>2</v>
      </c>
      <c r="D1475" t="s">
        <v>170</v>
      </c>
      <c r="E1475" t="s">
        <v>34</v>
      </c>
      <c r="F1475">
        <v>5</v>
      </c>
      <c r="L1475">
        <v>5</v>
      </c>
      <c r="Q1475" t="s">
        <v>25</v>
      </c>
      <c r="R1475">
        <v>1</v>
      </c>
      <c r="S1475" t="s">
        <v>586</v>
      </c>
      <c r="T1475" t="str">
        <f t="shared" si="22"/>
        <v>topkill</v>
      </c>
      <c r="W1475" t="s">
        <v>586</v>
      </c>
      <c r="X1475" s="10" t="s">
        <v>586</v>
      </c>
      <c r="Y1475" t="s">
        <v>35</v>
      </c>
    </row>
    <row r="1476" spans="1:25">
      <c r="A1476" t="s">
        <v>365</v>
      </c>
      <c r="B1476" s="11" t="s">
        <v>8722</v>
      </c>
      <c r="C1476" s="34">
        <v>2</v>
      </c>
      <c r="D1476" t="s">
        <v>170</v>
      </c>
      <c r="E1476" t="s">
        <v>34</v>
      </c>
      <c r="F1476">
        <v>5</v>
      </c>
      <c r="L1476">
        <v>5</v>
      </c>
      <c r="Q1476" t="s">
        <v>25</v>
      </c>
      <c r="R1476">
        <v>1</v>
      </c>
      <c r="S1476" t="s">
        <v>586</v>
      </c>
      <c r="T1476" t="str">
        <f t="shared" si="22"/>
        <v>topkill</v>
      </c>
      <c r="W1476" t="s">
        <v>586</v>
      </c>
      <c r="X1476" s="10" t="s">
        <v>586</v>
      </c>
      <c r="Y1476" t="s">
        <v>35</v>
      </c>
    </row>
    <row r="1477" spans="1:25">
      <c r="A1477" t="s">
        <v>365</v>
      </c>
      <c r="B1477" s="11" t="s">
        <v>8723</v>
      </c>
      <c r="C1477" s="34">
        <v>2</v>
      </c>
      <c r="D1477" t="s">
        <v>170</v>
      </c>
      <c r="E1477" t="s">
        <v>34</v>
      </c>
      <c r="F1477">
        <v>5</v>
      </c>
      <c r="L1477">
        <v>5</v>
      </c>
      <c r="Q1477" t="s">
        <v>25</v>
      </c>
      <c r="R1477">
        <v>1</v>
      </c>
      <c r="S1477" t="s">
        <v>586</v>
      </c>
      <c r="T1477" t="str">
        <f t="shared" si="22"/>
        <v>topkill</v>
      </c>
      <c r="W1477" t="s">
        <v>586</v>
      </c>
      <c r="X1477" s="10" t="s">
        <v>586</v>
      </c>
      <c r="Y1477" t="s">
        <v>35</v>
      </c>
    </row>
    <row r="1478" spans="1:25">
      <c r="A1478" t="s">
        <v>357</v>
      </c>
      <c r="B1478" s="11" t="s">
        <v>8730</v>
      </c>
      <c r="C1478" s="34">
        <v>2</v>
      </c>
      <c r="D1478" t="s">
        <v>319</v>
      </c>
      <c r="E1478" t="s">
        <v>34</v>
      </c>
      <c r="F1478">
        <v>5</v>
      </c>
      <c r="L1478">
        <v>5</v>
      </c>
      <c r="Q1478" t="s">
        <v>25</v>
      </c>
      <c r="R1478">
        <v>1</v>
      </c>
      <c r="S1478" t="s">
        <v>586</v>
      </c>
      <c r="T1478" t="str">
        <f t="shared" si="22"/>
        <v>topkill</v>
      </c>
      <c r="W1478" t="s">
        <v>586</v>
      </c>
      <c r="X1478" s="10" t="s">
        <v>586</v>
      </c>
      <c r="Y1478" t="s">
        <v>35</v>
      </c>
    </row>
    <row r="1479" spans="1:25">
      <c r="A1479" t="s">
        <v>274</v>
      </c>
      <c r="B1479" s="11" t="s">
        <v>8744</v>
      </c>
      <c r="C1479" s="34">
        <v>2</v>
      </c>
      <c r="D1479" t="s">
        <v>10175</v>
      </c>
      <c r="E1479" t="s">
        <v>34</v>
      </c>
      <c r="F1479">
        <v>8</v>
      </c>
      <c r="L1479">
        <v>7</v>
      </c>
      <c r="Q1479" t="s">
        <v>26</v>
      </c>
      <c r="R1479">
        <v>1</v>
      </c>
      <c r="S1479" t="s">
        <v>588</v>
      </c>
      <c r="T1479" t="b">
        <f t="shared" si="22"/>
        <v>0</v>
      </c>
      <c r="W1479" t="s">
        <v>588</v>
      </c>
      <c r="X1479" s="10" t="s">
        <v>588</v>
      </c>
      <c r="Y1479" t="s">
        <v>35</v>
      </c>
    </row>
    <row r="1480" spans="1:25">
      <c r="A1480" t="s">
        <v>274</v>
      </c>
      <c r="B1480" s="11" t="s">
        <v>8757</v>
      </c>
      <c r="C1480" s="34">
        <v>2</v>
      </c>
      <c r="D1480" t="s">
        <v>194</v>
      </c>
      <c r="E1480" t="s">
        <v>34</v>
      </c>
      <c r="F1480">
        <v>8</v>
      </c>
      <c r="L1480">
        <v>7</v>
      </c>
      <c r="Q1480" t="s">
        <v>25</v>
      </c>
      <c r="R1480">
        <v>1</v>
      </c>
      <c r="S1480" t="s">
        <v>586</v>
      </c>
      <c r="T1480" t="str">
        <f t="shared" ref="T1480:T1543" si="23">IF(AND(S1480="topkill",R1480=1),"topkill",IF(AND(S1480="topkill",R1480=2),"intact"))</f>
        <v>topkill</v>
      </c>
      <c r="U1480" t="s">
        <v>250</v>
      </c>
      <c r="W1480" t="s">
        <v>586</v>
      </c>
      <c r="X1480" s="10" t="s">
        <v>586</v>
      </c>
      <c r="Y1480" t="s">
        <v>35</v>
      </c>
    </row>
    <row r="1481" spans="1:25">
      <c r="A1481" t="s">
        <v>274</v>
      </c>
      <c r="B1481" s="11" t="s">
        <v>8758</v>
      </c>
      <c r="C1481" s="34">
        <v>2</v>
      </c>
      <c r="D1481" t="s">
        <v>194</v>
      </c>
      <c r="E1481" t="s">
        <v>34</v>
      </c>
      <c r="F1481">
        <v>8</v>
      </c>
      <c r="L1481">
        <v>7</v>
      </c>
      <c r="Q1481" t="s">
        <v>25</v>
      </c>
      <c r="R1481">
        <v>1</v>
      </c>
      <c r="S1481" t="s">
        <v>586</v>
      </c>
      <c r="T1481" t="str">
        <f t="shared" si="23"/>
        <v>topkill</v>
      </c>
      <c r="U1481" t="s">
        <v>250</v>
      </c>
      <c r="W1481" t="s">
        <v>586</v>
      </c>
      <c r="X1481" s="10" t="s">
        <v>586</v>
      </c>
      <c r="Y1481" t="s">
        <v>35</v>
      </c>
    </row>
    <row r="1482" spans="1:25">
      <c r="A1482" t="s">
        <v>274</v>
      </c>
      <c r="B1482" s="11" t="s">
        <v>8759</v>
      </c>
      <c r="C1482" s="34">
        <v>2</v>
      </c>
      <c r="D1482" t="s">
        <v>194</v>
      </c>
      <c r="E1482" t="s">
        <v>34</v>
      </c>
      <c r="F1482">
        <v>8</v>
      </c>
      <c r="L1482">
        <v>7</v>
      </c>
      <c r="Q1482" t="s">
        <v>25</v>
      </c>
      <c r="R1482">
        <v>1</v>
      </c>
      <c r="S1482" t="s">
        <v>586</v>
      </c>
      <c r="T1482" t="str">
        <f t="shared" si="23"/>
        <v>topkill</v>
      </c>
      <c r="U1482" t="s">
        <v>250</v>
      </c>
      <c r="W1482" t="s">
        <v>586</v>
      </c>
      <c r="X1482" s="10" t="s">
        <v>586</v>
      </c>
      <c r="Y1482" t="s">
        <v>35</v>
      </c>
    </row>
    <row r="1483" spans="1:25">
      <c r="A1483" t="s">
        <v>274</v>
      </c>
      <c r="B1483" s="11" t="s">
        <v>8760</v>
      </c>
      <c r="C1483" s="34">
        <v>2</v>
      </c>
      <c r="D1483" t="s">
        <v>194</v>
      </c>
      <c r="E1483" t="s">
        <v>34</v>
      </c>
      <c r="F1483">
        <v>8</v>
      </c>
      <c r="L1483">
        <v>7</v>
      </c>
      <c r="Q1483" t="s">
        <v>25</v>
      </c>
      <c r="R1483">
        <v>1</v>
      </c>
      <c r="S1483" t="s">
        <v>586</v>
      </c>
      <c r="T1483" t="str">
        <f t="shared" si="23"/>
        <v>topkill</v>
      </c>
      <c r="U1483" t="s">
        <v>250</v>
      </c>
      <c r="W1483" t="s">
        <v>586</v>
      </c>
      <c r="X1483" s="10" t="s">
        <v>586</v>
      </c>
      <c r="Y1483" t="s">
        <v>35</v>
      </c>
    </row>
    <row r="1484" spans="1:25">
      <c r="A1484" t="s">
        <v>274</v>
      </c>
      <c r="B1484" s="11" t="s">
        <v>8761</v>
      </c>
      <c r="C1484" s="34">
        <v>2</v>
      </c>
      <c r="D1484" t="s">
        <v>194</v>
      </c>
      <c r="E1484" t="s">
        <v>34</v>
      </c>
      <c r="F1484">
        <v>8</v>
      </c>
      <c r="L1484">
        <v>7</v>
      </c>
      <c r="Q1484" t="s">
        <v>25</v>
      </c>
      <c r="R1484">
        <v>1</v>
      </c>
      <c r="S1484" t="s">
        <v>586</v>
      </c>
      <c r="T1484" t="str">
        <f t="shared" si="23"/>
        <v>topkill</v>
      </c>
      <c r="U1484" t="s">
        <v>250</v>
      </c>
      <c r="W1484" t="s">
        <v>586</v>
      </c>
      <c r="X1484" s="10" t="s">
        <v>586</v>
      </c>
      <c r="Y1484" t="s">
        <v>35</v>
      </c>
    </row>
    <row r="1485" spans="1:25">
      <c r="A1485" t="s">
        <v>274</v>
      </c>
      <c r="B1485" s="11" t="s">
        <v>8762</v>
      </c>
      <c r="C1485" s="34">
        <v>2</v>
      </c>
      <c r="D1485" t="s">
        <v>194</v>
      </c>
      <c r="E1485" t="s">
        <v>34</v>
      </c>
      <c r="F1485">
        <v>8</v>
      </c>
      <c r="L1485">
        <v>7</v>
      </c>
      <c r="Q1485" t="s">
        <v>25</v>
      </c>
      <c r="R1485">
        <v>1</v>
      </c>
      <c r="S1485" t="s">
        <v>586</v>
      </c>
      <c r="T1485" t="str">
        <f t="shared" si="23"/>
        <v>topkill</v>
      </c>
      <c r="U1485" t="s">
        <v>250</v>
      </c>
      <c r="W1485" t="s">
        <v>586</v>
      </c>
      <c r="X1485" s="10" t="s">
        <v>586</v>
      </c>
      <c r="Y1485" t="s">
        <v>35</v>
      </c>
    </row>
    <row r="1486" spans="1:25">
      <c r="A1486" t="s">
        <v>274</v>
      </c>
      <c r="B1486" s="11" t="s">
        <v>8763</v>
      </c>
      <c r="C1486" s="34">
        <v>2</v>
      </c>
      <c r="D1486" t="s">
        <v>194</v>
      </c>
      <c r="E1486" t="s">
        <v>34</v>
      </c>
      <c r="F1486">
        <v>8</v>
      </c>
      <c r="L1486">
        <v>7</v>
      </c>
      <c r="Q1486" t="s">
        <v>25</v>
      </c>
      <c r="R1486">
        <v>1</v>
      </c>
      <c r="S1486" t="s">
        <v>586</v>
      </c>
      <c r="T1486" t="str">
        <f t="shared" si="23"/>
        <v>topkill</v>
      </c>
      <c r="U1486" t="s">
        <v>250</v>
      </c>
      <c r="W1486" t="s">
        <v>586</v>
      </c>
      <c r="X1486" s="10" t="s">
        <v>586</v>
      </c>
      <c r="Y1486" t="s">
        <v>35</v>
      </c>
    </row>
    <row r="1487" spans="1:25">
      <c r="A1487" t="s">
        <v>274</v>
      </c>
      <c r="B1487" s="11" t="s">
        <v>8764</v>
      </c>
      <c r="C1487" s="34">
        <v>2</v>
      </c>
      <c r="D1487" t="s">
        <v>194</v>
      </c>
      <c r="E1487" t="s">
        <v>34</v>
      </c>
      <c r="F1487">
        <v>8</v>
      </c>
      <c r="L1487">
        <v>7</v>
      </c>
      <c r="Q1487" t="s">
        <v>25</v>
      </c>
      <c r="R1487">
        <v>1</v>
      </c>
      <c r="S1487" t="s">
        <v>586</v>
      </c>
      <c r="T1487" t="str">
        <f t="shared" si="23"/>
        <v>topkill</v>
      </c>
      <c r="U1487" t="s">
        <v>250</v>
      </c>
      <c r="W1487" t="s">
        <v>586</v>
      </c>
      <c r="X1487" s="10" t="s">
        <v>586</v>
      </c>
      <c r="Y1487" t="s">
        <v>35</v>
      </c>
    </row>
    <row r="1488" spans="1:25">
      <c r="A1488" t="s">
        <v>274</v>
      </c>
      <c r="B1488" s="11" t="s">
        <v>8765</v>
      </c>
      <c r="C1488" s="34">
        <v>2</v>
      </c>
      <c r="D1488" t="s">
        <v>194</v>
      </c>
      <c r="E1488" t="s">
        <v>34</v>
      </c>
      <c r="F1488">
        <v>8</v>
      </c>
      <c r="L1488">
        <v>7</v>
      </c>
      <c r="Q1488" t="s">
        <v>25</v>
      </c>
      <c r="R1488">
        <v>1</v>
      </c>
      <c r="S1488" t="s">
        <v>586</v>
      </c>
      <c r="T1488" t="str">
        <f t="shared" si="23"/>
        <v>topkill</v>
      </c>
      <c r="U1488" t="s">
        <v>250</v>
      </c>
      <c r="W1488" t="s">
        <v>586</v>
      </c>
      <c r="X1488" s="10" t="s">
        <v>586</v>
      </c>
      <c r="Y1488" t="s">
        <v>35</v>
      </c>
    </row>
    <row r="1489" spans="1:25">
      <c r="A1489" t="s">
        <v>274</v>
      </c>
      <c r="B1489" s="11" t="s">
        <v>8766</v>
      </c>
      <c r="C1489" s="34">
        <v>2</v>
      </c>
      <c r="D1489" t="s">
        <v>194</v>
      </c>
      <c r="E1489" t="s">
        <v>34</v>
      </c>
      <c r="F1489">
        <v>8</v>
      </c>
      <c r="L1489">
        <v>7</v>
      </c>
      <c r="Q1489" t="s">
        <v>25</v>
      </c>
      <c r="R1489">
        <v>1</v>
      </c>
      <c r="S1489" t="s">
        <v>586</v>
      </c>
      <c r="T1489" t="str">
        <f t="shared" si="23"/>
        <v>topkill</v>
      </c>
      <c r="U1489" t="s">
        <v>250</v>
      </c>
      <c r="W1489" t="s">
        <v>586</v>
      </c>
      <c r="X1489" s="10" t="s">
        <v>586</v>
      </c>
      <c r="Y1489" t="s">
        <v>35</v>
      </c>
    </row>
    <row r="1490" spans="1:25">
      <c r="A1490" s="6" t="s">
        <v>259</v>
      </c>
      <c r="B1490" s="11" t="s">
        <v>8774</v>
      </c>
      <c r="C1490" s="34">
        <v>2</v>
      </c>
      <c r="D1490" t="s">
        <v>194</v>
      </c>
      <c r="E1490" t="s">
        <v>34</v>
      </c>
      <c r="F1490">
        <v>8</v>
      </c>
      <c r="L1490">
        <v>5</v>
      </c>
      <c r="Q1490" t="s">
        <v>25</v>
      </c>
      <c r="R1490">
        <v>1</v>
      </c>
      <c r="S1490" t="s">
        <v>586</v>
      </c>
      <c r="T1490" t="str">
        <f t="shared" si="23"/>
        <v>topkill</v>
      </c>
      <c r="U1490" t="s">
        <v>250</v>
      </c>
      <c r="W1490" t="s">
        <v>586</v>
      </c>
      <c r="X1490" s="10" t="s">
        <v>586</v>
      </c>
      <c r="Y1490" t="s">
        <v>35</v>
      </c>
    </row>
    <row r="1491" spans="1:25">
      <c r="A1491" s="6" t="s">
        <v>259</v>
      </c>
      <c r="B1491" s="11" t="s">
        <v>8775</v>
      </c>
      <c r="C1491" s="34">
        <v>2</v>
      </c>
      <c r="D1491" t="s">
        <v>194</v>
      </c>
      <c r="E1491" t="s">
        <v>34</v>
      </c>
      <c r="F1491">
        <v>8</v>
      </c>
      <c r="L1491">
        <v>5</v>
      </c>
      <c r="Q1491" t="s">
        <v>25</v>
      </c>
      <c r="R1491">
        <v>1</v>
      </c>
      <c r="S1491" t="s">
        <v>586</v>
      </c>
      <c r="T1491" t="str">
        <f t="shared" si="23"/>
        <v>topkill</v>
      </c>
      <c r="U1491" t="s">
        <v>250</v>
      </c>
      <c r="W1491" t="s">
        <v>586</v>
      </c>
      <c r="X1491" s="10" t="s">
        <v>586</v>
      </c>
      <c r="Y1491" t="s">
        <v>35</v>
      </c>
    </row>
    <row r="1492" spans="1:25">
      <c r="A1492" s="6" t="s">
        <v>259</v>
      </c>
      <c r="B1492" s="11" t="s">
        <v>8776</v>
      </c>
      <c r="C1492" s="34">
        <v>2</v>
      </c>
      <c r="D1492" t="s">
        <v>194</v>
      </c>
      <c r="E1492" t="s">
        <v>34</v>
      </c>
      <c r="F1492">
        <v>8</v>
      </c>
      <c r="L1492">
        <v>5</v>
      </c>
      <c r="Q1492" t="s">
        <v>25</v>
      </c>
      <c r="R1492">
        <v>1</v>
      </c>
      <c r="S1492" t="s">
        <v>586</v>
      </c>
      <c r="T1492" t="str">
        <f t="shared" si="23"/>
        <v>topkill</v>
      </c>
      <c r="U1492" t="s">
        <v>250</v>
      </c>
      <c r="W1492" t="s">
        <v>586</v>
      </c>
      <c r="X1492" s="10" t="s">
        <v>586</v>
      </c>
      <c r="Y1492" t="s">
        <v>35</v>
      </c>
    </row>
    <row r="1493" spans="1:25">
      <c r="A1493" s="6" t="s">
        <v>259</v>
      </c>
      <c r="B1493" s="11" t="s">
        <v>8777</v>
      </c>
      <c r="C1493" s="34">
        <v>2</v>
      </c>
      <c r="D1493" t="s">
        <v>194</v>
      </c>
      <c r="E1493" t="s">
        <v>34</v>
      </c>
      <c r="F1493">
        <v>8</v>
      </c>
      <c r="L1493">
        <v>5</v>
      </c>
      <c r="Q1493" t="s">
        <v>25</v>
      </c>
      <c r="R1493">
        <v>1</v>
      </c>
      <c r="S1493" t="s">
        <v>586</v>
      </c>
      <c r="T1493" t="str">
        <f t="shared" si="23"/>
        <v>topkill</v>
      </c>
      <c r="U1493" t="s">
        <v>250</v>
      </c>
      <c r="W1493" t="s">
        <v>586</v>
      </c>
      <c r="X1493" s="10" t="s">
        <v>586</v>
      </c>
      <c r="Y1493" t="s">
        <v>35</v>
      </c>
    </row>
    <row r="1494" spans="1:25">
      <c r="A1494" s="6" t="s">
        <v>259</v>
      </c>
      <c r="B1494" s="11" t="s">
        <v>8778</v>
      </c>
      <c r="C1494" s="34">
        <v>2</v>
      </c>
      <c r="D1494" t="s">
        <v>194</v>
      </c>
      <c r="E1494" t="s">
        <v>34</v>
      </c>
      <c r="F1494">
        <v>8</v>
      </c>
      <c r="L1494">
        <v>5</v>
      </c>
      <c r="Q1494" t="s">
        <v>25</v>
      </c>
      <c r="R1494">
        <v>1</v>
      </c>
      <c r="S1494" t="s">
        <v>586</v>
      </c>
      <c r="T1494" t="str">
        <f t="shared" si="23"/>
        <v>topkill</v>
      </c>
      <c r="U1494" t="s">
        <v>250</v>
      </c>
      <c r="W1494" t="s">
        <v>586</v>
      </c>
      <c r="X1494" s="10" t="s">
        <v>586</v>
      </c>
      <c r="Y1494" t="s">
        <v>35</v>
      </c>
    </row>
    <row r="1495" spans="1:25">
      <c r="A1495" s="6" t="s">
        <v>259</v>
      </c>
      <c r="B1495" s="11" t="s">
        <v>8779</v>
      </c>
      <c r="C1495" s="34">
        <v>2</v>
      </c>
      <c r="D1495" t="s">
        <v>194</v>
      </c>
      <c r="E1495" t="s">
        <v>34</v>
      </c>
      <c r="F1495">
        <v>8</v>
      </c>
      <c r="L1495">
        <v>5</v>
      </c>
      <c r="Q1495" t="s">
        <v>25</v>
      </c>
      <c r="R1495">
        <v>1</v>
      </c>
      <c r="S1495" t="s">
        <v>586</v>
      </c>
      <c r="T1495" t="str">
        <f t="shared" si="23"/>
        <v>topkill</v>
      </c>
      <c r="U1495" t="s">
        <v>250</v>
      </c>
      <c r="W1495" t="s">
        <v>586</v>
      </c>
      <c r="X1495" s="10" t="s">
        <v>586</v>
      </c>
      <c r="Y1495" t="s">
        <v>35</v>
      </c>
    </row>
    <row r="1496" spans="1:25">
      <c r="A1496" s="6" t="s">
        <v>259</v>
      </c>
      <c r="B1496" s="11" t="s">
        <v>8780</v>
      </c>
      <c r="C1496" s="34">
        <v>2</v>
      </c>
      <c r="D1496" t="s">
        <v>194</v>
      </c>
      <c r="E1496" t="s">
        <v>34</v>
      </c>
      <c r="F1496">
        <v>8</v>
      </c>
      <c r="L1496">
        <v>5</v>
      </c>
      <c r="Q1496" t="s">
        <v>25</v>
      </c>
      <c r="R1496">
        <v>1</v>
      </c>
      <c r="S1496" t="s">
        <v>586</v>
      </c>
      <c r="T1496" t="str">
        <f t="shared" si="23"/>
        <v>topkill</v>
      </c>
      <c r="U1496" t="s">
        <v>250</v>
      </c>
      <c r="W1496" t="s">
        <v>586</v>
      </c>
      <c r="X1496" s="10" t="s">
        <v>586</v>
      </c>
      <c r="Y1496" t="s">
        <v>35</v>
      </c>
    </row>
    <row r="1497" spans="1:25">
      <c r="A1497" s="6" t="s">
        <v>259</v>
      </c>
      <c r="B1497" s="11" t="s">
        <v>8781</v>
      </c>
      <c r="C1497" s="34">
        <v>2</v>
      </c>
      <c r="D1497" t="s">
        <v>194</v>
      </c>
      <c r="E1497" t="s">
        <v>34</v>
      </c>
      <c r="F1497">
        <v>8</v>
      </c>
      <c r="L1497">
        <v>5</v>
      </c>
      <c r="Q1497" t="s">
        <v>25</v>
      </c>
      <c r="R1497">
        <v>1</v>
      </c>
      <c r="S1497" t="s">
        <v>586</v>
      </c>
      <c r="T1497" t="str">
        <f t="shared" si="23"/>
        <v>topkill</v>
      </c>
      <c r="U1497" t="s">
        <v>250</v>
      </c>
      <c r="W1497" t="s">
        <v>586</v>
      </c>
      <c r="X1497" s="10" t="s">
        <v>586</v>
      </c>
      <c r="Y1497" t="s">
        <v>35</v>
      </c>
    </row>
    <row r="1498" spans="1:25">
      <c r="A1498" s="6" t="s">
        <v>259</v>
      </c>
      <c r="B1498" s="11" t="s">
        <v>8782</v>
      </c>
      <c r="C1498" s="34">
        <v>2</v>
      </c>
      <c r="D1498" t="s">
        <v>194</v>
      </c>
      <c r="E1498" t="s">
        <v>34</v>
      </c>
      <c r="F1498">
        <v>8</v>
      </c>
      <c r="L1498">
        <v>5</v>
      </c>
      <c r="Q1498" t="s">
        <v>25</v>
      </c>
      <c r="R1498">
        <v>1</v>
      </c>
      <c r="S1498" t="s">
        <v>586</v>
      </c>
      <c r="T1498" t="str">
        <f t="shared" si="23"/>
        <v>topkill</v>
      </c>
      <c r="U1498" t="s">
        <v>250</v>
      </c>
      <c r="W1498" t="s">
        <v>586</v>
      </c>
      <c r="X1498" s="10" t="s">
        <v>586</v>
      </c>
      <c r="Y1498" t="s">
        <v>35</v>
      </c>
    </row>
    <row r="1499" spans="1:25">
      <c r="A1499" s="6" t="s">
        <v>259</v>
      </c>
      <c r="B1499" s="11" t="s">
        <v>8783</v>
      </c>
      <c r="C1499" s="34">
        <v>2</v>
      </c>
      <c r="D1499" t="s">
        <v>194</v>
      </c>
      <c r="E1499" t="s">
        <v>34</v>
      </c>
      <c r="F1499">
        <v>8</v>
      </c>
      <c r="L1499">
        <v>5</v>
      </c>
      <c r="Q1499" t="s">
        <v>25</v>
      </c>
      <c r="R1499">
        <v>1</v>
      </c>
      <c r="S1499" t="s">
        <v>586</v>
      </c>
      <c r="T1499" t="str">
        <f t="shared" si="23"/>
        <v>topkill</v>
      </c>
      <c r="U1499" t="s">
        <v>250</v>
      </c>
      <c r="W1499" t="s">
        <v>586</v>
      </c>
      <c r="X1499" s="10" t="s">
        <v>586</v>
      </c>
      <c r="Y1499" t="s">
        <v>35</v>
      </c>
    </row>
    <row r="1500" spans="1:25">
      <c r="A1500" s="6" t="s">
        <v>259</v>
      </c>
      <c r="B1500" s="11" t="s">
        <v>8784</v>
      </c>
      <c r="C1500" s="34">
        <v>2</v>
      </c>
      <c r="D1500" t="s">
        <v>194</v>
      </c>
      <c r="E1500" t="s">
        <v>34</v>
      </c>
      <c r="F1500">
        <v>8</v>
      </c>
      <c r="L1500">
        <v>5</v>
      </c>
      <c r="Q1500" t="s">
        <v>25</v>
      </c>
      <c r="R1500">
        <v>1</v>
      </c>
      <c r="S1500" t="s">
        <v>586</v>
      </c>
      <c r="T1500" t="str">
        <f t="shared" si="23"/>
        <v>topkill</v>
      </c>
      <c r="U1500" t="s">
        <v>250</v>
      </c>
      <c r="W1500" t="s">
        <v>586</v>
      </c>
      <c r="X1500" s="10" t="s">
        <v>586</v>
      </c>
      <c r="Y1500" t="s">
        <v>35</v>
      </c>
    </row>
    <row r="1501" spans="1:25">
      <c r="A1501" s="6" t="s">
        <v>259</v>
      </c>
      <c r="B1501" s="11" t="s">
        <v>8785</v>
      </c>
      <c r="C1501" s="34">
        <v>2</v>
      </c>
      <c r="D1501" t="s">
        <v>194</v>
      </c>
      <c r="E1501" t="s">
        <v>34</v>
      </c>
      <c r="F1501">
        <v>8</v>
      </c>
      <c r="L1501">
        <v>5</v>
      </c>
      <c r="Q1501" t="s">
        <v>25</v>
      </c>
      <c r="R1501">
        <v>1</v>
      </c>
      <c r="S1501" t="s">
        <v>586</v>
      </c>
      <c r="T1501" t="str">
        <f t="shared" si="23"/>
        <v>topkill</v>
      </c>
      <c r="U1501" t="s">
        <v>250</v>
      </c>
      <c r="W1501" t="s">
        <v>586</v>
      </c>
      <c r="X1501" s="10" t="s">
        <v>586</v>
      </c>
      <c r="Y1501" t="s">
        <v>35</v>
      </c>
    </row>
    <row r="1502" spans="1:25">
      <c r="A1502" s="6" t="s">
        <v>259</v>
      </c>
      <c r="B1502" s="11" t="s">
        <v>8786</v>
      </c>
      <c r="C1502" s="34">
        <v>2</v>
      </c>
      <c r="D1502" t="s">
        <v>194</v>
      </c>
      <c r="E1502" t="s">
        <v>34</v>
      </c>
      <c r="F1502">
        <v>8</v>
      </c>
      <c r="L1502">
        <v>5</v>
      </c>
      <c r="Q1502" t="s">
        <v>25</v>
      </c>
      <c r="R1502">
        <v>1</v>
      </c>
      <c r="S1502" t="s">
        <v>586</v>
      </c>
      <c r="T1502" t="str">
        <f t="shared" si="23"/>
        <v>topkill</v>
      </c>
      <c r="U1502" t="s">
        <v>250</v>
      </c>
      <c r="W1502" t="s">
        <v>586</v>
      </c>
      <c r="X1502" s="10" t="s">
        <v>586</v>
      </c>
      <c r="Y1502" t="s">
        <v>35</v>
      </c>
    </row>
    <row r="1503" spans="1:25">
      <c r="A1503" s="6" t="s">
        <v>259</v>
      </c>
      <c r="B1503" s="11" t="s">
        <v>8787</v>
      </c>
      <c r="C1503" s="34">
        <v>2</v>
      </c>
      <c r="D1503" t="s">
        <v>194</v>
      </c>
      <c r="E1503" t="s">
        <v>34</v>
      </c>
      <c r="F1503">
        <v>8</v>
      </c>
      <c r="L1503">
        <v>5</v>
      </c>
      <c r="Q1503" t="s">
        <v>25</v>
      </c>
      <c r="R1503">
        <v>1</v>
      </c>
      <c r="S1503" t="s">
        <v>586</v>
      </c>
      <c r="T1503" t="str">
        <f t="shared" si="23"/>
        <v>topkill</v>
      </c>
      <c r="U1503" t="s">
        <v>250</v>
      </c>
      <c r="W1503" t="s">
        <v>586</v>
      </c>
      <c r="X1503" s="10" t="s">
        <v>586</v>
      </c>
      <c r="Y1503" t="s">
        <v>35</v>
      </c>
    </row>
    <row r="1504" spans="1:25">
      <c r="A1504" s="6" t="s">
        <v>259</v>
      </c>
      <c r="B1504" s="11" t="s">
        <v>8800</v>
      </c>
      <c r="C1504" s="34">
        <v>2</v>
      </c>
      <c r="D1504" t="s">
        <v>261</v>
      </c>
      <c r="E1504" t="s">
        <v>74</v>
      </c>
      <c r="F1504">
        <v>5</v>
      </c>
      <c r="K1504">
        <v>0.2</v>
      </c>
      <c r="L1504">
        <v>4</v>
      </c>
      <c r="Q1504" t="s">
        <v>25</v>
      </c>
      <c r="R1504">
        <v>1</v>
      </c>
      <c r="S1504" t="s">
        <v>586</v>
      </c>
      <c r="T1504" t="str">
        <f t="shared" si="23"/>
        <v>topkill</v>
      </c>
      <c r="W1504" t="s">
        <v>586</v>
      </c>
      <c r="X1504" s="10" t="s">
        <v>586</v>
      </c>
      <c r="Y1504" t="s">
        <v>35</v>
      </c>
    </row>
    <row r="1505" spans="1:25">
      <c r="A1505" s="6" t="s">
        <v>259</v>
      </c>
      <c r="B1505" s="11" t="s">
        <v>8801</v>
      </c>
      <c r="C1505" s="34">
        <v>2</v>
      </c>
      <c r="D1505" t="s">
        <v>261</v>
      </c>
      <c r="E1505" t="s">
        <v>74</v>
      </c>
      <c r="F1505">
        <v>5</v>
      </c>
      <c r="K1505">
        <v>0.2</v>
      </c>
      <c r="L1505">
        <v>4</v>
      </c>
      <c r="Q1505" t="s">
        <v>25</v>
      </c>
      <c r="R1505">
        <v>1</v>
      </c>
      <c r="S1505" t="s">
        <v>586</v>
      </c>
      <c r="T1505" t="str">
        <f t="shared" si="23"/>
        <v>topkill</v>
      </c>
      <c r="W1505" t="s">
        <v>586</v>
      </c>
      <c r="X1505" s="10" t="s">
        <v>586</v>
      </c>
      <c r="Y1505" t="s">
        <v>35</v>
      </c>
    </row>
    <row r="1506" spans="1:25">
      <c r="A1506" t="s">
        <v>264</v>
      </c>
      <c r="B1506" s="11" t="s">
        <v>8804</v>
      </c>
      <c r="C1506" s="34">
        <v>2</v>
      </c>
      <c r="D1506" t="s">
        <v>10175</v>
      </c>
      <c r="E1506" t="s">
        <v>34</v>
      </c>
      <c r="F1506">
        <v>6</v>
      </c>
      <c r="L1506">
        <v>6</v>
      </c>
      <c r="Q1506" t="s">
        <v>26</v>
      </c>
      <c r="R1506">
        <v>1</v>
      </c>
      <c r="S1506" t="s">
        <v>588</v>
      </c>
      <c r="T1506" t="b">
        <f t="shared" si="23"/>
        <v>0</v>
      </c>
      <c r="W1506" t="s">
        <v>588</v>
      </c>
      <c r="X1506" s="10" t="s">
        <v>588</v>
      </c>
      <c r="Y1506" t="s">
        <v>35</v>
      </c>
    </row>
    <row r="1507" spans="1:25">
      <c r="A1507" t="s">
        <v>264</v>
      </c>
      <c r="B1507" s="11" t="s">
        <v>8805</v>
      </c>
      <c r="C1507" s="34">
        <v>2</v>
      </c>
      <c r="D1507" t="s">
        <v>10175</v>
      </c>
      <c r="E1507" t="s">
        <v>34</v>
      </c>
      <c r="F1507">
        <v>6</v>
      </c>
      <c r="L1507">
        <v>6</v>
      </c>
      <c r="Q1507" t="s">
        <v>26</v>
      </c>
      <c r="R1507">
        <v>1</v>
      </c>
      <c r="S1507" t="s">
        <v>588</v>
      </c>
      <c r="T1507" t="b">
        <f t="shared" si="23"/>
        <v>0</v>
      </c>
      <c r="W1507" t="s">
        <v>588</v>
      </c>
      <c r="X1507" s="10" t="s">
        <v>588</v>
      </c>
      <c r="Y1507" t="s">
        <v>35</v>
      </c>
    </row>
    <row r="1508" spans="1:25">
      <c r="A1508" t="s">
        <v>264</v>
      </c>
      <c r="B1508" s="11" t="s">
        <v>8806</v>
      </c>
      <c r="C1508" s="34">
        <v>2</v>
      </c>
      <c r="D1508" t="s">
        <v>10175</v>
      </c>
      <c r="E1508" t="s">
        <v>34</v>
      </c>
      <c r="F1508">
        <v>6</v>
      </c>
      <c r="L1508">
        <v>6</v>
      </c>
      <c r="Q1508" t="s">
        <v>26</v>
      </c>
      <c r="R1508">
        <v>1</v>
      </c>
      <c r="S1508" t="s">
        <v>588</v>
      </c>
      <c r="T1508" t="b">
        <f t="shared" si="23"/>
        <v>0</v>
      </c>
      <c r="W1508" t="s">
        <v>588</v>
      </c>
      <c r="X1508" s="10" t="s">
        <v>588</v>
      </c>
      <c r="Y1508" t="s">
        <v>35</v>
      </c>
    </row>
    <row r="1509" spans="1:25">
      <c r="A1509" t="s">
        <v>264</v>
      </c>
      <c r="B1509" s="11" t="s">
        <v>8812</v>
      </c>
      <c r="C1509" s="34">
        <v>2</v>
      </c>
      <c r="D1509" t="s">
        <v>194</v>
      </c>
      <c r="E1509" t="s">
        <v>34</v>
      </c>
      <c r="F1509">
        <v>8</v>
      </c>
      <c r="L1509">
        <v>9</v>
      </c>
      <c r="Q1509" t="s">
        <v>25</v>
      </c>
      <c r="R1509">
        <v>1</v>
      </c>
      <c r="S1509" t="s">
        <v>586</v>
      </c>
      <c r="T1509" t="str">
        <f t="shared" si="23"/>
        <v>topkill</v>
      </c>
      <c r="U1509" t="s">
        <v>250</v>
      </c>
      <c r="W1509" t="s">
        <v>586</v>
      </c>
      <c r="X1509" s="10" t="s">
        <v>586</v>
      </c>
      <c r="Y1509" t="s">
        <v>35</v>
      </c>
    </row>
    <row r="1510" spans="1:25">
      <c r="A1510" t="s">
        <v>264</v>
      </c>
      <c r="B1510" s="11" t="s">
        <v>8813</v>
      </c>
      <c r="C1510" s="34">
        <v>2</v>
      </c>
      <c r="D1510" t="s">
        <v>194</v>
      </c>
      <c r="E1510" t="s">
        <v>34</v>
      </c>
      <c r="F1510">
        <v>8</v>
      </c>
      <c r="L1510">
        <v>9</v>
      </c>
      <c r="Q1510" t="s">
        <v>25</v>
      </c>
      <c r="R1510">
        <v>1</v>
      </c>
      <c r="S1510" t="s">
        <v>586</v>
      </c>
      <c r="T1510" t="str">
        <f t="shared" si="23"/>
        <v>topkill</v>
      </c>
      <c r="U1510" t="s">
        <v>250</v>
      </c>
      <c r="W1510" t="s">
        <v>586</v>
      </c>
      <c r="X1510" s="10" t="s">
        <v>586</v>
      </c>
      <c r="Y1510" t="s">
        <v>35</v>
      </c>
    </row>
    <row r="1511" spans="1:25">
      <c r="A1511" t="s">
        <v>264</v>
      </c>
      <c r="B1511" s="11" t="s">
        <v>8821</v>
      </c>
      <c r="C1511" s="34">
        <v>2</v>
      </c>
      <c r="D1511" t="s">
        <v>260</v>
      </c>
      <c r="E1511" t="s">
        <v>34</v>
      </c>
      <c r="F1511">
        <v>8</v>
      </c>
      <c r="L1511">
        <v>5</v>
      </c>
      <c r="Q1511" t="s">
        <v>26</v>
      </c>
      <c r="R1511">
        <v>1</v>
      </c>
      <c r="S1511" t="s">
        <v>588</v>
      </c>
      <c r="T1511" t="b">
        <f t="shared" si="23"/>
        <v>0</v>
      </c>
      <c r="W1511" t="s">
        <v>588</v>
      </c>
      <c r="X1511" s="10" t="s">
        <v>588</v>
      </c>
      <c r="Y1511" t="s">
        <v>35</v>
      </c>
    </row>
    <row r="1512" spans="1:25">
      <c r="A1512" t="s">
        <v>269</v>
      </c>
      <c r="B1512" s="11" t="s">
        <v>8825</v>
      </c>
      <c r="C1512" s="34">
        <v>2</v>
      </c>
      <c r="D1512" t="s">
        <v>194</v>
      </c>
      <c r="E1512" t="s">
        <v>34</v>
      </c>
      <c r="F1512">
        <v>5</v>
      </c>
      <c r="L1512">
        <v>6</v>
      </c>
      <c r="Q1512" t="s">
        <v>25</v>
      </c>
      <c r="R1512">
        <v>1</v>
      </c>
      <c r="S1512" t="s">
        <v>586</v>
      </c>
      <c r="T1512" t="str">
        <f t="shared" si="23"/>
        <v>topkill</v>
      </c>
      <c r="U1512" t="s">
        <v>250</v>
      </c>
      <c r="W1512" t="s">
        <v>586</v>
      </c>
      <c r="X1512" s="10" t="s">
        <v>586</v>
      </c>
      <c r="Y1512" t="s">
        <v>35</v>
      </c>
    </row>
    <row r="1513" spans="1:25">
      <c r="A1513" t="s">
        <v>269</v>
      </c>
      <c r="B1513" s="11" t="s">
        <v>8836</v>
      </c>
      <c r="C1513" s="34">
        <v>2</v>
      </c>
      <c r="D1513" t="s">
        <v>194</v>
      </c>
      <c r="E1513" t="s">
        <v>34</v>
      </c>
      <c r="F1513">
        <v>5</v>
      </c>
      <c r="L1513">
        <v>6</v>
      </c>
      <c r="Q1513" t="s">
        <v>25</v>
      </c>
      <c r="R1513">
        <v>1</v>
      </c>
      <c r="S1513" t="s">
        <v>586</v>
      </c>
      <c r="T1513" t="str">
        <f t="shared" si="23"/>
        <v>topkill</v>
      </c>
      <c r="U1513" t="s">
        <v>250</v>
      </c>
      <c r="W1513" t="s">
        <v>586</v>
      </c>
      <c r="X1513" s="10" t="s">
        <v>586</v>
      </c>
      <c r="Y1513" t="s">
        <v>35</v>
      </c>
    </row>
    <row r="1514" spans="1:25">
      <c r="A1514" t="s">
        <v>269</v>
      </c>
      <c r="B1514" s="11" t="s">
        <v>8837</v>
      </c>
      <c r="C1514" s="34">
        <v>2</v>
      </c>
      <c r="D1514" t="s">
        <v>194</v>
      </c>
      <c r="E1514" t="s">
        <v>34</v>
      </c>
      <c r="F1514">
        <v>5</v>
      </c>
      <c r="L1514">
        <v>6</v>
      </c>
      <c r="Q1514" t="s">
        <v>25</v>
      </c>
      <c r="R1514">
        <v>1</v>
      </c>
      <c r="S1514" t="s">
        <v>586</v>
      </c>
      <c r="T1514" t="str">
        <f t="shared" si="23"/>
        <v>topkill</v>
      </c>
      <c r="U1514" t="s">
        <v>250</v>
      </c>
      <c r="W1514" t="s">
        <v>586</v>
      </c>
      <c r="X1514" s="10" t="s">
        <v>586</v>
      </c>
      <c r="Y1514" t="s">
        <v>35</v>
      </c>
    </row>
    <row r="1515" spans="1:25">
      <c r="A1515" t="s">
        <v>269</v>
      </c>
      <c r="B1515" s="11" t="s">
        <v>8838</v>
      </c>
      <c r="C1515" s="34">
        <v>2</v>
      </c>
      <c r="D1515" t="s">
        <v>194</v>
      </c>
      <c r="E1515" t="s">
        <v>34</v>
      </c>
      <c r="F1515">
        <v>5</v>
      </c>
      <c r="L1515">
        <v>6</v>
      </c>
      <c r="Q1515" t="s">
        <v>25</v>
      </c>
      <c r="R1515">
        <v>1</v>
      </c>
      <c r="S1515" t="s">
        <v>586</v>
      </c>
      <c r="T1515" t="str">
        <f t="shared" si="23"/>
        <v>topkill</v>
      </c>
      <c r="U1515" t="s">
        <v>250</v>
      </c>
      <c r="W1515" t="s">
        <v>586</v>
      </c>
      <c r="X1515" s="10" t="s">
        <v>586</v>
      </c>
      <c r="Y1515" t="s">
        <v>35</v>
      </c>
    </row>
    <row r="1516" spans="1:25">
      <c r="A1516" t="s">
        <v>269</v>
      </c>
      <c r="B1516" s="11" t="s">
        <v>8839</v>
      </c>
      <c r="C1516" s="34">
        <v>2</v>
      </c>
      <c r="D1516" t="s">
        <v>194</v>
      </c>
      <c r="E1516" t="s">
        <v>34</v>
      </c>
      <c r="F1516">
        <v>5</v>
      </c>
      <c r="L1516">
        <v>6</v>
      </c>
      <c r="Q1516" t="s">
        <v>25</v>
      </c>
      <c r="R1516">
        <v>1</v>
      </c>
      <c r="S1516" t="s">
        <v>586</v>
      </c>
      <c r="T1516" t="str">
        <f t="shared" si="23"/>
        <v>topkill</v>
      </c>
      <c r="U1516" t="s">
        <v>250</v>
      </c>
      <c r="W1516" t="s">
        <v>586</v>
      </c>
      <c r="X1516" s="10" t="s">
        <v>586</v>
      </c>
      <c r="Y1516" t="s">
        <v>35</v>
      </c>
    </row>
    <row r="1517" spans="1:25">
      <c r="A1517" t="s">
        <v>269</v>
      </c>
      <c r="B1517" s="11" t="s">
        <v>8840</v>
      </c>
      <c r="C1517" s="34">
        <v>2</v>
      </c>
      <c r="D1517" t="s">
        <v>194</v>
      </c>
      <c r="E1517" t="s">
        <v>34</v>
      </c>
      <c r="F1517">
        <v>5</v>
      </c>
      <c r="L1517">
        <v>6</v>
      </c>
      <c r="Q1517" t="s">
        <v>25</v>
      </c>
      <c r="R1517">
        <v>1</v>
      </c>
      <c r="S1517" t="s">
        <v>586</v>
      </c>
      <c r="T1517" t="str">
        <f t="shared" si="23"/>
        <v>topkill</v>
      </c>
      <c r="U1517" t="s">
        <v>250</v>
      </c>
      <c r="W1517" t="s">
        <v>586</v>
      </c>
      <c r="X1517" s="10" t="s">
        <v>586</v>
      </c>
      <c r="Y1517" t="s">
        <v>35</v>
      </c>
    </row>
    <row r="1518" spans="1:25">
      <c r="A1518" t="s">
        <v>269</v>
      </c>
      <c r="B1518" s="11" t="s">
        <v>8841</v>
      </c>
      <c r="C1518" s="34">
        <v>2</v>
      </c>
      <c r="D1518" t="s">
        <v>194</v>
      </c>
      <c r="E1518" t="s">
        <v>34</v>
      </c>
      <c r="F1518">
        <v>5</v>
      </c>
      <c r="L1518">
        <v>6</v>
      </c>
      <c r="Q1518" t="s">
        <v>25</v>
      </c>
      <c r="R1518">
        <v>1</v>
      </c>
      <c r="S1518" t="s">
        <v>586</v>
      </c>
      <c r="T1518" t="str">
        <f t="shared" si="23"/>
        <v>topkill</v>
      </c>
      <c r="U1518" t="s">
        <v>250</v>
      </c>
      <c r="W1518" t="s">
        <v>586</v>
      </c>
      <c r="X1518" s="10" t="s">
        <v>586</v>
      </c>
      <c r="Y1518" t="s">
        <v>35</v>
      </c>
    </row>
    <row r="1519" spans="1:25">
      <c r="A1519" t="s">
        <v>371</v>
      </c>
      <c r="B1519" s="11" t="s">
        <v>8851</v>
      </c>
      <c r="C1519" s="34">
        <v>2</v>
      </c>
      <c r="D1519" t="s">
        <v>260</v>
      </c>
      <c r="E1519" t="s">
        <v>47</v>
      </c>
      <c r="F1519">
        <v>5</v>
      </c>
      <c r="K1519">
        <v>1</v>
      </c>
      <c r="Q1519" t="s">
        <v>25</v>
      </c>
      <c r="R1519">
        <v>1</v>
      </c>
      <c r="S1519" t="s">
        <v>586</v>
      </c>
      <c r="T1519" t="str">
        <f t="shared" si="23"/>
        <v>topkill</v>
      </c>
      <c r="W1519" t="s">
        <v>586</v>
      </c>
      <c r="X1519" s="10" t="s">
        <v>586</v>
      </c>
      <c r="Y1519" t="s">
        <v>35</v>
      </c>
    </row>
    <row r="1520" spans="1:25">
      <c r="A1520" t="s">
        <v>371</v>
      </c>
      <c r="B1520" s="11" t="s">
        <v>8857</v>
      </c>
      <c r="C1520" s="34">
        <v>2</v>
      </c>
      <c r="D1520" t="s">
        <v>260</v>
      </c>
      <c r="E1520" t="s">
        <v>34</v>
      </c>
      <c r="F1520">
        <v>8</v>
      </c>
      <c r="L1520">
        <v>6</v>
      </c>
      <c r="Q1520" t="s">
        <v>25</v>
      </c>
      <c r="R1520">
        <v>1</v>
      </c>
      <c r="S1520" t="s">
        <v>586</v>
      </c>
      <c r="T1520" t="str">
        <f t="shared" si="23"/>
        <v>topkill</v>
      </c>
      <c r="W1520" t="s">
        <v>586</v>
      </c>
      <c r="X1520" s="10" t="s">
        <v>586</v>
      </c>
      <c r="Y1520" t="s">
        <v>35</v>
      </c>
    </row>
    <row r="1521" spans="1:25">
      <c r="A1521" t="s">
        <v>371</v>
      </c>
      <c r="B1521" s="11" t="s">
        <v>8858</v>
      </c>
      <c r="C1521" s="34">
        <v>2</v>
      </c>
      <c r="D1521" t="s">
        <v>260</v>
      </c>
      <c r="E1521" t="s">
        <v>34</v>
      </c>
      <c r="F1521">
        <v>8</v>
      </c>
      <c r="L1521">
        <v>6</v>
      </c>
      <c r="Q1521" t="s">
        <v>25</v>
      </c>
      <c r="R1521">
        <v>1</v>
      </c>
      <c r="S1521" t="s">
        <v>586</v>
      </c>
      <c r="T1521" t="str">
        <f t="shared" si="23"/>
        <v>topkill</v>
      </c>
      <c r="W1521" t="s">
        <v>586</v>
      </c>
      <c r="X1521" s="10" t="s">
        <v>586</v>
      </c>
      <c r="Y1521" t="s">
        <v>35</v>
      </c>
    </row>
    <row r="1522" spans="1:25">
      <c r="A1522" t="s">
        <v>371</v>
      </c>
      <c r="B1522" s="11" t="s">
        <v>8859</v>
      </c>
      <c r="C1522" s="34">
        <v>2</v>
      </c>
      <c r="D1522" t="s">
        <v>260</v>
      </c>
      <c r="E1522" t="s">
        <v>34</v>
      </c>
      <c r="F1522">
        <v>8</v>
      </c>
      <c r="L1522">
        <v>6</v>
      </c>
      <c r="Q1522" t="s">
        <v>25</v>
      </c>
      <c r="R1522">
        <v>1</v>
      </c>
      <c r="S1522" t="s">
        <v>586</v>
      </c>
      <c r="T1522" t="str">
        <f t="shared" si="23"/>
        <v>topkill</v>
      </c>
      <c r="W1522" t="s">
        <v>586</v>
      </c>
      <c r="X1522" s="10" t="s">
        <v>586</v>
      </c>
      <c r="Y1522" t="s">
        <v>35</v>
      </c>
    </row>
    <row r="1523" spans="1:25">
      <c r="A1523" t="s">
        <v>371</v>
      </c>
      <c r="B1523" s="11" t="s">
        <v>8860</v>
      </c>
      <c r="C1523" s="34">
        <v>2</v>
      </c>
      <c r="D1523" t="s">
        <v>260</v>
      </c>
      <c r="E1523" t="s">
        <v>34</v>
      </c>
      <c r="F1523">
        <v>8</v>
      </c>
      <c r="L1523">
        <v>6</v>
      </c>
      <c r="Q1523" t="s">
        <v>25</v>
      </c>
      <c r="R1523">
        <v>1</v>
      </c>
      <c r="S1523" t="s">
        <v>586</v>
      </c>
      <c r="T1523" t="str">
        <f t="shared" si="23"/>
        <v>topkill</v>
      </c>
      <c r="W1523" t="s">
        <v>586</v>
      </c>
      <c r="X1523" s="10" t="s">
        <v>586</v>
      </c>
      <c r="Y1523" t="s">
        <v>35</v>
      </c>
    </row>
    <row r="1524" spans="1:25">
      <c r="A1524" t="s">
        <v>371</v>
      </c>
      <c r="B1524" s="11" t="s">
        <v>8861</v>
      </c>
      <c r="C1524" s="34">
        <v>2</v>
      </c>
      <c r="D1524" t="s">
        <v>260</v>
      </c>
      <c r="E1524" t="s">
        <v>34</v>
      </c>
      <c r="F1524">
        <v>8</v>
      </c>
      <c r="L1524">
        <v>6</v>
      </c>
      <c r="Q1524" t="s">
        <v>25</v>
      </c>
      <c r="R1524">
        <v>1</v>
      </c>
      <c r="S1524" t="s">
        <v>586</v>
      </c>
      <c r="T1524" t="str">
        <f t="shared" si="23"/>
        <v>topkill</v>
      </c>
      <c r="W1524" t="s">
        <v>586</v>
      </c>
      <c r="X1524" s="10" t="s">
        <v>586</v>
      </c>
      <c r="Y1524" t="s">
        <v>35</v>
      </c>
    </row>
    <row r="1525" spans="1:25">
      <c r="A1525" t="s">
        <v>277</v>
      </c>
      <c r="B1525" s="11" t="s">
        <v>8866</v>
      </c>
      <c r="C1525" s="34">
        <v>2</v>
      </c>
      <c r="D1525" t="s">
        <v>161</v>
      </c>
      <c r="E1525" t="s">
        <v>34</v>
      </c>
      <c r="F1525">
        <v>3</v>
      </c>
      <c r="L1525">
        <v>5</v>
      </c>
      <c r="Q1525" t="s">
        <v>25</v>
      </c>
      <c r="R1525">
        <v>1</v>
      </c>
      <c r="S1525" t="s">
        <v>586</v>
      </c>
      <c r="T1525" t="str">
        <f t="shared" si="23"/>
        <v>topkill</v>
      </c>
      <c r="W1525" t="s">
        <v>586</v>
      </c>
      <c r="X1525" s="10" t="s">
        <v>586</v>
      </c>
      <c r="Y1525" t="s">
        <v>35</v>
      </c>
    </row>
    <row r="1526" spans="1:25">
      <c r="A1526" t="s">
        <v>277</v>
      </c>
      <c r="B1526" s="11" t="s">
        <v>8867</v>
      </c>
      <c r="C1526" s="34">
        <v>2</v>
      </c>
      <c r="D1526" t="s">
        <v>161</v>
      </c>
      <c r="E1526" t="s">
        <v>34</v>
      </c>
      <c r="F1526">
        <v>3</v>
      </c>
      <c r="L1526">
        <v>5</v>
      </c>
      <c r="Q1526" t="s">
        <v>25</v>
      </c>
      <c r="R1526">
        <v>1</v>
      </c>
      <c r="S1526" t="s">
        <v>586</v>
      </c>
      <c r="T1526" t="str">
        <f t="shared" si="23"/>
        <v>topkill</v>
      </c>
      <c r="W1526" t="s">
        <v>586</v>
      </c>
      <c r="X1526" s="10" t="s">
        <v>586</v>
      </c>
      <c r="Y1526" t="s">
        <v>35</v>
      </c>
    </row>
    <row r="1527" spans="1:25">
      <c r="A1527" t="s">
        <v>277</v>
      </c>
      <c r="B1527" s="11" t="s">
        <v>8868</v>
      </c>
      <c r="C1527" s="34">
        <v>2</v>
      </c>
      <c r="D1527" t="s">
        <v>161</v>
      </c>
      <c r="E1527" t="s">
        <v>34</v>
      </c>
      <c r="F1527">
        <v>3</v>
      </c>
      <c r="L1527">
        <v>5</v>
      </c>
      <c r="Q1527" t="s">
        <v>25</v>
      </c>
      <c r="R1527">
        <v>1</v>
      </c>
      <c r="S1527" t="s">
        <v>586</v>
      </c>
      <c r="T1527" t="str">
        <f t="shared" si="23"/>
        <v>topkill</v>
      </c>
      <c r="W1527" t="s">
        <v>586</v>
      </c>
      <c r="X1527" s="10" t="s">
        <v>586</v>
      </c>
      <c r="Y1527" t="s">
        <v>35</v>
      </c>
    </row>
    <row r="1528" spans="1:25">
      <c r="A1528" t="s">
        <v>277</v>
      </c>
      <c r="B1528" s="11" t="s">
        <v>8869</v>
      </c>
      <c r="C1528" s="34">
        <v>2</v>
      </c>
      <c r="D1528" t="s">
        <v>161</v>
      </c>
      <c r="E1528" t="s">
        <v>34</v>
      </c>
      <c r="F1528">
        <v>3</v>
      </c>
      <c r="L1528">
        <v>5</v>
      </c>
      <c r="Q1528" t="s">
        <v>25</v>
      </c>
      <c r="R1528">
        <v>1</v>
      </c>
      <c r="S1528" t="s">
        <v>586</v>
      </c>
      <c r="T1528" t="str">
        <f t="shared" si="23"/>
        <v>topkill</v>
      </c>
      <c r="W1528" t="s">
        <v>586</v>
      </c>
      <c r="X1528" s="10" t="s">
        <v>586</v>
      </c>
      <c r="Y1528" t="s">
        <v>35</v>
      </c>
    </row>
    <row r="1529" spans="1:25">
      <c r="A1529" t="s">
        <v>277</v>
      </c>
      <c r="B1529" s="11" t="s">
        <v>8870</v>
      </c>
      <c r="C1529" s="34">
        <v>2</v>
      </c>
      <c r="D1529" t="s">
        <v>161</v>
      </c>
      <c r="E1529" t="s">
        <v>34</v>
      </c>
      <c r="F1529">
        <v>3</v>
      </c>
      <c r="L1529">
        <v>5</v>
      </c>
      <c r="Q1529" t="s">
        <v>25</v>
      </c>
      <c r="R1529">
        <v>1</v>
      </c>
      <c r="S1529" t="s">
        <v>586</v>
      </c>
      <c r="T1529" t="str">
        <f t="shared" si="23"/>
        <v>topkill</v>
      </c>
      <c r="W1529" t="s">
        <v>586</v>
      </c>
      <c r="X1529" s="10" t="s">
        <v>586</v>
      </c>
      <c r="Y1529" t="s">
        <v>35</v>
      </c>
    </row>
    <row r="1530" spans="1:25">
      <c r="A1530" t="s">
        <v>277</v>
      </c>
      <c r="B1530" s="11" t="s">
        <v>8871</v>
      </c>
      <c r="C1530" s="34">
        <v>2</v>
      </c>
      <c r="D1530" t="s">
        <v>161</v>
      </c>
      <c r="E1530" t="s">
        <v>34</v>
      </c>
      <c r="F1530">
        <v>3</v>
      </c>
      <c r="L1530">
        <v>5</v>
      </c>
      <c r="Q1530" t="s">
        <v>25</v>
      </c>
      <c r="R1530">
        <v>1</v>
      </c>
      <c r="S1530" t="s">
        <v>586</v>
      </c>
      <c r="T1530" t="str">
        <f t="shared" si="23"/>
        <v>topkill</v>
      </c>
      <c r="W1530" t="s">
        <v>586</v>
      </c>
      <c r="X1530" s="10" t="s">
        <v>586</v>
      </c>
      <c r="Y1530" t="s">
        <v>35</v>
      </c>
    </row>
    <row r="1531" spans="1:25">
      <c r="A1531" t="s">
        <v>277</v>
      </c>
      <c r="B1531" s="11" t="s">
        <v>8872</v>
      </c>
      <c r="C1531" s="34">
        <v>2</v>
      </c>
      <c r="D1531" t="s">
        <v>161</v>
      </c>
      <c r="E1531" t="s">
        <v>34</v>
      </c>
      <c r="F1531">
        <v>3</v>
      </c>
      <c r="L1531">
        <v>5</v>
      </c>
      <c r="Q1531" t="s">
        <v>25</v>
      </c>
      <c r="R1531">
        <v>1</v>
      </c>
      <c r="S1531" t="s">
        <v>586</v>
      </c>
      <c r="T1531" t="str">
        <f t="shared" si="23"/>
        <v>topkill</v>
      </c>
      <c r="W1531" t="s">
        <v>586</v>
      </c>
      <c r="X1531" s="10" t="s">
        <v>586</v>
      </c>
      <c r="Y1531" t="s">
        <v>35</v>
      </c>
    </row>
    <row r="1532" spans="1:25">
      <c r="A1532" t="s">
        <v>277</v>
      </c>
      <c r="B1532" s="11" t="s">
        <v>8873</v>
      </c>
      <c r="C1532" s="34">
        <v>2</v>
      </c>
      <c r="D1532" t="s">
        <v>261</v>
      </c>
      <c r="E1532" t="s">
        <v>74</v>
      </c>
      <c r="F1532">
        <v>7</v>
      </c>
      <c r="K1532">
        <v>0.6</v>
      </c>
      <c r="L1532">
        <v>3</v>
      </c>
      <c r="Q1532" t="s">
        <v>25</v>
      </c>
      <c r="R1532">
        <v>1</v>
      </c>
      <c r="S1532" t="s">
        <v>586</v>
      </c>
      <c r="T1532" t="str">
        <f t="shared" si="23"/>
        <v>topkill</v>
      </c>
      <c r="W1532" t="s">
        <v>586</v>
      </c>
      <c r="X1532" s="10" t="s">
        <v>586</v>
      </c>
      <c r="Y1532" t="s">
        <v>35</v>
      </c>
    </row>
    <row r="1533" spans="1:25">
      <c r="A1533" t="s">
        <v>277</v>
      </c>
      <c r="B1533" s="11" t="s">
        <v>8879</v>
      </c>
      <c r="C1533" s="34">
        <v>2</v>
      </c>
      <c r="D1533" t="s">
        <v>194</v>
      </c>
      <c r="E1533" t="s">
        <v>34</v>
      </c>
      <c r="F1533">
        <v>5</v>
      </c>
      <c r="L1533">
        <v>5</v>
      </c>
      <c r="Q1533" t="s">
        <v>25</v>
      </c>
      <c r="R1533">
        <v>1</v>
      </c>
      <c r="S1533" t="s">
        <v>586</v>
      </c>
      <c r="T1533" t="str">
        <f t="shared" si="23"/>
        <v>topkill</v>
      </c>
      <c r="U1533" t="s">
        <v>250</v>
      </c>
      <c r="W1533" t="s">
        <v>586</v>
      </c>
      <c r="X1533" s="10" t="s">
        <v>586</v>
      </c>
      <c r="Y1533" t="s">
        <v>35</v>
      </c>
    </row>
    <row r="1534" spans="1:25">
      <c r="A1534" t="s">
        <v>277</v>
      </c>
      <c r="B1534" s="11" t="s">
        <v>8880</v>
      </c>
      <c r="C1534" s="34">
        <v>2</v>
      </c>
      <c r="D1534" t="s">
        <v>194</v>
      </c>
      <c r="E1534" t="s">
        <v>34</v>
      </c>
      <c r="F1534">
        <v>5</v>
      </c>
      <c r="L1534">
        <v>5</v>
      </c>
      <c r="Q1534" t="s">
        <v>25</v>
      </c>
      <c r="R1534">
        <v>1</v>
      </c>
      <c r="S1534" t="s">
        <v>586</v>
      </c>
      <c r="T1534" t="str">
        <f t="shared" si="23"/>
        <v>topkill</v>
      </c>
      <c r="U1534" t="s">
        <v>250</v>
      </c>
      <c r="W1534" t="s">
        <v>586</v>
      </c>
      <c r="X1534" s="10" t="s">
        <v>586</v>
      </c>
      <c r="Y1534" t="s">
        <v>35</v>
      </c>
    </row>
    <row r="1535" spans="1:25">
      <c r="A1535" t="s">
        <v>277</v>
      </c>
      <c r="B1535" s="11" t="s">
        <v>8881</v>
      </c>
      <c r="C1535" s="34">
        <v>2</v>
      </c>
      <c r="D1535" t="s">
        <v>194</v>
      </c>
      <c r="E1535" t="s">
        <v>34</v>
      </c>
      <c r="F1535">
        <v>5</v>
      </c>
      <c r="L1535">
        <v>5</v>
      </c>
      <c r="Q1535" t="s">
        <v>25</v>
      </c>
      <c r="R1535">
        <v>1</v>
      </c>
      <c r="S1535" t="s">
        <v>586</v>
      </c>
      <c r="T1535" t="str">
        <f t="shared" si="23"/>
        <v>topkill</v>
      </c>
      <c r="U1535" t="s">
        <v>250</v>
      </c>
      <c r="W1535" t="s">
        <v>586</v>
      </c>
      <c r="X1535" s="10" t="s">
        <v>586</v>
      </c>
      <c r="Y1535" t="s">
        <v>35</v>
      </c>
    </row>
    <row r="1536" spans="1:25">
      <c r="A1536" t="s">
        <v>277</v>
      </c>
      <c r="B1536" s="11" t="s">
        <v>8882</v>
      </c>
      <c r="C1536" s="34">
        <v>2</v>
      </c>
      <c r="D1536" t="s">
        <v>261</v>
      </c>
      <c r="E1536" t="s">
        <v>47</v>
      </c>
      <c r="F1536">
        <v>4</v>
      </c>
      <c r="K1536">
        <v>0.3</v>
      </c>
      <c r="L1536">
        <v>1.3</v>
      </c>
      <c r="Q1536" t="s">
        <v>26</v>
      </c>
      <c r="R1536">
        <v>1</v>
      </c>
      <c r="S1536" t="s">
        <v>588</v>
      </c>
      <c r="T1536" t="b">
        <f t="shared" si="23"/>
        <v>0</v>
      </c>
      <c r="W1536" t="s">
        <v>588</v>
      </c>
      <c r="X1536" s="10" t="s">
        <v>588</v>
      </c>
      <c r="Y1536" t="s">
        <v>35</v>
      </c>
    </row>
    <row r="1537" spans="1:25">
      <c r="A1537" t="s">
        <v>277</v>
      </c>
      <c r="B1537" s="11" t="s">
        <v>8883</v>
      </c>
      <c r="C1537" s="34">
        <v>2</v>
      </c>
      <c r="D1537" t="s">
        <v>194</v>
      </c>
      <c r="E1537" t="s">
        <v>34</v>
      </c>
      <c r="F1537">
        <v>8</v>
      </c>
      <c r="L1537">
        <v>9</v>
      </c>
      <c r="Q1537" t="s">
        <v>25</v>
      </c>
      <c r="R1537">
        <v>1</v>
      </c>
      <c r="S1537" t="s">
        <v>586</v>
      </c>
      <c r="T1537" t="str">
        <f t="shared" si="23"/>
        <v>topkill</v>
      </c>
      <c r="U1537" t="s">
        <v>250</v>
      </c>
      <c r="W1537" t="s">
        <v>586</v>
      </c>
      <c r="X1537" s="10" t="s">
        <v>586</v>
      </c>
      <c r="Y1537" t="s">
        <v>35</v>
      </c>
    </row>
    <row r="1538" spans="1:25">
      <c r="A1538" t="s">
        <v>373</v>
      </c>
      <c r="B1538" s="11" t="s">
        <v>8927</v>
      </c>
      <c r="C1538" s="34">
        <v>2</v>
      </c>
      <c r="D1538" t="s">
        <v>194</v>
      </c>
      <c r="E1538" t="s">
        <v>47</v>
      </c>
      <c r="F1538">
        <v>6</v>
      </c>
      <c r="K1538">
        <v>1.8</v>
      </c>
      <c r="Q1538" t="s">
        <v>25</v>
      </c>
      <c r="R1538">
        <v>1</v>
      </c>
      <c r="S1538" t="s">
        <v>586</v>
      </c>
      <c r="T1538" t="str">
        <f t="shared" si="23"/>
        <v>topkill</v>
      </c>
      <c r="U1538" t="s">
        <v>250</v>
      </c>
      <c r="W1538" t="s">
        <v>586</v>
      </c>
      <c r="X1538" s="10" t="s">
        <v>586</v>
      </c>
      <c r="Y1538" t="s">
        <v>35</v>
      </c>
    </row>
    <row r="1539" spans="1:25">
      <c r="A1539" t="s">
        <v>373</v>
      </c>
      <c r="B1539" s="11" t="s">
        <v>8928</v>
      </c>
      <c r="C1539" s="34">
        <v>2</v>
      </c>
      <c r="D1539" t="s">
        <v>194</v>
      </c>
      <c r="E1539" t="s">
        <v>34</v>
      </c>
      <c r="F1539">
        <v>5</v>
      </c>
      <c r="K1539">
        <v>4</v>
      </c>
      <c r="Q1539" t="s">
        <v>25</v>
      </c>
      <c r="R1539">
        <v>1</v>
      </c>
      <c r="S1539" t="s">
        <v>586</v>
      </c>
      <c r="T1539" t="str">
        <f t="shared" si="23"/>
        <v>topkill</v>
      </c>
      <c r="U1539" t="s">
        <v>250</v>
      </c>
      <c r="W1539" t="s">
        <v>586</v>
      </c>
      <c r="X1539" s="10" t="s">
        <v>586</v>
      </c>
      <c r="Y1539" t="s">
        <v>35</v>
      </c>
    </row>
    <row r="1540" spans="1:25">
      <c r="A1540" t="s">
        <v>373</v>
      </c>
      <c r="B1540" s="11" t="s">
        <v>8929</v>
      </c>
      <c r="C1540" s="34">
        <v>2</v>
      </c>
      <c r="D1540" t="s">
        <v>194</v>
      </c>
      <c r="E1540" t="s">
        <v>34</v>
      </c>
      <c r="F1540">
        <v>5</v>
      </c>
      <c r="K1540">
        <v>4</v>
      </c>
      <c r="Q1540" t="s">
        <v>25</v>
      </c>
      <c r="R1540">
        <v>1</v>
      </c>
      <c r="S1540" t="s">
        <v>586</v>
      </c>
      <c r="T1540" t="str">
        <f t="shared" si="23"/>
        <v>topkill</v>
      </c>
      <c r="U1540" t="s">
        <v>250</v>
      </c>
      <c r="W1540" t="s">
        <v>586</v>
      </c>
      <c r="X1540" s="10" t="s">
        <v>586</v>
      </c>
      <c r="Y1540" t="s">
        <v>35</v>
      </c>
    </row>
    <row r="1541" spans="1:25">
      <c r="A1541" t="s">
        <v>373</v>
      </c>
      <c r="B1541" s="11" t="s">
        <v>8930</v>
      </c>
      <c r="C1541" s="34">
        <v>2</v>
      </c>
      <c r="D1541" t="s">
        <v>194</v>
      </c>
      <c r="E1541" t="s">
        <v>34</v>
      </c>
      <c r="F1541">
        <v>5</v>
      </c>
      <c r="K1541">
        <v>4</v>
      </c>
      <c r="Q1541" t="s">
        <v>25</v>
      </c>
      <c r="R1541">
        <v>1</v>
      </c>
      <c r="S1541" t="s">
        <v>586</v>
      </c>
      <c r="T1541" t="str">
        <f t="shared" si="23"/>
        <v>topkill</v>
      </c>
      <c r="U1541" t="s">
        <v>250</v>
      </c>
      <c r="W1541" t="s">
        <v>586</v>
      </c>
      <c r="X1541" s="10" t="s">
        <v>586</v>
      </c>
      <c r="Y1541" t="s">
        <v>35</v>
      </c>
    </row>
    <row r="1542" spans="1:25">
      <c r="A1542" t="s">
        <v>373</v>
      </c>
      <c r="B1542" s="11" t="s">
        <v>8931</v>
      </c>
      <c r="C1542" s="34">
        <v>2</v>
      </c>
      <c r="D1542" t="s">
        <v>194</v>
      </c>
      <c r="E1542" t="s">
        <v>34</v>
      </c>
      <c r="F1542">
        <v>5</v>
      </c>
      <c r="K1542">
        <v>4</v>
      </c>
      <c r="Q1542" t="s">
        <v>25</v>
      </c>
      <c r="R1542">
        <v>1</v>
      </c>
      <c r="S1542" t="s">
        <v>586</v>
      </c>
      <c r="T1542" t="str">
        <f t="shared" si="23"/>
        <v>topkill</v>
      </c>
      <c r="U1542" t="s">
        <v>250</v>
      </c>
      <c r="W1542" t="s">
        <v>586</v>
      </c>
      <c r="X1542" s="10" t="s">
        <v>586</v>
      </c>
      <c r="Y1542" t="s">
        <v>35</v>
      </c>
    </row>
    <row r="1543" spans="1:25">
      <c r="A1543" t="s">
        <v>373</v>
      </c>
      <c r="B1543" s="11" t="s">
        <v>8932</v>
      </c>
      <c r="C1543" s="34">
        <v>2</v>
      </c>
      <c r="D1543" t="s">
        <v>194</v>
      </c>
      <c r="E1543" t="s">
        <v>34</v>
      </c>
      <c r="F1543">
        <v>5</v>
      </c>
      <c r="K1543">
        <v>4</v>
      </c>
      <c r="Q1543" t="s">
        <v>25</v>
      </c>
      <c r="R1543">
        <v>1</v>
      </c>
      <c r="S1543" t="s">
        <v>586</v>
      </c>
      <c r="T1543" t="str">
        <f t="shared" si="23"/>
        <v>topkill</v>
      </c>
      <c r="U1543" t="s">
        <v>250</v>
      </c>
      <c r="W1543" t="s">
        <v>586</v>
      </c>
      <c r="X1543" s="10" t="s">
        <v>586</v>
      </c>
      <c r="Y1543" t="s">
        <v>35</v>
      </c>
    </row>
    <row r="1544" spans="1:25">
      <c r="A1544" t="s">
        <v>373</v>
      </c>
      <c r="B1544" s="11" t="s">
        <v>8933</v>
      </c>
      <c r="C1544" s="34">
        <v>2</v>
      </c>
      <c r="D1544" t="s">
        <v>194</v>
      </c>
      <c r="E1544" t="s">
        <v>34</v>
      </c>
      <c r="F1544">
        <v>5</v>
      </c>
      <c r="K1544">
        <v>4</v>
      </c>
      <c r="Q1544" t="s">
        <v>25</v>
      </c>
      <c r="R1544">
        <v>1</v>
      </c>
      <c r="S1544" t="s">
        <v>586</v>
      </c>
      <c r="T1544" t="str">
        <f t="shared" ref="T1544:T1607" si="24">IF(AND(S1544="topkill",R1544=1),"topkill",IF(AND(S1544="topkill",R1544=2),"intact"))</f>
        <v>topkill</v>
      </c>
      <c r="U1544" t="s">
        <v>250</v>
      </c>
      <c r="W1544" t="s">
        <v>586</v>
      </c>
      <c r="X1544" s="10" t="s">
        <v>586</v>
      </c>
      <c r="Y1544" t="s">
        <v>35</v>
      </c>
    </row>
    <row r="1545" spans="1:25">
      <c r="A1545" t="s">
        <v>373</v>
      </c>
      <c r="B1545" s="11" t="s">
        <v>8934</v>
      </c>
      <c r="C1545" s="34">
        <v>2</v>
      </c>
      <c r="D1545" t="s">
        <v>194</v>
      </c>
      <c r="E1545" t="s">
        <v>34</v>
      </c>
      <c r="F1545">
        <v>5</v>
      </c>
      <c r="K1545">
        <v>4</v>
      </c>
      <c r="Q1545" t="s">
        <v>25</v>
      </c>
      <c r="R1545">
        <v>1</v>
      </c>
      <c r="S1545" t="s">
        <v>586</v>
      </c>
      <c r="T1545" t="str">
        <f t="shared" si="24"/>
        <v>topkill</v>
      </c>
      <c r="U1545" t="s">
        <v>250</v>
      </c>
      <c r="W1545" t="s">
        <v>586</v>
      </c>
      <c r="X1545" s="10" t="s">
        <v>586</v>
      </c>
      <c r="Y1545" t="s">
        <v>35</v>
      </c>
    </row>
    <row r="1546" spans="1:25">
      <c r="A1546" t="s">
        <v>368</v>
      </c>
      <c r="B1546" s="11" t="s">
        <v>8943</v>
      </c>
      <c r="C1546" s="34">
        <v>2</v>
      </c>
      <c r="D1546" t="s">
        <v>10175</v>
      </c>
      <c r="E1546" t="s">
        <v>34</v>
      </c>
      <c r="F1546">
        <v>5</v>
      </c>
      <c r="L1546">
        <v>5</v>
      </c>
      <c r="Q1546" t="s">
        <v>25</v>
      </c>
      <c r="R1546">
        <v>1</v>
      </c>
      <c r="S1546" t="s">
        <v>586</v>
      </c>
      <c r="T1546" t="str">
        <f t="shared" si="24"/>
        <v>topkill</v>
      </c>
      <c r="W1546" t="s">
        <v>586</v>
      </c>
      <c r="X1546" s="10" t="s">
        <v>586</v>
      </c>
      <c r="Y1546" t="s">
        <v>35</v>
      </c>
    </row>
    <row r="1547" spans="1:25">
      <c r="A1547" t="s">
        <v>377</v>
      </c>
      <c r="B1547" s="11" t="s">
        <v>8957</v>
      </c>
      <c r="C1547" s="34">
        <v>2</v>
      </c>
      <c r="D1547" t="s">
        <v>194</v>
      </c>
      <c r="E1547" t="s">
        <v>34</v>
      </c>
      <c r="F1547">
        <v>5</v>
      </c>
      <c r="L1547">
        <v>7</v>
      </c>
      <c r="Q1547" t="s">
        <v>25</v>
      </c>
      <c r="R1547">
        <v>1</v>
      </c>
      <c r="S1547" t="s">
        <v>586</v>
      </c>
      <c r="T1547" t="str">
        <f t="shared" si="24"/>
        <v>topkill</v>
      </c>
      <c r="U1547" t="s">
        <v>382</v>
      </c>
      <c r="W1547" t="s">
        <v>586</v>
      </c>
      <c r="X1547" s="10" t="s">
        <v>586</v>
      </c>
      <c r="Y1547" t="s">
        <v>35</v>
      </c>
    </row>
    <row r="1548" spans="1:25">
      <c r="A1548" t="s">
        <v>377</v>
      </c>
      <c r="B1548" s="11" t="s">
        <v>8958</v>
      </c>
      <c r="C1548" s="34">
        <v>2</v>
      </c>
      <c r="D1548" t="s">
        <v>194</v>
      </c>
      <c r="E1548" t="s">
        <v>34</v>
      </c>
      <c r="F1548">
        <v>5</v>
      </c>
      <c r="L1548">
        <v>7</v>
      </c>
      <c r="Q1548" t="s">
        <v>25</v>
      </c>
      <c r="R1548">
        <v>1</v>
      </c>
      <c r="S1548" t="s">
        <v>586</v>
      </c>
      <c r="T1548" t="str">
        <f t="shared" si="24"/>
        <v>topkill</v>
      </c>
      <c r="U1548" t="s">
        <v>382</v>
      </c>
      <c r="W1548" t="s">
        <v>586</v>
      </c>
      <c r="X1548" s="10" t="s">
        <v>586</v>
      </c>
      <c r="Y1548" t="s">
        <v>35</v>
      </c>
    </row>
    <row r="1549" spans="1:25">
      <c r="A1549" t="s">
        <v>377</v>
      </c>
      <c r="B1549" s="11" t="s">
        <v>8959</v>
      </c>
      <c r="C1549" s="34">
        <v>2</v>
      </c>
      <c r="D1549" t="s">
        <v>194</v>
      </c>
      <c r="E1549" t="s">
        <v>34</v>
      </c>
      <c r="F1549">
        <v>5</v>
      </c>
      <c r="L1549">
        <v>7</v>
      </c>
      <c r="Q1549" t="s">
        <v>25</v>
      </c>
      <c r="R1549">
        <v>1</v>
      </c>
      <c r="S1549" t="s">
        <v>586</v>
      </c>
      <c r="T1549" t="str">
        <f t="shared" si="24"/>
        <v>topkill</v>
      </c>
      <c r="U1549" t="s">
        <v>382</v>
      </c>
      <c r="W1549" t="s">
        <v>586</v>
      </c>
      <c r="X1549" s="10" t="s">
        <v>586</v>
      </c>
      <c r="Y1549" t="s">
        <v>35</v>
      </c>
    </row>
    <row r="1550" spans="1:25">
      <c r="A1550" t="s">
        <v>377</v>
      </c>
      <c r="B1550" s="11" t="s">
        <v>8960</v>
      </c>
      <c r="C1550" s="34">
        <v>2</v>
      </c>
      <c r="D1550" t="s">
        <v>194</v>
      </c>
      <c r="E1550" t="s">
        <v>34</v>
      </c>
      <c r="F1550">
        <v>5</v>
      </c>
      <c r="L1550">
        <v>7</v>
      </c>
      <c r="Q1550" t="s">
        <v>25</v>
      </c>
      <c r="R1550">
        <v>1</v>
      </c>
      <c r="S1550" t="s">
        <v>586</v>
      </c>
      <c r="T1550" t="str">
        <f t="shared" si="24"/>
        <v>topkill</v>
      </c>
      <c r="U1550" t="s">
        <v>382</v>
      </c>
      <c r="W1550" t="s">
        <v>586</v>
      </c>
      <c r="X1550" s="10" t="s">
        <v>586</v>
      </c>
      <c r="Y1550" t="s">
        <v>35</v>
      </c>
    </row>
    <row r="1551" spans="1:25">
      <c r="A1551" t="s">
        <v>294</v>
      </c>
      <c r="B1551" s="11" t="s">
        <v>8969</v>
      </c>
      <c r="C1551" s="34">
        <v>2</v>
      </c>
      <c r="D1551" t="s">
        <v>10175</v>
      </c>
      <c r="E1551" t="s">
        <v>47</v>
      </c>
      <c r="F1551">
        <v>5</v>
      </c>
      <c r="K1551">
        <v>3</v>
      </c>
      <c r="Q1551" t="s">
        <v>26</v>
      </c>
      <c r="R1551">
        <v>1</v>
      </c>
      <c r="S1551" t="s">
        <v>588</v>
      </c>
      <c r="T1551" t="b">
        <f t="shared" si="24"/>
        <v>0</v>
      </c>
      <c r="W1551" t="s">
        <v>588</v>
      </c>
      <c r="X1551" s="10" t="s">
        <v>588</v>
      </c>
      <c r="Y1551" t="s">
        <v>35</v>
      </c>
    </row>
    <row r="1552" spans="1:25">
      <c r="A1552" t="s">
        <v>294</v>
      </c>
      <c r="B1552" s="11" t="s">
        <v>8970</v>
      </c>
      <c r="C1552" s="34">
        <v>2</v>
      </c>
      <c r="D1552" t="s">
        <v>10175</v>
      </c>
      <c r="E1552" t="s">
        <v>47</v>
      </c>
      <c r="F1552">
        <v>5</v>
      </c>
      <c r="K1552">
        <v>1</v>
      </c>
      <c r="Q1552" t="s">
        <v>26</v>
      </c>
      <c r="R1552">
        <v>1</v>
      </c>
      <c r="S1552" t="s">
        <v>588</v>
      </c>
      <c r="T1552" t="b">
        <f t="shared" si="24"/>
        <v>0</v>
      </c>
      <c r="W1552" t="s">
        <v>588</v>
      </c>
      <c r="X1552" s="10" t="s">
        <v>588</v>
      </c>
      <c r="Y1552" t="s">
        <v>35</v>
      </c>
    </row>
    <row r="1553" spans="1:25">
      <c r="A1553" t="s">
        <v>294</v>
      </c>
      <c r="B1553" s="11" t="s">
        <v>8978</v>
      </c>
      <c r="C1553" s="34">
        <v>2</v>
      </c>
      <c r="D1553" t="s">
        <v>10175</v>
      </c>
      <c r="E1553" t="s">
        <v>34</v>
      </c>
      <c r="F1553">
        <v>8</v>
      </c>
      <c r="L1553">
        <v>2</v>
      </c>
      <c r="Q1553" t="s">
        <v>25</v>
      </c>
      <c r="R1553">
        <v>1</v>
      </c>
      <c r="S1553" t="s">
        <v>586</v>
      </c>
      <c r="T1553" t="str">
        <f t="shared" si="24"/>
        <v>topkill</v>
      </c>
      <c r="W1553" t="s">
        <v>586</v>
      </c>
      <c r="X1553" s="10" t="s">
        <v>586</v>
      </c>
      <c r="Y1553" t="s">
        <v>35</v>
      </c>
    </row>
    <row r="1554" spans="1:25">
      <c r="A1554" t="s">
        <v>288</v>
      </c>
      <c r="B1554" s="11" t="s">
        <v>8985</v>
      </c>
      <c r="C1554" s="34">
        <v>2</v>
      </c>
      <c r="D1554" t="s">
        <v>266</v>
      </c>
      <c r="E1554" t="s">
        <v>47</v>
      </c>
      <c r="F1554">
        <v>5</v>
      </c>
      <c r="K1554">
        <v>1</v>
      </c>
      <c r="Q1554" t="s">
        <v>25</v>
      </c>
      <c r="R1554">
        <v>1</v>
      </c>
      <c r="S1554" t="s">
        <v>586</v>
      </c>
      <c r="T1554" t="str">
        <f t="shared" si="24"/>
        <v>topkill</v>
      </c>
      <c r="W1554" t="s">
        <v>586</v>
      </c>
      <c r="X1554" s="10" t="s">
        <v>586</v>
      </c>
      <c r="Y1554" t="s">
        <v>35</v>
      </c>
    </row>
    <row r="1555" spans="1:25">
      <c r="A1555" t="s">
        <v>288</v>
      </c>
      <c r="B1555" s="11" t="s">
        <v>8986</v>
      </c>
      <c r="C1555" s="34">
        <v>2</v>
      </c>
      <c r="D1555" t="s">
        <v>266</v>
      </c>
      <c r="E1555" t="s">
        <v>47</v>
      </c>
      <c r="F1555">
        <v>5</v>
      </c>
      <c r="K1555">
        <v>1</v>
      </c>
      <c r="Q1555" t="s">
        <v>25</v>
      </c>
      <c r="R1555">
        <v>1</v>
      </c>
      <c r="S1555" t="s">
        <v>586</v>
      </c>
      <c r="T1555" t="str">
        <f t="shared" si="24"/>
        <v>topkill</v>
      </c>
      <c r="W1555" t="s">
        <v>586</v>
      </c>
      <c r="X1555" s="10" t="s">
        <v>586</v>
      </c>
      <c r="Y1555" t="s">
        <v>35</v>
      </c>
    </row>
    <row r="1556" spans="1:25">
      <c r="A1556" t="s">
        <v>288</v>
      </c>
      <c r="B1556" s="11" t="s">
        <v>8987</v>
      </c>
      <c r="C1556" s="34">
        <v>2</v>
      </c>
      <c r="D1556" t="s">
        <v>266</v>
      </c>
      <c r="E1556" t="s">
        <v>47</v>
      </c>
      <c r="F1556">
        <v>5</v>
      </c>
      <c r="K1556">
        <v>1</v>
      </c>
      <c r="Q1556" t="s">
        <v>25</v>
      </c>
      <c r="R1556">
        <v>1</v>
      </c>
      <c r="S1556" t="s">
        <v>586</v>
      </c>
      <c r="T1556" t="str">
        <f t="shared" si="24"/>
        <v>topkill</v>
      </c>
      <c r="W1556" t="s">
        <v>586</v>
      </c>
      <c r="X1556" s="10" t="s">
        <v>586</v>
      </c>
      <c r="Y1556" t="s">
        <v>35</v>
      </c>
    </row>
    <row r="1557" spans="1:25">
      <c r="A1557" s="11" t="s">
        <v>385</v>
      </c>
      <c r="B1557" s="11" t="s">
        <v>8991</v>
      </c>
      <c r="C1557" s="34">
        <v>2</v>
      </c>
      <c r="D1557" s="11" t="s">
        <v>185</v>
      </c>
      <c r="E1557" s="11" t="s">
        <v>34</v>
      </c>
      <c r="F1557" s="11">
        <v>5</v>
      </c>
      <c r="G1557" s="11"/>
      <c r="H1557" s="11"/>
      <c r="I1557" s="11"/>
      <c r="J1557" s="11"/>
      <c r="K1557" s="11"/>
      <c r="L1557" s="11">
        <v>2</v>
      </c>
      <c r="M1557" s="11"/>
      <c r="N1557" s="11"/>
      <c r="O1557" s="11"/>
      <c r="P1557" s="11"/>
      <c r="Q1557" s="11" t="s">
        <v>26</v>
      </c>
      <c r="R1557" s="11">
        <v>1</v>
      </c>
      <c r="S1557" t="s">
        <v>588</v>
      </c>
      <c r="T1557" t="b">
        <f t="shared" si="24"/>
        <v>0</v>
      </c>
      <c r="U1557" s="11"/>
      <c r="V1557" s="11"/>
      <c r="W1557" t="s">
        <v>588</v>
      </c>
      <c r="X1557" s="10" t="s">
        <v>588</v>
      </c>
      <c r="Y1557" t="s">
        <v>35</v>
      </c>
    </row>
    <row r="1558" spans="1:25">
      <c r="A1558" s="11" t="s">
        <v>385</v>
      </c>
      <c r="B1558" s="11" t="s">
        <v>8992</v>
      </c>
      <c r="C1558" s="34">
        <v>2</v>
      </c>
      <c r="D1558" s="11" t="s">
        <v>185</v>
      </c>
      <c r="E1558" s="11" t="s">
        <v>34</v>
      </c>
      <c r="F1558" s="11">
        <v>8</v>
      </c>
      <c r="G1558" s="11"/>
      <c r="H1558" s="11"/>
      <c r="I1558" s="11"/>
      <c r="J1558" s="11"/>
      <c r="K1558" s="11"/>
      <c r="L1558" s="11">
        <v>1.5</v>
      </c>
      <c r="M1558" s="11"/>
      <c r="N1558" s="11"/>
      <c r="O1558" s="11"/>
      <c r="P1558" s="11"/>
      <c r="Q1558" s="11" t="s">
        <v>25</v>
      </c>
      <c r="R1558" s="11">
        <v>1</v>
      </c>
      <c r="S1558" t="s">
        <v>586</v>
      </c>
      <c r="T1558" t="str">
        <f t="shared" si="24"/>
        <v>topkill</v>
      </c>
      <c r="U1558" s="11"/>
      <c r="V1558" s="11"/>
      <c r="W1558" t="s">
        <v>586</v>
      </c>
      <c r="X1558" s="10" t="s">
        <v>586</v>
      </c>
      <c r="Y1558" t="s">
        <v>35</v>
      </c>
    </row>
    <row r="1559" spans="1:25">
      <c r="A1559" s="11" t="s">
        <v>385</v>
      </c>
      <c r="B1559" s="11" t="s">
        <v>8993</v>
      </c>
      <c r="C1559" s="34">
        <v>2</v>
      </c>
      <c r="D1559" s="11" t="s">
        <v>10175</v>
      </c>
      <c r="E1559" s="11" t="s">
        <v>34</v>
      </c>
      <c r="F1559" s="11">
        <v>5</v>
      </c>
      <c r="G1559" s="11"/>
      <c r="H1559" s="11"/>
      <c r="I1559" s="11"/>
      <c r="J1559" s="11"/>
      <c r="K1559" s="11"/>
      <c r="L1559" s="11">
        <v>1</v>
      </c>
      <c r="M1559" s="11"/>
      <c r="N1559" s="11"/>
      <c r="O1559" s="11"/>
      <c r="P1559" s="11"/>
      <c r="Q1559" s="11" t="s">
        <v>25</v>
      </c>
      <c r="R1559" s="11">
        <v>1</v>
      </c>
      <c r="S1559" t="s">
        <v>586</v>
      </c>
      <c r="T1559" t="str">
        <f t="shared" si="24"/>
        <v>topkill</v>
      </c>
      <c r="U1559" s="11"/>
      <c r="V1559" s="11"/>
      <c r="W1559" t="s">
        <v>586</v>
      </c>
      <c r="X1559" s="10" t="s">
        <v>586</v>
      </c>
      <c r="Y1559" t="s">
        <v>35</v>
      </c>
    </row>
    <row r="1560" spans="1:25">
      <c r="A1560" s="11" t="s">
        <v>385</v>
      </c>
      <c r="B1560" s="11" t="s">
        <v>8994</v>
      </c>
      <c r="C1560" s="34">
        <v>2</v>
      </c>
      <c r="D1560" s="11" t="s">
        <v>10175</v>
      </c>
      <c r="E1560" s="11" t="s">
        <v>34</v>
      </c>
      <c r="F1560" s="11">
        <v>5</v>
      </c>
      <c r="G1560" s="11"/>
      <c r="H1560" s="11"/>
      <c r="I1560" s="11"/>
      <c r="J1560" s="11"/>
      <c r="K1560" s="11"/>
      <c r="L1560" s="11">
        <v>1</v>
      </c>
      <c r="M1560" s="11"/>
      <c r="N1560" s="11"/>
      <c r="O1560" s="11"/>
      <c r="P1560" s="11"/>
      <c r="Q1560" s="11" t="s">
        <v>25</v>
      </c>
      <c r="R1560" s="11">
        <v>1</v>
      </c>
      <c r="S1560" t="s">
        <v>586</v>
      </c>
      <c r="T1560" t="str">
        <f t="shared" si="24"/>
        <v>topkill</v>
      </c>
      <c r="U1560" s="11"/>
      <c r="V1560" s="11"/>
      <c r="W1560" t="s">
        <v>586</v>
      </c>
      <c r="X1560" s="10" t="s">
        <v>586</v>
      </c>
      <c r="Y1560" t="s">
        <v>35</v>
      </c>
    </row>
    <row r="1561" spans="1:25">
      <c r="A1561" s="11" t="s">
        <v>385</v>
      </c>
      <c r="B1561" s="11" t="s">
        <v>8995</v>
      </c>
      <c r="C1561" s="34">
        <v>2</v>
      </c>
      <c r="D1561" s="11" t="s">
        <v>188</v>
      </c>
      <c r="E1561" s="11" t="s">
        <v>34</v>
      </c>
      <c r="F1561" s="11">
        <v>3</v>
      </c>
      <c r="G1561" s="11"/>
      <c r="H1561" s="11"/>
      <c r="I1561" s="11"/>
      <c r="J1561" s="11"/>
      <c r="K1561" s="11"/>
      <c r="L1561" s="11">
        <v>2</v>
      </c>
      <c r="M1561" s="11"/>
      <c r="N1561" s="11"/>
      <c r="O1561" s="11"/>
      <c r="P1561" s="11"/>
      <c r="Q1561" s="11" t="s">
        <v>25</v>
      </c>
      <c r="R1561" s="11">
        <v>1</v>
      </c>
      <c r="S1561" t="s">
        <v>586</v>
      </c>
      <c r="T1561" t="str">
        <f t="shared" si="24"/>
        <v>topkill</v>
      </c>
      <c r="U1561" s="11"/>
      <c r="V1561" s="11"/>
      <c r="W1561" t="s">
        <v>586</v>
      </c>
      <c r="X1561" s="10" t="s">
        <v>586</v>
      </c>
      <c r="Y1561" t="s">
        <v>35</v>
      </c>
    </row>
    <row r="1562" spans="1:25">
      <c r="A1562" s="11" t="s">
        <v>385</v>
      </c>
      <c r="B1562" s="11" t="s">
        <v>8997</v>
      </c>
      <c r="C1562" s="34">
        <v>2</v>
      </c>
      <c r="D1562" s="11" t="s">
        <v>188</v>
      </c>
      <c r="E1562" s="11" t="s">
        <v>34</v>
      </c>
      <c r="F1562" s="11">
        <v>5</v>
      </c>
      <c r="G1562" s="11"/>
      <c r="H1562" s="11"/>
      <c r="I1562" s="11"/>
      <c r="J1562" s="11"/>
      <c r="K1562" s="11"/>
      <c r="L1562" s="11">
        <v>3</v>
      </c>
      <c r="M1562" s="11"/>
      <c r="N1562" s="11"/>
      <c r="O1562" s="11"/>
      <c r="P1562" s="11"/>
      <c r="Q1562" s="11" t="s">
        <v>26</v>
      </c>
      <c r="R1562" s="11">
        <v>1</v>
      </c>
      <c r="S1562" t="s">
        <v>588</v>
      </c>
      <c r="T1562" t="b">
        <f t="shared" si="24"/>
        <v>0</v>
      </c>
      <c r="U1562" s="11"/>
      <c r="V1562" s="11"/>
      <c r="W1562" t="s">
        <v>588</v>
      </c>
      <c r="X1562" s="10" t="s">
        <v>588</v>
      </c>
      <c r="Y1562" t="s">
        <v>35</v>
      </c>
    </row>
    <row r="1563" spans="1:25">
      <c r="A1563" s="11" t="s">
        <v>385</v>
      </c>
      <c r="B1563" s="11" t="s">
        <v>8999</v>
      </c>
      <c r="C1563" s="34">
        <v>2</v>
      </c>
      <c r="D1563" s="11" t="s">
        <v>185</v>
      </c>
      <c r="E1563" s="11" t="s">
        <v>47</v>
      </c>
      <c r="F1563" s="11">
        <v>5</v>
      </c>
      <c r="G1563" s="11"/>
      <c r="H1563" s="11"/>
      <c r="I1563" s="11"/>
      <c r="J1563" s="11"/>
      <c r="K1563" s="11">
        <v>1</v>
      </c>
      <c r="L1563" s="11"/>
      <c r="M1563" s="11"/>
      <c r="N1563" s="11"/>
      <c r="O1563" s="11"/>
      <c r="P1563" s="11"/>
      <c r="Q1563" s="11" t="s">
        <v>25</v>
      </c>
      <c r="R1563" s="11">
        <v>1</v>
      </c>
      <c r="S1563" t="s">
        <v>586</v>
      </c>
      <c r="T1563" t="str">
        <f t="shared" si="24"/>
        <v>topkill</v>
      </c>
      <c r="U1563" s="11"/>
      <c r="V1563" s="11"/>
      <c r="W1563" t="s">
        <v>586</v>
      </c>
      <c r="X1563" s="10" t="s">
        <v>586</v>
      </c>
      <c r="Y1563" t="s">
        <v>35</v>
      </c>
    </row>
    <row r="1564" spans="1:25">
      <c r="A1564" s="11" t="s">
        <v>385</v>
      </c>
      <c r="B1564" s="11" t="s">
        <v>9001</v>
      </c>
      <c r="C1564" s="34">
        <v>2</v>
      </c>
      <c r="D1564" s="11" t="s">
        <v>111</v>
      </c>
      <c r="E1564" s="11" t="s">
        <v>74</v>
      </c>
      <c r="F1564" s="11">
        <v>5</v>
      </c>
      <c r="G1564" s="11"/>
      <c r="H1564" s="11"/>
      <c r="I1564" s="11"/>
      <c r="J1564" s="11"/>
      <c r="K1564" s="11">
        <v>1</v>
      </c>
      <c r="L1564" s="11">
        <v>2</v>
      </c>
      <c r="M1564" s="11"/>
      <c r="N1564" s="11"/>
      <c r="O1564" s="11"/>
      <c r="P1564" s="11"/>
      <c r="Q1564" s="11" t="s">
        <v>25</v>
      </c>
      <c r="R1564" s="11">
        <v>1</v>
      </c>
      <c r="S1564" t="s">
        <v>586</v>
      </c>
      <c r="T1564" t="str">
        <f t="shared" si="24"/>
        <v>topkill</v>
      </c>
      <c r="U1564" s="11"/>
      <c r="V1564" s="11"/>
      <c r="W1564" t="s">
        <v>586</v>
      </c>
      <c r="X1564" s="10" t="s">
        <v>586</v>
      </c>
      <c r="Y1564" t="s">
        <v>35</v>
      </c>
    </row>
    <row r="1565" spans="1:25">
      <c r="A1565" s="11" t="s">
        <v>385</v>
      </c>
      <c r="B1565" s="11" t="s">
        <v>9002</v>
      </c>
      <c r="C1565" s="34">
        <v>2</v>
      </c>
      <c r="D1565" s="11" t="s">
        <v>10175</v>
      </c>
      <c r="E1565" s="11" t="s">
        <v>34</v>
      </c>
      <c r="F1565" s="11">
        <v>5</v>
      </c>
      <c r="G1565" s="11"/>
      <c r="H1565" s="11"/>
      <c r="I1565" s="11"/>
      <c r="J1565" s="11"/>
      <c r="K1565" s="11"/>
      <c r="L1565" s="11">
        <v>2</v>
      </c>
      <c r="M1565" s="11"/>
      <c r="N1565" s="11"/>
      <c r="O1565" s="11"/>
      <c r="P1565" s="11"/>
      <c r="Q1565" s="11" t="s">
        <v>25</v>
      </c>
      <c r="R1565" s="11">
        <v>2</v>
      </c>
      <c r="S1565" t="s">
        <v>586</v>
      </c>
      <c r="T1565" t="str">
        <f t="shared" si="24"/>
        <v>intact</v>
      </c>
      <c r="U1565" s="11"/>
      <c r="V1565" s="11"/>
      <c r="W1565" t="s">
        <v>588</v>
      </c>
      <c r="X1565" s="10" t="s">
        <v>588</v>
      </c>
      <c r="Y1565" t="s">
        <v>35</v>
      </c>
    </row>
    <row r="1566" spans="1:25">
      <c r="A1566" s="11" t="s">
        <v>385</v>
      </c>
      <c r="B1566" s="11" t="s">
        <v>9003</v>
      </c>
      <c r="C1566" s="34">
        <v>2</v>
      </c>
      <c r="D1566" s="11" t="s">
        <v>185</v>
      </c>
      <c r="E1566" s="11" t="s">
        <v>47</v>
      </c>
      <c r="F1566" s="11">
        <v>5</v>
      </c>
      <c r="G1566" s="11"/>
      <c r="H1566" s="11"/>
      <c r="I1566" s="11"/>
      <c r="J1566" s="11"/>
      <c r="K1566" s="11">
        <v>1</v>
      </c>
      <c r="L1566" s="11"/>
      <c r="M1566" s="11"/>
      <c r="N1566" s="11"/>
      <c r="O1566" s="11"/>
      <c r="P1566" s="11"/>
      <c r="Q1566" s="11" t="s">
        <v>25</v>
      </c>
      <c r="R1566" s="11">
        <v>1</v>
      </c>
      <c r="S1566" t="s">
        <v>586</v>
      </c>
      <c r="T1566" t="str">
        <f t="shared" si="24"/>
        <v>topkill</v>
      </c>
      <c r="U1566" s="11"/>
      <c r="V1566" s="11"/>
      <c r="W1566" t="s">
        <v>586</v>
      </c>
      <c r="X1566" s="10" t="s">
        <v>586</v>
      </c>
      <c r="Y1566" t="s">
        <v>35</v>
      </c>
    </row>
    <row r="1567" spans="1:25">
      <c r="A1567" s="11" t="s">
        <v>385</v>
      </c>
      <c r="B1567" s="11" t="s">
        <v>9004</v>
      </c>
      <c r="C1567" s="34">
        <v>2</v>
      </c>
      <c r="D1567" s="11" t="s">
        <v>185</v>
      </c>
      <c r="E1567" s="11" t="s">
        <v>34</v>
      </c>
      <c r="F1567" s="11">
        <v>8</v>
      </c>
      <c r="G1567" s="11"/>
      <c r="H1567" s="11"/>
      <c r="I1567" s="11"/>
      <c r="J1567" s="11"/>
      <c r="K1567" s="11"/>
      <c r="L1567" s="11">
        <v>3</v>
      </c>
      <c r="M1567" s="11"/>
      <c r="N1567" s="11"/>
      <c r="O1567" s="11"/>
      <c r="P1567" s="11"/>
      <c r="Q1567" s="11" t="s">
        <v>25</v>
      </c>
      <c r="R1567" s="11">
        <v>1</v>
      </c>
      <c r="S1567" t="s">
        <v>586</v>
      </c>
      <c r="T1567" t="str">
        <f t="shared" si="24"/>
        <v>topkill</v>
      </c>
      <c r="U1567" s="11"/>
      <c r="V1567" s="11"/>
      <c r="W1567" t="s">
        <v>586</v>
      </c>
      <c r="X1567" s="10" t="s">
        <v>586</v>
      </c>
      <c r="Y1567" t="s">
        <v>35</v>
      </c>
    </row>
    <row r="1568" spans="1:25">
      <c r="A1568" t="s">
        <v>493</v>
      </c>
      <c r="B1568" s="11" t="s">
        <v>9008</v>
      </c>
      <c r="C1568" s="34">
        <v>2</v>
      </c>
      <c r="D1568" s="11" t="s">
        <v>10175</v>
      </c>
      <c r="E1568" s="11" t="s">
        <v>34</v>
      </c>
      <c r="F1568">
        <v>3</v>
      </c>
      <c r="L1568">
        <v>2</v>
      </c>
      <c r="Q1568" t="s">
        <v>26</v>
      </c>
      <c r="R1568">
        <v>1</v>
      </c>
      <c r="S1568" t="s">
        <v>588</v>
      </c>
      <c r="T1568" t="b">
        <f t="shared" si="24"/>
        <v>0</v>
      </c>
      <c r="W1568" t="s">
        <v>588</v>
      </c>
      <c r="X1568" s="10" t="s">
        <v>588</v>
      </c>
      <c r="Y1568" t="s">
        <v>35</v>
      </c>
    </row>
    <row r="1569" spans="1:25">
      <c r="A1569" t="s">
        <v>493</v>
      </c>
      <c r="B1569" s="11" t="s">
        <v>9009</v>
      </c>
      <c r="C1569" s="34">
        <v>2</v>
      </c>
      <c r="D1569" s="11" t="s">
        <v>169</v>
      </c>
      <c r="E1569" s="11" t="s">
        <v>34</v>
      </c>
      <c r="F1569">
        <v>3</v>
      </c>
      <c r="L1569">
        <v>3</v>
      </c>
      <c r="Q1569" t="s">
        <v>25</v>
      </c>
      <c r="R1569">
        <v>1</v>
      </c>
      <c r="S1569" t="s">
        <v>586</v>
      </c>
      <c r="T1569" t="str">
        <f t="shared" si="24"/>
        <v>topkill</v>
      </c>
      <c r="W1569" t="s">
        <v>586</v>
      </c>
      <c r="X1569" s="10" t="s">
        <v>586</v>
      </c>
      <c r="Y1569" t="s">
        <v>35</v>
      </c>
    </row>
    <row r="1570" spans="1:25">
      <c r="A1570" t="s">
        <v>493</v>
      </c>
      <c r="B1570" s="11" t="s">
        <v>9010</v>
      </c>
      <c r="C1570" s="34">
        <v>2</v>
      </c>
      <c r="D1570" s="11" t="s">
        <v>10175</v>
      </c>
      <c r="E1570" s="11" t="s">
        <v>34</v>
      </c>
      <c r="F1570">
        <v>5</v>
      </c>
      <c r="L1570">
        <v>2</v>
      </c>
      <c r="Q1570" t="s">
        <v>25</v>
      </c>
      <c r="R1570">
        <v>1</v>
      </c>
      <c r="S1570" t="s">
        <v>586</v>
      </c>
      <c r="T1570" t="str">
        <f t="shared" si="24"/>
        <v>topkill</v>
      </c>
      <c r="W1570" t="s">
        <v>586</v>
      </c>
      <c r="X1570" s="10" t="s">
        <v>586</v>
      </c>
      <c r="Y1570" t="s">
        <v>35</v>
      </c>
    </row>
    <row r="1571" spans="1:25">
      <c r="A1571" t="s">
        <v>493</v>
      </c>
      <c r="B1571" s="11" t="s">
        <v>9011</v>
      </c>
      <c r="C1571" s="34">
        <v>2</v>
      </c>
      <c r="D1571" s="11" t="s">
        <v>194</v>
      </c>
      <c r="E1571" s="11" t="s">
        <v>47</v>
      </c>
      <c r="F1571">
        <v>3</v>
      </c>
      <c r="K1571">
        <v>0.5</v>
      </c>
      <c r="Q1571" t="s">
        <v>25</v>
      </c>
      <c r="R1571">
        <v>1</v>
      </c>
      <c r="S1571" t="s">
        <v>586</v>
      </c>
      <c r="T1571" t="str">
        <f t="shared" si="24"/>
        <v>topkill</v>
      </c>
      <c r="U1571" t="s">
        <v>207</v>
      </c>
      <c r="W1571" t="s">
        <v>586</v>
      </c>
      <c r="X1571" s="10" t="s">
        <v>586</v>
      </c>
      <c r="Y1571" t="s">
        <v>35</v>
      </c>
    </row>
    <row r="1572" spans="1:25">
      <c r="A1572" t="s">
        <v>493</v>
      </c>
      <c r="B1572" s="11" t="s">
        <v>9012</v>
      </c>
      <c r="C1572" s="34">
        <v>2</v>
      </c>
      <c r="D1572" s="11" t="s">
        <v>169</v>
      </c>
      <c r="E1572" s="11" t="s">
        <v>34</v>
      </c>
      <c r="F1572">
        <v>3</v>
      </c>
      <c r="L1572">
        <v>3</v>
      </c>
      <c r="Q1572" t="s">
        <v>25</v>
      </c>
      <c r="R1572">
        <v>1</v>
      </c>
      <c r="S1572" t="s">
        <v>586</v>
      </c>
      <c r="T1572" t="str">
        <f t="shared" si="24"/>
        <v>topkill</v>
      </c>
      <c r="W1572" t="s">
        <v>586</v>
      </c>
      <c r="X1572" s="10" t="s">
        <v>586</v>
      </c>
      <c r="Y1572" t="s">
        <v>35</v>
      </c>
    </row>
    <row r="1573" spans="1:25">
      <c r="A1573" t="s">
        <v>493</v>
      </c>
      <c r="B1573" s="11" t="s">
        <v>9013</v>
      </c>
      <c r="C1573" s="34">
        <v>2</v>
      </c>
      <c r="D1573" s="11" t="s">
        <v>169</v>
      </c>
      <c r="E1573" s="11" t="s">
        <v>34</v>
      </c>
      <c r="F1573">
        <v>3</v>
      </c>
      <c r="L1573">
        <v>3</v>
      </c>
      <c r="Q1573" t="s">
        <v>25</v>
      </c>
      <c r="R1573">
        <v>1</v>
      </c>
      <c r="S1573" t="s">
        <v>586</v>
      </c>
      <c r="T1573" t="str">
        <f t="shared" si="24"/>
        <v>topkill</v>
      </c>
      <c r="W1573" t="s">
        <v>586</v>
      </c>
      <c r="X1573" s="10" t="s">
        <v>586</v>
      </c>
      <c r="Y1573" t="s">
        <v>35</v>
      </c>
    </row>
    <row r="1574" spans="1:25">
      <c r="A1574" t="s">
        <v>493</v>
      </c>
      <c r="B1574" s="11" t="s">
        <v>9015</v>
      </c>
      <c r="C1574" s="34">
        <v>2</v>
      </c>
      <c r="D1574" s="11" t="s">
        <v>169</v>
      </c>
      <c r="E1574" s="11" t="s">
        <v>74</v>
      </c>
      <c r="F1574">
        <v>5</v>
      </c>
      <c r="K1574">
        <v>0.3</v>
      </c>
      <c r="L1574">
        <v>1</v>
      </c>
      <c r="Q1574" t="s">
        <v>25</v>
      </c>
      <c r="R1574">
        <v>1</v>
      </c>
      <c r="S1574" t="s">
        <v>586</v>
      </c>
      <c r="T1574" t="str">
        <f t="shared" si="24"/>
        <v>topkill</v>
      </c>
      <c r="W1574" t="s">
        <v>586</v>
      </c>
      <c r="X1574" s="10" t="s">
        <v>586</v>
      </c>
      <c r="Y1574" t="s">
        <v>35</v>
      </c>
    </row>
    <row r="1575" spans="1:25">
      <c r="A1575" t="s">
        <v>493</v>
      </c>
      <c r="B1575" s="11" t="s">
        <v>9016</v>
      </c>
      <c r="C1575" s="34">
        <v>2</v>
      </c>
      <c r="D1575" s="11" t="s">
        <v>185</v>
      </c>
      <c r="E1575" s="11" t="s">
        <v>34</v>
      </c>
      <c r="F1575">
        <v>3</v>
      </c>
      <c r="L1575">
        <v>3</v>
      </c>
      <c r="Q1575" t="s">
        <v>25</v>
      </c>
      <c r="R1575">
        <v>1</v>
      </c>
      <c r="S1575" t="s">
        <v>586</v>
      </c>
      <c r="T1575" t="str">
        <f t="shared" si="24"/>
        <v>topkill</v>
      </c>
      <c r="W1575" t="s">
        <v>586</v>
      </c>
      <c r="X1575" s="10" t="s">
        <v>586</v>
      </c>
      <c r="Y1575" t="s">
        <v>35</v>
      </c>
    </row>
    <row r="1576" spans="1:25">
      <c r="A1576" t="s">
        <v>493</v>
      </c>
      <c r="B1576" s="11" t="s">
        <v>9017</v>
      </c>
      <c r="C1576" s="34">
        <v>2</v>
      </c>
      <c r="D1576" s="11" t="s">
        <v>169</v>
      </c>
      <c r="E1576" s="11" t="s">
        <v>34</v>
      </c>
      <c r="F1576">
        <v>5</v>
      </c>
      <c r="L1576">
        <v>6</v>
      </c>
      <c r="Q1576" t="s">
        <v>25</v>
      </c>
      <c r="R1576">
        <v>1</v>
      </c>
      <c r="S1576" t="s">
        <v>586</v>
      </c>
      <c r="T1576" t="str">
        <f t="shared" si="24"/>
        <v>topkill</v>
      </c>
      <c r="W1576" t="s">
        <v>586</v>
      </c>
      <c r="X1576" s="10" t="s">
        <v>586</v>
      </c>
      <c r="Y1576" t="s">
        <v>35</v>
      </c>
    </row>
    <row r="1577" spans="1:25">
      <c r="A1577" t="s">
        <v>493</v>
      </c>
      <c r="B1577" s="11" t="s">
        <v>9019</v>
      </c>
      <c r="C1577" s="34">
        <v>2</v>
      </c>
      <c r="D1577" s="11" t="s">
        <v>169</v>
      </c>
      <c r="E1577" s="11" t="s">
        <v>34</v>
      </c>
      <c r="F1577">
        <v>3</v>
      </c>
      <c r="L1577">
        <v>3</v>
      </c>
      <c r="Q1577" t="s">
        <v>25</v>
      </c>
      <c r="R1577">
        <v>1</v>
      </c>
      <c r="S1577" t="s">
        <v>586</v>
      </c>
      <c r="T1577" t="str">
        <f t="shared" si="24"/>
        <v>topkill</v>
      </c>
      <c r="W1577" t="s">
        <v>586</v>
      </c>
      <c r="X1577" s="10" t="s">
        <v>586</v>
      </c>
      <c r="Y1577" t="s">
        <v>35</v>
      </c>
    </row>
    <row r="1578" spans="1:25">
      <c r="A1578" t="s">
        <v>493</v>
      </c>
      <c r="B1578" s="11" t="s">
        <v>9020</v>
      </c>
      <c r="C1578" s="34">
        <v>2</v>
      </c>
      <c r="D1578" s="11" t="s">
        <v>169</v>
      </c>
      <c r="E1578" s="11" t="s">
        <v>47</v>
      </c>
      <c r="F1578">
        <v>5</v>
      </c>
      <c r="K1578">
        <v>0.3</v>
      </c>
      <c r="Q1578" t="s">
        <v>25</v>
      </c>
      <c r="R1578">
        <v>1</v>
      </c>
      <c r="S1578" t="s">
        <v>586</v>
      </c>
      <c r="T1578" t="str">
        <f t="shared" si="24"/>
        <v>topkill</v>
      </c>
      <c r="W1578" t="s">
        <v>586</v>
      </c>
      <c r="X1578" s="10" t="s">
        <v>586</v>
      </c>
      <c r="Y1578" t="s">
        <v>35</v>
      </c>
    </row>
    <row r="1579" spans="1:25">
      <c r="A1579" t="s">
        <v>493</v>
      </c>
      <c r="B1579" s="11" t="s">
        <v>9023</v>
      </c>
      <c r="C1579" s="34">
        <v>2</v>
      </c>
      <c r="D1579" s="11" t="s">
        <v>185</v>
      </c>
      <c r="E1579" s="11" t="s">
        <v>34</v>
      </c>
      <c r="F1579">
        <v>3</v>
      </c>
      <c r="L1579">
        <v>3</v>
      </c>
      <c r="Q1579" t="s">
        <v>25</v>
      </c>
      <c r="R1579">
        <v>1</v>
      </c>
      <c r="S1579" t="s">
        <v>586</v>
      </c>
      <c r="T1579" t="str">
        <f t="shared" si="24"/>
        <v>topkill</v>
      </c>
      <c r="W1579" t="s">
        <v>586</v>
      </c>
      <c r="X1579" s="10" t="s">
        <v>586</v>
      </c>
      <c r="Y1579" t="s">
        <v>35</v>
      </c>
    </row>
    <row r="1580" spans="1:25">
      <c r="A1580" t="s">
        <v>493</v>
      </c>
      <c r="B1580" s="11" t="s">
        <v>9025</v>
      </c>
      <c r="C1580" s="34">
        <v>2</v>
      </c>
      <c r="D1580" s="11" t="s">
        <v>169</v>
      </c>
      <c r="E1580" s="11" t="s">
        <v>34</v>
      </c>
      <c r="F1580">
        <v>3</v>
      </c>
      <c r="L1580">
        <v>3</v>
      </c>
      <c r="Q1580" t="s">
        <v>25</v>
      </c>
      <c r="R1580">
        <v>1</v>
      </c>
      <c r="S1580" t="s">
        <v>586</v>
      </c>
      <c r="T1580" t="str">
        <f t="shared" si="24"/>
        <v>topkill</v>
      </c>
      <c r="W1580" t="s">
        <v>586</v>
      </c>
      <c r="X1580" s="10" t="s">
        <v>586</v>
      </c>
      <c r="Y1580" t="s">
        <v>35</v>
      </c>
    </row>
    <row r="1581" spans="1:25">
      <c r="A1581" t="s">
        <v>493</v>
      </c>
      <c r="B1581" s="11" t="s">
        <v>9026</v>
      </c>
      <c r="C1581" s="34">
        <v>2</v>
      </c>
      <c r="D1581" s="11" t="s">
        <v>169</v>
      </c>
      <c r="E1581" s="11" t="s">
        <v>47</v>
      </c>
      <c r="F1581">
        <v>3</v>
      </c>
      <c r="K1581">
        <v>0.5</v>
      </c>
      <c r="Q1581" t="s">
        <v>25</v>
      </c>
      <c r="R1581">
        <v>1</v>
      </c>
      <c r="S1581" t="s">
        <v>586</v>
      </c>
      <c r="T1581" t="str">
        <f t="shared" si="24"/>
        <v>topkill</v>
      </c>
      <c r="W1581" t="s">
        <v>586</v>
      </c>
      <c r="X1581" s="10" t="s">
        <v>586</v>
      </c>
      <c r="Y1581" t="s">
        <v>35</v>
      </c>
    </row>
    <row r="1582" spans="1:25">
      <c r="A1582" t="s">
        <v>493</v>
      </c>
      <c r="B1582" s="11" t="s">
        <v>9027</v>
      </c>
      <c r="C1582" s="34">
        <v>2</v>
      </c>
      <c r="D1582" s="11" t="s">
        <v>169</v>
      </c>
      <c r="E1582" s="11" t="s">
        <v>34</v>
      </c>
      <c r="F1582">
        <v>3</v>
      </c>
      <c r="L1582">
        <v>3</v>
      </c>
      <c r="Q1582" t="s">
        <v>25</v>
      </c>
      <c r="R1582">
        <v>1</v>
      </c>
      <c r="S1582" t="s">
        <v>586</v>
      </c>
      <c r="T1582" t="str">
        <f t="shared" si="24"/>
        <v>topkill</v>
      </c>
      <c r="W1582" t="s">
        <v>586</v>
      </c>
      <c r="X1582" s="10" t="s">
        <v>586</v>
      </c>
      <c r="Y1582" t="s">
        <v>35</v>
      </c>
    </row>
    <row r="1583" spans="1:25">
      <c r="A1583" t="s">
        <v>493</v>
      </c>
      <c r="B1583" s="11" t="s">
        <v>9028</v>
      </c>
      <c r="C1583" s="34">
        <v>2</v>
      </c>
      <c r="D1583" s="11" t="s">
        <v>169</v>
      </c>
      <c r="E1583" s="11" t="s">
        <v>34</v>
      </c>
      <c r="F1583">
        <v>3</v>
      </c>
      <c r="L1583">
        <v>3</v>
      </c>
      <c r="Q1583" t="s">
        <v>25</v>
      </c>
      <c r="R1583">
        <v>1</v>
      </c>
      <c r="S1583" t="s">
        <v>586</v>
      </c>
      <c r="T1583" t="str">
        <f t="shared" si="24"/>
        <v>topkill</v>
      </c>
      <c r="W1583" t="s">
        <v>586</v>
      </c>
      <c r="X1583" s="10" t="s">
        <v>586</v>
      </c>
      <c r="Y1583" t="s">
        <v>35</v>
      </c>
    </row>
    <row r="1584" spans="1:25">
      <c r="A1584" t="s">
        <v>493</v>
      </c>
      <c r="B1584" s="11" t="s">
        <v>9029</v>
      </c>
      <c r="C1584" s="34">
        <v>2</v>
      </c>
      <c r="D1584" s="11" t="s">
        <v>169</v>
      </c>
      <c r="E1584" s="11" t="s">
        <v>34</v>
      </c>
      <c r="F1584">
        <v>3</v>
      </c>
      <c r="L1584">
        <v>3</v>
      </c>
      <c r="Q1584" t="s">
        <v>25</v>
      </c>
      <c r="R1584">
        <v>1</v>
      </c>
      <c r="S1584" t="s">
        <v>586</v>
      </c>
      <c r="T1584" t="str">
        <f t="shared" si="24"/>
        <v>topkill</v>
      </c>
      <c r="W1584" t="s">
        <v>586</v>
      </c>
      <c r="X1584" s="10" t="s">
        <v>586</v>
      </c>
      <c r="Y1584" t="s">
        <v>35</v>
      </c>
    </row>
    <row r="1585" spans="1:25">
      <c r="A1585" t="s">
        <v>493</v>
      </c>
      <c r="B1585" s="11" t="s">
        <v>9030</v>
      </c>
      <c r="C1585" s="34">
        <v>2</v>
      </c>
      <c r="D1585" s="11" t="s">
        <v>169</v>
      </c>
      <c r="E1585" s="11" t="s">
        <v>34</v>
      </c>
      <c r="F1585">
        <v>3</v>
      </c>
      <c r="L1585">
        <v>3</v>
      </c>
      <c r="Q1585" t="s">
        <v>25</v>
      </c>
      <c r="R1585">
        <v>1</v>
      </c>
      <c r="S1585" t="s">
        <v>586</v>
      </c>
      <c r="T1585" t="str">
        <f t="shared" si="24"/>
        <v>topkill</v>
      </c>
      <c r="W1585" t="s">
        <v>586</v>
      </c>
      <c r="X1585" s="10" t="s">
        <v>586</v>
      </c>
      <c r="Y1585" t="s">
        <v>35</v>
      </c>
    </row>
    <row r="1586" spans="1:25">
      <c r="A1586" t="s">
        <v>493</v>
      </c>
      <c r="B1586" s="11" t="s">
        <v>9031</v>
      </c>
      <c r="C1586" s="34">
        <v>2</v>
      </c>
      <c r="D1586" s="11" t="s">
        <v>169</v>
      </c>
      <c r="E1586" s="11" t="s">
        <v>34</v>
      </c>
      <c r="F1586">
        <v>3</v>
      </c>
      <c r="L1586">
        <v>3</v>
      </c>
      <c r="Q1586" t="s">
        <v>25</v>
      </c>
      <c r="R1586">
        <v>1</v>
      </c>
      <c r="S1586" t="s">
        <v>586</v>
      </c>
      <c r="T1586" t="str">
        <f t="shared" si="24"/>
        <v>topkill</v>
      </c>
      <c r="W1586" t="s">
        <v>586</v>
      </c>
      <c r="X1586" s="10" t="s">
        <v>586</v>
      </c>
      <c r="Y1586" t="s">
        <v>35</v>
      </c>
    </row>
    <row r="1587" spans="1:25">
      <c r="A1587" t="s">
        <v>493</v>
      </c>
      <c r="B1587" s="11" t="s">
        <v>9032</v>
      </c>
      <c r="C1587" s="34">
        <v>2</v>
      </c>
      <c r="D1587" s="11" t="s">
        <v>169</v>
      </c>
      <c r="E1587" s="11" t="s">
        <v>34</v>
      </c>
      <c r="F1587">
        <v>3</v>
      </c>
      <c r="L1587">
        <v>3</v>
      </c>
      <c r="Q1587" t="s">
        <v>25</v>
      </c>
      <c r="R1587">
        <v>1</v>
      </c>
      <c r="S1587" t="s">
        <v>586</v>
      </c>
      <c r="T1587" t="str">
        <f t="shared" si="24"/>
        <v>topkill</v>
      </c>
      <c r="W1587" t="s">
        <v>586</v>
      </c>
      <c r="X1587" s="10" t="s">
        <v>586</v>
      </c>
      <c r="Y1587" t="s">
        <v>35</v>
      </c>
    </row>
    <row r="1588" spans="1:25">
      <c r="A1588" t="s">
        <v>493</v>
      </c>
      <c r="B1588" s="11" t="s">
        <v>9033</v>
      </c>
      <c r="C1588" s="34">
        <v>2</v>
      </c>
      <c r="D1588" s="11" t="s">
        <v>169</v>
      </c>
      <c r="E1588" s="11" t="s">
        <v>34</v>
      </c>
      <c r="F1588">
        <v>3</v>
      </c>
      <c r="L1588">
        <v>3</v>
      </c>
      <c r="Q1588" t="s">
        <v>25</v>
      </c>
      <c r="R1588">
        <v>1</v>
      </c>
      <c r="S1588" t="s">
        <v>586</v>
      </c>
      <c r="T1588" t="str">
        <f t="shared" si="24"/>
        <v>topkill</v>
      </c>
      <c r="W1588" t="s">
        <v>586</v>
      </c>
      <c r="X1588" s="10" t="s">
        <v>586</v>
      </c>
      <c r="Y1588" t="s">
        <v>35</v>
      </c>
    </row>
    <row r="1589" spans="1:25">
      <c r="A1589" t="s">
        <v>493</v>
      </c>
      <c r="B1589" s="11" t="s">
        <v>9034</v>
      </c>
      <c r="C1589" s="34">
        <v>2</v>
      </c>
      <c r="D1589" s="11" t="s">
        <v>169</v>
      </c>
      <c r="E1589" s="11" t="s">
        <v>34</v>
      </c>
      <c r="F1589">
        <v>3</v>
      </c>
      <c r="L1589">
        <v>3</v>
      </c>
      <c r="Q1589" t="s">
        <v>25</v>
      </c>
      <c r="R1589">
        <v>1</v>
      </c>
      <c r="S1589" t="s">
        <v>586</v>
      </c>
      <c r="T1589" t="str">
        <f t="shared" si="24"/>
        <v>topkill</v>
      </c>
      <c r="W1589" t="s">
        <v>586</v>
      </c>
      <c r="X1589" s="10" t="s">
        <v>586</v>
      </c>
      <c r="Y1589" t="s">
        <v>35</v>
      </c>
    </row>
    <row r="1590" spans="1:25">
      <c r="A1590" t="s">
        <v>493</v>
      </c>
      <c r="B1590" s="11" t="s">
        <v>9035</v>
      </c>
      <c r="C1590" s="34">
        <v>2</v>
      </c>
      <c r="D1590" s="11" t="s">
        <v>169</v>
      </c>
      <c r="E1590" s="11" t="s">
        <v>34</v>
      </c>
      <c r="F1590">
        <v>3</v>
      </c>
      <c r="L1590">
        <v>3</v>
      </c>
      <c r="Q1590" t="s">
        <v>25</v>
      </c>
      <c r="R1590">
        <v>1</v>
      </c>
      <c r="S1590" t="s">
        <v>586</v>
      </c>
      <c r="T1590" t="str">
        <f t="shared" si="24"/>
        <v>topkill</v>
      </c>
      <c r="W1590" t="s">
        <v>586</v>
      </c>
      <c r="X1590" s="10" t="s">
        <v>586</v>
      </c>
      <c r="Y1590" t="s">
        <v>35</v>
      </c>
    </row>
    <row r="1591" spans="1:25">
      <c r="A1591" t="s">
        <v>493</v>
      </c>
      <c r="B1591" s="11" t="s">
        <v>9036</v>
      </c>
      <c r="C1591" s="34">
        <v>2</v>
      </c>
      <c r="D1591" s="11" t="s">
        <v>169</v>
      </c>
      <c r="E1591" s="11" t="s">
        <v>34</v>
      </c>
      <c r="F1591">
        <v>3</v>
      </c>
      <c r="L1591">
        <v>3</v>
      </c>
      <c r="Q1591" t="s">
        <v>25</v>
      </c>
      <c r="R1591">
        <v>1</v>
      </c>
      <c r="S1591" t="s">
        <v>586</v>
      </c>
      <c r="T1591" t="str">
        <f t="shared" si="24"/>
        <v>topkill</v>
      </c>
      <c r="W1591" t="s">
        <v>586</v>
      </c>
      <c r="X1591" s="10" t="s">
        <v>586</v>
      </c>
      <c r="Y1591" t="s">
        <v>35</v>
      </c>
    </row>
    <row r="1592" spans="1:25">
      <c r="A1592" t="s">
        <v>493</v>
      </c>
      <c r="B1592" s="11" t="s">
        <v>9037</v>
      </c>
      <c r="C1592" s="34">
        <v>2</v>
      </c>
      <c r="D1592" s="11" t="s">
        <v>169</v>
      </c>
      <c r="E1592" s="11" t="s">
        <v>34</v>
      </c>
      <c r="F1592">
        <v>3</v>
      </c>
      <c r="L1592">
        <v>3</v>
      </c>
      <c r="Q1592" t="s">
        <v>25</v>
      </c>
      <c r="R1592">
        <v>1</v>
      </c>
      <c r="S1592" t="s">
        <v>586</v>
      </c>
      <c r="T1592" t="str">
        <f t="shared" si="24"/>
        <v>topkill</v>
      </c>
      <c r="W1592" t="s">
        <v>586</v>
      </c>
      <c r="X1592" s="10" t="s">
        <v>586</v>
      </c>
      <c r="Y1592" t="s">
        <v>35</v>
      </c>
    </row>
    <row r="1593" spans="1:25">
      <c r="A1593" t="s">
        <v>493</v>
      </c>
      <c r="B1593" s="11" t="s">
        <v>9038</v>
      </c>
      <c r="C1593" s="34">
        <v>2</v>
      </c>
      <c r="D1593" s="11" t="s">
        <v>169</v>
      </c>
      <c r="E1593" s="11" t="s">
        <v>34</v>
      </c>
      <c r="F1593">
        <v>3</v>
      </c>
      <c r="L1593">
        <v>3</v>
      </c>
      <c r="Q1593" t="s">
        <v>25</v>
      </c>
      <c r="R1593">
        <v>1</v>
      </c>
      <c r="S1593" t="s">
        <v>586</v>
      </c>
      <c r="T1593" t="str">
        <f t="shared" si="24"/>
        <v>topkill</v>
      </c>
      <c r="W1593" t="s">
        <v>586</v>
      </c>
      <c r="X1593" s="10" t="s">
        <v>586</v>
      </c>
      <c r="Y1593" t="s">
        <v>35</v>
      </c>
    </row>
    <row r="1594" spans="1:25">
      <c r="A1594" t="s">
        <v>493</v>
      </c>
      <c r="B1594" s="11" t="s">
        <v>9039</v>
      </c>
      <c r="C1594" s="34">
        <v>2</v>
      </c>
      <c r="D1594" s="11" t="s">
        <v>169</v>
      </c>
      <c r="E1594" s="11" t="s">
        <v>34</v>
      </c>
      <c r="F1594">
        <v>3</v>
      </c>
      <c r="L1594">
        <v>3</v>
      </c>
      <c r="Q1594" t="s">
        <v>25</v>
      </c>
      <c r="R1594">
        <v>1</v>
      </c>
      <c r="S1594" t="s">
        <v>586</v>
      </c>
      <c r="T1594" t="str">
        <f t="shared" si="24"/>
        <v>topkill</v>
      </c>
      <c r="W1594" t="s">
        <v>586</v>
      </c>
      <c r="X1594" s="10" t="s">
        <v>586</v>
      </c>
      <c r="Y1594" t="s">
        <v>35</v>
      </c>
    </row>
    <row r="1595" spans="1:25">
      <c r="A1595" t="s">
        <v>493</v>
      </c>
      <c r="B1595" s="11" t="s">
        <v>9040</v>
      </c>
      <c r="C1595" s="34">
        <v>2</v>
      </c>
      <c r="D1595" s="11" t="s">
        <v>169</v>
      </c>
      <c r="E1595" s="11" t="s">
        <v>34</v>
      </c>
      <c r="F1595">
        <v>3</v>
      </c>
      <c r="L1595">
        <v>3</v>
      </c>
      <c r="Q1595" t="s">
        <v>25</v>
      </c>
      <c r="R1595">
        <v>1</v>
      </c>
      <c r="S1595" t="s">
        <v>586</v>
      </c>
      <c r="T1595" t="str">
        <f t="shared" si="24"/>
        <v>topkill</v>
      </c>
      <c r="W1595" t="s">
        <v>586</v>
      </c>
      <c r="X1595" s="10" t="s">
        <v>586</v>
      </c>
      <c r="Y1595" t="s">
        <v>35</v>
      </c>
    </row>
    <row r="1596" spans="1:25">
      <c r="A1596" t="s">
        <v>493</v>
      </c>
      <c r="B1596" s="11" t="s">
        <v>9041</v>
      </c>
      <c r="C1596" s="34">
        <v>2</v>
      </c>
      <c r="D1596" s="11" t="s">
        <v>169</v>
      </c>
      <c r="E1596" s="11" t="s">
        <v>34</v>
      </c>
      <c r="F1596">
        <v>3</v>
      </c>
      <c r="L1596">
        <v>3</v>
      </c>
      <c r="Q1596" t="s">
        <v>25</v>
      </c>
      <c r="R1596">
        <v>1</v>
      </c>
      <c r="S1596" t="s">
        <v>586</v>
      </c>
      <c r="T1596" t="str">
        <f t="shared" si="24"/>
        <v>topkill</v>
      </c>
      <c r="W1596" t="s">
        <v>586</v>
      </c>
      <c r="X1596" s="10" t="s">
        <v>586</v>
      </c>
      <c r="Y1596" t="s">
        <v>35</v>
      </c>
    </row>
    <row r="1597" spans="1:25">
      <c r="A1597" t="s">
        <v>493</v>
      </c>
      <c r="B1597" s="11" t="s">
        <v>9042</v>
      </c>
      <c r="C1597" s="34">
        <v>2</v>
      </c>
      <c r="D1597" s="11" t="s">
        <v>169</v>
      </c>
      <c r="E1597" s="11" t="s">
        <v>34</v>
      </c>
      <c r="F1597">
        <v>3</v>
      </c>
      <c r="L1597">
        <v>3</v>
      </c>
      <c r="Q1597" t="s">
        <v>25</v>
      </c>
      <c r="R1597">
        <v>1</v>
      </c>
      <c r="S1597" t="s">
        <v>586</v>
      </c>
      <c r="T1597" t="str">
        <f t="shared" si="24"/>
        <v>topkill</v>
      </c>
      <c r="W1597" t="s">
        <v>586</v>
      </c>
      <c r="X1597" s="10" t="s">
        <v>586</v>
      </c>
      <c r="Y1597" t="s">
        <v>35</v>
      </c>
    </row>
    <row r="1598" spans="1:25">
      <c r="A1598" t="s">
        <v>493</v>
      </c>
      <c r="B1598" s="11" t="s">
        <v>9043</v>
      </c>
      <c r="C1598" s="34">
        <v>2</v>
      </c>
      <c r="D1598" s="11" t="s">
        <v>169</v>
      </c>
      <c r="E1598" s="11" t="s">
        <v>34</v>
      </c>
      <c r="F1598">
        <v>3</v>
      </c>
      <c r="L1598">
        <v>3</v>
      </c>
      <c r="Q1598" t="s">
        <v>25</v>
      </c>
      <c r="R1598">
        <v>1</v>
      </c>
      <c r="S1598" t="s">
        <v>586</v>
      </c>
      <c r="T1598" t="str">
        <f t="shared" si="24"/>
        <v>topkill</v>
      </c>
      <c r="W1598" t="s">
        <v>586</v>
      </c>
      <c r="X1598" s="10" t="s">
        <v>586</v>
      </c>
      <c r="Y1598" t="s">
        <v>35</v>
      </c>
    </row>
    <row r="1599" spans="1:25">
      <c r="A1599" t="s">
        <v>493</v>
      </c>
      <c r="B1599" s="11" t="s">
        <v>9044</v>
      </c>
      <c r="C1599" s="34">
        <v>2</v>
      </c>
      <c r="D1599" s="11" t="s">
        <v>169</v>
      </c>
      <c r="E1599" s="11" t="s">
        <v>34</v>
      </c>
      <c r="F1599">
        <v>3</v>
      </c>
      <c r="L1599">
        <v>3</v>
      </c>
      <c r="Q1599" t="s">
        <v>25</v>
      </c>
      <c r="R1599">
        <v>1</v>
      </c>
      <c r="S1599" t="s">
        <v>586</v>
      </c>
      <c r="T1599" t="str">
        <f t="shared" si="24"/>
        <v>topkill</v>
      </c>
      <c r="W1599" t="s">
        <v>586</v>
      </c>
      <c r="X1599" s="10" t="s">
        <v>586</v>
      </c>
      <c r="Y1599" t="s">
        <v>35</v>
      </c>
    </row>
    <row r="1600" spans="1:25">
      <c r="A1600" t="s">
        <v>493</v>
      </c>
      <c r="B1600" s="11" t="s">
        <v>9045</v>
      </c>
      <c r="C1600" s="34">
        <v>2</v>
      </c>
      <c r="D1600" s="11" t="s">
        <v>169</v>
      </c>
      <c r="E1600" s="11" t="s">
        <v>34</v>
      </c>
      <c r="F1600">
        <v>3</v>
      </c>
      <c r="L1600">
        <v>3</v>
      </c>
      <c r="Q1600" t="s">
        <v>25</v>
      </c>
      <c r="R1600">
        <v>1</v>
      </c>
      <c r="S1600" t="s">
        <v>586</v>
      </c>
      <c r="T1600" t="str">
        <f t="shared" si="24"/>
        <v>topkill</v>
      </c>
      <c r="W1600" t="s">
        <v>586</v>
      </c>
      <c r="X1600" s="10" t="s">
        <v>586</v>
      </c>
      <c r="Y1600" t="s">
        <v>35</v>
      </c>
    </row>
    <row r="1601" spans="1:25">
      <c r="A1601" t="s">
        <v>493</v>
      </c>
      <c r="B1601" s="11" t="s">
        <v>9046</v>
      </c>
      <c r="C1601" s="34">
        <v>2</v>
      </c>
      <c r="D1601" s="11" t="s">
        <v>169</v>
      </c>
      <c r="E1601" s="11" t="s">
        <v>34</v>
      </c>
      <c r="F1601">
        <v>3</v>
      </c>
      <c r="L1601">
        <v>3</v>
      </c>
      <c r="Q1601" t="s">
        <v>25</v>
      </c>
      <c r="R1601">
        <v>1</v>
      </c>
      <c r="S1601" t="s">
        <v>586</v>
      </c>
      <c r="T1601" t="str">
        <f t="shared" si="24"/>
        <v>topkill</v>
      </c>
      <c r="W1601" t="s">
        <v>586</v>
      </c>
      <c r="X1601" s="10" t="s">
        <v>586</v>
      </c>
      <c r="Y1601" t="s">
        <v>35</v>
      </c>
    </row>
    <row r="1602" spans="1:25">
      <c r="A1602" t="s">
        <v>493</v>
      </c>
      <c r="B1602" s="11" t="s">
        <v>9047</v>
      </c>
      <c r="C1602" s="34">
        <v>2</v>
      </c>
      <c r="D1602" s="11" t="s">
        <v>169</v>
      </c>
      <c r="E1602" s="11" t="s">
        <v>34</v>
      </c>
      <c r="F1602">
        <v>3</v>
      </c>
      <c r="L1602">
        <v>3</v>
      </c>
      <c r="Q1602" t="s">
        <v>25</v>
      </c>
      <c r="R1602">
        <v>1</v>
      </c>
      <c r="S1602" t="s">
        <v>586</v>
      </c>
      <c r="T1602" t="str">
        <f t="shared" si="24"/>
        <v>topkill</v>
      </c>
      <c r="W1602" t="s">
        <v>586</v>
      </c>
      <c r="X1602" s="10" t="s">
        <v>586</v>
      </c>
      <c r="Y1602" t="s">
        <v>35</v>
      </c>
    </row>
    <row r="1603" spans="1:25">
      <c r="A1603" t="s">
        <v>493</v>
      </c>
      <c r="B1603" s="11" t="s">
        <v>9048</v>
      </c>
      <c r="C1603" s="34">
        <v>2</v>
      </c>
      <c r="D1603" s="11" t="s">
        <v>169</v>
      </c>
      <c r="E1603" s="11" t="s">
        <v>34</v>
      </c>
      <c r="F1603">
        <v>3</v>
      </c>
      <c r="L1603">
        <v>3</v>
      </c>
      <c r="Q1603" t="s">
        <v>25</v>
      </c>
      <c r="R1603">
        <v>1</v>
      </c>
      <c r="S1603" t="s">
        <v>586</v>
      </c>
      <c r="T1603" t="str">
        <f t="shared" si="24"/>
        <v>topkill</v>
      </c>
      <c r="W1603" t="s">
        <v>586</v>
      </c>
      <c r="X1603" s="10" t="s">
        <v>586</v>
      </c>
      <c r="Y1603" t="s">
        <v>35</v>
      </c>
    </row>
    <row r="1604" spans="1:25">
      <c r="A1604" t="s">
        <v>493</v>
      </c>
      <c r="B1604" s="11" t="s">
        <v>9049</v>
      </c>
      <c r="C1604" s="34">
        <v>2</v>
      </c>
      <c r="D1604" s="11" t="s">
        <v>169</v>
      </c>
      <c r="E1604" s="11" t="s">
        <v>34</v>
      </c>
      <c r="F1604">
        <v>3</v>
      </c>
      <c r="L1604">
        <v>3</v>
      </c>
      <c r="Q1604" t="s">
        <v>25</v>
      </c>
      <c r="R1604">
        <v>1</v>
      </c>
      <c r="S1604" t="s">
        <v>586</v>
      </c>
      <c r="T1604" t="str">
        <f t="shared" si="24"/>
        <v>topkill</v>
      </c>
      <c r="W1604" t="s">
        <v>586</v>
      </c>
      <c r="X1604" s="10" t="s">
        <v>586</v>
      </c>
      <c r="Y1604" t="s">
        <v>35</v>
      </c>
    </row>
    <row r="1605" spans="1:25">
      <c r="A1605" t="s">
        <v>493</v>
      </c>
      <c r="B1605" s="11" t="s">
        <v>9050</v>
      </c>
      <c r="C1605" s="34">
        <v>2</v>
      </c>
      <c r="D1605" s="11" t="s">
        <v>169</v>
      </c>
      <c r="E1605" s="11" t="s">
        <v>34</v>
      </c>
      <c r="F1605">
        <v>3</v>
      </c>
      <c r="L1605">
        <v>3</v>
      </c>
      <c r="Q1605" t="s">
        <v>25</v>
      </c>
      <c r="R1605">
        <v>1</v>
      </c>
      <c r="S1605" t="s">
        <v>586</v>
      </c>
      <c r="T1605" t="str">
        <f t="shared" si="24"/>
        <v>topkill</v>
      </c>
      <c r="W1605" t="s">
        <v>586</v>
      </c>
      <c r="X1605" s="10" t="s">
        <v>586</v>
      </c>
      <c r="Y1605" t="s">
        <v>35</v>
      </c>
    </row>
    <row r="1606" spans="1:25">
      <c r="A1606" t="s">
        <v>493</v>
      </c>
      <c r="B1606" s="11" t="s">
        <v>9051</v>
      </c>
      <c r="C1606" s="34">
        <v>2</v>
      </c>
      <c r="D1606" s="11" t="s">
        <v>169</v>
      </c>
      <c r="E1606" s="11" t="s">
        <v>34</v>
      </c>
      <c r="F1606">
        <v>3</v>
      </c>
      <c r="L1606">
        <v>3</v>
      </c>
      <c r="Q1606" t="s">
        <v>25</v>
      </c>
      <c r="R1606">
        <v>1</v>
      </c>
      <c r="S1606" t="s">
        <v>586</v>
      </c>
      <c r="T1606" t="str">
        <f t="shared" si="24"/>
        <v>topkill</v>
      </c>
      <c r="W1606" t="s">
        <v>586</v>
      </c>
      <c r="X1606" s="10" t="s">
        <v>586</v>
      </c>
      <c r="Y1606" t="s">
        <v>35</v>
      </c>
    </row>
    <row r="1607" spans="1:25">
      <c r="A1607" t="s">
        <v>493</v>
      </c>
      <c r="B1607" s="11" t="s">
        <v>9052</v>
      </c>
      <c r="C1607" s="34">
        <v>2</v>
      </c>
      <c r="D1607" s="11" t="s">
        <v>169</v>
      </c>
      <c r="E1607" s="11" t="s">
        <v>34</v>
      </c>
      <c r="F1607">
        <v>3</v>
      </c>
      <c r="L1607">
        <v>3</v>
      </c>
      <c r="Q1607" t="s">
        <v>25</v>
      </c>
      <c r="R1607">
        <v>1</v>
      </c>
      <c r="S1607" t="s">
        <v>586</v>
      </c>
      <c r="T1607" t="str">
        <f t="shared" si="24"/>
        <v>topkill</v>
      </c>
      <c r="W1607" t="s">
        <v>586</v>
      </c>
      <c r="X1607" s="10" t="s">
        <v>586</v>
      </c>
      <c r="Y1607" t="s">
        <v>35</v>
      </c>
    </row>
    <row r="1608" spans="1:25">
      <c r="A1608" t="s">
        <v>493</v>
      </c>
      <c r="B1608" s="11" t="s">
        <v>9053</v>
      </c>
      <c r="C1608" s="34">
        <v>2</v>
      </c>
      <c r="D1608" s="11" t="s">
        <v>185</v>
      </c>
      <c r="E1608" s="11" t="s">
        <v>34</v>
      </c>
      <c r="F1608">
        <v>3</v>
      </c>
      <c r="L1608">
        <v>3</v>
      </c>
      <c r="Q1608" t="s">
        <v>25</v>
      </c>
      <c r="R1608">
        <v>1</v>
      </c>
      <c r="S1608" t="s">
        <v>586</v>
      </c>
      <c r="T1608" t="str">
        <f t="shared" ref="T1608:T1671" si="25">IF(AND(S1608="topkill",R1608=1),"topkill",IF(AND(S1608="topkill",R1608=2),"intact"))</f>
        <v>topkill</v>
      </c>
      <c r="W1608" t="s">
        <v>586</v>
      </c>
      <c r="X1608" s="10" t="s">
        <v>586</v>
      </c>
      <c r="Y1608" t="s">
        <v>35</v>
      </c>
    </row>
    <row r="1609" spans="1:25">
      <c r="A1609" t="s">
        <v>493</v>
      </c>
      <c r="B1609" s="11" t="s">
        <v>9054</v>
      </c>
      <c r="C1609" s="34">
        <v>2</v>
      </c>
      <c r="D1609" s="11" t="s">
        <v>185</v>
      </c>
      <c r="E1609" s="11" t="s">
        <v>34</v>
      </c>
      <c r="F1609">
        <v>3</v>
      </c>
      <c r="L1609">
        <v>3</v>
      </c>
      <c r="Q1609" t="s">
        <v>25</v>
      </c>
      <c r="R1609">
        <v>1</v>
      </c>
      <c r="S1609" t="s">
        <v>586</v>
      </c>
      <c r="T1609" t="str">
        <f t="shared" si="25"/>
        <v>topkill</v>
      </c>
      <c r="W1609" t="s">
        <v>586</v>
      </c>
      <c r="X1609" s="10" t="s">
        <v>586</v>
      </c>
      <c r="Y1609" t="s">
        <v>35</v>
      </c>
    </row>
    <row r="1610" spans="1:25">
      <c r="A1610" t="s">
        <v>493</v>
      </c>
      <c r="B1610" s="11" t="s">
        <v>9055</v>
      </c>
      <c r="C1610" s="34">
        <v>2</v>
      </c>
      <c r="D1610" s="11" t="s">
        <v>185</v>
      </c>
      <c r="E1610" s="11" t="s">
        <v>34</v>
      </c>
      <c r="F1610">
        <v>3</v>
      </c>
      <c r="L1610">
        <v>3</v>
      </c>
      <c r="Q1610" t="s">
        <v>25</v>
      </c>
      <c r="R1610">
        <v>1</v>
      </c>
      <c r="S1610" t="s">
        <v>586</v>
      </c>
      <c r="T1610" t="str">
        <f t="shared" si="25"/>
        <v>topkill</v>
      </c>
      <c r="W1610" t="s">
        <v>586</v>
      </c>
      <c r="X1610" s="10" t="s">
        <v>586</v>
      </c>
      <c r="Y1610" t="s">
        <v>35</v>
      </c>
    </row>
    <row r="1611" spans="1:25">
      <c r="A1611" t="s">
        <v>493</v>
      </c>
      <c r="B1611" s="11" t="s">
        <v>9056</v>
      </c>
      <c r="C1611" s="34">
        <v>2</v>
      </c>
      <c r="D1611" s="11" t="s">
        <v>169</v>
      </c>
      <c r="E1611" s="11" t="s">
        <v>34</v>
      </c>
      <c r="F1611">
        <v>3</v>
      </c>
      <c r="L1611">
        <v>3</v>
      </c>
      <c r="Q1611" t="s">
        <v>25</v>
      </c>
      <c r="R1611">
        <v>1</v>
      </c>
      <c r="S1611" t="s">
        <v>586</v>
      </c>
      <c r="T1611" t="str">
        <f t="shared" si="25"/>
        <v>topkill</v>
      </c>
      <c r="W1611" t="s">
        <v>586</v>
      </c>
      <c r="X1611" s="10" t="s">
        <v>586</v>
      </c>
      <c r="Y1611" t="s">
        <v>35</v>
      </c>
    </row>
    <row r="1612" spans="1:25">
      <c r="A1612" t="s">
        <v>493</v>
      </c>
      <c r="B1612" s="11" t="s">
        <v>9057</v>
      </c>
      <c r="C1612" s="34">
        <v>2</v>
      </c>
      <c r="D1612" s="11" t="s">
        <v>169</v>
      </c>
      <c r="E1612" s="11" t="s">
        <v>34</v>
      </c>
      <c r="F1612">
        <v>3</v>
      </c>
      <c r="L1612">
        <v>3</v>
      </c>
      <c r="Q1612" t="s">
        <v>25</v>
      </c>
      <c r="R1612">
        <v>1</v>
      </c>
      <c r="S1612" t="s">
        <v>586</v>
      </c>
      <c r="T1612" t="str">
        <f t="shared" si="25"/>
        <v>topkill</v>
      </c>
      <c r="W1612" t="s">
        <v>586</v>
      </c>
      <c r="X1612" s="10" t="s">
        <v>586</v>
      </c>
      <c r="Y1612" t="s">
        <v>35</v>
      </c>
    </row>
    <row r="1613" spans="1:25">
      <c r="A1613" t="s">
        <v>493</v>
      </c>
      <c r="B1613" s="11" t="s">
        <v>9058</v>
      </c>
      <c r="C1613" s="34">
        <v>2</v>
      </c>
      <c r="D1613" s="11" t="s">
        <v>169</v>
      </c>
      <c r="E1613" s="11" t="s">
        <v>34</v>
      </c>
      <c r="F1613">
        <v>3</v>
      </c>
      <c r="L1613">
        <v>3</v>
      </c>
      <c r="Q1613" t="s">
        <v>25</v>
      </c>
      <c r="R1613">
        <v>1</v>
      </c>
      <c r="S1613" t="s">
        <v>586</v>
      </c>
      <c r="T1613" t="str">
        <f t="shared" si="25"/>
        <v>topkill</v>
      </c>
      <c r="W1613" t="s">
        <v>586</v>
      </c>
      <c r="X1613" s="10" t="s">
        <v>586</v>
      </c>
      <c r="Y1613" t="s">
        <v>35</v>
      </c>
    </row>
    <row r="1614" spans="1:25">
      <c r="A1614" t="s">
        <v>493</v>
      </c>
      <c r="B1614" s="11" t="s">
        <v>9059</v>
      </c>
      <c r="C1614" s="34">
        <v>2</v>
      </c>
      <c r="D1614" s="11" t="s">
        <v>169</v>
      </c>
      <c r="E1614" s="11" t="s">
        <v>34</v>
      </c>
      <c r="F1614">
        <v>3</v>
      </c>
      <c r="L1614">
        <v>3</v>
      </c>
      <c r="Q1614" t="s">
        <v>25</v>
      </c>
      <c r="R1614">
        <v>1</v>
      </c>
      <c r="S1614" t="s">
        <v>586</v>
      </c>
      <c r="T1614" t="str">
        <f t="shared" si="25"/>
        <v>topkill</v>
      </c>
      <c r="W1614" t="s">
        <v>586</v>
      </c>
      <c r="X1614" s="10" t="s">
        <v>586</v>
      </c>
      <c r="Y1614" t="s">
        <v>35</v>
      </c>
    </row>
    <row r="1615" spans="1:25">
      <c r="A1615" t="s">
        <v>493</v>
      </c>
      <c r="B1615" s="11" t="s">
        <v>9060</v>
      </c>
      <c r="C1615" s="34">
        <v>2</v>
      </c>
      <c r="D1615" s="11" t="s">
        <v>169</v>
      </c>
      <c r="E1615" s="11" t="s">
        <v>34</v>
      </c>
      <c r="F1615">
        <v>3</v>
      </c>
      <c r="L1615">
        <v>3</v>
      </c>
      <c r="Q1615" t="s">
        <v>25</v>
      </c>
      <c r="R1615">
        <v>1</v>
      </c>
      <c r="S1615" t="s">
        <v>586</v>
      </c>
      <c r="T1615" t="str">
        <f t="shared" si="25"/>
        <v>topkill</v>
      </c>
      <c r="W1615" t="s">
        <v>586</v>
      </c>
      <c r="X1615" s="10" t="s">
        <v>586</v>
      </c>
      <c r="Y1615" t="s">
        <v>35</v>
      </c>
    </row>
    <row r="1616" spans="1:25">
      <c r="A1616" t="s">
        <v>493</v>
      </c>
      <c r="B1616" s="11" t="s">
        <v>9061</v>
      </c>
      <c r="C1616" s="34">
        <v>2</v>
      </c>
      <c r="D1616" s="11" t="s">
        <v>169</v>
      </c>
      <c r="E1616" s="11" t="s">
        <v>34</v>
      </c>
      <c r="F1616">
        <v>3</v>
      </c>
      <c r="L1616">
        <v>3</v>
      </c>
      <c r="Q1616" t="s">
        <v>25</v>
      </c>
      <c r="R1616">
        <v>1</v>
      </c>
      <c r="S1616" t="s">
        <v>586</v>
      </c>
      <c r="T1616" t="str">
        <f t="shared" si="25"/>
        <v>topkill</v>
      </c>
      <c r="W1616" t="s">
        <v>586</v>
      </c>
      <c r="X1616" s="10" t="s">
        <v>586</v>
      </c>
      <c r="Y1616" t="s">
        <v>35</v>
      </c>
    </row>
    <row r="1617" spans="1:25">
      <c r="A1617" t="s">
        <v>493</v>
      </c>
      <c r="B1617" s="11" t="s">
        <v>9062</v>
      </c>
      <c r="C1617" s="34">
        <v>2</v>
      </c>
      <c r="D1617" s="11" t="s">
        <v>169</v>
      </c>
      <c r="E1617" s="11" t="s">
        <v>34</v>
      </c>
      <c r="F1617">
        <v>3</v>
      </c>
      <c r="L1617">
        <v>3</v>
      </c>
      <c r="Q1617" t="s">
        <v>25</v>
      </c>
      <c r="R1617">
        <v>1</v>
      </c>
      <c r="S1617" t="s">
        <v>586</v>
      </c>
      <c r="T1617" t="str">
        <f t="shared" si="25"/>
        <v>topkill</v>
      </c>
      <c r="W1617" t="s">
        <v>586</v>
      </c>
      <c r="X1617" s="10" t="s">
        <v>586</v>
      </c>
      <c r="Y1617" t="s">
        <v>35</v>
      </c>
    </row>
    <row r="1618" spans="1:25">
      <c r="A1618" t="s">
        <v>493</v>
      </c>
      <c r="B1618" s="11" t="s">
        <v>9063</v>
      </c>
      <c r="C1618" s="34">
        <v>2</v>
      </c>
      <c r="D1618" s="11" t="s">
        <v>169</v>
      </c>
      <c r="E1618" s="11" t="s">
        <v>34</v>
      </c>
      <c r="F1618">
        <v>3</v>
      </c>
      <c r="L1618">
        <v>3</v>
      </c>
      <c r="Q1618" t="s">
        <v>25</v>
      </c>
      <c r="R1618">
        <v>1</v>
      </c>
      <c r="S1618" t="s">
        <v>586</v>
      </c>
      <c r="T1618" t="str">
        <f t="shared" si="25"/>
        <v>topkill</v>
      </c>
      <c r="W1618" t="s">
        <v>586</v>
      </c>
      <c r="X1618" s="10" t="s">
        <v>586</v>
      </c>
      <c r="Y1618" t="s">
        <v>35</v>
      </c>
    </row>
    <row r="1619" spans="1:25">
      <c r="A1619" t="s">
        <v>493</v>
      </c>
      <c r="B1619" s="11" t="s">
        <v>9064</v>
      </c>
      <c r="C1619" s="34">
        <v>2</v>
      </c>
      <c r="D1619" s="11" t="s">
        <v>169</v>
      </c>
      <c r="E1619" s="11" t="s">
        <v>34</v>
      </c>
      <c r="F1619">
        <v>3</v>
      </c>
      <c r="L1619">
        <v>3</v>
      </c>
      <c r="Q1619" t="s">
        <v>25</v>
      </c>
      <c r="R1619">
        <v>1</v>
      </c>
      <c r="S1619" t="s">
        <v>586</v>
      </c>
      <c r="T1619" t="str">
        <f t="shared" si="25"/>
        <v>topkill</v>
      </c>
      <c r="W1619" t="s">
        <v>586</v>
      </c>
      <c r="X1619" s="10" t="s">
        <v>586</v>
      </c>
      <c r="Y1619" t="s">
        <v>35</v>
      </c>
    </row>
    <row r="1620" spans="1:25">
      <c r="A1620" t="s">
        <v>493</v>
      </c>
      <c r="B1620" s="11" t="s">
        <v>9065</v>
      </c>
      <c r="C1620" s="34">
        <v>2</v>
      </c>
      <c r="D1620" s="11" t="s">
        <v>169</v>
      </c>
      <c r="E1620" s="11" t="s">
        <v>34</v>
      </c>
      <c r="F1620">
        <v>3</v>
      </c>
      <c r="L1620">
        <v>3</v>
      </c>
      <c r="Q1620" t="s">
        <v>25</v>
      </c>
      <c r="R1620">
        <v>1</v>
      </c>
      <c r="S1620" t="s">
        <v>586</v>
      </c>
      <c r="T1620" t="str">
        <f t="shared" si="25"/>
        <v>topkill</v>
      </c>
      <c r="W1620" t="s">
        <v>586</v>
      </c>
      <c r="X1620" s="10" t="s">
        <v>586</v>
      </c>
      <c r="Y1620" t="s">
        <v>35</v>
      </c>
    </row>
    <row r="1621" spans="1:25">
      <c r="A1621" t="s">
        <v>493</v>
      </c>
      <c r="B1621" s="11" t="s">
        <v>9066</v>
      </c>
      <c r="C1621" s="34">
        <v>2</v>
      </c>
      <c r="D1621" s="11" t="s">
        <v>169</v>
      </c>
      <c r="E1621" s="11" t="s">
        <v>34</v>
      </c>
      <c r="F1621">
        <v>3</v>
      </c>
      <c r="L1621">
        <v>3</v>
      </c>
      <c r="Q1621" t="s">
        <v>25</v>
      </c>
      <c r="R1621">
        <v>1</v>
      </c>
      <c r="S1621" t="s">
        <v>586</v>
      </c>
      <c r="T1621" t="str">
        <f t="shared" si="25"/>
        <v>topkill</v>
      </c>
      <c r="W1621" t="s">
        <v>586</v>
      </c>
      <c r="X1621" s="10" t="s">
        <v>586</v>
      </c>
      <c r="Y1621" t="s">
        <v>35</v>
      </c>
    </row>
    <row r="1622" spans="1:25">
      <c r="A1622" t="s">
        <v>493</v>
      </c>
      <c r="B1622" s="11" t="s">
        <v>9067</v>
      </c>
      <c r="C1622" s="34">
        <v>2</v>
      </c>
      <c r="D1622" s="11" t="s">
        <v>169</v>
      </c>
      <c r="E1622" s="11" t="s">
        <v>34</v>
      </c>
      <c r="F1622">
        <v>3</v>
      </c>
      <c r="L1622">
        <v>3</v>
      </c>
      <c r="Q1622" t="s">
        <v>25</v>
      </c>
      <c r="R1622">
        <v>1</v>
      </c>
      <c r="S1622" t="s">
        <v>586</v>
      </c>
      <c r="T1622" t="str">
        <f t="shared" si="25"/>
        <v>topkill</v>
      </c>
      <c r="W1622" t="s">
        <v>586</v>
      </c>
      <c r="X1622" s="10" t="s">
        <v>586</v>
      </c>
      <c r="Y1622" t="s">
        <v>35</v>
      </c>
    </row>
    <row r="1623" spans="1:25">
      <c r="A1623" t="s">
        <v>493</v>
      </c>
      <c r="B1623" s="11" t="s">
        <v>9068</v>
      </c>
      <c r="C1623" s="34">
        <v>2</v>
      </c>
      <c r="D1623" s="11" t="s">
        <v>169</v>
      </c>
      <c r="E1623" s="11" t="s">
        <v>34</v>
      </c>
      <c r="F1623">
        <v>3</v>
      </c>
      <c r="L1623">
        <v>3</v>
      </c>
      <c r="Q1623" t="s">
        <v>25</v>
      </c>
      <c r="R1623">
        <v>1</v>
      </c>
      <c r="S1623" t="s">
        <v>586</v>
      </c>
      <c r="T1623" t="str">
        <f t="shared" si="25"/>
        <v>topkill</v>
      </c>
      <c r="W1623" t="s">
        <v>586</v>
      </c>
      <c r="X1623" s="10" t="s">
        <v>586</v>
      </c>
      <c r="Y1623" t="s">
        <v>35</v>
      </c>
    </row>
    <row r="1624" spans="1:25">
      <c r="A1624" t="s">
        <v>493</v>
      </c>
      <c r="B1624" s="11" t="s">
        <v>9069</v>
      </c>
      <c r="C1624" s="34">
        <v>2</v>
      </c>
      <c r="D1624" s="11" t="s">
        <v>169</v>
      </c>
      <c r="E1624" s="11" t="s">
        <v>47</v>
      </c>
      <c r="F1624">
        <v>5</v>
      </c>
      <c r="K1624">
        <v>0.3</v>
      </c>
      <c r="Q1624" t="s">
        <v>25</v>
      </c>
      <c r="R1624">
        <v>1</v>
      </c>
      <c r="S1624" t="s">
        <v>586</v>
      </c>
      <c r="T1624" t="str">
        <f t="shared" si="25"/>
        <v>topkill</v>
      </c>
      <c r="W1624" t="s">
        <v>586</v>
      </c>
      <c r="X1624" s="10" t="s">
        <v>586</v>
      </c>
      <c r="Y1624" t="s">
        <v>35</v>
      </c>
    </row>
    <row r="1625" spans="1:25">
      <c r="A1625" t="s">
        <v>493</v>
      </c>
      <c r="B1625" s="11" t="s">
        <v>9070</v>
      </c>
      <c r="C1625" s="34">
        <v>2</v>
      </c>
      <c r="D1625" s="11" t="s">
        <v>169</v>
      </c>
      <c r="E1625" s="11" t="s">
        <v>34</v>
      </c>
      <c r="F1625">
        <v>3</v>
      </c>
      <c r="L1625">
        <v>3</v>
      </c>
      <c r="Q1625" t="s">
        <v>25</v>
      </c>
      <c r="R1625">
        <v>1</v>
      </c>
      <c r="S1625" t="s">
        <v>586</v>
      </c>
      <c r="T1625" t="str">
        <f t="shared" si="25"/>
        <v>topkill</v>
      </c>
      <c r="W1625" t="s">
        <v>586</v>
      </c>
      <c r="X1625" s="10" t="s">
        <v>586</v>
      </c>
      <c r="Y1625" t="s">
        <v>35</v>
      </c>
    </row>
    <row r="1626" spans="1:25">
      <c r="A1626" t="s">
        <v>493</v>
      </c>
      <c r="B1626" s="11" t="s">
        <v>9071</v>
      </c>
      <c r="C1626" s="34">
        <v>2</v>
      </c>
      <c r="D1626" s="11" t="s">
        <v>169</v>
      </c>
      <c r="E1626" s="11" t="s">
        <v>34</v>
      </c>
      <c r="F1626">
        <v>3</v>
      </c>
      <c r="L1626">
        <v>3</v>
      </c>
      <c r="Q1626" t="s">
        <v>25</v>
      </c>
      <c r="R1626">
        <v>1</v>
      </c>
      <c r="S1626" t="s">
        <v>586</v>
      </c>
      <c r="T1626" t="str">
        <f t="shared" si="25"/>
        <v>topkill</v>
      </c>
      <c r="W1626" t="s">
        <v>586</v>
      </c>
      <c r="X1626" s="10" t="s">
        <v>586</v>
      </c>
      <c r="Y1626" t="s">
        <v>35</v>
      </c>
    </row>
    <row r="1627" spans="1:25">
      <c r="A1627" t="s">
        <v>493</v>
      </c>
      <c r="B1627" s="11" t="s">
        <v>9072</v>
      </c>
      <c r="C1627" s="34">
        <v>2</v>
      </c>
      <c r="D1627" s="11" t="s">
        <v>169</v>
      </c>
      <c r="E1627" s="11" t="s">
        <v>34</v>
      </c>
      <c r="F1627">
        <v>3</v>
      </c>
      <c r="L1627">
        <v>3</v>
      </c>
      <c r="Q1627" t="s">
        <v>25</v>
      </c>
      <c r="R1627">
        <v>1</v>
      </c>
      <c r="S1627" t="s">
        <v>586</v>
      </c>
      <c r="T1627" t="str">
        <f t="shared" si="25"/>
        <v>topkill</v>
      </c>
      <c r="W1627" t="s">
        <v>586</v>
      </c>
      <c r="X1627" s="10" t="s">
        <v>586</v>
      </c>
      <c r="Y1627" t="s">
        <v>35</v>
      </c>
    </row>
    <row r="1628" spans="1:25">
      <c r="A1628" t="s">
        <v>493</v>
      </c>
      <c r="B1628" s="11" t="s">
        <v>9073</v>
      </c>
      <c r="C1628" s="34">
        <v>2</v>
      </c>
      <c r="D1628" s="11" t="s">
        <v>169</v>
      </c>
      <c r="E1628" s="11" t="s">
        <v>34</v>
      </c>
      <c r="F1628">
        <v>3</v>
      </c>
      <c r="L1628">
        <v>3</v>
      </c>
      <c r="Q1628" t="s">
        <v>25</v>
      </c>
      <c r="R1628">
        <v>1</v>
      </c>
      <c r="S1628" t="s">
        <v>586</v>
      </c>
      <c r="T1628" t="str">
        <f t="shared" si="25"/>
        <v>topkill</v>
      </c>
      <c r="W1628" t="s">
        <v>586</v>
      </c>
      <c r="X1628" s="10" t="s">
        <v>586</v>
      </c>
      <c r="Y1628" t="s">
        <v>35</v>
      </c>
    </row>
    <row r="1629" spans="1:25">
      <c r="A1629" t="s">
        <v>493</v>
      </c>
      <c r="B1629" s="11" t="s">
        <v>9074</v>
      </c>
      <c r="C1629" s="34">
        <v>2</v>
      </c>
      <c r="D1629" s="11" t="s">
        <v>169</v>
      </c>
      <c r="E1629" s="11" t="s">
        <v>34</v>
      </c>
      <c r="F1629">
        <v>3</v>
      </c>
      <c r="L1629">
        <v>3</v>
      </c>
      <c r="Q1629" t="s">
        <v>25</v>
      </c>
      <c r="R1629">
        <v>1</v>
      </c>
      <c r="S1629" t="s">
        <v>586</v>
      </c>
      <c r="T1629" t="str">
        <f t="shared" si="25"/>
        <v>topkill</v>
      </c>
      <c r="W1629" t="s">
        <v>586</v>
      </c>
      <c r="X1629" s="10" t="s">
        <v>586</v>
      </c>
      <c r="Y1629" t="s">
        <v>35</v>
      </c>
    </row>
    <row r="1630" spans="1:25">
      <c r="A1630" t="s">
        <v>493</v>
      </c>
      <c r="B1630" s="11" t="s">
        <v>9075</v>
      </c>
      <c r="C1630" s="34">
        <v>2</v>
      </c>
      <c r="D1630" s="11" t="s">
        <v>169</v>
      </c>
      <c r="E1630" s="11" t="s">
        <v>34</v>
      </c>
      <c r="F1630">
        <v>3</v>
      </c>
      <c r="L1630">
        <v>3</v>
      </c>
      <c r="Q1630" t="s">
        <v>25</v>
      </c>
      <c r="R1630">
        <v>1</v>
      </c>
      <c r="S1630" t="s">
        <v>586</v>
      </c>
      <c r="T1630" t="str">
        <f t="shared" si="25"/>
        <v>topkill</v>
      </c>
      <c r="W1630" t="s">
        <v>586</v>
      </c>
      <c r="X1630" s="10" t="s">
        <v>586</v>
      </c>
      <c r="Y1630" t="s">
        <v>35</v>
      </c>
    </row>
    <row r="1631" spans="1:25">
      <c r="A1631" t="s">
        <v>493</v>
      </c>
      <c r="B1631" s="11" t="s">
        <v>9079</v>
      </c>
      <c r="C1631" s="34">
        <v>2</v>
      </c>
      <c r="D1631" s="11" t="s">
        <v>185</v>
      </c>
      <c r="E1631" s="11" t="s">
        <v>34</v>
      </c>
      <c r="F1631">
        <v>3</v>
      </c>
      <c r="L1631">
        <v>3</v>
      </c>
      <c r="Q1631" t="s">
        <v>25</v>
      </c>
      <c r="R1631">
        <v>1</v>
      </c>
      <c r="S1631" t="s">
        <v>586</v>
      </c>
      <c r="T1631" t="str">
        <f t="shared" si="25"/>
        <v>topkill</v>
      </c>
      <c r="W1631" t="s">
        <v>586</v>
      </c>
      <c r="X1631" s="10" t="s">
        <v>586</v>
      </c>
      <c r="Y1631" t="s">
        <v>35</v>
      </c>
    </row>
    <row r="1632" spans="1:25">
      <c r="A1632" t="s">
        <v>493</v>
      </c>
      <c r="B1632" s="11" t="s">
        <v>9080</v>
      </c>
      <c r="C1632" s="34">
        <v>2</v>
      </c>
      <c r="D1632" s="11" t="s">
        <v>185</v>
      </c>
      <c r="E1632" s="11" t="s">
        <v>34</v>
      </c>
      <c r="F1632">
        <v>3</v>
      </c>
      <c r="L1632">
        <v>3</v>
      </c>
      <c r="Q1632" t="s">
        <v>25</v>
      </c>
      <c r="R1632">
        <v>1</v>
      </c>
      <c r="S1632" t="s">
        <v>586</v>
      </c>
      <c r="T1632" t="str">
        <f t="shared" si="25"/>
        <v>topkill</v>
      </c>
      <c r="W1632" t="s">
        <v>586</v>
      </c>
      <c r="X1632" s="10" t="s">
        <v>586</v>
      </c>
      <c r="Y1632" t="s">
        <v>35</v>
      </c>
    </row>
    <row r="1633" spans="1:25">
      <c r="A1633" t="s">
        <v>493</v>
      </c>
      <c r="B1633" s="11" t="s">
        <v>9081</v>
      </c>
      <c r="C1633" s="34">
        <v>2</v>
      </c>
      <c r="D1633" s="11" t="s">
        <v>185</v>
      </c>
      <c r="E1633" s="11" t="s">
        <v>34</v>
      </c>
      <c r="F1633">
        <v>3</v>
      </c>
      <c r="L1633">
        <v>3</v>
      </c>
      <c r="Q1633" t="s">
        <v>25</v>
      </c>
      <c r="R1633">
        <v>1</v>
      </c>
      <c r="S1633" t="s">
        <v>586</v>
      </c>
      <c r="T1633" t="str">
        <f t="shared" si="25"/>
        <v>topkill</v>
      </c>
      <c r="W1633" t="s">
        <v>586</v>
      </c>
      <c r="X1633" s="10" t="s">
        <v>586</v>
      </c>
      <c r="Y1633" t="s">
        <v>35</v>
      </c>
    </row>
    <row r="1634" spans="1:25">
      <c r="A1634" t="s">
        <v>493</v>
      </c>
      <c r="B1634" s="11" t="s">
        <v>9082</v>
      </c>
      <c r="C1634" s="34">
        <v>2</v>
      </c>
      <c r="D1634" s="11" t="s">
        <v>185</v>
      </c>
      <c r="E1634" s="11" t="s">
        <v>34</v>
      </c>
      <c r="F1634">
        <v>3</v>
      </c>
      <c r="L1634">
        <v>3</v>
      </c>
      <c r="Q1634" t="s">
        <v>25</v>
      </c>
      <c r="R1634">
        <v>1</v>
      </c>
      <c r="S1634" t="s">
        <v>586</v>
      </c>
      <c r="T1634" t="str">
        <f t="shared" si="25"/>
        <v>topkill</v>
      </c>
      <c r="W1634" t="s">
        <v>586</v>
      </c>
      <c r="X1634" s="10" t="s">
        <v>586</v>
      </c>
      <c r="Y1634" t="s">
        <v>35</v>
      </c>
    </row>
    <row r="1635" spans="1:25">
      <c r="A1635" t="s">
        <v>493</v>
      </c>
      <c r="B1635" s="11" t="s">
        <v>9083</v>
      </c>
      <c r="C1635" s="34">
        <v>2</v>
      </c>
      <c r="D1635" s="11" t="s">
        <v>185</v>
      </c>
      <c r="E1635" s="11" t="s">
        <v>34</v>
      </c>
      <c r="F1635">
        <v>3</v>
      </c>
      <c r="L1635">
        <v>3</v>
      </c>
      <c r="Q1635" t="s">
        <v>25</v>
      </c>
      <c r="R1635">
        <v>1</v>
      </c>
      <c r="S1635" t="s">
        <v>586</v>
      </c>
      <c r="T1635" t="str">
        <f t="shared" si="25"/>
        <v>topkill</v>
      </c>
      <c r="W1635" t="s">
        <v>586</v>
      </c>
      <c r="X1635" s="10" t="s">
        <v>586</v>
      </c>
      <c r="Y1635" t="s">
        <v>35</v>
      </c>
    </row>
    <row r="1636" spans="1:25">
      <c r="A1636" t="s">
        <v>493</v>
      </c>
      <c r="B1636" s="11" t="s">
        <v>9084</v>
      </c>
      <c r="C1636" s="34">
        <v>2</v>
      </c>
      <c r="D1636" s="11" t="s">
        <v>185</v>
      </c>
      <c r="E1636" s="11" t="s">
        <v>34</v>
      </c>
      <c r="F1636">
        <v>3</v>
      </c>
      <c r="L1636">
        <v>3</v>
      </c>
      <c r="Q1636" t="s">
        <v>25</v>
      </c>
      <c r="R1636">
        <v>1</v>
      </c>
      <c r="S1636" t="s">
        <v>586</v>
      </c>
      <c r="T1636" t="str">
        <f t="shared" si="25"/>
        <v>topkill</v>
      </c>
      <c r="W1636" t="s">
        <v>586</v>
      </c>
      <c r="X1636" s="10" t="s">
        <v>586</v>
      </c>
      <c r="Y1636" t="s">
        <v>35</v>
      </c>
    </row>
    <row r="1637" spans="1:25">
      <c r="A1637" t="s">
        <v>493</v>
      </c>
      <c r="B1637" s="11" t="s">
        <v>9085</v>
      </c>
      <c r="C1637" s="34">
        <v>2</v>
      </c>
      <c r="D1637" s="11" t="s">
        <v>185</v>
      </c>
      <c r="E1637" s="11" t="s">
        <v>34</v>
      </c>
      <c r="F1637">
        <v>3</v>
      </c>
      <c r="L1637">
        <v>3</v>
      </c>
      <c r="Q1637" t="s">
        <v>25</v>
      </c>
      <c r="R1637">
        <v>1</v>
      </c>
      <c r="S1637" t="s">
        <v>586</v>
      </c>
      <c r="T1637" t="str">
        <f t="shared" si="25"/>
        <v>topkill</v>
      </c>
      <c r="W1637" t="s">
        <v>586</v>
      </c>
      <c r="X1637" s="10" t="s">
        <v>586</v>
      </c>
      <c r="Y1637" t="s">
        <v>35</v>
      </c>
    </row>
    <row r="1638" spans="1:25">
      <c r="A1638" t="s">
        <v>493</v>
      </c>
      <c r="B1638" s="11" t="s">
        <v>9086</v>
      </c>
      <c r="C1638" s="34">
        <v>2</v>
      </c>
      <c r="D1638" s="11" t="s">
        <v>185</v>
      </c>
      <c r="E1638" s="11" t="s">
        <v>34</v>
      </c>
      <c r="F1638">
        <v>3</v>
      </c>
      <c r="L1638">
        <v>3</v>
      </c>
      <c r="Q1638" t="s">
        <v>25</v>
      </c>
      <c r="R1638">
        <v>1</v>
      </c>
      <c r="S1638" t="s">
        <v>586</v>
      </c>
      <c r="T1638" t="str">
        <f t="shared" si="25"/>
        <v>topkill</v>
      </c>
      <c r="W1638" t="s">
        <v>586</v>
      </c>
      <c r="X1638" s="10" t="s">
        <v>586</v>
      </c>
      <c r="Y1638" t="s">
        <v>35</v>
      </c>
    </row>
    <row r="1639" spans="1:25">
      <c r="A1639" t="s">
        <v>493</v>
      </c>
      <c r="B1639" s="11" t="s">
        <v>9087</v>
      </c>
      <c r="C1639" s="34">
        <v>2</v>
      </c>
      <c r="D1639" s="11" t="s">
        <v>185</v>
      </c>
      <c r="E1639" s="11" t="s">
        <v>34</v>
      </c>
      <c r="F1639">
        <v>3</v>
      </c>
      <c r="L1639">
        <v>3</v>
      </c>
      <c r="Q1639" t="s">
        <v>25</v>
      </c>
      <c r="R1639">
        <v>1</v>
      </c>
      <c r="S1639" t="s">
        <v>586</v>
      </c>
      <c r="T1639" t="str">
        <f t="shared" si="25"/>
        <v>topkill</v>
      </c>
      <c r="W1639" t="s">
        <v>586</v>
      </c>
      <c r="X1639" s="10" t="s">
        <v>586</v>
      </c>
      <c r="Y1639" t="s">
        <v>35</v>
      </c>
    </row>
    <row r="1640" spans="1:25">
      <c r="A1640" t="s">
        <v>493</v>
      </c>
      <c r="B1640" s="11" t="s">
        <v>9088</v>
      </c>
      <c r="C1640" s="34">
        <v>2</v>
      </c>
      <c r="D1640" s="11" t="s">
        <v>185</v>
      </c>
      <c r="E1640" s="11" t="s">
        <v>34</v>
      </c>
      <c r="F1640">
        <v>3</v>
      </c>
      <c r="L1640">
        <v>3</v>
      </c>
      <c r="Q1640" t="s">
        <v>25</v>
      </c>
      <c r="R1640">
        <v>1</v>
      </c>
      <c r="S1640" t="s">
        <v>586</v>
      </c>
      <c r="T1640" t="str">
        <f t="shared" si="25"/>
        <v>topkill</v>
      </c>
      <c r="W1640" t="s">
        <v>586</v>
      </c>
      <c r="X1640" s="10" t="s">
        <v>586</v>
      </c>
      <c r="Y1640" t="s">
        <v>35</v>
      </c>
    </row>
    <row r="1641" spans="1:25">
      <c r="A1641" t="s">
        <v>493</v>
      </c>
      <c r="B1641" s="11" t="s">
        <v>9089</v>
      </c>
      <c r="C1641" s="34">
        <v>2</v>
      </c>
      <c r="D1641" s="11" t="s">
        <v>185</v>
      </c>
      <c r="E1641" s="11" t="s">
        <v>34</v>
      </c>
      <c r="F1641">
        <v>3</v>
      </c>
      <c r="L1641">
        <v>3</v>
      </c>
      <c r="Q1641" t="s">
        <v>25</v>
      </c>
      <c r="R1641">
        <v>1</v>
      </c>
      <c r="S1641" t="s">
        <v>586</v>
      </c>
      <c r="T1641" t="str">
        <f t="shared" si="25"/>
        <v>topkill</v>
      </c>
      <c r="W1641" t="s">
        <v>586</v>
      </c>
      <c r="X1641" s="10" t="s">
        <v>586</v>
      </c>
      <c r="Y1641" t="s">
        <v>35</v>
      </c>
    </row>
    <row r="1642" spans="1:25">
      <c r="A1642" t="s">
        <v>403</v>
      </c>
      <c r="B1642" s="11" t="s">
        <v>9090</v>
      </c>
      <c r="C1642" s="34">
        <v>2</v>
      </c>
      <c r="D1642" s="11" t="s">
        <v>169</v>
      </c>
      <c r="E1642" s="11" t="s">
        <v>34</v>
      </c>
      <c r="F1642" s="11">
        <v>3</v>
      </c>
      <c r="L1642">
        <v>3</v>
      </c>
      <c r="Q1642" s="11" t="s">
        <v>25</v>
      </c>
      <c r="R1642">
        <v>1</v>
      </c>
      <c r="S1642" t="s">
        <v>586</v>
      </c>
      <c r="T1642" t="str">
        <f t="shared" si="25"/>
        <v>topkill</v>
      </c>
      <c r="W1642" t="s">
        <v>586</v>
      </c>
      <c r="X1642" s="10" t="s">
        <v>586</v>
      </c>
      <c r="Y1642" t="s">
        <v>35</v>
      </c>
    </row>
    <row r="1643" spans="1:25">
      <c r="A1643" t="s">
        <v>403</v>
      </c>
      <c r="B1643" s="11" t="s">
        <v>9091</v>
      </c>
      <c r="C1643" s="34">
        <v>2</v>
      </c>
      <c r="D1643" s="11" t="s">
        <v>169</v>
      </c>
      <c r="E1643" s="11" t="s">
        <v>34</v>
      </c>
      <c r="F1643" s="11">
        <v>3</v>
      </c>
      <c r="L1643">
        <v>3</v>
      </c>
      <c r="Q1643" s="11" t="s">
        <v>25</v>
      </c>
      <c r="R1643">
        <v>1</v>
      </c>
      <c r="S1643" t="s">
        <v>586</v>
      </c>
      <c r="T1643" t="str">
        <f t="shared" si="25"/>
        <v>topkill</v>
      </c>
      <c r="W1643" t="s">
        <v>586</v>
      </c>
      <c r="X1643" s="10" t="s">
        <v>586</v>
      </c>
      <c r="Y1643" t="s">
        <v>35</v>
      </c>
    </row>
    <row r="1644" spans="1:25">
      <c r="A1644" t="s">
        <v>403</v>
      </c>
      <c r="B1644" s="11" t="s">
        <v>9092</v>
      </c>
      <c r="C1644" s="34">
        <v>2</v>
      </c>
      <c r="D1644" s="11" t="s">
        <v>10175</v>
      </c>
      <c r="E1644" s="11" t="s">
        <v>34</v>
      </c>
      <c r="F1644" s="11">
        <v>5</v>
      </c>
      <c r="L1644">
        <v>1</v>
      </c>
      <c r="Q1644" s="11" t="s">
        <v>25</v>
      </c>
      <c r="R1644">
        <v>2</v>
      </c>
      <c r="S1644" t="s">
        <v>586</v>
      </c>
      <c r="T1644" t="str">
        <f t="shared" si="25"/>
        <v>intact</v>
      </c>
      <c r="W1644" t="s">
        <v>588</v>
      </c>
      <c r="X1644" s="10" t="s">
        <v>588</v>
      </c>
      <c r="Y1644" t="s">
        <v>35</v>
      </c>
    </row>
    <row r="1645" spans="1:25">
      <c r="A1645" t="s">
        <v>403</v>
      </c>
      <c r="B1645" s="11" t="s">
        <v>9093</v>
      </c>
      <c r="C1645" s="34">
        <v>2</v>
      </c>
      <c r="D1645" s="11" t="s">
        <v>10175</v>
      </c>
      <c r="E1645" s="11" t="s">
        <v>34</v>
      </c>
      <c r="F1645" s="11">
        <v>5</v>
      </c>
      <c r="L1645">
        <v>1</v>
      </c>
      <c r="Q1645" s="11" t="s">
        <v>25</v>
      </c>
      <c r="R1645">
        <v>2</v>
      </c>
      <c r="S1645" t="s">
        <v>586</v>
      </c>
      <c r="T1645" t="str">
        <f t="shared" si="25"/>
        <v>intact</v>
      </c>
      <c r="W1645" t="s">
        <v>588</v>
      </c>
      <c r="X1645" s="10" t="s">
        <v>588</v>
      </c>
      <c r="Y1645" t="s">
        <v>35</v>
      </c>
    </row>
    <row r="1646" spans="1:25">
      <c r="A1646" t="s">
        <v>403</v>
      </c>
      <c r="B1646" s="11" t="s">
        <v>9095</v>
      </c>
      <c r="C1646" s="34">
        <v>2</v>
      </c>
      <c r="D1646" s="11" t="s">
        <v>111</v>
      </c>
      <c r="E1646" s="11" t="s">
        <v>47</v>
      </c>
      <c r="F1646" s="11">
        <v>5</v>
      </c>
      <c r="K1646">
        <v>0.5</v>
      </c>
      <c r="Q1646" s="11" t="s">
        <v>25</v>
      </c>
      <c r="R1646">
        <v>1</v>
      </c>
      <c r="S1646" t="s">
        <v>586</v>
      </c>
      <c r="T1646" t="str">
        <f t="shared" si="25"/>
        <v>topkill</v>
      </c>
      <c r="W1646" t="s">
        <v>586</v>
      </c>
      <c r="X1646" s="10" t="s">
        <v>586</v>
      </c>
      <c r="Y1646" t="s">
        <v>35</v>
      </c>
    </row>
    <row r="1647" spans="1:25">
      <c r="A1647" t="s">
        <v>403</v>
      </c>
      <c r="B1647" s="11" t="s">
        <v>9096</v>
      </c>
      <c r="C1647" s="34">
        <v>2</v>
      </c>
      <c r="D1647" s="11" t="s">
        <v>169</v>
      </c>
      <c r="E1647" s="11" t="s">
        <v>34</v>
      </c>
      <c r="F1647" s="11">
        <v>3</v>
      </c>
      <c r="L1647">
        <v>3</v>
      </c>
      <c r="Q1647" s="11" t="s">
        <v>25</v>
      </c>
      <c r="R1647">
        <v>1</v>
      </c>
      <c r="S1647" t="s">
        <v>586</v>
      </c>
      <c r="T1647" t="str">
        <f t="shared" si="25"/>
        <v>topkill</v>
      </c>
      <c r="W1647" t="s">
        <v>586</v>
      </c>
      <c r="X1647" s="10" t="s">
        <v>586</v>
      </c>
      <c r="Y1647" t="s">
        <v>35</v>
      </c>
    </row>
    <row r="1648" spans="1:25">
      <c r="A1648" t="s">
        <v>403</v>
      </c>
      <c r="B1648" s="11" t="s">
        <v>9097</v>
      </c>
      <c r="C1648" s="34">
        <v>2</v>
      </c>
      <c r="D1648" s="11" t="s">
        <v>111</v>
      </c>
      <c r="E1648" s="11" t="s">
        <v>34</v>
      </c>
      <c r="F1648" s="11">
        <v>5</v>
      </c>
      <c r="L1648">
        <v>3</v>
      </c>
      <c r="Q1648" s="11" t="s">
        <v>25</v>
      </c>
      <c r="R1648">
        <v>1</v>
      </c>
      <c r="S1648" t="s">
        <v>586</v>
      </c>
      <c r="T1648" t="str">
        <f t="shared" si="25"/>
        <v>topkill</v>
      </c>
      <c r="W1648" t="s">
        <v>586</v>
      </c>
      <c r="X1648" s="10" t="s">
        <v>586</v>
      </c>
      <c r="Y1648" t="s">
        <v>35</v>
      </c>
    </row>
    <row r="1649" spans="1:25">
      <c r="A1649" t="s">
        <v>403</v>
      </c>
      <c r="B1649" s="11" t="s">
        <v>9098</v>
      </c>
      <c r="C1649" s="34">
        <v>2</v>
      </c>
      <c r="D1649" s="11" t="s">
        <v>111</v>
      </c>
      <c r="E1649" s="11" t="s">
        <v>34</v>
      </c>
      <c r="F1649" s="11">
        <v>3</v>
      </c>
      <c r="L1649">
        <v>2</v>
      </c>
      <c r="Q1649" s="11" t="s">
        <v>25</v>
      </c>
      <c r="R1649">
        <v>1</v>
      </c>
      <c r="S1649" t="s">
        <v>586</v>
      </c>
      <c r="T1649" t="str">
        <f t="shared" si="25"/>
        <v>topkill</v>
      </c>
      <c r="W1649" t="s">
        <v>586</v>
      </c>
      <c r="X1649" s="10" t="s">
        <v>586</v>
      </c>
      <c r="Y1649" t="s">
        <v>35</v>
      </c>
    </row>
    <row r="1650" spans="1:25">
      <c r="A1650" t="s">
        <v>403</v>
      </c>
      <c r="B1650" s="11" t="s">
        <v>9099</v>
      </c>
      <c r="C1650" s="34">
        <v>2</v>
      </c>
      <c r="D1650" s="11" t="s">
        <v>111</v>
      </c>
      <c r="E1650" s="11" t="s">
        <v>34</v>
      </c>
      <c r="F1650" s="11">
        <v>3</v>
      </c>
      <c r="L1650">
        <v>2</v>
      </c>
      <c r="Q1650" s="11" t="s">
        <v>25</v>
      </c>
      <c r="R1650">
        <v>1</v>
      </c>
      <c r="S1650" t="s">
        <v>586</v>
      </c>
      <c r="T1650" t="str">
        <f t="shared" si="25"/>
        <v>topkill</v>
      </c>
      <c r="W1650" t="s">
        <v>586</v>
      </c>
      <c r="X1650" s="10" t="s">
        <v>586</v>
      </c>
      <c r="Y1650" t="s">
        <v>35</v>
      </c>
    </row>
    <row r="1651" spans="1:25">
      <c r="A1651" t="s">
        <v>403</v>
      </c>
      <c r="B1651" s="11" t="s">
        <v>9100</v>
      </c>
      <c r="C1651" s="34">
        <v>2</v>
      </c>
      <c r="D1651" s="11" t="s">
        <v>111</v>
      </c>
      <c r="E1651" s="11" t="s">
        <v>34</v>
      </c>
      <c r="F1651" s="11">
        <v>3</v>
      </c>
      <c r="L1651">
        <v>2</v>
      </c>
      <c r="Q1651" s="11" t="s">
        <v>25</v>
      </c>
      <c r="R1651">
        <v>1</v>
      </c>
      <c r="S1651" t="s">
        <v>586</v>
      </c>
      <c r="T1651" t="str">
        <f t="shared" si="25"/>
        <v>topkill</v>
      </c>
      <c r="W1651" t="s">
        <v>586</v>
      </c>
      <c r="X1651" s="10" t="s">
        <v>586</v>
      </c>
      <c r="Y1651" t="s">
        <v>35</v>
      </c>
    </row>
    <row r="1652" spans="1:25">
      <c r="A1652" t="s">
        <v>403</v>
      </c>
      <c r="B1652" s="11" t="s">
        <v>9101</v>
      </c>
      <c r="C1652" s="34">
        <v>2</v>
      </c>
      <c r="D1652" s="11" t="s">
        <v>111</v>
      </c>
      <c r="E1652" s="11" t="s">
        <v>34</v>
      </c>
      <c r="F1652" s="11">
        <v>3</v>
      </c>
      <c r="L1652">
        <v>2</v>
      </c>
      <c r="Q1652" s="11" t="s">
        <v>25</v>
      </c>
      <c r="R1652">
        <v>1</v>
      </c>
      <c r="S1652" t="s">
        <v>586</v>
      </c>
      <c r="T1652" t="str">
        <f t="shared" si="25"/>
        <v>topkill</v>
      </c>
      <c r="W1652" t="s">
        <v>586</v>
      </c>
      <c r="X1652" s="10" t="s">
        <v>586</v>
      </c>
      <c r="Y1652" t="s">
        <v>35</v>
      </c>
    </row>
    <row r="1653" spans="1:25">
      <c r="A1653" t="s">
        <v>403</v>
      </c>
      <c r="B1653" s="11" t="s">
        <v>9102</v>
      </c>
      <c r="C1653" s="34">
        <v>2</v>
      </c>
      <c r="D1653" s="11" t="s">
        <v>111</v>
      </c>
      <c r="E1653" s="11" t="s">
        <v>34</v>
      </c>
      <c r="F1653" s="11">
        <v>3</v>
      </c>
      <c r="L1653">
        <v>2</v>
      </c>
      <c r="Q1653" s="11" t="s">
        <v>25</v>
      </c>
      <c r="R1653">
        <v>1</v>
      </c>
      <c r="S1653" t="s">
        <v>586</v>
      </c>
      <c r="T1653" t="str">
        <f t="shared" si="25"/>
        <v>topkill</v>
      </c>
      <c r="W1653" t="s">
        <v>586</v>
      </c>
      <c r="X1653" s="10" t="s">
        <v>586</v>
      </c>
      <c r="Y1653" t="s">
        <v>35</v>
      </c>
    </row>
    <row r="1654" spans="1:25">
      <c r="A1654" t="s">
        <v>403</v>
      </c>
      <c r="B1654" s="11" t="s">
        <v>9103</v>
      </c>
      <c r="C1654" s="34">
        <v>2</v>
      </c>
      <c r="D1654" s="11" t="s">
        <v>111</v>
      </c>
      <c r="E1654" s="11" t="s">
        <v>34</v>
      </c>
      <c r="F1654" s="11">
        <v>3</v>
      </c>
      <c r="L1654">
        <v>2</v>
      </c>
      <c r="Q1654" s="11" t="s">
        <v>25</v>
      </c>
      <c r="R1654">
        <v>1</v>
      </c>
      <c r="S1654" t="s">
        <v>586</v>
      </c>
      <c r="T1654" t="str">
        <f t="shared" si="25"/>
        <v>topkill</v>
      </c>
      <c r="W1654" t="s">
        <v>586</v>
      </c>
      <c r="X1654" s="10" t="s">
        <v>586</v>
      </c>
      <c r="Y1654" t="s">
        <v>35</v>
      </c>
    </row>
    <row r="1655" spans="1:25">
      <c r="A1655" t="s">
        <v>403</v>
      </c>
      <c r="B1655" s="11" t="s">
        <v>9104</v>
      </c>
      <c r="C1655" s="34">
        <v>2</v>
      </c>
      <c r="D1655" s="11" t="s">
        <v>111</v>
      </c>
      <c r="E1655" s="11" t="s">
        <v>34</v>
      </c>
      <c r="F1655" s="11">
        <v>3</v>
      </c>
      <c r="L1655">
        <v>2</v>
      </c>
      <c r="Q1655" s="11" t="s">
        <v>25</v>
      </c>
      <c r="R1655">
        <v>1</v>
      </c>
      <c r="S1655" t="s">
        <v>586</v>
      </c>
      <c r="T1655" t="str">
        <f t="shared" si="25"/>
        <v>topkill</v>
      </c>
      <c r="W1655" t="s">
        <v>586</v>
      </c>
      <c r="X1655" s="10" t="s">
        <v>586</v>
      </c>
      <c r="Y1655" t="s">
        <v>35</v>
      </c>
    </row>
    <row r="1656" spans="1:25">
      <c r="A1656" t="s">
        <v>403</v>
      </c>
      <c r="B1656" s="11" t="s">
        <v>9105</v>
      </c>
      <c r="C1656" s="34">
        <v>2</v>
      </c>
      <c r="D1656" s="11" t="s">
        <v>111</v>
      </c>
      <c r="E1656" s="11" t="s">
        <v>34</v>
      </c>
      <c r="F1656" s="11">
        <v>3</v>
      </c>
      <c r="L1656">
        <v>2</v>
      </c>
      <c r="Q1656" s="11" t="s">
        <v>25</v>
      </c>
      <c r="R1656">
        <v>1</v>
      </c>
      <c r="S1656" t="s">
        <v>586</v>
      </c>
      <c r="T1656" t="str">
        <f t="shared" si="25"/>
        <v>topkill</v>
      </c>
      <c r="W1656" t="s">
        <v>586</v>
      </c>
      <c r="X1656" s="10" t="s">
        <v>586</v>
      </c>
      <c r="Y1656" t="s">
        <v>35</v>
      </c>
    </row>
    <row r="1657" spans="1:25">
      <c r="A1657" t="s">
        <v>403</v>
      </c>
      <c r="B1657" s="11" t="s">
        <v>9106</v>
      </c>
      <c r="C1657" s="34">
        <v>2</v>
      </c>
      <c r="D1657" s="11" t="s">
        <v>111</v>
      </c>
      <c r="E1657" s="11" t="s">
        <v>34</v>
      </c>
      <c r="F1657" s="11">
        <v>3</v>
      </c>
      <c r="L1657">
        <v>2</v>
      </c>
      <c r="Q1657" s="11" t="s">
        <v>25</v>
      </c>
      <c r="R1657">
        <v>1</v>
      </c>
      <c r="S1657" t="s">
        <v>586</v>
      </c>
      <c r="T1657" t="str">
        <f t="shared" si="25"/>
        <v>topkill</v>
      </c>
      <c r="W1657" t="s">
        <v>586</v>
      </c>
      <c r="X1657" s="10" t="s">
        <v>586</v>
      </c>
      <c r="Y1657" t="s">
        <v>35</v>
      </c>
    </row>
    <row r="1658" spans="1:25">
      <c r="A1658" t="s">
        <v>403</v>
      </c>
      <c r="B1658" s="11" t="s">
        <v>9107</v>
      </c>
      <c r="C1658" s="34">
        <v>2</v>
      </c>
      <c r="D1658" s="11" t="s">
        <v>111</v>
      </c>
      <c r="E1658" s="11" t="s">
        <v>34</v>
      </c>
      <c r="F1658" s="11">
        <v>3</v>
      </c>
      <c r="L1658">
        <v>2</v>
      </c>
      <c r="Q1658" s="11" t="s">
        <v>25</v>
      </c>
      <c r="R1658">
        <v>1</v>
      </c>
      <c r="S1658" t="s">
        <v>586</v>
      </c>
      <c r="T1658" t="str">
        <f t="shared" si="25"/>
        <v>topkill</v>
      </c>
      <c r="W1658" t="s">
        <v>586</v>
      </c>
      <c r="X1658" s="10" t="s">
        <v>586</v>
      </c>
      <c r="Y1658" t="s">
        <v>35</v>
      </c>
    </row>
    <row r="1659" spans="1:25">
      <c r="A1659" t="s">
        <v>403</v>
      </c>
      <c r="B1659" s="11" t="s">
        <v>9108</v>
      </c>
      <c r="C1659" s="34">
        <v>2</v>
      </c>
      <c r="D1659" s="11" t="s">
        <v>111</v>
      </c>
      <c r="E1659" s="11" t="s">
        <v>34</v>
      </c>
      <c r="F1659" s="11">
        <v>3</v>
      </c>
      <c r="L1659">
        <v>2</v>
      </c>
      <c r="Q1659" s="11" t="s">
        <v>25</v>
      </c>
      <c r="R1659">
        <v>1</v>
      </c>
      <c r="S1659" t="s">
        <v>586</v>
      </c>
      <c r="T1659" t="str">
        <f t="shared" si="25"/>
        <v>topkill</v>
      </c>
      <c r="W1659" t="s">
        <v>586</v>
      </c>
      <c r="X1659" s="10" t="s">
        <v>586</v>
      </c>
      <c r="Y1659" t="s">
        <v>35</v>
      </c>
    </row>
    <row r="1660" spans="1:25">
      <c r="A1660" t="s">
        <v>403</v>
      </c>
      <c r="B1660" s="11" t="s">
        <v>9110</v>
      </c>
      <c r="C1660" s="34">
        <v>2</v>
      </c>
      <c r="D1660" s="11" t="s">
        <v>169</v>
      </c>
      <c r="E1660" s="11" t="s">
        <v>34</v>
      </c>
      <c r="F1660" s="11">
        <v>3</v>
      </c>
      <c r="L1660">
        <v>2</v>
      </c>
      <c r="Q1660" s="11" t="s">
        <v>25</v>
      </c>
      <c r="R1660">
        <v>1</v>
      </c>
      <c r="S1660" t="s">
        <v>586</v>
      </c>
      <c r="T1660" t="str">
        <f t="shared" si="25"/>
        <v>topkill</v>
      </c>
      <c r="W1660" t="s">
        <v>586</v>
      </c>
      <c r="X1660" s="10" t="s">
        <v>586</v>
      </c>
      <c r="Y1660" t="s">
        <v>35</v>
      </c>
    </row>
    <row r="1661" spans="1:25">
      <c r="A1661" t="s">
        <v>403</v>
      </c>
      <c r="B1661" s="11" t="s">
        <v>9111</v>
      </c>
      <c r="C1661" s="34">
        <v>2</v>
      </c>
      <c r="D1661" s="11" t="s">
        <v>188</v>
      </c>
      <c r="E1661" s="11" t="s">
        <v>34</v>
      </c>
      <c r="F1661" s="11">
        <v>3</v>
      </c>
      <c r="L1661">
        <v>4</v>
      </c>
      <c r="Q1661" s="11" t="s">
        <v>25</v>
      </c>
      <c r="R1661">
        <v>1</v>
      </c>
      <c r="S1661" t="s">
        <v>586</v>
      </c>
      <c r="T1661" t="str">
        <f t="shared" si="25"/>
        <v>topkill</v>
      </c>
      <c r="W1661" t="s">
        <v>586</v>
      </c>
      <c r="X1661" s="10" t="s">
        <v>586</v>
      </c>
      <c r="Y1661" t="s">
        <v>35</v>
      </c>
    </row>
    <row r="1662" spans="1:25">
      <c r="A1662" t="s">
        <v>403</v>
      </c>
      <c r="B1662" s="11" t="s">
        <v>9112</v>
      </c>
      <c r="C1662" s="34">
        <v>2</v>
      </c>
      <c r="D1662" s="11" t="s">
        <v>10175</v>
      </c>
      <c r="E1662" s="11" t="s">
        <v>34</v>
      </c>
      <c r="F1662" s="11">
        <v>8</v>
      </c>
      <c r="L1662">
        <v>0.5</v>
      </c>
      <c r="Q1662" s="11" t="s">
        <v>25</v>
      </c>
      <c r="R1662">
        <v>2</v>
      </c>
      <c r="S1662" t="s">
        <v>586</v>
      </c>
      <c r="T1662" t="str">
        <f t="shared" si="25"/>
        <v>intact</v>
      </c>
      <c r="W1662" t="s">
        <v>588</v>
      </c>
      <c r="X1662" s="10" t="s">
        <v>588</v>
      </c>
      <c r="Y1662" t="s">
        <v>35</v>
      </c>
    </row>
    <row r="1663" spans="1:25">
      <c r="A1663" t="s">
        <v>403</v>
      </c>
      <c r="B1663" s="11" t="s">
        <v>9113</v>
      </c>
      <c r="C1663" s="34">
        <v>2</v>
      </c>
      <c r="D1663" s="11" t="s">
        <v>169</v>
      </c>
      <c r="E1663" s="11" t="s">
        <v>34</v>
      </c>
      <c r="F1663" s="11">
        <v>3</v>
      </c>
      <c r="L1663">
        <v>2</v>
      </c>
      <c r="Q1663" s="11" t="s">
        <v>25</v>
      </c>
      <c r="R1663">
        <v>1</v>
      </c>
      <c r="S1663" t="s">
        <v>586</v>
      </c>
      <c r="T1663" t="str">
        <f t="shared" si="25"/>
        <v>topkill</v>
      </c>
      <c r="W1663" t="s">
        <v>586</v>
      </c>
      <c r="X1663" s="10" t="s">
        <v>586</v>
      </c>
      <c r="Y1663" t="s">
        <v>35</v>
      </c>
    </row>
    <row r="1664" spans="1:25">
      <c r="A1664" t="s">
        <v>403</v>
      </c>
      <c r="B1664" s="11" t="s">
        <v>9114</v>
      </c>
      <c r="C1664" s="34">
        <v>2</v>
      </c>
      <c r="D1664" s="11" t="s">
        <v>169</v>
      </c>
      <c r="E1664" s="11" t="s">
        <v>34</v>
      </c>
      <c r="F1664" s="11">
        <v>3</v>
      </c>
      <c r="L1664">
        <v>2</v>
      </c>
      <c r="Q1664" s="11" t="s">
        <v>25</v>
      </c>
      <c r="R1664">
        <v>1</v>
      </c>
      <c r="S1664" t="s">
        <v>586</v>
      </c>
      <c r="T1664" t="str">
        <f t="shared" si="25"/>
        <v>topkill</v>
      </c>
      <c r="W1664" t="s">
        <v>586</v>
      </c>
      <c r="X1664" s="10" t="s">
        <v>586</v>
      </c>
      <c r="Y1664" t="s">
        <v>35</v>
      </c>
    </row>
    <row r="1665" spans="1:25">
      <c r="A1665" t="s">
        <v>403</v>
      </c>
      <c r="B1665" s="11" t="s">
        <v>9115</v>
      </c>
      <c r="C1665" s="34">
        <v>2</v>
      </c>
      <c r="D1665" s="11" t="s">
        <v>169</v>
      </c>
      <c r="E1665" s="11" t="s">
        <v>34</v>
      </c>
      <c r="F1665" s="11">
        <v>3</v>
      </c>
      <c r="L1665">
        <v>2</v>
      </c>
      <c r="Q1665" s="11" t="s">
        <v>25</v>
      </c>
      <c r="R1665">
        <v>1</v>
      </c>
      <c r="S1665" t="s">
        <v>586</v>
      </c>
      <c r="T1665" t="str">
        <f t="shared" si="25"/>
        <v>topkill</v>
      </c>
      <c r="W1665" t="s">
        <v>586</v>
      </c>
      <c r="X1665" s="10" t="s">
        <v>586</v>
      </c>
      <c r="Y1665" t="s">
        <v>35</v>
      </c>
    </row>
    <row r="1666" spans="1:25">
      <c r="A1666" t="s">
        <v>403</v>
      </c>
      <c r="B1666" s="11" t="s">
        <v>9116</v>
      </c>
      <c r="C1666" s="34">
        <v>2</v>
      </c>
      <c r="D1666" s="11" t="s">
        <v>169</v>
      </c>
      <c r="E1666" s="11" t="s">
        <v>34</v>
      </c>
      <c r="F1666" s="11">
        <v>3</v>
      </c>
      <c r="L1666">
        <v>2</v>
      </c>
      <c r="Q1666" s="11" t="s">
        <v>25</v>
      </c>
      <c r="R1666">
        <v>1</v>
      </c>
      <c r="S1666" t="s">
        <v>586</v>
      </c>
      <c r="T1666" t="str">
        <f t="shared" si="25"/>
        <v>topkill</v>
      </c>
      <c r="W1666" t="s">
        <v>586</v>
      </c>
      <c r="X1666" s="10" t="s">
        <v>586</v>
      </c>
      <c r="Y1666" t="s">
        <v>35</v>
      </c>
    </row>
    <row r="1667" spans="1:25">
      <c r="A1667" t="s">
        <v>403</v>
      </c>
      <c r="B1667" s="11" t="s">
        <v>9117</v>
      </c>
      <c r="C1667" s="34">
        <v>2</v>
      </c>
      <c r="D1667" s="11" t="s">
        <v>169</v>
      </c>
      <c r="E1667" s="11" t="s">
        <v>34</v>
      </c>
      <c r="F1667" s="11">
        <v>5</v>
      </c>
      <c r="L1667">
        <v>1</v>
      </c>
      <c r="Q1667" s="11" t="s">
        <v>25</v>
      </c>
      <c r="R1667">
        <v>1</v>
      </c>
      <c r="S1667" t="s">
        <v>586</v>
      </c>
      <c r="T1667" t="str">
        <f t="shared" si="25"/>
        <v>topkill</v>
      </c>
      <c r="W1667" t="s">
        <v>586</v>
      </c>
      <c r="X1667" s="10" t="s">
        <v>586</v>
      </c>
      <c r="Y1667" t="s">
        <v>35</v>
      </c>
    </row>
    <row r="1668" spans="1:25">
      <c r="A1668" t="s">
        <v>403</v>
      </c>
      <c r="B1668" s="11" t="s">
        <v>9119</v>
      </c>
      <c r="C1668" s="34">
        <v>2</v>
      </c>
      <c r="D1668" s="11" t="s">
        <v>169</v>
      </c>
      <c r="E1668" s="11" t="s">
        <v>34</v>
      </c>
      <c r="F1668" s="11">
        <v>3</v>
      </c>
      <c r="L1668">
        <v>3</v>
      </c>
      <c r="Q1668" s="11" t="s">
        <v>25</v>
      </c>
      <c r="R1668">
        <v>1</v>
      </c>
      <c r="S1668" t="s">
        <v>586</v>
      </c>
      <c r="T1668" t="str">
        <f t="shared" si="25"/>
        <v>topkill</v>
      </c>
      <c r="W1668" t="s">
        <v>586</v>
      </c>
      <c r="X1668" s="10" t="s">
        <v>586</v>
      </c>
      <c r="Y1668" t="s">
        <v>35</v>
      </c>
    </row>
    <row r="1669" spans="1:25">
      <c r="A1669" t="s">
        <v>403</v>
      </c>
      <c r="B1669" s="11" t="s">
        <v>9120</v>
      </c>
      <c r="C1669" s="34">
        <v>2</v>
      </c>
      <c r="D1669" s="11" t="s">
        <v>169</v>
      </c>
      <c r="E1669" s="11" t="s">
        <v>34</v>
      </c>
      <c r="F1669" s="11">
        <v>3</v>
      </c>
      <c r="L1669">
        <v>3</v>
      </c>
      <c r="Q1669" s="11" t="s">
        <v>25</v>
      </c>
      <c r="R1669">
        <v>1</v>
      </c>
      <c r="S1669" t="s">
        <v>586</v>
      </c>
      <c r="T1669" t="str">
        <f t="shared" si="25"/>
        <v>topkill</v>
      </c>
      <c r="W1669" t="s">
        <v>586</v>
      </c>
      <c r="X1669" s="10" t="s">
        <v>586</v>
      </c>
      <c r="Y1669" t="s">
        <v>35</v>
      </c>
    </row>
    <row r="1670" spans="1:25">
      <c r="A1670" t="s">
        <v>403</v>
      </c>
      <c r="B1670" s="11" t="s">
        <v>9121</v>
      </c>
      <c r="C1670" s="34">
        <v>2</v>
      </c>
      <c r="D1670" s="11" t="s">
        <v>169</v>
      </c>
      <c r="E1670" s="11" t="s">
        <v>34</v>
      </c>
      <c r="F1670" s="11">
        <v>3</v>
      </c>
      <c r="L1670">
        <v>3</v>
      </c>
      <c r="Q1670" s="11" t="s">
        <v>25</v>
      </c>
      <c r="R1670">
        <v>1</v>
      </c>
      <c r="S1670" t="s">
        <v>586</v>
      </c>
      <c r="T1670" t="str">
        <f t="shared" si="25"/>
        <v>topkill</v>
      </c>
      <c r="W1670" t="s">
        <v>586</v>
      </c>
      <c r="X1670" s="10" t="s">
        <v>586</v>
      </c>
      <c r="Y1670" t="s">
        <v>35</v>
      </c>
    </row>
    <row r="1671" spans="1:25">
      <c r="A1671" t="s">
        <v>403</v>
      </c>
      <c r="B1671" s="11" t="s">
        <v>9122</v>
      </c>
      <c r="C1671" s="34">
        <v>2</v>
      </c>
      <c r="D1671" s="11" t="s">
        <v>169</v>
      </c>
      <c r="E1671" s="11" t="s">
        <v>34</v>
      </c>
      <c r="F1671" s="11">
        <v>3</v>
      </c>
      <c r="L1671">
        <v>3</v>
      </c>
      <c r="Q1671" s="11" t="s">
        <v>25</v>
      </c>
      <c r="R1671">
        <v>1</v>
      </c>
      <c r="S1671" t="s">
        <v>586</v>
      </c>
      <c r="T1671" t="str">
        <f t="shared" si="25"/>
        <v>topkill</v>
      </c>
      <c r="W1671" t="s">
        <v>586</v>
      </c>
      <c r="X1671" s="10" t="s">
        <v>586</v>
      </c>
      <c r="Y1671" t="s">
        <v>35</v>
      </c>
    </row>
    <row r="1672" spans="1:25">
      <c r="A1672" t="s">
        <v>403</v>
      </c>
      <c r="B1672" s="11" t="s">
        <v>9123</v>
      </c>
      <c r="C1672" s="34">
        <v>2</v>
      </c>
      <c r="D1672" s="11" t="s">
        <v>169</v>
      </c>
      <c r="E1672" s="11" t="s">
        <v>34</v>
      </c>
      <c r="F1672" s="11">
        <v>3</v>
      </c>
      <c r="L1672">
        <v>3</v>
      </c>
      <c r="Q1672" s="11" t="s">
        <v>25</v>
      </c>
      <c r="R1672">
        <v>1</v>
      </c>
      <c r="S1672" t="s">
        <v>586</v>
      </c>
      <c r="T1672" t="str">
        <f t="shared" ref="T1672:T1735" si="26">IF(AND(S1672="topkill",R1672=1),"topkill",IF(AND(S1672="topkill",R1672=2),"intact"))</f>
        <v>topkill</v>
      </c>
      <c r="W1672" t="s">
        <v>586</v>
      </c>
      <c r="X1672" s="10" t="s">
        <v>586</v>
      </c>
      <c r="Y1672" t="s">
        <v>35</v>
      </c>
    </row>
    <row r="1673" spans="1:25">
      <c r="A1673" t="s">
        <v>403</v>
      </c>
      <c r="B1673" s="11" t="s">
        <v>9124</v>
      </c>
      <c r="C1673" s="34">
        <v>2</v>
      </c>
      <c r="D1673" s="11" t="s">
        <v>169</v>
      </c>
      <c r="E1673" s="11" t="s">
        <v>34</v>
      </c>
      <c r="F1673" s="11">
        <v>3</v>
      </c>
      <c r="L1673">
        <v>3</v>
      </c>
      <c r="Q1673" s="11" t="s">
        <v>25</v>
      </c>
      <c r="R1673">
        <v>1</v>
      </c>
      <c r="S1673" t="s">
        <v>586</v>
      </c>
      <c r="T1673" t="str">
        <f t="shared" si="26"/>
        <v>topkill</v>
      </c>
      <c r="W1673" t="s">
        <v>586</v>
      </c>
      <c r="X1673" s="10" t="s">
        <v>586</v>
      </c>
      <c r="Y1673" t="s">
        <v>35</v>
      </c>
    </row>
    <row r="1674" spans="1:25">
      <c r="A1674" t="s">
        <v>403</v>
      </c>
      <c r="B1674" s="11" t="s">
        <v>9125</v>
      </c>
      <c r="C1674" s="34">
        <v>2</v>
      </c>
      <c r="D1674" s="11" t="s">
        <v>188</v>
      </c>
      <c r="E1674" s="11" t="s">
        <v>34</v>
      </c>
      <c r="F1674" s="11">
        <v>3</v>
      </c>
      <c r="L1674">
        <v>2</v>
      </c>
      <c r="Q1674" t="s">
        <v>26</v>
      </c>
      <c r="R1674">
        <v>1</v>
      </c>
      <c r="S1674" t="s">
        <v>588</v>
      </c>
      <c r="T1674" t="b">
        <f t="shared" si="26"/>
        <v>0</v>
      </c>
      <c r="W1674" t="s">
        <v>588</v>
      </c>
      <c r="X1674" s="10" t="s">
        <v>588</v>
      </c>
      <c r="Y1674" t="s">
        <v>35</v>
      </c>
    </row>
    <row r="1675" spans="1:25">
      <c r="A1675" t="s">
        <v>403</v>
      </c>
      <c r="B1675" s="11" t="s">
        <v>9126</v>
      </c>
      <c r="C1675" s="34">
        <v>2</v>
      </c>
      <c r="D1675" s="11" t="s">
        <v>169</v>
      </c>
      <c r="E1675" s="11" t="s">
        <v>34</v>
      </c>
      <c r="F1675" s="11">
        <v>3</v>
      </c>
      <c r="L1675">
        <v>3</v>
      </c>
      <c r="Q1675" t="s">
        <v>25</v>
      </c>
      <c r="R1675">
        <v>1</v>
      </c>
      <c r="S1675" t="s">
        <v>586</v>
      </c>
      <c r="T1675" t="str">
        <f t="shared" si="26"/>
        <v>topkill</v>
      </c>
      <c r="W1675" t="s">
        <v>586</v>
      </c>
      <c r="X1675" s="10" t="s">
        <v>586</v>
      </c>
      <c r="Y1675" t="s">
        <v>35</v>
      </c>
    </row>
    <row r="1676" spans="1:25">
      <c r="A1676" t="s">
        <v>403</v>
      </c>
      <c r="B1676" s="11" t="s">
        <v>9127</v>
      </c>
      <c r="C1676" s="34">
        <v>2</v>
      </c>
      <c r="D1676" s="11" t="s">
        <v>169</v>
      </c>
      <c r="E1676" s="11" t="s">
        <v>34</v>
      </c>
      <c r="F1676" s="11">
        <v>3</v>
      </c>
      <c r="L1676">
        <v>3</v>
      </c>
      <c r="Q1676" t="s">
        <v>25</v>
      </c>
      <c r="R1676">
        <v>1</v>
      </c>
      <c r="S1676" t="s">
        <v>586</v>
      </c>
      <c r="T1676" t="str">
        <f t="shared" si="26"/>
        <v>topkill</v>
      </c>
      <c r="W1676" t="s">
        <v>586</v>
      </c>
      <c r="X1676" s="10" t="s">
        <v>586</v>
      </c>
      <c r="Y1676" t="s">
        <v>35</v>
      </c>
    </row>
    <row r="1677" spans="1:25">
      <c r="A1677" t="s">
        <v>403</v>
      </c>
      <c r="B1677" s="11" t="s">
        <v>9131</v>
      </c>
      <c r="C1677" s="34">
        <v>2</v>
      </c>
      <c r="D1677" s="11" t="s">
        <v>10175</v>
      </c>
      <c r="E1677" s="11" t="s">
        <v>34</v>
      </c>
      <c r="F1677" s="11">
        <v>5</v>
      </c>
      <c r="L1677">
        <v>1.5</v>
      </c>
      <c r="Q1677" t="s">
        <v>25</v>
      </c>
      <c r="R1677">
        <v>1</v>
      </c>
      <c r="S1677" t="s">
        <v>586</v>
      </c>
      <c r="T1677" t="str">
        <f t="shared" si="26"/>
        <v>topkill</v>
      </c>
      <c r="W1677" t="s">
        <v>586</v>
      </c>
      <c r="X1677" s="10" t="s">
        <v>586</v>
      </c>
      <c r="Y1677" t="s">
        <v>35</v>
      </c>
    </row>
    <row r="1678" spans="1:25">
      <c r="A1678" t="s">
        <v>403</v>
      </c>
      <c r="B1678" s="11" t="s">
        <v>9132</v>
      </c>
      <c r="C1678" s="34">
        <v>2</v>
      </c>
      <c r="D1678" s="11" t="s">
        <v>188</v>
      </c>
      <c r="E1678" s="11" t="s">
        <v>34</v>
      </c>
      <c r="F1678" s="11">
        <v>5</v>
      </c>
      <c r="L1678">
        <v>2</v>
      </c>
      <c r="Q1678" t="s">
        <v>26</v>
      </c>
      <c r="R1678">
        <v>1</v>
      </c>
      <c r="S1678" t="s">
        <v>588</v>
      </c>
      <c r="T1678" t="b">
        <f t="shared" si="26"/>
        <v>0</v>
      </c>
      <c r="W1678" t="s">
        <v>588</v>
      </c>
      <c r="X1678" s="10" t="s">
        <v>588</v>
      </c>
      <c r="Y1678" t="s">
        <v>35</v>
      </c>
    </row>
    <row r="1679" spans="1:25">
      <c r="A1679" t="s">
        <v>403</v>
      </c>
      <c r="B1679" s="11" t="s">
        <v>9133</v>
      </c>
      <c r="C1679" s="34">
        <v>2</v>
      </c>
      <c r="D1679" s="11" t="s">
        <v>169</v>
      </c>
      <c r="E1679" s="11" t="s">
        <v>34</v>
      </c>
      <c r="F1679" s="11">
        <v>5</v>
      </c>
      <c r="L1679">
        <v>3</v>
      </c>
      <c r="Q1679" t="s">
        <v>26</v>
      </c>
      <c r="R1679">
        <v>1</v>
      </c>
      <c r="S1679" t="s">
        <v>588</v>
      </c>
      <c r="T1679" t="b">
        <f t="shared" si="26"/>
        <v>0</v>
      </c>
      <c r="W1679" t="s">
        <v>588</v>
      </c>
      <c r="X1679" s="10" t="s">
        <v>588</v>
      </c>
      <c r="Y1679" t="s">
        <v>35</v>
      </c>
    </row>
    <row r="1680" spans="1:25">
      <c r="A1680" t="s">
        <v>403</v>
      </c>
      <c r="B1680" s="11" t="s">
        <v>9134</v>
      </c>
      <c r="C1680" s="34">
        <v>2</v>
      </c>
      <c r="D1680" s="11" t="s">
        <v>169</v>
      </c>
      <c r="E1680" s="11" t="s">
        <v>34</v>
      </c>
      <c r="F1680" s="11">
        <v>5</v>
      </c>
      <c r="L1680">
        <v>2</v>
      </c>
      <c r="Q1680" t="s">
        <v>25</v>
      </c>
      <c r="R1680">
        <v>1</v>
      </c>
      <c r="S1680" t="s">
        <v>586</v>
      </c>
      <c r="T1680" t="str">
        <f t="shared" si="26"/>
        <v>topkill</v>
      </c>
      <c r="W1680" t="s">
        <v>586</v>
      </c>
      <c r="X1680" s="10" t="s">
        <v>586</v>
      </c>
      <c r="Y1680" t="s">
        <v>35</v>
      </c>
    </row>
    <row r="1681" spans="1:25">
      <c r="A1681" t="s">
        <v>403</v>
      </c>
      <c r="B1681" s="11" t="s">
        <v>9138</v>
      </c>
      <c r="C1681" s="34">
        <v>2</v>
      </c>
      <c r="D1681" s="11" t="s">
        <v>188</v>
      </c>
      <c r="E1681" s="11" t="s">
        <v>34</v>
      </c>
      <c r="F1681" s="11">
        <v>5</v>
      </c>
      <c r="L1681">
        <v>2</v>
      </c>
      <c r="Q1681" t="s">
        <v>25</v>
      </c>
      <c r="R1681">
        <v>1</v>
      </c>
      <c r="S1681" t="s">
        <v>586</v>
      </c>
      <c r="T1681" t="str">
        <f t="shared" si="26"/>
        <v>topkill</v>
      </c>
      <c r="W1681" t="s">
        <v>586</v>
      </c>
      <c r="X1681" s="10" t="s">
        <v>586</v>
      </c>
      <c r="Y1681" t="s">
        <v>35</v>
      </c>
    </row>
    <row r="1682" spans="1:25">
      <c r="A1682" t="s">
        <v>403</v>
      </c>
      <c r="B1682" s="11" t="s">
        <v>9139</v>
      </c>
      <c r="C1682" s="34">
        <v>2</v>
      </c>
      <c r="D1682" s="11" t="s">
        <v>188</v>
      </c>
      <c r="E1682" s="11" t="s">
        <v>34</v>
      </c>
      <c r="F1682" s="11">
        <v>4.5</v>
      </c>
      <c r="L1682">
        <v>3.5</v>
      </c>
      <c r="Q1682" t="s">
        <v>25</v>
      </c>
      <c r="R1682">
        <v>1</v>
      </c>
      <c r="S1682" t="s">
        <v>586</v>
      </c>
      <c r="T1682" t="str">
        <f t="shared" si="26"/>
        <v>topkill</v>
      </c>
      <c r="W1682" t="s">
        <v>586</v>
      </c>
      <c r="X1682" s="10" t="s">
        <v>586</v>
      </c>
      <c r="Y1682" t="s">
        <v>35</v>
      </c>
    </row>
    <row r="1683" spans="1:25">
      <c r="A1683" t="s">
        <v>403</v>
      </c>
      <c r="B1683" s="11" t="s">
        <v>9140</v>
      </c>
      <c r="C1683" s="34">
        <v>2</v>
      </c>
      <c r="D1683" s="11" t="s">
        <v>188</v>
      </c>
      <c r="E1683" s="11" t="s">
        <v>34</v>
      </c>
      <c r="F1683" s="11">
        <v>4.5</v>
      </c>
      <c r="L1683">
        <v>3.5</v>
      </c>
      <c r="Q1683" t="s">
        <v>25</v>
      </c>
      <c r="R1683">
        <v>1</v>
      </c>
      <c r="S1683" t="s">
        <v>586</v>
      </c>
      <c r="T1683" t="str">
        <f t="shared" si="26"/>
        <v>topkill</v>
      </c>
      <c r="W1683" t="s">
        <v>586</v>
      </c>
      <c r="X1683" s="10" t="s">
        <v>586</v>
      </c>
      <c r="Y1683" t="s">
        <v>35</v>
      </c>
    </row>
    <row r="1684" spans="1:25">
      <c r="A1684" t="s">
        <v>403</v>
      </c>
      <c r="B1684" s="11" t="s">
        <v>9141</v>
      </c>
      <c r="C1684" s="34">
        <v>2</v>
      </c>
      <c r="D1684" s="11" t="s">
        <v>188</v>
      </c>
      <c r="E1684" s="11" t="s">
        <v>34</v>
      </c>
      <c r="F1684" s="11">
        <v>4.5</v>
      </c>
      <c r="L1684">
        <v>3.5</v>
      </c>
      <c r="Q1684" t="s">
        <v>25</v>
      </c>
      <c r="R1684">
        <v>1</v>
      </c>
      <c r="S1684" t="s">
        <v>586</v>
      </c>
      <c r="T1684" t="str">
        <f t="shared" si="26"/>
        <v>topkill</v>
      </c>
      <c r="W1684" t="s">
        <v>586</v>
      </c>
      <c r="X1684" s="10" t="s">
        <v>586</v>
      </c>
      <c r="Y1684" t="s">
        <v>35</v>
      </c>
    </row>
    <row r="1685" spans="1:25">
      <c r="A1685" t="s">
        <v>403</v>
      </c>
      <c r="B1685" s="11" t="s">
        <v>9142</v>
      </c>
      <c r="C1685" s="34">
        <v>2</v>
      </c>
      <c r="D1685" s="11" t="s">
        <v>188</v>
      </c>
      <c r="E1685" s="11" t="s">
        <v>34</v>
      </c>
      <c r="F1685" s="11">
        <v>4.5</v>
      </c>
      <c r="L1685">
        <v>3.5</v>
      </c>
      <c r="Q1685" t="s">
        <v>25</v>
      </c>
      <c r="R1685">
        <v>1</v>
      </c>
      <c r="S1685" t="s">
        <v>586</v>
      </c>
      <c r="T1685" t="str">
        <f t="shared" si="26"/>
        <v>topkill</v>
      </c>
      <c r="W1685" t="s">
        <v>586</v>
      </c>
      <c r="X1685" s="10" t="s">
        <v>586</v>
      </c>
      <c r="Y1685" t="s">
        <v>35</v>
      </c>
    </row>
    <row r="1686" spans="1:25">
      <c r="A1686" t="s">
        <v>403</v>
      </c>
      <c r="B1686" s="11" t="s">
        <v>9143</v>
      </c>
      <c r="C1686" s="34">
        <v>2</v>
      </c>
      <c r="D1686" s="11" t="s">
        <v>188</v>
      </c>
      <c r="E1686" s="11" t="s">
        <v>34</v>
      </c>
      <c r="F1686" s="11">
        <v>4.5</v>
      </c>
      <c r="L1686">
        <v>3.5</v>
      </c>
      <c r="Q1686" t="s">
        <v>25</v>
      </c>
      <c r="R1686">
        <v>1</v>
      </c>
      <c r="S1686" t="s">
        <v>586</v>
      </c>
      <c r="T1686" t="str">
        <f t="shared" si="26"/>
        <v>topkill</v>
      </c>
      <c r="W1686" t="s">
        <v>586</v>
      </c>
      <c r="X1686" s="10" t="s">
        <v>586</v>
      </c>
      <c r="Y1686" t="s">
        <v>35</v>
      </c>
    </row>
    <row r="1687" spans="1:25">
      <c r="A1687" t="s">
        <v>403</v>
      </c>
      <c r="B1687" s="11" t="s">
        <v>9144</v>
      </c>
      <c r="C1687" s="34">
        <v>2</v>
      </c>
      <c r="D1687" s="11" t="s">
        <v>188</v>
      </c>
      <c r="E1687" s="11" t="s">
        <v>34</v>
      </c>
      <c r="F1687" s="11">
        <v>4.5</v>
      </c>
      <c r="L1687">
        <v>3.5</v>
      </c>
      <c r="Q1687" t="s">
        <v>25</v>
      </c>
      <c r="R1687">
        <v>1</v>
      </c>
      <c r="S1687" t="s">
        <v>586</v>
      </c>
      <c r="T1687" t="str">
        <f t="shared" si="26"/>
        <v>topkill</v>
      </c>
      <c r="W1687" t="s">
        <v>586</v>
      </c>
      <c r="X1687" s="10" t="s">
        <v>586</v>
      </c>
      <c r="Y1687" t="s">
        <v>35</v>
      </c>
    </row>
    <row r="1688" spans="1:25">
      <c r="A1688" t="s">
        <v>403</v>
      </c>
      <c r="B1688" s="11" t="s">
        <v>9147</v>
      </c>
      <c r="C1688" s="34">
        <v>2</v>
      </c>
      <c r="D1688" s="11" t="s">
        <v>188</v>
      </c>
      <c r="E1688" s="11" t="s">
        <v>34</v>
      </c>
      <c r="F1688" s="11">
        <v>3</v>
      </c>
      <c r="L1688">
        <v>2.5</v>
      </c>
      <c r="Q1688" t="s">
        <v>25</v>
      </c>
      <c r="R1688">
        <v>1</v>
      </c>
      <c r="S1688" t="s">
        <v>586</v>
      </c>
      <c r="T1688" t="str">
        <f t="shared" si="26"/>
        <v>topkill</v>
      </c>
      <c r="W1688" t="s">
        <v>586</v>
      </c>
      <c r="X1688" s="10" t="s">
        <v>586</v>
      </c>
      <c r="Y1688" t="s">
        <v>35</v>
      </c>
    </row>
    <row r="1689" spans="1:25">
      <c r="A1689" t="s">
        <v>403</v>
      </c>
      <c r="B1689" s="11" t="s">
        <v>9148</v>
      </c>
      <c r="C1689" s="34">
        <v>2</v>
      </c>
      <c r="D1689" s="11" t="s">
        <v>188</v>
      </c>
      <c r="E1689" s="11" t="s">
        <v>34</v>
      </c>
      <c r="F1689" s="11">
        <v>3</v>
      </c>
      <c r="L1689">
        <v>2.5</v>
      </c>
      <c r="Q1689" t="s">
        <v>25</v>
      </c>
      <c r="R1689">
        <v>1</v>
      </c>
      <c r="S1689" t="s">
        <v>586</v>
      </c>
      <c r="T1689" t="str">
        <f t="shared" si="26"/>
        <v>topkill</v>
      </c>
      <c r="W1689" t="s">
        <v>586</v>
      </c>
      <c r="X1689" s="10" t="s">
        <v>586</v>
      </c>
      <c r="Y1689" t="s">
        <v>35</v>
      </c>
    </row>
    <row r="1690" spans="1:25">
      <c r="A1690" t="s">
        <v>403</v>
      </c>
      <c r="B1690" s="11" t="s">
        <v>9149</v>
      </c>
      <c r="C1690" s="34">
        <v>2</v>
      </c>
      <c r="D1690" s="11" t="s">
        <v>188</v>
      </c>
      <c r="E1690" s="11" t="s">
        <v>34</v>
      </c>
      <c r="F1690" s="11">
        <v>3</v>
      </c>
      <c r="L1690">
        <v>2.5</v>
      </c>
      <c r="Q1690" t="s">
        <v>25</v>
      </c>
      <c r="R1690">
        <v>1</v>
      </c>
      <c r="S1690" t="s">
        <v>586</v>
      </c>
      <c r="T1690" t="str">
        <f t="shared" si="26"/>
        <v>topkill</v>
      </c>
      <c r="W1690" t="s">
        <v>586</v>
      </c>
      <c r="X1690" s="10" t="s">
        <v>586</v>
      </c>
      <c r="Y1690" t="s">
        <v>35</v>
      </c>
    </row>
    <row r="1691" spans="1:25">
      <c r="A1691" t="s">
        <v>341</v>
      </c>
      <c r="B1691" s="11" t="s">
        <v>9161</v>
      </c>
      <c r="C1691" s="34">
        <v>2</v>
      </c>
      <c r="D1691" t="s">
        <v>188</v>
      </c>
      <c r="E1691" t="s">
        <v>47</v>
      </c>
      <c r="F1691">
        <v>5</v>
      </c>
      <c r="K1691">
        <v>1.5</v>
      </c>
      <c r="Q1691" t="s">
        <v>25</v>
      </c>
      <c r="R1691">
        <v>1</v>
      </c>
      <c r="S1691" t="s">
        <v>586</v>
      </c>
      <c r="T1691" t="str">
        <f t="shared" si="26"/>
        <v>topkill</v>
      </c>
      <c r="W1691" t="s">
        <v>586</v>
      </c>
      <c r="X1691" s="10" t="s">
        <v>586</v>
      </c>
      <c r="Y1691" t="s">
        <v>35</v>
      </c>
    </row>
    <row r="1692" spans="1:25">
      <c r="A1692" t="s">
        <v>343</v>
      </c>
      <c r="B1692" s="11" t="s">
        <v>9164</v>
      </c>
      <c r="C1692" s="34">
        <v>2</v>
      </c>
      <c r="D1692" t="s">
        <v>10175</v>
      </c>
      <c r="E1692" t="s">
        <v>34</v>
      </c>
      <c r="F1692">
        <v>6</v>
      </c>
      <c r="L1692">
        <v>2</v>
      </c>
      <c r="Q1692" t="s">
        <v>25</v>
      </c>
      <c r="R1692">
        <v>1</v>
      </c>
      <c r="S1692" t="s">
        <v>586</v>
      </c>
      <c r="T1692" t="str">
        <f t="shared" si="26"/>
        <v>topkill</v>
      </c>
      <c r="W1692" t="s">
        <v>586</v>
      </c>
      <c r="X1692" s="10" t="s">
        <v>586</v>
      </c>
      <c r="Y1692" t="s">
        <v>35</v>
      </c>
    </row>
    <row r="1693" spans="1:25">
      <c r="A1693" t="s">
        <v>343</v>
      </c>
      <c r="B1693" s="11" t="s">
        <v>9165</v>
      </c>
      <c r="C1693" s="34">
        <v>2</v>
      </c>
      <c r="D1693" t="s">
        <v>188</v>
      </c>
      <c r="E1693" t="s">
        <v>47</v>
      </c>
      <c r="F1693">
        <v>8</v>
      </c>
      <c r="K1693">
        <v>0.5</v>
      </c>
      <c r="Q1693" t="s">
        <v>25</v>
      </c>
      <c r="R1693">
        <v>1</v>
      </c>
      <c r="S1693" t="s">
        <v>586</v>
      </c>
      <c r="T1693" t="str">
        <f t="shared" si="26"/>
        <v>topkill</v>
      </c>
      <c r="W1693" t="s">
        <v>586</v>
      </c>
      <c r="X1693" s="10" t="s">
        <v>586</v>
      </c>
      <c r="Y1693" t="s">
        <v>35</v>
      </c>
    </row>
    <row r="1694" spans="1:25">
      <c r="A1694" t="s">
        <v>343</v>
      </c>
      <c r="B1694" s="11" t="s">
        <v>9167</v>
      </c>
      <c r="C1694" s="34">
        <v>2</v>
      </c>
      <c r="D1694" t="s">
        <v>10175</v>
      </c>
      <c r="E1694" t="s">
        <v>34</v>
      </c>
      <c r="F1694">
        <v>3</v>
      </c>
      <c r="L1694">
        <v>4</v>
      </c>
      <c r="Q1694" t="s">
        <v>26</v>
      </c>
      <c r="R1694">
        <v>1</v>
      </c>
      <c r="S1694" t="s">
        <v>588</v>
      </c>
      <c r="T1694" t="b">
        <f t="shared" si="26"/>
        <v>0</v>
      </c>
      <c r="W1694" t="s">
        <v>588</v>
      </c>
      <c r="X1694" s="10" t="s">
        <v>588</v>
      </c>
      <c r="Y1694" t="s">
        <v>35</v>
      </c>
    </row>
    <row r="1695" spans="1:25">
      <c r="A1695" t="s">
        <v>343</v>
      </c>
      <c r="B1695" s="11" t="s">
        <v>9168</v>
      </c>
      <c r="C1695" s="34">
        <v>2</v>
      </c>
      <c r="D1695" t="s">
        <v>169</v>
      </c>
      <c r="E1695" t="s">
        <v>34</v>
      </c>
      <c r="F1695">
        <v>4</v>
      </c>
      <c r="L1695">
        <v>3</v>
      </c>
      <c r="Q1695" t="s">
        <v>25</v>
      </c>
      <c r="R1695">
        <v>1</v>
      </c>
      <c r="S1695" t="s">
        <v>586</v>
      </c>
      <c r="T1695" t="str">
        <f t="shared" si="26"/>
        <v>topkill</v>
      </c>
      <c r="W1695" t="s">
        <v>586</v>
      </c>
      <c r="X1695" s="10" t="s">
        <v>586</v>
      </c>
      <c r="Y1695" t="s">
        <v>35</v>
      </c>
    </row>
    <row r="1696" spans="1:25">
      <c r="A1696" t="s">
        <v>343</v>
      </c>
      <c r="B1696" s="11" t="s">
        <v>9169</v>
      </c>
      <c r="C1696" s="34">
        <v>2</v>
      </c>
      <c r="D1696" t="s">
        <v>169</v>
      </c>
      <c r="E1696" t="s">
        <v>34</v>
      </c>
      <c r="F1696">
        <v>4</v>
      </c>
      <c r="L1696">
        <v>3</v>
      </c>
      <c r="Q1696" t="s">
        <v>25</v>
      </c>
      <c r="R1696">
        <v>1</v>
      </c>
      <c r="S1696" t="s">
        <v>586</v>
      </c>
      <c r="T1696" t="str">
        <f t="shared" si="26"/>
        <v>topkill</v>
      </c>
      <c r="W1696" t="s">
        <v>586</v>
      </c>
      <c r="X1696" s="10" t="s">
        <v>586</v>
      </c>
      <c r="Y1696" t="s">
        <v>35</v>
      </c>
    </row>
    <row r="1697" spans="1:25">
      <c r="A1697" t="s">
        <v>343</v>
      </c>
      <c r="B1697" s="11" t="s">
        <v>9170</v>
      </c>
      <c r="C1697" s="34">
        <v>2</v>
      </c>
      <c r="D1697" t="s">
        <v>169</v>
      </c>
      <c r="E1697" t="s">
        <v>34</v>
      </c>
      <c r="F1697">
        <v>4</v>
      </c>
      <c r="L1697">
        <v>3</v>
      </c>
      <c r="Q1697" t="s">
        <v>25</v>
      </c>
      <c r="R1697">
        <v>1</v>
      </c>
      <c r="S1697" t="s">
        <v>586</v>
      </c>
      <c r="T1697" t="str">
        <f t="shared" si="26"/>
        <v>topkill</v>
      </c>
      <c r="W1697" t="s">
        <v>586</v>
      </c>
      <c r="X1697" s="10" t="s">
        <v>586</v>
      </c>
      <c r="Y1697" t="s">
        <v>35</v>
      </c>
    </row>
    <row r="1698" spans="1:25">
      <c r="A1698" t="s">
        <v>343</v>
      </c>
      <c r="B1698" s="11" t="s">
        <v>9171</v>
      </c>
      <c r="C1698" s="34">
        <v>2</v>
      </c>
      <c r="D1698" t="s">
        <v>10175</v>
      </c>
      <c r="E1698" t="s">
        <v>47</v>
      </c>
      <c r="F1698">
        <v>5</v>
      </c>
      <c r="K1698">
        <v>2</v>
      </c>
      <c r="Q1698" t="s">
        <v>26</v>
      </c>
      <c r="R1698">
        <v>1</v>
      </c>
      <c r="S1698" t="s">
        <v>588</v>
      </c>
      <c r="T1698" t="b">
        <f t="shared" si="26"/>
        <v>0</v>
      </c>
      <c r="W1698" t="s">
        <v>588</v>
      </c>
      <c r="X1698" s="10" t="s">
        <v>588</v>
      </c>
      <c r="Y1698" t="s">
        <v>35</v>
      </c>
    </row>
    <row r="1699" spans="1:25">
      <c r="A1699" t="s">
        <v>343</v>
      </c>
      <c r="B1699" s="11" t="s">
        <v>9172</v>
      </c>
      <c r="C1699" s="34">
        <v>2</v>
      </c>
      <c r="D1699" t="s">
        <v>169</v>
      </c>
      <c r="E1699" t="s">
        <v>74</v>
      </c>
      <c r="F1699">
        <v>4</v>
      </c>
      <c r="K1699">
        <v>0.5</v>
      </c>
      <c r="L1699">
        <v>3</v>
      </c>
      <c r="Q1699" t="s">
        <v>25</v>
      </c>
      <c r="R1699">
        <v>1</v>
      </c>
      <c r="S1699" t="s">
        <v>586</v>
      </c>
      <c r="T1699" t="str">
        <f t="shared" si="26"/>
        <v>topkill</v>
      </c>
      <c r="W1699" t="s">
        <v>586</v>
      </c>
      <c r="X1699" s="10" t="s">
        <v>586</v>
      </c>
      <c r="Y1699" t="s">
        <v>35</v>
      </c>
    </row>
    <row r="1700" spans="1:25">
      <c r="A1700" t="s">
        <v>343</v>
      </c>
      <c r="B1700" s="11" t="s">
        <v>9174</v>
      </c>
      <c r="C1700" s="34">
        <v>2</v>
      </c>
      <c r="D1700" t="s">
        <v>169</v>
      </c>
      <c r="E1700" t="s">
        <v>34</v>
      </c>
      <c r="F1700">
        <v>5</v>
      </c>
      <c r="L1700">
        <v>5</v>
      </c>
      <c r="Q1700" t="s">
        <v>25</v>
      </c>
      <c r="R1700">
        <v>1</v>
      </c>
      <c r="S1700" t="s">
        <v>586</v>
      </c>
      <c r="T1700" t="str">
        <f t="shared" si="26"/>
        <v>topkill</v>
      </c>
      <c r="W1700" t="s">
        <v>586</v>
      </c>
      <c r="X1700" s="10" t="s">
        <v>586</v>
      </c>
      <c r="Y1700" t="s">
        <v>35</v>
      </c>
    </row>
    <row r="1701" spans="1:25">
      <c r="A1701" t="s">
        <v>343</v>
      </c>
      <c r="B1701" s="11" t="s">
        <v>9178</v>
      </c>
      <c r="C1701" s="34">
        <v>2</v>
      </c>
      <c r="D1701" t="s">
        <v>194</v>
      </c>
      <c r="E1701" t="s">
        <v>47</v>
      </c>
      <c r="F1701">
        <v>3</v>
      </c>
      <c r="K1701">
        <v>2</v>
      </c>
      <c r="Q1701" t="s">
        <v>26</v>
      </c>
      <c r="R1701">
        <v>1</v>
      </c>
      <c r="S1701" t="s">
        <v>588</v>
      </c>
      <c r="T1701" t="b">
        <f t="shared" si="26"/>
        <v>0</v>
      </c>
      <c r="U1701" t="s">
        <v>204</v>
      </c>
      <c r="W1701" t="s">
        <v>588</v>
      </c>
      <c r="X1701" s="10" t="s">
        <v>588</v>
      </c>
      <c r="Y1701" t="s">
        <v>35</v>
      </c>
    </row>
    <row r="1702" spans="1:25">
      <c r="A1702" t="s">
        <v>343</v>
      </c>
      <c r="B1702" s="11" t="s">
        <v>9179</v>
      </c>
      <c r="C1702" s="34">
        <v>2</v>
      </c>
      <c r="D1702" t="s">
        <v>10175</v>
      </c>
      <c r="E1702" t="s">
        <v>74</v>
      </c>
      <c r="F1702">
        <v>6</v>
      </c>
      <c r="K1702">
        <v>2.5</v>
      </c>
      <c r="L1702">
        <v>1</v>
      </c>
      <c r="Q1702" t="s">
        <v>25</v>
      </c>
      <c r="R1702">
        <v>1</v>
      </c>
      <c r="S1702" t="s">
        <v>586</v>
      </c>
      <c r="T1702" t="str">
        <f t="shared" si="26"/>
        <v>topkill</v>
      </c>
      <c r="W1702" t="s">
        <v>586</v>
      </c>
      <c r="X1702" s="10" t="s">
        <v>586</v>
      </c>
      <c r="Y1702" t="s">
        <v>35</v>
      </c>
    </row>
    <row r="1703" spans="1:25">
      <c r="A1703" t="s">
        <v>343</v>
      </c>
      <c r="B1703" s="11" t="s">
        <v>9180</v>
      </c>
      <c r="C1703" s="34">
        <v>2</v>
      </c>
      <c r="D1703" t="s">
        <v>169</v>
      </c>
      <c r="E1703" t="s">
        <v>47</v>
      </c>
      <c r="F1703">
        <v>3</v>
      </c>
      <c r="K1703">
        <v>0.3</v>
      </c>
      <c r="Q1703" t="s">
        <v>25</v>
      </c>
      <c r="R1703">
        <v>1</v>
      </c>
      <c r="S1703" t="s">
        <v>586</v>
      </c>
      <c r="T1703" t="str">
        <f t="shared" si="26"/>
        <v>topkill</v>
      </c>
      <c r="W1703" t="s">
        <v>586</v>
      </c>
      <c r="X1703" s="10" t="s">
        <v>586</v>
      </c>
      <c r="Y1703" t="s">
        <v>35</v>
      </c>
    </row>
    <row r="1704" spans="1:25">
      <c r="A1704" t="s">
        <v>343</v>
      </c>
      <c r="B1704" s="11" t="s">
        <v>9182</v>
      </c>
      <c r="C1704" s="34">
        <v>2</v>
      </c>
      <c r="D1704" t="s">
        <v>194</v>
      </c>
      <c r="E1704" t="s">
        <v>34</v>
      </c>
      <c r="F1704">
        <v>5</v>
      </c>
      <c r="L1704">
        <v>2</v>
      </c>
      <c r="Q1704" t="s">
        <v>25</v>
      </c>
      <c r="R1704">
        <v>1</v>
      </c>
      <c r="S1704" t="s">
        <v>586</v>
      </c>
      <c r="T1704" t="str">
        <f t="shared" si="26"/>
        <v>topkill</v>
      </c>
      <c r="U1704" t="s">
        <v>207</v>
      </c>
      <c r="W1704" t="s">
        <v>586</v>
      </c>
      <c r="X1704" s="10" t="s">
        <v>586</v>
      </c>
      <c r="Y1704" t="s">
        <v>35</v>
      </c>
    </row>
    <row r="1705" spans="1:25">
      <c r="A1705" t="s">
        <v>343</v>
      </c>
      <c r="B1705" s="11" t="s">
        <v>9183</v>
      </c>
      <c r="C1705" s="34">
        <v>2</v>
      </c>
      <c r="D1705" t="s">
        <v>194</v>
      </c>
      <c r="E1705" t="s">
        <v>34</v>
      </c>
      <c r="F1705">
        <v>5</v>
      </c>
      <c r="L1705">
        <v>2</v>
      </c>
      <c r="Q1705" t="s">
        <v>25</v>
      </c>
      <c r="R1705">
        <v>1</v>
      </c>
      <c r="S1705" t="s">
        <v>586</v>
      </c>
      <c r="T1705" t="str">
        <f t="shared" si="26"/>
        <v>topkill</v>
      </c>
      <c r="U1705" t="s">
        <v>207</v>
      </c>
      <c r="W1705" t="s">
        <v>586</v>
      </c>
      <c r="X1705" s="10" t="s">
        <v>586</v>
      </c>
      <c r="Y1705" t="s">
        <v>35</v>
      </c>
    </row>
    <row r="1706" spans="1:25">
      <c r="A1706" t="s">
        <v>343</v>
      </c>
      <c r="B1706" s="11" t="s">
        <v>9184</v>
      </c>
      <c r="C1706" s="34">
        <v>2</v>
      </c>
      <c r="D1706" t="s">
        <v>10175</v>
      </c>
      <c r="E1706" t="s">
        <v>74</v>
      </c>
      <c r="F1706">
        <v>3</v>
      </c>
      <c r="K1706">
        <v>0.2</v>
      </c>
      <c r="L1706">
        <v>3</v>
      </c>
      <c r="Q1706" t="s">
        <v>25</v>
      </c>
      <c r="R1706">
        <v>1</v>
      </c>
      <c r="S1706" t="s">
        <v>586</v>
      </c>
      <c r="T1706" t="str">
        <f t="shared" si="26"/>
        <v>topkill</v>
      </c>
      <c r="W1706" t="s">
        <v>586</v>
      </c>
      <c r="X1706" s="10" t="s">
        <v>586</v>
      </c>
      <c r="Y1706" t="s">
        <v>35</v>
      </c>
    </row>
    <row r="1707" spans="1:25">
      <c r="A1707" t="s">
        <v>343</v>
      </c>
      <c r="B1707" s="11" t="s">
        <v>9185</v>
      </c>
      <c r="C1707" s="34">
        <v>2</v>
      </c>
      <c r="D1707" t="s">
        <v>10175</v>
      </c>
      <c r="E1707" t="s">
        <v>34</v>
      </c>
      <c r="F1707">
        <v>8</v>
      </c>
      <c r="L1707">
        <v>2</v>
      </c>
      <c r="Q1707" t="s">
        <v>25</v>
      </c>
      <c r="R1707">
        <v>2</v>
      </c>
      <c r="S1707" t="s">
        <v>586</v>
      </c>
      <c r="T1707" t="str">
        <f t="shared" si="26"/>
        <v>intact</v>
      </c>
      <c r="W1707" t="s">
        <v>588</v>
      </c>
      <c r="X1707" s="10" t="s">
        <v>588</v>
      </c>
      <c r="Y1707" t="s">
        <v>35</v>
      </c>
    </row>
    <row r="1708" spans="1:25">
      <c r="A1708" t="s">
        <v>343</v>
      </c>
      <c r="B1708" s="11" t="s">
        <v>9187</v>
      </c>
      <c r="C1708" s="34">
        <v>2</v>
      </c>
      <c r="D1708" t="s">
        <v>188</v>
      </c>
      <c r="E1708" t="s">
        <v>34</v>
      </c>
      <c r="F1708">
        <v>5</v>
      </c>
      <c r="L1708">
        <v>2</v>
      </c>
      <c r="Q1708" t="s">
        <v>26</v>
      </c>
      <c r="R1708">
        <v>1</v>
      </c>
      <c r="S1708" t="s">
        <v>588</v>
      </c>
      <c r="T1708" t="b">
        <f t="shared" si="26"/>
        <v>0</v>
      </c>
      <c r="W1708" t="s">
        <v>588</v>
      </c>
      <c r="X1708" s="10" t="s">
        <v>588</v>
      </c>
      <c r="Y1708" t="s">
        <v>35</v>
      </c>
    </row>
    <row r="1709" spans="1:25">
      <c r="A1709" t="s">
        <v>343</v>
      </c>
      <c r="B1709" s="11" t="s">
        <v>9189</v>
      </c>
      <c r="C1709" s="34">
        <v>2</v>
      </c>
      <c r="D1709" t="s">
        <v>10175</v>
      </c>
      <c r="E1709" t="s">
        <v>34</v>
      </c>
      <c r="F1709">
        <v>8</v>
      </c>
      <c r="L1709">
        <v>2.5</v>
      </c>
      <c r="Q1709" t="s">
        <v>25</v>
      </c>
      <c r="R1709">
        <v>1</v>
      </c>
      <c r="S1709" t="s">
        <v>586</v>
      </c>
      <c r="T1709" t="str">
        <f t="shared" si="26"/>
        <v>topkill</v>
      </c>
      <c r="W1709" t="s">
        <v>586</v>
      </c>
      <c r="X1709" s="10" t="s">
        <v>586</v>
      </c>
      <c r="Y1709" t="s">
        <v>35</v>
      </c>
    </row>
    <row r="1710" spans="1:25">
      <c r="A1710" t="s">
        <v>343</v>
      </c>
      <c r="B1710" s="11" t="s">
        <v>9191</v>
      </c>
      <c r="C1710" s="34">
        <v>2</v>
      </c>
      <c r="D1710" t="s">
        <v>10175</v>
      </c>
      <c r="E1710" t="s">
        <v>34</v>
      </c>
      <c r="F1710">
        <v>3</v>
      </c>
      <c r="L1710">
        <v>1.5</v>
      </c>
      <c r="Q1710" t="s">
        <v>25</v>
      </c>
      <c r="R1710">
        <v>1</v>
      </c>
      <c r="S1710" t="s">
        <v>586</v>
      </c>
      <c r="T1710" t="str">
        <f t="shared" si="26"/>
        <v>topkill</v>
      </c>
      <c r="W1710" t="s">
        <v>586</v>
      </c>
      <c r="X1710" s="10" t="s">
        <v>586</v>
      </c>
      <c r="Y1710" t="s">
        <v>35</v>
      </c>
    </row>
    <row r="1711" spans="1:25">
      <c r="A1711" t="s">
        <v>406</v>
      </c>
      <c r="B1711" s="11" t="s">
        <v>9196</v>
      </c>
      <c r="C1711" s="34">
        <v>2</v>
      </c>
      <c r="D1711" s="11" t="s">
        <v>194</v>
      </c>
      <c r="E1711" s="11" t="s">
        <v>34</v>
      </c>
      <c r="F1711" s="11">
        <v>8</v>
      </c>
      <c r="L1711">
        <v>4</v>
      </c>
      <c r="Q1711" t="s">
        <v>25</v>
      </c>
      <c r="R1711">
        <v>1</v>
      </c>
      <c r="S1711" t="s">
        <v>586</v>
      </c>
      <c r="T1711" t="str">
        <f t="shared" si="26"/>
        <v>topkill</v>
      </c>
      <c r="W1711" t="s">
        <v>586</v>
      </c>
      <c r="X1711" s="10" t="s">
        <v>586</v>
      </c>
      <c r="Y1711" t="s">
        <v>35</v>
      </c>
    </row>
    <row r="1712" spans="1:25">
      <c r="A1712" t="s">
        <v>406</v>
      </c>
      <c r="B1712" s="11" t="s">
        <v>9201</v>
      </c>
      <c r="C1712" s="34">
        <v>2</v>
      </c>
      <c r="D1712" s="11" t="s">
        <v>194</v>
      </c>
      <c r="E1712" s="11" t="s">
        <v>34</v>
      </c>
      <c r="F1712" s="11">
        <v>3</v>
      </c>
      <c r="L1712">
        <v>3</v>
      </c>
      <c r="Q1712" t="s">
        <v>25</v>
      </c>
      <c r="R1712">
        <v>1</v>
      </c>
      <c r="S1712" t="s">
        <v>586</v>
      </c>
      <c r="T1712" t="str">
        <f t="shared" si="26"/>
        <v>topkill</v>
      </c>
      <c r="W1712" t="s">
        <v>586</v>
      </c>
      <c r="X1712" s="10" t="s">
        <v>586</v>
      </c>
      <c r="Y1712" t="s">
        <v>35</v>
      </c>
    </row>
    <row r="1713" spans="1:25">
      <c r="A1713" t="s">
        <v>406</v>
      </c>
      <c r="B1713" s="11" t="s">
        <v>9202</v>
      </c>
      <c r="C1713" s="34">
        <v>2</v>
      </c>
      <c r="D1713" s="11" t="s">
        <v>194</v>
      </c>
      <c r="E1713" s="11" t="s">
        <v>34</v>
      </c>
      <c r="F1713" s="11">
        <v>8</v>
      </c>
      <c r="L1713">
        <v>2.5</v>
      </c>
      <c r="Q1713" t="s">
        <v>25</v>
      </c>
      <c r="R1713">
        <v>1</v>
      </c>
      <c r="S1713" t="s">
        <v>586</v>
      </c>
      <c r="T1713" t="str">
        <f t="shared" si="26"/>
        <v>topkill</v>
      </c>
      <c r="W1713" t="s">
        <v>586</v>
      </c>
      <c r="X1713" s="10" t="s">
        <v>586</v>
      </c>
      <c r="Y1713" t="s">
        <v>35</v>
      </c>
    </row>
    <row r="1714" spans="1:25">
      <c r="A1714" t="s">
        <v>406</v>
      </c>
      <c r="B1714" s="11" t="s">
        <v>9203</v>
      </c>
      <c r="C1714" s="34">
        <v>2</v>
      </c>
      <c r="D1714" s="11" t="s">
        <v>194</v>
      </c>
      <c r="E1714" s="11" t="s">
        <v>34</v>
      </c>
      <c r="F1714" s="11">
        <v>8</v>
      </c>
      <c r="L1714">
        <v>2.5</v>
      </c>
      <c r="Q1714" t="s">
        <v>25</v>
      </c>
      <c r="R1714">
        <v>1</v>
      </c>
      <c r="S1714" t="s">
        <v>586</v>
      </c>
      <c r="T1714" t="str">
        <f t="shared" si="26"/>
        <v>topkill</v>
      </c>
      <c r="W1714" t="s">
        <v>586</v>
      </c>
      <c r="X1714" s="10" t="s">
        <v>586</v>
      </c>
      <c r="Y1714" t="s">
        <v>35</v>
      </c>
    </row>
    <row r="1715" spans="1:25">
      <c r="A1715" t="s">
        <v>406</v>
      </c>
      <c r="B1715" s="11" t="s">
        <v>9207</v>
      </c>
      <c r="C1715" s="34">
        <v>2</v>
      </c>
      <c r="D1715" s="11" t="s">
        <v>194</v>
      </c>
      <c r="E1715" s="11" t="s">
        <v>34</v>
      </c>
      <c r="F1715" s="11">
        <v>5</v>
      </c>
      <c r="L1715">
        <v>2</v>
      </c>
      <c r="Q1715" t="s">
        <v>25</v>
      </c>
      <c r="R1715">
        <v>1</v>
      </c>
      <c r="S1715" t="s">
        <v>586</v>
      </c>
      <c r="T1715" t="str">
        <f t="shared" si="26"/>
        <v>topkill</v>
      </c>
      <c r="W1715" t="s">
        <v>586</v>
      </c>
      <c r="X1715" s="10" t="s">
        <v>586</v>
      </c>
      <c r="Y1715" t="s">
        <v>35</v>
      </c>
    </row>
    <row r="1716" spans="1:25">
      <c r="A1716" t="s">
        <v>406</v>
      </c>
      <c r="B1716" s="11" t="s">
        <v>9208</v>
      </c>
      <c r="C1716" s="34">
        <v>2</v>
      </c>
      <c r="D1716" s="11" t="s">
        <v>185</v>
      </c>
      <c r="E1716" s="11" t="s">
        <v>34</v>
      </c>
      <c r="F1716" s="11">
        <v>8</v>
      </c>
      <c r="L1716">
        <v>4</v>
      </c>
      <c r="Q1716" t="s">
        <v>25</v>
      </c>
      <c r="R1716">
        <v>1</v>
      </c>
      <c r="S1716" t="s">
        <v>586</v>
      </c>
      <c r="T1716" t="str">
        <f t="shared" si="26"/>
        <v>topkill</v>
      </c>
      <c r="U1716" t="s">
        <v>198</v>
      </c>
      <c r="W1716" t="s">
        <v>586</v>
      </c>
      <c r="X1716" s="10" t="s">
        <v>588</v>
      </c>
      <c r="Y1716" t="s">
        <v>35</v>
      </c>
    </row>
    <row r="1717" spans="1:25">
      <c r="A1717" t="s">
        <v>406</v>
      </c>
      <c r="B1717" s="11" t="s">
        <v>9213</v>
      </c>
      <c r="C1717" s="34">
        <v>2</v>
      </c>
      <c r="D1717" s="11" t="s">
        <v>194</v>
      </c>
      <c r="E1717" s="11" t="s">
        <v>34</v>
      </c>
      <c r="F1717" s="11">
        <v>4</v>
      </c>
      <c r="L1717">
        <v>3</v>
      </c>
      <c r="Q1717" t="s">
        <v>25</v>
      </c>
      <c r="R1717">
        <v>1</v>
      </c>
      <c r="S1717" t="s">
        <v>586</v>
      </c>
      <c r="T1717" t="str">
        <f t="shared" si="26"/>
        <v>topkill</v>
      </c>
      <c r="W1717" t="s">
        <v>586</v>
      </c>
      <c r="X1717" s="10" t="s">
        <v>586</v>
      </c>
      <c r="Y1717" t="s">
        <v>35</v>
      </c>
    </row>
    <row r="1718" spans="1:25">
      <c r="A1718" t="s">
        <v>406</v>
      </c>
      <c r="B1718" s="11" t="s">
        <v>9214</v>
      </c>
      <c r="C1718" s="34">
        <v>2</v>
      </c>
      <c r="D1718" s="11" t="s">
        <v>194</v>
      </c>
      <c r="E1718" s="11" t="s">
        <v>34</v>
      </c>
      <c r="F1718" s="11">
        <v>4</v>
      </c>
      <c r="L1718">
        <v>4</v>
      </c>
      <c r="Q1718" t="s">
        <v>25</v>
      </c>
      <c r="R1718">
        <v>1</v>
      </c>
      <c r="S1718" t="s">
        <v>586</v>
      </c>
      <c r="T1718" t="str">
        <f t="shared" si="26"/>
        <v>topkill</v>
      </c>
      <c r="W1718" t="s">
        <v>586</v>
      </c>
      <c r="X1718" s="10" t="s">
        <v>586</v>
      </c>
      <c r="Y1718" t="s">
        <v>35</v>
      </c>
    </row>
    <row r="1719" spans="1:25">
      <c r="A1719" t="s">
        <v>406</v>
      </c>
      <c r="B1719" s="11" t="s">
        <v>9216</v>
      </c>
      <c r="C1719" s="34">
        <v>2</v>
      </c>
      <c r="D1719" s="11" t="s">
        <v>194</v>
      </c>
      <c r="E1719" s="11" t="s">
        <v>74</v>
      </c>
      <c r="F1719" s="11">
        <v>5</v>
      </c>
      <c r="K1719">
        <v>4</v>
      </c>
      <c r="L1719">
        <v>2</v>
      </c>
      <c r="Q1719" t="s">
        <v>25</v>
      </c>
      <c r="R1719">
        <v>1</v>
      </c>
      <c r="S1719" t="s">
        <v>586</v>
      </c>
      <c r="T1719" t="str">
        <f t="shared" si="26"/>
        <v>topkill</v>
      </c>
      <c r="W1719" t="s">
        <v>586</v>
      </c>
      <c r="X1719" s="10" t="s">
        <v>586</v>
      </c>
      <c r="Y1719" t="s">
        <v>35</v>
      </c>
    </row>
    <row r="1720" spans="1:25">
      <c r="A1720" t="s">
        <v>406</v>
      </c>
      <c r="B1720" s="11" t="s">
        <v>9217</v>
      </c>
      <c r="C1720" s="34">
        <v>2</v>
      </c>
      <c r="D1720" s="11" t="s">
        <v>10175</v>
      </c>
      <c r="E1720" s="11" t="s">
        <v>34</v>
      </c>
      <c r="F1720" s="11">
        <v>8</v>
      </c>
      <c r="L1720">
        <v>3</v>
      </c>
      <c r="Q1720" t="s">
        <v>26</v>
      </c>
      <c r="R1720">
        <v>1</v>
      </c>
      <c r="S1720" t="s">
        <v>588</v>
      </c>
      <c r="T1720" t="b">
        <f t="shared" si="26"/>
        <v>0</v>
      </c>
      <c r="W1720" t="s">
        <v>588</v>
      </c>
      <c r="X1720" s="10" t="s">
        <v>588</v>
      </c>
      <c r="Y1720" t="s">
        <v>35</v>
      </c>
    </row>
    <row r="1721" spans="1:25">
      <c r="A1721" t="s">
        <v>406</v>
      </c>
      <c r="B1721" s="11" t="s">
        <v>9218</v>
      </c>
      <c r="C1721" s="34">
        <v>2</v>
      </c>
      <c r="D1721" s="11" t="s">
        <v>194</v>
      </c>
      <c r="E1721" s="11" t="s">
        <v>47</v>
      </c>
      <c r="F1721" s="11">
        <v>3</v>
      </c>
      <c r="K1721">
        <v>2</v>
      </c>
      <c r="Q1721" t="s">
        <v>26</v>
      </c>
      <c r="R1721">
        <v>1</v>
      </c>
      <c r="S1721" t="s">
        <v>588</v>
      </c>
      <c r="T1721" t="b">
        <f t="shared" si="26"/>
        <v>0</v>
      </c>
      <c r="W1721" t="s">
        <v>588</v>
      </c>
      <c r="X1721" s="10" t="s">
        <v>588</v>
      </c>
      <c r="Y1721" t="s">
        <v>35</v>
      </c>
    </row>
    <row r="1722" spans="1:25">
      <c r="A1722" t="s">
        <v>406</v>
      </c>
      <c r="B1722" s="11" t="s">
        <v>9219</v>
      </c>
      <c r="C1722" s="34">
        <v>2</v>
      </c>
      <c r="D1722" s="11" t="s">
        <v>10175</v>
      </c>
      <c r="E1722" s="11" t="s">
        <v>34</v>
      </c>
      <c r="F1722" s="11">
        <v>4</v>
      </c>
      <c r="L1722">
        <v>2</v>
      </c>
      <c r="Q1722" t="s">
        <v>25</v>
      </c>
      <c r="R1722">
        <v>1</v>
      </c>
      <c r="S1722" t="s">
        <v>586</v>
      </c>
      <c r="T1722" t="str">
        <f t="shared" si="26"/>
        <v>topkill</v>
      </c>
      <c r="W1722" t="s">
        <v>586</v>
      </c>
      <c r="X1722" s="10" t="s">
        <v>586</v>
      </c>
      <c r="Y1722" t="s">
        <v>35</v>
      </c>
    </row>
    <row r="1723" spans="1:25">
      <c r="A1723" t="s">
        <v>406</v>
      </c>
      <c r="B1723" s="11" t="s">
        <v>9220</v>
      </c>
      <c r="C1723" s="34">
        <v>2</v>
      </c>
      <c r="D1723" s="11" t="s">
        <v>10175</v>
      </c>
      <c r="E1723" s="11" t="s">
        <v>34</v>
      </c>
      <c r="F1723" s="11">
        <v>4</v>
      </c>
      <c r="L1723">
        <v>2</v>
      </c>
      <c r="Q1723" t="s">
        <v>25</v>
      </c>
      <c r="R1723">
        <v>1</v>
      </c>
      <c r="S1723" t="s">
        <v>586</v>
      </c>
      <c r="T1723" t="str">
        <f t="shared" si="26"/>
        <v>topkill</v>
      </c>
      <c r="W1723" t="s">
        <v>586</v>
      </c>
      <c r="X1723" s="10" t="s">
        <v>586</v>
      </c>
      <c r="Y1723" t="s">
        <v>35</v>
      </c>
    </row>
    <row r="1724" spans="1:25">
      <c r="A1724" t="s">
        <v>406</v>
      </c>
      <c r="B1724" s="11" t="s">
        <v>9224</v>
      </c>
      <c r="C1724" s="34">
        <v>2</v>
      </c>
      <c r="D1724" s="11" t="s">
        <v>10175</v>
      </c>
      <c r="E1724" s="11" t="s">
        <v>34</v>
      </c>
      <c r="F1724" s="11">
        <v>3</v>
      </c>
      <c r="L1724">
        <v>1.5</v>
      </c>
      <c r="Q1724" t="s">
        <v>25</v>
      </c>
      <c r="R1724">
        <v>1</v>
      </c>
      <c r="S1724" t="s">
        <v>586</v>
      </c>
      <c r="T1724" t="str">
        <f t="shared" si="26"/>
        <v>topkill</v>
      </c>
      <c r="W1724" t="s">
        <v>586</v>
      </c>
      <c r="X1724" s="10" t="s">
        <v>586</v>
      </c>
      <c r="Y1724" t="s">
        <v>35</v>
      </c>
    </row>
    <row r="1725" spans="1:25">
      <c r="A1725" t="s">
        <v>406</v>
      </c>
      <c r="B1725" s="11" t="s">
        <v>9226</v>
      </c>
      <c r="C1725" s="34">
        <v>2</v>
      </c>
      <c r="D1725" s="11" t="s">
        <v>194</v>
      </c>
      <c r="E1725" s="11" t="s">
        <v>47</v>
      </c>
      <c r="F1725" s="11">
        <v>5</v>
      </c>
      <c r="L1725">
        <v>1</v>
      </c>
      <c r="Q1725" t="s">
        <v>25</v>
      </c>
      <c r="R1725">
        <v>1</v>
      </c>
      <c r="S1725" t="s">
        <v>586</v>
      </c>
      <c r="T1725" t="str">
        <f t="shared" si="26"/>
        <v>topkill</v>
      </c>
      <c r="W1725" t="s">
        <v>586</v>
      </c>
      <c r="X1725" s="10" t="s">
        <v>586</v>
      </c>
      <c r="Y1725" t="s">
        <v>35</v>
      </c>
    </row>
    <row r="1726" spans="1:25">
      <c r="A1726" t="s">
        <v>406</v>
      </c>
      <c r="B1726" s="11" t="s">
        <v>9227</v>
      </c>
      <c r="C1726" s="34">
        <v>2</v>
      </c>
      <c r="D1726" s="11" t="s">
        <v>194</v>
      </c>
      <c r="E1726" s="11" t="s">
        <v>47</v>
      </c>
      <c r="F1726" s="11">
        <v>5</v>
      </c>
      <c r="L1726">
        <v>1</v>
      </c>
      <c r="Q1726" t="s">
        <v>25</v>
      </c>
      <c r="R1726">
        <v>1</v>
      </c>
      <c r="S1726" t="s">
        <v>586</v>
      </c>
      <c r="T1726" t="str">
        <f t="shared" si="26"/>
        <v>topkill</v>
      </c>
      <c r="W1726" t="s">
        <v>586</v>
      </c>
      <c r="X1726" s="10" t="s">
        <v>586</v>
      </c>
      <c r="Y1726" t="s">
        <v>35</v>
      </c>
    </row>
    <row r="1727" spans="1:25">
      <c r="A1727" t="s">
        <v>337</v>
      </c>
      <c r="B1727" s="11" t="s">
        <v>9228</v>
      </c>
      <c r="C1727" s="34">
        <v>2</v>
      </c>
      <c r="D1727" t="s">
        <v>186</v>
      </c>
      <c r="E1727" t="s">
        <v>34</v>
      </c>
      <c r="F1727">
        <v>5</v>
      </c>
      <c r="L1727">
        <v>2</v>
      </c>
      <c r="Q1727" t="s">
        <v>25</v>
      </c>
      <c r="R1727">
        <v>1</v>
      </c>
      <c r="S1727" t="s">
        <v>586</v>
      </c>
      <c r="T1727" t="str">
        <f t="shared" si="26"/>
        <v>topkill</v>
      </c>
      <c r="W1727" t="s">
        <v>586</v>
      </c>
      <c r="X1727" s="10" t="s">
        <v>586</v>
      </c>
      <c r="Y1727" t="s">
        <v>35</v>
      </c>
    </row>
    <row r="1728" spans="1:25">
      <c r="A1728" t="s">
        <v>337</v>
      </c>
      <c r="B1728" s="11" t="s">
        <v>9231</v>
      </c>
      <c r="C1728" s="34">
        <v>2</v>
      </c>
      <c r="D1728" t="s">
        <v>10175</v>
      </c>
      <c r="E1728" t="s">
        <v>34</v>
      </c>
      <c r="F1728">
        <v>3</v>
      </c>
      <c r="L1728">
        <v>2</v>
      </c>
      <c r="Q1728" t="s">
        <v>25</v>
      </c>
      <c r="R1728">
        <v>1</v>
      </c>
      <c r="S1728" t="s">
        <v>586</v>
      </c>
      <c r="T1728" t="str">
        <f t="shared" si="26"/>
        <v>topkill</v>
      </c>
      <c r="W1728" t="s">
        <v>586</v>
      </c>
      <c r="X1728" s="10" t="s">
        <v>586</v>
      </c>
      <c r="Y1728" t="s">
        <v>35</v>
      </c>
    </row>
    <row r="1729" spans="1:25">
      <c r="A1729" t="s">
        <v>337</v>
      </c>
      <c r="B1729" s="11" t="s">
        <v>9232</v>
      </c>
      <c r="C1729" s="34">
        <v>2</v>
      </c>
      <c r="D1729" t="s">
        <v>10175</v>
      </c>
      <c r="E1729" t="s">
        <v>34</v>
      </c>
      <c r="F1729">
        <v>3</v>
      </c>
      <c r="L1729">
        <v>2</v>
      </c>
      <c r="Q1729" t="s">
        <v>25</v>
      </c>
      <c r="R1729">
        <v>1</v>
      </c>
      <c r="S1729" t="s">
        <v>586</v>
      </c>
      <c r="T1729" t="str">
        <f t="shared" si="26"/>
        <v>topkill</v>
      </c>
      <c r="W1729" t="s">
        <v>586</v>
      </c>
      <c r="X1729" s="10" t="s">
        <v>586</v>
      </c>
      <c r="Y1729" t="s">
        <v>35</v>
      </c>
    </row>
    <row r="1730" spans="1:25">
      <c r="A1730" t="s">
        <v>337</v>
      </c>
      <c r="B1730" s="11" t="s">
        <v>9233</v>
      </c>
      <c r="C1730" s="34">
        <v>2</v>
      </c>
      <c r="D1730" t="s">
        <v>10175</v>
      </c>
      <c r="E1730" t="s">
        <v>34</v>
      </c>
      <c r="F1730">
        <v>3</v>
      </c>
      <c r="L1730">
        <v>2</v>
      </c>
      <c r="Q1730" t="s">
        <v>25</v>
      </c>
      <c r="R1730">
        <v>1</v>
      </c>
      <c r="S1730" t="s">
        <v>586</v>
      </c>
      <c r="T1730" t="str">
        <f t="shared" si="26"/>
        <v>topkill</v>
      </c>
      <c r="W1730" t="s">
        <v>586</v>
      </c>
      <c r="X1730" s="10" t="s">
        <v>586</v>
      </c>
      <c r="Y1730" t="s">
        <v>35</v>
      </c>
    </row>
    <row r="1731" spans="1:25">
      <c r="A1731" t="s">
        <v>337</v>
      </c>
      <c r="B1731" s="11" t="s">
        <v>9234</v>
      </c>
      <c r="C1731" s="34">
        <v>2</v>
      </c>
      <c r="D1731" t="s">
        <v>10175</v>
      </c>
      <c r="E1731" t="s">
        <v>34</v>
      </c>
      <c r="F1731">
        <v>3</v>
      </c>
      <c r="L1731">
        <v>2</v>
      </c>
      <c r="Q1731" t="s">
        <v>25</v>
      </c>
      <c r="R1731">
        <v>1</v>
      </c>
      <c r="S1731" t="s">
        <v>586</v>
      </c>
      <c r="T1731" t="str">
        <f t="shared" si="26"/>
        <v>topkill</v>
      </c>
      <c r="W1731" t="s">
        <v>586</v>
      </c>
      <c r="X1731" s="10" t="s">
        <v>586</v>
      </c>
      <c r="Y1731" t="s">
        <v>35</v>
      </c>
    </row>
    <row r="1732" spans="1:25">
      <c r="A1732" t="s">
        <v>337</v>
      </c>
      <c r="B1732" s="11" t="s">
        <v>9236</v>
      </c>
      <c r="C1732" s="34">
        <v>2</v>
      </c>
      <c r="D1732" t="s">
        <v>169</v>
      </c>
      <c r="E1732" t="s">
        <v>34</v>
      </c>
      <c r="F1732">
        <v>5</v>
      </c>
      <c r="L1732">
        <v>3</v>
      </c>
      <c r="Q1732" t="s">
        <v>25</v>
      </c>
      <c r="R1732">
        <v>1</v>
      </c>
      <c r="S1732" t="s">
        <v>586</v>
      </c>
      <c r="T1732" t="str">
        <f t="shared" si="26"/>
        <v>topkill</v>
      </c>
      <c r="W1732" t="s">
        <v>586</v>
      </c>
      <c r="X1732" s="10" t="s">
        <v>586</v>
      </c>
      <c r="Y1732" t="s">
        <v>35</v>
      </c>
    </row>
    <row r="1733" spans="1:25">
      <c r="A1733" t="s">
        <v>337</v>
      </c>
      <c r="B1733" s="11" t="s">
        <v>9237</v>
      </c>
      <c r="C1733" s="34">
        <v>2</v>
      </c>
      <c r="D1733" t="s">
        <v>169</v>
      </c>
      <c r="E1733" t="s">
        <v>34</v>
      </c>
      <c r="F1733">
        <v>5</v>
      </c>
      <c r="L1733">
        <v>3</v>
      </c>
      <c r="Q1733" t="s">
        <v>25</v>
      </c>
      <c r="R1733">
        <v>1</v>
      </c>
      <c r="S1733" t="s">
        <v>586</v>
      </c>
      <c r="T1733" t="str">
        <f t="shared" si="26"/>
        <v>topkill</v>
      </c>
      <c r="W1733" t="s">
        <v>586</v>
      </c>
      <c r="X1733" s="10" t="s">
        <v>586</v>
      </c>
      <c r="Y1733" t="s">
        <v>35</v>
      </c>
    </row>
    <row r="1734" spans="1:25">
      <c r="A1734" t="s">
        <v>337</v>
      </c>
      <c r="B1734" s="11" t="s">
        <v>9238</v>
      </c>
      <c r="C1734" s="34">
        <v>2</v>
      </c>
      <c r="D1734" t="s">
        <v>169</v>
      </c>
      <c r="E1734" t="s">
        <v>34</v>
      </c>
      <c r="F1734">
        <v>5</v>
      </c>
      <c r="L1734">
        <v>3</v>
      </c>
      <c r="Q1734" t="s">
        <v>25</v>
      </c>
      <c r="R1734">
        <v>1</v>
      </c>
      <c r="S1734" t="s">
        <v>586</v>
      </c>
      <c r="T1734" t="str">
        <f t="shared" si="26"/>
        <v>topkill</v>
      </c>
      <c r="W1734" t="s">
        <v>586</v>
      </c>
      <c r="X1734" s="10" t="s">
        <v>586</v>
      </c>
      <c r="Y1734" t="s">
        <v>35</v>
      </c>
    </row>
    <row r="1735" spans="1:25">
      <c r="A1735" t="s">
        <v>337</v>
      </c>
      <c r="B1735" s="11" t="s">
        <v>9240</v>
      </c>
      <c r="C1735" s="34">
        <v>2</v>
      </c>
      <c r="D1735" t="s">
        <v>10175</v>
      </c>
      <c r="E1735" t="s">
        <v>47</v>
      </c>
      <c r="F1735">
        <v>5</v>
      </c>
      <c r="K1735">
        <v>1.5</v>
      </c>
      <c r="Q1735" t="s">
        <v>25</v>
      </c>
      <c r="R1735">
        <v>1</v>
      </c>
      <c r="S1735" t="s">
        <v>586</v>
      </c>
      <c r="T1735" t="str">
        <f t="shared" si="26"/>
        <v>topkill</v>
      </c>
      <c r="W1735" t="s">
        <v>586</v>
      </c>
      <c r="X1735" s="10" t="s">
        <v>586</v>
      </c>
      <c r="Y1735" t="s">
        <v>35</v>
      </c>
    </row>
    <row r="1736" spans="1:25">
      <c r="A1736" t="s">
        <v>337</v>
      </c>
      <c r="B1736" s="11" t="s">
        <v>9241</v>
      </c>
      <c r="C1736" s="34">
        <v>2</v>
      </c>
      <c r="D1736" t="s">
        <v>10175</v>
      </c>
      <c r="E1736" t="s">
        <v>47</v>
      </c>
      <c r="F1736">
        <v>5</v>
      </c>
      <c r="K1736">
        <v>1</v>
      </c>
      <c r="Q1736" t="s">
        <v>25</v>
      </c>
      <c r="R1736">
        <v>1</v>
      </c>
      <c r="S1736" t="s">
        <v>586</v>
      </c>
      <c r="T1736" t="str">
        <f t="shared" ref="T1736:T1799" si="27">IF(AND(S1736="topkill",R1736=1),"topkill",IF(AND(S1736="topkill",R1736=2),"intact"))</f>
        <v>topkill</v>
      </c>
      <c r="W1736" t="s">
        <v>586</v>
      </c>
      <c r="X1736" s="10" t="s">
        <v>586</v>
      </c>
      <c r="Y1736" t="s">
        <v>35</v>
      </c>
    </row>
    <row r="1737" spans="1:25">
      <c r="A1737" t="s">
        <v>337</v>
      </c>
      <c r="B1737" s="11" t="s">
        <v>9242</v>
      </c>
      <c r="C1737" s="34">
        <v>2</v>
      </c>
      <c r="D1737" t="s">
        <v>194</v>
      </c>
      <c r="E1737" t="s">
        <v>34</v>
      </c>
      <c r="F1737">
        <v>3</v>
      </c>
      <c r="L1737">
        <v>3</v>
      </c>
      <c r="Q1737" t="s">
        <v>25</v>
      </c>
      <c r="R1737">
        <v>1</v>
      </c>
      <c r="S1737" t="s">
        <v>586</v>
      </c>
      <c r="T1737" t="str">
        <f t="shared" si="27"/>
        <v>topkill</v>
      </c>
      <c r="U1737" t="s">
        <v>207</v>
      </c>
      <c r="W1737" t="s">
        <v>586</v>
      </c>
      <c r="X1737" s="10" t="s">
        <v>586</v>
      </c>
      <c r="Y1737" t="s">
        <v>35</v>
      </c>
    </row>
    <row r="1738" spans="1:25">
      <c r="A1738" t="s">
        <v>337</v>
      </c>
      <c r="B1738" s="11" t="s">
        <v>9243</v>
      </c>
      <c r="C1738" s="34">
        <v>2</v>
      </c>
      <c r="D1738" t="s">
        <v>194</v>
      </c>
      <c r="E1738" t="s">
        <v>34</v>
      </c>
      <c r="F1738">
        <v>3</v>
      </c>
      <c r="L1738">
        <v>3</v>
      </c>
      <c r="Q1738" t="s">
        <v>25</v>
      </c>
      <c r="R1738">
        <v>1</v>
      </c>
      <c r="S1738" t="s">
        <v>586</v>
      </c>
      <c r="T1738" t="str">
        <f t="shared" si="27"/>
        <v>topkill</v>
      </c>
      <c r="U1738" t="s">
        <v>207</v>
      </c>
      <c r="W1738" t="s">
        <v>586</v>
      </c>
      <c r="X1738" s="10" t="s">
        <v>586</v>
      </c>
      <c r="Y1738" t="s">
        <v>35</v>
      </c>
    </row>
    <row r="1739" spans="1:25">
      <c r="A1739" t="s">
        <v>337</v>
      </c>
      <c r="B1739" s="11" t="s">
        <v>9244</v>
      </c>
      <c r="C1739" s="34">
        <v>2</v>
      </c>
      <c r="D1739" t="s">
        <v>194</v>
      </c>
      <c r="E1739" t="s">
        <v>34</v>
      </c>
      <c r="F1739">
        <v>3</v>
      </c>
      <c r="L1739">
        <v>3</v>
      </c>
      <c r="Q1739" t="s">
        <v>25</v>
      </c>
      <c r="R1739">
        <v>1</v>
      </c>
      <c r="S1739" t="s">
        <v>586</v>
      </c>
      <c r="T1739" t="str">
        <f t="shared" si="27"/>
        <v>topkill</v>
      </c>
      <c r="U1739" t="s">
        <v>207</v>
      </c>
      <c r="W1739" t="s">
        <v>586</v>
      </c>
      <c r="X1739" s="10" t="s">
        <v>586</v>
      </c>
      <c r="Y1739" t="s">
        <v>35</v>
      </c>
    </row>
    <row r="1740" spans="1:25">
      <c r="A1740" t="s">
        <v>337</v>
      </c>
      <c r="B1740" s="11" t="s">
        <v>9245</v>
      </c>
      <c r="C1740" s="34">
        <v>2</v>
      </c>
      <c r="D1740" t="s">
        <v>194</v>
      </c>
      <c r="E1740" t="s">
        <v>34</v>
      </c>
      <c r="F1740">
        <v>3</v>
      </c>
      <c r="L1740">
        <v>3</v>
      </c>
      <c r="Q1740" t="s">
        <v>25</v>
      </c>
      <c r="R1740">
        <v>1</v>
      </c>
      <c r="S1740" t="s">
        <v>586</v>
      </c>
      <c r="T1740" t="str">
        <f t="shared" si="27"/>
        <v>topkill</v>
      </c>
      <c r="U1740" t="s">
        <v>207</v>
      </c>
      <c r="W1740" t="s">
        <v>586</v>
      </c>
      <c r="X1740" s="10" t="s">
        <v>586</v>
      </c>
      <c r="Y1740" t="s">
        <v>35</v>
      </c>
    </row>
    <row r="1741" spans="1:25">
      <c r="A1741" t="s">
        <v>337</v>
      </c>
      <c r="B1741" s="11" t="s">
        <v>9246</v>
      </c>
      <c r="C1741" s="34">
        <v>2</v>
      </c>
      <c r="D1741" t="s">
        <v>194</v>
      </c>
      <c r="E1741" t="s">
        <v>34</v>
      </c>
      <c r="F1741">
        <v>3</v>
      </c>
      <c r="L1741">
        <v>3</v>
      </c>
      <c r="Q1741" t="s">
        <v>25</v>
      </c>
      <c r="R1741">
        <v>1</v>
      </c>
      <c r="S1741" t="s">
        <v>586</v>
      </c>
      <c r="T1741" t="str">
        <f t="shared" si="27"/>
        <v>topkill</v>
      </c>
      <c r="U1741" t="s">
        <v>207</v>
      </c>
      <c r="W1741" t="s">
        <v>586</v>
      </c>
      <c r="X1741" s="10" t="s">
        <v>586</v>
      </c>
      <c r="Y1741" t="s">
        <v>35</v>
      </c>
    </row>
    <row r="1742" spans="1:25">
      <c r="A1742" t="s">
        <v>337</v>
      </c>
      <c r="B1742" s="11" t="s">
        <v>9247</v>
      </c>
      <c r="C1742" s="34">
        <v>2</v>
      </c>
      <c r="D1742" t="s">
        <v>194</v>
      </c>
      <c r="E1742" t="s">
        <v>34</v>
      </c>
      <c r="F1742">
        <v>3</v>
      </c>
      <c r="L1742">
        <v>3</v>
      </c>
      <c r="Q1742" t="s">
        <v>25</v>
      </c>
      <c r="R1742">
        <v>1</v>
      </c>
      <c r="S1742" t="s">
        <v>586</v>
      </c>
      <c r="T1742" t="str">
        <f t="shared" si="27"/>
        <v>topkill</v>
      </c>
      <c r="U1742" t="s">
        <v>207</v>
      </c>
      <c r="W1742" t="s">
        <v>586</v>
      </c>
      <c r="X1742" s="10" t="s">
        <v>586</v>
      </c>
      <c r="Y1742" t="s">
        <v>35</v>
      </c>
    </row>
    <row r="1743" spans="1:25">
      <c r="A1743" t="s">
        <v>337</v>
      </c>
      <c r="B1743" s="11" t="s">
        <v>9248</v>
      </c>
      <c r="C1743" s="34">
        <v>2</v>
      </c>
      <c r="D1743" t="s">
        <v>194</v>
      </c>
      <c r="E1743" t="s">
        <v>34</v>
      </c>
      <c r="F1743">
        <v>3</v>
      </c>
      <c r="L1743">
        <v>3</v>
      </c>
      <c r="Q1743" t="s">
        <v>25</v>
      </c>
      <c r="R1743">
        <v>1</v>
      </c>
      <c r="S1743" t="s">
        <v>586</v>
      </c>
      <c r="T1743" t="str">
        <f t="shared" si="27"/>
        <v>topkill</v>
      </c>
      <c r="U1743" t="s">
        <v>207</v>
      </c>
      <c r="W1743" t="s">
        <v>586</v>
      </c>
      <c r="X1743" s="10" t="s">
        <v>586</v>
      </c>
      <c r="Y1743" t="s">
        <v>35</v>
      </c>
    </row>
    <row r="1744" spans="1:25">
      <c r="A1744" t="s">
        <v>337</v>
      </c>
      <c r="B1744" s="11" t="s">
        <v>9249</v>
      </c>
      <c r="C1744" s="34">
        <v>2</v>
      </c>
      <c r="D1744" t="s">
        <v>194</v>
      </c>
      <c r="E1744" t="s">
        <v>34</v>
      </c>
      <c r="F1744">
        <v>3</v>
      </c>
      <c r="L1744">
        <v>3</v>
      </c>
      <c r="Q1744" t="s">
        <v>25</v>
      </c>
      <c r="R1744">
        <v>1</v>
      </c>
      <c r="S1744" t="s">
        <v>586</v>
      </c>
      <c r="T1744" t="str">
        <f t="shared" si="27"/>
        <v>topkill</v>
      </c>
      <c r="U1744" t="s">
        <v>207</v>
      </c>
      <c r="W1744" t="s">
        <v>586</v>
      </c>
      <c r="X1744" s="10" t="s">
        <v>586</v>
      </c>
      <c r="Y1744" t="s">
        <v>35</v>
      </c>
    </row>
    <row r="1745" spans="1:25">
      <c r="A1745" t="s">
        <v>337</v>
      </c>
      <c r="B1745" s="11" t="s">
        <v>9250</v>
      </c>
      <c r="C1745" s="34">
        <v>2</v>
      </c>
      <c r="D1745" t="s">
        <v>194</v>
      </c>
      <c r="E1745" t="s">
        <v>34</v>
      </c>
      <c r="F1745">
        <v>3</v>
      </c>
      <c r="L1745">
        <v>3</v>
      </c>
      <c r="Q1745" t="s">
        <v>25</v>
      </c>
      <c r="R1745">
        <v>1</v>
      </c>
      <c r="S1745" t="s">
        <v>586</v>
      </c>
      <c r="T1745" t="str">
        <f t="shared" si="27"/>
        <v>topkill</v>
      </c>
      <c r="U1745" t="s">
        <v>207</v>
      </c>
      <c r="W1745" t="s">
        <v>586</v>
      </c>
      <c r="X1745" s="10" t="s">
        <v>586</v>
      </c>
      <c r="Y1745" t="s">
        <v>35</v>
      </c>
    </row>
    <row r="1746" spans="1:25">
      <c r="A1746" t="s">
        <v>337</v>
      </c>
      <c r="B1746" s="11" t="s">
        <v>9251</v>
      </c>
      <c r="C1746" s="34">
        <v>2</v>
      </c>
      <c r="D1746" t="s">
        <v>194</v>
      </c>
      <c r="E1746" t="s">
        <v>34</v>
      </c>
      <c r="F1746">
        <v>3</v>
      </c>
      <c r="L1746">
        <v>3</v>
      </c>
      <c r="Q1746" t="s">
        <v>25</v>
      </c>
      <c r="R1746">
        <v>1</v>
      </c>
      <c r="S1746" t="s">
        <v>586</v>
      </c>
      <c r="T1746" t="str">
        <f t="shared" si="27"/>
        <v>topkill</v>
      </c>
      <c r="U1746" t="s">
        <v>207</v>
      </c>
      <c r="W1746" t="s">
        <v>586</v>
      </c>
      <c r="X1746" s="10" t="s">
        <v>586</v>
      </c>
      <c r="Y1746" t="s">
        <v>35</v>
      </c>
    </row>
    <row r="1747" spans="1:25">
      <c r="A1747" t="s">
        <v>337</v>
      </c>
      <c r="B1747" s="11" t="s">
        <v>9252</v>
      </c>
      <c r="C1747" s="34">
        <v>2</v>
      </c>
      <c r="D1747" t="s">
        <v>194</v>
      </c>
      <c r="E1747" t="s">
        <v>34</v>
      </c>
      <c r="F1747">
        <v>3</v>
      </c>
      <c r="L1747">
        <v>3</v>
      </c>
      <c r="Q1747" t="s">
        <v>25</v>
      </c>
      <c r="R1747">
        <v>1</v>
      </c>
      <c r="S1747" t="s">
        <v>586</v>
      </c>
      <c r="T1747" t="str">
        <f t="shared" si="27"/>
        <v>topkill</v>
      </c>
      <c r="U1747" t="s">
        <v>207</v>
      </c>
      <c r="W1747" t="s">
        <v>586</v>
      </c>
      <c r="X1747" s="10" t="s">
        <v>586</v>
      </c>
      <c r="Y1747" t="s">
        <v>35</v>
      </c>
    </row>
    <row r="1748" spans="1:25">
      <c r="A1748" t="s">
        <v>337</v>
      </c>
      <c r="B1748" s="11" t="s">
        <v>9254</v>
      </c>
      <c r="C1748" s="34">
        <v>2</v>
      </c>
      <c r="D1748" t="s">
        <v>194</v>
      </c>
      <c r="E1748" t="s">
        <v>34</v>
      </c>
      <c r="F1748">
        <v>3</v>
      </c>
      <c r="L1748">
        <v>3</v>
      </c>
      <c r="Q1748" t="s">
        <v>25</v>
      </c>
      <c r="R1748">
        <v>1</v>
      </c>
      <c r="S1748" t="s">
        <v>586</v>
      </c>
      <c r="T1748" t="str">
        <f t="shared" si="27"/>
        <v>topkill</v>
      </c>
      <c r="U1748" t="s">
        <v>207</v>
      </c>
      <c r="W1748" t="s">
        <v>586</v>
      </c>
      <c r="X1748" s="10" t="s">
        <v>586</v>
      </c>
      <c r="Y1748" t="s">
        <v>35</v>
      </c>
    </row>
    <row r="1749" spans="1:25">
      <c r="A1749" t="s">
        <v>337</v>
      </c>
      <c r="B1749" s="11" t="s">
        <v>9255</v>
      </c>
      <c r="C1749" s="34">
        <v>2</v>
      </c>
      <c r="D1749" t="s">
        <v>194</v>
      </c>
      <c r="E1749" t="s">
        <v>34</v>
      </c>
      <c r="F1749">
        <v>3</v>
      </c>
      <c r="L1749">
        <v>3</v>
      </c>
      <c r="Q1749" t="s">
        <v>25</v>
      </c>
      <c r="R1749">
        <v>1</v>
      </c>
      <c r="S1749" t="s">
        <v>586</v>
      </c>
      <c r="T1749" t="str">
        <f t="shared" si="27"/>
        <v>topkill</v>
      </c>
      <c r="U1749" t="s">
        <v>207</v>
      </c>
      <c r="W1749" t="s">
        <v>586</v>
      </c>
      <c r="X1749" s="10" t="s">
        <v>586</v>
      </c>
      <c r="Y1749" t="s">
        <v>35</v>
      </c>
    </row>
    <row r="1750" spans="1:25">
      <c r="A1750" t="s">
        <v>337</v>
      </c>
      <c r="B1750" s="11" t="s">
        <v>9256</v>
      </c>
      <c r="C1750" s="34">
        <v>2</v>
      </c>
      <c r="D1750" t="s">
        <v>194</v>
      </c>
      <c r="E1750" t="s">
        <v>34</v>
      </c>
      <c r="F1750">
        <v>3</v>
      </c>
      <c r="L1750">
        <v>3</v>
      </c>
      <c r="Q1750" t="s">
        <v>25</v>
      </c>
      <c r="R1750">
        <v>1</v>
      </c>
      <c r="S1750" t="s">
        <v>586</v>
      </c>
      <c r="T1750" t="str">
        <f t="shared" si="27"/>
        <v>topkill</v>
      </c>
      <c r="U1750" t="s">
        <v>207</v>
      </c>
      <c r="W1750" t="s">
        <v>586</v>
      </c>
      <c r="X1750" s="10" t="s">
        <v>586</v>
      </c>
      <c r="Y1750" t="s">
        <v>35</v>
      </c>
    </row>
    <row r="1751" spans="1:25">
      <c r="A1751" t="s">
        <v>337</v>
      </c>
      <c r="B1751" s="11" t="s">
        <v>9257</v>
      </c>
      <c r="C1751" s="34">
        <v>2</v>
      </c>
      <c r="D1751" t="s">
        <v>194</v>
      </c>
      <c r="E1751" t="s">
        <v>34</v>
      </c>
      <c r="F1751">
        <v>3</v>
      </c>
      <c r="L1751">
        <v>3</v>
      </c>
      <c r="Q1751" t="s">
        <v>25</v>
      </c>
      <c r="R1751">
        <v>1</v>
      </c>
      <c r="S1751" t="s">
        <v>586</v>
      </c>
      <c r="T1751" t="str">
        <f t="shared" si="27"/>
        <v>topkill</v>
      </c>
      <c r="U1751" t="s">
        <v>207</v>
      </c>
      <c r="W1751" t="s">
        <v>586</v>
      </c>
      <c r="X1751" s="10" t="s">
        <v>586</v>
      </c>
      <c r="Y1751" t="s">
        <v>35</v>
      </c>
    </row>
    <row r="1752" spans="1:25">
      <c r="A1752" t="s">
        <v>337</v>
      </c>
      <c r="B1752" s="11" t="s">
        <v>9258</v>
      </c>
      <c r="C1752" s="34">
        <v>2</v>
      </c>
      <c r="D1752" t="s">
        <v>194</v>
      </c>
      <c r="E1752" t="s">
        <v>34</v>
      </c>
      <c r="F1752">
        <v>3</v>
      </c>
      <c r="L1752">
        <v>3</v>
      </c>
      <c r="Q1752" t="s">
        <v>25</v>
      </c>
      <c r="R1752">
        <v>1</v>
      </c>
      <c r="S1752" t="s">
        <v>586</v>
      </c>
      <c r="T1752" t="str">
        <f t="shared" si="27"/>
        <v>topkill</v>
      </c>
      <c r="U1752" t="s">
        <v>207</v>
      </c>
      <c r="W1752" t="s">
        <v>586</v>
      </c>
      <c r="X1752" s="10" t="s">
        <v>586</v>
      </c>
      <c r="Y1752" t="s">
        <v>35</v>
      </c>
    </row>
    <row r="1753" spans="1:25">
      <c r="A1753" t="s">
        <v>337</v>
      </c>
      <c r="B1753" s="11" t="s">
        <v>9259</v>
      </c>
      <c r="C1753" s="34">
        <v>2</v>
      </c>
      <c r="D1753" t="s">
        <v>194</v>
      </c>
      <c r="E1753" t="s">
        <v>34</v>
      </c>
      <c r="F1753">
        <v>3</v>
      </c>
      <c r="L1753">
        <v>3</v>
      </c>
      <c r="Q1753" t="s">
        <v>25</v>
      </c>
      <c r="R1753">
        <v>1</v>
      </c>
      <c r="S1753" t="s">
        <v>586</v>
      </c>
      <c r="T1753" t="str">
        <f t="shared" si="27"/>
        <v>topkill</v>
      </c>
      <c r="U1753" t="s">
        <v>207</v>
      </c>
      <c r="W1753" t="s">
        <v>586</v>
      </c>
      <c r="X1753" s="10" t="s">
        <v>586</v>
      </c>
      <c r="Y1753" t="s">
        <v>35</v>
      </c>
    </row>
    <row r="1754" spans="1:25">
      <c r="A1754" t="s">
        <v>337</v>
      </c>
      <c r="B1754" s="11" t="s">
        <v>9260</v>
      </c>
      <c r="C1754" s="34">
        <v>2</v>
      </c>
      <c r="D1754" t="s">
        <v>194</v>
      </c>
      <c r="E1754" t="s">
        <v>34</v>
      </c>
      <c r="F1754">
        <v>3</v>
      </c>
      <c r="L1754">
        <v>3</v>
      </c>
      <c r="Q1754" t="s">
        <v>25</v>
      </c>
      <c r="R1754">
        <v>1</v>
      </c>
      <c r="S1754" t="s">
        <v>586</v>
      </c>
      <c r="T1754" t="str">
        <f t="shared" si="27"/>
        <v>topkill</v>
      </c>
      <c r="U1754" t="s">
        <v>207</v>
      </c>
      <c r="W1754" t="s">
        <v>586</v>
      </c>
      <c r="X1754" s="10" t="s">
        <v>586</v>
      </c>
      <c r="Y1754" t="s">
        <v>35</v>
      </c>
    </row>
    <row r="1755" spans="1:25">
      <c r="A1755" t="s">
        <v>337</v>
      </c>
      <c r="B1755" s="11" t="s">
        <v>9261</v>
      </c>
      <c r="C1755" s="34">
        <v>2</v>
      </c>
      <c r="D1755" t="s">
        <v>194</v>
      </c>
      <c r="E1755" t="s">
        <v>34</v>
      </c>
      <c r="F1755">
        <v>3</v>
      </c>
      <c r="L1755">
        <v>3</v>
      </c>
      <c r="Q1755" t="s">
        <v>25</v>
      </c>
      <c r="R1755">
        <v>1</v>
      </c>
      <c r="S1755" t="s">
        <v>586</v>
      </c>
      <c r="T1755" t="str">
        <f t="shared" si="27"/>
        <v>topkill</v>
      </c>
      <c r="U1755" t="s">
        <v>207</v>
      </c>
      <c r="W1755" t="s">
        <v>586</v>
      </c>
      <c r="X1755" s="10" t="s">
        <v>586</v>
      </c>
      <c r="Y1755" t="s">
        <v>35</v>
      </c>
    </row>
    <row r="1756" spans="1:25">
      <c r="A1756" t="s">
        <v>337</v>
      </c>
      <c r="B1756" s="11" t="s">
        <v>9262</v>
      </c>
      <c r="C1756" s="34">
        <v>2</v>
      </c>
      <c r="D1756" t="s">
        <v>194</v>
      </c>
      <c r="E1756" t="s">
        <v>34</v>
      </c>
      <c r="F1756">
        <v>3</v>
      </c>
      <c r="L1756">
        <v>3</v>
      </c>
      <c r="Q1756" t="s">
        <v>25</v>
      </c>
      <c r="R1756">
        <v>1</v>
      </c>
      <c r="S1756" t="s">
        <v>586</v>
      </c>
      <c r="T1756" t="str">
        <f t="shared" si="27"/>
        <v>topkill</v>
      </c>
      <c r="U1756" t="s">
        <v>207</v>
      </c>
      <c r="W1756" t="s">
        <v>586</v>
      </c>
      <c r="X1756" s="10" t="s">
        <v>586</v>
      </c>
      <c r="Y1756" t="s">
        <v>35</v>
      </c>
    </row>
    <row r="1757" spans="1:25">
      <c r="A1757" t="s">
        <v>337</v>
      </c>
      <c r="B1757" s="11" t="s">
        <v>9263</v>
      </c>
      <c r="C1757" s="34">
        <v>2</v>
      </c>
      <c r="D1757" t="s">
        <v>194</v>
      </c>
      <c r="E1757" t="s">
        <v>34</v>
      </c>
      <c r="F1757">
        <v>3</v>
      </c>
      <c r="L1757">
        <v>3</v>
      </c>
      <c r="Q1757" t="s">
        <v>25</v>
      </c>
      <c r="R1757">
        <v>1</v>
      </c>
      <c r="S1757" t="s">
        <v>586</v>
      </c>
      <c r="T1757" t="str">
        <f t="shared" si="27"/>
        <v>topkill</v>
      </c>
      <c r="U1757" t="s">
        <v>207</v>
      </c>
      <c r="W1757" t="s">
        <v>586</v>
      </c>
      <c r="X1757" s="10" t="s">
        <v>586</v>
      </c>
      <c r="Y1757" t="s">
        <v>35</v>
      </c>
    </row>
    <row r="1758" spans="1:25">
      <c r="A1758" t="s">
        <v>337</v>
      </c>
      <c r="B1758" s="11" t="s">
        <v>9264</v>
      </c>
      <c r="C1758" s="34">
        <v>2</v>
      </c>
      <c r="D1758" t="s">
        <v>194</v>
      </c>
      <c r="E1758" t="s">
        <v>34</v>
      </c>
      <c r="F1758">
        <v>3</v>
      </c>
      <c r="L1758">
        <v>3</v>
      </c>
      <c r="Q1758" t="s">
        <v>25</v>
      </c>
      <c r="R1758">
        <v>1</v>
      </c>
      <c r="S1758" t="s">
        <v>586</v>
      </c>
      <c r="T1758" t="str">
        <f t="shared" si="27"/>
        <v>topkill</v>
      </c>
      <c r="U1758" t="s">
        <v>207</v>
      </c>
      <c r="W1758" t="s">
        <v>586</v>
      </c>
      <c r="X1758" s="10" t="s">
        <v>586</v>
      </c>
      <c r="Y1758" t="s">
        <v>35</v>
      </c>
    </row>
    <row r="1759" spans="1:25">
      <c r="A1759" t="s">
        <v>337</v>
      </c>
      <c r="B1759" s="11" t="s">
        <v>9265</v>
      </c>
      <c r="C1759" s="34">
        <v>2</v>
      </c>
      <c r="D1759" t="s">
        <v>194</v>
      </c>
      <c r="E1759" t="s">
        <v>34</v>
      </c>
      <c r="F1759">
        <v>3</v>
      </c>
      <c r="L1759">
        <v>3</v>
      </c>
      <c r="Q1759" t="s">
        <v>25</v>
      </c>
      <c r="R1759">
        <v>1</v>
      </c>
      <c r="S1759" t="s">
        <v>586</v>
      </c>
      <c r="T1759" t="str">
        <f t="shared" si="27"/>
        <v>topkill</v>
      </c>
      <c r="U1759" t="s">
        <v>207</v>
      </c>
      <c r="W1759" t="s">
        <v>586</v>
      </c>
      <c r="X1759" s="10" t="s">
        <v>586</v>
      </c>
      <c r="Y1759" t="s">
        <v>35</v>
      </c>
    </row>
    <row r="1760" spans="1:25">
      <c r="A1760" t="s">
        <v>337</v>
      </c>
      <c r="B1760" s="11" t="s">
        <v>9266</v>
      </c>
      <c r="C1760" s="34">
        <v>2</v>
      </c>
      <c r="D1760" t="s">
        <v>194</v>
      </c>
      <c r="E1760" t="s">
        <v>34</v>
      </c>
      <c r="F1760">
        <v>3</v>
      </c>
      <c r="L1760">
        <v>3</v>
      </c>
      <c r="Q1760" t="s">
        <v>25</v>
      </c>
      <c r="R1760">
        <v>1</v>
      </c>
      <c r="S1760" t="s">
        <v>586</v>
      </c>
      <c r="T1760" t="str">
        <f t="shared" si="27"/>
        <v>topkill</v>
      </c>
      <c r="U1760" t="s">
        <v>207</v>
      </c>
      <c r="W1760" t="s">
        <v>586</v>
      </c>
      <c r="X1760" s="10" t="s">
        <v>586</v>
      </c>
      <c r="Y1760" t="s">
        <v>35</v>
      </c>
    </row>
    <row r="1761" spans="1:25">
      <c r="A1761" t="s">
        <v>337</v>
      </c>
      <c r="B1761" s="11" t="s">
        <v>9268</v>
      </c>
      <c r="C1761" s="34">
        <v>2</v>
      </c>
      <c r="D1761" t="s">
        <v>169</v>
      </c>
      <c r="E1761" t="s">
        <v>34</v>
      </c>
      <c r="F1761">
        <v>5</v>
      </c>
      <c r="L1761">
        <v>3</v>
      </c>
      <c r="Q1761" t="s">
        <v>26</v>
      </c>
      <c r="R1761">
        <v>1</v>
      </c>
      <c r="S1761" t="s">
        <v>588</v>
      </c>
      <c r="T1761" t="b">
        <f t="shared" si="27"/>
        <v>0</v>
      </c>
      <c r="W1761" t="s">
        <v>588</v>
      </c>
      <c r="X1761" s="10" t="s">
        <v>588</v>
      </c>
      <c r="Y1761" t="s">
        <v>35</v>
      </c>
    </row>
    <row r="1762" spans="1:25">
      <c r="A1762" t="s">
        <v>337</v>
      </c>
      <c r="B1762" s="11" t="s">
        <v>9276</v>
      </c>
      <c r="C1762" s="34">
        <v>2</v>
      </c>
      <c r="D1762" t="s">
        <v>194</v>
      </c>
      <c r="E1762" t="s">
        <v>34</v>
      </c>
      <c r="F1762">
        <v>8</v>
      </c>
      <c r="L1762">
        <v>3</v>
      </c>
      <c r="Q1762" t="s">
        <v>25</v>
      </c>
      <c r="R1762">
        <v>1</v>
      </c>
      <c r="S1762" t="s">
        <v>586</v>
      </c>
      <c r="T1762" t="str">
        <f t="shared" si="27"/>
        <v>topkill</v>
      </c>
      <c r="U1762" t="s">
        <v>207</v>
      </c>
      <c r="W1762" t="s">
        <v>586</v>
      </c>
      <c r="X1762" s="10" t="s">
        <v>586</v>
      </c>
      <c r="Y1762" t="s">
        <v>35</v>
      </c>
    </row>
    <row r="1763" spans="1:25">
      <c r="A1763" t="s">
        <v>337</v>
      </c>
      <c r="B1763" s="11" t="s">
        <v>9277</v>
      </c>
      <c r="C1763" s="34">
        <v>2</v>
      </c>
      <c r="D1763" t="s">
        <v>169</v>
      </c>
      <c r="E1763" t="s">
        <v>34</v>
      </c>
      <c r="F1763">
        <v>5</v>
      </c>
      <c r="L1763">
        <v>4</v>
      </c>
      <c r="Q1763" t="s">
        <v>25</v>
      </c>
      <c r="R1763">
        <v>1</v>
      </c>
      <c r="S1763" t="s">
        <v>586</v>
      </c>
      <c r="T1763" t="str">
        <f t="shared" si="27"/>
        <v>topkill</v>
      </c>
      <c r="W1763" t="s">
        <v>586</v>
      </c>
      <c r="X1763" s="10" t="s">
        <v>586</v>
      </c>
      <c r="Y1763" t="s">
        <v>35</v>
      </c>
    </row>
    <row r="1764" spans="1:25">
      <c r="A1764" t="s">
        <v>337</v>
      </c>
      <c r="B1764" s="11" t="s">
        <v>9296</v>
      </c>
      <c r="C1764" s="34">
        <v>2</v>
      </c>
      <c r="D1764" t="s">
        <v>169</v>
      </c>
      <c r="E1764" t="s">
        <v>34</v>
      </c>
      <c r="F1764">
        <v>5</v>
      </c>
      <c r="L1764">
        <v>4</v>
      </c>
      <c r="Q1764" t="s">
        <v>25</v>
      </c>
      <c r="R1764">
        <v>1</v>
      </c>
      <c r="S1764" t="s">
        <v>586</v>
      </c>
      <c r="T1764" t="str">
        <f t="shared" si="27"/>
        <v>topkill</v>
      </c>
      <c r="W1764" t="s">
        <v>586</v>
      </c>
      <c r="X1764" s="10" t="s">
        <v>586</v>
      </c>
      <c r="Y1764" t="s">
        <v>35</v>
      </c>
    </row>
    <row r="1765" spans="1:25">
      <c r="A1765" t="s">
        <v>337</v>
      </c>
      <c r="B1765" s="11" t="s">
        <v>9297</v>
      </c>
      <c r="C1765" s="34">
        <v>2</v>
      </c>
      <c r="D1765" t="s">
        <v>169</v>
      </c>
      <c r="E1765" t="s">
        <v>34</v>
      </c>
      <c r="F1765">
        <v>5</v>
      </c>
      <c r="L1765">
        <v>4</v>
      </c>
      <c r="Q1765" t="s">
        <v>25</v>
      </c>
      <c r="R1765">
        <v>1</v>
      </c>
      <c r="S1765" t="s">
        <v>586</v>
      </c>
      <c r="T1765" t="str">
        <f t="shared" si="27"/>
        <v>topkill</v>
      </c>
      <c r="W1765" t="s">
        <v>586</v>
      </c>
      <c r="X1765" s="10" t="s">
        <v>586</v>
      </c>
      <c r="Y1765" t="s">
        <v>35</v>
      </c>
    </row>
    <row r="1766" spans="1:25">
      <c r="A1766" t="s">
        <v>337</v>
      </c>
      <c r="B1766" s="11" t="s">
        <v>9298</v>
      </c>
      <c r="C1766" s="34">
        <v>2</v>
      </c>
      <c r="D1766" t="s">
        <v>169</v>
      </c>
      <c r="E1766" t="s">
        <v>34</v>
      </c>
      <c r="F1766">
        <v>3</v>
      </c>
      <c r="L1766">
        <v>3</v>
      </c>
      <c r="Q1766" t="s">
        <v>25</v>
      </c>
      <c r="R1766">
        <v>1</v>
      </c>
      <c r="S1766" t="s">
        <v>586</v>
      </c>
      <c r="T1766" t="str">
        <f t="shared" si="27"/>
        <v>topkill</v>
      </c>
      <c r="W1766" t="s">
        <v>586</v>
      </c>
      <c r="X1766" s="10" t="s">
        <v>586</v>
      </c>
      <c r="Y1766" t="s">
        <v>35</v>
      </c>
    </row>
    <row r="1767" spans="1:25">
      <c r="A1767" t="s">
        <v>337</v>
      </c>
      <c r="B1767" s="11" t="s">
        <v>9299</v>
      </c>
      <c r="C1767" s="34">
        <v>2</v>
      </c>
      <c r="D1767" t="s">
        <v>194</v>
      </c>
      <c r="E1767" t="s">
        <v>34</v>
      </c>
      <c r="F1767">
        <v>3</v>
      </c>
      <c r="L1767">
        <v>5</v>
      </c>
      <c r="Q1767" t="s">
        <v>25</v>
      </c>
      <c r="R1767">
        <v>1</v>
      </c>
      <c r="S1767" t="s">
        <v>586</v>
      </c>
      <c r="T1767" t="str">
        <f t="shared" si="27"/>
        <v>topkill</v>
      </c>
      <c r="U1767" t="s">
        <v>207</v>
      </c>
      <c r="W1767" t="s">
        <v>586</v>
      </c>
      <c r="X1767" s="10" t="s">
        <v>586</v>
      </c>
      <c r="Y1767" t="s">
        <v>35</v>
      </c>
    </row>
    <row r="1768" spans="1:25">
      <c r="A1768" t="s">
        <v>337</v>
      </c>
      <c r="B1768" s="11" t="s">
        <v>9300</v>
      </c>
      <c r="C1768" s="34">
        <v>2</v>
      </c>
      <c r="D1768" t="s">
        <v>194</v>
      </c>
      <c r="E1768" t="s">
        <v>34</v>
      </c>
      <c r="F1768">
        <v>3</v>
      </c>
      <c r="L1768">
        <v>4</v>
      </c>
      <c r="Q1768" t="s">
        <v>25</v>
      </c>
      <c r="R1768">
        <v>1</v>
      </c>
      <c r="S1768" t="s">
        <v>586</v>
      </c>
      <c r="T1768" t="str">
        <f t="shared" si="27"/>
        <v>topkill</v>
      </c>
      <c r="U1768" t="s">
        <v>340</v>
      </c>
      <c r="W1768" t="s">
        <v>586</v>
      </c>
      <c r="X1768" s="10" t="s">
        <v>586</v>
      </c>
      <c r="Y1768" t="s">
        <v>35</v>
      </c>
    </row>
    <row r="1769" spans="1:25">
      <c r="A1769" t="s">
        <v>337</v>
      </c>
      <c r="B1769" s="11" t="s">
        <v>9301</v>
      </c>
      <c r="C1769" s="34">
        <v>2</v>
      </c>
      <c r="D1769" t="s">
        <v>194</v>
      </c>
      <c r="E1769" t="s">
        <v>34</v>
      </c>
      <c r="F1769">
        <v>3</v>
      </c>
      <c r="L1769">
        <v>4</v>
      </c>
      <c r="Q1769" t="s">
        <v>25</v>
      </c>
      <c r="R1769">
        <v>1</v>
      </c>
      <c r="S1769" t="s">
        <v>586</v>
      </c>
      <c r="T1769" t="str">
        <f t="shared" si="27"/>
        <v>topkill</v>
      </c>
      <c r="U1769" t="s">
        <v>340</v>
      </c>
      <c r="W1769" t="s">
        <v>586</v>
      </c>
      <c r="X1769" s="10" t="s">
        <v>586</v>
      </c>
      <c r="Y1769" t="s">
        <v>35</v>
      </c>
    </row>
    <row r="1770" spans="1:25">
      <c r="A1770" t="s">
        <v>337</v>
      </c>
      <c r="B1770" s="11" t="s">
        <v>9302</v>
      </c>
      <c r="C1770" s="34">
        <v>2</v>
      </c>
      <c r="D1770" t="s">
        <v>194</v>
      </c>
      <c r="E1770" t="s">
        <v>34</v>
      </c>
      <c r="F1770">
        <v>3</v>
      </c>
      <c r="L1770">
        <v>4</v>
      </c>
      <c r="Q1770" t="s">
        <v>25</v>
      </c>
      <c r="R1770">
        <v>1</v>
      </c>
      <c r="S1770" t="s">
        <v>586</v>
      </c>
      <c r="T1770" t="str">
        <f t="shared" si="27"/>
        <v>topkill</v>
      </c>
      <c r="U1770" t="s">
        <v>340</v>
      </c>
      <c r="W1770" t="s">
        <v>586</v>
      </c>
      <c r="X1770" s="10" t="s">
        <v>586</v>
      </c>
      <c r="Y1770" t="s">
        <v>35</v>
      </c>
    </row>
    <row r="1771" spans="1:25">
      <c r="A1771" t="s">
        <v>337</v>
      </c>
      <c r="B1771" s="11" t="s">
        <v>9303</v>
      </c>
      <c r="C1771" s="34">
        <v>2</v>
      </c>
      <c r="D1771" t="s">
        <v>194</v>
      </c>
      <c r="E1771" t="s">
        <v>34</v>
      </c>
      <c r="F1771">
        <v>3</v>
      </c>
      <c r="L1771">
        <v>4</v>
      </c>
      <c r="Q1771" t="s">
        <v>25</v>
      </c>
      <c r="R1771">
        <v>1</v>
      </c>
      <c r="S1771" t="s">
        <v>586</v>
      </c>
      <c r="T1771" t="str">
        <f t="shared" si="27"/>
        <v>topkill</v>
      </c>
      <c r="U1771" t="s">
        <v>340</v>
      </c>
      <c r="W1771" t="s">
        <v>586</v>
      </c>
      <c r="X1771" s="10" t="s">
        <v>586</v>
      </c>
      <c r="Y1771" t="s">
        <v>35</v>
      </c>
    </row>
    <row r="1772" spans="1:25">
      <c r="A1772" t="s">
        <v>234</v>
      </c>
      <c r="B1772" s="11" t="s">
        <v>9304</v>
      </c>
      <c r="C1772" s="34">
        <v>2</v>
      </c>
      <c r="D1772" t="s">
        <v>194</v>
      </c>
      <c r="E1772" t="s">
        <v>47</v>
      </c>
      <c r="F1772">
        <v>5</v>
      </c>
      <c r="K1772">
        <v>1</v>
      </c>
      <c r="Q1772" t="s">
        <v>25</v>
      </c>
      <c r="R1772">
        <v>1</v>
      </c>
      <c r="S1772" t="s">
        <v>586</v>
      </c>
      <c r="T1772" t="str">
        <f t="shared" si="27"/>
        <v>topkill</v>
      </c>
      <c r="U1772" t="s">
        <v>206</v>
      </c>
      <c r="W1772" t="s">
        <v>586</v>
      </c>
      <c r="X1772" s="10" t="s">
        <v>586</v>
      </c>
      <c r="Y1772" t="s">
        <v>35</v>
      </c>
    </row>
    <row r="1773" spans="1:25">
      <c r="A1773" t="s">
        <v>234</v>
      </c>
      <c r="B1773" s="11" t="s">
        <v>9305</v>
      </c>
      <c r="C1773" s="34">
        <v>2</v>
      </c>
      <c r="D1773" t="s">
        <v>169</v>
      </c>
      <c r="E1773" t="s">
        <v>34</v>
      </c>
      <c r="F1773">
        <v>5</v>
      </c>
      <c r="Q1773" t="s">
        <v>25</v>
      </c>
      <c r="R1773">
        <v>1</v>
      </c>
      <c r="S1773" t="s">
        <v>586</v>
      </c>
      <c r="T1773" t="str">
        <f t="shared" si="27"/>
        <v>topkill</v>
      </c>
      <c r="W1773" t="s">
        <v>586</v>
      </c>
      <c r="X1773" s="10" t="s">
        <v>586</v>
      </c>
      <c r="Y1773" t="s">
        <v>35</v>
      </c>
    </row>
    <row r="1774" spans="1:25">
      <c r="A1774" t="s">
        <v>234</v>
      </c>
      <c r="B1774" s="11" t="s">
        <v>9306</v>
      </c>
      <c r="C1774" s="34">
        <v>2</v>
      </c>
      <c r="D1774" t="s">
        <v>169</v>
      </c>
      <c r="E1774" t="s">
        <v>34</v>
      </c>
      <c r="F1774">
        <v>5</v>
      </c>
      <c r="L1774">
        <v>3</v>
      </c>
      <c r="Q1774" t="s">
        <v>25</v>
      </c>
      <c r="R1774">
        <v>1</v>
      </c>
      <c r="S1774" t="s">
        <v>586</v>
      </c>
      <c r="T1774" t="str">
        <f t="shared" si="27"/>
        <v>topkill</v>
      </c>
      <c r="W1774" t="s">
        <v>586</v>
      </c>
      <c r="X1774" s="10" t="s">
        <v>586</v>
      </c>
      <c r="Y1774" t="s">
        <v>35</v>
      </c>
    </row>
    <row r="1775" spans="1:25">
      <c r="A1775" t="s">
        <v>234</v>
      </c>
      <c r="B1775" s="11" t="s">
        <v>9307</v>
      </c>
      <c r="C1775" s="34">
        <v>2</v>
      </c>
      <c r="D1775" t="s">
        <v>194</v>
      </c>
      <c r="E1775" t="s">
        <v>47</v>
      </c>
      <c r="F1775">
        <v>5</v>
      </c>
      <c r="K1775">
        <v>1.5</v>
      </c>
      <c r="Q1775" t="s">
        <v>25</v>
      </c>
      <c r="R1775">
        <v>1</v>
      </c>
      <c r="S1775" t="s">
        <v>586</v>
      </c>
      <c r="T1775" t="str">
        <f t="shared" si="27"/>
        <v>topkill</v>
      </c>
      <c r="U1775" t="s">
        <v>207</v>
      </c>
      <c r="W1775" t="s">
        <v>586</v>
      </c>
      <c r="X1775" s="10" t="s">
        <v>586</v>
      </c>
      <c r="Y1775" t="s">
        <v>35</v>
      </c>
    </row>
    <row r="1776" spans="1:25">
      <c r="A1776" t="s">
        <v>234</v>
      </c>
      <c r="B1776" s="11" t="s">
        <v>9308</v>
      </c>
      <c r="C1776" s="34">
        <v>2</v>
      </c>
      <c r="D1776" t="s">
        <v>194</v>
      </c>
      <c r="E1776" t="s">
        <v>47</v>
      </c>
      <c r="F1776">
        <v>5</v>
      </c>
      <c r="K1776">
        <v>1.5</v>
      </c>
      <c r="Q1776" t="s">
        <v>25</v>
      </c>
      <c r="R1776">
        <v>1</v>
      </c>
      <c r="S1776" t="s">
        <v>586</v>
      </c>
      <c r="T1776" t="str">
        <f t="shared" si="27"/>
        <v>topkill</v>
      </c>
      <c r="U1776" t="s">
        <v>207</v>
      </c>
      <c r="W1776" t="s">
        <v>586</v>
      </c>
      <c r="X1776" s="10" t="s">
        <v>586</v>
      </c>
      <c r="Y1776" t="s">
        <v>35</v>
      </c>
    </row>
    <row r="1777" spans="1:25">
      <c r="A1777" t="s">
        <v>234</v>
      </c>
      <c r="B1777" s="11" t="s">
        <v>9309</v>
      </c>
      <c r="C1777" s="34">
        <v>2</v>
      </c>
      <c r="D1777" t="s">
        <v>194</v>
      </c>
      <c r="E1777" t="s">
        <v>47</v>
      </c>
      <c r="F1777">
        <v>5</v>
      </c>
      <c r="K1777">
        <v>1.5</v>
      </c>
      <c r="Q1777" t="s">
        <v>25</v>
      </c>
      <c r="R1777">
        <v>1</v>
      </c>
      <c r="S1777" t="s">
        <v>586</v>
      </c>
      <c r="T1777" t="str">
        <f t="shared" si="27"/>
        <v>topkill</v>
      </c>
      <c r="U1777" t="s">
        <v>207</v>
      </c>
      <c r="W1777" t="s">
        <v>586</v>
      </c>
      <c r="X1777" s="10" t="s">
        <v>586</v>
      </c>
      <c r="Y1777" t="s">
        <v>35</v>
      </c>
    </row>
    <row r="1778" spans="1:25">
      <c r="A1778" t="s">
        <v>234</v>
      </c>
      <c r="B1778" s="11" t="s">
        <v>9310</v>
      </c>
      <c r="C1778" s="34">
        <v>2</v>
      </c>
      <c r="D1778" t="s">
        <v>188</v>
      </c>
      <c r="E1778" t="s">
        <v>34</v>
      </c>
      <c r="F1778">
        <v>3</v>
      </c>
      <c r="L1778">
        <v>2</v>
      </c>
      <c r="Q1778" t="s">
        <v>25</v>
      </c>
      <c r="R1778">
        <v>1</v>
      </c>
      <c r="S1778" t="s">
        <v>586</v>
      </c>
      <c r="T1778" t="str">
        <f t="shared" si="27"/>
        <v>topkill</v>
      </c>
      <c r="W1778" t="s">
        <v>586</v>
      </c>
      <c r="X1778" s="10" t="s">
        <v>586</v>
      </c>
      <c r="Y1778" t="s">
        <v>35</v>
      </c>
    </row>
    <row r="1779" spans="1:25">
      <c r="A1779" t="s">
        <v>234</v>
      </c>
      <c r="B1779" s="11" t="s">
        <v>9311</v>
      </c>
      <c r="C1779" s="34">
        <v>2</v>
      </c>
      <c r="D1779" t="s">
        <v>188</v>
      </c>
      <c r="E1779" t="s">
        <v>34</v>
      </c>
      <c r="F1779">
        <v>3</v>
      </c>
      <c r="L1779">
        <v>2</v>
      </c>
      <c r="Q1779" t="s">
        <v>25</v>
      </c>
      <c r="R1779">
        <v>1</v>
      </c>
      <c r="S1779" t="s">
        <v>586</v>
      </c>
      <c r="T1779" t="str">
        <f t="shared" si="27"/>
        <v>topkill</v>
      </c>
      <c r="W1779" t="s">
        <v>586</v>
      </c>
      <c r="X1779" s="10" t="s">
        <v>586</v>
      </c>
      <c r="Y1779" t="s">
        <v>35</v>
      </c>
    </row>
    <row r="1780" spans="1:25">
      <c r="A1780" t="s">
        <v>234</v>
      </c>
      <c r="B1780" s="11" t="s">
        <v>9312</v>
      </c>
      <c r="C1780" s="34">
        <v>2</v>
      </c>
      <c r="D1780" t="s">
        <v>188</v>
      </c>
      <c r="E1780" t="s">
        <v>34</v>
      </c>
      <c r="F1780">
        <v>3</v>
      </c>
      <c r="L1780">
        <v>2</v>
      </c>
      <c r="Q1780" t="s">
        <v>25</v>
      </c>
      <c r="R1780">
        <v>1</v>
      </c>
      <c r="S1780" t="s">
        <v>586</v>
      </c>
      <c r="T1780" t="str">
        <f t="shared" si="27"/>
        <v>topkill</v>
      </c>
      <c r="W1780" t="s">
        <v>586</v>
      </c>
      <c r="X1780" s="10" t="s">
        <v>586</v>
      </c>
      <c r="Y1780" t="s">
        <v>35</v>
      </c>
    </row>
    <row r="1781" spans="1:25">
      <c r="A1781" t="s">
        <v>234</v>
      </c>
      <c r="B1781" s="11" t="s">
        <v>9313</v>
      </c>
      <c r="C1781" s="34">
        <v>2</v>
      </c>
      <c r="D1781" t="s">
        <v>188</v>
      </c>
      <c r="E1781" t="s">
        <v>34</v>
      </c>
      <c r="F1781">
        <v>3</v>
      </c>
      <c r="L1781">
        <v>2</v>
      </c>
      <c r="Q1781" t="s">
        <v>25</v>
      </c>
      <c r="R1781">
        <v>1</v>
      </c>
      <c r="S1781" t="s">
        <v>586</v>
      </c>
      <c r="T1781" t="str">
        <f t="shared" si="27"/>
        <v>topkill</v>
      </c>
      <c r="W1781" t="s">
        <v>586</v>
      </c>
      <c r="X1781" s="10" t="s">
        <v>586</v>
      </c>
      <c r="Y1781" t="s">
        <v>35</v>
      </c>
    </row>
    <row r="1782" spans="1:25">
      <c r="A1782" t="s">
        <v>234</v>
      </c>
      <c r="B1782" s="11" t="s">
        <v>9314</v>
      </c>
      <c r="C1782" s="34">
        <v>2</v>
      </c>
      <c r="D1782" t="s">
        <v>188</v>
      </c>
      <c r="E1782" t="s">
        <v>34</v>
      </c>
      <c r="F1782">
        <v>3</v>
      </c>
      <c r="L1782">
        <v>2</v>
      </c>
      <c r="Q1782" t="s">
        <v>25</v>
      </c>
      <c r="R1782">
        <v>1</v>
      </c>
      <c r="S1782" t="s">
        <v>586</v>
      </c>
      <c r="T1782" t="str">
        <f t="shared" si="27"/>
        <v>topkill</v>
      </c>
      <c r="W1782" t="s">
        <v>586</v>
      </c>
      <c r="X1782" s="10" t="s">
        <v>586</v>
      </c>
      <c r="Y1782" t="s">
        <v>35</v>
      </c>
    </row>
    <row r="1783" spans="1:25">
      <c r="A1783" t="s">
        <v>234</v>
      </c>
      <c r="B1783" s="11" t="s">
        <v>9315</v>
      </c>
      <c r="C1783" s="34">
        <v>2</v>
      </c>
      <c r="D1783" t="s">
        <v>194</v>
      </c>
      <c r="E1783" t="s">
        <v>47</v>
      </c>
      <c r="F1783">
        <v>5</v>
      </c>
      <c r="K1783">
        <v>2</v>
      </c>
      <c r="Q1783" t="s">
        <v>26</v>
      </c>
      <c r="R1783">
        <v>1</v>
      </c>
      <c r="S1783" t="s">
        <v>588</v>
      </c>
      <c r="T1783" t="b">
        <f t="shared" si="27"/>
        <v>0</v>
      </c>
      <c r="U1783" t="s">
        <v>206</v>
      </c>
      <c r="W1783" t="s">
        <v>588</v>
      </c>
      <c r="X1783" s="10" t="s">
        <v>588</v>
      </c>
      <c r="Y1783" t="s">
        <v>35</v>
      </c>
    </row>
    <row r="1784" spans="1:25">
      <c r="A1784" t="s">
        <v>234</v>
      </c>
      <c r="B1784" s="11" t="s">
        <v>9317</v>
      </c>
      <c r="C1784" s="34">
        <v>2</v>
      </c>
      <c r="D1784" t="s">
        <v>194</v>
      </c>
      <c r="E1784" t="s">
        <v>47</v>
      </c>
      <c r="F1784">
        <v>3</v>
      </c>
      <c r="K1784">
        <v>0.5</v>
      </c>
      <c r="Q1784" t="s">
        <v>25</v>
      </c>
      <c r="R1784">
        <v>1</v>
      </c>
      <c r="S1784" t="s">
        <v>586</v>
      </c>
      <c r="T1784" t="str">
        <f t="shared" si="27"/>
        <v>topkill</v>
      </c>
      <c r="U1784" t="s">
        <v>206</v>
      </c>
      <c r="W1784" t="s">
        <v>586</v>
      </c>
      <c r="X1784" s="10" t="s">
        <v>586</v>
      </c>
      <c r="Y1784" t="s">
        <v>35</v>
      </c>
    </row>
    <row r="1785" spans="1:25">
      <c r="A1785" t="s">
        <v>234</v>
      </c>
      <c r="B1785" s="11" t="s">
        <v>9318</v>
      </c>
      <c r="C1785" s="34">
        <v>2</v>
      </c>
      <c r="D1785" t="s">
        <v>194</v>
      </c>
      <c r="E1785" t="s">
        <v>47</v>
      </c>
      <c r="F1785">
        <v>4</v>
      </c>
      <c r="K1785">
        <v>1.5</v>
      </c>
      <c r="Q1785" t="s">
        <v>26</v>
      </c>
      <c r="R1785">
        <v>1</v>
      </c>
      <c r="S1785" t="s">
        <v>588</v>
      </c>
      <c r="T1785" t="b">
        <f t="shared" si="27"/>
        <v>0</v>
      </c>
      <c r="U1785" t="s">
        <v>207</v>
      </c>
      <c r="W1785" t="s">
        <v>588</v>
      </c>
      <c r="X1785" s="10" t="s">
        <v>588</v>
      </c>
      <c r="Y1785" t="s">
        <v>35</v>
      </c>
    </row>
    <row r="1786" spans="1:25">
      <c r="A1786" t="s">
        <v>234</v>
      </c>
      <c r="B1786" s="11" t="s">
        <v>9319</v>
      </c>
      <c r="C1786" s="34">
        <v>2</v>
      </c>
      <c r="D1786" t="s">
        <v>194</v>
      </c>
      <c r="E1786" t="s">
        <v>47</v>
      </c>
      <c r="F1786">
        <v>4</v>
      </c>
      <c r="K1786">
        <v>1.5</v>
      </c>
      <c r="Q1786" t="s">
        <v>26</v>
      </c>
      <c r="R1786">
        <v>1</v>
      </c>
      <c r="S1786" t="s">
        <v>588</v>
      </c>
      <c r="T1786" t="b">
        <f t="shared" si="27"/>
        <v>0</v>
      </c>
      <c r="U1786" t="s">
        <v>207</v>
      </c>
      <c r="W1786" t="s">
        <v>588</v>
      </c>
      <c r="X1786" s="10" t="s">
        <v>588</v>
      </c>
      <c r="Y1786" t="s">
        <v>35</v>
      </c>
    </row>
    <row r="1787" spans="1:25">
      <c r="A1787" t="s">
        <v>234</v>
      </c>
      <c r="B1787" s="11" t="s">
        <v>9324</v>
      </c>
      <c r="C1787" s="34">
        <v>2</v>
      </c>
      <c r="D1787" t="s">
        <v>188</v>
      </c>
      <c r="E1787" t="s">
        <v>34</v>
      </c>
      <c r="F1787">
        <v>3</v>
      </c>
      <c r="L1787">
        <v>1.5</v>
      </c>
      <c r="Q1787" t="s">
        <v>25</v>
      </c>
      <c r="R1787">
        <v>1</v>
      </c>
      <c r="S1787" t="s">
        <v>586</v>
      </c>
      <c r="T1787" t="str">
        <f t="shared" si="27"/>
        <v>topkill</v>
      </c>
      <c r="W1787" t="s">
        <v>586</v>
      </c>
      <c r="X1787" s="10" t="s">
        <v>586</v>
      </c>
      <c r="Y1787" t="s">
        <v>35</v>
      </c>
    </row>
    <row r="1788" spans="1:25">
      <c r="A1788" t="s">
        <v>234</v>
      </c>
      <c r="B1788" s="11" t="s">
        <v>9325</v>
      </c>
      <c r="C1788" s="34">
        <v>2</v>
      </c>
      <c r="D1788" t="s">
        <v>188</v>
      </c>
      <c r="E1788" t="s">
        <v>34</v>
      </c>
      <c r="F1788">
        <v>3</v>
      </c>
      <c r="L1788">
        <v>1.5</v>
      </c>
      <c r="Q1788" t="s">
        <v>25</v>
      </c>
      <c r="R1788">
        <v>1</v>
      </c>
      <c r="S1788" t="s">
        <v>586</v>
      </c>
      <c r="T1788" t="str">
        <f t="shared" si="27"/>
        <v>topkill</v>
      </c>
      <c r="W1788" t="s">
        <v>586</v>
      </c>
      <c r="X1788" s="10" t="s">
        <v>586</v>
      </c>
      <c r="Y1788" t="s">
        <v>35</v>
      </c>
    </row>
    <row r="1789" spans="1:25">
      <c r="A1789" t="s">
        <v>234</v>
      </c>
      <c r="B1789" s="11" t="s">
        <v>9326</v>
      </c>
      <c r="C1789" s="34">
        <v>2</v>
      </c>
      <c r="D1789" t="s">
        <v>188</v>
      </c>
      <c r="E1789" t="s">
        <v>34</v>
      </c>
      <c r="F1789">
        <v>3</v>
      </c>
      <c r="L1789">
        <v>1.5</v>
      </c>
      <c r="Q1789" t="s">
        <v>25</v>
      </c>
      <c r="R1789">
        <v>1</v>
      </c>
      <c r="S1789" t="s">
        <v>586</v>
      </c>
      <c r="T1789" t="str">
        <f t="shared" si="27"/>
        <v>topkill</v>
      </c>
      <c r="W1789" t="s">
        <v>586</v>
      </c>
      <c r="X1789" s="10" t="s">
        <v>586</v>
      </c>
      <c r="Y1789" t="s">
        <v>35</v>
      </c>
    </row>
    <row r="1790" spans="1:25">
      <c r="A1790" t="s">
        <v>234</v>
      </c>
      <c r="B1790" s="11" t="s">
        <v>9328</v>
      </c>
      <c r="C1790" s="34">
        <v>2</v>
      </c>
      <c r="D1790" t="s">
        <v>194</v>
      </c>
      <c r="E1790" t="s">
        <v>47</v>
      </c>
      <c r="F1790">
        <v>3</v>
      </c>
      <c r="K1790">
        <v>0.5</v>
      </c>
      <c r="Q1790" t="s">
        <v>25</v>
      </c>
      <c r="R1790">
        <v>1</v>
      </c>
      <c r="S1790" t="s">
        <v>586</v>
      </c>
      <c r="T1790" t="str">
        <f t="shared" si="27"/>
        <v>topkill</v>
      </c>
      <c r="U1790" t="s">
        <v>207</v>
      </c>
      <c r="W1790" t="s">
        <v>586</v>
      </c>
      <c r="X1790" s="10" t="s">
        <v>586</v>
      </c>
      <c r="Y1790" t="s">
        <v>35</v>
      </c>
    </row>
    <row r="1791" spans="1:25">
      <c r="A1791" t="s">
        <v>234</v>
      </c>
      <c r="B1791" s="11" t="s">
        <v>9329</v>
      </c>
      <c r="C1791" s="34">
        <v>2</v>
      </c>
      <c r="D1791" t="s">
        <v>188</v>
      </c>
      <c r="E1791" t="s">
        <v>34</v>
      </c>
      <c r="F1791">
        <v>4</v>
      </c>
      <c r="L1791">
        <v>1.5</v>
      </c>
      <c r="Q1791" t="s">
        <v>25</v>
      </c>
      <c r="R1791">
        <v>1</v>
      </c>
      <c r="S1791" t="s">
        <v>586</v>
      </c>
      <c r="T1791" t="str">
        <f t="shared" si="27"/>
        <v>topkill</v>
      </c>
      <c r="W1791" t="s">
        <v>586</v>
      </c>
      <c r="X1791" s="10" t="s">
        <v>586</v>
      </c>
      <c r="Y1791" t="s">
        <v>35</v>
      </c>
    </row>
    <row r="1792" spans="1:25">
      <c r="A1792" t="s">
        <v>234</v>
      </c>
      <c r="B1792" s="11" t="s">
        <v>9330</v>
      </c>
      <c r="C1792" s="34">
        <v>2</v>
      </c>
      <c r="D1792" t="s">
        <v>188</v>
      </c>
      <c r="E1792" t="s">
        <v>34</v>
      </c>
      <c r="F1792">
        <v>4</v>
      </c>
      <c r="L1792">
        <v>1.5</v>
      </c>
      <c r="Q1792" t="s">
        <v>25</v>
      </c>
      <c r="R1792">
        <v>1</v>
      </c>
      <c r="S1792" t="s">
        <v>586</v>
      </c>
      <c r="T1792" t="str">
        <f t="shared" si="27"/>
        <v>topkill</v>
      </c>
      <c r="W1792" t="s">
        <v>586</v>
      </c>
      <c r="X1792" s="10" t="s">
        <v>586</v>
      </c>
      <c r="Y1792" t="s">
        <v>35</v>
      </c>
    </row>
    <row r="1793" spans="1:25">
      <c r="A1793" t="s">
        <v>234</v>
      </c>
      <c r="B1793" s="11" t="s">
        <v>9331</v>
      </c>
      <c r="C1793" s="34">
        <v>2</v>
      </c>
      <c r="D1793" t="s">
        <v>188</v>
      </c>
      <c r="E1793" t="s">
        <v>34</v>
      </c>
      <c r="F1793">
        <v>4</v>
      </c>
      <c r="L1793">
        <v>1.5</v>
      </c>
      <c r="Q1793" t="s">
        <v>25</v>
      </c>
      <c r="R1793">
        <v>1</v>
      </c>
      <c r="S1793" t="s">
        <v>586</v>
      </c>
      <c r="T1793" t="str">
        <f t="shared" si="27"/>
        <v>topkill</v>
      </c>
      <c r="W1793" t="s">
        <v>586</v>
      </c>
      <c r="X1793" s="10" t="s">
        <v>586</v>
      </c>
      <c r="Y1793" t="s">
        <v>35</v>
      </c>
    </row>
    <row r="1794" spans="1:25">
      <c r="A1794" t="s">
        <v>234</v>
      </c>
      <c r="B1794" s="11" t="s">
        <v>9332</v>
      </c>
      <c r="C1794" s="34">
        <v>2</v>
      </c>
      <c r="D1794" t="s">
        <v>185</v>
      </c>
      <c r="E1794" t="s">
        <v>34</v>
      </c>
      <c r="F1794">
        <v>3</v>
      </c>
      <c r="L1794">
        <v>1.5</v>
      </c>
      <c r="Q1794" t="s">
        <v>25</v>
      </c>
      <c r="R1794">
        <v>1</v>
      </c>
      <c r="S1794" t="s">
        <v>586</v>
      </c>
      <c r="T1794" t="str">
        <f t="shared" si="27"/>
        <v>topkill</v>
      </c>
      <c r="W1794" t="s">
        <v>586</v>
      </c>
      <c r="X1794" s="10" t="s">
        <v>586</v>
      </c>
      <c r="Y1794" t="s">
        <v>35</v>
      </c>
    </row>
    <row r="1795" spans="1:25">
      <c r="A1795" t="s">
        <v>234</v>
      </c>
      <c r="B1795" s="11" t="s">
        <v>9333</v>
      </c>
      <c r="C1795" s="34">
        <v>2</v>
      </c>
      <c r="D1795" t="s">
        <v>185</v>
      </c>
      <c r="E1795" t="s">
        <v>34</v>
      </c>
      <c r="F1795">
        <v>3</v>
      </c>
      <c r="L1795">
        <v>1.5</v>
      </c>
      <c r="Q1795" t="s">
        <v>25</v>
      </c>
      <c r="R1795">
        <v>1</v>
      </c>
      <c r="S1795" t="s">
        <v>586</v>
      </c>
      <c r="T1795" t="str">
        <f t="shared" si="27"/>
        <v>topkill</v>
      </c>
      <c r="W1795" t="s">
        <v>586</v>
      </c>
      <c r="X1795" s="10" t="s">
        <v>586</v>
      </c>
      <c r="Y1795" t="s">
        <v>35</v>
      </c>
    </row>
    <row r="1796" spans="1:25">
      <c r="A1796" t="s">
        <v>234</v>
      </c>
      <c r="B1796" s="11" t="s">
        <v>9334</v>
      </c>
      <c r="C1796" s="34">
        <v>2</v>
      </c>
      <c r="D1796" t="s">
        <v>194</v>
      </c>
      <c r="E1796" t="s">
        <v>34</v>
      </c>
      <c r="F1796">
        <v>3</v>
      </c>
      <c r="L1796">
        <v>2</v>
      </c>
      <c r="Q1796" t="s">
        <v>26</v>
      </c>
      <c r="R1796">
        <v>1</v>
      </c>
      <c r="S1796" t="s">
        <v>588</v>
      </c>
      <c r="T1796" t="b">
        <f t="shared" si="27"/>
        <v>0</v>
      </c>
      <c r="U1796" t="s">
        <v>207</v>
      </c>
      <c r="W1796" t="s">
        <v>588</v>
      </c>
      <c r="X1796" s="10" t="s">
        <v>588</v>
      </c>
      <c r="Y1796" t="s">
        <v>35</v>
      </c>
    </row>
    <row r="1797" spans="1:25">
      <c r="A1797" t="s">
        <v>234</v>
      </c>
      <c r="B1797" s="11" t="s">
        <v>9335</v>
      </c>
      <c r="C1797" s="34">
        <v>2</v>
      </c>
      <c r="D1797" t="s">
        <v>169</v>
      </c>
      <c r="E1797" t="s">
        <v>34</v>
      </c>
      <c r="F1797">
        <v>5</v>
      </c>
      <c r="L1797">
        <v>5</v>
      </c>
      <c r="Q1797" t="s">
        <v>25</v>
      </c>
      <c r="R1797">
        <v>1</v>
      </c>
      <c r="S1797" t="s">
        <v>586</v>
      </c>
      <c r="T1797" t="str">
        <f t="shared" si="27"/>
        <v>topkill</v>
      </c>
      <c r="W1797" t="s">
        <v>586</v>
      </c>
      <c r="X1797" s="10" t="s">
        <v>586</v>
      </c>
      <c r="Y1797" t="s">
        <v>35</v>
      </c>
    </row>
    <row r="1798" spans="1:25">
      <c r="A1798" t="s">
        <v>234</v>
      </c>
      <c r="B1798" s="11" t="s">
        <v>9336</v>
      </c>
      <c r="C1798" s="34">
        <v>2</v>
      </c>
      <c r="D1798" t="s">
        <v>194</v>
      </c>
      <c r="E1798" t="s">
        <v>34</v>
      </c>
      <c r="F1798">
        <v>5</v>
      </c>
      <c r="L1798">
        <v>2</v>
      </c>
      <c r="Q1798" t="s">
        <v>25</v>
      </c>
      <c r="R1798">
        <v>1</v>
      </c>
      <c r="S1798" t="s">
        <v>586</v>
      </c>
      <c r="T1798" t="str">
        <f t="shared" si="27"/>
        <v>topkill</v>
      </c>
      <c r="U1798" t="s">
        <v>204</v>
      </c>
      <c r="W1798" t="s">
        <v>586</v>
      </c>
      <c r="X1798" s="10" t="s">
        <v>586</v>
      </c>
      <c r="Y1798" t="s">
        <v>35</v>
      </c>
    </row>
    <row r="1799" spans="1:25">
      <c r="A1799" t="s">
        <v>234</v>
      </c>
      <c r="B1799" s="11" t="s">
        <v>9343</v>
      </c>
      <c r="C1799" s="34">
        <v>2</v>
      </c>
      <c r="D1799" t="s">
        <v>188</v>
      </c>
      <c r="E1799" t="s">
        <v>34</v>
      </c>
      <c r="F1799">
        <v>3</v>
      </c>
      <c r="L1799">
        <v>2</v>
      </c>
      <c r="Q1799" t="s">
        <v>25</v>
      </c>
      <c r="R1799">
        <v>1</v>
      </c>
      <c r="S1799" t="s">
        <v>586</v>
      </c>
      <c r="T1799" t="str">
        <f t="shared" si="27"/>
        <v>topkill</v>
      </c>
      <c r="W1799" t="s">
        <v>586</v>
      </c>
      <c r="X1799" s="10" t="s">
        <v>586</v>
      </c>
      <c r="Y1799" t="s">
        <v>35</v>
      </c>
    </row>
    <row r="1800" spans="1:25">
      <c r="A1800" t="s">
        <v>234</v>
      </c>
      <c r="B1800" s="11" t="s">
        <v>9344</v>
      </c>
      <c r="C1800" s="34">
        <v>2</v>
      </c>
      <c r="D1800" t="s">
        <v>188</v>
      </c>
      <c r="E1800" t="s">
        <v>34</v>
      </c>
      <c r="F1800">
        <v>3</v>
      </c>
      <c r="L1800">
        <v>2</v>
      </c>
      <c r="Q1800" t="s">
        <v>25</v>
      </c>
      <c r="R1800">
        <v>1</v>
      </c>
      <c r="S1800" t="s">
        <v>586</v>
      </c>
      <c r="T1800" t="str">
        <f t="shared" ref="T1800:T1863" si="28">IF(AND(S1800="topkill",R1800=1),"topkill",IF(AND(S1800="topkill",R1800=2),"intact"))</f>
        <v>topkill</v>
      </c>
      <c r="W1800" t="s">
        <v>586</v>
      </c>
      <c r="X1800" s="10" t="s">
        <v>586</v>
      </c>
      <c r="Y1800" t="s">
        <v>35</v>
      </c>
    </row>
    <row r="1801" spans="1:25">
      <c r="A1801" t="s">
        <v>234</v>
      </c>
      <c r="B1801" s="11" t="s">
        <v>9345</v>
      </c>
      <c r="C1801" s="34">
        <v>2</v>
      </c>
      <c r="D1801" t="s">
        <v>185</v>
      </c>
      <c r="E1801" t="s">
        <v>34</v>
      </c>
      <c r="F1801">
        <v>3</v>
      </c>
      <c r="L1801">
        <v>2</v>
      </c>
      <c r="Q1801" t="s">
        <v>25</v>
      </c>
      <c r="R1801">
        <v>1</v>
      </c>
      <c r="S1801" t="s">
        <v>586</v>
      </c>
      <c r="T1801" t="str">
        <f t="shared" si="28"/>
        <v>topkill</v>
      </c>
      <c r="W1801" t="s">
        <v>586</v>
      </c>
      <c r="X1801" s="10" t="s">
        <v>586</v>
      </c>
      <c r="Y1801" t="s">
        <v>35</v>
      </c>
    </row>
    <row r="1802" spans="1:25">
      <c r="A1802" t="s">
        <v>234</v>
      </c>
      <c r="B1802" s="11" t="s">
        <v>9346</v>
      </c>
      <c r="C1802" s="34">
        <v>2</v>
      </c>
      <c r="D1802" t="s">
        <v>185</v>
      </c>
      <c r="E1802" t="s">
        <v>34</v>
      </c>
      <c r="F1802">
        <v>3</v>
      </c>
      <c r="L1802">
        <v>2</v>
      </c>
      <c r="Q1802" t="s">
        <v>25</v>
      </c>
      <c r="R1802">
        <v>1</v>
      </c>
      <c r="S1802" t="s">
        <v>586</v>
      </c>
      <c r="T1802" t="str">
        <f t="shared" si="28"/>
        <v>topkill</v>
      </c>
      <c r="W1802" t="s">
        <v>586</v>
      </c>
      <c r="X1802" s="10" t="s">
        <v>586</v>
      </c>
      <c r="Y1802" t="s">
        <v>35</v>
      </c>
    </row>
    <row r="1803" spans="1:25">
      <c r="A1803" t="s">
        <v>234</v>
      </c>
      <c r="B1803" s="11" t="s">
        <v>9347</v>
      </c>
      <c r="C1803" s="34">
        <v>2</v>
      </c>
      <c r="D1803" t="s">
        <v>169</v>
      </c>
      <c r="E1803" t="s">
        <v>74</v>
      </c>
      <c r="F1803">
        <v>3</v>
      </c>
      <c r="K1803">
        <v>0.5</v>
      </c>
      <c r="L1803">
        <v>1.5</v>
      </c>
      <c r="Q1803" t="s">
        <v>26</v>
      </c>
      <c r="R1803">
        <v>1</v>
      </c>
      <c r="S1803" t="s">
        <v>588</v>
      </c>
      <c r="T1803" t="b">
        <f t="shared" si="28"/>
        <v>0</v>
      </c>
      <c r="W1803" t="s">
        <v>588</v>
      </c>
      <c r="X1803" s="10" t="s">
        <v>588</v>
      </c>
      <c r="Y1803" t="s">
        <v>35</v>
      </c>
    </row>
    <row r="1804" spans="1:25">
      <c r="A1804" t="s">
        <v>234</v>
      </c>
      <c r="B1804" s="11" t="s">
        <v>9348</v>
      </c>
      <c r="C1804" s="34">
        <v>2</v>
      </c>
      <c r="D1804" t="s">
        <v>188</v>
      </c>
      <c r="E1804" t="s">
        <v>34</v>
      </c>
      <c r="F1804">
        <v>5</v>
      </c>
      <c r="L1804">
        <v>3</v>
      </c>
      <c r="Q1804" t="s">
        <v>25</v>
      </c>
      <c r="R1804">
        <v>1</v>
      </c>
      <c r="S1804" t="s">
        <v>586</v>
      </c>
      <c r="T1804" t="str">
        <f t="shared" si="28"/>
        <v>topkill</v>
      </c>
      <c r="W1804" t="s">
        <v>586</v>
      </c>
      <c r="X1804" s="10" t="s">
        <v>586</v>
      </c>
      <c r="Y1804" t="s">
        <v>35</v>
      </c>
    </row>
    <row r="1805" spans="1:25">
      <c r="A1805" t="s">
        <v>234</v>
      </c>
      <c r="B1805" s="11" t="s">
        <v>9349</v>
      </c>
      <c r="C1805" s="34">
        <v>2</v>
      </c>
      <c r="D1805" t="s">
        <v>185</v>
      </c>
      <c r="E1805" t="s">
        <v>34</v>
      </c>
      <c r="F1805">
        <v>3</v>
      </c>
      <c r="L1805">
        <v>2</v>
      </c>
      <c r="Q1805" t="s">
        <v>25</v>
      </c>
      <c r="R1805">
        <v>1</v>
      </c>
      <c r="S1805" t="s">
        <v>586</v>
      </c>
      <c r="T1805" t="str">
        <f t="shared" si="28"/>
        <v>topkill</v>
      </c>
      <c r="W1805" t="s">
        <v>586</v>
      </c>
      <c r="X1805" s="10" t="s">
        <v>586</v>
      </c>
      <c r="Y1805" t="s">
        <v>35</v>
      </c>
    </row>
    <row r="1806" spans="1:25">
      <c r="A1806" t="s">
        <v>234</v>
      </c>
      <c r="B1806" s="11" t="s">
        <v>9350</v>
      </c>
      <c r="C1806" s="34">
        <v>2</v>
      </c>
      <c r="D1806" t="s">
        <v>185</v>
      </c>
      <c r="E1806" t="s">
        <v>34</v>
      </c>
      <c r="F1806">
        <v>3</v>
      </c>
      <c r="L1806">
        <v>2</v>
      </c>
      <c r="Q1806" t="s">
        <v>25</v>
      </c>
      <c r="R1806">
        <v>1</v>
      </c>
      <c r="S1806" t="s">
        <v>586</v>
      </c>
      <c r="T1806" t="str">
        <f t="shared" si="28"/>
        <v>topkill</v>
      </c>
      <c r="W1806" t="s">
        <v>586</v>
      </c>
      <c r="X1806" s="10" t="s">
        <v>586</v>
      </c>
      <c r="Y1806" t="s">
        <v>35</v>
      </c>
    </row>
    <row r="1807" spans="1:25">
      <c r="A1807" t="s">
        <v>234</v>
      </c>
      <c r="B1807" s="11" t="s">
        <v>9351</v>
      </c>
      <c r="C1807" s="34">
        <v>2</v>
      </c>
      <c r="D1807" t="s">
        <v>185</v>
      </c>
      <c r="E1807" t="s">
        <v>34</v>
      </c>
      <c r="F1807">
        <v>3</v>
      </c>
      <c r="L1807">
        <v>2</v>
      </c>
      <c r="Q1807" t="s">
        <v>25</v>
      </c>
      <c r="R1807">
        <v>1</v>
      </c>
      <c r="S1807" t="s">
        <v>586</v>
      </c>
      <c r="T1807" t="str">
        <f t="shared" si="28"/>
        <v>topkill</v>
      </c>
      <c r="W1807" t="s">
        <v>586</v>
      </c>
      <c r="X1807" s="10" t="s">
        <v>586</v>
      </c>
      <c r="Y1807" t="s">
        <v>35</v>
      </c>
    </row>
    <row r="1808" spans="1:25">
      <c r="A1808" t="s">
        <v>234</v>
      </c>
      <c r="B1808" s="11" t="s">
        <v>9352</v>
      </c>
      <c r="C1808" s="34">
        <v>2</v>
      </c>
      <c r="D1808" t="s">
        <v>185</v>
      </c>
      <c r="E1808" t="s">
        <v>34</v>
      </c>
      <c r="F1808">
        <v>3</v>
      </c>
      <c r="L1808">
        <v>2</v>
      </c>
      <c r="Q1808" t="s">
        <v>25</v>
      </c>
      <c r="R1808">
        <v>1</v>
      </c>
      <c r="S1808" t="s">
        <v>586</v>
      </c>
      <c r="T1808" t="str">
        <f t="shared" si="28"/>
        <v>topkill</v>
      </c>
      <c r="W1808" t="s">
        <v>586</v>
      </c>
      <c r="X1808" s="10" t="s">
        <v>586</v>
      </c>
      <c r="Y1808" t="s">
        <v>35</v>
      </c>
    </row>
    <row r="1809" spans="1:25">
      <c r="A1809" t="s">
        <v>234</v>
      </c>
      <c r="B1809" s="11" t="s">
        <v>9353</v>
      </c>
      <c r="C1809" s="34">
        <v>2</v>
      </c>
      <c r="D1809" t="s">
        <v>185</v>
      </c>
      <c r="E1809" t="s">
        <v>34</v>
      </c>
      <c r="F1809">
        <v>3</v>
      </c>
      <c r="L1809">
        <v>2</v>
      </c>
      <c r="Q1809" t="s">
        <v>25</v>
      </c>
      <c r="R1809">
        <v>1</v>
      </c>
      <c r="S1809" t="s">
        <v>586</v>
      </c>
      <c r="T1809" t="str">
        <f t="shared" si="28"/>
        <v>topkill</v>
      </c>
      <c r="W1809" t="s">
        <v>586</v>
      </c>
      <c r="X1809" s="10" t="s">
        <v>586</v>
      </c>
      <c r="Y1809" t="s">
        <v>35</v>
      </c>
    </row>
    <row r="1810" spans="1:25">
      <c r="A1810" t="s">
        <v>234</v>
      </c>
      <c r="B1810" s="11" t="s">
        <v>9354</v>
      </c>
      <c r="C1810" s="34">
        <v>2</v>
      </c>
      <c r="D1810" t="s">
        <v>185</v>
      </c>
      <c r="E1810" t="s">
        <v>34</v>
      </c>
      <c r="F1810">
        <v>3</v>
      </c>
      <c r="L1810">
        <v>2</v>
      </c>
      <c r="Q1810" t="s">
        <v>25</v>
      </c>
      <c r="R1810">
        <v>1</v>
      </c>
      <c r="S1810" t="s">
        <v>586</v>
      </c>
      <c r="T1810" t="str">
        <f t="shared" si="28"/>
        <v>topkill</v>
      </c>
      <c r="W1810" t="s">
        <v>586</v>
      </c>
      <c r="X1810" s="10" t="s">
        <v>586</v>
      </c>
      <c r="Y1810" t="s">
        <v>35</v>
      </c>
    </row>
    <row r="1811" spans="1:25">
      <c r="A1811" t="s">
        <v>234</v>
      </c>
      <c r="B1811" s="11" t="s">
        <v>9355</v>
      </c>
      <c r="C1811" s="34">
        <v>2</v>
      </c>
      <c r="D1811" t="s">
        <v>185</v>
      </c>
      <c r="E1811" t="s">
        <v>34</v>
      </c>
      <c r="F1811">
        <v>3</v>
      </c>
      <c r="L1811">
        <v>2</v>
      </c>
      <c r="Q1811" t="s">
        <v>25</v>
      </c>
      <c r="R1811">
        <v>1</v>
      </c>
      <c r="S1811" t="s">
        <v>586</v>
      </c>
      <c r="T1811" t="str">
        <f t="shared" si="28"/>
        <v>topkill</v>
      </c>
      <c r="W1811" t="s">
        <v>586</v>
      </c>
      <c r="X1811" s="10" t="s">
        <v>586</v>
      </c>
      <c r="Y1811" t="s">
        <v>35</v>
      </c>
    </row>
    <row r="1812" spans="1:25">
      <c r="A1812" t="s">
        <v>234</v>
      </c>
      <c r="B1812" s="11" t="s">
        <v>9356</v>
      </c>
      <c r="C1812" s="34">
        <v>2</v>
      </c>
      <c r="D1812" t="s">
        <v>185</v>
      </c>
      <c r="E1812" t="s">
        <v>34</v>
      </c>
      <c r="F1812">
        <v>3</v>
      </c>
      <c r="L1812">
        <v>2</v>
      </c>
      <c r="Q1812" t="s">
        <v>25</v>
      </c>
      <c r="R1812">
        <v>1</v>
      </c>
      <c r="S1812" t="s">
        <v>586</v>
      </c>
      <c r="T1812" t="str">
        <f t="shared" si="28"/>
        <v>topkill</v>
      </c>
      <c r="W1812" t="s">
        <v>586</v>
      </c>
      <c r="X1812" s="10" t="s">
        <v>586</v>
      </c>
      <c r="Y1812" t="s">
        <v>35</v>
      </c>
    </row>
    <row r="1813" spans="1:25">
      <c r="A1813" t="s">
        <v>234</v>
      </c>
      <c r="B1813" s="11" t="s">
        <v>9357</v>
      </c>
      <c r="C1813" s="34">
        <v>2</v>
      </c>
      <c r="D1813" t="s">
        <v>185</v>
      </c>
      <c r="E1813" t="s">
        <v>34</v>
      </c>
      <c r="F1813">
        <v>3</v>
      </c>
      <c r="L1813">
        <v>2</v>
      </c>
      <c r="Q1813" t="s">
        <v>25</v>
      </c>
      <c r="R1813">
        <v>1</v>
      </c>
      <c r="S1813" t="s">
        <v>586</v>
      </c>
      <c r="T1813" t="str">
        <f t="shared" si="28"/>
        <v>topkill</v>
      </c>
      <c r="W1813" t="s">
        <v>586</v>
      </c>
      <c r="X1813" s="10" t="s">
        <v>586</v>
      </c>
      <c r="Y1813" t="s">
        <v>35</v>
      </c>
    </row>
    <row r="1814" spans="1:25">
      <c r="A1814" t="s">
        <v>234</v>
      </c>
      <c r="B1814" s="11" t="s">
        <v>9358</v>
      </c>
      <c r="C1814" s="34">
        <v>2</v>
      </c>
      <c r="D1814" t="s">
        <v>185</v>
      </c>
      <c r="E1814" t="s">
        <v>34</v>
      </c>
      <c r="F1814">
        <v>3</v>
      </c>
      <c r="L1814">
        <v>2</v>
      </c>
      <c r="Q1814" t="s">
        <v>25</v>
      </c>
      <c r="R1814">
        <v>1</v>
      </c>
      <c r="S1814" t="s">
        <v>586</v>
      </c>
      <c r="T1814" t="str">
        <f t="shared" si="28"/>
        <v>topkill</v>
      </c>
      <c r="W1814" t="s">
        <v>586</v>
      </c>
      <c r="X1814" s="10" t="s">
        <v>586</v>
      </c>
      <c r="Y1814" t="s">
        <v>35</v>
      </c>
    </row>
    <row r="1815" spans="1:25">
      <c r="A1815" t="s">
        <v>234</v>
      </c>
      <c r="B1815" s="11" t="s">
        <v>9359</v>
      </c>
      <c r="C1815" s="34">
        <v>2</v>
      </c>
      <c r="D1815" t="s">
        <v>185</v>
      </c>
      <c r="E1815" t="s">
        <v>34</v>
      </c>
      <c r="F1815">
        <v>3</v>
      </c>
      <c r="L1815">
        <v>2</v>
      </c>
      <c r="Q1815" t="s">
        <v>25</v>
      </c>
      <c r="R1815">
        <v>1</v>
      </c>
      <c r="S1815" t="s">
        <v>586</v>
      </c>
      <c r="T1815" t="str">
        <f t="shared" si="28"/>
        <v>topkill</v>
      </c>
      <c r="W1815" t="s">
        <v>586</v>
      </c>
      <c r="X1815" s="10" t="s">
        <v>586</v>
      </c>
      <c r="Y1815" t="s">
        <v>35</v>
      </c>
    </row>
    <row r="1816" spans="1:25">
      <c r="A1816" t="s">
        <v>234</v>
      </c>
      <c r="B1816" s="11" t="s">
        <v>9360</v>
      </c>
      <c r="C1816" s="34">
        <v>2</v>
      </c>
      <c r="D1816" t="s">
        <v>185</v>
      </c>
      <c r="E1816" t="s">
        <v>34</v>
      </c>
      <c r="F1816">
        <v>3</v>
      </c>
      <c r="L1816">
        <v>2</v>
      </c>
      <c r="Q1816" t="s">
        <v>25</v>
      </c>
      <c r="R1816">
        <v>1</v>
      </c>
      <c r="S1816" t="s">
        <v>586</v>
      </c>
      <c r="T1816" t="str">
        <f t="shared" si="28"/>
        <v>topkill</v>
      </c>
      <c r="W1816" t="s">
        <v>586</v>
      </c>
      <c r="X1816" s="10" t="s">
        <v>586</v>
      </c>
      <c r="Y1816" t="s">
        <v>35</v>
      </c>
    </row>
    <row r="1817" spans="1:25">
      <c r="A1817" t="s">
        <v>234</v>
      </c>
      <c r="B1817" s="11" t="s">
        <v>9361</v>
      </c>
      <c r="C1817" s="34">
        <v>2</v>
      </c>
      <c r="D1817" t="s">
        <v>185</v>
      </c>
      <c r="E1817" t="s">
        <v>34</v>
      </c>
      <c r="F1817">
        <v>3</v>
      </c>
      <c r="L1817">
        <v>2</v>
      </c>
      <c r="Q1817" t="s">
        <v>25</v>
      </c>
      <c r="R1817">
        <v>1</v>
      </c>
      <c r="S1817" t="s">
        <v>586</v>
      </c>
      <c r="T1817" t="str">
        <f t="shared" si="28"/>
        <v>topkill</v>
      </c>
      <c r="W1817" t="s">
        <v>586</v>
      </c>
      <c r="X1817" s="10" t="s">
        <v>586</v>
      </c>
      <c r="Y1817" t="s">
        <v>35</v>
      </c>
    </row>
    <row r="1818" spans="1:25">
      <c r="A1818" t="s">
        <v>234</v>
      </c>
      <c r="B1818" s="11" t="s">
        <v>9362</v>
      </c>
      <c r="C1818" s="34">
        <v>2</v>
      </c>
      <c r="D1818" t="s">
        <v>185</v>
      </c>
      <c r="E1818" t="s">
        <v>34</v>
      </c>
      <c r="F1818">
        <v>3</v>
      </c>
      <c r="L1818">
        <v>2</v>
      </c>
      <c r="Q1818" t="s">
        <v>25</v>
      </c>
      <c r="R1818">
        <v>1</v>
      </c>
      <c r="S1818" t="s">
        <v>586</v>
      </c>
      <c r="T1818" t="str">
        <f t="shared" si="28"/>
        <v>topkill</v>
      </c>
      <c r="W1818" t="s">
        <v>586</v>
      </c>
      <c r="X1818" s="10" t="s">
        <v>586</v>
      </c>
      <c r="Y1818" t="s">
        <v>35</v>
      </c>
    </row>
    <row r="1819" spans="1:25">
      <c r="A1819" t="s">
        <v>234</v>
      </c>
      <c r="B1819" s="11" t="s">
        <v>9363</v>
      </c>
      <c r="C1819" s="34">
        <v>2</v>
      </c>
      <c r="D1819" t="s">
        <v>185</v>
      </c>
      <c r="E1819" t="s">
        <v>34</v>
      </c>
      <c r="F1819">
        <v>3</v>
      </c>
      <c r="L1819">
        <v>2</v>
      </c>
      <c r="Q1819" t="s">
        <v>25</v>
      </c>
      <c r="R1819">
        <v>1</v>
      </c>
      <c r="S1819" t="s">
        <v>586</v>
      </c>
      <c r="T1819" t="str">
        <f t="shared" si="28"/>
        <v>topkill</v>
      </c>
      <c r="W1819" t="s">
        <v>586</v>
      </c>
      <c r="X1819" s="10" t="s">
        <v>586</v>
      </c>
      <c r="Y1819" t="s">
        <v>35</v>
      </c>
    </row>
    <row r="1820" spans="1:25">
      <c r="A1820" t="s">
        <v>234</v>
      </c>
      <c r="B1820" s="11" t="s">
        <v>9364</v>
      </c>
      <c r="C1820" s="34">
        <v>2</v>
      </c>
      <c r="D1820" t="s">
        <v>185</v>
      </c>
      <c r="E1820" t="s">
        <v>34</v>
      </c>
      <c r="F1820">
        <v>3</v>
      </c>
      <c r="L1820">
        <v>2</v>
      </c>
      <c r="Q1820" t="s">
        <v>25</v>
      </c>
      <c r="R1820">
        <v>1</v>
      </c>
      <c r="S1820" t="s">
        <v>586</v>
      </c>
      <c r="T1820" t="str">
        <f t="shared" si="28"/>
        <v>topkill</v>
      </c>
      <c r="W1820" t="s">
        <v>586</v>
      </c>
      <c r="X1820" s="10" t="s">
        <v>586</v>
      </c>
      <c r="Y1820" t="s">
        <v>35</v>
      </c>
    </row>
    <row r="1821" spans="1:25">
      <c r="A1821" t="s">
        <v>234</v>
      </c>
      <c r="B1821" s="11" t="s">
        <v>9365</v>
      </c>
      <c r="C1821" s="34">
        <v>2</v>
      </c>
      <c r="D1821" t="s">
        <v>185</v>
      </c>
      <c r="E1821" t="s">
        <v>34</v>
      </c>
      <c r="F1821">
        <v>3</v>
      </c>
      <c r="L1821">
        <v>2</v>
      </c>
      <c r="Q1821" t="s">
        <v>25</v>
      </c>
      <c r="R1821">
        <v>1</v>
      </c>
      <c r="S1821" t="s">
        <v>586</v>
      </c>
      <c r="T1821" t="str">
        <f t="shared" si="28"/>
        <v>topkill</v>
      </c>
      <c r="W1821" t="s">
        <v>586</v>
      </c>
      <c r="X1821" s="10" t="s">
        <v>586</v>
      </c>
      <c r="Y1821" t="s">
        <v>35</v>
      </c>
    </row>
    <row r="1822" spans="1:25">
      <c r="A1822" t="s">
        <v>234</v>
      </c>
      <c r="B1822" s="11" t="s">
        <v>9366</v>
      </c>
      <c r="C1822" s="34">
        <v>2</v>
      </c>
      <c r="D1822" t="s">
        <v>185</v>
      </c>
      <c r="E1822" t="s">
        <v>34</v>
      </c>
      <c r="F1822">
        <v>3</v>
      </c>
      <c r="L1822">
        <v>2</v>
      </c>
      <c r="Q1822" t="s">
        <v>25</v>
      </c>
      <c r="R1822">
        <v>1</v>
      </c>
      <c r="S1822" t="s">
        <v>586</v>
      </c>
      <c r="T1822" t="str">
        <f t="shared" si="28"/>
        <v>topkill</v>
      </c>
      <c r="W1822" t="s">
        <v>586</v>
      </c>
      <c r="X1822" s="10" t="s">
        <v>586</v>
      </c>
      <c r="Y1822" t="s">
        <v>35</v>
      </c>
    </row>
    <row r="1823" spans="1:25">
      <c r="A1823" t="s">
        <v>234</v>
      </c>
      <c r="B1823" s="11" t="s">
        <v>9367</v>
      </c>
      <c r="C1823" s="34">
        <v>2</v>
      </c>
      <c r="D1823" t="s">
        <v>185</v>
      </c>
      <c r="E1823" t="s">
        <v>34</v>
      </c>
      <c r="F1823">
        <v>3</v>
      </c>
      <c r="L1823">
        <v>2</v>
      </c>
      <c r="Q1823" t="s">
        <v>25</v>
      </c>
      <c r="R1823">
        <v>1</v>
      </c>
      <c r="S1823" t="s">
        <v>586</v>
      </c>
      <c r="T1823" t="str">
        <f t="shared" si="28"/>
        <v>topkill</v>
      </c>
      <c r="W1823" t="s">
        <v>586</v>
      </c>
      <c r="X1823" s="10" t="s">
        <v>586</v>
      </c>
      <c r="Y1823" t="s">
        <v>35</v>
      </c>
    </row>
    <row r="1824" spans="1:25">
      <c r="A1824" t="s">
        <v>234</v>
      </c>
      <c r="B1824" s="11" t="s">
        <v>9368</v>
      </c>
      <c r="C1824" s="34">
        <v>2</v>
      </c>
      <c r="D1824" t="s">
        <v>185</v>
      </c>
      <c r="E1824" t="s">
        <v>34</v>
      </c>
      <c r="F1824">
        <v>3</v>
      </c>
      <c r="L1824">
        <v>2</v>
      </c>
      <c r="Q1824" t="s">
        <v>25</v>
      </c>
      <c r="R1824">
        <v>1</v>
      </c>
      <c r="S1824" t="s">
        <v>586</v>
      </c>
      <c r="T1824" t="str">
        <f t="shared" si="28"/>
        <v>topkill</v>
      </c>
      <c r="W1824" t="s">
        <v>586</v>
      </c>
      <c r="X1824" s="10" t="s">
        <v>586</v>
      </c>
      <c r="Y1824" t="s">
        <v>35</v>
      </c>
    </row>
    <row r="1825" spans="1:25">
      <c r="A1825" t="s">
        <v>234</v>
      </c>
      <c r="B1825" s="11" t="s">
        <v>9371</v>
      </c>
      <c r="C1825" s="34">
        <v>2</v>
      </c>
      <c r="D1825" t="s">
        <v>169</v>
      </c>
      <c r="E1825" t="s">
        <v>34</v>
      </c>
      <c r="F1825">
        <v>3</v>
      </c>
      <c r="L1825">
        <v>2</v>
      </c>
      <c r="Q1825" t="s">
        <v>25</v>
      </c>
      <c r="R1825">
        <v>1</v>
      </c>
      <c r="S1825" t="s">
        <v>586</v>
      </c>
      <c r="T1825" t="str">
        <f t="shared" si="28"/>
        <v>topkill</v>
      </c>
      <c r="W1825" t="s">
        <v>586</v>
      </c>
      <c r="X1825" s="10" t="s">
        <v>586</v>
      </c>
      <c r="Y1825" t="s">
        <v>35</v>
      </c>
    </row>
    <row r="1826" spans="1:25">
      <c r="A1826" t="s">
        <v>234</v>
      </c>
      <c r="B1826" s="11" t="s">
        <v>9372</v>
      </c>
      <c r="C1826" s="34">
        <v>2</v>
      </c>
      <c r="D1826" t="s">
        <v>169</v>
      </c>
      <c r="E1826" t="s">
        <v>34</v>
      </c>
      <c r="F1826">
        <v>3</v>
      </c>
      <c r="L1826">
        <v>2</v>
      </c>
      <c r="Q1826" t="s">
        <v>25</v>
      </c>
      <c r="R1826">
        <v>1</v>
      </c>
      <c r="S1826" t="s">
        <v>586</v>
      </c>
      <c r="T1826" t="str">
        <f t="shared" si="28"/>
        <v>topkill</v>
      </c>
      <c r="W1826" t="s">
        <v>586</v>
      </c>
      <c r="X1826" s="10" t="s">
        <v>586</v>
      </c>
      <c r="Y1826" t="s">
        <v>35</v>
      </c>
    </row>
    <row r="1827" spans="1:25">
      <c r="A1827" t="s">
        <v>234</v>
      </c>
      <c r="B1827" s="11" t="s">
        <v>9373</v>
      </c>
      <c r="C1827" s="34">
        <v>2</v>
      </c>
      <c r="D1827" t="s">
        <v>169</v>
      </c>
      <c r="E1827" t="s">
        <v>34</v>
      </c>
      <c r="F1827">
        <v>3</v>
      </c>
      <c r="L1827">
        <v>2</v>
      </c>
      <c r="Q1827" t="s">
        <v>25</v>
      </c>
      <c r="R1827">
        <v>1</v>
      </c>
      <c r="S1827" t="s">
        <v>586</v>
      </c>
      <c r="T1827" t="str">
        <f t="shared" si="28"/>
        <v>topkill</v>
      </c>
      <c r="W1827" t="s">
        <v>586</v>
      </c>
      <c r="X1827" s="10" t="s">
        <v>586</v>
      </c>
      <c r="Y1827" t="s">
        <v>35</v>
      </c>
    </row>
    <row r="1828" spans="1:25">
      <c r="A1828" t="s">
        <v>234</v>
      </c>
      <c r="B1828" s="11" t="s">
        <v>9374</v>
      </c>
      <c r="C1828" s="34">
        <v>2</v>
      </c>
      <c r="D1828" t="s">
        <v>188</v>
      </c>
      <c r="E1828" t="s">
        <v>34</v>
      </c>
      <c r="F1828">
        <v>5</v>
      </c>
      <c r="L1828">
        <v>5</v>
      </c>
      <c r="Q1828" t="s">
        <v>25</v>
      </c>
      <c r="R1828">
        <v>1</v>
      </c>
      <c r="S1828" t="s">
        <v>586</v>
      </c>
      <c r="T1828" t="str">
        <f t="shared" si="28"/>
        <v>topkill</v>
      </c>
      <c r="W1828" t="s">
        <v>586</v>
      </c>
      <c r="X1828" s="10" t="s">
        <v>586</v>
      </c>
      <c r="Y1828" t="s">
        <v>35</v>
      </c>
    </row>
    <row r="1829" spans="1:25">
      <c r="A1829" t="s">
        <v>234</v>
      </c>
      <c r="B1829" s="11" t="s">
        <v>9375</v>
      </c>
      <c r="C1829" s="34">
        <v>2</v>
      </c>
      <c r="D1829" t="s">
        <v>188</v>
      </c>
      <c r="E1829" t="s">
        <v>74</v>
      </c>
      <c r="F1829">
        <v>5</v>
      </c>
      <c r="K1829">
        <v>0.5</v>
      </c>
      <c r="L1829">
        <v>3</v>
      </c>
      <c r="Q1829" t="s">
        <v>25</v>
      </c>
      <c r="R1829">
        <v>1</v>
      </c>
      <c r="S1829" t="s">
        <v>586</v>
      </c>
      <c r="T1829" t="str">
        <f t="shared" si="28"/>
        <v>topkill</v>
      </c>
      <c r="W1829" t="s">
        <v>586</v>
      </c>
      <c r="X1829" s="10" t="s">
        <v>586</v>
      </c>
      <c r="Y1829" t="s">
        <v>35</v>
      </c>
    </row>
    <row r="1830" spans="1:25">
      <c r="A1830" t="s">
        <v>234</v>
      </c>
      <c r="B1830" s="11" t="s">
        <v>9376</v>
      </c>
      <c r="C1830" s="34">
        <v>2</v>
      </c>
      <c r="D1830" t="s">
        <v>169</v>
      </c>
      <c r="E1830" t="s">
        <v>34</v>
      </c>
      <c r="F1830">
        <v>3</v>
      </c>
      <c r="L1830">
        <v>1.5</v>
      </c>
      <c r="Q1830" t="s">
        <v>25</v>
      </c>
      <c r="R1830">
        <v>1</v>
      </c>
      <c r="S1830" t="s">
        <v>586</v>
      </c>
      <c r="T1830" t="str">
        <f t="shared" si="28"/>
        <v>topkill</v>
      </c>
      <c r="W1830" t="s">
        <v>586</v>
      </c>
      <c r="X1830" s="10" t="s">
        <v>586</v>
      </c>
      <c r="Y1830" t="s">
        <v>35</v>
      </c>
    </row>
    <row r="1831" spans="1:25">
      <c r="A1831" t="s">
        <v>234</v>
      </c>
      <c r="B1831" s="11" t="s">
        <v>9377</v>
      </c>
      <c r="C1831" s="34">
        <v>2</v>
      </c>
      <c r="D1831" t="s">
        <v>169</v>
      </c>
      <c r="E1831" t="s">
        <v>34</v>
      </c>
      <c r="F1831">
        <v>3</v>
      </c>
      <c r="L1831">
        <v>1.5</v>
      </c>
      <c r="Q1831" t="s">
        <v>25</v>
      </c>
      <c r="R1831">
        <v>1</v>
      </c>
      <c r="S1831" t="s">
        <v>586</v>
      </c>
      <c r="T1831" t="str">
        <f t="shared" si="28"/>
        <v>topkill</v>
      </c>
      <c r="W1831" t="s">
        <v>586</v>
      </c>
      <c r="X1831" s="10" t="s">
        <v>586</v>
      </c>
      <c r="Y1831" t="s">
        <v>35</v>
      </c>
    </row>
    <row r="1832" spans="1:25">
      <c r="A1832" t="s">
        <v>397</v>
      </c>
      <c r="B1832" s="11" t="s">
        <v>9378</v>
      </c>
      <c r="C1832" s="34">
        <v>2</v>
      </c>
      <c r="D1832" s="11" t="s">
        <v>111</v>
      </c>
      <c r="E1832" s="11" t="s">
        <v>34</v>
      </c>
      <c r="F1832" s="11">
        <v>4</v>
      </c>
      <c r="L1832">
        <v>1</v>
      </c>
      <c r="Q1832" s="11" t="s">
        <v>25</v>
      </c>
      <c r="R1832">
        <v>1</v>
      </c>
      <c r="S1832" t="s">
        <v>586</v>
      </c>
      <c r="T1832" t="str">
        <f t="shared" si="28"/>
        <v>topkill</v>
      </c>
      <c r="W1832" t="s">
        <v>586</v>
      </c>
      <c r="X1832" s="10" t="s">
        <v>586</v>
      </c>
      <c r="Y1832" t="s">
        <v>35</v>
      </c>
    </row>
    <row r="1833" spans="1:25">
      <c r="A1833" t="s">
        <v>397</v>
      </c>
      <c r="B1833" s="11" t="s">
        <v>9379</v>
      </c>
      <c r="C1833" s="34">
        <v>2</v>
      </c>
      <c r="D1833" s="11" t="s">
        <v>169</v>
      </c>
      <c r="E1833" s="11" t="s">
        <v>34</v>
      </c>
      <c r="F1833" s="11">
        <v>8</v>
      </c>
      <c r="L1833">
        <v>4</v>
      </c>
      <c r="Q1833" s="11" t="s">
        <v>25</v>
      </c>
      <c r="R1833">
        <v>1</v>
      </c>
      <c r="S1833" t="s">
        <v>586</v>
      </c>
      <c r="T1833" t="str">
        <f t="shared" si="28"/>
        <v>topkill</v>
      </c>
      <c r="W1833" t="s">
        <v>586</v>
      </c>
      <c r="X1833" s="10" t="s">
        <v>586</v>
      </c>
      <c r="Y1833" t="s">
        <v>35</v>
      </c>
    </row>
    <row r="1834" spans="1:25">
      <c r="A1834" t="s">
        <v>397</v>
      </c>
      <c r="B1834" s="11" t="s">
        <v>9380</v>
      </c>
      <c r="C1834" s="34">
        <v>2</v>
      </c>
      <c r="D1834" s="11" t="s">
        <v>169</v>
      </c>
      <c r="E1834" s="11" t="s">
        <v>34</v>
      </c>
      <c r="F1834" s="11">
        <v>8</v>
      </c>
      <c r="L1834">
        <v>4</v>
      </c>
      <c r="Q1834" s="11" t="s">
        <v>25</v>
      </c>
      <c r="R1834">
        <v>1</v>
      </c>
      <c r="S1834" t="s">
        <v>586</v>
      </c>
      <c r="T1834" t="str">
        <f t="shared" si="28"/>
        <v>topkill</v>
      </c>
      <c r="W1834" t="s">
        <v>586</v>
      </c>
      <c r="X1834" s="10" t="s">
        <v>586</v>
      </c>
      <c r="Y1834" t="s">
        <v>35</v>
      </c>
    </row>
    <row r="1835" spans="1:25">
      <c r="A1835" t="s">
        <v>397</v>
      </c>
      <c r="B1835" s="11" t="s">
        <v>9381</v>
      </c>
      <c r="C1835" s="34">
        <v>2</v>
      </c>
      <c r="D1835" s="11" t="s">
        <v>194</v>
      </c>
      <c r="E1835" s="11" t="s">
        <v>47</v>
      </c>
      <c r="F1835" s="11">
        <v>5</v>
      </c>
      <c r="K1835">
        <v>0.5</v>
      </c>
      <c r="Q1835" s="11" t="s">
        <v>25</v>
      </c>
      <c r="R1835">
        <v>1</v>
      </c>
      <c r="S1835" t="s">
        <v>586</v>
      </c>
      <c r="T1835" t="str">
        <f t="shared" si="28"/>
        <v>topkill</v>
      </c>
      <c r="U1835" t="s">
        <v>206</v>
      </c>
      <c r="W1835" t="s">
        <v>586</v>
      </c>
      <c r="X1835" s="10" t="s">
        <v>586</v>
      </c>
      <c r="Y1835" t="s">
        <v>35</v>
      </c>
    </row>
    <row r="1836" spans="1:25">
      <c r="A1836" t="s">
        <v>397</v>
      </c>
      <c r="B1836" s="11" t="s">
        <v>9387</v>
      </c>
      <c r="C1836" s="34">
        <v>2</v>
      </c>
      <c r="D1836" s="11" t="s">
        <v>194</v>
      </c>
      <c r="E1836" s="11" t="s">
        <v>74</v>
      </c>
      <c r="F1836" s="11">
        <v>5</v>
      </c>
      <c r="K1836">
        <v>0.5</v>
      </c>
      <c r="L1836">
        <v>1.5</v>
      </c>
      <c r="Q1836" s="11" t="s">
        <v>25</v>
      </c>
      <c r="R1836">
        <v>1</v>
      </c>
      <c r="S1836" t="s">
        <v>586</v>
      </c>
      <c r="T1836" t="str">
        <f t="shared" si="28"/>
        <v>topkill</v>
      </c>
      <c r="U1836" t="s">
        <v>204</v>
      </c>
      <c r="W1836" t="s">
        <v>586</v>
      </c>
      <c r="X1836" s="10" t="s">
        <v>586</v>
      </c>
      <c r="Y1836" t="s">
        <v>35</v>
      </c>
    </row>
    <row r="1837" spans="1:25">
      <c r="A1837" t="s">
        <v>397</v>
      </c>
      <c r="B1837" s="11" t="s">
        <v>9390</v>
      </c>
      <c r="C1837" s="34">
        <v>2</v>
      </c>
      <c r="D1837" s="11" t="s">
        <v>111</v>
      </c>
      <c r="E1837" s="11" t="s">
        <v>34</v>
      </c>
      <c r="F1837" s="11">
        <v>5</v>
      </c>
      <c r="L1837">
        <v>3</v>
      </c>
      <c r="Q1837" s="11" t="s">
        <v>25</v>
      </c>
      <c r="R1837">
        <v>1</v>
      </c>
      <c r="S1837" t="s">
        <v>586</v>
      </c>
      <c r="T1837" t="str">
        <f t="shared" si="28"/>
        <v>topkill</v>
      </c>
      <c r="W1837" t="s">
        <v>586</v>
      </c>
      <c r="X1837" s="10" t="s">
        <v>586</v>
      </c>
      <c r="Y1837" t="s">
        <v>35</v>
      </c>
    </row>
    <row r="1838" spans="1:25">
      <c r="A1838" t="s">
        <v>397</v>
      </c>
      <c r="B1838" s="11" t="s">
        <v>9391</v>
      </c>
      <c r="C1838" s="34">
        <v>2</v>
      </c>
      <c r="D1838" s="11" t="s">
        <v>111</v>
      </c>
      <c r="E1838" s="11" t="s">
        <v>34</v>
      </c>
      <c r="F1838" s="11">
        <v>5</v>
      </c>
      <c r="L1838">
        <v>3</v>
      </c>
      <c r="Q1838" s="11" t="s">
        <v>25</v>
      </c>
      <c r="R1838">
        <v>1</v>
      </c>
      <c r="S1838" t="s">
        <v>586</v>
      </c>
      <c r="T1838" t="str">
        <f t="shared" si="28"/>
        <v>topkill</v>
      </c>
      <c r="W1838" t="s">
        <v>586</v>
      </c>
      <c r="X1838" s="10" t="s">
        <v>586</v>
      </c>
      <c r="Y1838" t="s">
        <v>35</v>
      </c>
    </row>
    <row r="1839" spans="1:25">
      <c r="A1839" t="s">
        <v>397</v>
      </c>
      <c r="B1839" s="11" t="s">
        <v>9392</v>
      </c>
      <c r="C1839" s="34">
        <v>2</v>
      </c>
      <c r="D1839" s="11" t="s">
        <v>111</v>
      </c>
      <c r="E1839" s="11" t="s">
        <v>34</v>
      </c>
      <c r="F1839" s="11">
        <v>5</v>
      </c>
      <c r="L1839">
        <v>3</v>
      </c>
      <c r="Q1839" s="11" t="s">
        <v>25</v>
      </c>
      <c r="R1839">
        <v>1</v>
      </c>
      <c r="S1839" t="s">
        <v>586</v>
      </c>
      <c r="T1839" t="str">
        <f t="shared" si="28"/>
        <v>topkill</v>
      </c>
      <c r="W1839" t="s">
        <v>586</v>
      </c>
      <c r="X1839" s="10" t="s">
        <v>586</v>
      </c>
      <c r="Y1839" t="s">
        <v>35</v>
      </c>
    </row>
    <row r="1840" spans="1:25" s="1" customFormat="1">
      <c r="A1840" t="s">
        <v>397</v>
      </c>
      <c r="B1840" s="11" t="s">
        <v>9393</v>
      </c>
      <c r="C1840" s="34">
        <v>2</v>
      </c>
      <c r="D1840" s="11" t="s">
        <v>111</v>
      </c>
      <c r="E1840" s="11" t="s">
        <v>34</v>
      </c>
      <c r="F1840" s="11">
        <v>5</v>
      </c>
      <c r="G1840"/>
      <c r="H1840"/>
      <c r="I1840"/>
      <c r="J1840"/>
      <c r="K1840"/>
      <c r="L1840">
        <v>3</v>
      </c>
      <c r="M1840"/>
      <c r="N1840"/>
      <c r="O1840"/>
      <c r="P1840"/>
      <c r="Q1840" s="11" t="s">
        <v>25</v>
      </c>
      <c r="R1840">
        <v>1</v>
      </c>
      <c r="S1840" t="s">
        <v>586</v>
      </c>
      <c r="T1840" t="str">
        <f t="shared" si="28"/>
        <v>topkill</v>
      </c>
      <c r="U1840"/>
      <c r="V1840"/>
      <c r="W1840" t="s">
        <v>586</v>
      </c>
      <c r="X1840" s="10" t="s">
        <v>586</v>
      </c>
      <c r="Y1840" t="s">
        <v>35</v>
      </c>
    </row>
    <row r="1841" spans="1:25">
      <c r="A1841" t="s">
        <v>397</v>
      </c>
      <c r="B1841" s="11" t="s">
        <v>9394</v>
      </c>
      <c r="C1841" s="34">
        <v>2</v>
      </c>
      <c r="D1841" s="11" t="s">
        <v>111</v>
      </c>
      <c r="E1841" s="11" t="s">
        <v>34</v>
      </c>
      <c r="F1841" s="11">
        <v>5</v>
      </c>
      <c r="L1841">
        <v>3</v>
      </c>
      <c r="Q1841" s="11" t="s">
        <v>25</v>
      </c>
      <c r="R1841">
        <v>1</v>
      </c>
      <c r="S1841" t="s">
        <v>586</v>
      </c>
      <c r="T1841" t="str">
        <f t="shared" si="28"/>
        <v>topkill</v>
      </c>
      <c r="W1841" t="s">
        <v>586</v>
      </c>
      <c r="X1841" s="10" t="s">
        <v>586</v>
      </c>
      <c r="Y1841" t="s">
        <v>35</v>
      </c>
    </row>
    <row r="1842" spans="1:25" s="1" customFormat="1">
      <c r="A1842" t="s">
        <v>397</v>
      </c>
      <c r="B1842" s="11" t="s">
        <v>9398</v>
      </c>
      <c r="C1842" s="34">
        <v>2</v>
      </c>
      <c r="D1842" s="11" t="s">
        <v>188</v>
      </c>
      <c r="E1842" s="11" t="s">
        <v>34</v>
      </c>
      <c r="F1842" s="11">
        <v>5</v>
      </c>
      <c r="G1842"/>
      <c r="H1842"/>
      <c r="I1842"/>
      <c r="J1842"/>
      <c r="K1842"/>
      <c r="L1842">
        <v>3</v>
      </c>
      <c r="M1842"/>
      <c r="N1842"/>
      <c r="O1842"/>
      <c r="P1842"/>
      <c r="Q1842" s="11" t="s">
        <v>25</v>
      </c>
      <c r="R1842">
        <v>1</v>
      </c>
      <c r="S1842" t="s">
        <v>586</v>
      </c>
      <c r="T1842" t="str">
        <f t="shared" si="28"/>
        <v>topkill</v>
      </c>
      <c r="U1842"/>
      <c r="V1842"/>
      <c r="W1842" t="s">
        <v>586</v>
      </c>
      <c r="X1842" s="10" t="s">
        <v>586</v>
      </c>
      <c r="Y1842" t="s">
        <v>35</v>
      </c>
    </row>
    <row r="1843" spans="1:25">
      <c r="A1843" t="s">
        <v>397</v>
      </c>
      <c r="B1843" s="11" t="s">
        <v>9399</v>
      </c>
      <c r="C1843" s="34">
        <v>2</v>
      </c>
      <c r="D1843" s="11" t="s">
        <v>188</v>
      </c>
      <c r="E1843" s="11" t="s">
        <v>34</v>
      </c>
      <c r="F1843" s="11">
        <v>5</v>
      </c>
      <c r="L1843">
        <v>3</v>
      </c>
      <c r="Q1843" s="11" t="s">
        <v>25</v>
      </c>
      <c r="R1843">
        <v>1</v>
      </c>
      <c r="S1843" t="s">
        <v>586</v>
      </c>
      <c r="T1843" t="str">
        <f t="shared" si="28"/>
        <v>topkill</v>
      </c>
      <c r="W1843" t="s">
        <v>586</v>
      </c>
      <c r="X1843" s="10" t="s">
        <v>586</v>
      </c>
      <c r="Y1843" t="s">
        <v>35</v>
      </c>
    </row>
    <row r="1844" spans="1:25" s="11" customFormat="1">
      <c r="A1844" t="s">
        <v>397</v>
      </c>
      <c r="B1844" s="11" t="s">
        <v>9400</v>
      </c>
      <c r="C1844" s="34">
        <v>2</v>
      </c>
      <c r="D1844" s="11" t="s">
        <v>188</v>
      </c>
      <c r="E1844" s="11" t="s">
        <v>34</v>
      </c>
      <c r="F1844" s="11">
        <v>5</v>
      </c>
      <c r="G1844"/>
      <c r="H1844"/>
      <c r="I1844"/>
      <c r="J1844"/>
      <c r="K1844"/>
      <c r="L1844">
        <v>3</v>
      </c>
      <c r="M1844"/>
      <c r="N1844"/>
      <c r="O1844"/>
      <c r="P1844"/>
      <c r="Q1844" s="11" t="s">
        <v>25</v>
      </c>
      <c r="R1844">
        <v>1</v>
      </c>
      <c r="S1844" t="s">
        <v>586</v>
      </c>
      <c r="T1844" t="str">
        <f t="shared" si="28"/>
        <v>topkill</v>
      </c>
      <c r="U1844"/>
      <c r="V1844"/>
      <c r="W1844" t="s">
        <v>586</v>
      </c>
      <c r="X1844" s="10" t="s">
        <v>586</v>
      </c>
      <c r="Y1844" t="s">
        <v>35</v>
      </c>
    </row>
    <row r="1845" spans="1:25" s="11" customFormat="1">
      <c r="A1845" t="s">
        <v>397</v>
      </c>
      <c r="B1845" s="11" t="s">
        <v>9402</v>
      </c>
      <c r="C1845" s="34">
        <v>2</v>
      </c>
      <c r="D1845" s="11" t="s">
        <v>111</v>
      </c>
      <c r="E1845" s="11" t="s">
        <v>74</v>
      </c>
      <c r="F1845" s="11">
        <v>5</v>
      </c>
      <c r="G1845"/>
      <c r="H1845"/>
      <c r="I1845"/>
      <c r="J1845"/>
      <c r="K1845">
        <v>0.5</v>
      </c>
      <c r="L1845">
        <v>6</v>
      </c>
      <c r="M1845"/>
      <c r="N1845"/>
      <c r="O1845"/>
      <c r="P1845"/>
      <c r="Q1845" s="11" t="s">
        <v>25</v>
      </c>
      <c r="R1845">
        <v>1</v>
      </c>
      <c r="S1845" t="s">
        <v>586</v>
      </c>
      <c r="T1845" t="str">
        <f t="shared" si="28"/>
        <v>topkill</v>
      </c>
      <c r="U1845"/>
      <c r="V1845"/>
      <c r="W1845" t="s">
        <v>586</v>
      </c>
      <c r="X1845" s="10" t="s">
        <v>586</v>
      </c>
      <c r="Y1845" t="s">
        <v>35</v>
      </c>
    </row>
    <row r="1846" spans="1:25" s="11" customFormat="1">
      <c r="A1846" t="s">
        <v>397</v>
      </c>
      <c r="B1846" s="11" t="s">
        <v>9404</v>
      </c>
      <c r="C1846" s="34">
        <v>2</v>
      </c>
      <c r="D1846" s="11" t="s">
        <v>188</v>
      </c>
      <c r="E1846" s="11" t="s">
        <v>34</v>
      </c>
      <c r="F1846" s="11">
        <v>5</v>
      </c>
      <c r="G1846"/>
      <c r="H1846"/>
      <c r="I1846"/>
      <c r="J1846"/>
      <c r="K1846"/>
      <c r="L1846">
        <v>3</v>
      </c>
      <c r="M1846"/>
      <c r="N1846"/>
      <c r="O1846"/>
      <c r="P1846"/>
      <c r="Q1846" s="11" t="s">
        <v>25</v>
      </c>
      <c r="R1846">
        <v>1</v>
      </c>
      <c r="S1846" t="s">
        <v>586</v>
      </c>
      <c r="T1846" t="str">
        <f t="shared" si="28"/>
        <v>topkill</v>
      </c>
      <c r="U1846"/>
      <c r="V1846"/>
      <c r="W1846" t="s">
        <v>586</v>
      </c>
      <c r="X1846" s="10" t="s">
        <v>586</v>
      </c>
      <c r="Y1846" t="s">
        <v>35</v>
      </c>
    </row>
    <row r="1847" spans="1:25" s="11" customFormat="1">
      <c r="A1847" t="s">
        <v>397</v>
      </c>
      <c r="B1847" s="11" t="s">
        <v>9405</v>
      </c>
      <c r="C1847" s="34">
        <v>2</v>
      </c>
      <c r="D1847" s="11" t="s">
        <v>188</v>
      </c>
      <c r="E1847" s="11" t="s">
        <v>34</v>
      </c>
      <c r="F1847" s="11">
        <v>5</v>
      </c>
      <c r="G1847"/>
      <c r="H1847"/>
      <c r="I1847"/>
      <c r="J1847"/>
      <c r="K1847"/>
      <c r="L1847">
        <v>3</v>
      </c>
      <c r="M1847"/>
      <c r="N1847"/>
      <c r="O1847"/>
      <c r="P1847"/>
      <c r="Q1847" s="11" t="s">
        <v>25</v>
      </c>
      <c r="R1847">
        <v>1</v>
      </c>
      <c r="S1847" t="s">
        <v>586</v>
      </c>
      <c r="T1847" t="str">
        <f t="shared" si="28"/>
        <v>topkill</v>
      </c>
      <c r="U1847"/>
      <c r="V1847"/>
      <c r="W1847" t="s">
        <v>586</v>
      </c>
      <c r="X1847" s="10" t="s">
        <v>586</v>
      </c>
      <c r="Y1847" t="s">
        <v>35</v>
      </c>
    </row>
    <row r="1848" spans="1:25" s="11" customFormat="1">
      <c r="A1848" t="s">
        <v>397</v>
      </c>
      <c r="B1848" s="11" t="s">
        <v>9406</v>
      </c>
      <c r="C1848" s="34">
        <v>2</v>
      </c>
      <c r="D1848" s="11" t="s">
        <v>188</v>
      </c>
      <c r="E1848" s="11" t="s">
        <v>34</v>
      </c>
      <c r="F1848" s="11">
        <v>5</v>
      </c>
      <c r="G1848"/>
      <c r="H1848"/>
      <c r="I1848"/>
      <c r="J1848"/>
      <c r="K1848"/>
      <c r="L1848">
        <v>3</v>
      </c>
      <c r="M1848"/>
      <c r="N1848"/>
      <c r="O1848"/>
      <c r="P1848"/>
      <c r="Q1848" s="11" t="s">
        <v>25</v>
      </c>
      <c r="R1848">
        <v>1</v>
      </c>
      <c r="S1848" t="s">
        <v>586</v>
      </c>
      <c r="T1848" t="str">
        <f t="shared" si="28"/>
        <v>topkill</v>
      </c>
      <c r="U1848"/>
      <c r="V1848"/>
      <c r="W1848" t="s">
        <v>586</v>
      </c>
      <c r="X1848" s="10" t="s">
        <v>586</v>
      </c>
      <c r="Y1848" t="s">
        <v>35</v>
      </c>
    </row>
    <row r="1849" spans="1:25" s="11" customFormat="1">
      <c r="A1849" t="s">
        <v>397</v>
      </c>
      <c r="B1849" s="11" t="s">
        <v>9411</v>
      </c>
      <c r="C1849" s="34">
        <v>2</v>
      </c>
      <c r="D1849" s="11" t="s">
        <v>169</v>
      </c>
      <c r="E1849" s="11" t="s">
        <v>34</v>
      </c>
      <c r="F1849" s="11">
        <v>5</v>
      </c>
      <c r="G1849"/>
      <c r="H1849"/>
      <c r="I1849"/>
      <c r="J1849"/>
      <c r="K1849"/>
      <c r="L1849">
        <v>2</v>
      </c>
      <c r="M1849"/>
      <c r="N1849"/>
      <c r="O1849"/>
      <c r="P1849"/>
      <c r="Q1849" s="11" t="s">
        <v>25</v>
      </c>
      <c r="R1849">
        <v>1</v>
      </c>
      <c r="S1849" t="s">
        <v>586</v>
      </c>
      <c r="T1849" t="str">
        <f t="shared" si="28"/>
        <v>topkill</v>
      </c>
      <c r="U1849"/>
      <c r="V1849"/>
      <c r="W1849" t="s">
        <v>586</v>
      </c>
      <c r="X1849" s="10" t="s">
        <v>586</v>
      </c>
      <c r="Y1849" t="s">
        <v>35</v>
      </c>
    </row>
    <row r="1850" spans="1:25" s="11" customFormat="1">
      <c r="A1850" t="s">
        <v>397</v>
      </c>
      <c r="B1850" s="11" t="s">
        <v>9412</v>
      </c>
      <c r="C1850" s="34">
        <v>2</v>
      </c>
      <c r="D1850" s="11" t="s">
        <v>169</v>
      </c>
      <c r="E1850" s="11" t="s">
        <v>34</v>
      </c>
      <c r="F1850" s="11">
        <v>5</v>
      </c>
      <c r="G1850"/>
      <c r="H1850"/>
      <c r="I1850"/>
      <c r="J1850"/>
      <c r="K1850"/>
      <c r="L1850">
        <v>2</v>
      </c>
      <c r="M1850"/>
      <c r="N1850"/>
      <c r="O1850"/>
      <c r="P1850"/>
      <c r="Q1850" s="11" t="s">
        <v>25</v>
      </c>
      <c r="R1850">
        <v>1</v>
      </c>
      <c r="S1850" t="s">
        <v>586</v>
      </c>
      <c r="T1850" t="str">
        <f t="shared" si="28"/>
        <v>topkill</v>
      </c>
      <c r="U1850"/>
      <c r="V1850"/>
      <c r="W1850" t="s">
        <v>586</v>
      </c>
      <c r="X1850" s="10" t="s">
        <v>586</v>
      </c>
      <c r="Y1850" t="s">
        <v>35</v>
      </c>
    </row>
    <row r="1851" spans="1:25" s="11" customFormat="1">
      <c r="A1851" t="s">
        <v>397</v>
      </c>
      <c r="B1851" s="11" t="s">
        <v>9420</v>
      </c>
      <c r="C1851" s="34">
        <v>2</v>
      </c>
      <c r="D1851" s="11" t="s">
        <v>169</v>
      </c>
      <c r="E1851" s="11" t="s">
        <v>34</v>
      </c>
      <c r="F1851" s="11">
        <v>5</v>
      </c>
      <c r="G1851"/>
      <c r="H1851"/>
      <c r="I1851"/>
      <c r="J1851"/>
      <c r="K1851"/>
      <c r="L1851">
        <v>5</v>
      </c>
      <c r="M1851"/>
      <c r="N1851"/>
      <c r="O1851"/>
      <c r="P1851"/>
      <c r="Q1851" s="11" t="s">
        <v>25</v>
      </c>
      <c r="R1851">
        <v>1</v>
      </c>
      <c r="S1851" t="s">
        <v>586</v>
      </c>
      <c r="T1851" t="str">
        <f t="shared" si="28"/>
        <v>topkill</v>
      </c>
      <c r="U1851"/>
      <c r="V1851"/>
      <c r="W1851" t="s">
        <v>586</v>
      </c>
      <c r="X1851" s="10" t="s">
        <v>586</v>
      </c>
      <c r="Y1851" t="s">
        <v>35</v>
      </c>
    </row>
    <row r="1852" spans="1:25" s="11" customFormat="1">
      <c r="A1852" t="s">
        <v>394</v>
      </c>
      <c r="B1852" s="11" t="s">
        <v>9422</v>
      </c>
      <c r="C1852" s="34">
        <v>2</v>
      </c>
      <c r="D1852" s="11" t="s">
        <v>169</v>
      </c>
      <c r="E1852" s="11" t="s">
        <v>34</v>
      </c>
      <c r="F1852" s="11">
        <v>3</v>
      </c>
      <c r="G1852"/>
      <c r="H1852"/>
      <c r="I1852"/>
      <c r="J1852"/>
      <c r="K1852"/>
      <c r="L1852">
        <v>2</v>
      </c>
      <c r="M1852"/>
      <c r="N1852"/>
      <c r="O1852"/>
      <c r="P1852"/>
      <c r="Q1852" s="11" t="s">
        <v>25</v>
      </c>
      <c r="R1852" s="11">
        <v>1</v>
      </c>
      <c r="S1852" t="s">
        <v>586</v>
      </c>
      <c r="T1852" t="str">
        <f t="shared" si="28"/>
        <v>topkill</v>
      </c>
      <c r="U1852"/>
      <c r="V1852"/>
      <c r="W1852" t="s">
        <v>586</v>
      </c>
      <c r="X1852" s="10" t="s">
        <v>586</v>
      </c>
      <c r="Y1852" t="s">
        <v>35</v>
      </c>
    </row>
    <row r="1853" spans="1:25" s="11" customFormat="1">
      <c r="A1853" t="s">
        <v>394</v>
      </c>
      <c r="B1853" s="11" t="s">
        <v>9423</v>
      </c>
      <c r="C1853" s="34">
        <v>2</v>
      </c>
      <c r="D1853" s="11" t="s">
        <v>169</v>
      </c>
      <c r="E1853" s="11" t="s">
        <v>34</v>
      </c>
      <c r="F1853" s="11">
        <v>3</v>
      </c>
      <c r="G1853"/>
      <c r="H1853"/>
      <c r="I1853"/>
      <c r="J1853"/>
      <c r="K1853"/>
      <c r="L1853">
        <v>2</v>
      </c>
      <c r="M1853"/>
      <c r="N1853"/>
      <c r="O1853"/>
      <c r="P1853"/>
      <c r="Q1853" s="11" t="s">
        <v>25</v>
      </c>
      <c r="R1853" s="11">
        <v>1</v>
      </c>
      <c r="S1853" t="s">
        <v>586</v>
      </c>
      <c r="T1853" t="str">
        <f t="shared" si="28"/>
        <v>topkill</v>
      </c>
      <c r="U1853"/>
      <c r="V1853"/>
      <c r="W1853" t="s">
        <v>586</v>
      </c>
      <c r="X1853" s="10" t="s">
        <v>586</v>
      </c>
      <c r="Y1853" t="s">
        <v>35</v>
      </c>
    </row>
    <row r="1854" spans="1:25" s="11" customFormat="1">
      <c r="A1854" t="s">
        <v>394</v>
      </c>
      <c r="B1854" s="11" t="s">
        <v>9425</v>
      </c>
      <c r="C1854" s="34">
        <v>2</v>
      </c>
      <c r="D1854" s="11" t="s">
        <v>169</v>
      </c>
      <c r="E1854" s="11" t="s">
        <v>34</v>
      </c>
      <c r="F1854" s="11">
        <v>5</v>
      </c>
      <c r="G1854"/>
      <c r="H1854"/>
      <c r="I1854"/>
      <c r="J1854"/>
      <c r="K1854"/>
      <c r="L1854">
        <v>3</v>
      </c>
      <c r="M1854"/>
      <c r="N1854"/>
      <c r="O1854"/>
      <c r="P1854"/>
      <c r="Q1854" s="11" t="s">
        <v>25</v>
      </c>
      <c r="R1854" s="11">
        <v>1</v>
      </c>
      <c r="S1854" t="s">
        <v>586</v>
      </c>
      <c r="T1854" t="str">
        <f t="shared" si="28"/>
        <v>topkill</v>
      </c>
      <c r="U1854"/>
      <c r="V1854"/>
      <c r="W1854" t="s">
        <v>586</v>
      </c>
      <c r="X1854" s="10" t="s">
        <v>586</v>
      </c>
      <c r="Y1854" t="s">
        <v>35</v>
      </c>
    </row>
    <row r="1855" spans="1:25" s="11" customFormat="1">
      <c r="A1855" t="s">
        <v>394</v>
      </c>
      <c r="B1855" s="11" t="s">
        <v>9426</v>
      </c>
      <c r="C1855" s="34">
        <v>2</v>
      </c>
      <c r="D1855" s="11" t="s">
        <v>169</v>
      </c>
      <c r="E1855" s="11" t="s">
        <v>34</v>
      </c>
      <c r="F1855" s="11">
        <v>5</v>
      </c>
      <c r="G1855"/>
      <c r="H1855"/>
      <c r="I1855"/>
      <c r="J1855"/>
      <c r="K1855"/>
      <c r="L1855">
        <v>3</v>
      </c>
      <c r="M1855"/>
      <c r="N1855"/>
      <c r="O1855"/>
      <c r="P1855"/>
      <c r="Q1855" s="11" t="s">
        <v>25</v>
      </c>
      <c r="R1855" s="11">
        <v>1</v>
      </c>
      <c r="S1855" t="s">
        <v>586</v>
      </c>
      <c r="T1855" t="str">
        <f t="shared" si="28"/>
        <v>topkill</v>
      </c>
      <c r="U1855"/>
      <c r="V1855"/>
      <c r="W1855" t="s">
        <v>586</v>
      </c>
      <c r="X1855" s="10" t="s">
        <v>586</v>
      </c>
      <c r="Y1855" t="s">
        <v>35</v>
      </c>
    </row>
    <row r="1856" spans="1:25" s="11" customFormat="1">
      <c r="A1856" t="s">
        <v>394</v>
      </c>
      <c r="B1856" s="11" t="s">
        <v>9427</v>
      </c>
      <c r="C1856" s="34">
        <v>2</v>
      </c>
      <c r="D1856" s="11" t="s">
        <v>169</v>
      </c>
      <c r="E1856" s="11" t="s">
        <v>34</v>
      </c>
      <c r="F1856" s="11">
        <v>5</v>
      </c>
      <c r="G1856"/>
      <c r="H1856"/>
      <c r="I1856"/>
      <c r="J1856"/>
      <c r="K1856"/>
      <c r="L1856">
        <v>3</v>
      </c>
      <c r="M1856"/>
      <c r="N1856"/>
      <c r="O1856"/>
      <c r="P1856"/>
      <c r="Q1856" s="11" t="s">
        <v>25</v>
      </c>
      <c r="R1856" s="11">
        <v>1</v>
      </c>
      <c r="S1856" t="s">
        <v>586</v>
      </c>
      <c r="T1856" t="str">
        <f t="shared" si="28"/>
        <v>topkill</v>
      </c>
      <c r="U1856"/>
      <c r="V1856"/>
      <c r="W1856" t="s">
        <v>586</v>
      </c>
      <c r="X1856" s="10" t="s">
        <v>586</v>
      </c>
      <c r="Y1856" t="s">
        <v>35</v>
      </c>
    </row>
    <row r="1857" spans="1:25" s="11" customFormat="1">
      <c r="A1857" t="s">
        <v>394</v>
      </c>
      <c r="B1857" s="11" t="s">
        <v>9432</v>
      </c>
      <c r="C1857" s="34">
        <v>2</v>
      </c>
      <c r="D1857" s="11" t="s">
        <v>185</v>
      </c>
      <c r="E1857" s="11" t="s">
        <v>34</v>
      </c>
      <c r="F1857" s="11">
        <v>3</v>
      </c>
      <c r="G1857"/>
      <c r="H1857"/>
      <c r="I1857"/>
      <c r="J1857"/>
      <c r="K1857"/>
      <c r="L1857">
        <v>3</v>
      </c>
      <c r="M1857"/>
      <c r="N1857"/>
      <c r="O1857"/>
      <c r="P1857"/>
      <c r="Q1857" s="11" t="s">
        <v>25</v>
      </c>
      <c r="R1857">
        <v>1</v>
      </c>
      <c r="S1857" t="s">
        <v>586</v>
      </c>
      <c r="T1857" t="str">
        <f t="shared" si="28"/>
        <v>topkill</v>
      </c>
      <c r="U1857"/>
      <c r="V1857"/>
      <c r="W1857" t="s">
        <v>586</v>
      </c>
      <c r="X1857" s="10" t="s">
        <v>586</v>
      </c>
      <c r="Y1857" t="s">
        <v>35</v>
      </c>
    </row>
    <row r="1858" spans="1:25" s="11" customFormat="1">
      <c r="A1858" t="s">
        <v>394</v>
      </c>
      <c r="B1858" s="11" t="s">
        <v>9433</v>
      </c>
      <c r="C1858" s="34">
        <v>2</v>
      </c>
      <c r="D1858" s="11" t="s">
        <v>185</v>
      </c>
      <c r="E1858" s="11" t="s">
        <v>34</v>
      </c>
      <c r="F1858" s="11">
        <v>3</v>
      </c>
      <c r="G1858"/>
      <c r="H1858"/>
      <c r="I1858"/>
      <c r="J1858"/>
      <c r="K1858"/>
      <c r="L1858">
        <v>2</v>
      </c>
      <c r="M1858"/>
      <c r="N1858"/>
      <c r="O1858"/>
      <c r="P1858"/>
      <c r="Q1858" s="11" t="s">
        <v>25</v>
      </c>
      <c r="R1858">
        <v>1</v>
      </c>
      <c r="S1858" t="s">
        <v>586</v>
      </c>
      <c r="T1858" t="str">
        <f t="shared" si="28"/>
        <v>topkill</v>
      </c>
      <c r="U1858"/>
      <c r="V1858"/>
      <c r="W1858" t="s">
        <v>586</v>
      </c>
      <c r="X1858" s="10" t="s">
        <v>586</v>
      </c>
      <c r="Y1858" t="s">
        <v>35</v>
      </c>
    </row>
    <row r="1859" spans="1:25" s="11" customFormat="1">
      <c r="A1859" t="s">
        <v>394</v>
      </c>
      <c r="B1859" s="11" t="s">
        <v>9434</v>
      </c>
      <c r="C1859" s="34">
        <v>2</v>
      </c>
      <c r="D1859" s="11" t="s">
        <v>185</v>
      </c>
      <c r="E1859" s="11" t="s">
        <v>34</v>
      </c>
      <c r="F1859" s="11">
        <v>3</v>
      </c>
      <c r="G1859"/>
      <c r="H1859"/>
      <c r="I1859"/>
      <c r="J1859"/>
      <c r="K1859"/>
      <c r="L1859">
        <v>2</v>
      </c>
      <c r="M1859"/>
      <c r="N1859"/>
      <c r="O1859"/>
      <c r="P1859"/>
      <c r="Q1859" s="11" t="s">
        <v>25</v>
      </c>
      <c r="R1859">
        <v>1</v>
      </c>
      <c r="S1859" t="s">
        <v>586</v>
      </c>
      <c r="T1859" t="str">
        <f t="shared" si="28"/>
        <v>topkill</v>
      </c>
      <c r="U1859"/>
      <c r="V1859"/>
      <c r="W1859" t="s">
        <v>586</v>
      </c>
      <c r="X1859" s="10" t="s">
        <v>586</v>
      </c>
      <c r="Y1859" t="s">
        <v>35</v>
      </c>
    </row>
    <row r="1860" spans="1:25" s="11" customFormat="1">
      <c r="A1860" t="s">
        <v>394</v>
      </c>
      <c r="B1860" s="11" t="s">
        <v>9435</v>
      </c>
      <c r="C1860" s="34">
        <v>2</v>
      </c>
      <c r="D1860" s="11" t="s">
        <v>185</v>
      </c>
      <c r="E1860" s="11" t="s">
        <v>34</v>
      </c>
      <c r="F1860" s="11">
        <v>3</v>
      </c>
      <c r="G1860"/>
      <c r="H1860"/>
      <c r="I1860"/>
      <c r="J1860"/>
      <c r="K1860"/>
      <c r="L1860">
        <v>2</v>
      </c>
      <c r="M1860"/>
      <c r="N1860"/>
      <c r="O1860"/>
      <c r="P1860"/>
      <c r="Q1860" s="11" t="s">
        <v>25</v>
      </c>
      <c r="R1860">
        <v>1</v>
      </c>
      <c r="S1860" t="s">
        <v>586</v>
      </c>
      <c r="T1860" t="str">
        <f t="shared" si="28"/>
        <v>topkill</v>
      </c>
      <c r="U1860"/>
      <c r="V1860"/>
      <c r="W1860" t="s">
        <v>586</v>
      </c>
      <c r="X1860" s="10" t="s">
        <v>586</v>
      </c>
      <c r="Y1860" t="s">
        <v>35</v>
      </c>
    </row>
    <row r="1861" spans="1:25">
      <c r="A1861" t="s">
        <v>394</v>
      </c>
      <c r="B1861" s="11" t="s">
        <v>9436</v>
      </c>
      <c r="C1861" s="34">
        <v>2</v>
      </c>
      <c r="D1861" s="11" t="s">
        <v>185</v>
      </c>
      <c r="E1861" s="11" t="s">
        <v>34</v>
      </c>
      <c r="F1861" s="11">
        <v>3</v>
      </c>
      <c r="L1861">
        <v>2</v>
      </c>
      <c r="Q1861" s="11" t="s">
        <v>25</v>
      </c>
      <c r="R1861">
        <v>1</v>
      </c>
      <c r="S1861" t="s">
        <v>586</v>
      </c>
      <c r="T1861" t="str">
        <f t="shared" si="28"/>
        <v>topkill</v>
      </c>
      <c r="W1861" t="s">
        <v>586</v>
      </c>
      <c r="X1861" s="10" t="s">
        <v>586</v>
      </c>
      <c r="Y1861" t="s">
        <v>35</v>
      </c>
    </row>
    <row r="1862" spans="1:25">
      <c r="A1862" t="s">
        <v>394</v>
      </c>
      <c r="B1862" s="11" t="s">
        <v>9437</v>
      </c>
      <c r="C1862" s="34">
        <v>2</v>
      </c>
      <c r="D1862" s="11" t="s">
        <v>169</v>
      </c>
      <c r="E1862" s="11" t="s">
        <v>34</v>
      </c>
      <c r="F1862" s="11">
        <v>5</v>
      </c>
      <c r="L1862">
        <v>2</v>
      </c>
      <c r="Q1862" s="11" t="s">
        <v>25</v>
      </c>
      <c r="R1862">
        <v>1</v>
      </c>
      <c r="S1862" t="s">
        <v>586</v>
      </c>
      <c r="T1862" t="str">
        <f t="shared" si="28"/>
        <v>topkill</v>
      </c>
      <c r="W1862" t="s">
        <v>586</v>
      </c>
      <c r="X1862" s="10" t="s">
        <v>586</v>
      </c>
      <c r="Y1862" t="s">
        <v>35</v>
      </c>
    </row>
    <row r="1863" spans="1:25">
      <c r="A1863" t="s">
        <v>394</v>
      </c>
      <c r="B1863" s="11" t="s">
        <v>9438</v>
      </c>
      <c r="C1863" s="34">
        <v>2</v>
      </c>
      <c r="D1863" s="11" t="s">
        <v>169</v>
      </c>
      <c r="E1863" s="11" t="s">
        <v>34</v>
      </c>
      <c r="F1863" s="11">
        <v>5</v>
      </c>
      <c r="L1863">
        <v>2</v>
      </c>
      <c r="Q1863" s="11" t="s">
        <v>25</v>
      </c>
      <c r="R1863">
        <v>1</v>
      </c>
      <c r="S1863" t="s">
        <v>586</v>
      </c>
      <c r="T1863" t="str">
        <f t="shared" si="28"/>
        <v>topkill</v>
      </c>
      <c r="W1863" t="s">
        <v>586</v>
      </c>
      <c r="X1863" s="10" t="s">
        <v>586</v>
      </c>
      <c r="Y1863" t="s">
        <v>35</v>
      </c>
    </row>
    <row r="1864" spans="1:25">
      <c r="A1864" t="s">
        <v>394</v>
      </c>
      <c r="B1864" s="11" t="s">
        <v>9439</v>
      </c>
      <c r="C1864" s="34">
        <v>2</v>
      </c>
      <c r="D1864" s="11" t="s">
        <v>169</v>
      </c>
      <c r="E1864" s="11" t="s">
        <v>34</v>
      </c>
      <c r="F1864" s="11">
        <v>5</v>
      </c>
      <c r="L1864">
        <v>2</v>
      </c>
      <c r="Q1864" s="11" t="s">
        <v>25</v>
      </c>
      <c r="R1864">
        <v>1</v>
      </c>
      <c r="S1864" t="s">
        <v>586</v>
      </c>
      <c r="T1864" t="str">
        <f t="shared" ref="T1864:T1927" si="29">IF(AND(S1864="topkill",R1864=1),"topkill",IF(AND(S1864="topkill",R1864=2),"intact"))</f>
        <v>topkill</v>
      </c>
      <c r="W1864" t="s">
        <v>586</v>
      </c>
      <c r="X1864" s="10" t="s">
        <v>586</v>
      </c>
      <c r="Y1864" t="s">
        <v>35</v>
      </c>
    </row>
    <row r="1865" spans="1:25">
      <c r="A1865" t="s">
        <v>394</v>
      </c>
      <c r="B1865" s="11" t="s">
        <v>9440</v>
      </c>
      <c r="C1865" s="34">
        <v>2</v>
      </c>
      <c r="D1865" s="11" t="s">
        <v>169</v>
      </c>
      <c r="E1865" s="11" t="s">
        <v>34</v>
      </c>
      <c r="F1865" s="11">
        <v>5</v>
      </c>
      <c r="L1865">
        <v>2</v>
      </c>
      <c r="Q1865" s="11" t="s">
        <v>25</v>
      </c>
      <c r="R1865">
        <v>1</v>
      </c>
      <c r="S1865" t="s">
        <v>586</v>
      </c>
      <c r="T1865" t="str">
        <f t="shared" si="29"/>
        <v>topkill</v>
      </c>
      <c r="W1865" t="s">
        <v>586</v>
      </c>
      <c r="X1865" s="10" t="s">
        <v>586</v>
      </c>
      <c r="Y1865" t="s">
        <v>35</v>
      </c>
    </row>
    <row r="1866" spans="1:25">
      <c r="A1866" t="s">
        <v>394</v>
      </c>
      <c r="B1866" s="11" t="s">
        <v>9441</v>
      </c>
      <c r="C1866" s="34">
        <v>2</v>
      </c>
      <c r="D1866" s="11" t="s">
        <v>169</v>
      </c>
      <c r="E1866" s="11" t="s">
        <v>34</v>
      </c>
      <c r="F1866" s="11">
        <v>5</v>
      </c>
      <c r="L1866">
        <v>2</v>
      </c>
      <c r="Q1866" s="11" t="s">
        <v>25</v>
      </c>
      <c r="R1866">
        <v>1</v>
      </c>
      <c r="S1866" t="s">
        <v>586</v>
      </c>
      <c r="T1866" t="str">
        <f t="shared" si="29"/>
        <v>topkill</v>
      </c>
      <c r="W1866" t="s">
        <v>586</v>
      </c>
      <c r="X1866" s="10" t="s">
        <v>586</v>
      </c>
      <c r="Y1866" t="s">
        <v>35</v>
      </c>
    </row>
    <row r="1867" spans="1:25">
      <c r="A1867" t="s">
        <v>394</v>
      </c>
      <c r="B1867" s="11" t="s">
        <v>9442</v>
      </c>
      <c r="C1867" s="34">
        <v>2</v>
      </c>
      <c r="D1867" s="11" t="s">
        <v>169</v>
      </c>
      <c r="E1867" s="11" t="s">
        <v>34</v>
      </c>
      <c r="F1867" s="11">
        <v>5</v>
      </c>
      <c r="L1867">
        <v>2</v>
      </c>
      <c r="Q1867" s="11" t="s">
        <v>25</v>
      </c>
      <c r="R1867">
        <v>1</v>
      </c>
      <c r="S1867" t="s">
        <v>586</v>
      </c>
      <c r="T1867" t="str">
        <f t="shared" si="29"/>
        <v>topkill</v>
      </c>
      <c r="W1867" t="s">
        <v>586</v>
      </c>
      <c r="X1867" s="10" t="s">
        <v>586</v>
      </c>
      <c r="Y1867" t="s">
        <v>35</v>
      </c>
    </row>
    <row r="1868" spans="1:25">
      <c r="A1868" t="s">
        <v>394</v>
      </c>
      <c r="B1868" s="11" t="s">
        <v>9443</v>
      </c>
      <c r="C1868" s="34">
        <v>2</v>
      </c>
      <c r="D1868" s="11" t="s">
        <v>169</v>
      </c>
      <c r="E1868" s="11" t="s">
        <v>34</v>
      </c>
      <c r="F1868" s="11">
        <v>5</v>
      </c>
      <c r="L1868">
        <v>2</v>
      </c>
      <c r="Q1868" s="11" t="s">
        <v>25</v>
      </c>
      <c r="R1868">
        <v>1</v>
      </c>
      <c r="S1868" t="s">
        <v>586</v>
      </c>
      <c r="T1868" t="str">
        <f t="shared" si="29"/>
        <v>topkill</v>
      </c>
      <c r="W1868" t="s">
        <v>586</v>
      </c>
      <c r="X1868" s="10" t="s">
        <v>586</v>
      </c>
      <c r="Y1868" t="s">
        <v>35</v>
      </c>
    </row>
    <row r="1869" spans="1:25">
      <c r="A1869" t="s">
        <v>394</v>
      </c>
      <c r="B1869" s="11" t="s">
        <v>9446</v>
      </c>
      <c r="C1869" s="34">
        <v>2</v>
      </c>
      <c r="D1869" s="11" t="s">
        <v>169</v>
      </c>
      <c r="E1869" s="11" t="s">
        <v>34</v>
      </c>
      <c r="F1869" s="11">
        <v>5</v>
      </c>
      <c r="L1869">
        <v>4</v>
      </c>
      <c r="Q1869" s="11" t="s">
        <v>25</v>
      </c>
      <c r="R1869">
        <v>1</v>
      </c>
      <c r="S1869" t="s">
        <v>586</v>
      </c>
      <c r="T1869" t="str">
        <f t="shared" si="29"/>
        <v>topkill</v>
      </c>
      <c r="W1869" t="s">
        <v>586</v>
      </c>
      <c r="X1869" s="10" t="s">
        <v>586</v>
      </c>
      <c r="Y1869" t="s">
        <v>35</v>
      </c>
    </row>
    <row r="1870" spans="1:25">
      <c r="A1870" t="s">
        <v>394</v>
      </c>
      <c r="B1870" s="11" t="s">
        <v>9447</v>
      </c>
      <c r="C1870" s="34">
        <v>2</v>
      </c>
      <c r="D1870" s="11" t="s">
        <v>169</v>
      </c>
      <c r="E1870" s="11" t="s">
        <v>34</v>
      </c>
      <c r="F1870" s="11">
        <v>5</v>
      </c>
      <c r="L1870">
        <v>4</v>
      </c>
      <c r="Q1870" s="11" t="s">
        <v>25</v>
      </c>
      <c r="R1870">
        <v>1</v>
      </c>
      <c r="S1870" t="s">
        <v>586</v>
      </c>
      <c r="T1870" t="str">
        <f t="shared" si="29"/>
        <v>topkill</v>
      </c>
      <c r="W1870" t="s">
        <v>586</v>
      </c>
      <c r="X1870" s="10" t="s">
        <v>586</v>
      </c>
      <c r="Y1870" t="s">
        <v>35</v>
      </c>
    </row>
    <row r="1871" spans="1:25">
      <c r="A1871" t="s">
        <v>394</v>
      </c>
      <c r="B1871" s="11" t="s">
        <v>9448</v>
      </c>
      <c r="C1871" s="34">
        <v>2</v>
      </c>
      <c r="D1871" s="11" t="s">
        <v>169</v>
      </c>
      <c r="E1871" s="11" t="s">
        <v>34</v>
      </c>
      <c r="F1871" s="11">
        <v>5</v>
      </c>
      <c r="L1871">
        <v>4</v>
      </c>
      <c r="Q1871" s="11" t="s">
        <v>25</v>
      </c>
      <c r="R1871">
        <v>1</v>
      </c>
      <c r="S1871" t="s">
        <v>586</v>
      </c>
      <c r="T1871" t="str">
        <f t="shared" si="29"/>
        <v>topkill</v>
      </c>
      <c r="W1871" t="s">
        <v>586</v>
      </c>
      <c r="X1871" s="10" t="s">
        <v>586</v>
      </c>
      <c r="Y1871" t="s">
        <v>35</v>
      </c>
    </row>
    <row r="1872" spans="1:25">
      <c r="A1872" t="s">
        <v>394</v>
      </c>
      <c r="B1872" s="11" t="s">
        <v>9449</v>
      </c>
      <c r="C1872" s="34">
        <v>2</v>
      </c>
      <c r="D1872" s="11" t="s">
        <v>169</v>
      </c>
      <c r="E1872" s="11" t="s">
        <v>34</v>
      </c>
      <c r="F1872" s="11">
        <v>5</v>
      </c>
      <c r="L1872">
        <v>4</v>
      </c>
      <c r="Q1872" s="11" t="s">
        <v>25</v>
      </c>
      <c r="R1872">
        <v>1</v>
      </c>
      <c r="S1872" t="s">
        <v>586</v>
      </c>
      <c r="T1872" t="str">
        <f t="shared" si="29"/>
        <v>topkill</v>
      </c>
      <c r="W1872" t="s">
        <v>586</v>
      </c>
      <c r="X1872" s="10" t="s">
        <v>586</v>
      </c>
      <c r="Y1872" t="s">
        <v>35</v>
      </c>
    </row>
    <row r="1873" spans="1:25">
      <c r="A1873" t="s">
        <v>394</v>
      </c>
      <c r="B1873" s="11" t="s">
        <v>9450</v>
      </c>
      <c r="C1873" s="34">
        <v>2</v>
      </c>
      <c r="D1873" s="11" t="s">
        <v>169</v>
      </c>
      <c r="E1873" s="11" t="s">
        <v>34</v>
      </c>
      <c r="F1873" s="11">
        <v>5</v>
      </c>
      <c r="L1873">
        <v>4</v>
      </c>
      <c r="Q1873" s="11" t="s">
        <v>25</v>
      </c>
      <c r="R1873">
        <v>1</v>
      </c>
      <c r="S1873" t="s">
        <v>586</v>
      </c>
      <c r="T1873" t="str">
        <f t="shared" si="29"/>
        <v>topkill</v>
      </c>
      <c r="W1873" t="s">
        <v>586</v>
      </c>
      <c r="X1873" s="10" t="s">
        <v>586</v>
      </c>
      <c r="Y1873" t="s">
        <v>35</v>
      </c>
    </row>
    <row r="1874" spans="1:25">
      <c r="A1874" t="s">
        <v>394</v>
      </c>
      <c r="B1874" s="11" t="s">
        <v>9451</v>
      </c>
      <c r="C1874" s="34">
        <v>2</v>
      </c>
      <c r="D1874" s="11" t="s">
        <v>169</v>
      </c>
      <c r="E1874" s="11" t="s">
        <v>34</v>
      </c>
      <c r="F1874" s="11">
        <v>5</v>
      </c>
      <c r="L1874">
        <v>4</v>
      </c>
      <c r="Q1874" s="11" t="s">
        <v>25</v>
      </c>
      <c r="R1874">
        <v>1</v>
      </c>
      <c r="S1874" t="s">
        <v>586</v>
      </c>
      <c r="T1874" t="str">
        <f t="shared" si="29"/>
        <v>topkill</v>
      </c>
      <c r="W1874" t="s">
        <v>586</v>
      </c>
      <c r="X1874" s="10" t="s">
        <v>586</v>
      </c>
      <c r="Y1874" t="s">
        <v>35</v>
      </c>
    </row>
    <row r="1875" spans="1:25">
      <c r="A1875" t="s">
        <v>394</v>
      </c>
      <c r="B1875" s="11" t="s">
        <v>9452</v>
      </c>
      <c r="C1875" s="34">
        <v>2</v>
      </c>
      <c r="D1875" s="11" t="s">
        <v>169</v>
      </c>
      <c r="E1875" s="11" t="s">
        <v>34</v>
      </c>
      <c r="F1875" s="11">
        <v>5</v>
      </c>
      <c r="L1875">
        <v>4</v>
      </c>
      <c r="Q1875" s="11" t="s">
        <v>25</v>
      </c>
      <c r="R1875">
        <v>1</v>
      </c>
      <c r="S1875" t="s">
        <v>586</v>
      </c>
      <c r="T1875" t="str">
        <f t="shared" si="29"/>
        <v>topkill</v>
      </c>
      <c r="W1875" t="s">
        <v>586</v>
      </c>
      <c r="X1875" s="10" t="s">
        <v>586</v>
      </c>
      <c r="Y1875" t="s">
        <v>35</v>
      </c>
    </row>
    <row r="1876" spans="1:25">
      <c r="A1876" t="s">
        <v>394</v>
      </c>
      <c r="B1876" s="11" t="s">
        <v>9453</v>
      </c>
      <c r="C1876" s="34">
        <v>2</v>
      </c>
      <c r="D1876" s="11" t="s">
        <v>169</v>
      </c>
      <c r="E1876" s="11" t="s">
        <v>34</v>
      </c>
      <c r="F1876" s="11">
        <v>5</v>
      </c>
      <c r="L1876">
        <v>4</v>
      </c>
      <c r="Q1876" s="11" t="s">
        <v>25</v>
      </c>
      <c r="R1876">
        <v>1</v>
      </c>
      <c r="S1876" t="s">
        <v>586</v>
      </c>
      <c r="T1876" t="str">
        <f t="shared" si="29"/>
        <v>topkill</v>
      </c>
      <c r="W1876" t="s">
        <v>586</v>
      </c>
      <c r="X1876" s="10" t="s">
        <v>586</v>
      </c>
      <c r="Y1876" t="s">
        <v>35</v>
      </c>
    </row>
    <row r="1877" spans="1:25">
      <c r="A1877" t="s">
        <v>394</v>
      </c>
      <c r="B1877" s="11" t="s">
        <v>9454</v>
      </c>
      <c r="C1877" s="34">
        <v>2</v>
      </c>
      <c r="D1877" s="11" t="s">
        <v>169</v>
      </c>
      <c r="E1877" s="11" t="s">
        <v>34</v>
      </c>
      <c r="F1877" s="11">
        <v>5</v>
      </c>
      <c r="L1877">
        <v>4</v>
      </c>
      <c r="Q1877" s="11" t="s">
        <v>25</v>
      </c>
      <c r="R1877">
        <v>1</v>
      </c>
      <c r="S1877" t="s">
        <v>586</v>
      </c>
      <c r="T1877" t="str">
        <f t="shared" si="29"/>
        <v>topkill</v>
      </c>
      <c r="W1877" t="s">
        <v>586</v>
      </c>
      <c r="X1877" s="10" t="s">
        <v>586</v>
      </c>
      <c r="Y1877" t="s">
        <v>35</v>
      </c>
    </row>
    <row r="1878" spans="1:25">
      <c r="A1878" t="s">
        <v>394</v>
      </c>
      <c r="B1878" s="11" t="s">
        <v>9455</v>
      </c>
      <c r="C1878" s="34">
        <v>2</v>
      </c>
      <c r="D1878" s="11" t="s">
        <v>169</v>
      </c>
      <c r="E1878" s="11" t="s">
        <v>34</v>
      </c>
      <c r="F1878" s="11">
        <v>5</v>
      </c>
      <c r="L1878">
        <v>4</v>
      </c>
      <c r="Q1878" s="11" t="s">
        <v>25</v>
      </c>
      <c r="R1878">
        <v>1</v>
      </c>
      <c r="S1878" t="s">
        <v>586</v>
      </c>
      <c r="T1878" t="str">
        <f t="shared" si="29"/>
        <v>topkill</v>
      </c>
      <c r="W1878" t="s">
        <v>586</v>
      </c>
      <c r="X1878" s="10" t="s">
        <v>586</v>
      </c>
      <c r="Y1878" t="s">
        <v>35</v>
      </c>
    </row>
    <row r="1879" spans="1:25">
      <c r="A1879" t="s">
        <v>394</v>
      </c>
      <c r="B1879" s="11" t="s">
        <v>9456</v>
      </c>
      <c r="C1879" s="34">
        <v>2</v>
      </c>
      <c r="D1879" s="11" t="s">
        <v>169</v>
      </c>
      <c r="E1879" s="11" t="s">
        <v>34</v>
      </c>
      <c r="F1879" s="11">
        <v>5</v>
      </c>
      <c r="L1879">
        <v>4</v>
      </c>
      <c r="Q1879" s="11" t="s">
        <v>25</v>
      </c>
      <c r="R1879">
        <v>1</v>
      </c>
      <c r="S1879" t="s">
        <v>586</v>
      </c>
      <c r="T1879" t="str">
        <f t="shared" si="29"/>
        <v>topkill</v>
      </c>
      <c r="W1879" t="s">
        <v>586</v>
      </c>
      <c r="X1879" s="10" t="s">
        <v>586</v>
      </c>
      <c r="Y1879" t="s">
        <v>35</v>
      </c>
    </row>
    <row r="1880" spans="1:25">
      <c r="A1880" t="s">
        <v>394</v>
      </c>
      <c r="B1880" s="11" t="s">
        <v>9457</v>
      </c>
      <c r="C1880" s="34">
        <v>2</v>
      </c>
      <c r="D1880" s="11" t="s">
        <v>169</v>
      </c>
      <c r="E1880" s="11" t="s">
        <v>34</v>
      </c>
      <c r="F1880" s="11">
        <v>5</v>
      </c>
      <c r="L1880">
        <v>4</v>
      </c>
      <c r="Q1880" s="11" t="s">
        <v>25</v>
      </c>
      <c r="R1880">
        <v>1</v>
      </c>
      <c r="S1880" t="s">
        <v>586</v>
      </c>
      <c r="T1880" t="str">
        <f t="shared" si="29"/>
        <v>topkill</v>
      </c>
      <c r="W1880" t="s">
        <v>586</v>
      </c>
      <c r="X1880" s="10" t="s">
        <v>586</v>
      </c>
      <c r="Y1880" t="s">
        <v>35</v>
      </c>
    </row>
    <row r="1881" spans="1:25">
      <c r="A1881" t="s">
        <v>394</v>
      </c>
      <c r="B1881" s="11" t="s">
        <v>9458</v>
      </c>
      <c r="C1881" s="34">
        <v>2</v>
      </c>
      <c r="D1881" s="11" t="s">
        <v>169</v>
      </c>
      <c r="E1881" s="11" t="s">
        <v>34</v>
      </c>
      <c r="F1881" s="11">
        <v>5</v>
      </c>
      <c r="L1881">
        <v>4</v>
      </c>
      <c r="Q1881" s="11" t="s">
        <v>25</v>
      </c>
      <c r="R1881">
        <v>1</v>
      </c>
      <c r="S1881" t="s">
        <v>586</v>
      </c>
      <c r="T1881" t="str">
        <f t="shared" si="29"/>
        <v>topkill</v>
      </c>
      <c r="W1881" t="s">
        <v>586</v>
      </c>
      <c r="X1881" s="10" t="s">
        <v>586</v>
      </c>
      <c r="Y1881" t="s">
        <v>35</v>
      </c>
    </row>
    <row r="1882" spans="1:25">
      <c r="A1882" t="s">
        <v>394</v>
      </c>
      <c r="B1882" s="11" t="s">
        <v>9463</v>
      </c>
      <c r="C1882" s="34">
        <v>2</v>
      </c>
      <c r="D1882" s="11" t="s">
        <v>111</v>
      </c>
      <c r="E1882" s="11" t="s">
        <v>74</v>
      </c>
      <c r="F1882" s="11">
        <v>8</v>
      </c>
      <c r="K1882">
        <v>1.5</v>
      </c>
      <c r="L1882">
        <v>6</v>
      </c>
      <c r="Q1882" s="11" t="s">
        <v>25</v>
      </c>
      <c r="R1882">
        <v>1</v>
      </c>
      <c r="S1882" t="s">
        <v>586</v>
      </c>
      <c r="T1882" t="str">
        <f t="shared" si="29"/>
        <v>topkill</v>
      </c>
      <c r="W1882" t="s">
        <v>586</v>
      </c>
      <c r="X1882" s="10" t="s">
        <v>586</v>
      </c>
      <c r="Y1882" t="s">
        <v>35</v>
      </c>
    </row>
    <row r="1883" spans="1:25">
      <c r="A1883" t="s">
        <v>394</v>
      </c>
      <c r="B1883" s="11" t="s">
        <v>9466</v>
      </c>
      <c r="C1883" s="34">
        <v>2</v>
      </c>
      <c r="D1883" s="11" t="s">
        <v>169</v>
      </c>
      <c r="E1883" s="11" t="s">
        <v>34</v>
      </c>
      <c r="F1883" s="11">
        <v>5</v>
      </c>
      <c r="L1883">
        <v>3</v>
      </c>
      <c r="Q1883" s="11" t="s">
        <v>25</v>
      </c>
      <c r="R1883">
        <v>1</v>
      </c>
      <c r="S1883" t="s">
        <v>586</v>
      </c>
      <c r="T1883" t="str">
        <f t="shared" si="29"/>
        <v>topkill</v>
      </c>
      <c r="W1883" t="s">
        <v>586</v>
      </c>
      <c r="X1883" s="10" t="s">
        <v>586</v>
      </c>
      <c r="Y1883" t="s">
        <v>35</v>
      </c>
    </row>
    <row r="1884" spans="1:25">
      <c r="A1884" t="s">
        <v>394</v>
      </c>
      <c r="B1884" s="11" t="s">
        <v>9467</v>
      </c>
      <c r="C1884" s="34">
        <v>2</v>
      </c>
      <c r="D1884" s="11" t="s">
        <v>169</v>
      </c>
      <c r="E1884" s="11" t="s">
        <v>34</v>
      </c>
      <c r="F1884" s="11">
        <v>5</v>
      </c>
      <c r="L1884">
        <v>3</v>
      </c>
      <c r="Q1884" s="11" t="s">
        <v>25</v>
      </c>
      <c r="R1884">
        <v>1</v>
      </c>
      <c r="S1884" t="s">
        <v>586</v>
      </c>
      <c r="T1884" t="str">
        <f t="shared" si="29"/>
        <v>topkill</v>
      </c>
      <c r="W1884" t="s">
        <v>586</v>
      </c>
      <c r="X1884" s="10" t="s">
        <v>586</v>
      </c>
      <c r="Y1884" t="s">
        <v>35</v>
      </c>
    </row>
    <row r="1885" spans="1:25">
      <c r="A1885" t="s">
        <v>394</v>
      </c>
      <c r="B1885" s="11" t="s">
        <v>9468</v>
      </c>
      <c r="C1885" s="34">
        <v>2</v>
      </c>
      <c r="D1885" s="11" t="s">
        <v>169</v>
      </c>
      <c r="E1885" s="11" t="s">
        <v>34</v>
      </c>
      <c r="F1885" s="11">
        <v>5</v>
      </c>
      <c r="L1885">
        <v>3</v>
      </c>
      <c r="Q1885" s="11" t="s">
        <v>25</v>
      </c>
      <c r="R1885">
        <v>1</v>
      </c>
      <c r="S1885" t="s">
        <v>586</v>
      </c>
      <c r="T1885" t="str">
        <f t="shared" si="29"/>
        <v>topkill</v>
      </c>
      <c r="W1885" t="s">
        <v>586</v>
      </c>
      <c r="X1885" s="10" t="s">
        <v>586</v>
      </c>
      <c r="Y1885" t="s">
        <v>35</v>
      </c>
    </row>
    <row r="1886" spans="1:25">
      <c r="A1886" t="s">
        <v>394</v>
      </c>
      <c r="B1886" s="11" t="s">
        <v>9469</v>
      </c>
      <c r="C1886" s="34">
        <v>2</v>
      </c>
      <c r="D1886" s="11" t="s">
        <v>169</v>
      </c>
      <c r="E1886" s="11" t="s">
        <v>34</v>
      </c>
      <c r="F1886" s="11">
        <v>5</v>
      </c>
      <c r="L1886">
        <v>3</v>
      </c>
      <c r="Q1886" s="11" t="s">
        <v>25</v>
      </c>
      <c r="R1886">
        <v>1</v>
      </c>
      <c r="S1886" t="s">
        <v>586</v>
      </c>
      <c r="T1886" t="str">
        <f t="shared" si="29"/>
        <v>topkill</v>
      </c>
      <c r="W1886" t="s">
        <v>586</v>
      </c>
      <c r="X1886" s="10" t="s">
        <v>586</v>
      </c>
      <c r="Y1886" t="s">
        <v>35</v>
      </c>
    </row>
    <row r="1887" spans="1:25">
      <c r="A1887" t="s">
        <v>394</v>
      </c>
      <c r="B1887" s="11" t="s">
        <v>9470</v>
      </c>
      <c r="C1887" s="34">
        <v>2</v>
      </c>
      <c r="D1887" s="11" t="s">
        <v>169</v>
      </c>
      <c r="E1887" s="11" t="s">
        <v>34</v>
      </c>
      <c r="F1887" s="11">
        <v>5</v>
      </c>
      <c r="L1887">
        <v>3</v>
      </c>
      <c r="Q1887" s="11" t="s">
        <v>25</v>
      </c>
      <c r="R1887">
        <v>1</v>
      </c>
      <c r="S1887" t="s">
        <v>586</v>
      </c>
      <c r="T1887" t="str">
        <f t="shared" si="29"/>
        <v>topkill</v>
      </c>
      <c r="W1887" t="s">
        <v>586</v>
      </c>
      <c r="X1887" s="10" t="s">
        <v>586</v>
      </c>
      <c r="Y1887" t="s">
        <v>35</v>
      </c>
    </row>
    <row r="1888" spans="1:25">
      <c r="A1888" t="s">
        <v>394</v>
      </c>
      <c r="B1888" s="11" t="s">
        <v>9471</v>
      </c>
      <c r="C1888" s="34">
        <v>2</v>
      </c>
      <c r="D1888" s="11" t="s">
        <v>169</v>
      </c>
      <c r="E1888" s="11" t="s">
        <v>34</v>
      </c>
      <c r="F1888" s="11">
        <v>5</v>
      </c>
      <c r="L1888">
        <v>3</v>
      </c>
      <c r="Q1888" s="11" t="s">
        <v>25</v>
      </c>
      <c r="R1888">
        <v>1</v>
      </c>
      <c r="S1888" t="s">
        <v>586</v>
      </c>
      <c r="T1888" t="str">
        <f t="shared" si="29"/>
        <v>topkill</v>
      </c>
      <c r="W1888" t="s">
        <v>586</v>
      </c>
      <c r="X1888" s="10" t="s">
        <v>586</v>
      </c>
      <c r="Y1888" t="s">
        <v>35</v>
      </c>
    </row>
    <row r="1889" spans="1:25">
      <c r="A1889" t="s">
        <v>394</v>
      </c>
      <c r="B1889" s="11" t="s">
        <v>9474</v>
      </c>
      <c r="C1889" s="34">
        <v>2</v>
      </c>
      <c r="D1889" s="11" t="s">
        <v>169</v>
      </c>
      <c r="E1889" s="11" t="s">
        <v>34</v>
      </c>
      <c r="F1889" s="11">
        <v>3</v>
      </c>
      <c r="L1889">
        <v>4</v>
      </c>
      <c r="Q1889" s="11" t="s">
        <v>25</v>
      </c>
      <c r="R1889">
        <v>1</v>
      </c>
      <c r="S1889" t="s">
        <v>586</v>
      </c>
      <c r="T1889" t="str">
        <f t="shared" si="29"/>
        <v>topkill</v>
      </c>
      <c r="W1889" t="s">
        <v>586</v>
      </c>
      <c r="X1889" s="10" t="s">
        <v>586</v>
      </c>
      <c r="Y1889" t="s">
        <v>35</v>
      </c>
    </row>
    <row r="1890" spans="1:25">
      <c r="A1890" t="s">
        <v>394</v>
      </c>
      <c r="B1890" s="11" t="s">
        <v>9475</v>
      </c>
      <c r="C1890" s="34">
        <v>2</v>
      </c>
      <c r="D1890" s="11" t="s">
        <v>169</v>
      </c>
      <c r="E1890" s="11" t="s">
        <v>34</v>
      </c>
      <c r="F1890" s="11">
        <v>3</v>
      </c>
      <c r="L1890">
        <v>4</v>
      </c>
      <c r="Q1890" s="11" t="s">
        <v>25</v>
      </c>
      <c r="R1890">
        <v>1</v>
      </c>
      <c r="S1890" t="s">
        <v>586</v>
      </c>
      <c r="T1890" t="str">
        <f t="shared" si="29"/>
        <v>topkill</v>
      </c>
      <c r="W1890" t="s">
        <v>586</v>
      </c>
      <c r="X1890" s="10" t="s">
        <v>586</v>
      </c>
      <c r="Y1890" t="s">
        <v>35</v>
      </c>
    </row>
    <row r="1891" spans="1:25">
      <c r="A1891" t="s">
        <v>394</v>
      </c>
      <c r="B1891" s="11" t="s">
        <v>9476</v>
      </c>
      <c r="C1891" s="34">
        <v>2</v>
      </c>
      <c r="D1891" s="11" t="s">
        <v>169</v>
      </c>
      <c r="E1891" s="11" t="s">
        <v>34</v>
      </c>
      <c r="F1891" s="11">
        <v>3</v>
      </c>
      <c r="L1891">
        <v>4</v>
      </c>
      <c r="Q1891" s="11" t="s">
        <v>25</v>
      </c>
      <c r="R1891">
        <v>1</v>
      </c>
      <c r="S1891" t="s">
        <v>586</v>
      </c>
      <c r="T1891" t="str">
        <f t="shared" si="29"/>
        <v>topkill</v>
      </c>
      <c r="W1891" t="s">
        <v>586</v>
      </c>
      <c r="X1891" s="10" t="s">
        <v>586</v>
      </c>
      <c r="Y1891" t="s">
        <v>35</v>
      </c>
    </row>
    <row r="1892" spans="1:25">
      <c r="A1892" t="s">
        <v>394</v>
      </c>
      <c r="B1892" s="11" t="s">
        <v>9477</v>
      </c>
      <c r="C1892" s="34">
        <v>2</v>
      </c>
      <c r="D1892" s="11" t="s">
        <v>169</v>
      </c>
      <c r="E1892" s="11" t="s">
        <v>34</v>
      </c>
      <c r="F1892" s="11">
        <v>3</v>
      </c>
      <c r="L1892">
        <v>4</v>
      </c>
      <c r="Q1892" s="11" t="s">
        <v>25</v>
      </c>
      <c r="R1892">
        <v>1</v>
      </c>
      <c r="S1892" t="s">
        <v>586</v>
      </c>
      <c r="T1892" t="str">
        <f t="shared" si="29"/>
        <v>topkill</v>
      </c>
      <c r="W1892" t="s">
        <v>586</v>
      </c>
      <c r="X1892" s="10" t="s">
        <v>586</v>
      </c>
      <c r="Y1892" t="s">
        <v>35</v>
      </c>
    </row>
    <row r="1893" spans="1:25">
      <c r="A1893" t="s">
        <v>394</v>
      </c>
      <c r="B1893" s="11" t="s">
        <v>9478</v>
      </c>
      <c r="C1893" s="34">
        <v>2</v>
      </c>
      <c r="D1893" s="11" t="s">
        <v>169</v>
      </c>
      <c r="E1893" s="11" t="s">
        <v>34</v>
      </c>
      <c r="F1893" s="11">
        <v>3</v>
      </c>
      <c r="L1893">
        <v>4</v>
      </c>
      <c r="Q1893" s="11" t="s">
        <v>25</v>
      </c>
      <c r="R1893">
        <v>1</v>
      </c>
      <c r="S1893" t="s">
        <v>586</v>
      </c>
      <c r="T1893" t="str">
        <f t="shared" si="29"/>
        <v>topkill</v>
      </c>
      <c r="W1893" t="s">
        <v>586</v>
      </c>
      <c r="X1893" s="10" t="s">
        <v>586</v>
      </c>
      <c r="Y1893" t="s">
        <v>35</v>
      </c>
    </row>
    <row r="1894" spans="1:25">
      <c r="A1894" t="s">
        <v>394</v>
      </c>
      <c r="B1894" s="11" t="s">
        <v>9479</v>
      </c>
      <c r="C1894" s="34">
        <v>2</v>
      </c>
      <c r="D1894" s="11" t="s">
        <v>169</v>
      </c>
      <c r="E1894" s="11" t="s">
        <v>34</v>
      </c>
      <c r="F1894" s="11">
        <v>3</v>
      </c>
      <c r="L1894">
        <v>4</v>
      </c>
      <c r="Q1894" s="11" t="s">
        <v>25</v>
      </c>
      <c r="R1894">
        <v>1</v>
      </c>
      <c r="S1894" t="s">
        <v>586</v>
      </c>
      <c r="T1894" t="str">
        <f t="shared" si="29"/>
        <v>topkill</v>
      </c>
      <c r="W1894" t="s">
        <v>586</v>
      </c>
      <c r="X1894" s="10" t="s">
        <v>586</v>
      </c>
      <c r="Y1894" t="s">
        <v>35</v>
      </c>
    </row>
    <row r="1895" spans="1:25">
      <c r="A1895" t="s">
        <v>394</v>
      </c>
      <c r="B1895" s="11" t="s">
        <v>9480</v>
      </c>
      <c r="C1895" s="34">
        <v>2</v>
      </c>
      <c r="D1895" s="11" t="s">
        <v>169</v>
      </c>
      <c r="E1895" s="11" t="s">
        <v>34</v>
      </c>
      <c r="F1895" s="11">
        <v>3</v>
      </c>
      <c r="L1895">
        <v>4</v>
      </c>
      <c r="Q1895" s="11" t="s">
        <v>25</v>
      </c>
      <c r="R1895">
        <v>1</v>
      </c>
      <c r="S1895" t="s">
        <v>586</v>
      </c>
      <c r="T1895" t="str">
        <f t="shared" si="29"/>
        <v>topkill</v>
      </c>
      <c r="W1895" t="s">
        <v>586</v>
      </c>
      <c r="X1895" s="10" t="s">
        <v>586</v>
      </c>
      <c r="Y1895" t="s">
        <v>35</v>
      </c>
    </row>
    <row r="1896" spans="1:25">
      <c r="A1896" t="s">
        <v>394</v>
      </c>
      <c r="B1896" s="11" t="s">
        <v>9481</v>
      </c>
      <c r="C1896" s="34">
        <v>2</v>
      </c>
      <c r="D1896" s="11" t="s">
        <v>169</v>
      </c>
      <c r="E1896" s="11" t="s">
        <v>34</v>
      </c>
      <c r="F1896" s="11">
        <v>3</v>
      </c>
      <c r="L1896">
        <v>4</v>
      </c>
      <c r="Q1896" s="11" t="s">
        <v>25</v>
      </c>
      <c r="R1896">
        <v>1</v>
      </c>
      <c r="S1896" t="s">
        <v>586</v>
      </c>
      <c r="T1896" t="str">
        <f t="shared" si="29"/>
        <v>topkill</v>
      </c>
      <c r="W1896" t="s">
        <v>586</v>
      </c>
      <c r="X1896" s="10" t="s">
        <v>586</v>
      </c>
      <c r="Y1896" t="s">
        <v>35</v>
      </c>
    </row>
    <row r="1897" spans="1:25">
      <c r="A1897" t="s">
        <v>394</v>
      </c>
      <c r="B1897" s="11" t="s">
        <v>9482</v>
      </c>
      <c r="C1897" s="34">
        <v>2</v>
      </c>
      <c r="D1897" s="11" t="s">
        <v>169</v>
      </c>
      <c r="E1897" s="11" t="s">
        <v>34</v>
      </c>
      <c r="F1897" s="11">
        <v>3</v>
      </c>
      <c r="L1897">
        <v>4</v>
      </c>
      <c r="Q1897" s="11" t="s">
        <v>25</v>
      </c>
      <c r="R1897">
        <v>1</v>
      </c>
      <c r="S1897" t="s">
        <v>586</v>
      </c>
      <c r="T1897" t="str">
        <f t="shared" si="29"/>
        <v>topkill</v>
      </c>
      <c r="W1897" t="s">
        <v>586</v>
      </c>
      <c r="X1897" s="10" t="s">
        <v>586</v>
      </c>
      <c r="Y1897" t="s">
        <v>35</v>
      </c>
    </row>
    <row r="1898" spans="1:25">
      <c r="A1898" t="s">
        <v>394</v>
      </c>
      <c r="B1898" s="11" t="s">
        <v>9483</v>
      </c>
      <c r="C1898" s="34">
        <v>2</v>
      </c>
      <c r="D1898" s="11" t="s">
        <v>169</v>
      </c>
      <c r="E1898" s="11" t="s">
        <v>34</v>
      </c>
      <c r="F1898" s="11">
        <v>3</v>
      </c>
      <c r="L1898">
        <v>4</v>
      </c>
      <c r="Q1898" s="11" t="s">
        <v>25</v>
      </c>
      <c r="R1898">
        <v>1</v>
      </c>
      <c r="S1898" t="s">
        <v>586</v>
      </c>
      <c r="T1898" t="str">
        <f t="shared" si="29"/>
        <v>topkill</v>
      </c>
      <c r="W1898" t="s">
        <v>586</v>
      </c>
      <c r="X1898" s="10" t="s">
        <v>586</v>
      </c>
      <c r="Y1898" t="s">
        <v>35</v>
      </c>
    </row>
    <row r="1899" spans="1:25">
      <c r="A1899" t="s">
        <v>394</v>
      </c>
      <c r="B1899" s="11" t="s">
        <v>9484</v>
      </c>
      <c r="C1899" s="34">
        <v>2</v>
      </c>
      <c r="D1899" s="11" t="s">
        <v>169</v>
      </c>
      <c r="E1899" s="11" t="s">
        <v>34</v>
      </c>
      <c r="F1899" s="11">
        <v>3</v>
      </c>
      <c r="L1899">
        <v>4</v>
      </c>
      <c r="Q1899" s="11" t="s">
        <v>25</v>
      </c>
      <c r="R1899">
        <v>1</v>
      </c>
      <c r="S1899" t="s">
        <v>586</v>
      </c>
      <c r="T1899" t="str">
        <f t="shared" si="29"/>
        <v>topkill</v>
      </c>
      <c r="W1899" t="s">
        <v>586</v>
      </c>
      <c r="X1899" s="10" t="s">
        <v>586</v>
      </c>
      <c r="Y1899" t="s">
        <v>35</v>
      </c>
    </row>
    <row r="1900" spans="1:25">
      <c r="A1900" t="s">
        <v>394</v>
      </c>
      <c r="B1900" s="11" t="s">
        <v>9485</v>
      </c>
      <c r="C1900" s="34">
        <v>2</v>
      </c>
      <c r="D1900" s="11" t="s">
        <v>169</v>
      </c>
      <c r="E1900" s="11" t="s">
        <v>34</v>
      </c>
      <c r="F1900" s="11">
        <v>3</v>
      </c>
      <c r="L1900">
        <v>4</v>
      </c>
      <c r="Q1900" s="11" t="s">
        <v>25</v>
      </c>
      <c r="R1900">
        <v>1</v>
      </c>
      <c r="S1900" t="s">
        <v>586</v>
      </c>
      <c r="T1900" t="str">
        <f t="shared" si="29"/>
        <v>topkill</v>
      </c>
      <c r="W1900" t="s">
        <v>586</v>
      </c>
      <c r="X1900" s="10" t="s">
        <v>586</v>
      </c>
      <c r="Y1900" t="s">
        <v>35</v>
      </c>
    </row>
    <row r="1901" spans="1:25">
      <c r="A1901" t="s">
        <v>394</v>
      </c>
      <c r="B1901" s="11" t="s">
        <v>9486</v>
      </c>
      <c r="C1901" s="34">
        <v>2</v>
      </c>
      <c r="D1901" s="11" t="s">
        <v>169</v>
      </c>
      <c r="E1901" s="11" t="s">
        <v>34</v>
      </c>
      <c r="F1901" s="11">
        <v>3</v>
      </c>
      <c r="L1901">
        <v>4</v>
      </c>
      <c r="Q1901" s="11" t="s">
        <v>25</v>
      </c>
      <c r="R1901">
        <v>1</v>
      </c>
      <c r="S1901" t="s">
        <v>586</v>
      </c>
      <c r="T1901" t="str">
        <f t="shared" si="29"/>
        <v>topkill</v>
      </c>
      <c r="W1901" t="s">
        <v>586</v>
      </c>
      <c r="X1901" s="10" t="s">
        <v>586</v>
      </c>
      <c r="Y1901" t="s">
        <v>35</v>
      </c>
    </row>
    <row r="1902" spans="1:25">
      <c r="A1902" t="s">
        <v>394</v>
      </c>
      <c r="B1902" s="11" t="s">
        <v>9487</v>
      </c>
      <c r="C1902" s="34">
        <v>2</v>
      </c>
      <c r="D1902" s="11" t="s">
        <v>169</v>
      </c>
      <c r="E1902" s="11" t="s">
        <v>34</v>
      </c>
      <c r="F1902" s="11">
        <v>3</v>
      </c>
      <c r="L1902">
        <v>4</v>
      </c>
      <c r="Q1902" s="11" t="s">
        <v>25</v>
      </c>
      <c r="R1902">
        <v>1</v>
      </c>
      <c r="S1902" t="s">
        <v>586</v>
      </c>
      <c r="T1902" t="str">
        <f t="shared" si="29"/>
        <v>topkill</v>
      </c>
      <c r="W1902" t="s">
        <v>586</v>
      </c>
      <c r="X1902" s="10" t="s">
        <v>586</v>
      </c>
      <c r="Y1902" t="s">
        <v>35</v>
      </c>
    </row>
    <row r="1903" spans="1:25">
      <c r="A1903" t="s">
        <v>400</v>
      </c>
      <c r="B1903" s="11" t="s">
        <v>9492</v>
      </c>
      <c r="C1903" s="34">
        <v>2</v>
      </c>
      <c r="D1903" s="11" t="s">
        <v>10175</v>
      </c>
      <c r="E1903" s="11" t="s">
        <v>34</v>
      </c>
      <c r="F1903" s="11">
        <v>8</v>
      </c>
      <c r="L1903">
        <v>2</v>
      </c>
      <c r="Q1903" s="11" t="s">
        <v>25</v>
      </c>
      <c r="R1903">
        <v>1</v>
      </c>
      <c r="S1903" t="s">
        <v>586</v>
      </c>
      <c r="T1903" t="str">
        <f t="shared" si="29"/>
        <v>topkill</v>
      </c>
      <c r="W1903" t="s">
        <v>586</v>
      </c>
      <c r="X1903" s="10" t="s">
        <v>586</v>
      </c>
      <c r="Y1903" t="s">
        <v>35</v>
      </c>
    </row>
    <row r="1904" spans="1:25">
      <c r="A1904" t="s">
        <v>400</v>
      </c>
      <c r="B1904" s="11" t="s">
        <v>9497</v>
      </c>
      <c r="C1904" s="34">
        <v>2</v>
      </c>
      <c r="D1904" s="11" t="s">
        <v>188</v>
      </c>
      <c r="E1904" s="11" t="s">
        <v>34</v>
      </c>
      <c r="F1904" s="11">
        <v>5</v>
      </c>
      <c r="L1904">
        <v>2</v>
      </c>
      <c r="Q1904" s="11" t="s">
        <v>25</v>
      </c>
      <c r="R1904">
        <v>1</v>
      </c>
      <c r="S1904" t="s">
        <v>586</v>
      </c>
      <c r="T1904" t="str">
        <f t="shared" si="29"/>
        <v>topkill</v>
      </c>
      <c r="W1904" t="s">
        <v>586</v>
      </c>
      <c r="X1904" s="10" t="s">
        <v>586</v>
      </c>
      <c r="Y1904" t="s">
        <v>35</v>
      </c>
    </row>
    <row r="1905" spans="1:25">
      <c r="A1905" t="s">
        <v>400</v>
      </c>
      <c r="B1905" s="11" t="s">
        <v>9498</v>
      </c>
      <c r="C1905" s="34">
        <v>2</v>
      </c>
      <c r="D1905" s="11" t="s">
        <v>169</v>
      </c>
      <c r="E1905" s="11" t="s">
        <v>47</v>
      </c>
      <c r="F1905" s="11">
        <v>5</v>
      </c>
      <c r="K1905">
        <v>1</v>
      </c>
      <c r="Q1905" s="11" t="s">
        <v>25</v>
      </c>
      <c r="R1905">
        <v>1</v>
      </c>
      <c r="S1905" t="s">
        <v>586</v>
      </c>
      <c r="T1905" t="str">
        <f t="shared" si="29"/>
        <v>topkill</v>
      </c>
      <c r="W1905" t="s">
        <v>586</v>
      </c>
      <c r="X1905" s="10" t="s">
        <v>586</v>
      </c>
      <c r="Y1905" t="s">
        <v>35</v>
      </c>
    </row>
    <row r="1906" spans="1:25">
      <c r="A1906" t="s">
        <v>400</v>
      </c>
      <c r="B1906" s="11" t="s">
        <v>9499</v>
      </c>
      <c r="C1906" s="34">
        <v>2</v>
      </c>
      <c r="D1906" s="11" t="s">
        <v>188</v>
      </c>
      <c r="E1906" s="11" t="s">
        <v>47</v>
      </c>
      <c r="F1906" s="11">
        <v>5</v>
      </c>
      <c r="K1906">
        <v>0.5</v>
      </c>
      <c r="Q1906" s="11" t="s">
        <v>25</v>
      </c>
      <c r="R1906">
        <v>1</v>
      </c>
      <c r="S1906" t="s">
        <v>586</v>
      </c>
      <c r="T1906" t="str">
        <f t="shared" si="29"/>
        <v>topkill</v>
      </c>
      <c r="W1906" t="s">
        <v>586</v>
      </c>
      <c r="X1906" s="10" t="s">
        <v>586</v>
      </c>
      <c r="Y1906" t="s">
        <v>35</v>
      </c>
    </row>
    <row r="1907" spans="1:25">
      <c r="A1907" t="s">
        <v>230</v>
      </c>
      <c r="B1907" s="11" t="s">
        <v>9500</v>
      </c>
      <c r="C1907" s="34">
        <v>2</v>
      </c>
      <c r="D1907" t="s">
        <v>185</v>
      </c>
      <c r="E1907" t="s">
        <v>34</v>
      </c>
      <c r="F1907">
        <v>3</v>
      </c>
      <c r="L1907">
        <v>2</v>
      </c>
      <c r="Q1907" t="s">
        <v>25</v>
      </c>
      <c r="R1907">
        <v>1</v>
      </c>
      <c r="S1907" t="s">
        <v>586</v>
      </c>
      <c r="T1907" t="str">
        <f t="shared" si="29"/>
        <v>topkill</v>
      </c>
      <c r="W1907" t="s">
        <v>586</v>
      </c>
      <c r="X1907" s="10" t="s">
        <v>586</v>
      </c>
      <c r="Y1907" t="s">
        <v>35</v>
      </c>
    </row>
    <row r="1908" spans="1:25">
      <c r="A1908" t="s">
        <v>230</v>
      </c>
      <c r="B1908" s="11" t="s">
        <v>9501</v>
      </c>
      <c r="C1908" s="34">
        <v>2</v>
      </c>
      <c r="D1908" t="s">
        <v>185</v>
      </c>
      <c r="E1908" t="s">
        <v>34</v>
      </c>
      <c r="F1908">
        <v>3</v>
      </c>
      <c r="L1908">
        <v>2</v>
      </c>
      <c r="Q1908" t="s">
        <v>25</v>
      </c>
      <c r="R1908">
        <v>1</v>
      </c>
      <c r="S1908" t="s">
        <v>586</v>
      </c>
      <c r="T1908" t="str">
        <f t="shared" si="29"/>
        <v>topkill</v>
      </c>
      <c r="W1908" t="s">
        <v>586</v>
      </c>
      <c r="X1908" s="10" t="s">
        <v>586</v>
      </c>
      <c r="Y1908" t="s">
        <v>35</v>
      </c>
    </row>
    <row r="1909" spans="1:25">
      <c r="A1909" t="s">
        <v>230</v>
      </c>
      <c r="B1909" s="11" t="s">
        <v>9502</v>
      </c>
      <c r="C1909" s="34">
        <v>2</v>
      </c>
      <c r="D1909" t="s">
        <v>185</v>
      </c>
      <c r="E1909" t="s">
        <v>34</v>
      </c>
      <c r="F1909">
        <v>3</v>
      </c>
      <c r="L1909">
        <v>2</v>
      </c>
      <c r="Q1909" t="s">
        <v>25</v>
      </c>
      <c r="R1909">
        <v>1</v>
      </c>
      <c r="S1909" t="s">
        <v>586</v>
      </c>
      <c r="T1909" t="str">
        <f t="shared" si="29"/>
        <v>topkill</v>
      </c>
      <c r="W1909" t="s">
        <v>586</v>
      </c>
      <c r="X1909" s="10" t="s">
        <v>586</v>
      </c>
      <c r="Y1909" t="s">
        <v>35</v>
      </c>
    </row>
    <row r="1910" spans="1:25">
      <c r="A1910" t="s">
        <v>230</v>
      </c>
      <c r="B1910" s="11" t="s">
        <v>9503</v>
      </c>
      <c r="C1910" s="34">
        <v>2</v>
      </c>
      <c r="D1910" t="s">
        <v>185</v>
      </c>
      <c r="E1910" t="s">
        <v>34</v>
      </c>
      <c r="F1910">
        <v>3</v>
      </c>
      <c r="L1910">
        <v>2</v>
      </c>
      <c r="Q1910" t="s">
        <v>25</v>
      </c>
      <c r="R1910">
        <v>1</v>
      </c>
      <c r="S1910" t="s">
        <v>586</v>
      </c>
      <c r="T1910" t="str">
        <f t="shared" si="29"/>
        <v>topkill</v>
      </c>
      <c r="W1910" t="s">
        <v>586</v>
      </c>
      <c r="X1910" s="10" t="s">
        <v>586</v>
      </c>
      <c r="Y1910" t="s">
        <v>35</v>
      </c>
    </row>
    <row r="1911" spans="1:25">
      <c r="A1911" t="s">
        <v>230</v>
      </c>
      <c r="B1911" s="11" t="s">
        <v>9504</v>
      </c>
      <c r="C1911" s="34">
        <v>2</v>
      </c>
      <c r="D1911" t="s">
        <v>188</v>
      </c>
      <c r="E1911" t="s">
        <v>74</v>
      </c>
      <c r="F1911">
        <v>3</v>
      </c>
      <c r="K1911">
        <v>1</v>
      </c>
      <c r="L1911">
        <v>1</v>
      </c>
      <c r="Q1911" t="s">
        <v>25</v>
      </c>
      <c r="R1911">
        <v>1</v>
      </c>
      <c r="S1911" t="s">
        <v>586</v>
      </c>
      <c r="T1911" t="str">
        <f t="shared" si="29"/>
        <v>topkill</v>
      </c>
      <c r="W1911" t="s">
        <v>586</v>
      </c>
      <c r="X1911" s="10" t="s">
        <v>586</v>
      </c>
      <c r="Y1911" t="s">
        <v>35</v>
      </c>
    </row>
    <row r="1912" spans="1:25">
      <c r="A1912" t="s">
        <v>230</v>
      </c>
      <c r="B1912" s="11" t="s">
        <v>9508</v>
      </c>
      <c r="C1912" s="34">
        <v>2</v>
      </c>
      <c r="D1912" t="s">
        <v>185</v>
      </c>
      <c r="E1912" t="s">
        <v>47</v>
      </c>
      <c r="F1912">
        <v>3</v>
      </c>
      <c r="K1912">
        <v>1.5</v>
      </c>
      <c r="Q1912" t="s">
        <v>25</v>
      </c>
      <c r="R1912">
        <v>1</v>
      </c>
      <c r="S1912" t="s">
        <v>586</v>
      </c>
      <c r="T1912" t="str">
        <f t="shared" si="29"/>
        <v>topkill</v>
      </c>
      <c r="W1912" t="s">
        <v>586</v>
      </c>
      <c r="X1912" s="10" t="s">
        <v>586</v>
      </c>
      <c r="Y1912" t="s">
        <v>35</v>
      </c>
    </row>
    <row r="1913" spans="1:25">
      <c r="A1913" t="s">
        <v>230</v>
      </c>
      <c r="B1913" s="11" t="s">
        <v>9510</v>
      </c>
      <c r="C1913" s="34">
        <v>2</v>
      </c>
      <c r="D1913" t="s">
        <v>185</v>
      </c>
      <c r="E1913" t="s">
        <v>47</v>
      </c>
      <c r="F1913">
        <v>3</v>
      </c>
      <c r="K1913">
        <v>1</v>
      </c>
      <c r="Q1913" t="s">
        <v>25</v>
      </c>
      <c r="R1913">
        <v>1</v>
      </c>
      <c r="S1913" t="s">
        <v>586</v>
      </c>
      <c r="T1913" t="str">
        <f t="shared" si="29"/>
        <v>topkill</v>
      </c>
      <c r="W1913" t="s">
        <v>586</v>
      </c>
      <c r="X1913" s="10" t="s">
        <v>586</v>
      </c>
      <c r="Y1913" t="s">
        <v>35</v>
      </c>
    </row>
    <row r="1914" spans="1:25">
      <c r="A1914" t="s">
        <v>230</v>
      </c>
      <c r="B1914" s="11" t="s">
        <v>9511</v>
      </c>
      <c r="C1914" s="34">
        <v>2</v>
      </c>
      <c r="D1914" t="s">
        <v>185</v>
      </c>
      <c r="E1914" t="s">
        <v>34</v>
      </c>
      <c r="F1914">
        <v>6</v>
      </c>
      <c r="L1914">
        <v>3</v>
      </c>
      <c r="Q1914" t="s">
        <v>25</v>
      </c>
      <c r="R1914">
        <v>1</v>
      </c>
      <c r="S1914" t="s">
        <v>586</v>
      </c>
      <c r="T1914" t="str">
        <f t="shared" si="29"/>
        <v>topkill</v>
      </c>
      <c r="W1914" t="s">
        <v>586</v>
      </c>
      <c r="X1914" s="10" t="s">
        <v>586</v>
      </c>
      <c r="Y1914" t="s">
        <v>35</v>
      </c>
    </row>
    <row r="1915" spans="1:25">
      <c r="A1915" t="s">
        <v>230</v>
      </c>
      <c r="B1915" s="11" t="s">
        <v>9512</v>
      </c>
      <c r="C1915" s="34">
        <v>2</v>
      </c>
      <c r="D1915" t="s">
        <v>185</v>
      </c>
      <c r="E1915" t="s">
        <v>34</v>
      </c>
      <c r="F1915">
        <v>4</v>
      </c>
      <c r="L1915">
        <v>3</v>
      </c>
      <c r="Q1915" t="s">
        <v>25</v>
      </c>
      <c r="R1915">
        <v>1</v>
      </c>
      <c r="S1915" t="s">
        <v>586</v>
      </c>
      <c r="T1915" t="str">
        <f t="shared" si="29"/>
        <v>topkill</v>
      </c>
      <c r="W1915" t="s">
        <v>586</v>
      </c>
      <c r="X1915" s="10" t="s">
        <v>586</v>
      </c>
      <c r="Y1915" t="s">
        <v>35</v>
      </c>
    </row>
    <row r="1916" spans="1:25">
      <c r="A1916" t="s">
        <v>230</v>
      </c>
      <c r="B1916" s="11" t="s">
        <v>9513</v>
      </c>
      <c r="C1916" s="34">
        <v>2</v>
      </c>
      <c r="D1916" t="s">
        <v>188</v>
      </c>
      <c r="E1916" t="s">
        <v>74</v>
      </c>
      <c r="F1916">
        <v>4</v>
      </c>
      <c r="K1916">
        <v>1</v>
      </c>
      <c r="L1916">
        <v>2</v>
      </c>
      <c r="Q1916" t="s">
        <v>25</v>
      </c>
      <c r="R1916">
        <v>1</v>
      </c>
      <c r="S1916" t="s">
        <v>586</v>
      </c>
      <c r="T1916" t="str">
        <f t="shared" si="29"/>
        <v>topkill</v>
      </c>
      <c r="W1916" t="s">
        <v>586</v>
      </c>
      <c r="X1916" s="10" t="s">
        <v>586</v>
      </c>
      <c r="Y1916" t="s">
        <v>35</v>
      </c>
    </row>
    <row r="1917" spans="1:25">
      <c r="A1917" t="s">
        <v>230</v>
      </c>
      <c r="B1917" s="11" t="s">
        <v>9514</v>
      </c>
      <c r="C1917" s="34">
        <v>2</v>
      </c>
      <c r="D1917" t="s">
        <v>194</v>
      </c>
      <c r="E1917" t="s">
        <v>34</v>
      </c>
      <c r="F1917">
        <v>3</v>
      </c>
      <c r="L1917">
        <v>3</v>
      </c>
      <c r="Q1917" t="s">
        <v>25</v>
      </c>
      <c r="R1917">
        <v>1</v>
      </c>
      <c r="S1917" t="s">
        <v>586</v>
      </c>
      <c r="T1917" t="str">
        <f t="shared" si="29"/>
        <v>topkill</v>
      </c>
      <c r="U1917" t="s">
        <v>207</v>
      </c>
      <c r="W1917" t="s">
        <v>586</v>
      </c>
      <c r="X1917" s="10" t="s">
        <v>586</v>
      </c>
      <c r="Y1917" t="s">
        <v>35</v>
      </c>
    </row>
    <row r="1918" spans="1:25">
      <c r="A1918" t="s">
        <v>230</v>
      </c>
      <c r="B1918" s="11" t="s">
        <v>9515</v>
      </c>
      <c r="C1918" s="34">
        <v>2</v>
      </c>
      <c r="D1918" t="s">
        <v>194</v>
      </c>
      <c r="E1918" t="s">
        <v>34</v>
      </c>
      <c r="F1918">
        <v>3</v>
      </c>
      <c r="L1918">
        <v>3</v>
      </c>
      <c r="Q1918" t="s">
        <v>25</v>
      </c>
      <c r="R1918">
        <v>1</v>
      </c>
      <c r="S1918" t="s">
        <v>586</v>
      </c>
      <c r="T1918" t="str">
        <f t="shared" si="29"/>
        <v>topkill</v>
      </c>
      <c r="U1918" t="s">
        <v>207</v>
      </c>
      <c r="W1918" t="s">
        <v>586</v>
      </c>
      <c r="X1918" s="10" t="s">
        <v>586</v>
      </c>
      <c r="Y1918" t="s">
        <v>35</v>
      </c>
    </row>
    <row r="1919" spans="1:25">
      <c r="A1919" t="s">
        <v>230</v>
      </c>
      <c r="B1919" s="11" t="s">
        <v>9516</v>
      </c>
      <c r="C1919" s="34">
        <v>2</v>
      </c>
      <c r="D1919" t="s">
        <v>194</v>
      </c>
      <c r="E1919" t="s">
        <v>34</v>
      </c>
      <c r="F1919">
        <v>3</v>
      </c>
      <c r="L1919">
        <v>3</v>
      </c>
      <c r="Q1919" t="s">
        <v>25</v>
      </c>
      <c r="R1919">
        <v>1</v>
      </c>
      <c r="S1919" t="s">
        <v>586</v>
      </c>
      <c r="T1919" t="str">
        <f t="shared" si="29"/>
        <v>topkill</v>
      </c>
      <c r="U1919" t="s">
        <v>207</v>
      </c>
      <c r="W1919" t="s">
        <v>586</v>
      </c>
      <c r="X1919" s="10" t="s">
        <v>586</v>
      </c>
      <c r="Y1919" t="s">
        <v>35</v>
      </c>
    </row>
    <row r="1920" spans="1:25">
      <c r="A1920" t="s">
        <v>230</v>
      </c>
      <c r="B1920" s="11" t="s">
        <v>9517</v>
      </c>
      <c r="C1920" s="34">
        <v>2</v>
      </c>
      <c r="D1920" t="s">
        <v>194</v>
      </c>
      <c r="E1920" t="s">
        <v>34</v>
      </c>
      <c r="F1920">
        <v>3</v>
      </c>
      <c r="L1920">
        <v>3</v>
      </c>
      <c r="Q1920" t="s">
        <v>25</v>
      </c>
      <c r="R1920">
        <v>1</v>
      </c>
      <c r="S1920" t="s">
        <v>586</v>
      </c>
      <c r="T1920" t="str">
        <f t="shared" si="29"/>
        <v>topkill</v>
      </c>
      <c r="U1920" t="s">
        <v>207</v>
      </c>
      <c r="W1920" t="s">
        <v>586</v>
      </c>
      <c r="X1920" s="10" t="s">
        <v>586</v>
      </c>
      <c r="Y1920" t="s">
        <v>35</v>
      </c>
    </row>
    <row r="1921" spans="1:25">
      <c r="A1921" t="s">
        <v>230</v>
      </c>
      <c r="B1921" s="11" t="s">
        <v>9518</v>
      </c>
      <c r="C1921" s="34">
        <v>2</v>
      </c>
      <c r="D1921" t="s">
        <v>185</v>
      </c>
      <c r="E1921" t="s">
        <v>34</v>
      </c>
      <c r="F1921">
        <v>5</v>
      </c>
      <c r="L1921">
        <v>2</v>
      </c>
      <c r="Q1921" t="s">
        <v>25</v>
      </c>
      <c r="R1921">
        <v>1</v>
      </c>
      <c r="S1921" t="s">
        <v>586</v>
      </c>
      <c r="T1921" t="str">
        <f t="shared" si="29"/>
        <v>topkill</v>
      </c>
      <c r="W1921" t="s">
        <v>586</v>
      </c>
      <c r="X1921" s="10" t="s">
        <v>586</v>
      </c>
      <c r="Y1921" t="s">
        <v>35</v>
      </c>
    </row>
    <row r="1922" spans="1:25">
      <c r="A1922" t="s">
        <v>230</v>
      </c>
      <c r="B1922" s="11" t="s">
        <v>9519</v>
      </c>
      <c r="C1922" s="34">
        <v>2</v>
      </c>
      <c r="D1922" t="s">
        <v>185</v>
      </c>
      <c r="E1922" t="s">
        <v>47</v>
      </c>
      <c r="F1922">
        <v>3</v>
      </c>
      <c r="K1922">
        <v>0.3</v>
      </c>
      <c r="Q1922" t="s">
        <v>25</v>
      </c>
      <c r="R1922">
        <v>1</v>
      </c>
      <c r="S1922" t="s">
        <v>586</v>
      </c>
      <c r="T1922" t="str">
        <f t="shared" si="29"/>
        <v>topkill</v>
      </c>
      <c r="W1922" t="s">
        <v>586</v>
      </c>
      <c r="X1922" s="10" t="s">
        <v>586</v>
      </c>
      <c r="Y1922" t="s">
        <v>35</v>
      </c>
    </row>
    <row r="1923" spans="1:25">
      <c r="A1923" t="s">
        <v>230</v>
      </c>
      <c r="B1923" s="11" t="s">
        <v>9520</v>
      </c>
      <c r="C1923" s="34">
        <v>2</v>
      </c>
      <c r="D1923" t="s">
        <v>185</v>
      </c>
      <c r="E1923" t="s">
        <v>47</v>
      </c>
      <c r="F1923">
        <v>5</v>
      </c>
      <c r="K1923">
        <v>1.5</v>
      </c>
      <c r="Q1923" t="s">
        <v>25</v>
      </c>
      <c r="R1923">
        <v>1</v>
      </c>
      <c r="S1923" t="s">
        <v>586</v>
      </c>
      <c r="T1923" t="str">
        <f t="shared" si="29"/>
        <v>topkill</v>
      </c>
      <c r="W1923" t="s">
        <v>586</v>
      </c>
      <c r="X1923" s="10" t="s">
        <v>586</v>
      </c>
      <c r="Y1923" t="s">
        <v>35</v>
      </c>
    </row>
    <row r="1924" spans="1:25">
      <c r="A1924" t="s">
        <v>230</v>
      </c>
      <c r="B1924" s="11" t="s">
        <v>9524</v>
      </c>
      <c r="C1924" s="34">
        <v>2</v>
      </c>
      <c r="D1924" t="s">
        <v>232</v>
      </c>
      <c r="E1924" t="s">
        <v>47</v>
      </c>
      <c r="F1924">
        <v>3</v>
      </c>
      <c r="K1924">
        <v>1.5</v>
      </c>
      <c r="Q1924" t="s">
        <v>25</v>
      </c>
      <c r="R1924">
        <v>1</v>
      </c>
      <c r="S1924" t="s">
        <v>586</v>
      </c>
      <c r="T1924" t="str">
        <f t="shared" si="29"/>
        <v>topkill</v>
      </c>
      <c r="W1924" t="s">
        <v>586</v>
      </c>
      <c r="X1924" s="10" t="s">
        <v>586</v>
      </c>
      <c r="Y1924" t="s">
        <v>35</v>
      </c>
    </row>
    <row r="1925" spans="1:25">
      <c r="A1925" t="s">
        <v>230</v>
      </c>
      <c r="B1925" s="11" t="s">
        <v>9526</v>
      </c>
      <c r="C1925" s="34">
        <v>2</v>
      </c>
      <c r="D1925" t="s">
        <v>185</v>
      </c>
      <c r="E1925" t="s">
        <v>34</v>
      </c>
      <c r="F1925">
        <v>4</v>
      </c>
      <c r="L1925">
        <v>2</v>
      </c>
      <c r="Q1925" t="s">
        <v>25</v>
      </c>
      <c r="R1925">
        <v>1</v>
      </c>
      <c r="S1925" t="s">
        <v>586</v>
      </c>
      <c r="T1925" t="str">
        <f t="shared" si="29"/>
        <v>topkill</v>
      </c>
      <c r="W1925" t="s">
        <v>586</v>
      </c>
      <c r="X1925" s="10" t="s">
        <v>586</v>
      </c>
      <c r="Y1925" t="s">
        <v>35</v>
      </c>
    </row>
    <row r="1926" spans="1:25">
      <c r="A1926" t="s">
        <v>230</v>
      </c>
      <c r="B1926" s="11" t="s">
        <v>9527</v>
      </c>
      <c r="C1926" s="34">
        <v>2</v>
      </c>
      <c r="D1926" t="s">
        <v>185</v>
      </c>
      <c r="E1926" t="s">
        <v>34</v>
      </c>
      <c r="F1926">
        <v>4</v>
      </c>
      <c r="L1926">
        <v>2</v>
      </c>
      <c r="Q1926" t="s">
        <v>25</v>
      </c>
      <c r="R1926">
        <v>1</v>
      </c>
      <c r="S1926" t="s">
        <v>586</v>
      </c>
      <c r="T1926" t="str">
        <f t="shared" si="29"/>
        <v>topkill</v>
      </c>
      <c r="W1926" t="s">
        <v>586</v>
      </c>
      <c r="X1926" s="10" t="s">
        <v>586</v>
      </c>
      <c r="Y1926" t="s">
        <v>35</v>
      </c>
    </row>
    <row r="1927" spans="1:25">
      <c r="A1927" t="s">
        <v>230</v>
      </c>
      <c r="B1927" s="11" t="s">
        <v>9528</v>
      </c>
      <c r="C1927" s="34">
        <v>2</v>
      </c>
      <c r="D1927" t="s">
        <v>185</v>
      </c>
      <c r="E1927" t="s">
        <v>34</v>
      </c>
      <c r="F1927">
        <v>4</v>
      </c>
      <c r="L1927">
        <v>2</v>
      </c>
      <c r="Q1927" t="s">
        <v>25</v>
      </c>
      <c r="R1927">
        <v>1</v>
      </c>
      <c r="S1927" t="s">
        <v>586</v>
      </c>
      <c r="T1927" t="str">
        <f t="shared" si="29"/>
        <v>topkill</v>
      </c>
      <c r="W1927" t="s">
        <v>586</v>
      </c>
      <c r="X1927" s="10" t="s">
        <v>586</v>
      </c>
      <c r="Y1927" t="s">
        <v>35</v>
      </c>
    </row>
    <row r="1928" spans="1:25">
      <c r="A1928" t="s">
        <v>230</v>
      </c>
      <c r="B1928" s="11" t="s">
        <v>9529</v>
      </c>
      <c r="C1928" s="34">
        <v>2</v>
      </c>
      <c r="D1928" t="s">
        <v>185</v>
      </c>
      <c r="E1928" t="s">
        <v>34</v>
      </c>
      <c r="F1928">
        <v>4</v>
      </c>
      <c r="L1928">
        <v>2</v>
      </c>
      <c r="Q1928" t="s">
        <v>25</v>
      </c>
      <c r="R1928">
        <v>1</v>
      </c>
      <c r="S1928" t="s">
        <v>586</v>
      </c>
      <c r="T1928" t="str">
        <f t="shared" ref="T1928:T1991" si="30">IF(AND(S1928="topkill",R1928=1),"topkill",IF(AND(S1928="topkill",R1928=2),"intact"))</f>
        <v>topkill</v>
      </c>
      <c r="W1928" t="s">
        <v>586</v>
      </c>
      <c r="X1928" s="10" t="s">
        <v>586</v>
      </c>
      <c r="Y1928" t="s">
        <v>35</v>
      </c>
    </row>
    <row r="1929" spans="1:25">
      <c r="A1929" t="s">
        <v>230</v>
      </c>
      <c r="B1929" s="11" t="s">
        <v>9530</v>
      </c>
      <c r="C1929" s="34">
        <v>2</v>
      </c>
      <c r="D1929" t="s">
        <v>185</v>
      </c>
      <c r="E1929" t="s">
        <v>34</v>
      </c>
      <c r="F1929">
        <v>4</v>
      </c>
      <c r="L1929">
        <v>2</v>
      </c>
      <c r="Q1929" t="s">
        <v>25</v>
      </c>
      <c r="R1929">
        <v>1</v>
      </c>
      <c r="S1929" t="s">
        <v>586</v>
      </c>
      <c r="T1929" t="str">
        <f t="shared" si="30"/>
        <v>topkill</v>
      </c>
      <c r="W1929" t="s">
        <v>586</v>
      </c>
      <c r="X1929" s="10" t="s">
        <v>586</v>
      </c>
      <c r="Y1929" t="s">
        <v>35</v>
      </c>
    </row>
    <row r="1930" spans="1:25">
      <c r="A1930" t="s">
        <v>230</v>
      </c>
      <c r="B1930" s="11" t="s">
        <v>9531</v>
      </c>
      <c r="C1930" s="34">
        <v>2</v>
      </c>
      <c r="D1930" t="s">
        <v>185</v>
      </c>
      <c r="E1930" t="s">
        <v>34</v>
      </c>
      <c r="F1930">
        <v>4</v>
      </c>
      <c r="L1930">
        <v>2</v>
      </c>
      <c r="Q1930" t="s">
        <v>25</v>
      </c>
      <c r="R1930">
        <v>1</v>
      </c>
      <c r="S1930" t="s">
        <v>586</v>
      </c>
      <c r="T1930" t="str">
        <f t="shared" si="30"/>
        <v>topkill</v>
      </c>
      <c r="W1930" t="s">
        <v>586</v>
      </c>
      <c r="X1930" s="10" t="s">
        <v>586</v>
      </c>
      <c r="Y1930" t="s">
        <v>35</v>
      </c>
    </row>
    <row r="1931" spans="1:25">
      <c r="A1931" t="s">
        <v>230</v>
      </c>
      <c r="B1931" s="11" t="s">
        <v>9532</v>
      </c>
      <c r="C1931" s="34">
        <v>2</v>
      </c>
      <c r="D1931" t="s">
        <v>185</v>
      </c>
      <c r="E1931" t="s">
        <v>34</v>
      </c>
      <c r="F1931">
        <v>4</v>
      </c>
      <c r="L1931">
        <v>2</v>
      </c>
      <c r="Q1931" t="s">
        <v>25</v>
      </c>
      <c r="R1931">
        <v>1</v>
      </c>
      <c r="S1931" t="s">
        <v>586</v>
      </c>
      <c r="T1931" t="str">
        <f t="shared" si="30"/>
        <v>topkill</v>
      </c>
      <c r="W1931" t="s">
        <v>586</v>
      </c>
      <c r="X1931" s="10" t="s">
        <v>586</v>
      </c>
      <c r="Y1931" t="s">
        <v>35</v>
      </c>
    </row>
    <row r="1932" spans="1:25">
      <c r="A1932" t="s">
        <v>230</v>
      </c>
      <c r="B1932" s="11" t="s">
        <v>9534</v>
      </c>
      <c r="C1932" s="34">
        <v>2</v>
      </c>
      <c r="D1932" t="s">
        <v>194</v>
      </c>
      <c r="E1932" t="s">
        <v>74</v>
      </c>
      <c r="F1932">
        <v>4</v>
      </c>
      <c r="K1932">
        <v>0.3</v>
      </c>
      <c r="L1932">
        <v>3</v>
      </c>
      <c r="Q1932" t="s">
        <v>25</v>
      </c>
      <c r="R1932">
        <v>1</v>
      </c>
      <c r="S1932" t="s">
        <v>586</v>
      </c>
      <c r="T1932" t="str">
        <f t="shared" si="30"/>
        <v>topkill</v>
      </c>
      <c r="U1932" t="s">
        <v>207</v>
      </c>
      <c r="W1932" t="s">
        <v>586</v>
      </c>
      <c r="X1932" s="10" t="s">
        <v>586</v>
      </c>
      <c r="Y1932" t="s">
        <v>35</v>
      </c>
    </row>
    <row r="1933" spans="1:25">
      <c r="A1933" t="s">
        <v>230</v>
      </c>
      <c r="B1933" s="11" t="s">
        <v>9537</v>
      </c>
      <c r="C1933" s="34">
        <v>2</v>
      </c>
      <c r="D1933" t="s">
        <v>185</v>
      </c>
      <c r="E1933" t="s">
        <v>34</v>
      </c>
      <c r="F1933">
        <v>3</v>
      </c>
      <c r="L1933">
        <v>2</v>
      </c>
      <c r="Q1933" t="s">
        <v>25</v>
      </c>
      <c r="R1933">
        <v>1</v>
      </c>
      <c r="S1933" t="s">
        <v>586</v>
      </c>
      <c r="T1933" t="str">
        <f t="shared" si="30"/>
        <v>topkill</v>
      </c>
      <c r="W1933" t="s">
        <v>586</v>
      </c>
      <c r="X1933" s="10" t="s">
        <v>586</v>
      </c>
      <c r="Y1933" t="s">
        <v>35</v>
      </c>
    </row>
    <row r="1934" spans="1:25">
      <c r="A1934" t="s">
        <v>230</v>
      </c>
      <c r="B1934" s="11" t="s">
        <v>9538</v>
      </c>
      <c r="C1934" s="34">
        <v>2</v>
      </c>
      <c r="D1934" t="s">
        <v>185</v>
      </c>
      <c r="E1934" t="s">
        <v>34</v>
      </c>
      <c r="F1934">
        <v>3</v>
      </c>
      <c r="L1934">
        <v>2</v>
      </c>
      <c r="Q1934" t="s">
        <v>25</v>
      </c>
      <c r="R1934">
        <v>1</v>
      </c>
      <c r="S1934" t="s">
        <v>586</v>
      </c>
      <c r="T1934" t="str">
        <f t="shared" si="30"/>
        <v>topkill</v>
      </c>
      <c r="W1934" t="s">
        <v>586</v>
      </c>
      <c r="X1934" s="10" t="s">
        <v>586</v>
      </c>
      <c r="Y1934" t="s">
        <v>35</v>
      </c>
    </row>
    <row r="1935" spans="1:25">
      <c r="A1935" t="s">
        <v>230</v>
      </c>
      <c r="B1935" s="11" t="s">
        <v>9544</v>
      </c>
      <c r="C1935" s="34">
        <v>2</v>
      </c>
      <c r="D1935" t="s">
        <v>185</v>
      </c>
      <c r="E1935" t="s">
        <v>34</v>
      </c>
      <c r="F1935">
        <v>3</v>
      </c>
      <c r="L1935">
        <v>2</v>
      </c>
      <c r="Q1935" t="s">
        <v>25</v>
      </c>
      <c r="R1935">
        <v>1</v>
      </c>
      <c r="S1935" t="s">
        <v>586</v>
      </c>
      <c r="T1935" t="str">
        <f t="shared" si="30"/>
        <v>topkill</v>
      </c>
      <c r="W1935" t="s">
        <v>586</v>
      </c>
      <c r="X1935" s="10" t="s">
        <v>586</v>
      </c>
      <c r="Y1935" t="s">
        <v>35</v>
      </c>
    </row>
    <row r="1936" spans="1:25">
      <c r="A1936" t="s">
        <v>230</v>
      </c>
      <c r="B1936" s="11" t="s">
        <v>9545</v>
      </c>
      <c r="C1936" s="34">
        <v>2</v>
      </c>
      <c r="D1936" t="s">
        <v>185</v>
      </c>
      <c r="E1936" t="s">
        <v>34</v>
      </c>
      <c r="F1936">
        <v>3</v>
      </c>
      <c r="L1936">
        <v>2</v>
      </c>
      <c r="Q1936" t="s">
        <v>25</v>
      </c>
      <c r="R1936">
        <v>1</v>
      </c>
      <c r="S1936" t="s">
        <v>586</v>
      </c>
      <c r="T1936" t="str">
        <f t="shared" si="30"/>
        <v>topkill</v>
      </c>
      <c r="W1936" t="s">
        <v>586</v>
      </c>
      <c r="X1936" s="10" t="s">
        <v>586</v>
      </c>
      <c r="Y1936" t="s">
        <v>35</v>
      </c>
    </row>
    <row r="1937" spans="1:25">
      <c r="A1937" t="s">
        <v>230</v>
      </c>
      <c r="B1937" s="11" t="s">
        <v>9546</v>
      </c>
      <c r="C1937" s="34">
        <v>2</v>
      </c>
      <c r="D1937" t="s">
        <v>188</v>
      </c>
      <c r="E1937" t="s">
        <v>74</v>
      </c>
      <c r="F1937">
        <v>5</v>
      </c>
      <c r="K1937">
        <v>1</v>
      </c>
      <c r="L1937">
        <v>3</v>
      </c>
      <c r="Q1937" t="s">
        <v>25</v>
      </c>
      <c r="R1937">
        <v>1</v>
      </c>
      <c r="S1937" t="s">
        <v>586</v>
      </c>
      <c r="T1937" t="str">
        <f t="shared" si="30"/>
        <v>topkill</v>
      </c>
      <c r="W1937" t="s">
        <v>586</v>
      </c>
      <c r="X1937" s="10" t="s">
        <v>586</v>
      </c>
      <c r="Y1937" t="s">
        <v>35</v>
      </c>
    </row>
    <row r="1938" spans="1:25">
      <c r="A1938" t="s">
        <v>230</v>
      </c>
      <c r="B1938" s="11" t="s">
        <v>9547</v>
      </c>
      <c r="C1938" s="34">
        <v>2</v>
      </c>
      <c r="D1938" t="s">
        <v>185</v>
      </c>
      <c r="E1938" t="s">
        <v>47</v>
      </c>
      <c r="F1938">
        <v>4</v>
      </c>
      <c r="K1938">
        <v>0.3</v>
      </c>
      <c r="Q1938" t="s">
        <v>25</v>
      </c>
      <c r="R1938">
        <v>1</v>
      </c>
      <c r="S1938" t="s">
        <v>586</v>
      </c>
      <c r="T1938" t="str">
        <f t="shared" si="30"/>
        <v>topkill</v>
      </c>
      <c r="W1938" t="s">
        <v>586</v>
      </c>
      <c r="X1938" s="10" t="s">
        <v>586</v>
      </c>
      <c r="Y1938" t="s">
        <v>35</v>
      </c>
    </row>
    <row r="1939" spans="1:25">
      <c r="A1939" t="s">
        <v>214</v>
      </c>
      <c r="B1939" s="11" t="s">
        <v>9549</v>
      </c>
      <c r="C1939" s="34">
        <v>2</v>
      </c>
      <c r="D1939" t="s">
        <v>185</v>
      </c>
      <c r="E1939" t="s">
        <v>34</v>
      </c>
      <c r="F1939">
        <v>3</v>
      </c>
      <c r="L1939">
        <v>3</v>
      </c>
      <c r="Q1939" t="s">
        <v>25</v>
      </c>
      <c r="R1939">
        <v>1</v>
      </c>
      <c r="S1939" t="s">
        <v>586</v>
      </c>
      <c r="T1939" t="str">
        <f t="shared" si="30"/>
        <v>topkill</v>
      </c>
      <c r="W1939" t="s">
        <v>586</v>
      </c>
      <c r="X1939" s="10" t="s">
        <v>586</v>
      </c>
      <c r="Y1939" t="s">
        <v>35</v>
      </c>
    </row>
    <row r="1940" spans="1:25">
      <c r="A1940" t="s">
        <v>214</v>
      </c>
      <c r="B1940" s="11" t="s">
        <v>9550</v>
      </c>
      <c r="C1940" s="34">
        <v>2</v>
      </c>
      <c r="D1940" t="s">
        <v>185</v>
      </c>
      <c r="E1940" t="s">
        <v>34</v>
      </c>
      <c r="F1940">
        <v>3</v>
      </c>
      <c r="L1940">
        <v>3</v>
      </c>
      <c r="Q1940" t="s">
        <v>25</v>
      </c>
      <c r="R1940">
        <v>1</v>
      </c>
      <c r="S1940" t="s">
        <v>586</v>
      </c>
      <c r="T1940" t="str">
        <f t="shared" si="30"/>
        <v>topkill</v>
      </c>
      <c r="W1940" t="s">
        <v>586</v>
      </c>
      <c r="X1940" s="10" t="s">
        <v>586</v>
      </c>
      <c r="Y1940" t="s">
        <v>35</v>
      </c>
    </row>
    <row r="1941" spans="1:25">
      <c r="A1941" t="s">
        <v>214</v>
      </c>
      <c r="B1941" s="11" t="s">
        <v>9551</v>
      </c>
      <c r="C1941" s="34">
        <v>2</v>
      </c>
      <c r="D1941" t="s">
        <v>185</v>
      </c>
      <c r="E1941" t="s">
        <v>34</v>
      </c>
      <c r="F1941">
        <v>3</v>
      </c>
      <c r="L1941">
        <v>3</v>
      </c>
      <c r="Q1941" t="s">
        <v>25</v>
      </c>
      <c r="R1941">
        <v>1</v>
      </c>
      <c r="S1941" t="s">
        <v>586</v>
      </c>
      <c r="T1941" t="str">
        <f t="shared" si="30"/>
        <v>topkill</v>
      </c>
      <c r="W1941" t="s">
        <v>586</v>
      </c>
      <c r="X1941" s="10" t="s">
        <v>586</v>
      </c>
      <c r="Y1941" t="s">
        <v>35</v>
      </c>
    </row>
    <row r="1942" spans="1:25">
      <c r="A1942" t="s">
        <v>214</v>
      </c>
      <c r="B1942" s="11" t="s">
        <v>9552</v>
      </c>
      <c r="C1942" s="34">
        <v>2</v>
      </c>
      <c r="D1942" t="s">
        <v>185</v>
      </c>
      <c r="E1942" t="s">
        <v>34</v>
      </c>
      <c r="F1942">
        <v>3</v>
      </c>
      <c r="L1942">
        <v>3</v>
      </c>
      <c r="Q1942" t="s">
        <v>25</v>
      </c>
      <c r="R1942">
        <v>1</v>
      </c>
      <c r="S1942" t="s">
        <v>586</v>
      </c>
      <c r="T1942" t="str">
        <f t="shared" si="30"/>
        <v>topkill</v>
      </c>
      <c r="W1942" t="s">
        <v>586</v>
      </c>
      <c r="X1942" s="10" t="s">
        <v>586</v>
      </c>
      <c r="Y1942" t="s">
        <v>35</v>
      </c>
    </row>
    <row r="1943" spans="1:25">
      <c r="A1943" t="s">
        <v>214</v>
      </c>
      <c r="B1943" s="11" t="s">
        <v>9554</v>
      </c>
      <c r="C1943" s="34">
        <v>2</v>
      </c>
      <c r="D1943" t="s">
        <v>185</v>
      </c>
      <c r="E1943" t="s">
        <v>34</v>
      </c>
      <c r="F1943">
        <v>5</v>
      </c>
      <c r="L1943">
        <v>1.5</v>
      </c>
      <c r="Q1943" t="s">
        <v>25</v>
      </c>
      <c r="R1943">
        <v>1</v>
      </c>
      <c r="S1943" t="s">
        <v>586</v>
      </c>
      <c r="T1943" t="str">
        <f t="shared" si="30"/>
        <v>topkill</v>
      </c>
      <c r="W1943" t="s">
        <v>586</v>
      </c>
      <c r="X1943" s="10" t="s">
        <v>586</v>
      </c>
      <c r="Y1943" t="s">
        <v>35</v>
      </c>
    </row>
    <row r="1944" spans="1:25">
      <c r="A1944" t="s">
        <v>214</v>
      </c>
      <c r="B1944" s="11" t="s">
        <v>9557</v>
      </c>
      <c r="C1944" s="34">
        <v>2</v>
      </c>
      <c r="D1944" t="s">
        <v>185</v>
      </c>
      <c r="E1944" t="s">
        <v>34</v>
      </c>
      <c r="F1944">
        <v>4</v>
      </c>
      <c r="L1944">
        <v>1.5</v>
      </c>
      <c r="Q1944" t="s">
        <v>25</v>
      </c>
      <c r="R1944">
        <v>1</v>
      </c>
      <c r="S1944" t="s">
        <v>586</v>
      </c>
      <c r="T1944" t="str">
        <f t="shared" si="30"/>
        <v>topkill</v>
      </c>
      <c r="W1944" t="s">
        <v>586</v>
      </c>
      <c r="X1944" s="10" t="s">
        <v>586</v>
      </c>
      <c r="Y1944" t="s">
        <v>35</v>
      </c>
    </row>
    <row r="1945" spans="1:25">
      <c r="A1945" t="s">
        <v>214</v>
      </c>
      <c r="B1945" s="11" t="s">
        <v>9558</v>
      </c>
      <c r="C1945" s="34">
        <v>2</v>
      </c>
      <c r="D1945" t="s">
        <v>185</v>
      </c>
      <c r="E1945" t="s">
        <v>34</v>
      </c>
      <c r="F1945">
        <v>4</v>
      </c>
      <c r="L1945">
        <v>1.5</v>
      </c>
      <c r="Q1945" t="s">
        <v>25</v>
      </c>
      <c r="R1945">
        <v>1</v>
      </c>
      <c r="S1945" t="s">
        <v>586</v>
      </c>
      <c r="T1945" t="str">
        <f t="shared" si="30"/>
        <v>topkill</v>
      </c>
      <c r="W1945" t="s">
        <v>586</v>
      </c>
      <c r="X1945" s="10" t="s">
        <v>586</v>
      </c>
      <c r="Y1945" t="s">
        <v>35</v>
      </c>
    </row>
    <row r="1946" spans="1:25">
      <c r="A1946" t="s">
        <v>214</v>
      </c>
      <c r="B1946" s="11" t="s">
        <v>9559</v>
      </c>
      <c r="C1946" s="34">
        <v>2</v>
      </c>
      <c r="D1946" t="s">
        <v>194</v>
      </c>
      <c r="E1946" t="s">
        <v>34</v>
      </c>
      <c r="F1946">
        <v>4</v>
      </c>
      <c r="L1946">
        <v>2.5</v>
      </c>
      <c r="Q1946" t="s">
        <v>25</v>
      </c>
      <c r="R1946">
        <v>1</v>
      </c>
      <c r="S1946" t="s">
        <v>586</v>
      </c>
      <c r="T1946" t="str">
        <f t="shared" si="30"/>
        <v>topkill</v>
      </c>
      <c r="U1946" t="s">
        <v>206</v>
      </c>
      <c r="W1946" t="s">
        <v>586</v>
      </c>
      <c r="X1946" s="10" t="s">
        <v>586</v>
      </c>
      <c r="Y1946" t="s">
        <v>35</v>
      </c>
    </row>
    <row r="1947" spans="1:25">
      <c r="A1947" t="s">
        <v>214</v>
      </c>
      <c r="B1947" s="11" t="s">
        <v>9560</v>
      </c>
      <c r="C1947" s="34">
        <v>2</v>
      </c>
      <c r="D1947" t="s">
        <v>185</v>
      </c>
      <c r="E1947" t="s">
        <v>47</v>
      </c>
      <c r="F1947">
        <v>4</v>
      </c>
      <c r="K1947">
        <v>0.5</v>
      </c>
      <c r="Q1947" t="s">
        <v>25</v>
      </c>
      <c r="R1947">
        <v>1</v>
      </c>
      <c r="S1947" t="s">
        <v>586</v>
      </c>
      <c r="T1947" t="str">
        <f t="shared" si="30"/>
        <v>topkill</v>
      </c>
      <c r="W1947" t="s">
        <v>586</v>
      </c>
      <c r="X1947" s="10" t="s">
        <v>586</v>
      </c>
      <c r="Y1947" t="s">
        <v>35</v>
      </c>
    </row>
    <row r="1948" spans="1:25">
      <c r="A1948" t="s">
        <v>214</v>
      </c>
      <c r="B1948" s="11" t="s">
        <v>9561</v>
      </c>
      <c r="C1948" s="34">
        <v>2</v>
      </c>
      <c r="D1948" t="s">
        <v>185</v>
      </c>
      <c r="E1948" t="s">
        <v>47</v>
      </c>
      <c r="F1948">
        <v>4</v>
      </c>
      <c r="K1948">
        <v>0.5</v>
      </c>
      <c r="Q1948" t="s">
        <v>25</v>
      </c>
      <c r="R1948">
        <v>1</v>
      </c>
      <c r="S1948" t="s">
        <v>586</v>
      </c>
      <c r="T1948" t="str">
        <f t="shared" si="30"/>
        <v>topkill</v>
      </c>
      <c r="W1948" t="s">
        <v>586</v>
      </c>
      <c r="X1948" s="10" t="s">
        <v>586</v>
      </c>
      <c r="Y1948" t="s">
        <v>35</v>
      </c>
    </row>
    <row r="1949" spans="1:25">
      <c r="A1949" t="s">
        <v>214</v>
      </c>
      <c r="B1949" s="11" t="s">
        <v>9567</v>
      </c>
      <c r="C1949" s="34">
        <v>2</v>
      </c>
      <c r="D1949" t="s">
        <v>10175</v>
      </c>
      <c r="E1949" t="s">
        <v>34</v>
      </c>
      <c r="F1949">
        <v>8</v>
      </c>
      <c r="L1949">
        <v>3</v>
      </c>
      <c r="Q1949" t="s">
        <v>25</v>
      </c>
      <c r="R1949">
        <v>1</v>
      </c>
      <c r="S1949" t="s">
        <v>586</v>
      </c>
      <c r="T1949" t="str">
        <f t="shared" si="30"/>
        <v>topkill</v>
      </c>
      <c r="W1949" t="s">
        <v>586</v>
      </c>
      <c r="X1949" s="10" t="s">
        <v>586</v>
      </c>
      <c r="Y1949" t="s">
        <v>35</v>
      </c>
    </row>
    <row r="1950" spans="1:25">
      <c r="A1950" t="s">
        <v>214</v>
      </c>
      <c r="B1950" s="11" t="s">
        <v>9568</v>
      </c>
      <c r="C1950" s="34">
        <v>2</v>
      </c>
      <c r="D1950" t="s">
        <v>10175</v>
      </c>
      <c r="E1950" t="s">
        <v>34</v>
      </c>
      <c r="F1950">
        <v>8</v>
      </c>
      <c r="L1950">
        <v>3</v>
      </c>
      <c r="Q1950" t="s">
        <v>25</v>
      </c>
      <c r="R1950">
        <v>1</v>
      </c>
      <c r="S1950" t="s">
        <v>586</v>
      </c>
      <c r="T1950" t="str">
        <f t="shared" si="30"/>
        <v>topkill</v>
      </c>
      <c r="W1950" t="s">
        <v>586</v>
      </c>
      <c r="X1950" s="10" t="s">
        <v>586</v>
      </c>
      <c r="Y1950" t="s">
        <v>35</v>
      </c>
    </row>
    <row r="1951" spans="1:25">
      <c r="A1951" t="s">
        <v>214</v>
      </c>
      <c r="B1951" s="11" t="s">
        <v>9570</v>
      </c>
      <c r="C1951" s="34">
        <v>2</v>
      </c>
      <c r="D1951" t="s">
        <v>194</v>
      </c>
      <c r="E1951" t="s">
        <v>47</v>
      </c>
      <c r="F1951">
        <v>4</v>
      </c>
      <c r="K1951">
        <v>0.5</v>
      </c>
      <c r="Q1951" t="s">
        <v>25</v>
      </c>
      <c r="R1951">
        <v>1</v>
      </c>
      <c r="S1951" t="s">
        <v>586</v>
      </c>
      <c r="T1951" t="str">
        <f t="shared" si="30"/>
        <v>topkill</v>
      </c>
      <c r="U1951" t="s">
        <v>206</v>
      </c>
      <c r="W1951" t="s">
        <v>586</v>
      </c>
      <c r="X1951" s="10" t="s">
        <v>586</v>
      </c>
      <c r="Y1951" t="s">
        <v>35</v>
      </c>
    </row>
    <row r="1952" spans="1:25">
      <c r="A1952" t="s">
        <v>214</v>
      </c>
      <c r="B1952" s="11" t="s">
        <v>9571</v>
      </c>
      <c r="C1952" s="34">
        <v>2</v>
      </c>
      <c r="D1952" t="s">
        <v>169</v>
      </c>
      <c r="E1952" t="s">
        <v>34</v>
      </c>
      <c r="F1952">
        <v>3</v>
      </c>
      <c r="L1952">
        <v>2</v>
      </c>
      <c r="Q1952" t="s">
        <v>25</v>
      </c>
      <c r="R1952">
        <v>1</v>
      </c>
      <c r="S1952" t="s">
        <v>586</v>
      </c>
      <c r="T1952" t="str">
        <f t="shared" si="30"/>
        <v>topkill</v>
      </c>
      <c r="W1952" t="s">
        <v>586</v>
      </c>
      <c r="X1952" s="10" t="s">
        <v>586</v>
      </c>
      <c r="Y1952" t="s">
        <v>35</v>
      </c>
    </row>
    <row r="1953" spans="1:25">
      <c r="A1953" t="s">
        <v>214</v>
      </c>
      <c r="B1953" s="11" t="s">
        <v>9572</v>
      </c>
      <c r="C1953" s="34">
        <v>2</v>
      </c>
      <c r="D1953" t="s">
        <v>169</v>
      </c>
      <c r="E1953" t="s">
        <v>34</v>
      </c>
      <c r="F1953">
        <v>3</v>
      </c>
      <c r="L1953">
        <v>2</v>
      </c>
      <c r="Q1953" t="s">
        <v>25</v>
      </c>
      <c r="R1953">
        <v>1</v>
      </c>
      <c r="S1953" t="s">
        <v>586</v>
      </c>
      <c r="T1953" t="str">
        <f t="shared" si="30"/>
        <v>topkill</v>
      </c>
      <c r="W1953" t="s">
        <v>586</v>
      </c>
      <c r="X1953" s="10" t="s">
        <v>586</v>
      </c>
      <c r="Y1953" t="s">
        <v>35</v>
      </c>
    </row>
    <row r="1954" spans="1:25">
      <c r="A1954" t="s">
        <v>214</v>
      </c>
      <c r="B1954" s="11" t="s">
        <v>9573</v>
      </c>
      <c r="C1954" s="34">
        <v>2</v>
      </c>
      <c r="D1954" t="s">
        <v>169</v>
      </c>
      <c r="E1954" t="s">
        <v>34</v>
      </c>
      <c r="F1954">
        <v>3</v>
      </c>
      <c r="L1954">
        <v>2</v>
      </c>
      <c r="Q1954" t="s">
        <v>25</v>
      </c>
      <c r="R1954">
        <v>1</v>
      </c>
      <c r="S1954" t="s">
        <v>586</v>
      </c>
      <c r="T1954" t="str">
        <f t="shared" si="30"/>
        <v>topkill</v>
      </c>
      <c r="W1954" t="s">
        <v>586</v>
      </c>
      <c r="X1954" s="10" t="s">
        <v>586</v>
      </c>
      <c r="Y1954" t="s">
        <v>35</v>
      </c>
    </row>
    <row r="1955" spans="1:25">
      <c r="A1955" t="s">
        <v>214</v>
      </c>
      <c r="B1955" s="11" t="s">
        <v>9574</v>
      </c>
      <c r="C1955" s="34">
        <v>2</v>
      </c>
      <c r="D1955" t="s">
        <v>185</v>
      </c>
      <c r="E1955" t="s">
        <v>34</v>
      </c>
      <c r="F1955">
        <v>3</v>
      </c>
      <c r="L1955">
        <v>2</v>
      </c>
      <c r="Q1955" t="s">
        <v>25</v>
      </c>
      <c r="R1955">
        <v>1</v>
      </c>
      <c r="S1955" t="s">
        <v>586</v>
      </c>
      <c r="T1955" t="str">
        <f t="shared" si="30"/>
        <v>topkill</v>
      </c>
      <c r="W1955" t="s">
        <v>586</v>
      </c>
      <c r="X1955" s="10" t="s">
        <v>586</v>
      </c>
      <c r="Y1955" t="s">
        <v>35</v>
      </c>
    </row>
    <row r="1956" spans="1:25">
      <c r="A1956" t="s">
        <v>214</v>
      </c>
      <c r="B1956" s="11" t="s">
        <v>9575</v>
      </c>
      <c r="C1956" s="34">
        <v>2</v>
      </c>
      <c r="D1956" t="s">
        <v>185</v>
      </c>
      <c r="E1956" t="s">
        <v>34</v>
      </c>
      <c r="F1956">
        <v>3</v>
      </c>
      <c r="L1956">
        <v>2</v>
      </c>
      <c r="Q1956" t="s">
        <v>25</v>
      </c>
      <c r="R1956">
        <v>1</v>
      </c>
      <c r="S1956" t="s">
        <v>586</v>
      </c>
      <c r="T1956" t="str">
        <f t="shared" si="30"/>
        <v>topkill</v>
      </c>
      <c r="W1956" t="s">
        <v>586</v>
      </c>
      <c r="X1956" s="10" t="s">
        <v>586</v>
      </c>
      <c r="Y1956" t="s">
        <v>35</v>
      </c>
    </row>
    <row r="1957" spans="1:25">
      <c r="A1957" t="s">
        <v>214</v>
      </c>
      <c r="B1957" s="11" t="s">
        <v>9579</v>
      </c>
      <c r="C1957" s="34">
        <v>2</v>
      </c>
      <c r="D1957" t="s">
        <v>169</v>
      </c>
      <c r="E1957" t="s">
        <v>34</v>
      </c>
      <c r="F1957">
        <v>4</v>
      </c>
      <c r="L1957">
        <v>3</v>
      </c>
      <c r="Q1957" t="s">
        <v>25</v>
      </c>
      <c r="R1957">
        <v>1</v>
      </c>
      <c r="S1957" t="s">
        <v>586</v>
      </c>
      <c r="T1957" t="str">
        <f t="shared" si="30"/>
        <v>topkill</v>
      </c>
      <c r="W1957" t="s">
        <v>586</v>
      </c>
      <c r="X1957" s="10" t="s">
        <v>586</v>
      </c>
      <c r="Y1957" t="s">
        <v>35</v>
      </c>
    </row>
    <row r="1958" spans="1:25">
      <c r="A1958" t="s">
        <v>214</v>
      </c>
      <c r="B1958" s="11" t="s">
        <v>9580</v>
      </c>
      <c r="C1958" s="34">
        <v>2</v>
      </c>
      <c r="D1958" t="s">
        <v>169</v>
      </c>
      <c r="E1958" t="s">
        <v>34</v>
      </c>
      <c r="F1958">
        <v>4</v>
      </c>
      <c r="L1958">
        <v>3</v>
      </c>
      <c r="Q1958" t="s">
        <v>25</v>
      </c>
      <c r="R1958">
        <v>1</v>
      </c>
      <c r="S1958" t="s">
        <v>586</v>
      </c>
      <c r="T1958" t="str">
        <f t="shared" si="30"/>
        <v>topkill</v>
      </c>
      <c r="W1958" t="s">
        <v>586</v>
      </c>
      <c r="X1958" s="10" t="s">
        <v>586</v>
      </c>
      <c r="Y1958" t="s">
        <v>35</v>
      </c>
    </row>
    <row r="1959" spans="1:25">
      <c r="A1959" t="s">
        <v>214</v>
      </c>
      <c r="B1959" s="11" t="s">
        <v>9581</v>
      </c>
      <c r="C1959" s="34">
        <v>2</v>
      </c>
      <c r="D1959" t="s">
        <v>194</v>
      </c>
      <c r="E1959" t="s">
        <v>34</v>
      </c>
      <c r="F1959">
        <v>3</v>
      </c>
      <c r="L1959">
        <v>2</v>
      </c>
      <c r="Q1959" t="s">
        <v>25</v>
      </c>
      <c r="R1959">
        <v>1</v>
      </c>
      <c r="S1959" t="s">
        <v>586</v>
      </c>
      <c r="T1959" t="str">
        <f t="shared" si="30"/>
        <v>topkill</v>
      </c>
      <c r="U1959" t="s">
        <v>206</v>
      </c>
      <c r="W1959" t="s">
        <v>586</v>
      </c>
      <c r="X1959" s="10" t="s">
        <v>586</v>
      </c>
      <c r="Y1959" t="s">
        <v>35</v>
      </c>
    </row>
    <row r="1960" spans="1:25">
      <c r="A1960" t="s">
        <v>214</v>
      </c>
      <c r="B1960" s="11" t="s">
        <v>9582</v>
      </c>
      <c r="C1960" s="34">
        <v>2</v>
      </c>
      <c r="D1960" t="s">
        <v>10175</v>
      </c>
      <c r="E1960" t="s">
        <v>34</v>
      </c>
      <c r="F1960">
        <v>3</v>
      </c>
      <c r="L1960">
        <v>2</v>
      </c>
      <c r="Q1960" t="s">
        <v>25</v>
      </c>
      <c r="R1960">
        <v>1</v>
      </c>
      <c r="S1960" t="s">
        <v>586</v>
      </c>
      <c r="T1960" t="str">
        <f t="shared" si="30"/>
        <v>topkill</v>
      </c>
      <c r="W1960" t="s">
        <v>586</v>
      </c>
      <c r="X1960" s="10" t="s">
        <v>586</v>
      </c>
      <c r="Y1960" t="s">
        <v>35</v>
      </c>
    </row>
    <row r="1961" spans="1:25">
      <c r="A1961" t="s">
        <v>214</v>
      </c>
      <c r="B1961" s="11" t="s">
        <v>9583</v>
      </c>
      <c r="C1961" s="34">
        <v>2</v>
      </c>
      <c r="D1961" t="s">
        <v>10175</v>
      </c>
      <c r="E1961" t="s">
        <v>34</v>
      </c>
      <c r="F1961">
        <v>3</v>
      </c>
      <c r="L1961">
        <v>2</v>
      </c>
      <c r="Q1961" t="s">
        <v>25</v>
      </c>
      <c r="R1961">
        <v>1</v>
      </c>
      <c r="S1961" t="s">
        <v>586</v>
      </c>
      <c r="T1961" t="str">
        <f t="shared" si="30"/>
        <v>topkill</v>
      </c>
      <c r="W1961" t="s">
        <v>586</v>
      </c>
      <c r="X1961" s="10" t="s">
        <v>586</v>
      </c>
      <c r="Y1961" t="s">
        <v>35</v>
      </c>
    </row>
    <row r="1962" spans="1:25">
      <c r="A1962" t="s">
        <v>214</v>
      </c>
      <c r="B1962" s="11" t="s">
        <v>9584</v>
      </c>
      <c r="C1962" s="34">
        <v>2</v>
      </c>
      <c r="D1962" t="s">
        <v>10175</v>
      </c>
      <c r="E1962" t="s">
        <v>34</v>
      </c>
      <c r="F1962">
        <v>3</v>
      </c>
      <c r="L1962">
        <v>2</v>
      </c>
      <c r="Q1962" t="s">
        <v>25</v>
      </c>
      <c r="R1962">
        <v>1</v>
      </c>
      <c r="S1962" t="s">
        <v>586</v>
      </c>
      <c r="T1962" t="str">
        <f t="shared" si="30"/>
        <v>topkill</v>
      </c>
      <c r="W1962" t="s">
        <v>586</v>
      </c>
      <c r="X1962" s="10" t="s">
        <v>586</v>
      </c>
      <c r="Y1962" t="s">
        <v>35</v>
      </c>
    </row>
    <row r="1963" spans="1:25">
      <c r="A1963" t="s">
        <v>214</v>
      </c>
      <c r="B1963" s="11" t="s">
        <v>9586</v>
      </c>
      <c r="C1963" s="34">
        <v>2</v>
      </c>
      <c r="D1963" t="s">
        <v>185</v>
      </c>
      <c r="E1963" t="s">
        <v>34</v>
      </c>
      <c r="F1963">
        <v>4</v>
      </c>
      <c r="L1963">
        <v>1.5</v>
      </c>
      <c r="Q1963" t="s">
        <v>25</v>
      </c>
      <c r="R1963">
        <v>1</v>
      </c>
      <c r="S1963" t="s">
        <v>586</v>
      </c>
      <c r="T1963" t="str">
        <f t="shared" si="30"/>
        <v>topkill</v>
      </c>
      <c r="W1963" t="s">
        <v>586</v>
      </c>
      <c r="X1963" s="10" t="s">
        <v>586</v>
      </c>
      <c r="Y1963" t="s">
        <v>35</v>
      </c>
    </row>
    <row r="1964" spans="1:25">
      <c r="A1964" t="s">
        <v>214</v>
      </c>
      <c r="B1964" s="11" t="s">
        <v>9588</v>
      </c>
      <c r="C1964" s="34">
        <v>2</v>
      </c>
      <c r="D1964" t="s">
        <v>185</v>
      </c>
      <c r="E1964" t="s">
        <v>34</v>
      </c>
      <c r="F1964">
        <v>3</v>
      </c>
      <c r="L1964">
        <v>2</v>
      </c>
      <c r="Q1964" t="s">
        <v>25</v>
      </c>
      <c r="R1964">
        <v>1</v>
      </c>
      <c r="S1964" t="s">
        <v>586</v>
      </c>
      <c r="T1964" t="str">
        <f t="shared" si="30"/>
        <v>topkill</v>
      </c>
      <c r="W1964" t="s">
        <v>586</v>
      </c>
      <c r="X1964" s="10" t="s">
        <v>586</v>
      </c>
      <c r="Y1964" t="s">
        <v>35</v>
      </c>
    </row>
    <row r="1965" spans="1:25">
      <c r="A1965" t="s">
        <v>214</v>
      </c>
      <c r="B1965" s="11" t="s">
        <v>9589</v>
      </c>
      <c r="C1965" s="34">
        <v>2</v>
      </c>
      <c r="D1965" t="s">
        <v>185</v>
      </c>
      <c r="E1965" t="s">
        <v>34</v>
      </c>
      <c r="F1965">
        <v>3</v>
      </c>
      <c r="L1965">
        <v>2</v>
      </c>
      <c r="Q1965" t="s">
        <v>25</v>
      </c>
      <c r="R1965">
        <v>1</v>
      </c>
      <c r="S1965" t="s">
        <v>586</v>
      </c>
      <c r="T1965" t="str">
        <f t="shared" si="30"/>
        <v>topkill</v>
      </c>
      <c r="W1965" t="s">
        <v>586</v>
      </c>
      <c r="X1965" s="10" t="s">
        <v>586</v>
      </c>
      <c r="Y1965" t="s">
        <v>35</v>
      </c>
    </row>
    <row r="1966" spans="1:25">
      <c r="A1966" t="s">
        <v>214</v>
      </c>
      <c r="B1966" s="11" t="s">
        <v>9590</v>
      </c>
      <c r="C1966" s="34">
        <v>2</v>
      </c>
      <c r="D1966" t="s">
        <v>169</v>
      </c>
      <c r="E1966" t="s">
        <v>34</v>
      </c>
      <c r="F1966">
        <v>5</v>
      </c>
      <c r="L1966">
        <v>4</v>
      </c>
      <c r="Q1966" t="s">
        <v>25</v>
      </c>
      <c r="R1966">
        <v>1</v>
      </c>
      <c r="S1966" t="s">
        <v>586</v>
      </c>
      <c r="T1966" t="str">
        <f t="shared" si="30"/>
        <v>topkill</v>
      </c>
      <c r="W1966" t="s">
        <v>586</v>
      </c>
      <c r="X1966" s="10" t="s">
        <v>586</v>
      </c>
      <c r="Y1966" t="s">
        <v>35</v>
      </c>
    </row>
    <row r="1967" spans="1:25">
      <c r="A1967" t="s">
        <v>214</v>
      </c>
      <c r="B1967" s="11" t="s">
        <v>9591</v>
      </c>
      <c r="C1967" s="34">
        <v>2</v>
      </c>
      <c r="D1967" t="s">
        <v>169</v>
      </c>
      <c r="E1967" t="s">
        <v>34</v>
      </c>
      <c r="F1967">
        <v>5</v>
      </c>
      <c r="L1967">
        <v>4</v>
      </c>
      <c r="Q1967" t="s">
        <v>25</v>
      </c>
      <c r="R1967">
        <v>1</v>
      </c>
      <c r="S1967" t="s">
        <v>586</v>
      </c>
      <c r="T1967" t="str">
        <f t="shared" si="30"/>
        <v>topkill</v>
      </c>
      <c r="W1967" t="s">
        <v>586</v>
      </c>
      <c r="X1967" s="10" t="s">
        <v>586</v>
      </c>
      <c r="Y1967" t="s">
        <v>35</v>
      </c>
    </row>
    <row r="1968" spans="1:25">
      <c r="A1968" t="s">
        <v>214</v>
      </c>
      <c r="B1968" s="11" t="s">
        <v>9592</v>
      </c>
      <c r="C1968" s="34">
        <v>2</v>
      </c>
      <c r="D1968" t="s">
        <v>185</v>
      </c>
      <c r="E1968" t="s">
        <v>34</v>
      </c>
      <c r="F1968">
        <v>3</v>
      </c>
      <c r="L1968">
        <v>2</v>
      </c>
      <c r="Q1968" t="s">
        <v>25</v>
      </c>
      <c r="R1968">
        <v>1</v>
      </c>
      <c r="S1968" t="s">
        <v>586</v>
      </c>
      <c r="T1968" t="str">
        <f t="shared" si="30"/>
        <v>topkill</v>
      </c>
      <c r="W1968" t="s">
        <v>586</v>
      </c>
      <c r="X1968" s="10" t="s">
        <v>586</v>
      </c>
      <c r="Y1968" t="s">
        <v>35</v>
      </c>
    </row>
    <row r="1969" spans="1:25">
      <c r="A1969" t="s">
        <v>214</v>
      </c>
      <c r="B1969" s="11" t="s">
        <v>9594</v>
      </c>
      <c r="C1969" s="34">
        <v>2</v>
      </c>
      <c r="D1969" t="s">
        <v>10175</v>
      </c>
      <c r="E1969" t="s">
        <v>34</v>
      </c>
      <c r="F1969">
        <v>5</v>
      </c>
      <c r="L1969">
        <v>1.5</v>
      </c>
      <c r="Q1969" t="s">
        <v>25</v>
      </c>
      <c r="R1969">
        <v>2</v>
      </c>
      <c r="S1969" t="s">
        <v>586</v>
      </c>
      <c r="T1969" t="str">
        <f t="shared" si="30"/>
        <v>intact</v>
      </c>
      <c r="W1969" t="s">
        <v>588</v>
      </c>
      <c r="X1969" s="10" t="s">
        <v>588</v>
      </c>
      <c r="Y1969" t="s">
        <v>35</v>
      </c>
    </row>
    <row r="1970" spans="1:25">
      <c r="A1970" t="s">
        <v>214</v>
      </c>
      <c r="B1970" s="11" t="s">
        <v>9595</v>
      </c>
      <c r="C1970" s="34">
        <v>2</v>
      </c>
      <c r="D1970" t="s">
        <v>10175</v>
      </c>
      <c r="E1970" t="s">
        <v>34</v>
      </c>
      <c r="F1970">
        <v>8</v>
      </c>
      <c r="L1970">
        <v>2</v>
      </c>
      <c r="Q1970" t="s">
        <v>25</v>
      </c>
      <c r="R1970">
        <v>1</v>
      </c>
      <c r="S1970" t="s">
        <v>586</v>
      </c>
      <c r="T1970" t="str">
        <f t="shared" si="30"/>
        <v>topkill</v>
      </c>
      <c r="W1970" t="s">
        <v>586</v>
      </c>
      <c r="X1970" s="10" t="s">
        <v>586</v>
      </c>
      <c r="Y1970" t="s">
        <v>35</v>
      </c>
    </row>
    <row r="1971" spans="1:25">
      <c r="A1971" t="s">
        <v>214</v>
      </c>
      <c r="B1971" s="11" t="s">
        <v>9596</v>
      </c>
      <c r="C1971" s="34">
        <v>2</v>
      </c>
      <c r="D1971" t="s">
        <v>185</v>
      </c>
      <c r="E1971" t="s">
        <v>47</v>
      </c>
      <c r="F1971">
        <v>5</v>
      </c>
      <c r="K1971">
        <v>0.5</v>
      </c>
      <c r="Q1971" t="s">
        <v>25</v>
      </c>
      <c r="R1971">
        <v>1</v>
      </c>
      <c r="S1971" t="s">
        <v>586</v>
      </c>
      <c r="T1971" t="str">
        <f t="shared" si="30"/>
        <v>topkill</v>
      </c>
      <c r="W1971" t="s">
        <v>586</v>
      </c>
      <c r="X1971" s="10" t="s">
        <v>586</v>
      </c>
      <c r="Y1971" t="s">
        <v>35</v>
      </c>
    </row>
    <row r="1972" spans="1:25">
      <c r="A1972" t="s">
        <v>214</v>
      </c>
      <c r="B1972" s="11" t="s">
        <v>9597</v>
      </c>
      <c r="C1972" s="34">
        <v>2</v>
      </c>
      <c r="D1972" t="s">
        <v>194</v>
      </c>
      <c r="E1972" t="s">
        <v>34</v>
      </c>
      <c r="F1972">
        <v>5</v>
      </c>
      <c r="L1972">
        <v>1.5</v>
      </c>
      <c r="Q1972" t="s">
        <v>25</v>
      </c>
      <c r="R1972">
        <v>1</v>
      </c>
      <c r="S1972" t="s">
        <v>586</v>
      </c>
      <c r="T1972" t="str">
        <f t="shared" si="30"/>
        <v>topkill</v>
      </c>
      <c r="U1972" t="s">
        <v>207</v>
      </c>
      <c r="W1972" t="s">
        <v>586</v>
      </c>
      <c r="X1972" s="10" t="s">
        <v>586</v>
      </c>
      <c r="Y1972" t="s">
        <v>35</v>
      </c>
    </row>
    <row r="1973" spans="1:25">
      <c r="A1973" t="s">
        <v>214</v>
      </c>
      <c r="B1973" s="11" t="s">
        <v>9598</v>
      </c>
      <c r="C1973" s="34">
        <v>2</v>
      </c>
      <c r="D1973" t="s">
        <v>194</v>
      </c>
      <c r="E1973" t="s">
        <v>34</v>
      </c>
      <c r="F1973">
        <v>5</v>
      </c>
      <c r="L1973">
        <v>1.5</v>
      </c>
      <c r="Q1973" t="s">
        <v>25</v>
      </c>
      <c r="R1973">
        <v>1</v>
      </c>
      <c r="S1973" t="s">
        <v>586</v>
      </c>
      <c r="T1973" t="str">
        <f t="shared" si="30"/>
        <v>topkill</v>
      </c>
      <c r="U1973" t="s">
        <v>207</v>
      </c>
      <c r="W1973" t="s">
        <v>586</v>
      </c>
      <c r="X1973" s="10" t="s">
        <v>586</v>
      </c>
      <c r="Y1973" t="s">
        <v>35</v>
      </c>
    </row>
    <row r="1974" spans="1:25">
      <c r="A1974" t="s">
        <v>214</v>
      </c>
      <c r="B1974" s="11" t="s">
        <v>9599</v>
      </c>
      <c r="C1974" s="34">
        <v>2</v>
      </c>
      <c r="D1974" t="s">
        <v>185</v>
      </c>
      <c r="E1974" t="s">
        <v>47</v>
      </c>
      <c r="F1974">
        <v>5</v>
      </c>
      <c r="K1974">
        <v>1</v>
      </c>
      <c r="Q1974" t="s">
        <v>25</v>
      </c>
      <c r="R1974">
        <v>1</v>
      </c>
      <c r="S1974" t="s">
        <v>586</v>
      </c>
      <c r="T1974" t="str">
        <f t="shared" si="30"/>
        <v>topkill</v>
      </c>
      <c r="W1974" t="s">
        <v>586</v>
      </c>
      <c r="X1974" s="10" t="s">
        <v>586</v>
      </c>
      <c r="Y1974" t="s">
        <v>35</v>
      </c>
    </row>
    <row r="1975" spans="1:25">
      <c r="A1975" t="s">
        <v>214</v>
      </c>
      <c r="B1975" s="11" t="s">
        <v>9600</v>
      </c>
      <c r="C1975" s="34">
        <v>2</v>
      </c>
      <c r="D1975" t="s">
        <v>194</v>
      </c>
      <c r="E1975" t="s">
        <v>34</v>
      </c>
      <c r="F1975">
        <v>3</v>
      </c>
      <c r="L1975">
        <v>3</v>
      </c>
      <c r="Q1975" t="s">
        <v>25</v>
      </c>
      <c r="R1975">
        <v>1</v>
      </c>
      <c r="S1975" t="s">
        <v>586</v>
      </c>
      <c r="T1975" t="str">
        <f t="shared" si="30"/>
        <v>topkill</v>
      </c>
      <c r="U1975" t="s">
        <v>206</v>
      </c>
      <c r="W1975" t="s">
        <v>586</v>
      </c>
      <c r="X1975" s="10" t="s">
        <v>586</v>
      </c>
      <c r="Y1975" t="s">
        <v>35</v>
      </c>
    </row>
    <row r="1976" spans="1:25">
      <c r="A1976" t="s">
        <v>214</v>
      </c>
      <c r="B1976" s="11" t="s">
        <v>9601</v>
      </c>
      <c r="C1976" s="34">
        <v>2</v>
      </c>
      <c r="D1976" t="s">
        <v>185</v>
      </c>
      <c r="E1976" t="s">
        <v>47</v>
      </c>
      <c r="F1976">
        <v>8</v>
      </c>
      <c r="K1976">
        <v>2</v>
      </c>
      <c r="Q1976" t="s">
        <v>25</v>
      </c>
      <c r="R1976">
        <v>1</v>
      </c>
      <c r="S1976" t="s">
        <v>586</v>
      </c>
      <c r="T1976" t="str">
        <f t="shared" si="30"/>
        <v>topkill</v>
      </c>
      <c r="W1976" t="s">
        <v>586</v>
      </c>
      <c r="X1976" s="10" t="s">
        <v>586</v>
      </c>
      <c r="Y1976" t="s">
        <v>35</v>
      </c>
    </row>
    <row r="1977" spans="1:25">
      <c r="A1977" t="s">
        <v>214</v>
      </c>
      <c r="B1977" s="11" t="s">
        <v>9603</v>
      </c>
      <c r="C1977" s="34">
        <v>2</v>
      </c>
      <c r="D1977" t="s">
        <v>185</v>
      </c>
      <c r="E1977" t="s">
        <v>34</v>
      </c>
      <c r="F1977">
        <v>5</v>
      </c>
      <c r="L1977">
        <v>2</v>
      </c>
      <c r="Q1977" t="s">
        <v>25</v>
      </c>
      <c r="R1977">
        <v>1</v>
      </c>
      <c r="S1977" t="s">
        <v>586</v>
      </c>
      <c r="T1977" t="str">
        <f t="shared" si="30"/>
        <v>topkill</v>
      </c>
      <c r="W1977" t="s">
        <v>586</v>
      </c>
      <c r="X1977" s="10" t="s">
        <v>586</v>
      </c>
      <c r="Y1977" t="s">
        <v>35</v>
      </c>
    </row>
    <row r="1978" spans="1:25">
      <c r="A1978" t="s">
        <v>214</v>
      </c>
      <c r="B1978" s="11" t="s">
        <v>9604</v>
      </c>
      <c r="C1978" s="34">
        <v>2</v>
      </c>
      <c r="D1978" t="s">
        <v>185</v>
      </c>
      <c r="E1978" t="s">
        <v>34</v>
      </c>
      <c r="F1978">
        <v>5</v>
      </c>
      <c r="L1978">
        <v>2</v>
      </c>
      <c r="Q1978" t="s">
        <v>25</v>
      </c>
      <c r="R1978">
        <v>1</v>
      </c>
      <c r="S1978" t="s">
        <v>586</v>
      </c>
      <c r="T1978" t="str">
        <f t="shared" si="30"/>
        <v>topkill</v>
      </c>
      <c r="W1978" t="s">
        <v>586</v>
      </c>
      <c r="X1978" s="10" t="s">
        <v>586</v>
      </c>
      <c r="Y1978" t="s">
        <v>35</v>
      </c>
    </row>
    <row r="1979" spans="1:25">
      <c r="A1979" t="s">
        <v>214</v>
      </c>
      <c r="B1979" s="11" t="s">
        <v>9605</v>
      </c>
      <c r="C1979" s="34">
        <v>2</v>
      </c>
      <c r="D1979" t="s">
        <v>185</v>
      </c>
      <c r="E1979" t="s">
        <v>34</v>
      </c>
      <c r="F1979">
        <v>5</v>
      </c>
      <c r="L1979">
        <v>2</v>
      </c>
      <c r="Q1979" t="s">
        <v>25</v>
      </c>
      <c r="R1979">
        <v>1</v>
      </c>
      <c r="S1979" t="s">
        <v>586</v>
      </c>
      <c r="T1979" t="str">
        <f t="shared" si="30"/>
        <v>topkill</v>
      </c>
      <c r="W1979" t="s">
        <v>586</v>
      </c>
      <c r="X1979" s="10" t="s">
        <v>586</v>
      </c>
      <c r="Y1979" t="s">
        <v>35</v>
      </c>
    </row>
    <row r="1980" spans="1:25">
      <c r="A1980" t="s">
        <v>184</v>
      </c>
      <c r="B1980" s="11" t="s">
        <v>9608</v>
      </c>
      <c r="C1980" s="34">
        <v>2</v>
      </c>
      <c r="D1980" t="s">
        <v>10175</v>
      </c>
      <c r="E1980" t="s">
        <v>34</v>
      </c>
      <c r="F1980">
        <v>8</v>
      </c>
      <c r="L1980">
        <v>2.5</v>
      </c>
      <c r="Q1980" t="s">
        <v>26</v>
      </c>
      <c r="R1980">
        <v>2</v>
      </c>
      <c r="S1980" t="s">
        <v>588</v>
      </c>
      <c r="T1980" t="b">
        <f t="shared" si="30"/>
        <v>0</v>
      </c>
      <c r="W1980" t="s">
        <v>588</v>
      </c>
      <c r="X1980" s="10" t="s">
        <v>588</v>
      </c>
      <c r="Y1980" t="s">
        <v>35</v>
      </c>
    </row>
    <row r="1981" spans="1:25">
      <c r="A1981" t="s">
        <v>184</v>
      </c>
      <c r="B1981" s="11" t="s">
        <v>9610</v>
      </c>
      <c r="C1981" s="34">
        <v>2</v>
      </c>
      <c r="D1981" t="s">
        <v>188</v>
      </c>
      <c r="E1981" t="s">
        <v>34</v>
      </c>
      <c r="F1981">
        <v>5</v>
      </c>
      <c r="L1981">
        <v>3</v>
      </c>
      <c r="Q1981" t="s">
        <v>25</v>
      </c>
      <c r="R1981">
        <v>1</v>
      </c>
      <c r="S1981" t="s">
        <v>586</v>
      </c>
      <c r="T1981" t="str">
        <f t="shared" si="30"/>
        <v>topkill</v>
      </c>
      <c r="W1981" t="s">
        <v>586</v>
      </c>
      <c r="X1981" s="10" t="s">
        <v>586</v>
      </c>
      <c r="Y1981" t="s">
        <v>35</v>
      </c>
    </row>
    <row r="1982" spans="1:25">
      <c r="A1982" t="s">
        <v>184</v>
      </c>
      <c r="B1982" s="11" t="s">
        <v>9611</v>
      </c>
      <c r="C1982" s="34">
        <v>2</v>
      </c>
      <c r="D1982" t="s">
        <v>169</v>
      </c>
      <c r="E1982" t="s">
        <v>34</v>
      </c>
      <c r="F1982">
        <v>5</v>
      </c>
      <c r="L1982">
        <v>3</v>
      </c>
      <c r="Q1982" t="s">
        <v>25</v>
      </c>
      <c r="R1982">
        <v>1</v>
      </c>
      <c r="S1982" t="s">
        <v>586</v>
      </c>
      <c r="T1982" t="str">
        <f t="shared" si="30"/>
        <v>topkill</v>
      </c>
      <c r="W1982" t="s">
        <v>586</v>
      </c>
      <c r="X1982" s="10" t="s">
        <v>586</v>
      </c>
      <c r="Y1982" t="s">
        <v>35</v>
      </c>
    </row>
    <row r="1983" spans="1:25">
      <c r="A1983" t="s">
        <v>184</v>
      </c>
      <c r="B1983" s="11" t="s">
        <v>9613</v>
      </c>
      <c r="C1983" s="34">
        <v>2</v>
      </c>
      <c r="D1983" t="s">
        <v>169</v>
      </c>
      <c r="E1983" t="s">
        <v>74</v>
      </c>
      <c r="F1983">
        <v>8</v>
      </c>
      <c r="K1983">
        <v>0.2</v>
      </c>
      <c r="L1983">
        <v>3</v>
      </c>
      <c r="Q1983" t="s">
        <v>25</v>
      </c>
      <c r="R1983">
        <v>1</v>
      </c>
      <c r="S1983" t="s">
        <v>586</v>
      </c>
      <c r="T1983" t="str">
        <f t="shared" si="30"/>
        <v>topkill</v>
      </c>
      <c r="W1983" t="s">
        <v>586</v>
      </c>
      <c r="X1983" s="10" t="s">
        <v>586</v>
      </c>
      <c r="Y1983" t="s">
        <v>35</v>
      </c>
    </row>
    <row r="1984" spans="1:25">
      <c r="A1984" t="s">
        <v>184</v>
      </c>
      <c r="B1984" s="11" t="s">
        <v>9617</v>
      </c>
      <c r="C1984" s="34">
        <v>2</v>
      </c>
      <c r="D1984" t="s">
        <v>194</v>
      </c>
      <c r="E1984" t="s">
        <v>74</v>
      </c>
      <c r="F1984">
        <v>5</v>
      </c>
      <c r="K1984">
        <v>1.8</v>
      </c>
      <c r="L1984">
        <v>1.5</v>
      </c>
      <c r="Q1984" t="s">
        <v>25</v>
      </c>
      <c r="R1984">
        <v>1</v>
      </c>
      <c r="S1984" t="s">
        <v>586</v>
      </c>
      <c r="T1984" t="str">
        <f t="shared" si="30"/>
        <v>topkill</v>
      </c>
      <c r="U1984" t="s">
        <v>204</v>
      </c>
      <c r="W1984" t="s">
        <v>586</v>
      </c>
      <c r="X1984" s="10" t="s">
        <v>586</v>
      </c>
      <c r="Y1984" t="s">
        <v>35</v>
      </c>
    </row>
    <row r="1985" spans="1:25">
      <c r="A1985" t="s">
        <v>184</v>
      </c>
      <c r="B1985" s="11" t="s">
        <v>9618</v>
      </c>
      <c r="C1985" s="34">
        <v>2</v>
      </c>
      <c r="D1985" t="s">
        <v>10175</v>
      </c>
      <c r="E1985" t="s">
        <v>74</v>
      </c>
      <c r="F1985">
        <v>5</v>
      </c>
      <c r="K1985">
        <v>0.2</v>
      </c>
      <c r="L1985">
        <v>3</v>
      </c>
      <c r="M1985">
        <v>3</v>
      </c>
      <c r="Q1985" t="s">
        <v>25</v>
      </c>
      <c r="R1985">
        <v>1</v>
      </c>
      <c r="S1985" t="s">
        <v>586</v>
      </c>
      <c r="T1985" t="str">
        <f t="shared" si="30"/>
        <v>topkill</v>
      </c>
      <c r="W1985" t="s">
        <v>586</v>
      </c>
      <c r="X1985" s="10" t="s">
        <v>586</v>
      </c>
      <c r="Y1985" t="s">
        <v>35</v>
      </c>
    </row>
    <row r="1986" spans="1:25">
      <c r="A1986" t="s">
        <v>184</v>
      </c>
      <c r="B1986" s="11" t="s">
        <v>9620</v>
      </c>
      <c r="C1986" s="34">
        <v>2</v>
      </c>
      <c r="D1986" t="s">
        <v>10175</v>
      </c>
      <c r="E1986" t="s">
        <v>34</v>
      </c>
      <c r="F1986">
        <v>5</v>
      </c>
      <c r="L1986">
        <v>1.5</v>
      </c>
      <c r="Q1986" t="s">
        <v>25</v>
      </c>
      <c r="R1986">
        <v>2</v>
      </c>
      <c r="S1986" t="s">
        <v>586</v>
      </c>
      <c r="T1986" t="str">
        <f t="shared" si="30"/>
        <v>intact</v>
      </c>
      <c r="W1986" t="s">
        <v>588</v>
      </c>
      <c r="X1986" s="10" t="s">
        <v>588</v>
      </c>
      <c r="Y1986" t="s">
        <v>35</v>
      </c>
    </row>
    <row r="1987" spans="1:25">
      <c r="A1987" t="s">
        <v>184</v>
      </c>
      <c r="B1987" s="11" t="s">
        <v>9622</v>
      </c>
      <c r="C1987" s="34">
        <v>2</v>
      </c>
      <c r="D1987" t="s">
        <v>194</v>
      </c>
      <c r="E1987" t="s">
        <v>47</v>
      </c>
      <c r="F1987">
        <v>5</v>
      </c>
      <c r="K1987">
        <v>1</v>
      </c>
      <c r="Q1987" t="s">
        <v>25</v>
      </c>
      <c r="R1987">
        <v>1</v>
      </c>
      <c r="S1987" t="s">
        <v>586</v>
      </c>
      <c r="T1987" t="str">
        <f t="shared" si="30"/>
        <v>topkill</v>
      </c>
      <c r="U1987" t="s">
        <v>204</v>
      </c>
      <c r="W1987" t="s">
        <v>586</v>
      </c>
      <c r="X1987" s="10" t="s">
        <v>586</v>
      </c>
      <c r="Y1987" t="s">
        <v>35</v>
      </c>
    </row>
    <row r="1988" spans="1:25">
      <c r="A1988" t="s">
        <v>393</v>
      </c>
      <c r="B1988" s="11" t="s">
        <v>9637</v>
      </c>
      <c r="C1988" s="34">
        <v>2</v>
      </c>
      <c r="D1988" t="s">
        <v>10175</v>
      </c>
      <c r="E1988" t="s">
        <v>34</v>
      </c>
      <c r="F1988">
        <v>5</v>
      </c>
      <c r="Q1988" t="s">
        <v>26</v>
      </c>
      <c r="R1988">
        <v>1</v>
      </c>
      <c r="S1988" t="s">
        <v>588</v>
      </c>
      <c r="T1988" t="b">
        <f t="shared" si="30"/>
        <v>0</v>
      </c>
      <c r="W1988" t="s">
        <v>588</v>
      </c>
      <c r="X1988" s="10" t="s">
        <v>588</v>
      </c>
      <c r="Y1988" t="s">
        <v>35</v>
      </c>
    </row>
    <row r="1989" spans="1:25">
      <c r="A1989" t="s">
        <v>393</v>
      </c>
      <c r="B1989" s="11" t="s">
        <v>9638</v>
      </c>
      <c r="C1989" s="34">
        <v>2</v>
      </c>
      <c r="D1989" t="s">
        <v>10175</v>
      </c>
      <c r="E1989" t="s">
        <v>34</v>
      </c>
      <c r="F1989">
        <v>5</v>
      </c>
      <c r="Q1989" t="s">
        <v>26</v>
      </c>
      <c r="R1989">
        <v>1</v>
      </c>
      <c r="S1989" t="s">
        <v>588</v>
      </c>
      <c r="T1989" t="b">
        <f t="shared" si="30"/>
        <v>0</v>
      </c>
      <c r="W1989" t="s">
        <v>588</v>
      </c>
      <c r="X1989" s="10" t="s">
        <v>588</v>
      </c>
      <c r="Y1989" t="s">
        <v>35</v>
      </c>
    </row>
    <row r="1990" spans="1:25">
      <c r="A1990" t="s">
        <v>393</v>
      </c>
      <c r="B1990" s="11" t="s">
        <v>9639</v>
      </c>
      <c r="C1990" s="34">
        <v>2</v>
      </c>
      <c r="D1990" t="s">
        <v>10175</v>
      </c>
      <c r="E1990" t="s">
        <v>34</v>
      </c>
      <c r="F1990">
        <v>5</v>
      </c>
      <c r="L1990">
        <v>2</v>
      </c>
      <c r="Q1990" t="s">
        <v>25</v>
      </c>
      <c r="R1990">
        <v>1</v>
      </c>
      <c r="S1990" t="s">
        <v>586</v>
      </c>
      <c r="T1990" t="str">
        <f t="shared" si="30"/>
        <v>topkill</v>
      </c>
      <c r="W1990" t="s">
        <v>586</v>
      </c>
      <c r="X1990" s="10" t="s">
        <v>586</v>
      </c>
      <c r="Y1990" t="s">
        <v>35</v>
      </c>
    </row>
    <row r="1991" spans="1:25">
      <c r="A1991" t="s">
        <v>393</v>
      </c>
      <c r="B1991" s="11" t="s">
        <v>9640</v>
      </c>
      <c r="C1991" s="34">
        <v>2</v>
      </c>
      <c r="D1991" t="s">
        <v>10175</v>
      </c>
      <c r="E1991" t="s">
        <v>34</v>
      </c>
      <c r="F1991">
        <v>5</v>
      </c>
      <c r="L1991">
        <v>2</v>
      </c>
      <c r="Q1991" t="s">
        <v>25</v>
      </c>
      <c r="R1991">
        <v>1</v>
      </c>
      <c r="S1991" t="s">
        <v>586</v>
      </c>
      <c r="T1991" t="str">
        <f t="shared" si="30"/>
        <v>topkill</v>
      </c>
      <c r="W1991" t="s">
        <v>586</v>
      </c>
      <c r="X1991" s="10" t="s">
        <v>586</v>
      </c>
      <c r="Y1991" t="s">
        <v>35</v>
      </c>
    </row>
    <row r="1992" spans="1:25">
      <c r="A1992" t="s">
        <v>393</v>
      </c>
      <c r="B1992" s="11" t="s">
        <v>9641</v>
      </c>
      <c r="C1992" s="34">
        <v>2</v>
      </c>
      <c r="D1992" t="s">
        <v>10175</v>
      </c>
      <c r="E1992" t="s">
        <v>34</v>
      </c>
      <c r="F1992">
        <v>5</v>
      </c>
      <c r="L1992">
        <v>2</v>
      </c>
      <c r="Q1992" t="s">
        <v>25</v>
      </c>
      <c r="R1992">
        <v>1</v>
      </c>
      <c r="S1992" t="s">
        <v>586</v>
      </c>
      <c r="T1992" t="str">
        <f t="shared" ref="T1992:T2055" si="31">IF(AND(S1992="topkill",R1992=1),"topkill",IF(AND(S1992="topkill",R1992=2),"intact"))</f>
        <v>topkill</v>
      </c>
      <c r="W1992" t="s">
        <v>586</v>
      </c>
      <c r="X1992" s="10" t="s">
        <v>586</v>
      </c>
      <c r="Y1992" t="s">
        <v>35</v>
      </c>
    </row>
    <row r="1993" spans="1:25">
      <c r="A1993" t="s">
        <v>387</v>
      </c>
      <c r="B1993" s="11" t="s">
        <v>9666</v>
      </c>
      <c r="C1993" s="34">
        <v>2</v>
      </c>
      <c r="D1993" s="11" t="s">
        <v>10175</v>
      </c>
      <c r="E1993" s="11" t="s">
        <v>74</v>
      </c>
      <c r="F1993" s="11">
        <v>5</v>
      </c>
      <c r="K1993">
        <v>0.3</v>
      </c>
      <c r="L1993">
        <v>8</v>
      </c>
      <c r="Q1993" s="11" t="s">
        <v>26</v>
      </c>
      <c r="R1993" s="11">
        <v>1</v>
      </c>
      <c r="S1993" t="s">
        <v>588</v>
      </c>
      <c r="T1993" t="b">
        <f t="shared" si="31"/>
        <v>0</v>
      </c>
      <c r="W1993" t="s">
        <v>588</v>
      </c>
      <c r="X1993" s="10" t="s">
        <v>588</v>
      </c>
      <c r="Y1993" t="s">
        <v>35</v>
      </c>
    </row>
    <row r="1994" spans="1:25">
      <c r="A1994" t="s">
        <v>387</v>
      </c>
      <c r="B1994" s="11" t="s">
        <v>9667</v>
      </c>
      <c r="C1994" s="34">
        <v>2</v>
      </c>
      <c r="D1994" s="11" t="s">
        <v>10175</v>
      </c>
      <c r="E1994" s="11" t="s">
        <v>34</v>
      </c>
      <c r="F1994" s="11">
        <v>4</v>
      </c>
      <c r="L1994">
        <v>3</v>
      </c>
      <c r="Q1994" s="11" t="s">
        <v>25</v>
      </c>
      <c r="R1994" s="11">
        <v>1</v>
      </c>
      <c r="S1994" t="s">
        <v>586</v>
      </c>
      <c r="T1994" t="str">
        <f t="shared" si="31"/>
        <v>topkill</v>
      </c>
      <c r="W1994" t="s">
        <v>586</v>
      </c>
      <c r="X1994" s="10" t="s">
        <v>586</v>
      </c>
      <c r="Y1994" t="s">
        <v>35</v>
      </c>
    </row>
    <row r="1995" spans="1:25">
      <c r="A1995" t="s">
        <v>387</v>
      </c>
      <c r="B1995" s="11" t="s">
        <v>9668</v>
      </c>
      <c r="C1995" s="34">
        <v>2</v>
      </c>
      <c r="D1995" s="11" t="s">
        <v>10175</v>
      </c>
      <c r="E1995" s="11" t="s">
        <v>34</v>
      </c>
      <c r="F1995" s="11">
        <v>4</v>
      </c>
      <c r="L1995">
        <v>3</v>
      </c>
      <c r="Q1995" s="11" t="s">
        <v>25</v>
      </c>
      <c r="R1995" s="11">
        <v>1</v>
      </c>
      <c r="S1995" t="s">
        <v>586</v>
      </c>
      <c r="T1995" t="str">
        <f t="shared" si="31"/>
        <v>topkill</v>
      </c>
      <c r="W1995" t="s">
        <v>586</v>
      </c>
      <c r="X1995" s="10" t="s">
        <v>586</v>
      </c>
      <c r="Y1995" t="s">
        <v>35</v>
      </c>
    </row>
    <row r="1996" spans="1:25">
      <c r="A1996" t="s">
        <v>387</v>
      </c>
      <c r="B1996" s="11" t="s">
        <v>9669</v>
      </c>
      <c r="C1996" s="34">
        <v>2</v>
      </c>
      <c r="D1996" s="11" t="s">
        <v>10175</v>
      </c>
      <c r="E1996" s="11" t="s">
        <v>34</v>
      </c>
      <c r="F1996" s="11">
        <v>4</v>
      </c>
      <c r="L1996">
        <v>3</v>
      </c>
      <c r="Q1996" s="11" t="s">
        <v>25</v>
      </c>
      <c r="R1996" s="11">
        <v>1</v>
      </c>
      <c r="S1996" t="s">
        <v>586</v>
      </c>
      <c r="T1996" t="str">
        <f t="shared" si="31"/>
        <v>topkill</v>
      </c>
      <c r="W1996" t="s">
        <v>586</v>
      </c>
      <c r="X1996" s="10" t="s">
        <v>586</v>
      </c>
      <c r="Y1996" t="s">
        <v>35</v>
      </c>
    </row>
    <row r="1997" spans="1:25">
      <c r="A1997" t="s">
        <v>387</v>
      </c>
      <c r="B1997" s="11" t="s">
        <v>9671</v>
      </c>
      <c r="C1997" s="34">
        <v>2</v>
      </c>
      <c r="D1997" s="11" t="s">
        <v>194</v>
      </c>
      <c r="E1997" s="11" t="s">
        <v>34</v>
      </c>
      <c r="F1997" s="11">
        <v>3</v>
      </c>
      <c r="L1997">
        <v>3</v>
      </c>
      <c r="Q1997" s="11" t="s">
        <v>25</v>
      </c>
      <c r="R1997" s="11">
        <v>1</v>
      </c>
      <c r="S1997" t="s">
        <v>586</v>
      </c>
      <c r="T1997" t="str">
        <f t="shared" si="31"/>
        <v>topkill</v>
      </c>
      <c r="U1997" t="s">
        <v>389</v>
      </c>
      <c r="W1997" t="s">
        <v>586</v>
      </c>
      <c r="X1997" s="10" t="s">
        <v>586</v>
      </c>
      <c r="Y1997" t="s">
        <v>35</v>
      </c>
    </row>
    <row r="1998" spans="1:25">
      <c r="A1998" t="s">
        <v>387</v>
      </c>
      <c r="B1998" s="11" t="s">
        <v>9676</v>
      </c>
      <c r="C1998" s="34">
        <v>2</v>
      </c>
      <c r="D1998" s="11" t="s">
        <v>10175</v>
      </c>
      <c r="E1998" s="11" t="s">
        <v>34</v>
      </c>
      <c r="F1998" s="11">
        <v>5</v>
      </c>
      <c r="L1998">
        <v>4</v>
      </c>
      <c r="Q1998" s="11" t="s">
        <v>25</v>
      </c>
      <c r="R1998" s="11">
        <v>1</v>
      </c>
      <c r="S1998" t="s">
        <v>586</v>
      </c>
      <c r="T1998" t="str">
        <f t="shared" si="31"/>
        <v>topkill</v>
      </c>
      <c r="W1998" t="s">
        <v>586</v>
      </c>
      <c r="X1998" s="10" t="s">
        <v>586</v>
      </c>
      <c r="Y1998" t="s">
        <v>35</v>
      </c>
    </row>
    <row r="1999" spans="1:25">
      <c r="A1999" t="s">
        <v>387</v>
      </c>
      <c r="B1999" s="11" t="s">
        <v>9678</v>
      </c>
      <c r="C1999" s="34">
        <v>2</v>
      </c>
      <c r="D1999" s="11" t="s">
        <v>364</v>
      </c>
      <c r="E1999" s="11" t="s">
        <v>34</v>
      </c>
      <c r="F1999" s="11">
        <v>5</v>
      </c>
      <c r="L1999">
        <v>3</v>
      </c>
      <c r="Q1999" s="11" t="s">
        <v>26</v>
      </c>
      <c r="R1999" s="11">
        <v>1</v>
      </c>
      <c r="S1999" t="s">
        <v>588</v>
      </c>
      <c r="T1999" t="b">
        <f t="shared" si="31"/>
        <v>0</v>
      </c>
      <c r="W1999" t="s">
        <v>588</v>
      </c>
      <c r="X1999" s="10" t="s">
        <v>588</v>
      </c>
      <c r="Y1999" t="s">
        <v>35</v>
      </c>
    </row>
    <row r="2000" spans="1:25">
      <c r="A2000" t="s">
        <v>387</v>
      </c>
      <c r="B2000" s="11" t="s">
        <v>9680</v>
      </c>
      <c r="C2000" s="34">
        <v>2</v>
      </c>
      <c r="D2000" s="11" t="s">
        <v>10175</v>
      </c>
      <c r="E2000" s="11" t="s">
        <v>34</v>
      </c>
      <c r="F2000" s="11">
        <v>4</v>
      </c>
      <c r="L2000">
        <v>3</v>
      </c>
      <c r="Q2000" s="11" t="s">
        <v>26</v>
      </c>
      <c r="R2000" s="11">
        <v>1</v>
      </c>
      <c r="S2000" t="s">
        <v>588</v>
      </c>
      <c r="T2000" t="b">
        <f t="shared" si="31"/>
        <v>0</v>
      </c>
      <c r="W2000" t="s">
        <v>588</v>
      </c>
      <c r="X2000" s="10" t="s">
        <v>588</v>
      </c>
      <c r="Y2000" t="s">
        <v>35</v>
      </c>
    </row>
    <row r="2001" spans="1:25">
      <c r="A2001" t="s">
        <v>387</v>
      </c>
      <c r="B2001" s="11" t="s">
        <v>9683</v>
      </c>
      <c r="C2001" s="34">
        <v>2</v>
      </c>
      <c r="D2001" s="11" t="s">
        <v>194</v>
      </c>
      <c r="E2001" s="11" t="s">
        <v>34</v>
      </c>
      <c r="F2001" s="11">
        <v>8</v>
      </c>
      <c r="L2001">
        <v>5</v>
      </c>
      <c r="Q2001" s="11" t="s">
        <v>26</v>
      </c>
      <c r="R2001" s="11">
        <v>1</v>
      </c>
      <c r="S2001" t="s">
        <v>588</v>
      </c>
      <c r="T2001" t="b">
        <f t="shared" si="31"/>
        <v>0</v>
      </c>
      <c r="U2001" t="s">
        <v>389</v>
      </c>
      <c r="W2001" t="s">
        <v>588</v>
      </c>
      <c r="X2001" s="10" t="s">
        <v>588</v>
      </c>
      <c r="Y2001" t="s">
        <v>35</v>
      </c>
    </row>
    <row r="2002" spans="1:25">
      <c r="A2002" t="s">
        <v>387</v>
      </c>
      <c r="B2002" s="11" t="s">
        <v>9684</v>
      </c>
      <c r="C2002" s="34">
        <v>2</v>
      </c>
      <c r="D2002" s="11" t="s">
        <v>10175</v>
      </c>
      <c r="E2002" s="11" t="s">
        <v>47</v>
      </c>
      <c r="F2002" s="11">
        <v>8</v>
      </c>
      <c r="K2002">
        <v>0.5</v>
      </c>
      <c r="Q2002" s="11" t="s">
        <v>25</v>
      </c>
      <c r="R2002" s="11">
        <v>1</v>
      </c>
      <c r="S2002" t="s">
        <v>586</v>
      </c>
      <c r="T2002" t="str">
        <f t="shared" si="31"/>
        <v>topkill</v>
      </c>
      <c r="W2002" t="s">
        <v>586</v>
      </c>
      <c r="X2002" s="10" t="s">
        <v>586</v>
      </c>
      <c r="Y2002" t="s">
        <v>35</v>
      </c>
    </row>
    <row r="2003" spans="1:25">
      <c r="A2003" t="s">
        <v>409</v>
      </c>
      <c r="B2003" s="11" t="s">
        <v>9688</v>
      </c>
      <c r="C2003" s="34">
        <v>2</v>
      </c>
      <c r="D2003" s="11" t="s">
        <v>10175</v>
      </c>
      <c r="E2003" s="11" t="s">
        <v>74</v>
      </c>
      <c r="F2003" s="11">
        <v>5</v>
      </c>
      <c r="K2003">
        <v>0.5</v>
      </c>
      <c r="L2003">
        <v>3</v>
      </c>
      <c r="Q2003" t="s">
        <v>26</v>
      </c>
      <c r="R2003">
        <v>3</v>
      </c>
      <c r="S2003" t="s">
        <v>588</v>
      </c>
      <c r="T2003" t="b">
        <f t="shared" si="31"/>
        <v>0</v>
      </c>
      <c r="W2003" t="s">
        <v>588</v>
      </c>
      <c r="X2003" s="10" t="s">
        <v>588</v>
      </c>
      <c r="Y2003" t="s">
        <v>35</v>
      </c>
    </row>
    <row r="2004" spans="1:25">
      <c r="A2004" t="s">
        <v>409</v>
      </c>
      <c r="B2004" s="11" t="s">
        <v>9690</v>
      </c>
      <c r="C2004" s="34">
        <v>2</v>
      </c>
      <c r="D2004" s="11" t="s">
        <v>10175</v>
      </c>
      <c r="E2004" s="11" t="s">
        <v>34</v>
      </c>
      <c r="F2004" s="11">
        <v>3</v>
      </c>
      <c r="L2004">
        <v>3</v>
      </c>
      <c r="Q2004" t="s">
        <v>26</v>
      </c>
      <c r="R2004">
        <v>1</v>
      </c>
      <c r="S2004" t="s">
        <v>588</v>
      </c>
      <c r="T2004" t="b">
        <f t="shared" si="31"/>
        <v>0</v>
      </c>
      <c r="W2004" t="s">
        <v>588</v>
      </c>
      <c r="X2004" s="10" t="s">
        <v>588</v>
      </c>
      <c r="Y2004" t="s">
        <v>35</v>
      </c>
    </row>
    <row r="2005" spans="1:25">
      <c r="A2005" t="s">
        <v>409</v>
      </c>
      <c r="B2005" s="11" t="s">
        <v>9691</v>
      </c>
      <c r="C2005" s="34">
        <v>2</v>
      </c>
      <c r="D2005" s="11" t="s">
        <v>10175</v>
      </c>
      <c r="E2005" s="11" t="s">
        <v>47</v>
      </c>
      <c r="F2005" s="11">
        <v>3</v>
      </c>
      <c r="K2005">
        <v>2</v>
      </c>
      <c r="Q2005" t="s">
        <v>26</v>
      </c>
      <c r="R2005">
        <v>1</v>
      </c>
      <c r="S2005" t="s">
        <v>588</v>
      </c>
      <c r="T2005" t="b">
        <f t="shared" si="31"/>
        <v>0</v>
      </c>
      <c r="W2005" t="s">
        <v>588</v>
      </c>
      <c r="X2005" s="10" t="s">
        <v>588</v>
      </c>
      <c r="Y2005" t="s">
        <v>35</v>
      </c>
    </row>
    <row r="2006" spans="1:25">
      <c r="A2006" t="s">
        <v>409</v>
      </c>
      <c r="B2006" s="11" t="s">
        <v>9693</v>
      </c>
      <c r="C2006" s="34">
        <v>2</v>
      </c>
      <c r="D2006" s="11" t="s">
        <v>10175</v>
      </c>
      <c r="E2006" s="11" t="s">
        <v>34</v>
      </c>
      <c r="F2006" s="11">
        <v>5</v>
      </c>
      <c r="L2006">
        <v>2</v>
      </c>
      <c r="Q2006" t="s">
        <v>25</v>
      </c>
      <c r="R2006">
        <v>1</v>
      </c>
      <c r="S2006" t="s">
        <v>586</v>
      </c>
      <c r="T2006" t="str">
        <f t="shared" si="31"/>
        <v>topkill</v>
      </c>
      <c r="W2006" t="s">
        <v>586</v>
      </c>
      <c r="X2006" s="10" t="s">
        <v>586</v>
      </c>
      <c r="Y2006" t="s">
        <v>35</v>
      </c>
    </row>
    <row r="2007" spans="1:25">
      <c r="A2007" t="s">
        <v>409</v>
      </c>
      <c r="B2007" s="11" t="s">
        <v>9694</v>
      </c>
      <c r="C2007" s="34">
        <v>2</v>
      </c>
      <c r="D2007" s="11" t="s">
        <v>10175</v>
      </c>
      <c r="E2007" s="11" t="s">
        <v>34</v>
      </c>
      <c r="F2007" s="11">
        <v>5</v>
      </c>
      <c r="L2007">
        <v>2</v>
      </c>
      <c r="Q2007" t="s">
        <v>25</v>
      </c>
      <c r="R2007">
        <v>1</v>
      </c>
      <c r="S2007" t="s">
        <v>586</v>
      </c>
      <c r="T2007" t="str">
        <f t="shared" si="31"/>
        <v>topkill</v>
      </c>
      <c r="W2007" t="s">
        <v>586</v>
      </c>
      <c r="X2007" s="10" t="s">
        <v>586</v>
      </c>
      <c r="Y2007" t="s">
        <v>35</v>
      </c>
    </row>
    <row r="2008" spans="1:25">
      <c r="A2008" t="s">
        <v>409</v>
      </c>
      <c r="B2008" s="11" t="s">
        <v>9695</v>
      </c>
      <c r="C2008" s="34">
        <v>2</v>
      </c>
      <c r="D2008" s="11" t="s">
        <v>10175</v>
      </c>
      <c r="E2008" s="11" t="s">
        <v>34</v>
      </c>
      <c r="F2008" s="11">
        <v>5</v>
      </c>
      <c r="L2008">
        <v>2</v>
      </c>
      <c r="Q2008" t="s">
        <v>25</v>
      </c>
      <c r="R2008">
        <v>1</v>
      </c>
      <c r="S2008" t="s">
        <v>586</v>
      </c>
      <c r="T2008" t="str">
        <f t="shared" si="31"/>
        <v>topkill</v>
      </c>
      <c r="W2008" t="s">
        <v>586</v>
      </c>
      <c r="X2008" s="10" t="s">
        <v>586</v>
      </c>
      <c r="Y2008" t="s">
        <v>35</v>
      </c>
    </row>
    <row r="2009" spans="1:25">
      <c r="A2009" t="s">
        <v>409</v>
      </c>
      <c r="B2009" s="11" t="s">
        <v>9696</v>
      </c>
      <c r="C2009" s="34">
        <v>2</v>
      </c>
      <c r="D2009" s="11" t="s">
        <v>10175</v>
      </c>
      <c r="E2009" s="11" t="s">
        <v>34</v>
      </c>
      <c r="F2009" s="11">
        <v>5</v>
      </c>
      <c r="L2009">
        <v>2</v>
      </c>
      <c r="Q2009" t="s">
        <v>25</v>
      </c>
      <c r="R2009">
        <v>1</v>
      </c>
      <c r="S2009" t="s">
        <v>586</v>
      </c>
      <c r="T2009" t="str">
        <f t="shared" si="31"/>
        <v>topkill</v>
      </c>
      <c r="W2009" t="s">
        <v>586</v>
      </c>
      <c r="X2009" s="10" t="s">
        <v>586</v>
      </c>
      <c r="Y2009" t="s">
        <v>35</v>
      </c>
    </row>
    <row r="2010" spans="1:25">
      <c r="A2010" t="s">
        <v>409</v>
      </c>
      <c r="B2010" s="11" t="s">
        <v>9697</v>
      </c>
      <c r="C2010" s="34">
        <v>2</v>
      </c>
      <c r="D2010" s="11" t="s">
        <v>10175</v>
      </c>
      <c r="E2010" s="11" t="s">
        <v>34</v>
      </c>
      <c r="F2010" s="11">
        <v>5</v>
      </c>
      <c r="L2010">
        <v>2</v>
      </c>
      <c r="Q2010" t="s">
        <v>25</v>
      </c>
      <c r="R2010">
        <v>1</v>
      </c>
      <c r="S2010" t="s">
        <v>586</v>
      </c>
      <c r="T2010" t="str">
        <f t="shared" si="31"/>
        <v>topkill</v>
      </c>
      <c r="W2010" t="s">
        <v>586</v>
      </c>
      <c r="X2010" s="10" t="s">
        <v>586</v>
      </c>
      <c r="Y2010" t="s">
        <v>35</v>
      </c>
    </row>
    <row r="2011" spans="1:25">
      <c r="A2011" t="s">
        <v>409</v>
      </c>
      <c r="B2011" s="11" t="s">
        <v>9699</v>
      </c>
      <c r="C2011" s="34">
        <v>2</v>
      </c>
      <c r="D2011" s="11" t="s">
        <v>10175</v>
      </c>
      <c r="E2011" s="11" t="s">
        <v>34</v>
      </c>
      <c r="F2011" s="11">
        <v>5</v>
      </c>
      <c r="L2011">
        <v>5</v>
      </c>
      <c r="Q2011" t="s">
        <v>26</v>
      </c>
      <c r="R2011">
        <v>2</v>
      </c>
      <c r="S2011" t="s">
        <v>588</v>
      </c>
      <c r="T2011" t="b">
        <f t="shared" si="31"/>
        <v>0</v>
      </c>
      <c r="W2011" t="s">
        <v>588</v>
      </c>
      <c r="X2011" s="10" t="s">
        <v>588</v>
      </c>
      <c r="Y2011" t="s">
        <v>35</v>
      </c>
    </row>
    <row r="2012" spans="1:25">
      <c r="A2012" t="s">
        <v>409</v>
      </c>
      <c r="B2012" s="11" t="s">
        <v>9706</v>
      </c>
      <c r="C2012" s="34">
        <v>2</v>
      </c>
      <c r="D2012" s="11" t="s">
        <v>10175</v>
      </c>
      <c r="E2012" s="11" t="s">
        <v>34</v>
      </c>
      <c r="F2012" s="11">
        <v>8</v>
      </c>
      <c r="L2012">
        <v>2</v>
      </c>
      <c r="Q2012" t="s">
        <v>25</v>
      </c>
      <c r="R2012">
        <v>2</v>
      </c>
      <c r="S2012" t="s">
        <v>586</v>
      </c>
      <c r="T2012" t="str">
        <f t="shared" si="31"/>
        <v>intact</v>
      </c>
      <c r="W2012" t="s">
        <v>588</v>
      </c>
      <c r="X2012" s="10" t="s">
        <v>588</v>
      </c>
      <c r="Y2012" t="s">
        <v>35</v>
      </c>
    </row>
    <row r="2013" spans="1:25">
      <c r="A2013" t="s">
        <v>409</v>
      </c>
      <c r="B2013" s="11" t="s">
        <v>9707</v>
      </c>
      <c r="C2013" s="34">
        <v>2</v>
      </c>
      <c r="D2013" s="11" t="s">
        <v>10175</v>
      </c>
      <c r="E2013" s="11" t="s">
        <v>34</v>
      </c>
      <c r="F2013" s="11">
        <v>8</v>
      </c>
      <c r="L2013">
        <v>2</v>
      </c>
      <c r="Q2013" t="s">
        <v>25</v>
      </c>
      <c r="R2013">
        <v>2</v>
      </c>
      <c r="S2013" t="s">
        <v>586</v>
      </c>
      <c r="T2013" t="str">
        <f t="shared" si="31"/>
        <v>intact</v>
      </c>
      <c r="W2013" t="s">
        <v>588</v>
      </c>
      <c r="X2013" s="10" t="s">
        <v>588</v>
      </c>
      <c r="Y2013" t="s">
        <v>35</v>
      </c>
    </row>
    <row r="2014" spans="1:25">
      <c r="A2014" t="s">
        <v>329</v>
      </c>
      <c r="B2014" s="11" t="s">
        <v>9709</v>
      </c>
      <c r="C2014" s="34">
        <v>2</v>
      </c>
      <c r="D2014" t="s">
        <v>10175</v>
      </c>
      <c r="E2014" t="s">
        <v>34</v>
      </c>
      <c r="F2014">
        <v>5</v>
      </c>
      <c r="L2014">
        <v>3</v>
      </c>
      <c r="Q2014" t="s">
        <v>25</v>
      </c>
      <c r="R2014">
        <v>2</v>
      </c>
      <c r="S2014" t="s">
        <v>586</v>
      </c>
      <c r="T2014" t="str">
        <f t="shared" si="31"/>
        <v>intact</v>
      </c>
      <c r="W2014" t="s">
        <v>588</v>
      </c>
      <c r="X2014" s="10" t="s">
        <v>588</v>
      </c>
      <c r="Y2014" t="s">
        <v>35</v>
      </c>
    </row>
    <row r="2015" spans="1:25">
      <c r="A2015" t="s">
        <v>329</v>
      </c>
      <c r="B2015" s="11" t="s">
        <v>9710</v>
      </c>
      <c r="C2015" s="34">
        <v>2</v>
      </c>
      <c r="D2015" t="s">
        <v>10175</v>
      </c>
      <c r="E2015" t="s">
        <v>34</v>
      </c>
      <c r="F2015">
        <v>5</v>
      </c>
      <c r="L2015">
        <v>3</v>
      </c>
      <c r="Q2015" t="s">
        <v>25</v>
      </c>
      <c r="R2015">
        <v>2</v>
      </c>
      <c r="S2015" t="s">
        <v>586</v>
      </c>
      <c r="T2015" t="str">
        <f t="shared" si="31"/>
        <v>intact</v>
      </c>
      <c r="W2015" t="s">
        <v>588</v>
      </c>
      <c r="X2015" s="10" t="s">
        <v>588</v>
      </c>
      <c r="Y2015" t="s">
        <v>35</v>
      </c>
    </row>
    <row r="2016" spans="1:25">
      <c r="A2016" t="s">
        <v>329</v>
      </c>
      <c r="B2016" s="11" t="s">
        <v>9712</v>
      </c>
      <c r="C2016" s="34">
        <v>2</v>
      </c>
      <c r="D2016" t="s">
        <v>10175</v>
      </c>
      <c r="E2016" t="s">
        <v>34</v>
      </c>
      <c r="F2016">
        <v>5</v>
      </c>
      <c r="L2016">
        <v>2</v>
      </c>
      <c r="Q2016" t="s">
        <v>25</v>
      </c>
      <c r="R2016">
        <v>2</v>
      </c>
      <c r="S2016" t="s">
        <v>586</v>
      </c>
      <c r="T2016" t="str">
        <f t="shared" si="31"/>
        <v>intact</v>
      </c>
      <c r="W2016" t="s">
        <v>588</v>
      </c>
      <c r="X2016" s="10" t="s">
        <v>588</v>
      </c>
      <c r="Y2016" t="s">
        <v>35</v>
      </c>
    </row>
    <row r="2017" spans="1:25">
      <c r="A2017" t="s">
        <v>329</v>
      </c>
      <c r="B2017" s="11" t="s">
        <v>9713</v>
      </c>
      <c r="C2017" s="34">
        <v>2</v>
      </c>
      <c r="D2017" t="s">
        <v>10175</v>
      </c>
      <c r="E2017" t="s">
        <v>34</v>
      </c>
      <c r="F2017">
        <v>5</v>
      </c>
      <c r="L2017">
        <v>2</v>
      </c>
      <c r="Q2017" t="s">
        <v>25</v>
      </c>
      <c r="R2017">
        <v>2</v>
      </c>
      <c r="S2017" t="s">
        <v>586</v>
      </c>
      <c r="T2017" t="str">
        <f t="shared" si="31"/>
        <v>intact</v>
      </c>
      <c r="W2017" t="s">
        <v>588</v>
      </c>
      <c r="X2017" s="10" t="s">
        <v>588</v>
      </c>
      <c r="Y2017" t="s">
        <v>35</v>
      </c>
    </row>
    <row r="2018" spans="1:25">
      <c r="A2018" t="s">
        <v>329</v>
      </c>
      <c r="B2018" s="11" t="s">
        <v>9715</v>
      </c>
      <c r="C2018" s="34">
        <v>2</v>
      </c>
      <c r="D2018" t="s">
        <v>188</v>
      </c>
      <c r="E2018" t="s">
        <v>34</v>
      </c>
      <c r="F2018">
        <v>5</v>
      </c>
      <c r="L2018">
        <v>2</v>
      </c>
      <c r="Q2018" t="s">
        <v>26</v>
      </c>
      <c r="R2018">
        <v>1</v>
      </c>
      <c r="S2018" t="s">
        <v>588</v>
      </c>
      <c r="T2018" t="b">
        <f t="shared" si="31"/>
        <v>0</v>
      </c>
      <c r="W2018" t="s">
        <v>588</v>
      </c>
      <c r="X2018" s="10" t="s">
        <v>588</v>
      </c>
      <c r="Y2018" t="s">
        <v>35</v>
      </c>
    </row>
    <row r="2019" spans="1:25">
      <c r="A2019" t="s">
        <v>329</v>
      </c>
      <c r="B2019" s="11" t="s">
        <v>9717</v>
      </c>
      <c r="C2019" s="34">
        <v>2</v>
      </c>
      <c r="D2019" t="s">
        <v>10175</v>
      </c>
      <c r="E2019" t="s">
        <v>34</v>
      </c>
      <c r="F2019">
        <v>5</v>
      </c>
      <c r="L2019">
        <v>3</v>
      </c>
      <c r="Q2019" t="s">
        <v>25</v>
      </c>
      <c r="R2019">
        <v>1</v>
      </c>
      <c r="S2019" t="s">
        <v>586</v>
      </c>
      <c r="T2019" t="str">
        <f t="shared" si="31"/>
        <v>topkill</v>
      </c>
      <c r="W2019" t="s">
        <v>586</v>
      </c>
      <c r="X2019" s="10" t="s">
        <v>586</v>
      </c>
      <c r="Y2019" t="s">
        <v>35</v>
      </c>
    </row>
    <row r="2020" spans="1:25">
      <c r="A2020" t="s">
        <v>329</v>
      </c>
      <c r="B2020" s="11" t="s">
        <v>9718</v>
      </c>
      <c r="C2020" s="34">
        <v>2</v>
      </c>
      <c r="D2020" t="s">
        <v>194</v>
      </c>
      <c r="E2020" t="s">
        <v>74</v>
      </c>
      <c r="F2020">
        <v>8</v>
      </c>
      <c r="K2020">
        <v>1</v>
      </c>
      <c r="L2020">
        <v>6</v>
      </c>
      <c r="Q2020" t="s">
        <v>26</v>
      </c>
      <c r="R2020">
        <v>1</v>
      </c>
      <c r="S2020" t="s">
        <v>588</v>
      </c>
      <c r="T2020" t="b">
        <f t="shared" si="31"/>
        <v>0</v>
      </c>
      <c r="U2020" t="s">
        <v>250</v>
      </c>
      <c r="W2020" t="s">
        <v>588</v>
      </c>
      <c r="X2020" s="10" t="s">
        <v>588</v>
      </c>
      <c r="Y2020" t="s">
        <v>35</v>
      </c>
    </row>
    <row r="2021" spans="1:25">
      <c r="A2021" t="s">
        <v>329</v>
      </c>
      <c r="B2021" s="11" t="s">
        <v>9719</v>
      </c>
      <c r="C2021" s="34">
        <v>2</v>
      </c>
      <c r="D2021" t="s">
        <v>194</v>
      </c>
      <c r="E2021" t="s">
        <v>34</v>
      </c>
      <c r="F2021">
        <v>4</v>
      </c>
      <c r="L2021">
        <v>5</v>
      </c>
      <c r="Q2021" t="s">
        <v>25</v>
      </c>
      <c r="R2021">
        <v>1</v>
      </c>
      <c r="S2021" t="s">
        <v>586</v>
      </c>
      <c r="T2021" t="str">
        <f t="shared" si="31"/>
        <v>topkill</v>
      </c>
      <c r="U2021" t="s">
        <v>250</v>
      </c>
      <c r="W2021" t="s">
        <v>586</v>
      </c>
      <c r="X2021" s="10" t="s">
        <v>586</v>
      </c>
      <c r="Y2021" t="s">
        <v>35</v>
      </c>
    </row>
    <row r="2022" spans="1:25">
      <c r="A2022" t="s">
        <v>329</v>
      </c>
      <c r="B2022" s="11" t="s">
        <v>9720</v>
      </c>
      <c r="C2022" s="34">
        <v>2</v>
      </c>
      <c r="D2022" t="s">
        <v>194</v>
      </c>
      <c r="E2022" t="s">
        <v>34</v>
      </c>
      <c r="F2022">
        <v>4</v>
      </c>
      <c r="L2022">
        <v>5</v>
      </c>
      <c r="Q2022" t="s">
        <v>25</v>
      </c>
      <c r="R2022">
        <v>1</v>
      </c>
      <c r="S2022" t="s">
        <v>586</v>
      </c>
      <c r="T2022" t="str">
        <f t="shared" si="31"/>
        <v>topkill</v>
      </c>
      <c r="U2022" t="s">
        <v>250</v>
      </c>
      <c r="W2022" t="s">
        <v>586</v>
      </c>
      <c r="X2022" s="10" t="s">
        <v>586</v>
      </c>
      <c r="Y2022" t="s">
        <v>35</v>
      </c>
    </row>
    <row r="2023" spans="1:25">
      <c r="A2023" t="s">
        <v>329</v>
      </c>
      <c r="B2023" s="11" t="s">
        <v>9721</v>
      </c>
      <c r="C2023" s="34">
        <v>2</v>
      </c>
      <c r="D2023" t="s">
        <v>194</v>
      </c>
      <c r="E2023" t="s">
        <v>34</v>
      </c>
      <c r="F2023">
        <v>4</v>
      </c>
      <c r="L2023">
        <v>5</v>
      </c>
      <c r="Q2023" t="s">
        <v>25</v>
      </c>
      <c r="R2023">
        <v>1</v>
      </c>
      <c r="S2023" t="s">
        <v>586</v>
      </c>
      <c r="T2023" t="str">
        <f t="shared" si="31"/>
        <v>topkill</v>
      </c>
      <c r="U2023" t="s">
        <v>250</v>
      </c>
      <c r="W2023" t="s">
        <v>586</v>
      </c>
      <c r="X2023" s="10" t="s">
        <v>586</v>
      </c>
      <c r="Y2023" t="s">
        <v>35</v>
      </c>
    </row>
    <row r="2024" spans="1:25">
      <c r="A2024" t="s">
        <v>329</v>
      </c>
      <c r="B2024" s="11" t="s">
        <v>9722</v>
      </c>
      <c r="C2024" s="34">
        <v>2</v>
      </c>
      <c r="D2024" t="s">
        <v>194</v>
      </c>
      <c r="E2024" t="s">
        <v>34</v>
      </c>
      <c r="F2024">
        <v>4</v>
      </c>
      <c r="L2024">
        <v>5</v>
      </c>
      <c r="Q2024" t="s">
        <v>25</v>
      </c>
      <c r="R2024">
        <v>1</v>
      </c>
      <c r="S2024" t="s">
        <v>586</v>
      </c>
      <c r="T2024" t="str">
        <f t="shared" si="31"/>
        <v>topkill</v>
      </c>
      <c r="U2024" t="s">
        <v>250</v>
      </c>
      <c r="W2024" t="s">
        <v>586</v>
      </c>
      <c r="X2024" s="10" t="s">
        <v>586</v>
      </c>
      <c r="Y2024" t="s">
        <v>35</v>
      </c>
    </row>
    <row r="2025" spans="1:25">
      <c r="A2025" t="s">
        <v>329</v>
      </c>
      <c r="B2025" s="11" t="s">
        <v>9723</v>
      </c>
      <c r="C2025" s="34">
        <v>2</v>
      </c>
      <c r="D2025" t="s">
        <v>194</v>
      </c>
      <c r="E2025" t="s">
        <v>34</v>
      </c>
      <c r="F2025">
        <v>4</v>
      </c>
      <c r="L2025">
        <v>5</v>
      </c>
      <c r="Q2025" t="s">
        <v>25</v>
      </c>
      <c r="R2025">
        <v>1</v>
      </c>
      <c r="S2025" t="s">
        <v>586</v>
      </c>
      <c r="T2025" t="str">
        <f t="shared" si="31"/>
        <v>topkill</v>
      </c>
      <c r="U2025" t="s">
        <v>250</v>
      </c>
      <c r="W2025" t="s">
        <v>586</v>
      </c>
      <c r="X2025" s="10" t="s">
        <v>586</v>
      </c>
      <c r="Y2025" t="s">
        <v>35</v>
      </c>
    </row>
    <row r="2026" spans="1:25">
      <c r="A2026" t="s">
        <v>329</v>
      </c>
      <c r="B2026" s="11" t="s">
        <v>9724</v>
      </c>
      <c r="C2026" s="34">
        <v>2</v>
      </c>
      <c r="D2026" t="s">
        <v>194</v>
      </c>
      <c r="E2026" t="s">
        <v>34</v>
      </c>
      <c r="F2026">
        <v>4</v>
      </c>
      <c r="L2026">
        <v>5</v>
      </c>
      <c r="Q2026" t="s">
        <v>25</v>
      </c>
      <c r="R2026">
        <v>1</v>
      </c>
      <c r="S2026" t="s">
        <v>586</v>
      </c>
      <c r="T2026" t="str">
        <f t="shared" si="31"/>
        <v>topkill</v>
      </c>
      <c r="U2026" t="s">
        <v>250</v>
      </c>
      <c r="W2026" t="s">
        <v>586</v>
      </c>
      <c r="X2026" s="10" t="s">
        <v>586</v>
      </c>
      <c r="Y2026" t="s">
        <v>35</v>
      </c>
    </row>
    <row r="2027" spans="1:25">
      <c r="A2027" t="s">
        <v>329</v>
      </c>
      <c r="B2027" s="11" t="s">
        <v>9725</v>
      </c>
      <c r="C2027" s="34">
        <v>2</v>
      </c>
      <c r="D2027" t="s">
        <v>194</v>
      </c>
      <c r="E2027" t="s">
        <v>34</v>
      </c>
      <c r="F2027">
        <v>4</v>
      </c>
      <c r="L2027">
        <v>5</v>
      </c>
      <c r="Q2027" t="s">
        <v>25</v>
      </c>
      <c r="R2027">
        <v>1</v>
      </c>
      <c r="S2027" t="s">
        <v>586</v>
      </c>
      <c r="T2027" t="str">
        <f t="shared" si="31"/>
        <v>topkill</v>
      </c>
      <c r="U2027" t="s">
        <v>250</v>
      </c>
      <c r="W2027" t="s">
        <v>586</v>
      </c>
      <c r="X2027" s="10" t="s">
        <v>586</v>
      </c>
      <c r="Y2027" t="s">
        <v>35</v>
      </c>
    </row>
    <row r="2028" spans="1:25">
      <c r="A2028" t="s">
        <v>329</v>
      </c>
      <c r="B2028" s="11" t="s">
        <v>9726</v>
      </c>
      <c r="C2028" s="34">
        <v>2</v>
      </c>
      <c r="D2028" t="s">
        <v>194</v>
      </c>
      <c r="E2028" t="s">
        <v>34</v>
      </c>
      <c r="F2028">
        <v>4</v>
      </c>
      <c r="L2028">
        <v>5</v>
      </c>
      <c r="Q2028" t="s">
        <v>25</v>
      </c>
      <c r="R2028">
        <v>1</v>
      </c>
      <c r="S2028" t="s">
        <v>586</v>
      </c>
      <c r="T2028" t="str">
        <f t="shared" si="31"/>
        <v>topkill</v>
      </c>
      <c r="U2028" t="s">
        <v>250</v>
      </c>
      <c r="W2028" t="s">
        <v>586</v>
      </c>
      <c r="X2028" s="10" t="s">
        <v>586</v>
      </c>
      <c r="Y2028" t="s">
        <v>35</v>
      </c>
    </row>
    <row r="2029" spans="1:25">
      <c r="A2029" t="s">
        <v>329</v>
      </c>
      <c r="B2029" s="11" t="s">
        <v>9727</v>
      </c>
      <c r="C2029" s="34">
        <v>2</v>
      </c>
      <c r="D2029" t="s">
        <v>194</v>
      </c>
      <c r="E2029" t="s">
        <v>34</v>
      </c>
      <c r="F2029">
        <v>4</v>
      </c>
      <c r="L2029">
        <v>5</v>
      </c>
      <c r="Q2029" t="s">
        <v>25</v>
      </c>
      <c r="R2029">
        <v>1</v>
      </c>
      <c r="S2029" t="s">
        <v>586</v>
      </c>
      <c r="T2029" t="str">
        <f t="shared" si="31"/>
        <v>topkill</v>
      </c>
      <c r="U2029" t="s">
        <v>250</v>
      </c>
      <c r="W2029" t="s">
        <v>586</v>
      </c>
      <c r="X2029" s="10" t="s">
        <v>586</v>
      </c>
      <c r="Y2029" t="s">
        <v>35</v>
      </c>
    </row>
    <row r="2030" spans="1:25">
      <c r="A2030" t="s">
        <v>329</v>
      </c>
      <c r="B2030" s="11" t="s">
        <v>9728</v>
      </c>
      <c r="C2030" s="34">
        <v>2</v>
      </c>
      <c r="D2030" t="s">
        <v>194</v>
      </c>
      <c r="E2030" t="s">
        <v>34</v>
      </c>
      <c r="F2030">
        <v>4</v>
      </c>
      <c r="L2030">
        <v>5</v>
      </c>
      <c r="Q2030" t="s">
        <v>25</v>
      </c>
      <c r="R2030">
        <v>1</v>
      </c>
      <c r="S2030" t="s">
        <v>586</v>
      </c>
      <c r="T2030" t="str">
        <f t="shared" si="31"/>
        <v>topkill</v>
      </c>
      <c r="U2030" t="s">
        <v>250</v>
      </c>
      <c r="W2030" t="s">
        <v>586</v>
      </c>
      <c r="X2030" s="10" t="s">
        <v>586</v>
      </c>
      <c r="Y2030" t="s">
        <v>35</v>
      </c>
    </row>
    <row r="2031" spans="1:25">
      <c r="A2031" t="s">
        <v>329</v>
      </c>
      <c r="B2031" s="11" t="s">
        <v>9729</v>
      </c>
      <c r="C2031" s="34">
        <v>2</v>
      </c>
      <c r="D2031" t="s">
        <v>194</v>
      </c>
      <c r="E2031" t="s">
        <v>34</v>
      </c>
      <c r="F2031">
        <v>4</v>
      </c>
      <c r="L2031">
        <v>5</v>
      </c>
      <c r="Q2031" t="s">
        <v>25</v>
      </c>
      <c r="R2031">
        <v>1</v>
      </c>
      <c r="S2031" t="s">
        <v>586</v>
      </c>
      <c r="T2031" t="str">
        <f t="shared" si="31"/>
        <v>topkill</v>
      </c>
      <c r="U2031" t="s">
        <v>250</v>
      </c>
      <c r="W2031" t="s">
        <v>586</v>
      </c>
      <c r="X2031" s="10" t="s">
        <v>586</v>
      </c>
      <c r="Y2031" t="s">
        <v>35</v>
      </c>
    </row>
    <row r="2032" spans="1:25">
      <c r="A2032" t="s">
        <v>329</v>
      </c>
      <c r="B2032" s="11" t="s">
        <v>9730</v>
      </c>
      <c r="C2032" s="34">
        <v>2</v>
      </c>
      <c r="D2032" t="s">
        <v>194</v>
      </c>
      <c r="E2032" t="s">
        <v>34</v>
      </c>
      <c r="F2032">
        <v>4</v>
      </c>
      <c r="L2032">
        <v>5</v>
      </c>
      <c r="Q2032" t="s">
        <v>25</v>
      </c>
      <c r="R2032">
        <v>1</v>
      </c>
      <c r="S2032" t="s">
        <v>586</v>
      </c>
      <c r="T2032" t="str">
        <f t="shared" si="31"/>
        <v>topkill</v>
      </c>
      <c r="U2032" t="s">
        <v>250</v>
      </c>
      <c r="W2032" t="s">
        <v>586</v>
      </c>
      <c r="X2032" s="10" t="s">
        <v>586</v>
      </c>
      <c r="Y2032" t="s">
        <v>35</v>
      </c>
    </row>
    <row r="2033" spans="1:25">
      <c r="A2033" t="s">
        <v>329</v>
      </c>
      <c r="B2033" s="11" t="s">
        <v>9731</v>
      </c>
      <c r="C2033" s="34">
        <v>2</v>
      </c>
      <c r="D2033" t="s">
        <v>194</v>
      </c>
      <c r="E2033" t="s">
        <v>34</v>
      </c>
      <c r="F2033">
        <v>4</v>
      </c>
      <c r="L2033">
        <v>5</v>
      </c>
      <c r="Q2033" t="s">
        <v>25</v>
      </c>
      <c r="R2033">
        <v>1</v>
      </c>
      <c r="S2033" t="s">
        <v>586</v>
      </c>
      <c r="T2033" t="str">
        <f t="shared" si="31"/>
        <v>topkill</v>
      </c>
      <c r="U2033" t="s">
        <v>250</v>
      </c>
      <c r="W2033" t="s">
        <v>586</v>
      </c>
      <c r="X2033" s="10" t="s">
        <v>586</v>
      </c>
      <c r="Y2033" t="s">
        <v>35</v>
      </c>
    </row>
    <row r="2034" spans="1:25">
      <c r="A2034" t="s">
        <v>329</v>
      </c>
      <c r="B2034" s="11" t="s">
        <v>9732</v>
      </c>
      <c r="C2034" s="34">
        <v>2</v>
      </c>
      <c r="D2034" t="s">
        <v>194</v>
      </c>
      <c r="E2034" t="s">
        <v>34</v>
      </c>
      <c r="F2034">
        <v>4</v>
      </c>
      <c r="L2034">
        <v>5</v>
      </c>
      <c r="Q2034" t="s">
        <v>25</v>
      </c>
      <c r="R2034">
        <v>1</v>
      </c>
      <c r="S2034" t="s">
        <v>586</v>
      </c>
      <c r="T2034" t="str">
        <f t="shared" si="31"/>
        <v>topkill</v>
      </c>
      <c r="U2034" t="s">
        <v>250</v>
      </c>
      <c r="W2034" t="s">
        <v>586</v>
      </c>
      <c r="X2034" s="10" t="s">
        <v>586</v>
      </c>
      <c r="Y2034" t="s">
        <v>35</v>
      </c>
    </row>
    <row r="2035" spans="1:25">
      <c r="A2035" t="s">
        <v>329</v>
      </c>
      <c r="B2035" s="11" t="s">
        <v>9733</v>
      </c>
      <c r="C2035" s="34">
        <v>2</v>
      </c>
      <c r="D2035" t="s">
        <v>194</v>
      </c>
      <c r="E2035" t="s">
        <v>34</v>
      </c>
      <c r="F2035">
        <v>4</v>
      </c>
      <c r="L2035">
        <v>5</v>
      </c>
      <c r="Q2035" t="s">
        <v>25</v>
      </c>
      <c r="R2035">
        <v>1</v>
      </c>
      <c r="S2035" t="s">
        <v>586</v>
      </c>
      <c r="T2035" t="str">
        <f t="shared" si="31"/>
        <v>topkill</v>
      </c>
      <c r="U2035" t="s">
        <v>250</v>
      </c>
      <c r="W2035" t="s">
        <v>586</v>
      </c>
      <c r="X2035" s="10" t="s">
        <v>586</v>
      </c>
      <c r="Y2035" t="s">
        <v>35</v>
      </c>
    </row>
    <row r="2036" spans="1:25">
      <c r="A2036" t="s">
        <v>329</v>
      </c>
      <c r="B2036" s="11" t="s">
        <v>9734</v>
      </c>
      <c r="C2036" s="34">
        <v>2</v>
      </c>
      <c r="D2036" t="s">
        <v>194</v>
      </c>
      <c r="E2036" t="s">
        <v>34</v>
      </c>
      <c r="F2036">
        <v>4</v>
      </c>
      <c r="L2036">
        <v>5</v>
      </c>
      <c r="Q2036" t="s">
        <v>25</v>
      </c>
      <c r="R2036">
        <v>1</v>
      </c>
      <c r="S2036" t="s">
        <v>586</v>
      </c>
      <c r="T2036" t="str">
        <f t="shared" si="31"/>
        <v>topkill</v>
      </c>
      <c r="U2036" t="s">
        <v>250</v>
      </c>
      <c r="W2036" t="s">
        <v>586</v>
      </c>
      <c r="X2036" s="10" t="s">
        <v>586</v>
      </c>
      <c r="Y2036" t="s">
        <v>35</v>
      </c>
    </row>
    <row r="2037" spans="1:25">
      <c r="A2037" t="s">
        <v>329</v>
      </c>
      <c r="B2037" s="11" t="s">
        <v>9735</v>
      </c>
      <c r="C2037" s="34">
        <v>2</v>
      </c>
      <c r="D2037" t="s">
        <v>194</v>
      </c>
      <c r="E2037" t="s">
        <v>34</v>
      </c>
      <c r="F2037">
        <v>4</v>
      </c>
      <c r="L2037">
        <v>5</v>
      </c>
      <c r="Q2037" t="s">
        <v>25</v>
      </c>
      <c r="R2037">
        <v>1</v>
      </c>
      <c r="S2037" t="s">
        <v>586</v>
      </c>
      <c r="T2037" t="str">
        <f t="shared" si="31"/>
        <v>topkill</v>
      </c>
      <c r="U2037" t="s">
        <v>250</v>
      </c>
      <c r="W2037" t="s">
        <v>586</v>
      </c>
      <c r="X2037" s="10" t="s">
        <v>586</v>
      </c>
      <c r="Y2037" t="s">
        <v>35</v>
      </c>
    </row>
    <row r="2038" spans="1:25">
      <c r="A2038" t="s">
        <v>329</v>
      </c>
      <c r="B2038" s="11" t="s">
        <v>9736</v>
      </c>
      <c r="C2038" s="34">
        <v>2</v>
      </c>
      <c r="D2038" t="s">
        <v>194</v>
      </c>
      <c r="E2038" t="s">
        <v>34</v>
      </c>
      <c r="F2038">
        <v>4</v>
      </c>
      <c r="L2038">
        <v>5</v>
      </c>
      <c r="Q2038" t="s">
        <v>25</v>
      </c>
      <c r="R2038">
        <v>1</v>
      </c>
      <c r="S2038" t="s">
        <v>586</v>
      </c>
      <c r="T2038" t="str">
        <f t="shared" si="31"/>
        <v>topkill</v>
      </c>
      <c r="U2038" t="s">
        <v>250</v>
      </c>
      <c r="W2038" t="s">
        <v>586</v>
      </c>
      <c r="X2038" s="10" t="s">
        <v>586</v>
      </c>
      <c r="Y2038" t="s">
        <v>35</v>
      </c>
    </row>
    <row r="2039" spans="1:25">
      <c r="A2039" t="s">
        <v>329</v>
      </c>
      <c r="B2039" s="11" t="s">
        <v>9737</v>
      </c>
      <c r="C2039" s="34">
        <v>2</v>
      </c>
      <c r="D2039" t="s">
        <v>194</v>
      </c>
      <c r="E2039" t="s">
        <v>34</v>
      </c>
      <c r="F2039">
        <v>4</v>
      </c>
      <c r="L2039">
        <v>5</v>
      </c>
      <c r="Q2039" t="s">
        <v>25</v>
      </c>
      <c r="R2039">
        <v>1</v>
      </c>
      <c r="S2039" t="s">
        <v>586</v>
      </c>
      <c r="T2039" t="str">
        <f t="shared" si="31"/>
        <v>topkill</v>
      </c>
      <c r="U2039" t="s">
        <v>250</v>
      </c>
      <c r="W2039" t="s">
        <v>586</v>
      </c>
      <c r="X2039" s="10" t="s">
        <v>586</v>
      </c>
      <c r="Y2039" t="s">
        <v>35</v>
      </c>
    </row>
    <row r="2040" spans="1:25">
      <c r="A2040" t="s">
        <v>329</v>
      </c>
      <c r="B2040" s="11" t="s">
        <v>9738</v>
      </c>
      <c r="C2040" s="34">
        <v>2</v>
      </c>
      <c r="D2040" t="s">
        <v>194</v>
      </c>
      <c r="E2040" t="s">
        <v>34</v>
      </c>
      <c r="F2040">
        <v>4</v>
      </c>
      <c r="L2040">
        <v>5</v>
      </c>
      <c r="Q2040" t="s">
        <v>25</v>
      </c>
      <c r="R2040">
        <v>1</v>
      </c>
      <c r="S2040" t="s">
        <v>586</v>
      </c>
      <c r="T2040" t="str">
        <f t="shared" si="31"/>
        <v>topkill</v>
      </c>
      <c r="U2040" t="s">
        <v>250</v>
      </c>
      <c r="W2040" t="s">
        <v>586</v>
      </c>
      <c r="X2040" s="10" t="s">
        <v>586</v>
      </c>
      <c r="Y2040" t="s">
        <v>35</v>
      </c>
    </row>
    <row r="2041" spans="1:25">
      <c r="A2041" t="s">
        <v>329</v>
      </c>
      <c r="B2041" s="11" t="s">
        <v>9739</v>
      </c>
      <c r="C2041" s="34">
        <v>2</v>
      </c>
      <c r="D2041" t="s">
        <v>194</v>
      </c>
      <c r="E2041" t="s">
        <v>34</v>
      </c>
      <c r="F2041">
        <v>4</v>
      </c>
      <c r="L2041">
        <v>5</v>
      </c>
      <c r="Q2041" t="s">
        <v>25</v>
      </c>
      <c r="R2041">
        <v>1</v>
      </c>
      <c r="S2041" t="s">
        <v>586</v>
      </c>
      <c r="T2041" t="str">
        <f t="shared" si="31"/>
        <v>topkill</v>
      </c>
      <c r="U2041" t="s">
        <v>250</v>
      </c>
      <c r="W2041" t="s">
        <v>586</v>
      </c>
      <c r="X2041" s="10" t="s">
        <v>586</v>
      </c>
      <c r="Y2041" t="s">
        <v>35</v>
      </c>
    </row>
    <row r="2042" spans="1:25">
      <c r="A2042" t="s">
        <v>329</v>
      </c>
      <c r="B2042" s="11" t="s">
        <v>9740</v>
      </c>
      <c r="C2042" s="34">
        <v>2</v>
      </c>
      <c r="D2042" t="s">
        <v>194</v>
      </c>
      <c r="E2042" t="s">
        <v>34</v>
      </c>
      <c r="F2042">
        <v>4</v>
      </c>
      <c r="L2042">
        <v>5</v>
      </c>
      <c r="Q2042" t="s">
        <v>25</v>
      </c>
      <c r="R2042">
        <v>1</v>
      </c>
      <c r="S2042" t="s">
        <v>586</v>
      </c>
      <c r="T2042" t="str">
        <f t="shared" si="31"/>
        <v>topkill</v>
      </c>
      <c r="U2042" t="s">
        <v>250</v>
      </c>
      <c r="W2042" t="s">
        <v>586</v>
      </c>
      <c r="X2042" s="10" t="s">
        <v>586</v>
      </c>
      <c r="Y2042" t="s">
        <v>35</v>
      </c>
    </row>
    <row r="2043" spans="1:25">
      <c r="A2043" t="s">
        <v>329</v>
      </c>
      <c r="B2043" s="11" t="s">
        <v>9741</v>
      </c>
      <c r="C2043" s="34">
        <v>2</v>
      </c>
      <c r="D2043" t="s">
        <v>194</v>
      </c>
      <c r="E2043" t="s">
        <v>34</v>
      </c>
      <c r="F2043">
        <v>4</v>
      </c>
      <c r="L2043">
        <v>5</v>
      </c>
      <c r="Q2043" t="s">
        <v>25</v>
      </c>
      <c r="R2043">
        <v>1</v>
      </c>
      <c r="S2043" t="s">
        <v>586</v>
      </c>
      <c r="T2043" t="str">
        <f t="shared" si="31"/>
        <v>topkill</v>
      </c>
      <c r="U2043" t="s">
        <v>250</v>
      </c>
      <c r="W2043" t="s">
        <v>586</v>
      </c>
      <c r="X2043" s="10" t="s">
        <v>586</v>
      </c>
      <c r="Y2043" t="s">
        <v>35</v>
      </c>
    </row>
    <row r="2044" spans="1:25">
      <c r="A2044" t="s">
        <v>329</v>
      </c>
      <c r="B2044" s="11" t="s">
        <v>9742</v>
      </c>
      <c r="C2044" s="34">
        <v>2</v>
      </c>
      <c r="D2044" t="s">
        <v>194</v>
      </c>
      <c r="E2044" t="s">
        <v>34</v>
      </c>
      <c r="F2044">
        <v>4</v>
      </c>
      <c r="L2044">
        <v>5</v>
      </c>
      <c r="Q2044" t="s">
        <v>25</v>
      </c>
      <c r="R2044">
        <v>1</v>
      </c>
      <c r="S2044" t="s">
        <v>586</v>
      </c>
      <c r="T2044" t="str">
        <f t="shared" si="31"/>
        <v>topkill</v>
      </c>
      <c r="U2044" t="s">
        <v>250</v>
      </c>
      <c r="W2044" t="s">
        <v>586</v>
      </c>
      <c r="X2044" s="10" t="s">
        <v>586</v>
      </c>
      <c r="Y2044" t="s">
        <v>35</v>
      </c>
    </row>
    <row r="2045" spans="1:25">
      <c r="A2045" t="s">
        <v>329</v>
      </c>
      <c r="B2045" s="11" t="s">
        <v>9743</v>
      </c>
      <c r="C2045" s="34">
        <v>2</v>
      </c>
      <c r="D2045" t="s">
        <v>194</v>
      </c>
      <c r="E2045" t="s">
        <v>34</v>
      </c>
      <c r="F2045">
        <v>4</v>
      </c>
      <c r="L2045">
        <v>5</v>
      </c>
      <c r="Q2045" t="s">
        <v>25</v>
      </c>
      <c r="R2045">
        <v>1</v>
      </c>
      <c r="S2045" t="s">
        <v>586</v>
      </c>
      <c r="T2045" t="str">
        <f t="shared" si="31"/>
        <v>topkill</v>
      </c>
      <c r="U2045" t="s">
        <v>250</v>
      </c>
      <c r="W2045" t="s">
        <v>586</v>
      </c>
      <c r="X2045" s="10" t="s">
        <v>586</v>
      </c>
      <c r="Y2045" t="s">
        <v>35</v>
      </c>
    </row>
    <row r="2046" spans="1:25">
      <c r="A2046" t="s">
        <v>329</v>
      </c>
      <c r="B2046" s="11" t="s">
        <v>9744</v>
      </c>
      <c r="C2046" s="34">
        <v>2</v>
      </c>
      <c r="D2046" t="s">
        <v>194</v>
      </c>
      <c r="E2046" t="s">
        <v>34</v>
      </c>
      <c r="F2046">
        <v>4</v>
      </c>
      <c r="L2046">
        <v>5</v>
      </c>
      <c r="Q2046" t="s">
        <v>25</v>
      </c>
      <c r="R2046">
        <v>1</v>
      </c>
      <c r="S2046" t="s">
        <v>586</v>
      </c>
      <c r="T2046" t="str">
        <f t="shared" si="31"/>
        <v>topkill</v>
      </c>
      <c r="U2046" t="s">
        <v>250</v>
      </c>
      <c r="W2046" t="s">
        <v>586</v>
      </c>
      <c r="X2046" s="10" t="s">
        <v>586</v>
      </c>
      <c r="Y2046" t="s">
        <v>35</v>
      </c>
    </row>
    <row r="2047" spans="1:25">
      <c r="A2047" t="s">
        <v>329</v>
      </c>
      <c r="B2047" s="11" t="s">
        <v>9745</v>
      </c>
      <c r="C2047" s="34">
        <v>2</v>
      </c>
      <c r="D2047" t="s">
        <v>194</v>
      </c>
      <c r="E2047" t="s">
        <v>34</v>
      </c>
      <c r="F2047">
        <v>4</v>
      </c>
      <c r="L2047">
        <v>5</v>
      </c>
      <c r="Q2047" t="s">
        <v>25</v>
      </c>
      <c r="R2047">
        <v>1</v>
      </c>
      <c r="S2047" t="s">
        <v>586</v>
      </c>
      <c r="T2047" t="str">
        <f t="shared" si="31"/>
        <v>topkill</v>
      </c>
      <c r="U2047" t="s">
        <v>250</v>
      </c>
      <c r="W2047" t="s">
        <v>586</v>
      </c>
      <c r="X2047" s="10" t="s">
        <v>586</v>
      </c>
      <c r="Y2047" t="s">
        <v>35</v>
      </c>
    </row>
    <row r="2048" spans="1:25">
      <c r="A2048" t="s">
        <v>329</v>
      </c>
      <c r="B2048" s="11" t="s">
        <v>9746</v>
      </c>
      <c r="C2048" s="34">
        <v>2</v>
      </c>
      <c r="D2048" t="s">
        <v>194</v>
      </c>
      <c r="E2048" t="s">
        <v>34</v>
      </c>
      <c r="F2048">
        <v>4</v>
      </c>
      <c r="L2048">
        <v>5</v>
      </c>
      <c r="Q2048" t="s">
        <v>25</v>
      </c>
      <c r="R2048">
        <v>1</v>
      </c>
      <c r="S2048" t="s">
        <v>586</v>
      </c>
      <c r="T2048" t="str">
        <f t="shared" si="31"/>
        <v>topkill</v>
      </c>
      <c r="U2048" t="s">
        <v>250</v>
      </c>
      <c r="W2048" t="s">
        <v>586</v>
      </c>
      <c r="X2048" s="10" t="s">
        <v>586</v>
      </c>
      <c r="Y2048" t="s">
        <v>35</v>
      </c>
    </row>
    <row r="2049" spans="1:25">
      <c r="A2049" t="s">
        <v>329</v>
      </c>
      <c r="B2049" s="11" t="s">
        <v>9747</v>
      </c>
      <c r="C2049" s="34">
        <v>2</v>
      </c>
      <c r="D2049" t="s">
        <v>194</v>
      </c>
      <c r="E2049" t="s">
        <v>34</v>
      </c>
      <c r="F2049">
        <v>4</v>
      </c>
      <c r="L2049">
        <v>5</v>
      </c>
      <c r="Q2049" t="s">
        <v>25</v>
      </c>
      <c r="R2049">
        <v>1</v>
      </c>
      <c r="S2049" t="s">
        <v>586</v>
      </c>
      <c r="T2049" t="str">
        <f t="shared" si="31"/>
        <v>topkill</v>
      </c>
      <c r="U2049" t="s">
        <v>250</v>
      </c>
      <c r="W2049" t="s">
        <v>586</v>
      </c>
      <c r="X2049" s="10" t="s">
        <v>586</v>
      </c>
      <c r="Y2049" t="s">
        <v>35</v>
      </c>
    </row>
    <row r="2050" spans="1:25">
      <c r="A2050" t="s">
        <v>329</v>
      </c>
      <c r="B2050" s="11" t="s">
        <v>9748</v>
      </c>
      <c r="C2050" s="34">
        <v>2</v>
      </c>
      <c r="D2050" t="s">
        <v>194</v>
      </c>
      <c r="E2050" t="s">
        <v>34</v>
      </c>
      <c r="F2050">
        <v>4</v>
      </c>
      <c r="L2050">
        <v>5</v>
      </c>
      <c r="Q2050" t="s">
        <v>25</v>
      </c>
      <c r="R2050">
        <v>1</v>
      </c>
      <c r="S2050" t="s">
        <v>586</v>
      </c>
      <c r="T2050" t="str">
        <f t="shared" si="31"/>
        <v>topkill</v>
      </c>
      <c r="U2050" t="s">
        <v>250</v>
      </c>
      <c r="W2050" t="s">
        <v>586</v>
      </c>
      <c r="X2050" s="10" t="s">
        <v>586</v>
      </c>
      <c r="Y2050" t="s">
        <v>35</v>
      </c>
    </row>
    <row r="2051" spans="1:25">
      <c r="A2051" t="s">
        <v>329</v>
      </c>
      <c r="B2051" s="11" t="s">
        <v>9749</v>
      </c>
      <c r="C2051" s="34">
        <v>2</v>
      </c>
      <c r="D2051" t="s">
        <v>194</v>
      </c>
      <c r="E2051" t="s">
        <v>34</v>
      </c>
      <c r="F2051">
        <v>4</v>
      </c>
      <c r="L2051">
        <v>5</v>
      </c>
      <c r="Q2051" t="s">
        <v>25</v>
      </c>
      <c r="R2051">
        <v>1</v>
      </c>
      <c r="S2051" t="s">
        <v>586</v>
      </c>
      <c r="T2051" t="str">
        <f t="shared" si="31"/>
        <v>topkill</v>
      </c>
      <c r="U2051" t="s">
        <v>250</v>
      </c>
      <c r="W2051" t="s">
        <v>586</v>
      </c>
      <c r="X2051" s="10" t="s">
        <v>586</v>
      </c>
      <c r="Y2051" t="s">
        <v>35</v>
      </c>
    </row>
    <row r="2052" spans="1:25">
      <c r="A2052" t="s">
        <v>329</v>
      </c>
      <c r="B2052" s="11" t="s">
        <v>9750</v>
      </c>
      <c r="C2052" s="34">
        <v>2</v>
      </c>
      <c r="D2052" t="s">
        <v>194</v>
      </c>
      <c r="E2052" t="s">
        <v>34</v>
      </c>
      <c r="F2052">
        <v>4</v>
      </c>
      <c r="L2052">
        <v>5</v>
      </c>
      <c r="Q2052" t="s">
        <v>25</v>
      </c>
      <c r="R2052">
        <v>1</v>
      </c>
      <c r="S2052" t="s">
        <v>586</v>
      </c>
      <c r="T2052" t="str">
        <f t="shared" si="31"/>
        <v>topkill</v>
      </c>
      <c r="U2052" t="s">
        <v>250</v>
      </c>
      <c r="W2052" t="s">
        <v>586</v>
      </c>
      <c r="X2052" s="10" t="s">
        <v>586</v>
      </c>
      <c r="Y2052" t="s">
        <v>35</v>
      </c>
    </row>
    <row r="2053" spans="1:25">
      <c r="A2053" t="s">
        <v>329</v>
      </c>
      <c r="B2053" s="11" t="s">
        <v>9751</v>
      </c>
      <c r="C2053" s="34">
        <v>2</v>
      </c>
      <c r="D2053" t="s">
        <v>194</v>
      </c>
      <c r="E2053" t="s">
        <v>34</v>
      </c>
      <c r="F2053">
        <v>4</v>
      </c>
      <c r="L2053">
        <v>5</v>
      </c>
      <c r="Q2053" t="s">
        <v>25</v>
      </c>
      <c r="R2053">
        <v>1</v>
      </c>
      <c r="S2053" t="s">
        <v>586</v>
      </c>
      <c r="T2053" t="str">
        <f t="shared" si="31"/>
        <v>topkill</v>
      </c>
      <c r="U2053" t="s">
        <v>250</v>
      </c>
      <c r="W2053" t="s">
        <v>586</v>
      </c>
      <c r="X2053" s="10" t="s">
        <v>586</v>
      </c>
      <c r="Y2053" t="s">
        <v>35</v>
      </c>
    </row>
    <row r="2054" spans="1:25">
      <c r="A2054" t="s">
        <v>329</v>
      </c>
      <c r="B2054" s="11" t="s">
        <v>9752</v>
      </c>
      <c r="C2054" s="34">
        <v>2</v>
      </c>
      <c r="D2054" t="s">
        <v>194</v>
      </c>
      <c r="E2054" t="s">
        <v>34</v>
      </c>
      <c r="F2054">
        <v>4</v>
      </c>
      <c r="L2054">
        <v>5</v>
      </c>
      <c r="Q2054" t="s">
        <v>25</v>
      </c>
      <c r="R2054">
        <v>1</v>
      </c>
      <c r="S2054" t="s">
        <v>586</v>
      </c>
      <c r="T2054" t="str">
        <f t="shared" si="31"/>
        <v>topkill</v>
      </c>
      <c r="U2054" t="s">
        <v>250</v>
      </c>
      <c r="W2054" t="s">
        <v>586</v>
      </c>
      <c r="X2054" s="10" t="s">
        <v>586</v>
      </c>
      <c r="Y2054" t="s">
        <v>35</v>
      </c>
    </row>
    <row r="2055" spans="1:25">
      <c r="A2055" t="s">
        <v>329</v>
      </c>
      <c r="B2055" s="11" t="s">
        <v>9753</v>
      </c>
      <c r="C2055" s="34">
        <v>2</v>
      </c>
      <c r="D2055" t="s">
        <v>194</v>
      </c>
      <c r="E2055" t="s">
        <v>34</v>
      </c>
      <c r="F2055">
        <v>4</v>
      </c>
      <c r="L2055">
        <v>5</v>
      </c>
      <c r="Q2055" t="s">
        <v>25</v>
      </c>
      <c r="R2055">
        <v>1</v>
      </c>
      <c r="S2055" t="s">
        <v>586</v>
      </c>
      <c r="T2055" t="str">
        <f t="shared" si="31"/>
        <v>topkill</v>
      </c>
      <c r="U2055" t="s">
        <v>250</v>
      </c>
      <c r="W2055" t="s">
        <v>586</v>
      </c>
      <c r="X2055" s="10" t="s">
        <v>586</v>
      </c>
      <c r="Y2055" t="s">
        <v>35</v>
      </c>
    </row>
    <row r="2056" spans="1:25">
      <c r="A2056" t="s">
        <v>329</v>
      </c>
      <c r="B2056" s="11" t="s">
        <v>9754</v>
      </c>
      <c r="C2056" s="34">
        <v>2</v>
      </c>
      <c r="D2056" t="s">
        <v>194</v>
      </c>
      <c r="E2056" t="s">
        <v>34</v>
      </c>
      <c r="F2056">
        <v>4</v>
      </c>
      <c r="L2056">
        <v>5</v>
      </c>
      <c r="Q2056" t="s">
        <v>25</v>
      </c>
      <c r="R2056">
        <v>1</v>
      </c>
      <c r="S2056" t="s">
        <v>586</v>
      </c>
      <c r="T2056" t="str">
        <f t="shared" ref="T2056:T2119" si="32">IF(AND(S2056="topkill",R2056=1),"topkill",IF(AND(S2056="topkill",R2056=2),"intact"))</f>
        <v>topkill</v>
      </c>
      <c r="U2056" t="s">
        <v>250</v>
      </c>
      <c r="W2056" t="s">
        <v>586</v>
      </c>
      <c r="X2056" s="10" t="s">
        <v>586</v>
      </c>
      <c r="Y2056" t="s">
        <v>35</v>
      </c>
    </row>
    <row r="2057" spans="1:25">
      <c r="A2057" t="s">
        <v>329</v>
      </c>
      <c r="B2057" s="11" t="s">
        <v>9755</v>
      </c>
      <c r="C2057" s="34">
        <v>2</v>
      </c>
      <c r="D2057" t="s">
        <v>194</v>
      </c>
      <c r="E2057" t="s">
        <v>34</v>
      </c>
      <c r="F2057">
        <v>4</v>
      </c>
      <c r="L2057">
        <v>5</v>
      </c>
      <c r="Q2057" t="s">
        <v>25</v>
      </c>
      <c r="R2057">
        <v>1</v>
      </c>
      <c r="S2057" t="s">
        <v>586</v>
      </c>
      <c r="T2057" t="str">
        <f t="shared" si="32"/>
        <v>topkill</v>
      </c>
      <c r="U2057" t="s">
        <v>250</v>
      </c>
      <c r="W2057" t="s">
        <v>586</v>
      </c>
      <c r="X2057" s="10" t="s">
        <v>586</v>
      </c>
      <c r="Y2057" t="s">
        <v>35</v>
      </c>
    </row>
    <row r="2058" spans="1:25">
      <c r="A2058" t="s">
        <v>329</v>
      </c>
      <c r="B2058" s="11" t="s">
        <v>9756</v>
      </c>
      <c r="C2058" s="34">
        <v>2</v>
      </c>
      <c r="D2058" t="s">
        <v>194</v>
      </c>
      <c r="E2058" t="s">
        <v>34</v>
      </c>
      <c r="F2058">
        <v>4</v>
      </c>
      <c r="L2058">
        <v>5</v>
      </c>
      <c r="Q2058" t="s">
        <v>25</v>
      </c>
      <c r="R2058">
        <v>1</v>
      </c>
      <c r="S2058" t="s">
        <v>586</v>
      </c>
      <c r="T2058" t="str">
        <f t="shared" si="32"/>
        <v>topkill</v>
      </c>
      <c r="U2058" t="s">
        <v>250</v>
      </c>
      <c r="W2058" t="s">
        <v>586</v>
      </c>
      <c r="X2058" s="10" t="s">
        <v>586</v>
      </c>
      <c r="Y2058" t="s">
        <v>35</v>
      </c>
    </row>
    <row r="2059" spans="1:25">
      <c r="A2059" t="s">
        <v>329</v>
      </c>
      <c r="B2059" s="11" t="s">
        <v>9757</v>
      </c>
      <c r="C2059" s="34">
        <v>2</v>
      </c>
      <c r="D2059" t="s">
        <v>194</v>
      </c>
      <c r="E2059" t="s">
        <v>34</v>
      </c>
      <c r="F2059">
        <v>4</v>
      </c>
      <c r="L2059">
        <v>5</v>
      </c>
      <c r="Q2059" t="s">
        <v>25</v>
      </c>
      <c r="R2059">
        <v>1</v>
      </c>
      <c r="S2059" t="s">
        <v>586</v>
      </c>
      <c r="T2059" t="str">
        <f t="shared" si="32"/>
        <v>topkill</v>
      </c>
      <c r="U2059" t="s">
        <v>250</v>
      </c>
      <c r="W2059" t="s">
        <v>586</v>
      </c>
      <c r="X2059" s="10" t="s">
        <v>586</v>
      </c>
      <c r="Y2059" t="s">
        <v>35</v>
      </c>
    </row>
    <row r="2060" spans="1:25">
      <c r="A2060" t="s">
        <v>329</v>
      </c>
      <c r="B2060" s="11" t="s">
        <v>9758</v>
      </c>
      <c r="C2060" s="34">
        <v>2</v>
      </c>
      <c r="D2060" t="s">
        <v>194</v>
      </c>
      <c r="E2060" t="s">
        <v>34</v>
      </c>
      <c r="F2060">
        <v>4</v>
      </c>
      <c r="L2060">
        <v>5</v>
      </c>
      <c r="Q2060" t="s">
        <v>25</v>
      </c>
      <c r="R2060">
        <v>1</v>
      </c>
      <c r="S2060" t="s">
        <v>586</v>
      </c>
      <c r="T2060" t="str">
        <f t="shared" si="32"/>
        <v>topkill</v>
      </c>
      <c r="U2060" t="s">
        <v>250</v>
      </c>
      <c r="W2060" t="s">
        <v>586</v>
      </c>
      <c r="X2060" s="10" t="s">
        <v>586</v>
      </c>
      <c r="Y2060" t="s">
        <v>35</v>
      </c>
    </row>
    <row r="2061" spans="1:25">
      <c r="A2061" t="s">
        <v>329</v>
      </c>
      <c r="B2061" s="11" t="s">
        <v>9759</v>
      </c>
      <c r="C2061" s="34">
        <v>2</v>
      </c>
      <c r="D2061" t="s">
        <v>194</v>
      </c>
      <c r="E2061" t="s">
        <v>34</v>
      </c>
      <c r="F2061">
        <v>4</v>
      </c>
      <c r="L2061">
        <v>5</v>
      </c>
      <c r="Q2061" t="s">
        <v>25</v>
      </c>
      <c r="R2061">
        <v>1</v>
      </c>
      <c r="S2061" t="s">
        <v>586</v>
      </c>
      <c r="T2061" t="str">
        <f t="shared" si="32"/>
        <v>topkill</v>
      </c>
      <c r="U2061" t="s">
        <v>250</v>
      </c>
      <c r="W2061" t="s">
        <v>586</v>
      </c>
      <c r="X2061" s="10" t="s">
        <v>586</v>
      </c>
      <c r="Y2061" t="s">
        <v>35</v>
      </c>
    </row>
    <row r="2062" spans="1:25">
      <c r="A2062" t="s">
        <v>329</v>
      </c>
      <c r="B2062" s="11" t="s">
        <v>9760</v>
      </c>
      <c r="C2062" s="34">
        <v>2</v>
      </c>
      <c r="D2062" t="s">
        <v>194</v>
      </c>
      <c r="E2062" t="s">
        <v>34</v>
      </c>
      <c r="F2062">
        <v>4</v>
      </c>
      <c r="L2062">
        <v>5</v>
      </c>
      <c r="Q2062" t="s">
        <v>25</v>
      </c>
      <c r="R2062">
        <v>1</v>
      </c>
      <c r="S2062" t="s">
        <v>586</v>
      </c>
      <c r="T2062" t="str">
        <f t="shared" si="32"/>
        <v>topkill</v>
      </c>
      <c r="U2062" t="s">
        <v>250</v>
      </c>
      <c r="W2062" t="s">
        <v>586</v>
      </c>
      <c r="X2062" s="10" t="s">
        <v>586</v>
      </c>
      <c r="Y2062" t="s">
        <v>35</v>
      </c>
    </row>
    <row r="2063" spans="1:25">
      <c r="A2063" t="s">
        <v>329</v>
      </c>
      <c r="B2063" s="11" t="s">
        <v>9761</v>
      </c>
      <c r="C2063" s="34">
        <v>2</v>
      </c>
      <c r="D2063" t="s">
        <v>194</v>
      </c>
      <c r="E2063" t="s">
        <v>34</v>
      </c>
      <c r="F2063">
        <v>4</v>
      </c>
      <c r="L2063">
        <v>5</v>
      </c>
      <c r="Q2063" t="s">
        <v>25</v>
      </c>
      <c r="R2063">
        <v>1</v>
      </c>
      <c r="S2063" t="s">
        <v>586</v>
      </c>
      <c r="T2063" t="str">
        <f t="shared" si="32"/>
        <v>topkill</v>
      </c>
      <c r="U2063" t="s">
        <v>250</v>
      </c>
      <c r="W2063" t="s">
        <v>586</v>
      </c>
      <c r="X2063" s="10" t="s">
        <v>586</v>
      </c>
      <c r="Y2063" t="s">
        <v>35</v>
      </c>
    </row>
    <row r="2064" spans="1:25">
      <c r="A2064" t="s">
        <v>329</v>
      </c>
      <c r="B2064" s="11" t="s">
        <v>9762</v>
      </c>
      <c r="C2064" s="34">
        <v>2</v>
      </c>
      <c r="D2064" t="s">
        <v>194</v>
      </c>
      <c r="E2064" t="s">
        <v>34</v>
      </c>
      <c r="F2064">
        <v>4</v>
      </c>
      <c r="L2064">
        <v>5</v>
      </c>
      <c r="Q2064" t="s">
        <v>25</v>
      </c>
      <c r="R2064">
        <v>1</v>
      </c>
      <c r="S2064" t="s">
        <v>586</v>
      </c>
      <c r="T2064" t="str">
        <f t="shared" si="32"/>
        <v>topkill</v>
      </c>
      <c r="U2064" t="s">
        <v>250</v>
      </c>
      <c r="W2064" t="s">
        <v>586</v>
      </c>
      <c r="X2064" s="10" t="s">
        <v>586</v>
      </c>
      <c r="Y2064" t="s">
        <v>35</v>
      </c>
    </row>
    <row r="2065" spans="1:25">
      <c r="A2065" t="s">
        <v>329</v>
      </c>
      <c r="B2065" s="11" t="s">
        <v>9763</v>
      </c>
      <c r="C2065" s="34">
        <v>2</v>
      </c>
      <c r="D2065" t="s">
        <v>194</v>
      </c>
      <c r="E2065" t="s">
        <v>34</v>
      </c>
      <c r="F2065">
        <v>4</v>
      </c>
      <c r="L2065">
        <v>5</v>
      </c>
      <c r="Q2065" t="s">
        <v>25</v>
      </c>
      <c r="R2065">
        <v>1</v>
      </c>
      <c r="S2065" t="s">
        <v>586</v>
      </c>
      <c r="T2065" t="str">
        <f t="shared" si="32"/>
        <v>topkill</v>
      </c>
      <c r="U2065" t="s">
        <v>250</v>
      </c>
      <c r="W2065" t="s">
        <v>586</v>
      </c>
      <c r="X2065" s="10" t="s">
        <v>586</v>
      </c>
      <c r="Y2065" t="s">
        <v>35</v>
      </c>
    </row>
    <row r="2066" spans="1:25">
      <c r="A2066" t="s">
        <v>329</v>
      </c>
      <c r="B2066" s="11" t="s">
        <v>9764</v>
      </c>
      <c r="C2066" s="34">
        <v>2</v>
      </c>
      <c r="D2066" t="s">
        <v>194</v>
      </c>
      <c r="E2066" t="s">
        <v>34</v>
      </c>
      <c r="F2066">
        <v>4</v>
      </c>
      <c r="L2066">
        <v>5</v>
      </c>
      <c r="Q2066" t="s">
        <v>25</v>
      </c>
      <c r="R2066">
        <v>1</v>
      </c>
      <c r="S2066" t="s">
        <v>586</v>
      </c>
      <c r="T2066" t="str">
        <f t="shared" si="32"/>
        <v>topkill</v>
      </c>
      <c r="U2066" t="s">
        <v>250</v>
      </c>
      <c r="W2066" t="s">
        <v>586</v>
      </c>
      <c r="X2066" s="10" t="s">
        <v>586</v>
      </c>
      <c r="Y2066" t="s">
        <v>35</v>
      </c>
    </row>
    <row r="2067" spans="1:25">
      <c r="A2067" t="s">
        <v>329</v>
      </c>
      <c r="B2067" s="11" t="s">
        <v>9765</v>
      </c>
      <c r="C2067" s="34">
        <v>2</v>
      </c>
      <c r="D2067" t="s">
        <v>194</v>
      </c>
      <c r="E2067" t="s">
        <v>34</v>
      </c>
      <c r="F2067">
        <v>4</v>
      </c>
      <c r="L2067">
        <v>5</v>
      </c>
      <c r="Q2067" t="s">
        <v>25</v>
      </c>
      <c r="R2067">
        <v>1</v>
      </c>
      <c r="S2067" t="s">
        <v>586</v>
      </c>
      <c r="T2067" t="str">
        <f t="shared" si="32"/>
        <v>topkill</v>
      </c>
      <c r="U2067" t="s">
        <v>250</v>
      </c>
      <c r="W2067" t="s">
        <v>586</v>
      </c>
      <c r="X2067" s="10" t="s">
        <v>586</v>
      </c>
      <c r="Y2067" t="s">
        <v>35</v>
      </c>
    </row>
    <row r="2068" spans="1:25">
      <c r="A2068" t="s">
        <v>329</v>
      </c>
      <c r="B2068" s="11" t="s">
        <v>9766</v>
      </c>
      <c r="C2068" s="34">
        <v>2</v>
      </c>
      <c r="D2068" t="s">
        <v>194</v>
      </c>
      <c r="E2068" t="s">
        <v>34</v>
      </c>
      <c r="F2068">
        <v>4</v>
      </c>
      <c r="L2068">
        <v>5</v>
      </c>
      <c r="Q2068" t="s">
        <v>25</v>
      </c>
      <c r="R2068">
        <v>1</v>
      </c>
      <c r="S2068" t="s">
        <v>586</v>
      </c>
      <c r="T2068" t="str">
        <f t="shared" si="32"/>
        <v>topkill</v>
      </c>
      <c r="U2068" t="s">
        <v>250</v>
      </c>
      <c r="W2068" t="s">
        <v>586</v>
      </c>
      <c r="X2068" s="10" t="s">
        <v>586</v>
      </c>
      <c r="Y2068" t="s">
        <v>35</v>
      </c>
    </row>
    <row r="2069" spans="1:25">
      <c r="A2069" t="s">
        <v>329</v>
      </c>
      <c r="B2069" s="11" t="s">
        <v>9767</v>
      </c>
      <c r="C2069" s="34">
        <v>2</v>
      </c>
      <c r="D2069" t="s">
        <v>194</v>
      </c>
      <c r="E2069" t="s">
        <v>34</v>
      </c>
      <c r="F2069">
        <v>4</v>
      </c>
      <c r="L2069">
        <v>5</v>
      </c>
      <c r="Q2069" t="s">
        <v>25</v>
      </c>
      <c r="R2069">
        <v>1</v>
      </c>
      <c r="S2069" t="s">
        <v>586</v>
      </c>
      <c r="T2069" t="str">
        <f t="shared" si="32"/>
        <v>topkill</v>
      </c>
      <c r="U2069" t="s">
        <v>250</v>
      </c>
      <c r="W2069" t="s">
        <v>586</v>
      </c>
      <c r="X2069" s="10" t="s">
        <v>586</v>
      </c>
      <c r="Y2069" t="s">
        <v>35</v>
      </c>
    </row>
    <row r="2070" spans="1:25">
      <c r="A2070" t="s">
        <v>329</v>
      </c>
      <c r="B2070" s="11" t="s">
        <v>9768</v>
      </c>
      <c r="C2070" s="34">
        <v>2</v>
      </c>
      <c r="D2070" t="s">
        <v>194</v>
      </c>
      <c r="E2070" t="s">
        <v>34</v>
      </c>
      <c r="F2070">
        <v>4</v>
      </c>
      <c r="L2070">
        <v>5</v>
      </c>
      <c r="Q2070" t="s">
        <v>25</v>
      </c>
      <c r="R2070">
        <v>1</v>
      </c>
      <c r="S2070" t="s">
        <v>586</v>
      </c>
      <c r="T2070" t="str">
        <f t="shared" si="32"/>
        <v>topkill</v>
      </c>
      <c r="U2070" t="s">
        <v>250</v>
      </c>
      <c r="W2070" t="s">
        <v>586</v>
      </c>
      <c r="X2070" s="10" t="s">
        <v>586</v>
      </c>
      <c r="Y2070" t="s">
        <v>35</v>
      </c>
    </row>
    <row r="2071" spans="1:25">
      <c r="A2071" t="s">
        <v>329</v>
      </c>
      <c r="B2071" s="11" t="s">
        <v>9769</v>
      </c>
      <c r="C2071" s="34">
        <v>2</v>
      </c>
      <c r="D2071" t="s">
        <v>194</v>
      </c>
      <c r="E2071" t="s">
        <v>34</v>
      </c>
      <c r="F2071">
        <v>4</v>
      </c>
      <c r="L2071">
        <v>5</v>
      </c>
      <c r="Q2071" t="s">
        <v>25</v>
      </c>
      <c r="R2071">
        <v>1</v>
      </c>
      <c r="S2071" t="s">
        <v>586</v>
      </c>
      <c r="T2071" t="str">
        <f t="shared" si="32"/>
        <v>topkill</v>
      </c>
      <c r="U2071" t="s">
        <v>250</v>
      </c>
      <c r="W2071" t="s">
        <v>586</v>
      </c>
      <c r="X2071" s="10" t="s">
        <v>586</v>
      </c>
      <c r="Y2071" t="s">
        <v>35</v>
      </c>
    </row>
    <row r="2072" spans="1:25">
      <c r="A2072" t="s">
        <v>329</v>
      </c>
      <c r="B2072" s="11" t="s">
        <v>9770</v>
      </c>
      <c r="C2072" s="34">
        <v>2</v>
      </c>
      <c r="D2072" t="s">
        <v>194</v>
      </c>
      <c r="E2072" t="s">
        <v>34</v>
      </c>
      <c r="F2072">
        <v>4</v>
      </c>
      <c r="L2072">
        <v>5</v>
      </c>
      <c r="Q2072" t="s">
        <v>25</v>
      </c>
      <c r="R2072">
        <v>1</v>
      </c>
      <c r="S2072" t="s">
        <v>586</v>
      </c>
      <c r="T2072" t="str">
        <f t="shared" si="32"/>
        <v>topkill</v>
      </c>
      <c r="U2072" t="s">
        <v>250</v>
      </c>
      <c r="W2072" t="s">
        <v>586</v>
      </c>
      <c r="X2072" s="10" t="s">
        <v>586</v>
      </c>
      <c r="Y2072" t="s">
        <v>35</v>
      </c>
    </row>
    <row r="2073" spans="1:25">
      <c r="A2073" t="s">
        <v>329</v>
      </c>
      <c r="B2073" s="11" t="s">
        <v>9771</v>
      </c>
      <c r="C2073" s="34">
        <v>2</v>
      </c>
      <c r="D2073" t="s">
        <v>194</v>
      </c>
      <c r="E2073" t="s">
        <v>47</v>
      </c>
      <c r="F2073">
        <v>5</v>
      </c>
      <c r="K2073">
        <v>1</v>
      </c>
      <c r="Q2073" t="s">
        <v>25</v>
      </c>
      <c r="R2073">
        <v>1</v>
      </c>
      <c r="S2073" t="s">
        <v>586</v>
      </c>
      <c r="T2073" t="str">
        <f t="shared" si="32"/>
        <v>topkill</v>
      </c>
      <c r="U2073" t="s">
        <v>250</v>
      </c>
      <c r="W2073" t="s">
        <v>586</v>
      </c>
      <c r="X2073" s="10" t="s">
        <v>586</v>
      </c>
      <c r="Y2073" t="s">
        <v>35</v>
      </c>
    </row>
    <row r="2074" spans="1:25">
      <c r="A2074" t="s">
        <v>329</v>
      </c>
      <c r="B2074" s="11" t="s">
        <v>9778</v>
      </c>
      <c r="C2074" s="34">
        <v>2</v>
      </c>
      <c r="D2074" t="s">
        <v>10175</v>
      </c>
      <c r="E2074" t="s">
        <v>34</v>
      </c>
      <c r="F2074">
        <v>4</v>
      </c>
      <c r="L2074">
        <v>2</v>
      </c>
      <c r="Q2074" t="s">
        <v>25</v>
      </c>
      <c r="R2074">
        <v>1</v>
      </c>
      <c r="S2074" t="s">
        <v>586</v>
      </c>
      <c r="T2074" t="str">
        <f t="shared" si="32"/>
        <v>topkill</v>
      </c>
      <c r="W2074" t="s">
        <v>586</v>
      </c>
      <c r="X2074" s="10" t="s">
        <v>586</v>
      </c>
      <c r="Y2074" t="s">
        <v>35</v>
      </c>
    </row>
    <row r="2075" spans="1:25">
      <c r="A2075" t="s">
        <v>329</v>
      </c>
      <c r="B2075" s="11" t="s">
        <v>9781</v>
      </c>
      <c r="C2075" s="34">
        <v>2</v>
      </c>
      <c r="D2075" t="s">
        <v>194</v>
      </c>
      <c r="E2075" t="s">
        <v>74</v>
      </c>
      <c r="F2075">
        <v>5</v>
      </c>
      <c r="K2075">
        <v>0.3</v>
      </c>
      <c r="L2075">
        <v>3</v>
      </c>
      <c r="Q2075" t="s">
        <v>25</v>
      </c>
      <c r="R2075">
        <v>1</v>
      </c>
      <c r="S2075" t="s">
        <v>586</v>
      </c>
      <c r="T2075" t="str">
        <f t="shared" si="32"/>
        <v>topkill</v>
      </c>
      <c r="U2075" t="s">
        <v>255</v>
      </c>
      <c r="W2075" t="s">
        <v>586</v>
      </c>
      <c r="X2075" s="10" t="s">
        <v>586</v>
      </c>
      <c r="Y2075" t="s">
        <v>35</v>
      </c>
    </row>
    <row r="2076" spans="1:25">
      <c r="A2076" t="s">
        <v>325</v>
      </c>
      <c r="B2076" s="11" t="s">
        <v>9799</v>
      </c>
      <c r="C2076" s="34">
        <v>2</v>
      </c>
      <c r="D2076" t="s">
        <v>194</v>
      </c>
      <c r="E2076" t="s">
        <v>74</v>
      </c>
      <c r="F2076">
        <v>5</v>
      </c>
      <c r="K2076">
        <v>1</v>
      </c>
      <c r="L2076">
        <v>1.5</v>
      </c>
      <c r="Q2076" t="s">
        <v>26</v>
      </c>
      <c r="R2076">
        <v>1</v>
      </c>
      <c r="S2076" t="s">
        <v>588</v>
      </c>
      <c r="T2076" t="b">
        <f t="shared" si="32"/>
        <v>0</v>
      </c>
      <c r="U2076" t="s">
        <v>206</v>
      </c>
      <c r="W2076" t="s">
        <v>588</v>
      </c>
      <c r="X2076" s="10" t="s">
        <v>588</v>
      </c>
      <c r="Y2076" t="s">
        <v>35</v>
      </c>
    </row>
    <row r="2077" spans="1:25">
      <c r="A2077" t="s">
        <v>325</v>
      </c>
      <c r="B2077" s="11" t="s">
        <v>9802</v>
      </c>
      <c r="C2077" s="34">
        <v>2</v>
      </c>
      <c r="D2077" t="s">
        <v>194</v>
      </c>
      <c r="E2077" t="s">
        <v>34</v>
      </c>
      <c r="F2077">
        <v>3</v>
      </c>
      <c r="L2077">
        <v>2</v>
      </c>
      <c r="Q2077" t="s">
        <v>25</v>
      </c>
      <c r="R2077">
        <v>1</v>
      </c>
      <c r="S2077" t="s">
        <v>586</v>
      </c>
      <c r="T2077" t="str">
        <f t="shared" si="32"/>
        <v>topkill</v>
      </c>
      <c r="U2077" t="s">
        <v>204</v>
      </c>
      <c r="W2077" t="s">
        <v>586</v>
      </c>
      <c r="X2077" s="10" t="s">
        <v>586</v>
      </c>
      <c r="Y2077" t="s">
        <v>35</v>
      </c>
    </row>
    <row r="2078" spans="1:25">
      <c r="A2078" t="s">
        <v>325</v>
      </c>
      <c r="B2078" s="11" t="s">
        <v>9805</v>
      </c>
      <c r="C2078" s="34">
        <v>2</v>
      </c>
      <c r="D2078" t="s">
        <v>169</v>
      </c>
      <c r="E2078" t="s">
        <v>34</v>
      </c>
      <c r="F2078">
        <v>5</v>
      </c>
      <c r="L2078">
        <v>3</v>
      </c>
      <c r="Q2078" t="s">
        <v>26</v>
      </c>
      <c r="R2078">
        <v>1</v>
      </c>
      <c r="S2078" t="s">
        <v>588</v>
      </c>
      <c r="T2078" t="b">
        <f t="shared" si="32"/>
        <v>0</v>
      </c>
      <c r="W2078" t="s">
        <v>588</v>
      </c>
      <c r="X2078" s="10" t="s">
        <v>588</v>
      </c>
      <c r="Y2078" t="s">
        <v>35</v>
      </c>
    </row>
    <row r="2079" spans="1:25">
      <c r="A2079" t="s">
        <v>325</v>
      </c>
      <c r="B2079" s="11" t="s">
        <v>9808</v>
      </c>
      <c r="C2079" s="34">
        <v>2</v>
      </c>
      <c r="D2079" t="s">
        <v>10175</v>
      </c>
      <c r="E2079" t="s">
        <v>34</v>
      </c>
      <c r="F2079">
        <v>5</v>
      </c>
      <c r="L2079">
        <v>3</v>
      </c>
      <c r="Q2079" t="s">
        <v>26</v>
      </c>
      <c r="R2079">
        <v>1</v>
      </c>
      <c r="S2079" t="s">
        <v>588</v>
      </c>
      <c r="T2079" t="b">
        <f t="shared" si="32"/>
        <v>0</v>
      </c>
      <c r="W2079" t="s">
        <v>588</v>
      </c>
      <c r="X2079" s="10" t="s">
        <v>588</v>
      </c>
      <c r="Y2079" t="s">
        <v>35</v>
      </c>
    </row>
    <row r="2080" spans="1:25">
      <c r="A2080" t="s">
        <v>325</v>
      </c>
      <c r="B2080" s="11" t="s">
        <v>9809</v>
      </c>
      <c r="C2080" s="34">
        <v>2</v>
      </c>
      <c r="D2080" t="s">
        <v>194</v>
      </c>
      <c r="E2080" t="s">
        <v>34</v>
      </c>
      <c r="F2080">
        <v>5</v>
      </c>
      <c r="L2080">
        <v>3</v>
      </c>
      <c r="Q2080" t="s">
        <v>25</v>
      </c>
      <c r="R2080">
        <v>1</v>
      </c>
      <c r="S2080" t="s">
        <v>586</v>
      </c>
      <c r="T2080" t="str">
        <f t="shared" si="32"/>
        <v>topkill</v>
      </c>
      <c r="U2080" t="s">
        <v>204</v>
      </c>
      <c r="W2080" t="s">
        <v>586</v>
      </c>
      <c r="X2080" s="10" t="s">
        <v>586</v>
      </c>
      <c r="Y2080" t="s">
        <v>35</v>
      </c>
    </row>
    <row r="2081" spans="1:25">
      <c r="A2081" t="s">
        <v>325</v>
      </c>
      <c r="B2081" s="11" t="s">
        <v>9814</v>
      </c>
      <c r="C2081" s="34">
        <v>2</v>
      </c>
      <c r="D2081" t="s">
        <v>194</v>
      </c>
      <c r="E2081" t="s">
        <v>34</v>
      </c>
      <c r="F2081">
        <v>5</v>
      </c>
      <c r="L2081">
        <v>2</v>
      </c>
      <c r="Q2081" t="s">
        <v>25</v>
      </c>
      <c r="R2081">
        <v>1</v>
      </c>
      <c r="S2081" t="s">
        <v>586</v>
      </c>
      <c r="T2081" t="str">
        <f t="shared" si="32"/>
        <v>topkill</v>
      </c>
      <c r="U2081" t="s">
        <v>204</v>
      </c>
      <c r="W2081" t="s">
        <v>586</v>
      </c>
      <c r="X2081" s="10" t="s">
        <v>586</v>
      </c>
      <c r="Y2081" t="s">
        <v>35</v>
      </c>
    </row>
    <row r="2082" spans="1:25">
      <c r="A2082" t="s">
        <v>325</v>
      </c>
      <c r="B2082" s="11" t="s">
        <v>9815</v>
      </c>
      <c r="C2082" s="34">
        <v>2</v>
      </c>
      <c r="D2082" t="s">
        <v>10175</v>
      </c>
      <c r="E2082" t="s">
        <v>34</v>
      </c>
      <c r="F2082">
        <v>5</v>
      </c>
      <c r="L2082">
        <v>2</v>
      </c>
      <c r="Q2082" t="s">
        <v>25</v>
      </c>
      <c r="R2082">
        <v>2</v>
      </c>
      <c r="S2082" t="s">
        <v>586</v>
      </c>
      <c r="T2082" t="str">
        <f t="shared" si="32"/>
        <v>intact</v>
      </c>
      <c r="W2082" t="s">
        <v>588</v>
      </c>
      <c r="X2082" s="10" t="s">
        <v>588</v>
      </c>
      <c r="Y2082" t="s">
        <v>35</v>
      </c>
    </row>
    <row r="2083" spans="1:25">
      <c r="A2083" t="s">
        <v>325</v>
      </c>
      <c r="B2083" s="11" t="s">
        <v>9819</v>
      </c>
      <c r="C2083" s="34">
        <v>2</v>
      </c>
      <c r="D2083" t="s">
        <v>194</v>
      </c>
      <c r="E2083" t="s">
        <v>34</v>
      </c>
      <c r="F2083">
        <v>5</v>
      </c>
      <c r="L2083">
        <v>5</v>
      </c>
      <c r="Q2083" t="s">
        <v>25</v>
      </c>
      <c r="R2083">
        <v>1</v>
      </c>
      <c r="S2083" t="s">
        <v>586</v>
      </c>
      <c r="T2083" t="str">
        <f t="shared" si="32"/>
        <v>topkill</v>
      </c>
      <c r="U2083" t="s">
        <v>255</v>
      </c>
      <c r="W2083" t="s">
        <v>586</v>
      </c>
      <c r="X2083" s="10" t="s">
        <v>586</v>
      </c>
      <c r="Y2083" t="s">
        <v>35</v>
      </c>
    </row>
    <row r="2084" spans="1:25">
      <c r="A2084" t="s">
        <v>333</v>
      </c>
      <c r="B2084" s="11" t="s">
        <v>9822</v>
      </c>
      <c r="C2084" s="34">
        <v>2</v>
      </c>
      <c r="D2084" t="s">
        <v>10175</v>
      </c>
      <c r="E2084" t="s">
        <v>34</v>
      </c>
      <c r="F2084">
        <v>5</v>
      </c>
      <c r="L2084">
        <v>1.5</v>
      </c>
      <c r="Q2084" t="s">
        <v>25</v>
      </c>
      <c r="R2084">
        <v>1</v>
      </c>
      <c r="S2084" t="s">
        <v>586</v>
      </c>
      <c r="T2084" t="str">
        <f t="shared" si="32"/>
        <v>topkill</v>
      </c>
      <c r="W2084" t="s">
        <v>586</v>
      </c>
      <c r="X2084" s="10" t="s">
        <v>586</v>
      </c>
      <c r="Y2084" t="s">
        <v>35</v>
      </c>
    </row>
    <row r="2085" spans="1:25">
      <c r="A2085" t="s">
        <v>333</v>
      </c>
      <c r="B2085" s="11" t="s">
        <v>9823</v>
      </c>
      <c r="C2085" s="34">
        <v>2</v>
      </c>
      <c r="D2085" t="s">
        <v>10175</v>
      </c>
      <c r="E2085" t="s">
        <v>34</v>
      </c>
      <c r="F2085">
        <v>5</v>
      </c>
      <c r="L2085">
        <v>1.5</v>
      </c>
      <c r="Q2085" t="s">
        <v>25</v>
      </c>
      <c r="R2085">
        <v>1</v>
      </c>
      <c r="S2085" t="s">
        <v>586</v>
      </c>
      <c r="T2085" t="str">
        <f t="shared" si="32"/>
        <v>topkill</v>
      </c>
      <c r="W2085" t="s">
        <v>586</v>
      </c>
      <c r="X2085" s="10" t="s">
        <v>586</v>
      </c>
      <c r="Y2085" t="s">
        <v>35</v>
      </c>
    </row>
    <row r="2086" spans="1:25">
      <c r="A2086" t="s">
        <v>333</v>
      </c>
      <c r="B2086" s="11" t="s">
        <v>9825</v>
      </c>
      <c r="C2086" s="34">
        <v>2</v>
      </c>
      <c r="D2086" t="s">
        <v>10175</v>
      </c>
      <c r="E2086" t="s">
        <v>34</v>
      </c>
      <c r="F2086">
        <v>5</v>
      </c>
      <c r="L2086">
        <v>2</v>
      </c>
      <c r="Q2086" t="s">
        <v>26</v>
      </c>
      <c r="R2086">
        <v>1</v>
      </c>
      <c r="S2086" t="s">
        <v>588</v>
      </c>
      <c r="T2086" t="b">
        <f t="shared" si="32"/>
        <v>0</v>
      </c>
      <c r="W2086" t="s">
        <v>588</v>
      </c>
      <c r="X2086" s="10" t="s">
        <v>588</v>
      </c>
      <c r="Y2086" t="s">
        <v>35</v>
      </c>
    </row>
    <row r="2087" spans="1:25">
      <c r="A2087" t="s">
        <v>333</v>
      </c>
      <c r="B2087" s="11" t="s">
        <v>9836</v>
      </c>
      <c r="C2087" s="34">
        <v>2</v>
      </c>
      <c r="D2087" t="s">
        <v>10175</v>
      </c>
      <c r="E2087" t="s">
        <v>34</v>
      </c>
      <c r="F2087">
        <v>3</v>
      </c>
      <c r="L2087">
        <v>2</v>
      </c>
      <c r="Q2087" t="s">
        <v>26</v>
      </c>
      <c r="R2087">
        <v>1</v>
      </c>
      <c r="S2087" t="s">
        <v>588</v>
      </c>
      <c r="T2087" t="b">
        <f t="shared" si="32"/>
        <v>0</v>
      </c>
      <c r="W2087" t="s">
        <v>588</v>
      </c>
      <c r="X2087" s="10" t="s">
        <v>588</v>
      </c>
      <c r="Y2087" t="s">
        <v>35</v>
      </c>
    </row>
    <row r="2088" spans="1:25">
      <c r="A2088" t="s">
        <v>333</v>
      </c>
      <c r="B2088" s="11" t="s">
        <v>9839</v>
      </c>
      <c r="C2088" s="34">
        <v>2</v>
      </c>
      <c r="D2088" t="s">
        <v>194</v>
      </c>
      <c r="E2088" t="s">
        <v>34</v>
      </c>
      <c r="F2088">
        <v>3</v>
      </c>
      <c r="L2088">
        <v>4</v>
      </c>
      <c r="Q2088" t="s">
        <v>25</v>
      </c>
      <c r="R2088">
        <v>1</v>
      </c>
      <c r="S2088" t="s">
        <v>586</v>
      </c>
      <c r="T2088" t="str">
        <f t="shared" si="32"/>
        <v>topkill</v>
      </c>
      <c r="U2088" t="s">
        <v>204</v>
      </c>
      <c r="W2088" t="s">
        <v>586</v>
      </c>
      <c r="X2088" s="10" t="s">
        <v>586</v>
      </c>
      <c r="Y2088" t="s">
        <v>35</v>
      </c>
    </row>
    <row r="2089" spans="1:25">
      <c r="A2089" t="s">
        <v>333</v>
      </c>
      <c r="B2089" s="11" t="s">
        <v>9840</v>
      </c>
      <c r="C2089" s="34">
        <v>2</v>
      </c>
      <c r="D2089" t="s">
        <v>194</v>
      </c>
      <c r="E2089" t="s">
        <v>34</v>
      </c>
      <c r="F2089">
        <v>3</v>
      </c>
      <c r="L2089">
        <v>4</v>
      </c>
      <c r="Q2089" t="s">
        <v>25</v>
      </c>
      <c r="R2089">
        <v>1</v>
      </c>
      <c r="S2089" t="s">
        <v>586</v>
      </c>
      <c r="T2089" t="str">
        <f t="shared" si="32"/>
        <v>topkill</v>
      </c>
      <c r="U2089" t="s">
        <v>204</v>
      </c>
      <c r="W2089" t="s">
        <v>586</v>
      </c>
      <c r="X2089" s="10" t="s">
        <v>586</v>
      </c>
      <c r="Y2089" t="s">
        <v>35</v>
      </c>
    </row>
    <row r="2090" spans="1:25">
      <c r="A2090" t="s">
        <v>333</v>
      </c>
      <c r="B2090" s="11" t="s">
        <v>9841</v>
      </c>
      <c r="C2090" s="34">
        <v>2</v>
      </c>
      <c r="D2090" t="s">
        <v>194</v>
      </c>
      <c r="E2090" t="s">
        <v>34</v>
      </c>
      <c r="F2090">
        <v>3</v>
      </c>
      <c r="L2090">
        <v>4</v>
      </c>
      <c r="Q2090" t="s">
        <v>25</v>
      </c>
      <c r="R2090">
        <v>1</v>
      </c>
      <c r="S2090" t="s">
        <v>586</v>
      </c>
      <c r="T2090" t="str">
        <f t="shared" si="32"/>
        <v>topkill</v>
      </c>
      <c r="U2090" t="s">
        <v>204</v>
      </c>
      <c r="W2090" t="s">
        <v>586</v>
      </c>
      <c r="X2090" s="10" t="s">
        <v>586</v>
      </c>
      <c r="Y2090" t="s">
        <v>35</v>
      </c>
    </row>
    <row r="2091" spans="1:25">
      <c r="A2091" t="s">
        <v>333</v>
      </c>
      <c r="B2091" s="11" t="s">
        <v>9850</v>
      </c>
      <c r="C2091" s="34">
        <v>2</v>
      </c>
      <c r="D2091" t="s">
        <v>194</v>
      </c>
      <c r="E2091" t="s">
        <v>34</v>
      </c>
      <c r="F2091">
        <v>4</v>
      </c>
      <c r="L2091">
        <v>1.5</v>
      </c>
      <c r="Q2091" t="s">
        <v>25</v>
      </c>
      <c r="R2091">
        <v>1</v>
      </c>
      <c r="S2091" t="s">
        <v>586</v>
      </c>
      <c r="T2091" t="str">
        <f t="shared" si="32"/>
        <v>topkill</v>
      </c>
      <c r="U2091" t="s">
        <v>204</v>
      </c>
      <c r="W2091" t="s">
        <v>586</v>
      </c>
      <c r="X2091" s="10" t="s">
        <v>586</v>
      </c>
      <c r="Y2091" t="s">
        <v>35</v>
      </c>
    </row>
    <row r="2092" spans="1:25">
      <c r="A2092" t="s">
        <v>333</v>
      </c>
      <c r="B2092" s="11" t="s">
        <v>9851</v>
      </c>
      <c r="C2092" s="34">
        <v>2</v>
      </c>
      <c r="D2092" t="s">
        <v>194</v>
      </c>
      <c r="E2092" t="s">
        <v>34</v>
      </c>
      <c r="F2092">
        <v>4</v>
      </c>
      <c r="L2092">
        <v>1.5</v>
      </c>
      <c r="Q2092" t="s">
        <v>25</v>
      </c>
      <c r="R2092">
        <v>1</v>
      </c>
      <c r="S2092" t="s">
        <v>586</v>
      </c>
      <c r="T2092" t="str">
        <f t="shared" si="32"/>
        <v>topkill</v>
      </c>
      <c r="U2092" t="s">
        <v>204</v>
      </c>
      <c r="W2092" t="s">
        <v>586</v>
      </c>
      <c r="X2092" s="10" t="s">
        <v>586</v>
      </c>
      <c r="Y2092" t="s">
        <v>35</v>
      </c>
    </row>
    <row r="2093" spans="1:25">
      <c r="A2093" t="s">
        <v>333</v>
      </c>
      <c r="B2093" s="11" t="s">
        <v>9852</v>
      </c>
      <c r="C2093" s="34">
        <v>2</v>
      </c>
      <c r="D2093" t="s">
        <v>194</v>
      </c>
      <c r="E2093" t="s">
        <v>34</v>
      </c>
      <c r="F2093">
        <v>4</v>
      </c>
      <c r="L2093">
        <v>1.5</v>
      </c>
      <c r="Q2093" t="s">
        <v>25</v>
      </c>
      <c r="R2093">
        <v>1</v>
      </c>
      <c r="S2093" t="s">
        <v>586</v>
      </c>
      <c r="T2093" t="str">
        <f t="shared" si="32"/>
        <v>topkill</v>
      </c>
      <c r="U2093" t="s">
        <v>204</v>
      </c>
      <c r="W2093" t="s">
        <v>586</v>
      </c>
      <c r="X2093" s="10" t="s">
        <v>586</v>
      </c>
      <c r="Y2093" t="s">
        <v>35</v>
      </c>
    </row>
    <row r="2094" spans="1:25">
      <c r="A2094" t="s">
        <v>333</v>
      </c>
      <c r="B2094" s="11" t="s">
        <v>9853</v>
      </c>
      <c r="C2094" s="34">
        <v>2</v>
      </c>
      <c r="D2094" t="s">
        <v>194</v>
      </c>
      <c r="E2094" t="s">
        <v>34</v>
      </c>
      <c r="F2094">
        <v>4</v>
      </c>
      <c r="L2094">
        <v>1.5</v>
      </c>
      <c r="Q2094" t="s">
        <v>25</v>
      </c>
      <c r="R2094">
        <v>1</v>
      </c>
      <c r="S2094" t="s">
        <v>586</v>
      </c>
      <c r="T2094" t="str">
        <f t="shared" si="32"/>
        <v>topkill</v>
      </c>
      <c r="U2094" t="s">
        <v>204</v>
      </c>
      <c r="W2094" t="s">
        <v>586</v>
      </c>
      <c r="X2094" s="10" t="s">
        <v>586</v>
      </c>
      <c r="Y2094" t="s">
        <v>35</v>
      </c>
    </row>
    <row r="2095" spans="1:25">
      <c r="A2095" t="s">
        <v>333</v>
      </c>
      <c r="B2095" s="11" t="s">
        <v>9854</v>
      </c>
      <c r="C2095" s="34">
        <v>2</v>
      </c>
      <c r="D2095" t="s">
        <v>194</v>
      </c>
      <c r="E2095" t="s">
        <v>34</v>
      </c>
      <c r="F2095">
        <v>4</v>
      </c>
      <c r="L2095">
        <v>1.5</v>
      </c>
      <c r="Q2095" t="s">
        <v>25</v>
      </c>
      <c r="R2095">
        <v>1</v>
      </c>
      <c r="S2095" t="s">
        <v>586</v>
      </c>
      <c r="T2095" t="str">
        <f t="shared" si="32"/>
        <v>topkill</v>
      </c>
      <c r="U2095" t="s">
        <v>204</v>
      </c>
      <c r="W2095" t="s">
        <v>586</v>
      </c>
      <c r="X2095" s="10" t="s">
        <v>586</v>
      </c>
      <c r="Y2095" t="s">
        <v>35</v>
      </c>
    </row>
    <row r="2096" spans="1:25">
      <c r="A2096" t="s">
        <v>333</v>
      </c>
      <c r="B2096" s="11" t="s">
        <v>9855</v>
      </c>
      <c r="C2096" s="34">
        <v>2</v>
      </c>
      <c r="D2096" t="s">
        <v>194</v>
      </c>
      <c r="E2096" t="s">
        <v>34</v>
      </c>
      <c r="F2096">
        <v>4</v>
      </c>
      <c r="L2096">
        <v>1.5</v>
      </c>
      <c r="Q2096" t="s">
        <v>25</v>
      </c>
      <c r="R2096">
        <v>1</v>
      </c>
      <c r="S2096" t="s">
        <v>586</v>
      </c>
      <c r="T2096" t="str">
        <f t="shared" si="32"/>
        <v>topkill</v>
      </c>
      <c r="U2096" t="s">
        <v>204</v>
      </c>
      <c r="W2096" t="s">
        <v>586</v>
      </c>
      <c r="X2096" s="10" t="s">
        <v>586</v>
      </c>
      <c r="Y2096" t="s">
        <v>35</v>
      </c>
    </row>
    <row r="2097" spans="1:25">
      <c r="A2097" t="s">
        <v>333</v>
      </c>
      <c r="B2097" s="11" t="s">
        <v>9856</v>
      </c>
      <c r="C2097" s="34">
        <v>2</v>
      </c>
      <c r="D2097" t="s">
        <v>194</v>
      </c>
      <c r="E2097" t="s">
        <v>34</v>
      </c>
      <c r="F2097">
        <v>4</v>
      </c>
      <c r="L2097">
        <v>1.5</v>
      </c>
      <c r="Q2097" t="s">
        <v>25</v>
      </c>
      <c r="R2097">
        <v>1</v>
      </c>
      <c r="S2097" t="s">
        <v>586</v>
      </c>
      <c r="T2097" t="str">
        <f t="shared" si="32"/>
        <v>topkill</v>
      </c>
      <c r="U2097" t="s">
        <v>204</v>
      </c>
      <c r="W2097" t="s">
        <v>586</v>
      </c>
      <c r="X2097" s="10" t="s">
        <v>586</v>
      </c>
      <c r="Y2097" t="s">
        <v>35</v>
      </c>
    </row>
    <row r="2098" spans="1:25">
      <c r="A2098" t="s">
        <v>333</v>
      </c>
      <c r="B2098" s="11" t="s">
        <v>9857</v>
      </c>
      <c r="C2098" s="34">
        <v>2</v>
      </c>
      <c r="D2098" t="s">
        <v>194</v>
      </c>
      <c r="E2098" t="s">
        <v>34</v>
      </c>
      <c r="F2098">
        <v>4</v>
      </c>
      <c r="L2098">
        <v>1.5</v>
      </c>
      <c r="Q2098" t="s">
        <v>25</v>
      </c>
      <c r="R2098">
        <v>1</v>
      </c>
      <c r="S2098" t="s">
        <v>586</v>
      </c>
      <c r="T2098" t="str">
        <f t="shared" si="32"/>
        <v>topkill</v>
      </c>
      <c r="U2098" t="s">
        <v>204</v>
      </c>
      <c r="W2098" t="s">
        <v>586</v>
      </c>
      <c r="X2098" s="10" t="s">
        <v>586</v>
      </c>
      <c r="Y2098" t="s">
        <v>35</v>
      </c>
    </row>
    <row r="2099" spans="1:25">
      <c r="A2099" t="s">
        <v>333</v>
      </c>
      <c r="B2099" s="11" t="s">
        <v>9858</v>
      </c>
      <c r="C2099" s="34">
        <v>2</v>
      </c>
      <c r="D2099" t="s">
        <v>194</v>
      </c>
      <c r="E2099" t="s">
        <v>34</v>
      </c>
      <c r="F2099">
        <v>4</v>
      </c>
      <c r="L2099">
        <v>1.5</v>
      </c>
      <c r="Q2099" t="s">
        <v>25</v>
      </c>
      <c r="R2099">
        <v>1</v>
      </c>
      <c r="S2099" t="s">
        <v>586</v>
      </c>
      <c r="T2099" t="str">
        <f t="shared" si="32"/>
        <v>topkill</v>
      </c>
      <c r="U2099" t="s">
        <v>204</v>
      </c>
      <c r="W2099" t="s">
        <v>586</v>
      </c>
      <c r="X2099" s="10" t="s">
        <v>586</v>
      </c>
      <c r="Y2099" t="s">
        <v>35</v>
      </c>
    </row>
    <row r="2100" spans="1:25">
      <c r="A2100" t="s">
        <v>333</v>
      </c>
      <c r="B2100" s="11" t="s">
        <v>9859</v>
      </c>
      <c r="C2100" s="34">
        <v>2</v>
      </c>
      <c r="D2100" t="s">
        <v>194</v>
      </c>
      <c r="E2100" t="s">
        <v>34</v>
      </c>
      <c r="F2100">
        <v>4</v>
      </c>
      <c r="L2100">
        <v>1.5</v>
      </c>
      <c r="Q2100" t="s">
        <v>25</v>
      </c>
      <c r="R2100">
        <v>1</v>
      </c>
      <c r="S2100" t="s">
        <v>586</v>
      </c>
      <c r="T2100" t="str">
        <f t="shared" si="32"/>
        <v>topkill</v>
      </c>
      <c r="U2100" t="s">
        <v>204</v>
      </c>
      <c r="W2100" t="s">
        <v>586</v>
      </c>
      <c r="X2100" s="10" t="s">
        <v>586</v>
      </c>
      <c r="Y2100" t="s">
        <v>35</v>
      </c>
    </row>
    <row r="2101" spans="1:25">
      <c r="A2101" t="s">
        <v>333</v>
      </c>
      <c r="B2101" s="11" t="s">
        <v>9860</v>
      </c>
      <c r="C2101" s="34">
        <v>2</v>
      </c>
      <c r="D2101" t="s">
        <v>194</v>
      </c>
      <c r="E2101" t="s">
        <v>34</v>
      </c>
      <c r="F2101">
        <v>4</v>
      </c>
      <c r="L2101">
        <v>1.5</v>
      </c>
      <c r="Q2101" t="s">
        <v>25</v>
      </c>
      <c r="R2101">
        <v>1</v>
      </c>
      <c r="S2101" t="s">
        <v>586</v>
      </c>
      <c r="T2101" t="str">
        <f t="shared" si="32"/>
        <v>topkill</v>
      </c>
      <c r="U2101" t="s">
        <v>204</v>
      </c>
      <c r="W2101" t="s">
        <v>586</v>
      </c>
      <c r="X2101" s="10" t="s">
        <v>586</v>
      </c>
      <c r="Y2101" t="s">
        <v>35</v>
      </c>
    </row>
    <row r="2102" spans="1:25">
      <c r="A2102" t="s">
        <v>333</v>
      </c>
      <c r="B2102" s="11" t="s">
        <v>9861</v>
      </c>
      <c r="C2102" s="34">
        <v>2</v>
      </c>
      <c r="D2102" t="s">
        <v>194</v>
      </c>
      <c r="E2102" t="s">
        <v>34</v>
      </c>
      <c r="F2102">
        <v>4</v>
      </c>
      <c r="L2102">
        <v>1.5</v>
      </c>
      <c r="Q2102" t="s">
        <v>25</v>
      </c>
      <c r="R2102">
        <v>1</v>
      </c>
      <c r="S2102" t="s">
        <v>586</v>
      </c>
      <c r="T2102" t="str">
        <f t="shared" si="32"/>
        <v>topkill</v>
      </c>
      <c r="U2102" t="s">
        <v>204</v>
      </c>
      <c r="W2102" t="s">
        <v>586</v>
      </c>
      <c r="X2102" s="10" t="s">
        <v>586</v>
      </c>
      <c r="Y2102" t="s">
        <v>35</v>
      </c>
    </row>
    <row r="2103" spans="1:25">
      <c r="A2103" t="s">
        <v>333</v>
      </c>
      <c r="B2103" s="11" t="s">
        <v>9862</v>
      </c>
      <c r="C2103" s="34">
        <v>2</v>
      </c>
      <c r="D2103" t="s">
        <v>194</v>
      </c>
      <c r="E2103" t="s">
        <v>34</v>
      </c>
      <c r="F2103">
        <v>4</v>
      </c>
      <c r="L2103">
        <v>1.5</v>
      </c>
      <c r="Q2103" t="s">
        <v>25</v>
      </c>
      <c r="R2103">
        <v>1</v>
      </c>
      <c r="S2103" t="s">
        <v>586</v>
      </c>
      <c r="T2103" t="str">
        <f t="shared" si="32"/>
        <v>topkill</v>
      </c>
      <c r="U2103" t="s">
        <v>204</v>
      </c>
      <c r="W2103" t="s">
        <v>586</v>
      </c>
      <c r="X2103" s="10" t="s">
        <v>586</v>
      </c>
      <c r="Y2103" t="s">
        <v>35</v>
      </c>
    </row>
    <row r="2104" spans="1:25">
      <c r="A2104" t="s">
        <v>333</v>
      </c>
      <c r="B2104" s="11" t="s">
        <v>9863</v>
      </c>
      <c r="C2104" s="34">
        <v>2</v>
      </c>
      <c r="D2104" t="s">
        <v>194</v>
      </c>
      <c r="E2104" t="s">
        <v>34</v>
      </c>
      <c r="F2104">
        <v>4</v>
      </c>
      <c r="L2104">
        <v>1.5</v>
      </c>
      <c r="Q2104" t="s">
        <v>25</v>
      </c>
      <c r="R2104">
        <v>1</v>
      </c>
      <c r="S2104" t="s">
        <v>586</v>
      </c>
      <c r="T2104" t="str">
        <f t="shared" si="32"/>
        <v>topkill</v>
      </c>
      <c r="U2104" t="s">
        <v>204</v>
      </c>
      <c r="W2104" t="s">
        <v>586</v>
      </c>
      <c r="X2104" s="10" t="s">
        <v>586</v>
      </c>
      <c r="Y2104" t="s">
        <v>35</v>
      </c>
    </row>
    <row r="2105" spans="1:25">
      <c r="A2105" t="s">
        <v>333</v>
      </c>
      <c r="B2105" s="11" t="s">
        <v>9864</v>
      </c>
      <c r="C2105" s="34">
        <v>2</v>
      </c>
      <c r="D2105" t="s">
        <v>194</v>
      </c>
      <c r="E2105" t="s">
        <v>34</v>
      </c>
      <c r="F2105">
        <v>4</v>
      </c>
      <c r="L2105">
        <v>1.5</v>
      </c>
      <c r="Q2105" t="s">
        <v>25</v>
      </c>
      <c r="R2105">
        <v>1</v>
      </c>
      <c r="S2105" t="s">
        <v>586</v>
      </c>
      <c r="T2105" t="str">
        <f t="shared" si="32"/>
        <v>topkill</v>
      </c>
      <c r="U2105" t="s">
        <v>204</v>
      </c>
      <c r="W2105" t="s">
        <v>586</v>
      </c>
      <c r="X2105" s="10" t="s">
        <v>586</v>
      </c>
      <c r="Y2105" t="s">
        <v>35</v>
      </c>
    </row>
    <row r="2106" spans="1:25">
      <c r="A2106" t="s">
        <v>333</v>
      </c>
      <c r="B2106" s="11" t="s">
        <v>9865</v>
      </c>
      <c r="C2106" s="34">
        <v>2</v>
      </c>
      <c r="D2106" t="s">
        <v>194</v>
      </c>
      <c r="E2106" t="s">
        <v>34</v>
      </c>
      <c r="F2106">
        <v>4</v>
      </c>
      <c r="L2106">
        <v>1.5</v>
      </c>
      <c r="Q2106" t="s">
        <v>25</v>
      </c>
      <c r="R2106">
        <v>1</v>
      </c>
      <c r="S2106" t="s">
        <v>586</v>
      </c>
      <c r="T2106" t="str">
        <f t="shared" si="32"/>
        <v>topkill</v>
      </c>
      <c r="U2106" t="s">
        <v>204</v>
      </c>
      <c r="W2106" t="s">
        <v>586</v>
      </c>
      <c r="X2106" s="10" t="s">
        <v>586</v>
      </c>
      <c r="Y2106" t="s">
        <v>35</v>
      </c>
    </row>
    <row r="2107" spans="1:25">
      <c r="A2107" t="s">
        <v>333</v>
      </c>
      <c r="B2107" s="11" t="s">
        <v>9866</v>
      </c>
      <c r="C2107" s="34">
        <v>2</v>
      </c>
      <c r="D2107" t="s">
        <v>194</v>
      </c>
      <c r="E2107" t="s">
        <v>34</v>
      </c>
      <c r="F2107">
        <v>4</v>
      </c>
      <c r="L2107">
        <v>1.5</v>
      </c>
      <c r="Q2107" t="s">
        <v>25</v>
      </c>
      <c r="R2107">
        <v>1</v>
      </c>
      <c r="S2107" t="s">
        <v>586</v>
      </c>
      <c r="T2107" t="str">
        <f t="shared" si="32"/>
        <v>topkill</v>
      </c>
      <c r="U2107" t="s">
        <v>204</v>
      </c>
      <c r="W2107" t="s">
        <v>586</v>
      </c>
      <c r="X2107" s="10" t="s">
        <v>586</v>
      </c>
      <c r="Y2107" t="s">
        <v>35</v>
      </c>
    </row>
    <row r="2108" spans="1:25">
      <c r="A2108" t="s">
        <v>333</v>
      </c>
      <c r="B2108" s="11" t="s">
        <v>9867</v>
      </c>
      <c r="C2108" s="34">
        <v>2</v>
      </c>
      <c r="D2108" t="s">
        <v>194</v>
      </c>
      <c r="E2108" t="s">
        <v>34</v>
      </c>
      <c r="F2108">
        <v>4</v>
      </c>
      <c r="L2108">
        <v>1.5</v>
      </c>
      <c r="Q2108" t="s">
        <v>25</v>
      </c>
      <c r="R2108">
        <v>1</v>
      </c>
      <c r="S2108" t="s">
        <v>586</v>
      </c>
      <c r="T2108" t="str">
        <f t="shared" si="32"/>
        <v>topkill</v>
      </c>
      <c r="U2108" t="s">
        <v>204</v>
      </c>
      <c r="W2108" t="s">
        <v>586</v>
      </c>
      <c r="X2108" s="10" t="s">
        <v>586</v>
      </c>
      <c r="Y2108" t="s">
        <v>35</v>
      </c>
    </row>
    <row r="2109" spans="1:25">
      <c r="A2109" t="s">
        <v>333</v>
      </c>
      <c r="B2109" s="11" t="s">
        <v>9868</v>
      </c>
      <c r="C2109" s="34">
        <v>2</v>
      </c>
      <c r="D2109" t="s">
        <v>194</v>
      </c>
      <c r="E2109" t="s">
        <v>34</v>
      </c>
      <c r="F2109">
        <v>4</v>
      </c>
      <c r="L2109">
        <v>1.5</v>
      </c>
      <c r="Q2109" t="s">
        <v>25</v>
      </c>
      <c r="R2109">
        <v>1</v>
      </c>
      <c r="S2109" t="s">
        <v>586</v>
      </c>
      <c r="T2109" t="str">
        <f t="shared" si="32"/>
        <v>topkill</v>
      </c>
      <c r="U2109" t="s">
        <v>204</v>
      </c>
      <c r="W2109" t="s">
        <v>586</v>
      </c>
      <c r="X2109" s="10" t="s">
        <v>586</v>
      </c>
      <c r="Y2109" t="s">
        <v>35</v>
      </c>
    </row>
    <row r="2110" spans="1:25">
      <c r="A2110" t="s">
        <v>333</v>
      </c>
      <c r="B2110" s="11" t="s">
        <v>9869</v>
      </c>
      <c r="C2110" s="34">
        <v>2</v>
      </c>
      <c r="D2110" t="s">
        <v>194</v>
      </c>
      <c r="E2110" t="s">
        <v>34</v>
      </c>
      <c r="F2110">
        <v>4</v>
      </c>
      <c r="L2110">
        <v>1.5</v>
      </c>
      <c r="Q2110" t="s">
        <v>25</v>
      </c>
      <c r="R2110">
        <v>1</v>
      </c>
      <c r="S2110" t="s">
        <v>586</v>
      </c>
      <c r="T2110" t="str">
        <f t="shared" si="32"/>
        <v>topkill</v>
      </c>
      <c r="U2110" t="s">
        <v>204</v>
      </c>
      <c r="W2110" t="s">
        <v>586</v>
      </c>
      <c r="X2110" s="10" t="s">
        <v>586</v>
      </c>
      <c r="Y2110" t="s">
        <v>35</v>
      </c>
    </row>
    <row r="2111" spans="1:25">
      <c r="A2111" t="s">
        <v>333</v>
      </c>
      <c r="B2111" s="11" t="s">
        <v>9870</v>
      </c>
      <c r="C2111" s="34">
        <v>2</v>
      </c>
      <c r="D2111" t="s">
        <v>194</v>
      </c>
      <c r="E2111" t="s">
        <v>34</v>
      </c>
      <c r="F2111">
        <v>4</v>
      </c>
      <c r="L2111">
        <v>1.5</v>
      </c>
      <c r="Q2111" t="s">
        <v>25</v>
      </c>
      <c r="R2111">
        <v>1</v>
      </c>
      <c r="S2111" t="s">
        <v>586</v>
      </c>
      <c r="T2111" t="str">
        <f t="shared" si="32"/>
        <v>topkill</v>
      </c>
      <c r="U2111" t="s">
        <v>204</v>
      </c>
      <c r="W2111" t="s">
        <v>586</v>
      </c>
      <c r="X2111" s="10" t="s">
        <v>586</v>
      </c>
      <c r="Y2111" t="s">
        <v>35</v>
      </c>
    </row>
    <row r="2112" spans="1:25">
      <c r="A2112" t="s">
        <v>333</v>
      </c>
      <c r="B2112" s="11" t="s">
        <v>9871</v>
      </c>
      <c r="C2112" s="34">
        <v>2</v>
      </c>
      <c r="D2112" t="s">
        <v>194</v>
      </c>
      <c r="E2112" t="s">
        <v>34</v>
      </c>
      <c r="F2112">
        <v>4</v>
      </c>
      <c r="L2112">
        <v>1.5</v>
      </c>
      <c r="Q2112" t="s">
        <v>25</v>
      </c>
      <c r="R2112">
        <v>1</v>
      </c>
      <c r="S2112" t="s">
        <v>586</v>
      </c>
      <c r="T2112" t="str">
        <f t="shared" si="32"/>
        <v>topkill</v>
      </c>
      <c r="U2112" t="s">
        <v>204</v>
      </c>
      <c r="W2112" t="s">
        <v>586</v>
      </c>
      <c r="X2112" s="10" t="s">
        <v>586</v>
      </c>
      <c r="Y2112" t="s">
        <v>35</v>
      </c>
    </row>
    <row r="2113" spans="1:25">
      <c r="A2113" t="s">
        <v>333</v>
      </c>
      <c r="B2113" s="11" t="s">
        <v>9872</v>
      </c>
      <c r="C2113" s="34">
        <v>2</v>
      </c>
      <c r="D2113" t="s">
        <v>194</v>
      </c>
      <c r="E2113" t="s">
        <v>34</v>
      </c>
      <c r="F2113">
        <v>4</v>
      </c>
      <c r="L2113">
        <v>1.5</v>
      </c>
      <c r="Q2113" t="s">
        <v>25</v>
      </c>
      <c r="R2113">
        <v>1</v>
      </c>
      <c r="S2113" t="s">
        <v>586</v>
      </c>
      <c r="T2113" t="str">
        <f t="shared" si="32"/>
        <v>topkill</v>
      </c>
      <c r="U2113" t="s">
        <v>204</v>
      </c>
      <c r="W2113" t="s">
        <v>586</v>
      </c>
      <c r="X2113" s="10" t="s">
        <v>586</v>
      </c>
      <c r="Y2113" t="s">
        <v>35</v>
      </c>
    </row>
    <row r="2114" spans="1:25">
      <c r="A2114" t="s">
        <v>333</v>
      </c>
      <c r="B2114" s="11" t="s">
        <v>9873</v>
      </c>
      <c r="C2114" s="34">
        <v>2</v>
      </c>
      <c r="D2114" t="s">
        <v>194</v>
      </c>
      <c r="E2114" t="s">
        <v>34</v>
      </c>
      <c r="F2114">
        <v>4</v>
      </c>
      <c r="L2114">
        <v>1.5</v>
      </c>
      <c r="Q2114" t="s">
        <v>25</v>
      </c>
      <c r="R2114">
        <v>1</v>
      </c>
      <c r="S2114" t="s">
        <v>586</v>
      </c>
      <c r="T2114" t="str">
        <f t="shared" si="32"/>
        <v>topkill</v>
      </c>
      <c r="U2114" t="s">
        <v>204</v>
      </c>
      <c r="W2114" t="s">
        <v>586</v>
      </c>
      <c r="X2114" s="10" t="s">
        <v>586</v>
      </c>
      <c r="Y2114" t="s">
        <v>35</v>
      </c>
    </row>
    <row r="2115" spans="1:25">
      <c r="A2115" t="s">
        <v>167</v>
      </c>
      <c r="B2115" s="11" t="s">
        <v>9880</v>
      </c>
      <c r="C2115" s="34">
        <v>2</v>
      </c>
      <c r="D2115" t="s">
        <v>159</v>
      </c>
      <c r="E2115" t="s">
        <v>34</v>
      </c>
      <c r="F2115">
        <v>8</v>
      </c>
      <c r="L2115">
        <v>6</v>
      </c>
      <c r="Q2115" t="s">
        <v>25</v>
      </c>
      <c r="R2115">
        <v>1</v>
      </c>
      <c r="S2115" t="s">
        <v>586</v>
      </c>
      <c r="T2115" t="str">
        <f t="shared" si="32"/>
        <v>topkill</v>
      </c>
      <c r="W2115" t="s">
        <v>586</v>
      </c>
      <c r="X2115" s="10" t="s">
        <v>586</v>
      </c>
      <c r="Y2115" t="s">
        <v>35</v>
      </c>
    </row>
    <row r="2116" spans="1:25">
      <c r="A2116" t="s">
        <v>167</v>
      </c>
      <c r="B2116" s="11" t="s">
        <v>9882</v>
      </c>
      <c r="C2116" s="34">
        <v>2</v>
      </c>
      <c r="D2116" t="s">
        <v>10175</v>
      </c>
      <c r="E2116" t="s">
        <v>34</v>
      </c>
      <c r="F2116">
        <v>5</v>
      </c>
      <c r="L2116">
        <v>5</v>
      </c>
      <c r="Q2116" t="s">
        <v>26</v>
      </c>
      <c r="R2116">
        <v>1</v>
      </c>
      <c r="S2116" t="s">
        <v>588</v>
      </c>
      <c r="T2116" t="b">
        <f t="shared" si="32"/>
        <v>0</v>
      </c>
      <c r="W2116" t="s">
        <v>588</v>
      </c>
      <c r="X2116" s="10" t="s">
        <v>588</v>
      </c>
      <c r="Y2116" t="s">
        <v>35</v>
      </c>
    </row>
    <row r="2117" spans="1:25">
      <c r="A2117" t="s">
        <v>176</v>
      </c>
      <c r="B2117" s="11" t="s">
        <v>9907</v>
      </c>
      <c r="C2117" s="34">
        <v>2</v>
      </c>
      <c r="D2117" t="s">
        <v>10175</v>
      </c>
      <c r="E2117" t="s">
        <v>47</v>
      </c>
      <c r="F2117">
        <v>5</v>
      </c>
      <c r="L2117">
        <v>0.5</v>
      </c>
      <c r="Q2117" t="s">
        <v>25</v>
      </c>
      <c r="R2117">
        <v>1</v>
      </c>
      <c r="S2117" t="s">
        <v>586</v>
      </c>
      <c r="T2117" t="str">
        <f t="shared" si="32"/>
        <v>topkill</v>
      </c>
      <c r="W2117" t="s">
        <v>586</v>
      </c>
      <c r="X2117" s="10" t="s">
        <v>586</v>
      </c>
      <c r="Y2117" t="s">
        <v>35</v>
      </c>
    </row>
    <row r="2118" spans="1:25">
      <c r="A2118" t="s">
        <v>164</v>
      </c>
      <c r="B2118" s="11" t="s">
        <v>9926</v>
      </c>
      <c r="C2118" s="34">
        <v>2</v>
      </c>
      <c r="D2118" t="s">
        <v>160</v>
      </c>
      <c r="E2118" t="s">
        <v>34</v>
      </c>
      <c r="F2118">
        <v>8</v>
      </c>
      <c r="L2118">
        <v>4</v>
      </c>
      <c r="Q2118" t="s">
        <v>25</v>
      </c>
      <c r="R2118">
        <v>1</v>
      </c>
      <c r="S2118" t="s">
        <v>586</v>
      </c>
      <c r="T2118" t="str">
        <f t="shared" si="32"/>
        <v>topkill</v>
      </c>
      <c r="W2118" t="s">
        <v>586</v>
      </c>
      <c r="X2118" s="10" t="s">
        <v>586</v>
      </c>
      <c r="Y2118" t="s">
        <v>35</v>
      </c>
    </row>
    <row r="2119" spans="1:25">
      <c r="A2119" t="s">
        <v>179</v>
      </c>
      <c r="B2119" s="11" t="s">
        <v>9936</v>
      </c>
      <c r="C2119" s="34">
        <v>2</v>
      </c>
      <c r="D2119" t="s">
        <v>10175</v>
      </c>
      <c r="E2119" t="s">
        <v>34</v>
      </c>
      <c r="F2119">
        <v>5</v>
      </c>
      <c r="L2119">
        <v>4</v>
      </c>
      <c r="Q2119" t="s">
        <v>25</v>
      </c>
      <c r="R2119">
        <v>1</v>
      </c>
      <c r="S2119" t="s">
        <v>586</v>
      </c>
      <c r="T2119" t="str">
        <f t="shared" si="32"/>
        <v>topkill</v>
      </c>
      <c r="W2119" t="s">
        <v>586</v>
      </c>
      <c r="X2119" s="10" t="s">
        <v>586</v>
      </c>
      <c r="Y2119" t="s">
        <v>35</v>
      </c>
    </row>
    <row r="2120" spans="1:25">
      <c r="A2120" t="s">
        <v>179</v>
      </c>
      <c r="B2120" s="11" t="s">
        <v>9937</v>
      </c>
      <c r="C2120" s="34">
        <v>2</v>
      </c>
      <c r="D2120" t="s">
        <v>10175</v>
      </c>
      <c r="E2120" t="s">
        <v>34</v>
      </c>
      <c r="F2120">
        <v>5</v>
      </c>
      <c r="L2120">
        <v>4</v>
      </c>
      <c r="Q2120" t="s">
        <v>25</v>
      </c>
      <c r="R2120">
        <v>1</v>
      </c>
      <c r="S2120" t="s">
        <v>586</v>
      </c>
      <c r="T2120" t="str">
        <f t="shared" ref="T2120:T2183" si="33">IF(AND(S2120="topkill",R2120=1),"topkill",IF(AND(S2120="topkill",R2120=2),"intact"))</f>
        <v>topkill</v>
      </c>
      <c r="W2120" t="s">
        <v>586</v>
      </c>
      <c r="X2120" s="10" t="s">
        <v>586</v>
      </c>
      <c r="Y2120" t="s">
        <v>35</v>
      </c>
    </row>
    <row r="2121" spans="1:25">
      <c r="A2121" t="s">
        <v>179</v>
      </c>
      <c r="B2121" s="11" t="s">
        <v>9938</v>
      </c>
      <c r="C2121" s="34">
        <v>2</v>
      </c>
      <c r="D2121" t="s">
        <v>10175</v>
      </c>
      <c r="E2121" t="s">
        <v>34</v>
      </c>
      <c r="F2121">
        <v>5</v>
      </c>
      <c r="L2121">
        <v>4</v>
      </c>
      <c r="Q2121" t="s">
        <v>25</v>
      </c>
      <c r="R2121">
        <v>1</v>
      </c>
      <c r="S2121" t="s">
        <v>586</v>
      </c>
      <c r="T2121" t="str">
        <f t="shared" si="33"/>
        <v>topkill</v>
      </c>
      <c r="W2121" t="s">
        <v>586</v>
      </c>
      <c r="X2121" s="10" t="s">
        <v>586</v>
      </c>
      <c r="Y2121" t="s">
        <v>35</v>
      </c>
    </row>
    <row r="2122" spans="1:25">
      <c r="A2122" t="s">
        <v>179</v>
      </c>
      <c r="B2122" s="11" t="s">
        <v>9939</v>
      </c>
      <c r="C2122" s="34">
        <v>2</v>
      </c>
      <c r="D2122" t="s">
        <v>10175</v>
      </c>
      <c r="E2122" t="s">
        <v>34</v>
      </c>
      <c r="F2122">
        <v>5</v>
      </c>
      <c r="L2122">
        <v>4</v>
      </c>
      <c r="Q2122" t="s">
        <v>25</v>
      </c>
      <c r="R2122">
        <v>1</v>
      </c>
      <c r="S2122" t="s">
        <v>586</v>
      </c>
      <c r="T2122" t="str">
        <f t="shared" si="33"/>
        <v>topkill</v>
      </c>
      <c r="W2122" t="s">
        <v>586</v>
      </c>
      <c r="X2122" s="10" t="s">
        <v>586</v>
      </c>
      <c r="Y2122" t="s">
        <v>35</v>
      </c>
    </row>
    <row r="2123" spans="1:25">
      <c r="A2123" t="s">
        <v>179</v>
      </c>
      <c r="B2123" s="11" t="s">
        <v>9943</v>
      </c>
      <c r="C2123" s="34">
        <v>2</v>
      </c>
      <c r="D2123" t="s">
        <v>10175</v>
      </c>
      <c r="E2123" t="s">
        <v>34</v>
      </c>
      <c r="F2123">
        <v>5</v>
      </c>
      <c r="L2123">
        <v>4</v>
      </c>
      <c r="Q2123" t="s">
        <v>26</v>
      </c>
      <c r="R2123">
        <v>1</v>
      </c>
      <c r="S2123" t="s">
        <v>588</v>
      </c>
      <c r="T2123" t="b">
        <f t="shared" si="33"/>
        <v>0</v>
      </c>
      <c r="W2123" t="s">
        <v>588</v>
      </c>
      <c r="X2123" s="10" t="s">
        <v>588</v>
      </c>
      <c r="Y2123" t="s">
        <v>35</v>
      </c>
    </row>
    <row r="2124" spans="1:25">
      <c r="A2124" t="s">
        <v>179</v>
      </c>
      <c r="B2124" s="11" t="s">
        <v>9945</v>
      </c>
      <c r="C2124" s="34">
        <v>2</v>
      </c>
      <c r="D2124" t="s">
        <v>10175</v>
      </c>
      <c r="E2124" t="s">
        <v>47</v>
      </c>
      <c r="F2124">
        <v>5</v>
      </c>
      <c r="K2124">
        <v>0.4</v>
      </c>
      <c r="Q2124" t="s">
        <v>26</v>
      </c>
      <c r="R2124">
        <v>1</v>
      </c>
      <c r="S2124" t="s">
        <v>588</v>
      </c>
      <c r="T2124" t="b">
        <f t="shared" si="33"/>
        <v>0</v>
      </c>
      <c r="W2124" t="s">
        <v>588</v>
      </c>
      <c r="X2124" s="10" t="s">
        <v>588</v>
      </c>
      <c r="Y2124" t="s">
        <v>35</v>
      </c>
    </row>
    <row r="2125" spans="1:25">
      <c r="A2125" t="s">
        <v>179</v>
      </c>
      <c r="B2125" s="11" t="s">
        <v>9946</v>
      </c>
      <c r="C2125" s="34">
        <v>2</v>
      </c>
      <c r="D2125" t="s">
        <v>10175</v>
      </c>
      <c r="E2125" t="s">
        <v>34</v>
      </c>
      <c r="F2125">
        <v>8</v>
      </c>
      <c r="L2125">
        <v>2</v>
      </c>
      <c r="Q2125" t="s">
        <v>26</v>
      </c>
      <c r="R2125">
        <v>2</v>
      </c>
      <c r="S2125" t="s">
        <v>588</v>
      </c>
      <c r="T2125" t="b">
        <f t="shared" si="33"/>
        <v>0</v>
      </c>
      <c r="W2125" t="s">
        <v>588</v>
      </c>
      <c r="X2125" s="10" t="s">
        <v>588</v>
      </c>
      <c r="Y2125" t="s">
        <v>35</v>
      </c>
    </row>
    <row r="2126" spans="1:25">
      <c r="A2126" t="s">
        <v>179</v>
      </c>
      <c r="B2126" s="11" t="s">
        <v>9947</v>
      </c>
      <c r="C2126" s="34">
        <v>2</v>
      </c>
      <c r="D2126" t="s">
        <v>162</v>
      </c>
      <c r="E2126" t="s">
        <v>34</v>
      </c>
      <c r="F2126">
        <v>8</v>
      </c>
      <c r="L2126">
        <v>1</v>
      </c>
      <c r="Q2126" t="s">
        <v>26</v>
      </c>
      <c r="R2126">
        <v>1</v>
      </c>
      <c r="S2126" t="s">
        <v>588</v>
      </c>
      <c r="T2126" t="b">
        <f t="shared" si="33"/>
        <v>0</v>
      </c>
      <c r="U2126" t="s">
        <v>198</v>
      </c>
      <c r="W2126" t="s">
        <v>588</v>
      </c>
      <c r="X2126" s="10" t="s">
        <v>588</v>
      </c>
      <c r="Y2126" t="s">
        <v>35</v>
      </c>
    </row>
    <row r="2127" spans="1:25">
      <c r="A2127" t="s">
        <v>179</v>
      </c>
      <c r="B2127" s="11" t="s">
        <v>9948</v>
      </c>
      <c r="C2127" s="34">
        <v>2</v>
      </c>
      <c r="D2127" t="s">
        <v>162</v>
      </c>
      <c r="E2127" t="s">
        <v>34</v>
      </c>
      <c r="F2127">
        <v>8</v>
      </c>
      <c r="L2127">
        <v>1</v>
      </c>
      <c r="Q2127" t="s">
        <v>26</v>
      </c>
      <c r="R2127">
        <v>1</v>
      </c>
      <c r="S2127" t="s">
        <v>588</v>
      </c>
      <c r="T2127" t="b">
        <f t="shared" si="33"/>
        <v>0</v>
      </c>
      <c r="U2127" t="s">
        <v>198</v>
      </c>
      <c r="W2127" t="s">
        <v>588</v>
      </c>
      <c r="X2127" s="10" t="s">
        <v>588</v>
      </c>
      <c r="Y2127" t="s">
        <v>35</v>
      </c>
    </row>
    <row r="2128" spans="1:25">
      <c r="A2128" t="s">
        <v>179</v>
      </c>
      <c r="B2128" s="11" t="s">
        <v>9951</v>
      </c>
      <c r="C2128" s="34">
        <v>2</v>
      </c>
      <c r="D2128" t="s">
        <v>10175</v>
      </c>
      <c r="E2128" t="s">
        <v>34</v>
      </c>
      <c r="F2128">
        <v>8</v>
      </c>
      <c r="L2128">
        <v>1</v>
      </c>
      <c r="Q2128" t="s">
        <v>26</v>
      </c>
      <c r="R2128">
        <v>2</v>
      </c>
      <c r="S2128" t="s">
        <v>588</v>
      </c>
      <c r="T2128" t="b">
        <f t="shared" si="33"/>
        <v>0</v>
      </c>
      <c r="U2128" t="s">
        <v>198</v>
      </c>
      <c r="W2128" t="s">
        <v>588</v>
      </c>
      <c r="X2128" s="10" t="s">
        <v>588</v>
      </c>
      <c r="Y2128" t="s">
        <v>35</v>
      </c>
    </row>
    <row r="2129" spans="1:25">
      <c r="A2129" t="s">
        <v>179</v>
      </c>
      <c r="B2129" s="11" t="s">
        <v>9952</v>
      </c>
      <c r="C2129" s="34">
        <v>2</v>
      </c>
      <c r="D2129" t="s">
        <v>10175</v>
      </c>
      <c r="E2129" t="s">
        <v>34</v>
      </c>
      <c r="F2129">
        <v>8</v>
      </c>
      <c r="L2129">
        <v>1</v>
      </c>
      <c r="Q2129" t="s">
        <v>26</v>
      </c>
      <c r="R2129">
        <v>2</v>
      </c>
      <c r="S2129" t="s">
        <v>588</v>
      </c>
      <c r="T2129" t="b">
        <f t="shared" si="33"/>
        <v>0</v>
      </c>
      <c r="U2129" t="s">
        <v>198</v>
      </c>
      <c r="W2129" t="s">
        <v>588</v>
      </c>
      <c r="X2129" s="10" t="s">
        <v>588</v>
      </c>
      <c r="Y2129" t="s">
        <v>35</v>
      </c>
    </row>
    <row r="2130" spans="1:25">
      <c r="A2130" t="s">
        <v>568</v>
      </c>
      <c r="B2130" s="11" t="s">
        <v>9961</v>
      </c>
      <c r="C2130" s="34">
        <v>2</v>
      </c>
      <c r="D2130" t="s">
        <v>194</v>
      </c>
      <c r="E2130" t="s">
        <v>47</v>
      </c>
      <c r="F2130">
        <v>5</v>
      </c>
      <c r="K2130">
        <v>3.5</v>
      </c>
      <c r="Q2130" t="s">
        <v>26</v>
      </c>
      <c r="R2130">
        <v>1</v>
      </c>
      <c r="S2130" t="s">
        <v>588</v>
      </c>
      <c r="T2130" t="b">
        <f t="shared" si="33"/>
        <v>0</v>
      </c>
      <c r="U2130" t="s">
        <v>460</v>
      </c>
      <c r="W2130" t="s">
        <v>588</v>
      </c>
      <c r="X2130" s="10" t="s">
        <v>588</v>
      </c>
      <c r="Y2130" t="s">
        <v>35</v>
      </c>
    </row>
    <row r="2131" spans="1:25">
      <c r="A2131" t="s">
        <v>568</v>
      </c>
      <c r="B2131" s="11" t="s">
        <v>9962</v>
      </c>
      <c r="C2131" s="34">
        <v>2</v>
      </c>
      <c r="D2131" t="s">
        <v>169</v>
      </c>
      <c r="E2131" t="s">
        <v>34</v>
      </c>
      <c r="F2131">
        <v>4</v>
      </c>
      <c r="L2131">
        <v>1.5</v>
      </c>
      <c r="Q2131" t="s">
        <v>25</v>
      </c>
      <c r="R2131">
        <v>1</v>
      </c>
      <c r="S2131" t="s">
        <v>586</v>
      </c>
      <c r="T2131" t="str">
        <f t="shared" si="33"/>
        <v>topkill</v>
      </c>
      <c r="W2131" t="s">
        <v>586</v>
      </c>
      <c r="X2131" s="10" t="s">
        <v>586</v>
      </c>
      <c r="Y2131" t="s">
        <v>35</v>
      </c>
    </row>
    <row r="2132" spans="1:25">
      <c r="A2132" t="s">
        <v>568</v>
      </c>
      <c r="B2132" s="11" t="s">
        <v>9963</v>
      </c>
      <c r="C2132" s="34">
        <v>2</v>
      </c>
      <c r="D2132" t="s">
        <v>194</v>
      </c>
      <c r="E2132" t="s">
        <v>47</v>
      </c>
      <c r="F2132">
        <v>3.5</v>
      </c>
      <c r="K2132">
        <v>1.5</v>
      </c>
      <c r="Q2132" t="s">
        <v>26</v>
      </c>
      <c r="R2132">
        <v>1</v>
      </c>
      <c r="S2132" t="s">
        <v>588</v>
      </c>
      <c r="T2132" t="b">
        <f t="shared" si="33"/>
        <v>0</v>
      </c>
      <c r="U2132" t="s">
        <v>207</v>
      </c>
      <c r="W2132" t="s">
        <v>588</v>
      </c>
      <c r="X2132" s="10" t="s">
        <v>588</v>
      </c>
      <c r="Y2132" t="s">
        <v>35</v>
      </c>
    </row>
    <row r="2133" spans="1:25">
      <c r="A2133" t="s">
        <v>568</v>
      </c>
      <c r="B2133" s="11" t="s">
        <v>9964</v>
      </c>
      <c r="C2133" s="34">
        <v>2</v>
      </c>
      <c r="D2133" t="s">
        <v>429</v>
      </c>
      <c r="E2133" t="s">
        <v>74</v>
      </c>
      <c r="F2133">
        <v>6</v>
      </c>
      <c r="K2133">
        <v>0.5</v>
      </c>
      <c r="L2133">
        <v>2</v>
      </c>
      <c r="Q2133" t="s">
        <v>25</v>
      </c>
      <c r="R2133">
        <v>1</v>
      </c>
      <c r="S2133" t="s">
        <v>586</v>
      </c>
      <c r="T2133" t="str">
        <f t="shared" si="33"/>
        <v>topkill</v>
      </c>
      <c r="W2133" t="s">
        <v>586</v>
      </c>
      <c r="X2133" s="10" t="s">
        <v>586</v>
      </c>
      <c r="Y2133" t="s">
        <v>35</v>
      </c>
    </row>
    <row r="2134" spans="1:25">
      <c r="A2134" t="s">
        <v>568</v>
      </c>
      <c r="B2134" s="11" t="s">
        <v>9966</v>
      </c>
      <c r="C2134" s="34">
        <v>2</v>
      </c>
      <c r="D2134" t="s">
        <v>10175</v>
      </c>
      <c r="E2134" t="s">
        <v>34</v>
      </c>
      <c r="F2134">
        <v>6</v>
      </c>
      <c r="L2134">
        <v>2</v>
      </c>
      <c r="Q2134" t="s">
        <v>25</v>
      </c>
      <c r="R2134">
        <v>1</v>
      </c>
      <c r="S2134" t="s">
        <v>586</v>
      </c>
      <c r="T2134" t="str">
        <f t="shared" si="33"/>
        <v>topkill</v>
      </c>
      <c r="W2134" t="s">
        <v>586</v>
      </c>
      <c r="X2134" s="10" t="s">
        <v>586</v>
      </c>
      <c r="Y2134" t="s">
        <v>35</v>
      </c>
    </row>
    <row r="2135" spans="1:25">
      <c r="A2135" t="s">
        <v>568</v>
      </c>
      <c r="B2135" s="11" t="s">
        <v>9969</v>
      </c>
      <c r="C2135" s="34">
        <v>2</v>
      </c>
      <c r="D2135" t="s">
        <v>10175</v>
      </c>
      <c r="E2135" t="s">
        <v>47</v>
      </c>
      <c r="F2135">
        <v>5</v>
      </c>
      <c r="K2135">
        <v>0.3</v>
      </c>
      <c r="Q2135" t="s">
        <v>25</v>
      </c>
      <c r="R2135">
        <v>1</v>
      </c>
      <c r="S2135" t="s">
        <v>586</v>
      </c>
      <c r="T2135" t="str">
        <f t="shared" si="33"/>
        <v>topkill</v>
      </c>
      <c r="W2135" t="s">
        <v>586</v>
      </c>
      <c r="X2135" s="10" t="s">
        <v>586</v>
      </c>
      <c r="Y2135" t="s">
        <v>35</v>
      </c>
    </row>
    <row r="2136" spans="1:25">
      <c r="A2136" t="s">
        <v>568</v>
      </c>
      <c r="B2136" s="11" t="s">
        <v>9971</v>
      </c>
      <c r="C2136" s="34">
        <v>2</v>
      </c>
      <c r="D2136" t="s">
        <v>169</v>
      </c>
      <c r="E2136" t="s">
        <v>47</v>
      </c>
      <c r="F2136">
        <v>6</v>
      </c>
      <c r="K2136">
        <v>0.5</v>
      </c>
      <c r="Q2136" t="s">
        <v>25</v>
      </c>
      <c r="R2136">
        <v>1</v>
      </c>
      <c r="S2136" t="s">
        <v>586</v>
      </c>
      <c r="T2136" t="str">
        <f t="shared" si="33"/>
        <v>topkill</v>
      </c>
      <c r="W2136" t="s">
        <v>586</v>
      </c>
      <c r="X2136" s="10" t="s">
        <v>586</v>
      </c>
      <c r="Y2136" t="s">
        <v>35</v>
      </c>
    </row>
    <row r="2137" spans="1:25">
      <c r="A2137" t="s">
        <v>568</v>
      </c>
      <c r="B2137" s="11" t="s">
        <v>9972</v>
      </c>
      <c r="C2137" s="34">
        <v>2</v>
      </c>
      <c r="D2137" t="s">
        <v>429</v>
      </c>
      <c r="E2137" t="s">
        <v>47</v>
      </c>
      <c r="F2137">
        <v>5</v>
      </c>
      <c r="K2137">
        <v>2</v>
      </c>
      <c r="Q2137" t="s">
        <v>26</v>
      </c>
      <c r="R2137">
        <v>1</v>
      </c>
      <c r="S2137" t="s">
        <v>588</v>
      </c>
      <c r="T2137" t="b">
        <f t="shared" si="33"/>
        <v>0</v>
      </c>
      <c r="W2137" t="s">
        <v>588</v>
      </c>
      <c r="X2137" s="10" t="s">
        <v>588</v>
      </c>
      <c r="Y2137" t="s">
        <v>35</v>
      </c>
    </row>
    <row r="2138" spans="1:25">
      <c r="A2138" t="s">
        <v>568</v>
      </c>
      <c r="B2138" s="11" t="s">
        <v>9975</v>
      </c>
      <c r="C2138" s="34">
        <v>2</v>
      </c>
      <c r="D2138" t="s">
        <v>169</v>
      </c>
      <c r="E2138" t="s">
        <v>47</v>
      </c>
      <c r="F2138">
        <v>5</v>
      </c>
      <c r="K2138">
        <v>1.5</v>
      </c>
      <c r="Q2138" t="s">
        <v>25</v>
      </c>
      <c r="R2138">
        <v>1</v>
      </c>
      <c r="S2138" t="s">
        <v>586</v>
      </c>
      <c r="T2138" t="str">
        <f t="shared" si="33"/>
        <v>topkill</v>
      </c>
      <c r="W2138" t="s">
        <v>586</v>
      </c>
      <c r="X2138" s="10" t="s">
        <v>586</v>
      </c>
      <c r="Y2138" t="s">
        <v>35</v>
      </c>
    </row>
    <row r="2139" spans="1:25">
      <c r="A2139" t="s">
        <v>568</v>
      </c>
      <c r="B2139" s="11" t="s">
        <v>9978</v>
      </c>
      <c r="C2139" s="34">
        <v>2</v>
      </c>
      <c r="D2139" t="s">
        <v>194</v>
      </c>
      <c r="E2139" t="s">
        <v>47</v>
      </c>
      <c r="F2139">
        <v>5</v>
      </c>
      <c r="K2139">
        <v>1.5</v>
      </c>
      <c r="Q2139" t="s">
        <v>25</v>
      </c>
      <c r="R2139">
        <v>1</v>
      </c>
      <c r="S2139" t="s">
        <v>586</v>
      </c>
      <c r="T2139" t="str">
        <f t="shared" si="33"/>
        <v>topkill</v>
      </c>
      <c r="U2139" t="s">
        <v>206</v>
      </c>
      <c r="W2139" t="s">
        <v>586</v>
      </c>
      <c r="X2139" s="10" t="s">
        <v>586</v>
      </c>
      <c r="Y2139" t="s">
        <v>35</v>
      </c>
    </row>
    <row r="2140" spans="1:25">
      <c r="A2140" t="s">
        <v>568</v>
      </c>
      <c r="B2140" s="11" t="s">
        <v>9979</v>
      </c>
      <c r="C2140" s="34">
        <v>2</v>
      </c>
      <c r="D2140" t="s">
        <v>10175</v>
      </c>
      <c r="E2140" t="s">
        <v>47</v>
      </c>
      <c r="F2140">
        <v>4</v>
      </c>
      <c r="K2140">
        <v>0.3</v>
      </c>
      <c r="Q2140" t="s">
        <v>25</v>
      </c>
      <c r="R2140">
        <v>1</v>
      </c>
      <c r="S2140" t="s">
        <v>586</v>
      </c>
      <c r="T2140" t="str">
        <f t="shared" si="33"/>
        <v>topkill</v>
      </c>
      <c r="W2140" t="s">
        <v>586</v>
      </c>
      <c r="X2140" s="10" t="s">
        <v>586</v>
      </c>
      <c r="Y2140" t="s">
        <v>35</v>
      </c>
    </row>
    <row r="2141" spans="1:25">
      <c r="A2141" t="s">
        <v>568</v>
      </c>
      <c r="B2141" s="11" t="s">
        <v>9980</v>
      </c>
      <c r="C2141" s="34">
        <v>2</v>
      </c>
      <c r="D2141" t="s">
        <v>451</v>
      </c>
      <c r="E2141" t="s">
        <v>34</v>
      </c>
      <c r="F2141">
        <v>8</v>
      </c>
      <c r="L2141">
        <v>3</v>
      </c>
      <c r="Q2141" t="s">
        <v>25</v>
      </c>
      <c r="R2141">
        <v>1</v>
      </c>
      <c r="S2141" t="s">
        <v>586</v>
      </c>
      <c r="T2141" t="str">
        <f t="shared" si="33"/>
        <v>topkill</v>
      </c>
      <c r="W2141" t="s">
        <v>586</v>
      </c>
      <c r="X2141" s="10" t="s">
        <v>586</v>
      </c>
      <c r="Y2141" t="s">
        <v>35</v>
      </c>
    </row>
    <row r="2142" spans="1:25">
      <c r="A2142" t="s">
        <v>568</v>
      </c>
      <c r="B2142" s="11" t="s">
        <v>9986</v>
      </c>
      <c r="C2142" s="34">
        <v>2</v>
      </c>
      <c r="D2142" t="s">
        <v>194</v>
      </c>
      <c r="E2142" t="s">
        <v>34</v>
      </c>
      <c r="F2142">
        <v>5</v>
      </c>
      <c r="L2142">
        <v>3</v>
      </c>
      <c r="Q2142" t="s">
        <v>26</v>
      </c>
      <c r="R2142">
        <v>1</v>
      </c>
      <c r="S2142" t="s">
        <v>588</v>
      </c>
      <c r="T2142" t="b">
        <f t="shared" si="33"/>
        <v>0</v>
      </c>
      <c r="U2142" t="s">
        <v>207</v>
      </c>
      <c r="W2142" t="s">
        <v>588</v>
      </c>
      <c r="X2142" s="10" t="s">
        <v>588</v>
      </c>
      <c r="Y2142" t="s">
        <v>35</v>
      </c>
    </row>
    <row r="2143" spans="1:25">
      <c r="A2143" t="s">
        <v>568</v>
      </c>
      <c r="B2143" s="11" t="s">
        <v>9987</v>
      </c>
      <c r="C2143" s="34">
        <v>2</v>
      </c>
      <c r="D2143" t="s">
        <v>10175</v>
      </c>
      <c r="E2143" t="s">
        <v>47</v>
      </c>
      <c r="F2143">
        <v>5</v>
      </c>
      <c r="K2143">
        <v>0.1</v>
      </c>
      <c r="Q2143" t="s">
        <v>25</v>
      </c>
      <c r="R2143">
        <v>1</v>
      </c>
      <c r="S2143" t="s">
        <v>586</v>
      </c>
      <c r="T2143" t="str">
        <f t="shared" si="33"/>
        <v>topkill</v>
      </c>
      <c r="W2143" t="s">
        <v>586</v>
      </c>
      <c r="X2143" s="10" t="s">
        <v>586</v>
      </c>
      <c r="Y2143" t="s">
        <v>35</v>
      </c>
    </row>
    <row r="2144" spans="1:25">
      <c r="A2144" t="s">
        <v>568</v>
      </c>
      <c r="B2144" s="11" t="s">
        <v>9988</v>
      </c>
      <c r="C2144" s="34">
        <v>2</v>
      </c>
      <c r="D2144" t="s">
        <v>194</v>
      </c>
      <c r="E2144" t="s">
        <v>47</v>
      </c>
      <c r="F2144">
        <v>3.5</v>
      </c>
      <c r="K2144">
        <v>1.5</v>
      </c>
      <c r="Q2144" t="s">
        <v>26</v>
      </c>
      <c r="R2144">
        <v>1</v>
      </c>
      <c r="S2144" t="s">
        <v>588</v>
      </c>
      <c r="T2144" t="b">
        <f t="shared" si="33"/>
        <v>0</v>
      </c>
      <c r="U2144" t="s">
        <v>207</v>
      </c>
      <c r="W2144" t="s">
        <v>588</v>
      </c>
      <c r="X2144" s="10" t="s">
        <v>588</v>
      </c>
      <c r="Y2144" t="s">
        <v>35</v>
      </c>
    </row>
    <row r="2145" spans="1:25">
      <c r="A2145" t="s">
        <v>568</v>
      </c>
      <c r="B2145" s="11" t="s">
        <v>9989</v>
      </c>
      <c r="C2145" s="34">
        <v>2</v>
      </c>
      <c r="D2145" t="s">
        <v>194</v>
      </c>
      <c r="E2145" t="s">
        <v>47</v>
      </c>
      <c r="F2145">
        <v>3.5</v>
      </c>
      <c r="K2145">
        <v>1.5</v>
      </c>
      <c r="Q2145" t="s">
        <v>26</v>
      </c>
      <c r="R2145">
        <v>1</v>
      </c>
      <c r="S2145" t="s">
        <v>588</v>
      </c>
      <c r="T2145" t="b">
        <f t="shared" si="33"/>
        <v>0</v>
      </c>
      <c r="U2145" t="s">
        <v>207</v>
      </c>
      <c r="W2145" t="s">
        <v>588</v>
      </c>
      <c r="X2145" s="10" t="s">
        <v>588</v>
      </c>
      <c r="Y2145" t="s">
        <v>35</v>
      </c>
    </row>
    <row r="2146" spans="1:25">
      <c r="A2146" t="s">
        <v>568</v>
      </c>
      <c r="B2146" s="11" t="s">
        <v>9990</v>
      </c>
      <c r="C2146" s="34">
        <v>2</v>
      </c>
      <c r="D2146" t="s">
        <v>194</v>
      </c>
      <c r="E2146" t="s">
        <v>47</v>
      </c>
      <c r="F2146">
        <v>3.5</v>
      </c>
      <c r="K2146">
        <v>1.5</v>
      </c>
      <c r="Q2146" t="s">
        <v>26</v>
      </c>
      <c r="R2146">
        <v>1</v>
      </c>
      <c r="S2146" t="s">
        <v>588</v>
      </c>
      <c r="T2146" t="b">
        <f t="shared" si="33"/>
        <v>0</v>
      </c>
      <c r="U2146" t="s">
        <v>207</v>
      </c>
      <c r="W2146" t="s">
        <v>588</v>
      </c>
      <c r="X2146" s="10" t="s">
        <v>588</v>
      </c>
      <c r="Y2146" t="s">
        <v>35</v>
      </c>
    </row>
    <row r="2147" spans="1:25">
      <c r="A2147" t="s">
        <v>568</v>
      </c>
      <c r="B2147" s="11" t="s">
        <v>9991</v>
      </c>
      <c r="C2147" s="34">
        <v>2</v>
      </c>
      <c r="D2147" t="s">
        <v>194</v>
      </c>
      <c r="E2147" t="s">
        <v>47</v>
      </c>
      <c r="F2147">
        <v>3.5</v>
      </c>
      <c r="K2147">
        <v>1.5</v>
      </c>
      <c r="Q2147" t="s">
        <v>26</v>
      </c>
      <c r="R2147">
        <v>1</v>
      </c>
      <c r="S2147" t="s">
        <v>588</v>
      </c>
      <c r="T2147" t="b">
        <f t="shared" si="33"/>
        <v>0</v>
      </c>
      <c r="U2147" t="s">
        <v>207</v>
      </c>
      <c r="W2147" t="s">
        <v>588</v>
      </c>
      <c r="X2147" s="10" t="s">
        <v>588</v>
      </c>
      <c r="Y2147" t="s">
        <v>35</v>
      </c>
    </row>
    <row r="2148" spans="1:25">
      <c r="A2148" t="s">
        <v>568</v>
      </c>
      <c r="B2148" s="11" t="s">
        <v>9992</v>
      </c>
      <c r="C2148" s="34">
        <v>2</v>
      </c>
      <c r="D2148" t="s">
        <v>194</v>
      </c>
      <c r="E2148" t="s">
        <v>47</v>
      </c>
      <c r="F2148">
        <v>3.5</v>
      </c>
      <c r="K2148">
        <v>1.5</v>
      </c>
      <c r="Q2148" t="s">
        <v>26</v>
      </c>
      <c r="R2148">
        <v>1</v>
      </c>
      <c r="S2148" t="s">
        <v>588</v>
      </c>
      <c r="T2148" t="b">
        <f t="shared" si="33"/>
        <v>0</v>
      </c>
      <c r="U2148" t="s">
        <v>207</v>
      </c>
      <c r="W2148" t="s">
        <v>588</v>
      </c>
      <c r="X2148" s="10" t="s">
        <v>588</v>
      </c>
      <c r="Y2148" t="s">
        <v>35</v>
      </c>
    </row>
    <row r="2149" spans="1:25">
      <c r="A2149" t="s">
        <v>568</v>
      </c>
      <c r="B2149" s="11" t="s">
        <v>9993</v>
      </c>
      <c r="C2149" s="34">
        <v>2</v>
      </c>
      <c r="D2149" t="s">
        <v>194</v>
      </c>
      <c r="E2149" t="s">
        <v>47</v>
      </c>
      <c r="F2149">
        <v>3.5</v>
      </c>
      <c r="K2149">
        <v>1.5</v>
      </c>
      <c r="Q2149" t="s">
        <v>26</v>
      </c>
      <c r="R2149">
        <v>1</v>
      </c>
      <c r="S2149" t="s">
        <v>588</v>
      </c>
      <c r="T2149" t="b">
        <f t="shared" si="33"/>
        <v>0</v>
      </c>
      <c r="U2149" t="s">
        <v>207</v>
      </c>
      <c r="W2149" t="s">
        <v>588</v>
      </c>
      <c r="X2149" s="10" t="s">
        <v>588</v>
      </c>
      <c r="Y2149" t="s">
        <v>35</v>
      </c>
    </row>
    <row r="2150" spans="1:25">
      <c r="A2150" t="s">
        <v>568</v>
      </c>
      <c r="B2150" s="11" t="s">
        <v>9994</v>
      </c>
      <c r="C2150" s="34">
        <v>2</v>
      </c>
      <c r="D2150" t="s">
        <v>194</v>
      </c>
      <c r="E2150" t="s">
        <v>47</v>
      </c>
      <c r="F2150">
        <v>3.5</v>
      </c>
      <c r="K2150">
        <v>1.5</v>
      </c>
      <c r="Q2150" t="s">
        <v>26</v>
      </c>
      <c r="R2150">
        <v>1</v>
      </c>
      <c r="S2150" t="s">
        <v>588</v>
      </c>
      <c r="T2150" t="b">
        <f t="shared" si="33"/>
        <v>0</v>
      </c>
      <c r="U2150" t="s">
        <v>207</v>
      </c>
      <c r="W2150" t="s">
        <v>588</v>
      </c>
      <c r="X2150" s="10" t="s">
        <v>588</v>
      </c>
      <c r="Y2150" t="s">
        <v>35</v>
      </c>
    </row>
    <row r="2151" spans="1:25">
      <c r="A2151" t="s">
        <v>568</v>
      </c>
      <c r="B2151" s="11" t="s">
        <v>9995</v>
      </c>
      <c r="C2151" s="34">
        <v>2</v>
      </c>
      <c r="D2151" t="s">
        <v>194</v>
      </c>
      <c r="E2151" t="s">
        <v>47</v>
      </c>
      <c r="F2151">
        <v>3.5</v>
      </c>
      <c r="K2151">
        <v>1.5</v>
      </c>
      <c r="Q2151" t="s">
        <v>26</v>
      </c>
      <c r="R2151">
        <v>1</v>
      </c>
      <c r="S2151" t="s">
        <v>588</v>
      </c>
      <c r="T2151" t="b">
        <f t="shared" si="33"/>
        <v>0</v>
      </c>
      <c r="U2151" t="s">
        <v>207</v>
      </c>
      <c r="W2151" t="s">
        <v>588</v>
      </c>
      <c r="X2151" s="10" t="s">
        <v>588</v>
      </c>
      <c r="Y2151" t="s">
        <v>35</v>
      </c>
    </row>
    <row r="2152" spans="1:25">
      <c r="A2152" t="s">
        <v>568</v>
      </c>
      <c r="B2152" s="11" t="s">
        <v>9996</v>
      </c>
      <c r="C2152" s="34">
        <v>2</v>
      </c>
      <c r="D2152" t="s">
        <v>194</v>
      </c>
      <c r="E2152" t="s">
        <v>47</v>
      </c>
      <c r="F2152">
        <v>3.5</v>
      </c>
      <c r="K2152">
        <v>1.5</v>
      </c>
      <c r="Q2152" t="s">
        <v>26</v>
      </c>
      <c r="R2152">
        <v>1</v>
      </c>
      <c r="S2152" t="s">
        <v>588</v>
      </c>
      <c r="T2152" t="b">
        <f t="shared" si="33"/>
        <v>0</v>
      </c>
      <c r="U2152" t="s">
        <v>207</v>
      </c>
      <c r="W2152" t="s">
        <v>588</v>
      </c>
      <c r="X2152" s="10" t="s">
        <v>588</v>
      </c>
      <c r="Y2152" t="s">
        <v>35</v>
      </c>
    </row>
    <row r="2153" spans="1:25">
      <c r="A2153" t="s">
        <v>568</v>
      </c>
      <c r="B2153" s="11" t="s">
        <v>9997</v>
      </c>
      <c r="C2153" s="34">
        <v>2</v>
      </c>
      <c r="D2153" t="s">
        <v>194</v>
      </c>
      <c r="E2153" t="s">
        <v>47</v>
      </c>
      <c r="F2153">
        <v>3.5</v>
      </c>
      <c r="K2153">
        <v>1.5</v>
      </c>
      <c r="Q2153" t="s">
        <v>26</v>
      </c>
      <c r="R2153">
        <v>1</v>
      </c>
      <c r="S2153" t="s">
        <v>588</v>
      </c>
      <c r="T2153" t="b">
        <f t="shared" si="33"/>
        <v>0</v>
      </c>
      <c r="U2153" t="s">
        <v>207</v>
      </c>
      <c r="W2153" t="s">
        <v>588</v>
      </c>
      <c r="X2153" s="10" t="s">
        <v>588</v>
      </c>
      <c r="Y2153" t="s">
        <v>35</v>
      </c>
    </row>
    <row r="2154" spans="1:25">
      <c r="A2154" t="s">
        <v>568</v>
      </c>
      <c r="B2154" s="11" t="s">
        <v>9998</v>
      </c>
      <c r="C2154" s="34">
        <v>2</v>
      </c>
      <c r="D2154" t="s">
        <v>194</v>
      </c>
      <c r="E2154" t="s">
        <v>47</v>
      </c>
      <c r="F2154">
        <v>3.5</v>
      </c>
      <c r="K2154">
        <v>1.5</v>
      </c>
      <c r="Q2154" t="s">
        <v>26</v>
      </c>
      <c r="R2154">
        <v>1</v>
      </c>
      <c r="S2154" t="s">
        <v>588</v>
      </c>
      <c r="T2154" t="b">
        <f t="shared" si="33"/>
        <v>0</v>
      </c>
      <c r="U2154" t="s">
        <v>207</v>
      </c>
      <c r="W2154" t="s">
        <v>588</v>
      </c>
      <c r="X2154" s="10" t="s">
        <v>588</v>
      </c>
      <c r="Y2154" t="s">
        <v>35</v>
      </c>
    </row>
    <row r="2155" spans="1:25">
      <c r="A2155" t="s">
        <v>568</v>
      </c>
      <c r="B2155" s="11" t="s">
        <v>9999</v>
      </c>
      <c r="C2155" s="34">
        <v>2</v>
      </c>
      <c r="D2155" t="s">
        <v>194</v>
      </c>
      <c r="E2155" t="s">
        <v>47</v>
      </c>
      <c r="F2155">
        <v>3.5</v>
      </c>
      <c r="K2155">
        <v>1.5</v>
      </c>
      <c r="Q2155" t="s">
        <v>26</v>
      </c>
      <c r="R2155">
        <v>1</v>
      </c>
      <c r="S2155" t="s">
        <v>588</v>
      </c>
      <c r="T2155" t="b">
        <f t="shared" si="33"/>
        <v>0</v>
      </c>
      <c r="U2155" t="s">
        <v>207</v>
      </c>
      <c r="W2155" t="s">
        <v>588</v>
      </c>
      <c r="X2155" s="10" t="s">
        <v>588</v>
      </c>
      <c r="Y2155" t="s">
        <v>35</v>
      </c>
    </row>
    <row r="2156" spans="1:25">
      <c r="A2156" t="s">
        <v>568</v>
      </c>
      <c r="B2156" s="11" t="s">
        <v>10000</v>
      </c>
      <c r="C2156" s="34">
        <v>2</v>
      </c>
      <c r="D2156" t="s">
        <v>194</v>
      </c>
      <c r="E2156" t="s">
        <v>47</v>
      </c>
      <c r="F2156">
        <v>3.5</v>
      </c>
      <c r="K2156">
        <v>1.5</v>
      </c>
      <c r="Q2156" t="s">
        <v>26</v>
      </c>
      <c r="R2156">
        <v>1</v>
      </c>
      <c r="S2156" t="s">
        <v>588</v>
      </c>
      <c r="T2156" t="b">
        <f t="shared" si="33"/>
        <v>0</v>
      </c>
      <c r="U2156" t="s">
        <v>207</v>
      </c>
      <c r="W2156" t="s">
        <v>588</v>
      </c>
      <c r="X2156" s="10" t="s">
        <v>588</v>
      </c>
      <c r="Y2156" t="s">
        <v>35</v>
      </c>
    </row>
    <row r="2157" spans="1:25">
      <c r="A2157" t="s">
        <v>568</v>
      </c>
      <c r="B2157" s="11" t="s">
        <v>10001</v>
      </c>
      <c r="C2157" s="34">
        <v>2</v>
      </c>
      <c r="D2157" t="s">
        <v>194</v>
      </c>
      <c r="E2157" t="s">
        <v>47</v>
      </c>
      <c r="F2157">
        <v>3.5</v>
      </c>
      <c r="K2157">
        <v>1.5</v>
      </c>
      <c r="Q2157" t="s">
        <v>26</v>
      </c>
      <c r="R2157">
        <v>1</v>
      </c>
      <c r="S2157" t="s">
        <v>588</v>
      </c>
      <c r="T2157" t="b">
        <f t="shared" si="33"/>
        <v>0</v>
      </c>
      <c r="U2157" t="s">
        <v>207</v>
      </c>
      <c r="W2157" t="s">
        <v>588</v>
      </c>
      <c r="X2157" s="10" t="s">
        <v>588</v>
      </c>
      <c r="Y2157" t="s">
        <v>35</v>
      </c>
    </row>
    <row r="2158" spans="1:25">
      <c r="A2158" t="s">
        <v>568</v>
      </c>
      <c r="B2158" s="11" t="s">
        <v>10002</v>
      </c>
      <c r="C2158" s="34">
        <v>2</v>
      </c>
      <c r="D2158" t="s">
        <v>451</v>
      </c>
      <c r="E2158" t="s">
        <v>34</v>
      </c>
      <c r="F2158">
        <v>8</v>
      </c>
      <c r="L2158">
        <v>3</v>
      </c>
      <c r="Q2158" t="s">
        <v>25</v>
      </c>
      <c r="R2158">
        <v>1</v>
      </c>
      <c r="S2158" t="s">
        <v>586</v>
      </c>
      <c r="T2158" t="str">
        <f t="shared" si="33"/>
        <v>topkill</v>
      </c>
      <c r="W2158" t="s">
        <v>586</v>
      </c>
      <c r="X2158" s="10" t="s">
        <v>586</v>
      </c>
      <c r="Y2158" t="s">
        <v>35</v>
      </c>
    </row>
    <row r="2159" spans="1:25">
      <c r="A2159" t="s">
        <v>568</v>
      </c>
      <c r="B2159" s="11" t="s">
        <v>10003</v>
      </c>
      <c r="C2159" s="34">
        <v>2</v>
      </c>
      <c r="D2159" t="s">
        <v>451</v>
      </c>
      <c r="E2159" t="s">
        <v>34</v>
      </c>
      <c r="F2159">
        <v>8</v>
      </c>
      <c r="L2159">
        <v>3</v>
      </c>
      <c r="Q2159" t="s">
        <v>25</v>
      </c>
      <c r="R2159">
        <v>1</v>
      </c>
      <c r="S2159" t="s">
        <v>586</v>
      </c>
      <c r="T2159" t="str">
        <f t="shared" si="33"/>
        <v>topkill</v>
      </c>
      <c r="W2159" t="s">
        <v>586</v>
      </c>
      <c r="X2159" s="10" t="s">
        <v>586</v>
      </c>
      <c r="Y2159" t="s">
        <v>35</v>
      </c>
    </row>
    <row r="2160" spans="1:25">
      <c r="A2160" t="s">
        <v>566</v>
      </c>
      <c r="B2160" s="11" t="s">
        <v>10007</v>
      </c>
      <c r="C2160" s="34">
        <v>2</v>
      </c>
      <c r="D2160" t="s">
        <v>169</v>
      </c>
      <c r="E2160" t="s">
        <v>34</v>
      </c>
      <c r="F2160">
        <v>5</v>
      </c>
      <c r="L2160">
        <v>2</v>
      </c>
      <c r="Q2160" t="s">
        <v>25</v>
      </c>
      <c r="R2160">
        <v>1</v>
      </c>
      <c r="S2160" t="s">
        <v>586</v>
      </c>
      <c r="T2160" t="str">
        <f t="shared" si="33"/>
        <v>topkill</v>
      </c>
      <c r="W2160" t="s">
        <v>586</v>
      </c>
      <c r="X2160" s="10" t="s">
        <v>586</v>
      </c>
      <c r="Y2160" t="s">
        <v>35</v>
      </c>
    </row>
    <row r="2161" spans="1:25">
      <c r="A2161" t="s">
        <v>566</v>
      </c>
      <c r="B2161" s="11" t="s">
        <v>10008</v>
      </c>
      <c r="C2161" s="34">
        <v>2</v>
      </c>
      <c r="D2161" t="s">
        <v>451</v>
      </c>
      <c r="E2161" t="s">
        <v>34</v>
      </c>
      <c r="F2161">
        <v>8</v>
      </c>
      <c r="L2161">
        <v>2</v>
      </c>
      <c r="Q2161" t="s">
        <v>25</v>
      </c>
      <c r="R2161">
        <v>1</v>
      </c>
      <c r="S2161" t="s">
        <v>586</v>
      </c>
      <c r="T2161" t="str">
        <f t="shared" si="33"/>
        <v>topkill</v>
      </c>
      <c r="U2161" t="s">
        <v>198</v>
      </c>
      <c r="W2161" t="s">
        <v>586</v>
      </c>
      <c r="X2161" s="10" t="s">
        <v>588</v>
      </c>
      <c r="Y2161" t="s">
        <v>35</v>
      </c>
    </row>
    <row r="2162" spans="1:25">
      <c r="A2162" t="s">
        <v>566</v>
      </c>
      <c r="B2162" s="11" t="s">
        <v>10010</v>
      </c>
      <c r="C2162" s="34">
        <v>2</v>
      </c>
      <c r="D2162" t="s">
        <v>194</v>
      </c>
      <c r="E2162" t="s">
        <v>47</v>
      </c>
      <c r="F2162">
        <v>5</v>
      </c>
      <c r="K2162">
        <v>2</v>
      </c>
      <c r="Q2162" t="s">
        <v>26</v>
      </c>
      <c r="R2162">
        <v>1</v>
      </c>
      <c r="S2162" t="s">
        <v>588</v>
      </c>
      <c r="T2162" t="b">
        <f t="shared" si="33"/>
        <v>0</v>
      </c>
      <c r="U2162" t="s">
        <v>207</v>
      </c>
      <c r="W2162" t="s">
        <v>588</v>
      </c>
      <c r="X2162" s="10" t="s">
        <v>588</v>
      </c>
      <c r="Y2162" t="s">
        <v>35</v>
      </c>
    </row>
    <row r="2163" spans="1:25">
      <c r="A2163" t="s">
        <v>566</v>
      </c>
      <c r="B2163" s="11" t="s">
        <v>10012</v>
      </c>
      <c r="C2163" s="34">
        <v>2</v>
      </c>
      <c r="D2163" t="s">
        <v>194</v>
      </c>
      <c r="E2163" t="s">
        <v>47</v>
      </c>
      <c r="F2163">
        <v>5</v>
      </c>
      <c r="K2163">
        <v>1.5</v>
      </c>
      <c r="Q2163" t="s">
        <v>25</v>
      </c>
      <c r="R2163">
        <v>1</v>
      </c>
      <c r="S2163" t="s">
        <v>586</v>
      </c>
      <c r="T2163" t="str">
        <f t="shared" si="33"/>
        <v>topkill</v>
      </c>
      <c r="U2163" t="s">
        <v>460</v>
      </c>
      <c r="W2163" t="s">
        <v>586</v>
      </c>
      <c r="X2163" s="10" t="s">
        <v>586</v>
      </c>
      <c r="Y2163" t="s">
        <v>35</v>
      </c>
    </row>
    <row r="2164" spans="1:25">
      <c r="A2164" t="s">
        <v>566</v>
      </c>
      <c r="B2164" s="11" t="s">
        <v>10015</v>
      </c>
      <c r="C2164" s="34">
        <v>2</v>
      </c>
      <c r="D2164" t="s">
        <v>111</v>
      </c>
      <c r="E2164" t="s">
        <v>34</v>
      </c>
      <c r="F2164">
        <v>8</v>
      </c>
      <c r="L2164">
        <v>5</v>
      </c>
      <c r="Q2164" t="s">
        <v>25</v>
      </c>
      <c r="R2164">
        <v>1</v>
      </c>
      <c r="S2164" t="s">
        <v>586</v>
      </c>
      <c r="T2164" t="str">
        <f t="shared" si="33"/>
        <v>topkill</v>
      </c>
      <c r="U2164" t="s">
        <v>198</v>
      </c>
      <c r="W2164" t="s">
        <v>586</v>
      </c>
      <c r="X2164" s="10" t="s">
        <v>588</v>
      </c>
      <c r="Y2164" t="s">
        <v>35</v>
      </c>
    </row>
    <row r="2165" spans="1:25">
      <c r="A2165" t="s">
        <v>566</v>
      </c>
      <c r="B2165" s="11" t="s">
        <v>10016</v>
      </c>
      <c r="C2165" s="34">
        <v>2</v>
      </c>
      <c r="D2165" t="s">
        <v>169</v>
      </c>
      <c r="E2165" t="s">
        <v>47</v>
      </c>
      <c r="F2165">
        <v>8</v>
      </c>
      <c r="K2165">
        <v>0.5</v>
      </c>
      <c r="Q2165" t="s">
        <v>25</v>
      </c>
      <c r="R2165">
        <v>1</v>
      </c>
      <c r="S2165" t="s">
        <v>586</v>
      </c>
      <c r="T2165" t="str">
        <f t="shared" si="33"/>
        <v>topkill</v>
      </c>
      <c r="W2165" t="s">
        <v>586</v>
      </c>
      <c r="X2165" s="10" t="s">
        <v>586</v>
      </c>
      <c r="Y2165" t="s">
        <v>35</v>
      </c>
    </row>
    <row r="2166" spans="1:25">
      <c r="A2166" t="s">
        <v>566</v>
      </c>
      <c r="B2166" s="11" t="s">
        <v>10017</v>
      </c>
      <c r="C2166" s="34">
        <v>2</v>
      </c>
      <c r="D2166" t="s">
        <v>194</v>
      </c>
      <c r="E2166" t="s">
        <v>47</v>
      </c>
      <c r="F2166">
        <v>4</v>
      </c>
      <c r="K2166">
        <v>1.5</v>
      </c>
      <c r="Q2166" t="s">
        <v>25</v>
      </c>
      <c r="R2166">
        <v>1</v>
      </c>
      <c r="S2166" t="s">
        <v>586</v>
      </c>
      <c r="T2166" t="str">
        <f t="shared" si="33"/>
        <v>topkill</v>
      </c>
      <c r="U2166" t="s">
        <v>206</v>
      </c>
      <c r="W2166" t="s">
        <v>586</v>
      </c>
      <c r="X2166" s="10" t="s">
        <v>586</v>
      </c>
      <c r="Y2166" t="s">
        <v>35</v>
      </c>
    </row>
    <row r="2167" spans="1:25">
      <c r="A2167" t="s">
        <v>566</v>
      </c>
      <c r="B2167" s="11" t="s">
        <v>10018</v>
      </c>
      <c r="C2167" s="34">
        <v>2</v>
      </c>
      <c r="D2167" t="s">
        <v>194</v>
      </c>
      <c r="E2167" t="s">
        <v>47</v>
      </c>
      <c r="F2167">
        <v>3</v>
      </c>
      <c r="K2167">
        <v>2</v>
      </c>
      <c r="Q2167" t="s">
        <v>26</v>
      </c>
      <c r="R2167">
        <v>1</v>
      </c>
      <c r="S2167" t="s">
        <v>588</v>
      </c>
      <c r="T2167" t="b">
        <f t="shared" si="33"/>
        <v>0</v>
      </c>
      <c r="U2167" t="s">
        <v>206</v>
      </c>
      <c r="W2167" t="s">
        <v>588</v>
      </c>
      <c r="X2167" s="10" t="s">
        <v>588</v>
      </c>
      <c r="Y2167" t="s">
        <v>35</v>
      </c>
    </row>
    <row r="2168" spans="1:25">
      <c r="A2168" t="s">
        <v>566</v>
      </c>
      <c r="B2168" s="11" t="s">
        <v>10020</v>
      </c>
      <c r="C2168" s="34">
        <v>2</v>
      </c>
      <c r="D2168" t="s">
        <v>194</v>
      </c>
      <c r="E2168" t="s">
        <v>34</v>
      </c>
      <c r="F2168">
        <v>4</v>
      </c>
      <c r="L2168">
        <v>3</v>
      </c>
      <c r="Q2168" t="s">
        <v>25</v>
      </c>
      <c r="R2168">
        <v>1</v>
      </c>
      <c r="S2168" t="s">
        <v>586</v>
      </c>
      <c r="T2168" t="str">
        <f t="shared" si="33"/>
        <v>topkill</v>
      </c>
      <c r="U2168" t="s">
        <v>578</v>
      </c>
      <c r="W2168" t="s">
        <v>586</v>
      </c>
      <c r="X2168" s="10" t="s">
        <v>586</v>
      </c>
      <c r="Y2168" t="s">
        <v>35</v>
      </c>
    </row>
    <row r="2169" spans="1:25">
      <c r="A2169" t="s">
        <v>566</v>
      </c>
      <c r="B2169" s="11" t="s">
        <v>10021</v>
      </c>
      <c r="C2169" s="34">
        <v>2</v>
      </c>
      <c r="D2169" t="s">
        <v>194</v>
      </c>
      <c r="E2169" t="s">
        <v>47</v>
      </c>
      <c r="F2169">
        <v>4</v>
      </c>
      <c r="K2169">
        <v>1.8</v>
      </c>
      <c r="Q2169" t="s">
        <v>26</v>
      </c>
      <c r="R2169">
        <v>1</v>
      </c>
      <c r="S2169" t="s">
        <v>588</v>
      </c>
      <c r="T2169" t="b">
        <f t="shared" si="33"/>
        <v>0</v>
      </c>
      <c r="U2169" t="s">
        <v>204</v>
      </c>
      <c r="W2169" t="s">
        <v>588</v>
      </c>
      <c r="X2169" s="10" t="s">
        <v>588</v>
      </c>
      <c r="Y2169" t="s">
        <v>35</v>
      </c>
    </row>
    <row r="2170" spans="1:25">
      <c r="A2170" t="s">
        <v>566</v>
      </c>
      <c r="B2170" s="11" t="s">
        <v>10022</v>
      </c>
      <c r="C2170" s="34">
        <v>2</v>
      </c>
      <c r="D2170" t="s">
        <v>194</v>
      </c>
      <c r="E2170" t="s">
        <v>34</v>
      </c>
      <c r="F2170">
        <v>4</v>
      </c>
      <c r="L2170">
        <v>3</v>
      </c>
      <c r="Q2170" t="s">
        <v>25</v>
      </c>
      <c r="R2170">
        <v>1</v>
      </c>
      <c r="S2170" t="s">
        <v>586</v>
      </c>
      <c r="T2170" t="str">
        <f t="shared" si="33"/>
        <v>topkill</v>
      </c>
      <c r="U2170" t="s">
        <v>250</v>
      </c>
      <c r="W2170" t="s">
        <v>586</v>
      </c>
      <c r="X2170" s="10" t="s">
        <v>586</v>
      </c>
      <c r="Y2170" t="s">
        <v>35</v>
      </c>
    </row>
    <row r="2171" spans="1:25">
      <c r="A2171" t="s">
        <v>566</v>
      </c>
      <c r="B2171" s="11" t="s">
        <v>10027</v>
      </c>
      <c r="C2171" s="34">
        <v>2</v>
      </c>
      <c r="D2171" t="s">
        <v>169</v>
      </c>
      <c r="E2171" t="s">
        <v>47</v>
      </c>
      <c r="F2171">
        <v>8</v>
      </c>
      <c r="K2171">
        <v>9</v>
      </c>
      <c r="Q2171" t="s">
        <v>26</v>
      </c>
      <c r="R2171">
        <v>1</v>
      </c>
      <c r="S2171" t="s">
        <v>588</v>
      </c>
      <c r="T2171" t="b">
        <f t="shared" si="33"/>
        <v>0</v>
      </c>
      <c r="W2171" t="s">
        <v>588</v>
      </c>
      <c r="X2171" s="10" t="s">
        <v>588</v>
      </c>
      <c r="Y2171" t="s">
        <v>35</v>
      </c>
    </row>
    <row r="2172" spans="1:25">
      <c r="A2172" t="s">
        <v>566</v>
      </c>
      <c r="B2172" s="11" t="s">
        <v>10030</v>
      </c>
      <c r="C2172" s="34">
        <v>2</v>
      </c>
      <c r="D2172" t="s">
        <v>194</v>
      </c>
      <c r="E2172" t="s">
        <v>47</v>
      </c>
      <c r="F2172">
        <v>4</v>
      </c>
      <c r="K2172">
        <v>1</v>
      </c>
      <c r="Q2172" t="s">
        <v>26</v>
      </c>
      <c r="R2172">
        <v>1</v>
      </c>
      <c r="S2172" t="s">
        <v>588</v>
      </c>
      <c r="T2172" t="b">
        <f t="shared" si="33"/>
        <v>0</v>
      </c>
      <c r="U2172" t="s">
        <v>250</v>
      </c>
      <c r="W2172" t="s">
        <v>588</v>
      </c>
      <c r="X2172" s="10" t="s">
        <v>588</v>
      </c>
      <c r="Y2172" t="s">
        <v>35</v>
      </c>
    </row>
    <row r="2173" spans="1:25">
      <c r="A2173" t="s">
        <v>566</v>
      </c>
      <c r="B2173" s="11" t="s">
        <v>10035</v>
      </c>
      <c r="C2173" s="34">
        <v>2</v>
      </c>
      <c r="D2173" t="s">
        <v>194</v>
      </c>
      <c r="E2173" t="s">
        <v>47</v>
      </c>
      <c r="F2173">
        <v>8</v>
      </c>
      <c r="K2173">
        <v>1.3</v>
      </c>
      <c r="Q2173" t="s">
        <v>25</v>
      </c>
      <c r="R2173">
        <v>1</v>
      </c>
      <c r="S2173" t="s">
        <v>586</v>
      </c>
      <c r="T2173" t="str">
        <f t="shared" si="33"/>
        <v>topkill</v>
      </c>
      <c r="U2173" t="s">
        <v>204</v>
      </c>
      <c r="W2173" t="s">
        <v>586</v>
      </c>
      <c r="X2173" s="10" t="s">
        <v>586</v>
      </c>
      <c r="Y2173" t="s">
        <v>35</v>
      </c>
    </row>
    <row r="2174" spans="1:25">
      <c r="A2174" t="s">
        <v>566</v>
      </c>
      <c r="B2174" s="11" t="s">
        <v>10040</v>
      </c>
      <c r="C2174" s="34">
        <v>2</v>
      </c>
      <c r="D2174" t="s">
        <v>451</v>
      </c>
      <c r="E2174" t="s">
        <v>34</v>
      </c>
      <c r="F2174">
        <v>8</v>
      </c>
      <c r="L2174">
        <v>2</v>
      </c>
      <c r="Q2174" t="s">
        <v>25</v>
      </c>
      <c r="R2174">
        <v>1</v>
      </c>
      <c r="S2174" t="s">
        <v>586</v>
      </c>
      <c r="T2174" t="str">
        <f t="shared" si="33"/>
        <v>topkill</v>
      </c>
      <c r="U2174" t="s">
        <v>198</v>
      </c>
      <c r="W2174" t="s">
        <v>586</v>
      </c>
      <c r="X2174" s="10" t="s">
        <v>588</v>
      </c>
      <c r="Y2174" t="s">
        <v>35</v>
      </c>
    </row>
    <row r="2175" spans="1:25">
      <c r="A2175" t="s">
        <v>566</v>
      </c>
      <c r="B2175" s="11" t="s">
        <v>10041</v>
      </c>
      <c r="C2175" s="34">
        <v>2</v>
      </c>
      <c r="D2175" t="s">
        <v>194</v>
      </c>
      <c r="E2175" t="s">
        <v>47</v>
      </c>
      <c r="F2175">
        <v>5</v>
      </c>
      <c r="K2175">
        <v>2</v>
      </c>
      <c r="Q2175" t="s">
        <v>26</v>
      </c>
      <c r="R2175">
        <v>1</v>
      </c>
      <c r="S2175" t="s">
        <v>588</v>
      </c>
      <c r="T2175" t="b">
        <f t="shared" si="33"/>
        <v>0</v>
      </c>
      <c r="U2175" t="s">
        <v>207</v>
      </c>
      <c r="W2175" t="s">
        <v>588</v>
      </c>
      <c r="X2175" s="10" t="s">
        <v>588</v>
      </c>
      <c r="Y2175" t="s">
        <v>35</v>
      </c>
    </row>
    <row r="2176" spans="1:25">
      <c r="A2176" t="s">
        <v>566</v>
      </c>
      <c r="B2176" s="11" t="s">
        <v>10042</v>
      </c>
      <c r="C2176" s="34">
        <v>2</v>
      </c>
      <c r="D2176" t="s">
        <v>194</v>
      </c>
      <c r="E2176" t="s">
        <v>47</v>
      </c>
      <c r="F2176">
        <v>5</v>
      </c>
      <c r="K2176">
        <v>2</v>
      </c>
      <c r="Q2176" t="s">
        <v>26</v>
      </c>
      <c r="R2176">
        <v>1</v>
      </c>
      <c r="S2176" t="s">
        <v>588</v>
      </c>
      <c r="T2176" t="b">
        <f t="shared" si="33"/>
        <v>0</v>
      </c>
      <c r="U2176" t="s">
        <v>207</v>
      </c>
      <c r="W2176" t="s">
        <v>588</v>
      </c>
      <c r="X2176" s="10" t="s">
        <v>588</v>
      </c>
      <c r="Y2176" t="s">
        <v>35</v>
      </c>
    </row>
    <row r="2177" spans="1:25">
      <c r="A2177" t="s">
        <v>566</v>
      </c>
      <c r="B2177" s="11" t="s">
        <v>10043</v>
      </c>
      <c r="C2177" s="34">
        <v>2</v>
      </c>
      <c r="D2177" t="s">
        <v>194</v>
      </c>
      <c r="E2177" t="s">
        <v>47</v>
      </c>
      <c r="F2177">
        <v>5</v>
      </c>
      <c r="K2177">
        <v>2</v>
      </c>
      <c r="Q2177" t="s">
        <v>26</v>
      </c>
      <c r="R2177">
        <v>1</v>
      </c>
      <c r="S2177" t="s">
        <v>588</v>
      </c>
      <c r="T2177" t="b">
        <f t="shared" si="33"/>
        <v>0</v>
      </c>
      <c r="U2177" t="s">
        <v>207</v>
      </c>
      <c r="W2177" t="s">
        <v>588</v>
      </c>
      <c r="X2177" s="10" t="s">
        <v>588</v>
      </c>
      <c r="Y2177" t="s">
        <v>35</v>
      </c>
    </row>
    <row r="2178" spans="1:25">
      <c r="A2178" t="s">
        <v>566</v>
      </c>
      <c r="B2178" s="11" t="s">
        <v>10044</v>
      </c>
      <c r="C2178" s="34">
        <v>2</v>
      </c>
      <c r="D2178" t="s">
        <v>194</v>
      </c>
      <c r="E2178" t="s">
        <v>47</v>
      </c>
      <c r="F2178">
        <v>5</v>
      </c>
      <c r="K2178">
        <v>2</v>
      </c>
      <c r="Q2178" t="s">
        <v>26</v>
      </c>
      <c r="R2178">
        <v>1</v>
      </c>
      <c r="S2178" t="s">
        <v>588</v>
      </c>
      <c r="T2178" t="b">
        <f t="shared" si="33"/>
        <v>0</v>
      </c>
      <c r="U2178" t="s">
        <v>207</v>
      </c>
      <c r="W2178" t="s">
        <v>588</v>
      </c>
      <c r="X2178" s="10" t="s">
        <v>588</v>
      </c>
      <c r="Y2178" t="s">
        <v>35</v>
      </c>
    </row>
    <row r="2179" spans="1:25">
      <c r="A2179" t="s">
        <v>566</v>
      </c>
      <c r="B2179" s="11" t="s">
        <v>10045</v>
      </c>
      <c r="C2179" s="34">
        <v>2</v>
      </c>
      <c r="D2179" t="s">
        <v>194</v>
      </c>
      <c r="E2179" t="s">
        <v>47</v>
      </c>
      <c r="F2179">
        <v>5</v>
      </c>
      <c r="K2179">
        <v>2</v>
      </c>
      <c r="Q2179" t="s">
        <v>26</v>
      </c>
      <c r="R2179">
        <v>1</v>
      </c>
      <c r="S2179" t="s">
        <v>588</v>
      </c>
      <c r="T2179" t="b">
        <f t="shared" si="33"/>
        <v>0</v>
      </c>
      <c r="U2179" t="s">
        <v>207</v>
      </c>
      <c r="W2179" t="s">
        <v>588</v>
      </c>
      <c r="X2179" s="10" t="s">
        <v>588</v>
      </c>
      <c r="Y2179" t="s">
        <v>35</v>
      </c>
    </row>
    <row r="2180" spans="1:25">
      <c r="A2180" t="s">
        <v>566</v>
      </c>
      <c r="B2180" s="11" t="s">
        <v>10046</v>
      </c>
      <c r="C2180" s="34">
        <v>2</v>
      </c>
      <c r="D2180" t="s">
        <v>194</v>
      </c>
      <c r="E2180" t="s">
        <v>47</v>
      </c>
      <c r="F2180">
        <v>5</v>
      </c>
      <c r="K2180">
        <v>2</v>
      </c>
      <c r="Q2180" t="s">
        <v>26</v>
      </c>
      <c r="R2180">
        <v>1</v>
      </c>
      <c r="S2180" t="s">
        <v>588</v>
      </c>
      <c r="T2180" t="b">
        <f t="shared" si="33"/>
        <v>0</v>
      </c>
      <c r="U2180" t="s">
        <v>207</v>
      </c>
      <c r="W2180" t="s">
        <v>588</v>
      </c>
      <c r="X2180" s="10" t="s">
        <v>588</v>
      </c>
      <c r="Y2180" t="s">
        <v>35</v>
      </c>
    </row>
    <row r="2181" spans="1:25">
      <c r="A2181" t="s">
        <v>566</v>
      </c>
      <c r="B2181" s="11" t="s">
        <v>10047</v>
      </c>
      <c r="C2181" s="34">
        <v>2</v>
      </c>
      <c r="D2181" t="s">
        <v>194</v>
      </c>
      <c r="E2181" t="s">
        <v>47</v>
      </c>
      <c r="F2181">
        <v>5</v>
      </c>
      <c r="K2181">
        <v>2</v>
      </c>
      <c r="Q2181" t="s">
        <v>26</v>
      </c>
      <c r="R2181">
        <v>1</v>
      </c>
      <c r="S2181" t="s">
        <v>588</v>
      </c>
      <c r="T2181" t="b">
        <f t="shared" si="33"/>
        <v>0</v>
      </c>
      <c r="U2181" t="s">
        <v>207</v>
      </c>
      <c r="W2181" t="s">
        <v>588</v>
      </c>
      <c r="X2181" s="10" t="s">
        <v>588</v>
      </c>
      <c r="Y2181" t="s">
        <v>35</v>
      </c>
    </row>
    <row r="2182" spans="1:25">
      <c r="A2182" t="s">
        <v>566</v>
      </c>
      <c r="B2182" s="11" t="s">
        <v>10048</v>
      </c>
      <c r="C2182" s="34">
        <v>2</v>
      </c>
      <c r="D2182" t="s">
        <v>194</v>
      </c>
      <c r="E2182" t="s">
        <v>47</v>
      </c>
      <c r="F2182">
        <v>5</v>
      </c>
      <c r="K2182">
        <v>2</v>
      </c>
      <c r="Q2182" t="s">
        <v>26</v>
      </c>
      <c r="R2182">
        <v>1</v>
      </c>
      <c r="S2182" t="s">
        <v>588</v>
      </c>
      <c r="T2182" t="b">
        <f t="shared" si="33"/>
        <v>0</v>
      </c>
      <c r="U2182" t="s">
        <v>207</v>
      </c>
      <c r="W2182" t="s">
        <v>588</v>
      </c>
      <c r="X2182" s="10" t="s">
        <v>588</v>
      </c>
      <c r="Y2182" t="s">
        <v>35</v>
      </c>
    </row>
    <row r="2183" spans="1:25">
      <c r="A2183" t="s">
        <v>566</v>
      </c>
      <c r="B2183" s="11" t="s">
        <v>10049</v>
      </c>
      <c r="C2183" s="34">
        <v>2</v>
      </c>
      <c r="D2183" t="s">
        <v>194</v>
      </c>
      <c r="E2183" t="s">
        <v>47</v>
      </c>
      <c r="F2183">
        <v>5</v>
      </c>
      <c r="K2183">
        <v>2</v>
      </c>
      <c r="Q2183" t="s">
        <v>26</v>
      </c>
      <c r="R2183">
        <v>1</v>
      </c>
      <c r="S2183" t="s">
        <v>588</v>
      </c>
      <c r="T2183" t="b">
        <f t="shared" si="33"/>
        <v>0</v>
      </c>
      <c r="U2183" t="s">
        <v>207</v>
      </c>
      <c r="W2183" t="s">
        <v>588</v>
      </c>
      <c r="X2183" s="10" t="s">
        <v>588</v>
      </c>
      <c r="Y2183" t="s">
        <v>35</v>
      </c>
    </row>
    <row r="2184" spans="1:25">
      <c r="A2184" t="s">
        <v>566</v>
      </c>
      <c r="B2184" s="11" t="s">
        <v>10050</v>
      </c>
      <c r="C2184" s="34">
        <v>2</v>
      </c>
      <c r="D2184" t="s">
        <v>194</v>
      </c>
      <c r="E2184" t="s">
        <v>47</v>
      </c>
      <c r="F2184">
        <v>5</v>
      </c>
      <c r="K2184">
        <v>2</v>
      </c>
      <c r="Q2184" t="s">
        <v>26</v>
      </c>
      <c r="R2184">
        <v>1</v>
      </c>
      <c r="S2184" t="s">
        <v>588</v>
      </c>
      <c r="T2184" t="b">
        <f t="shared" ref="T2184:T2242" si="34">IF(AND(S2184="topkill",R2184=1),"topkill",IF(AND(S2184="topkill",R2184=2),"intact"))</f>
        <v>0</v>
      </c>
      <c r="U2184" t="s">
        <v>207</v>
      </c>
      <c r="W2184" t="s">
        <v>588</v>
      </c>
      <c r="X2184" s="10" t="s">
        <v>588</v>
      </c>
      <c r="Y2184" t="s">
        <v>35</v>
      </c>
    </row>
    <row r="2185" spans="1:25">
      <c r="A2185" t="s">
        <v>566</v>
      </c>
      <c r="B2185" s="11" t="s">
        <v>10051</v>
      </c>
      <c r="C2185" s="34">
        <v>2</v>
      </c>
      <c r="D2185" t="s">
        <v>194</v>
      </c>
      <c r="E2185" t="s">
        <v>47</v>
      </c>
      <c r="F2185">
        <v>5</v>
      </c>
      <c r="K2185">
        <v>2</v>
      </c>
      <c r="Q2185" t="s">
        <v>26</v>
      </c>
      <c r="R2185">
        <v>1</v>
      </c>
      <c r="S2185" t="s">
        <v>588</v>
      </c>
      <c r="T2185" t="b">
        <f t="shared" si="34"/>
        <v>0</v>
      </c>
      <c r="U2185" t="s">
        <v>207</v>
      </c>
      <c r="W2185" t="s">
        <v>588</v>
      </c>
      <c r="X2185" s="10" t="s">
        <v>588</v>
      </c>
      <c r="Y2185" t="s">
        <v>35</v>
      </c>
    </row>
    <row r="2186" spans="1:25">
      <c r="A2186" t="s">
        <v>566</v>
      </c>
      <c r="B2186" s="11" t="s">
        <v>10052</v>
      </c>
      <c r="C2186" s="34">
        <v>2</v>
      </c>
      <c r="D2186" t="s">
        <v>194</v>
      </c>
      <c r="E2186" t="s">
        <v>47</v>
      </c>
      <c r="F2186">
        <v>5</v>
      </c>
      <c r="K2186">
        <v>2</v>
      </c>
      <c r="Q2186" t="s">
        <v>26</v>
      </c>
      <c r="R2186">
        <v>1</v>
      </c>
      <c r="S2186" t="s">
        <v>588</v>
      </c>
      <c r="T2186" t="b">
        <f t="shared" si="34"/>
        <v>0</v>
      </c>
      <c r="U2186" t="s">
        <v>207</v>
      </c>
      <c r="W2186" t="s">
        <v>588</v>
      </c>
      <c r="X2186" s="10" t="s">
        <v>588</v>
      </c>
      <c r="Y2186" t="s">
        <v>35</v>
      </c>
    </row>
    <row r="2187" spans="1:25">
      <c r="A2187" t="s">
        <v>566</v>
      </c>
      <c r="B2187" s="11" t="s">
        <v>10053</v>
      </c>
      <c r="C2187" s="34">
        <v>2</v>
      </c>
      <c r="D2187" t="s">
        <v>194</v>
      </c>
      <c r="E2187" t="s">
        <v>47</v>
      </c>
      <c r="F2187">
        <v>5</v>
      </c>
      <c r="K2187">
        <v>2</v>
      </c>
      <c r="Q2187" t="s">
        <v>26</v>
      </c>
      <c r="R2187">
        <v>1</v>
      </c>
      <c r="S2187" t="s">
        <v>588</v>
      </c>
      <c r="T2187" t="b">
        <f t="shared" si="34"/>
        <v>0</v>
      </c>
      <c r="U2187" t="s">
        <v>207</v>
      </c>
      <c r="W2187" t="s">
        <v>588</v>
      </c>
      <c r="X2187" s="10" t="s">
        <v>588</v>
      </c>
      <c r="Y2187" t="s">
        <v>35</v>
      </c>
    </row>
    <row r="2188" spans="1:25">
      <c r="A2188" t="s">
        <v>566</v>
      </c>
      <c r="B2188" s="11" t="s">
        <v>10054</v>
      </c>
      <c r="C2188" s="34">
        <v>2</v>
      </c>
      <c r="D2188" t="s">
        <v>194</v>
      </c>
      <c r="E2188" t="s">
        <v>47</v>
      </c>
      <c r="F2188">
        <v>5</v>
      </c>
      <c r="K2188">
        <v>2</v>
      </c>
      <c r="Q2188" t="s">
        <v>26</v>
      </c>
      <c r="R2188">
        <v>1</v>
      </c>
      <c r="S2188" t="s">
        <v>588</v>
      </c>
      <c r="T2188" t="b">
        <f t="shared" si="34"/>
        <v>0</v>
      </c>
      <c r="U2188" t="s">
        <v>207</v>
      </c>
      <c r="W2188" t="s">
        <v>588</v>
      </c>
      <c r="X2188" s="10" t="s">
        <v>588</v>
      </c>
      <c r="Y2188" t="s">
        <v>35</v>
      </c>
    </row>
    <row r="2189" spans="1:25">
      <c r="A2189" t="s">
        <v>566</v>
      </c>
      <c r="B2189" s="11" t="s">
        <v>10055</v>
      </c>
      <c r="C2189" s="34">
        <v>2</v>
      </c>
      <c r="D2189" t="s">
        <v>194</v>
      </c>
      <c r="E2189" t="s">
        <v>47</v>
      </c>
      <c r="F2189">
        <v>5</v>
      </c>
      <c r="K2189">
        <v>2</v>
      </c>
      <c r="Q2189" t="s">
        <v>26</v>
      </c>
      <c r="R2189">
        <v>1</v>
      </c>
      <c r="S2189" t="s">
        <v>588</v>
      </c>
      <c r="T2189" t="b">
        <f t="shared" si="34"/>
        <v>0</v>
      </c>
      <c r="U2189" t="s">
        <v>207</v>
      </c>
      <c r="W2189" t="s">
        <v>588</v>
      </c>
      <c r="X2189" s="10" t="s">
        <v>588</v>
      </c>
      <c r="Y2189" t="s">
        <v>35</v>
      </c>
    </row>
    <row r="2190" spans="1:25">
      <c r="A2190" t="s">
        <v>566</v>
      </c>
      <c r="B2190" s="11" t="s">
        <v>10056</v>
      </c>
      <c r="C2190" s="34">
        <v>2</v>
      </c>
      <c r="D2190" t="s">
        <v>194</v>
      </c>
      <c r="E2190" t="s">
        <v>47</v>
      </c>
      <c r="F2190">
        <v>5</v>
      </c>
      <c r="K2190">
        <v>2</v>
      </c>
      <c r="Q2190" t="s">
        <v>26</v>
      </c>
      <c r="R2190">
        <v>1</v>
      </c>
      <c r="S2190" t="s">
        <v>588</v>
      </c>
      <c r="T2190" t="b">
        <f t="shared" si="34"/>
        <v>0</v>
      </c>
      <c r="U2190" t="s">
        <v>207</v>
      </c>
      <c r="W2190" t="s">
        <v>588</v>
      </c>
      <c r="X2190" s="10" t="s">
        <v>588</v>
      </c>
      <c r="Y2190" t="s">
        <v>35</v>
      </c>
    </row>
    <row r="2191" spans="1:25">
      <c r="A2191" t="s">
        <v>566</v>
      </c>
      <c r="B2191" s="11" t="s">
        <v>10057</v>
      </c>
      <c r="C2191" s="34">
        <v>2</v>
      </c>
      <c r="D2191" t="s">
        <v>194</v>
      </c>
      <c r="E2191" t="s">
        <v>47</v>
      </c>
      <c r="F2191">
        <v>5</v>
      </c>
      <c r="K2191">
        <v>2</v>
      </c>
      <c r="Q2191" t="s">
        <v>26</v>
      </c>
      <c r="R2191">
        <v>1</v>
      </c>
      <c r="S2191" t="s">
        <v>588</v>
      </c>
      <c r="T2191" t="b">
        <f t="shared" si="34"/>
        <v>0</v>
      </c>
      <c r="U2191" t="s">
        <v>207</v>
      </c>
      <c r="W2191" t="s">
        <v>588</v>
      </c>
      <c r="X2191" s="10" t="s">
        <v>588</v>
      </c>
      <c r="Y2191" t="s">
        <v>35</v>
      </c>
    </row>
    <row r="2192" spans="1:25">
      <c r="A2192" t="s">
        <v>566</v>
      </c>
      <c r="B2192" s="11" t="s">
        <v>10058</v>
      </c>
      <c r="C2192" s="34">
        <v>2</v>
      </c>
      <c r="D2192" t="s">
        <v>194</v>
      </c>
      <c r="E2192" t="s">
        <v>47</v>
      </c>
      <c r="F2192">
        <v>5</v>
      </c>
      <c r="K2192">
        <v>2</v>
      </c>
      <c r="Q2192" t="s">
        <v>26</v>
      </c>
      <c r="R2192">
        <v>1</v>
      </c>
      <c r="S2192" t="s">
        <v>588</v>
      </c>
      <c r="T2192" t="b">
        <f t="shared" si="34"/>
        <v>0</v>
      </c>
      <c r="U2192" t="s">
        <v>207</v>
      </c>
      <c r="W2192" t="s">
        <v>588</v>
      </c>
      <c r="X2192" s="10" t="s">
        <v>588</v>
      </c>
      <c r="Y2192" t="s">
        <v>35</v>
      </c>
    </row>
    <row r="2193" spans="1:25">
      <c r="A2193" t="s">
        <v>566</v>
      </c>
      <c r="B2193" s="11" t="s">
        <v>10059</v>
      </c>
      <c r="C2193" s="34">
        <v>2</v>
      </c>
      <c r="D2193" t="s">
        <v>194</v>
      </c>
      <c r="E2193" t="s">
        <v>47</v>
      </c>
      <c r="F2193">
        <v>5</v>
      </c>
      <c r="K2193">
        <v>2</v>
      </c>
      <c r="Q2193" t="s">
        <v>26</v>
      </c>
      <c r="R2193">
        <v>1</v>
      </c>
      <c r="S2193" t="s">
        <v>588</v>
      </c>
      <c r="T2193" t="b">
        <f t="shared" si="34"/>
        <v>0</v>
      </c>
      <c r="U2193" t="s">
        <v>207</v>
      </c>
      <c r="W2193" t="s">
        <v>588</v>
      </c>
      <c r="X2193" s="10" t="s">
        <v>588</v>
      </c>
      <c r="Y2193" t="s">
        <v>35</v>
      </c>
    </row>
    <row r="2194" spans="1:25">
      <c r="A2194" t="s">
        <v>561</v>
      </c>
      <c r="B2194" s="11" t="s">
        <v>10064</v>
      </c>
      <c r="C2194" s="34">
        <v>2</v>
      </c>
      <c r="D2194" t="s">
        <v>194</v>
      </c>
      <c r="E2194" t="s">
        <v>34</v>
      </c>
      <c r="F2194">
        <v>3</v>
      </c>
      <c r="L2194">
        <v>2.5</v>
      </c>
      <c r="Q2194" t="s">
        <v>25</v>
      </c>
      <c r="R2194">
        <v>1</v>
      </c>
      <c r="S2194" t="s">
        <v>586</v>
      </c>
      <c r="T2194" t="str">
        <f t="shared" si="34"/>
        <v>topkill</v>
      </c>
      <c r="U2194" t="s">
        <v>250</v>
      </c>
      <c r="W2194" t="s">
        <v>586</v>
      </c>
      <c r="X2194" s="10" t="s">
        <v>586</v>
      </c>
      <c r="Y2194" t="s">
        <v>35</v>
      </c>
    </row>
    <row r="2195" spans="1:25">
      <c r="A2195" t="s">
        <v>561</v>
      </c>
      <c r="B2195" s="11" t="s">
        <v>10065</v>
      </c>
      <c r="C2195" s="34">
        <v>2</v>
      </c>
      <c r="D2195" t="s">
        <v>194</v>
      </c>
      <c r="E2195" t="s">
        <v>47</v>
      </c>
      <c r="F2195">
        <v>4</v>
      </c>
      <c r="K2195">
        <v>2</v>
      </c>
      <c r="Q2195" t="s">
        <v>25</v>
      </c>
      <c r="R2195">
        <v>1</v>
      </c>
      <c r="S2195" t="s">
        <v>586</v>
      </c>
      <c r="T2195" t="str">
        <f t="shared" si="34"/>
        <v>topkill</v>
      </c>
      <c r="U2195" t="s">
        <v>250</v>
      </c>
      <c r="W2195" t="s">
        <v>586</v>
      </c>
      <c r="X2195" s="10" t="s">
        <v>586</v>
      </c>
      <c r="Y2195" t="s">
        <v>35</v>
      </c>
    </row>
    <row r="2196" spans="1:25">
      <c r="A2196" t="s">
        <v>561</v>
      </c>
      <c r="B2196" s="11" t="s">
        <v>10066</v>
      </c>
      <c r="C2196" s="34">
        <v>2</v>
      </c>
      <c r="D2196" t="s">
        <v>194</v>
      </c>
      <c r="E2196" t="s">
        <v>34</v>
      </c>
      <c r="F2196">
        <v>6</v>
      </c>
      <c r="L2196">
        <v>3.5</v>
      </c>
      <c r="Q2196" t="s">
        <v>25</v>
      </c>
      <c r="R2196">
        <v>1</v>
      </c>
      <c r="S2196" t="s">
        <v>586</v>
      </c>
      <c r="T2196" t="str">
        <f t="shared" si="34"/>
        <v>topkill</v>
      </c>
      <c r="U2196" t="s">
        <v>250</v>
      </c>
      <c r="W2196" t="s">
        <v>586</v>
      </c>
      <c r="X2196" s="10" t="s">
        <v>586</v>
      </c>
      <c r="Y2196" t="s">
        <v>35</v>
      </c>
    </row>
    <row r="2197" spans="1:25">
      <c r="A2197" t="s">
        <v>561</v>
      </c>
      <c r="B2197" s="11" t="s">
        <v>10067</v>
      </c>
      <c r="C2197" s="34">
        <v>2</v>
      </c>
      <c r="D2197" t="s">
        <v>169</v>
      </c>
      <c r="E2197" t="s">
        <v>34</v>
      </c>
      <c r="F2197">
        <v>4</v>
      </c>
      <c r="L2197">
        <v>3</v>
      </c>
      <c r="Q2197" t="s">
        <v>25</v>
      </c>
      <c r="R2197">
        <v>1</v>
      </c>
      <c r="S2197" t="s">
        <v>586</v>
      </c>
      <c r="T2197" t="str">
        <f t="shared" si="34"/>
        <v>topkill</v>
      </c>
      <c r="W2197" t="s">
        <v>586</v>
      </c>
      <c r="X2197" s="10" t="s">
        <v>586</v>
      </c>
      <c r="Y2197" t="s">
        <v>35</v>
      </c>
    </row>
    <row r="2198" spans="1:25">
      <c r="A2198" t="s">
        <v>561</v>
      </c>
      <c r="B2198" s="11" t="s">
        <v>10068</v>
      </c>
      <c r="C2198" s="34">
        <v>2</v>
      </c>
      <c r="D2198" t="s">
        <v>10175</v>
      </c>
      <c r="E2198" t="s">
        <v>74</v>
      </c>
      <c r="F2198">
        <v>5</v>
      </c>
      <c r="K2198">
        <v>1</v>
      </c>
      <c r="L2198">
        <v>2</v>
      </c>
      <c r="Q2198" t="s">
        <v>25</v>
      </c>
      <c r="R2198">
        <v>1</v>
      </c>
      <c r="S2198" t="s">
        <v>586</v>
      </c>
      <c r="T2198" t="str">
        <f t="shared" si="34"/>
        <v>topkill</v>
      </c>
      <c r="W2198" t="s">
        <v>586</v>
      </c>
      <c r="X2198" s="10" t="s">
        <v>586</v>
      </c>
      <c r="Y2198" t="s">
        <v>35</v>
      </c>
    </row>
    <row r="2199" spans="1:25">
      <c r="A2199" t="s">
        <v>561</v>
      </c>
      <c r="B2199" s="11" t="s">
        <v>10069</v>
      </c>
      <c r="C2199" s="34">
        <v>2</v>
      </c>
      <c r="D2199" t="s">
        <v>194</v>
      </c>
      <c r="E2199" t="s">
        <v>34</v>
      </c>
      <c r="F2199">
        <v>5</v>
      </c>
      <c r="L2199">
        <v>5</v>
      </c>
      <c r="Q2199" t="s">
        <v>25</v>
      </c>
      <c r="R2199">
        <v>1</v>
      </c>
      <c r="S2199" t="s">
        <v>586</v>
      </c>
      <c r="T2199" t="str">
        <f t="shared" si="34"/>
        <v>topkill</v>
      </c>
      <c r="U2199" t="s">
        <v>250</v>
      </c>
      <c r="W2199" t="s">
        <v>586</v>
      </c>
      <c r="X2199" s="10" t="s">
        <v>586</v>
      </c>
      <c r="Y2199" t="s">
        <v>35</v>
      </c>
    </row>
    <row r="2200" spans="1:25">
      <c r="A2200" t="s">
        <v>561</v>
      </c>
      <c r="B2200" s="11" t="s">
        <v>10070</v>
      </c>
      <c r="C2200" s="34">
        <v>2</v>
      </c>
      <c r="D2200" t="s">
        <v>169</v>
      </c>
      <c r="E2200" t="s">
        <v>34</v>
      </c>
      <c r="F2200">
        <v>5</v>
      </c>
      <c r="L2200">
        <v>4</v>
      </c>
      <c r="Q2200" t="s">
        <v>25</v>
      </c>
      <c r="R2200">
        <v>1</v>
      </c>
      <c r="S2200" t="s">
        <v>586</v>
      </c>
      <c r="T2200" t="str">
        <f t="shared" si="34"/>
        <v>topkill</v>
      </c>
      <c r="W2200" t="s">
        <v>586</v>
      </c>
      <c r="X2200" s="10" t="s">
        <v>586</v>
      </c>
      <c r="Y2200" t="s">
        <v>35</v>
      </c>
    </row>
    <row r="2201" spans="1:25">
      <c r="A2201" t="s">
        <v>561</v>
      </c>
      <c r="B2201" s="11" t="s">
        <v>10072</v>
      </c>
      <c r="C2201" s="34">
        <v>2</v>
      </c>
      <c r="D2201" t="s">
        <v>10175</v>
      </c>
      <c r="E2201" t="s">
        <v>34</v>
      </c>
      <c r="F2201">
        <v>8</v>
      </c>
      <c r="L2201">
        <v>3.5</v>
      </c>
      <c r="Q2201" t="s">
        <v>25</v>
      </c>
      <c r="R2201">
        <v>1</v>
      </c>
      <c r="S2201" t="s">
        <v>586</v>
      </c>
      <c r="T2201" t="str">
        <f t="shared" si="34"/>
        <v>topkill</v>
      </c>
      <c r="W2201" t="s">
        <v>586</v>
      </c>
      <c r="X2201" s="10" t="s">
        <v>586</v>
      </c>
      <c r="Y2201" t="s">
        <v>35</v>
      </c>
    </row>
    <row r="2202" spans="1:25">
      <c r="A2202" t="s">
        <v>561</v>
      </c>
      <c r="B2202" s="11" t="s">
        <v>10076</v>
      </c>
      <c r="C2202" s="34">
        <v>2</v>
      </c>
      <c r="D2202" t="s">
        <v>169</v>
      </c>
      <c r="E2202" t="s">
        <v>34</v>
      </c>
      <c r="F2202">
        <v>3</v>
      </c>
      <c r="L2202">
        <v>2</v>
      </c>
      <c r="Q2202" t="s">
        <v>25</v>
      </c>
      <c r="R2202">
        <v>1</v>
      </c>
      <c r="S2202" t="s">
        <v>586</v>
      </c>
      <c r="T2202" t="str">
        <f t="shared" si="34"/>
        <v>topkill</v>
      </c>
      <c r="W2202" t="s">
        <v>586</v>
      </c>
      <c r="X2202" s="10" t="s">
        <v>586</v>
      </c>
      <c r="Y2202" t="s">
        <v>35</v>
      </c>
    </row>
    <row r="2203" spans="1:25">
      <c r="A2203" t="s">
        <v>561</v>
      </c>
      <c r="B2203" s="11" t="s">
        <v>10079</v>
      </c>
      <c r="C2203" s="34">
        <v>2</v>
      </c>
      <c r="D2203" t="s">
        <v>10175</v>
      </c>
      <c r="E2203" t="s">
        <v>34</v>
      </c>
      <c r="F2203">
        <v>8</v>
      </c>
      <c r="L2203">
        <v>2.5</v>
      </c>
      <c r="Q2203" t="s">
        <v>25</v>
      </c>
      <c r="R2203">
        <v>1</v>
      </c>
      <c r="S2203" t="s">
        <v>586</v>
      </c>
      <c r="T2203" t="str">
        <f t="shared" si="34"/>
        <v>topkill</v>
      </c>
      <c r="W2203" t="s">
        <v>586</v>
      </c>
      <c r="X2203" s="10" t="s">
        <v>586</v>
      </c>
      <c r="Y2203" t="s">
        <v>35</v>
      </c>
    </row>
    <row r="2204" spans="1:25">
      <c r="A2204" t="s">
        <v>561</v>
      </c>
      <c r="B2204" s="11" t="s">
        <v>10080</v>
      </c>
      <c r="C2204" s="34">
        <v>2</v>
      </c>
      <c r="D2204" t="s">
        <v>169</v>
      </c>
      <c r="E2204" t="s">
        <v>34</v>
      </c>
      <c r="F2204">
        <v>6</v>
      </c>
      <c r="L2204">
        <v>4</v>
      </c>
      <c r="Q2204" t="s">
        <v>25</v>
      </c>
      <c r="R2204">
        <v>1</v>
      </c>
      <c r="S2204" t="s">
        <v>586</v>
      </c>
      <c r="T2204" t="str">
        <f t="shared" si="34"/>
        <v>topkill</v>
      </c>
      <c r="W2204" t="s">
        <v>586</v>
      </c>
      <c r="X2204" s="10" t="s">
        <v>586</v>
      </c>
      <c r="Y2204" t="s">
        <v>35</v>
      </c>
    </row>
    <row r="2205" spans="1:25">
      <c r="A2205" t="s">
        <v>561</v>
      </c>
      <c r="B2205" s="11" t="s">
        <v>10081</v>
      </c>
      <c r="C2205" s="34">
        <v>2</v>
      </c>
      <c r="D2205" t="s">
        <v>10175</v>
      </c>
      <c r="E2205" t="s">
        <v>34</v>
      </c>
      <c r="F2205">
        <v>8</v>
      </c>
      <c r="L2205">
        <v>1.5</v>
      </c>
      <c r="Q2205" t="s">
        <v>25</v>
      </c>
      <c r="R2205">
        <v>1</v>
      </c>
      <c r="S2205" t="s">
        <v>586</v>
      </c>
      <c r="T2205" t="str">
        <f t="shared" si="34"/>
        <v>topkill</v>
      </c>
      <c r="W2205" t="s">
        <v>586</v>
      </c>
      <c r="X2205" s="10" t="s">
        <v>586</v>
      </c>
      <c r="Y2205" t="s">
        <v>35</v>
      </c>
    </row>
    <row r="2206" spans="1:25">
      <c r="A2206" t="s">
        <v>564</v>
      </c>
      <c r="B2206" s="11" t="s">
        <v>10095</v>
      </c>
      <c r="C2206" s="34">
        <v>2</v>
      </c>
      <c r="D2206" t="s">
        <v>194</v>
      </c>
      <c r="E2206" t="s">
        <v>47</v>
      </c>
      <c r="F2206">
        <v>5</v>
      </c>
      <c r="K2206">
        <v>2</v>
      </c>
      <c r="Q2206" t="s">
        <v>26</v>
      </c>
      <c r="R2206">
        <v>1</v>
      </c>
      <c r="S2206" t="s">
        <v>588</v>
      </c>
      <c r="T2206" t="b">
        <f t="shared" si="34"/>
        <v>0</v>
      </c>
      <c r="W2206" t="s">
        <v>588</v>
      </c>
      <c r="X2206" s="10" t="s">
        <v>588</v>
      </c>
      <c r="Y2206" t="s">
        <v>35</v>
      </c>
    </row>
    <row r="2207" spans="1:25">
      <c r="A2207" t="s">
        <v>564</v>
      </c>
      <c r="B2207" s="11" t="s">
        <v>10099</v>
      </c>
      <c r="C2207" s="34">
        <v>2</v>
      </c>
      <c r="D2207" t="s">
        <v>194</v>
      </c>
      <c r="E2207" t="s">
        <v>34</v>
      </c>
      <c r="F2207">
        <v>3</v>
      </c>
      <c r="L2207">
        <v>2</v>
      </c>
      <c r="Q2207" t="s">
        <v>25</v>
      </c>
      <c r="R2207">
        <v>1</v>
      </c>
      <c r="S2207" t="s">
        <v>586</v>
      </c>
      <c r="T2207" t="str">
        <f t="shared" si="34"/>
        <v>topkill</v>
      </c>
      <c r="W2207" t="s">
        <v>586</v>
      </c>
      <c r="X2207" s="10" t="s">
        <v>586</v>
      </c>
      <c r="Y2207" t="s">
        <v>35</v>
      </c>
    </row>
    <row r="2208" spans="1:25">
      <c r="A2208" t="s">
        <v>564</v>
      </c>
      <c r="B2208" s="11" t="s">
        <v>10102</v>
      </c>
      <c r="C2208" s="34">
        <v>2</v>
      </c>
      <c r="D2208" t="s">
        <v>451</v>
      </c>
      <c r="E2208" t="s">
        <v>34</v>
      </c>
      <c r="F2208">
        <v>8</v>
      </c>
      <c r="L2208">
        <v>3</v>
      </c>
      <c r="Q2208" t="s">
        <v>25</v>
      </c>
      <c r="R2208">
        <v>1</v>
      </c>
      <c r="S2208" t="s">
        <v>586</v>
      </c>
      <c r="T2208" t="str">
        <f t="shared" si="34"/>
        <v>topkill</v>
      </c>
      <c r="W2208" t="s">
        <v>586</v>
      </c>
      <c r="X2208" s="10" t="s">
        <v>586</v>
      </c>
      <c r="Y2208" t="s">
        <v>35</v>
      </c>
    </row>
    <row r="2209" spans="1:25">
      <c r="A2209" t="s">
        <v>564</v>
      </c>
      <c r="B2209" s="11" t="s">
        <v>10103</v>
      </c>
      <c r="C2209" s="34">
        <v>2</v>
      </c>
      <c r="D2209" t="s">
        <v>194</v>
      </c>
      <c r="E2209" t="s">
        <v>74</v>
      </c>
      <c r="F2209">
        <v>6</v>
      </c>
      <c r="K2209">
        <v>0.2</v>
      </c>
      <c r="L2209">
        <v>5</v>
      </c>
      <c r="Q2209" t="s">
        <v>25</v>
      </c>
      <c r="R2209">
        <v>1</v>
      </c>
      <c r="S2209" t="s">
        <v>586</v>
      </c>
      <c r="T2209" t="str">
        <f t="shared" si="34"/>
        <v>topkill</v>
      </c>
      <c r="W2209" t="s">
        <v>586</v>
      </c>
      <c r="X2209" s="10" t="s">
        <v>586</v>
      </c>
      <c r="Y2209" t="s">
        <v>35</v>
      </c>
    </row>
    <row r="2210" spans="1:25">
      <c r="A2210" t="s">
        <v>564</v>
      </c>
      <c r="B2210" s="11" t="s">
        <v>10105</v>
      </c>
      <c r="C2210" s="34">
        <v>2</v>
      </c>
      <c r="D2210" t="s">
        <v>429</v>
      </c>
      <c r="E2210" t="s">
        <v>74</v>
      </c>
      <c r="F2210">
        <v>8</v>
      </c>
      <c r="K2210">
        <v>2</v>
      </c>
      <c r="L2210">
        <v>4</v>
      </c>
      <c r="Q2210" t="s">
        <v>25</v>
      </c>
      <c r="R2210">
        <v>1</v>
      </c>
      <c r="S2210" t="s">
        <v>586</v>
      </c>
      <c r="T2210" t="str">
        <f t="shared" si="34"/>
        <v>topkill</v>
      </c>
      <c r="W2210" t="s">
        <v>586</v>
      </c>
      <c r="X2210" s="10" t="s">
        <v>586</v>
      </c>
      <c r="Y2210" t="s">
        <v>35</v>
      </c>
    </row>
    <row r="2211" spans="1:25">
      <c r="A2211" t="s">
        <v>564</v>
      </c>
      <c r="B2211" s="11" t="s">
        <v>10106</v>
      </c>
      <c r="C2211" s="34">
        <v>2</v>
      </c>
      <c r="D2211" t="s">
        <v>429</v>
      </c>
      <c r="E2211" t="s">
        <v>34</v>
      </c>
      <c r="F2211">
        <v>3</v>
      </c>
      <c r="L2211">
        <v>1.5</v>
      </c>
      <c r="Q2211" t="s">
        <v>25</v>
      </c>
      <c r="R2211">
        <v>1</v>
      </c>
      <c r="S2211" t="s">
        <v>586</v>
      </c>
      <c r="T2211" t="str">
        <f t="shared" si="34"/>
        <v>topkill</v>
      </c>
      <c r="W2211" t="s">
        <v>586</v>
      </c>
      <c r="X2211" s="10" t="s">
        <v>586</v>
      </c>
      <c r="Y2211" t="s">
        <v>35</v>
      </c>
    </row>
    <row r="2212" spans="1:25">
      <c r="A2212" t="s">
        <v>564</v>
      </c>
      <c r="B2212" s="11" t="s">
        <v>10112</v>
      </c>
      <c r="C2212" s="34">
        <v>2</v>
      </c>
      <c r="D2212" t="s">
        <v>429</v>
      </c>
      <c r="E2212" t="s">
        <v>47</v>
      </c>
      <c r="F2212">
        <v>6</v>
      </c>
      <c r="K2212">
        <v>1.2</v>
      </c>
      <c r="Q2212" t="s">
        <v>25</v>
      </c>
      <c r="R2212">
        <v>1</v>
      </c>
      <c r="S2212" t="s">
        <v>586</v>
      </c>
      <c r="T2212" t="str">
        <f t="shared" si="34"/>
        <v>topkill</v>
      </c>
      <c r="W2212" t="s">
        <v>586</v>
      </c>
      <c r="X2212" s="10" t="s">
        <v>586</v>
      </c>
      <c r="Y2212" t="s">
        <v>35</v>
      </c>
    </row>
    <row r="2213" spans="1:25">
      <c r="A2213" t="s">
        <v>564</v>
      </c>
      <c r="B2213" s="11" t="s">
        <v>10113</v>
      </c>
      <c r="C2213" s="34">
        <v>2</v>
      </c>
      <c r="D2213" t="s">
        <v>429</v>
      </c>
      <c r="E2213" t="s">
        <v>47</v>
      </c>
      <c r="F2213">
        <v>3</v>
      </c>
      <c r="K2213">
        <v>2.5</v>
      </c>
      <c r="Q2213" t="s">
        <v>26</v>
      </c>
      <c r="R2213">
        <v>1</v>
      </c>
      <c r="S2213" t="s">
        <v>588</v>
      </c>
      <c r="T2213" t="b">
        <f t="shared" si="34"/>
        <v>0</v>
      </c>
      <c r="W2213" t="s">
        <v>588</v>
      </c>
      <c r="X2213" s="10" t="s">
        <v>588</v>
      </c>
      <c r="Y2213" t="s">
        <v>35</v>
      </c>
    </row>
    <row r="2214" spans="1:25">
      <c r="A2214" t="s">
        <v>564</v>
      </c>
      <c r="B2214" s="11" t="s">
        <v>10116</v>
      </c>
      <c r="C2214" s="34">
        <v>2</v>
      </c>
      <c r="D2214" t="s">
        <v>429</v>
      </c>
      <c r="E2214" t="s">
        <v>47</v>
      </c>
      <c r="F2214">
        <v>5</v>
      </c>
      <c r="K2214">
        <v>0.3</v>
      </c>
      <c r="Q2214" t="s">
        <v>25</v>
      </c>
      <c r="R2214">
        <v>1</v>
      </c>
      <c r="S2214" t="s">
        <v>586</v>
      </c>
      <c r="T2214" t="str">
        <f t="shared" si="34"/>
        <v>topkill</v>
      </c>
      <c r="W2214" t="s">
        <v>586</v>
      </c>
      <c r="X2214" s="10" t="s">
        <v>586</v>
      </c>
      <c r="Y2214" t="s">
        <v>35</v>
      </c>
    </row>
    <row r="2215" spans="1:25">
      <c r="A2215" t="s">
        <v>564</v>
      </c>
      <c r="B2215" s="11" t="s">
        <v>10117</v>
      </c>
      <c r="C2215" s="34">
        <v>2</v>
      </c>
      <c r="D2215" t="s">
        <v>429</v>
      </c>
      <c r="E2215" t="s">
        <v>74</v>
      </c>
      <c r="F2215">
        <v>6</v>
      </c>
      <c r="K2215">
        <v>0.5</v>
      </c>
      <c r="L2215">
        <v>3</v>
      </c>
      <c r="Q2215" t="s">
        <v>25</v>
      </c>
      <c r="R2215">
        <v>1</v>
      </c>
      <c r="S2215" t="s">
        <v>586</v>
      </c>
      <c r="T2215" t="str">
        <f t="shared" si="34"/>
        <v>topkill</v>
      </c>
      <c r="W2215" t="s">
        <v>586</v>
      </c>
      <c r="X2215" s="10" t="s">
        <v>586</v>
      </c>
      <c r="Y2215" t="s">
        <v>35</v>
      </c>
    </row>
    <row r="2216" spans="1:25">
      <c r="A2216" t="s">
        <v>564</v>
      </c>
      <c r="B2216" s="11" t="s">
        <v>10119</v>
      </c>
      <c r="C2216" s="34">
        <v>2</v>
      </c>
      <c r="D2216" t="s">
        <v>429</v>
      </c>
      <c r="E2216" t="s">
        <v>34</v>
      </c>
      <c r="F2216">
        <v>5</v>
      </c>
      <c r="L2216">
        <v>2</v>
      </c>
      <c r="Q2216" t="s">
        <v>25</v>
      </c>
      <c r="R2216">
        <v>1</v>
      </c>
      <c r="S2216" t="s">
        <v>586</v>
      </c>
      <c r="T2216" t="str">
        <f t="shared" si="34"/>
        <v>topkill</v>
      </c>
      <c r="W2216" t="s">
        <v>586</v>
      </c>
      <c r="X2216" s="10" t="s">
        <v>586</v>
      </c>
      <c r="Y2216" t="s">
        <v>35</v>
      </c>
    </row>
    <row r="2217" spans="1:25">
      <c r="A2217" t="s">
        <v>564</v>
      </c>
      <c r="B2217" s="11" t="s">
        <v>10122</v>
      </c>
      <c r="C2217" s="34">
        <v>2</v>
      </c>
      <c r="D2217" t="s">
        <v>194</v>
      </c>
      <c r="E2217" t="s">
        <v>47</v>
      </c>
      <c r="F2217">
        <v>4</v>
      </c>
      <c r="K2217">
        <v>0.6</v>
      </c>
      <c r="Q2217" t="s">
        <v>25</v>
      </c>
      <c r="R2217">
        <v>1</v>
      </c>
      <c r="S2217" t="s">
        <v>586</v>
      </c>
      <c r="T2217" t="str">
        <f t="shared" si="34"/>
        <v>topkill</v>
      </c>
      <c r="W2217" t="s">
        <v>586</v>
      </c>
      <c r="X2217" s="10" t="s">
        <v>586</v>
      </c>
      <c r="Y2217" t="s">
        <v>35</v>
      </c>
    </row>
    <row r="2218" spans="1:25">
      <c r="A2218" t="s">
        <v>564</v>
      </c>
      <c r="B2218" s="11" t="s">
        <v>10126</v>
      </c>
      <c r="C2218" s="34">
        <v>2</v>
      </c>
      <c r="D2218" t="s">
        <v>10175</v>
      </c>
      <c r="E2218" t="s">
        <v>34</v>
      </c>
      <c r="F2218">
        <v>6</v>
      </c>
      <c r="L2218">
        <v>3.5</v>
      </c>
      <c r="Q2218" t="s">
        <v>25</v>
      </c>
      <c r="R2218">
        <v>1</v>
      </c>
      <c r="S2218" t="s">
        <v>586</v>
      </c>
      <c r="T2218" t="str">
        <f t="shared" si="34"/>
        <v>topkill</v>
      </c>
      <c r="W2218" t="s">
        <v>586</v>
      </c>
      <c r="X2218" s="10" t="s">
        <v>586</v>
      </c>
      <c r="Y2218" t="s">
        <v>35</v>
      </c>
    </row>
    <row r="2219" spans="1:25">
      <c r="A2219" t="s">
        <v>564</v>
      </c>
      <c r="B2219" s="11" t="s">
        <v>10127</v>
      </c>
      <c r="C2219" s="34">
        <v>2</v>
      </c>
      <c r="D2219" t="s">
        <v>194</v>
      </c>
      <c r="E2219" t="s">
        <v>47</v>
      </c>
      <c r="F2219">
        <v>4</v>
      </c>
      <c r="K2219">
        <v>1.5</v>
      </c>
      <c r="Q2219" t="s">
        <v>25</v>
      </c>
      <c r="R2219">
        <v>1</v>
      </c>
      <c r="S2219" t="s">
        <v>586</v>
      </c>
      <c r="T2219" t="str">
        <f t="shared" si="34"/>
        <v>topkill</v>
      </c>
      <c r="W2219" t="s">
        <v>586</v>
      </c>
      <c r="X2219" s="10" t="s">
        <v>586</v>
      </c>
      <c r="Y2219" t="s">
        <v>35</v>
      </c>
    </row>
    <row r="2220" spans="1:25">
      <c r="A2220" t="s">
        <v>564</v>
      </c>
      <c r="B2220" s="11" t="s">
        <v>10128</v>
      </c>
      <c r="C2220" s="34">
        <v>2</v>
      </c>
      <c r="D2220" t="s">
        <v>169</v>
      </c>
      <c r="E2220" t="s">
        <v>47</v>
      </c>
      <c r="F2220">
        <v>5</v>
      </c>
      <c r="K2220">
        <v>0.4</v>
      </c>
      <c r="Q2220" t="s">
        <v>25</v>
      </c>
      <c r="R2220">
        <v>1</v>
      </c>
      <c r="S2220" t="s">
        <v>586</v>
      </c>
      <c r="T2220" t="str">
        <f t="shared" si="34"/>
        <v>topkill</v>
      </c>
      <c r="W2220" t="s">
        <v>586</v>
      </c>
      <c r="X2220" s="10" t="s">
        <v>586</v>
      </c>
      <c r="Y2220" t="s">
        <v>35</v>
      </c>
    </row>
    <row r="2221" spans="1:25">
      <c r="A2221" t="s">
        <v>564</v>
      </c>
      <c r="B2221" s="11" t="s">
        <v>10130</v>
      </c>
      <c r="C2221" s="34">
        <v>2</v>
      </c>
      <c r="D2221" t="s">
        <v>429</v>
      </c>
      <c r="E2221" t="s">
        <v>74</v>
      </c>
      <c r="F2221">
        <v>6</v>
      </c>
      <c r="K2221">
        <v>0.2</v>
      </c>
      <c r="L2221">
        <v>5</v>
      </c>
      <c r="Q2221" t="s">
        <v>25</v>
      </c>
      <c r="R2221">
        <v>1</v>
      </c>
      <c r="S2221" t="s">
        <v>586</v>
      </c>
      <c r="T2221" t="str">
        <f t="shared" si="34"/>
        <v>topkill</v>
      </c>
      <c r="W2221" t="s">
        <v>586</v>
      </c>
      <c r="X2221" s="10" t="s">
        <v>586</v>
      </c>
      <c r="Y2221" t="s">
        <v>35</v>
      </c>
    </row>
    <row r="2222" spans="1:25">
      <c r="A2222" t="s">
        <v>560</v>
      </c>
      <c r="B2222" s="11" t="s">
        <v>10135</v>
      </c>
      <c r="C2222" s="34">
        <v>2</v>
      </c>
      <c r="D2222" t="s">
        <v>299</v>
      </c>
      <c r="E2222" t="s">
        <v>47</v>
      </c>
      <c r="F2222">
        <v>3</v>
      </c>
      <c r="K2222">
        <v>0.6</v>
      </c>
      <c r="Q2222" t="s">
        <v>25</v>
      </c>
      <c r="R2222">
        <v>1</v>
      </c>
      <c r="S2222" t="s">
        <v>586</v>
      </c>
      <c r="T2222" t="str">
        <f t="shared" si="34"/>
        <v>topkill</v>
      </c>
      <c r="W2222" t="s">
        <v>586</v>
      </c>
      <c r="X2222" s="10" t="s">
        <v>586</v>
      </c>
      <c r="Y2222" t="s">
        <v>35</v>
      </c>
    </row>
    <row r="2223" spans="1:25">
      <c r="A2223" t="s">
        <v>560</v>
      </c>
      <c r="B2223" s="11" t="s">
        <v>10138</v>
      </c>
      <c r="C2223" s="34">
        <v>2</v>
      </c>
      <c r="D2223" t="s">
        <v>194</v>
      </c>
      <c r="E2223" t="s">
        <v>47</v>
      </c>
      <c r="F2223">
        <v>8</v>
      </c>
      <c r="K2223">
        <v>1.8</v>
      </c>
      <c r="Q2223" t="s">
        <v>26</v>
      </c>
      <c r="R2223">
        <v>1</v>
      </c>
      <c r="S2223" t="s">
        <v>588</v>
      </c>
      <c r="T2223" t="b">
        <f t="shared" si="34"/>
        <v>0</v>
      </c>
      <c r="U2223" t="s">
        <v>250</v>
      </c>
      <c r="W2223" t="s">
        <v>588</v>
      </c>
      <c r="X2223" s="10" t="s">
        <v>588</v>
      </c>
      <c r="Y2223" t="s">
        <v>35</v>
      </c>
    </row>
    <row r="2224" spans="1:25">
      <c r="A2224" t="s">
        <v>560</v>
      </c>
      <c r="B2224" s="11" t="s">
        <v>10144</v>
      </c>
      <c r="C2224" s="34">
        <v>2</v>
      </c>
      <c r="D2224" t="s">
        <v>194</v>
      </c>
      <c r="E2224" t="s">
        <v>34</v>
      </c>
      <c r="F2224">
        <v>3</v>
      </c>
      <c r="L2224">
        <v>2.5</v>
      </c>
      <c r="Q2224" t="s">
        <v>25</v>
      </c>
      <c r="R2224">
        <v>1</v>
      </c>
      <c r="S2224" t="s">
        <v>586</v>
      </c>
      <c r="T2224" t="str">
        <f t="shared" si="34"/>
        <v>topkill</v>
      </c>
      <c r="U2224" t="s">
        <v>250</v>
      </c>
      <c r="W2224" t="s">
        <v>586</v>
      </c>
      <c r="X2224" s="10" t="s">
        <v>586</v>
      </c>
      <c r="Y2224" t="s">
        <v>35</v>
      </c>
    </row>
    <row r="2225" spans="1:25">
      <c r="A2225" t="s">
        <v>560</v>
      </c>
      <c r="B2225" s="11" t="s">
        <v>10145</v>
      </c>
      <c r="C2225" s="34">
        <v>2</v>
      </c>
      <c r="D2225" t="s">
        <v>194</v>
      </c>
      <c r="E2225" t="s">
        <v>34</v>
      </c>
      <c r="F2225">
        <v>3</v>
      </c>
      <c r="K2225">
        <v>2.5</v>
      </c>
      <c r="Q2225" t="s">
        <v>26</v>
      </c>
      <c r="R2225">
        <v>1</v>
      </c>
      <c r="S2225" t="s">
        <v>588</v>
      </c>
      <c r="T2225" t="b">
        <f t="shared" si="34"/>
        <v>0</v>
      </c>
      <c r="U2225" t="s">
        <v>250</v>
      </c>
      <c r="W2225" t="s">
        <v>588</v>
      </c>
      <c r="X2225" s="10" t="s">
        <v>588</v>
      </c>
      <c r="Y2225" t="s">
        <v>35</v>
      </c>
    </row>
    <row r="2226" spans="1:25">
      <c r="A2226" t="s">
        <v>560</v>
      </c>
      <c r="B2226" s="11" t="s">
        <v>10148</v>
      </c>
      <c r="C2226" s="34">
        <v>2</v>
      </c>
      <c r="D2226" t="s">
        <v>162</v>
      </c>
      <c r="E2226" t="s">
        <v>34</v>
      </c>
      <c r="F2226">
        <v>6</v>
      </c>
      <c r="L2226">
        <v>1.2</v>
      </c>
      <c r="Q2226" t="s">
        <v>25</v>
      </c>
      <c r="R2226">
        <v>1</v>
      </c>
      <c r="S2226" t="s">
        <v>586</v>
      </c>
      <c r="T2226" t="str">
        <f t="shared" si="34"/>
        <v>topkill</v>
      </c>
      <c r="U2226" t="s">
        <v>198</v>
      </c>
      <c r="W2226" t="s">
        <v>586</v>
      </c>
      <c r="X2226" s="10" t="s">
        <v>588</v>
      </c>
      <c r="Y2226" t="s">
        <v>35</v>
      </c>
    </row>
    <row r="2227" spans="1:25">
      <c r="A2227" t="s">
        <v>560</v>
      </c>
      <c r="B2227" s="11" t="s">
        <v>10157</v>
      </c>
      <c r="C2227" s="34">
        <v>2</v>
      </c>
      <c r="D2227" t="s">
        <v>194</v>
      </c>
      <c r="E2227" t="s">
        <v>34</v>
      </c>
      <c r="F2227">
        <v>6</v>
      </c>
      <c r="L2227">
        <v>4</v>
      </c>
      <c r="Q2227" t="s">
        <v>25</v>
      </c>
      <c r="R2227">
        <v>1</v>
      </c>
      <c r="S2227" t="s">
        <v>586</v>
      </c>
      <c r="T2227" t="str">
        <f t="shared" si="34"/>
        <v>topkill</v>
      </c>
      <c r="U2227" t="s">
        <v>250</v>
      </c>
      <c r="W2227" t="s">
        <v>586</v>
      </c>
      <c r="X2227" s="10" t="s">
        <v>586</v>
      </c>
      <c r="Y2227" t="s">
        <v>35</v>
      </c>
    </row>
    <row r="2228" spans="1:25">
      <c r="A2228" t="s">
        <v>560</v>
      </c>
      <c r="B2228" s="11" t="s">
        <v>10160</v>
      </c>
      <c r="C2228" s="34">
        <v>2</v>
      </c>
      <c r="D2228" t="s">
        <v>194</v>
      </c>
      <c r="E2228" t="s">
        <v>47</v>
      </c>
      <c r="F2228">
        <v>5</v>
      </c>
      <c r="L2228">
        <v>3</v>
      </c>
      <c r="Q2228" t="s">
        <v>26</v>
      </c>
      <c r="R2228">
        <v>1</v>
      </c>
      <c r="S2228" t="s">
        <v>588</v>
      </c>
      <c r="T2228" t="b">
        <f t="shared" si="34"/>
        <v>0</v>
      </c>
      <c r="U2228" t="s">
        <v>250</v>
      </c>
      <c r="W2228" t="s">
        <v>588</v>
      </c>
      <c r="X2228" s="10" t="s">
        <v>588</v>
      </c>
      <c r="Y2228" t="s">
        <v>35</v>
      </c>
    </row>
    <row r="2229" spans="1:25">
      <c r="A2229" t="s">
        <v>438</v>
      </c>
      <c r="B2229" s="11" t="s">
        <v>6269</v>
      </c>
      <c r="C2229" s="34">
        <v>3</v>
      </c>
      <c r="D2229" s="11" t="s">
        <v>472</v>
      </c>
      <c r="E2229" s="11" t="s">
        <v>34</v>
      </c>
      <c r="F2229">
        <v>15</v>
      </c>
      <c r="L2229">
        <v>8</v>
      </c>
      <c r="Q2229" t="s">
        <v>25</v>
      </c>
      <c r="R2229">
        <v>1</v>
      </c>
      <c r="S2229" t="s">
        <v>586</v>
      </c>
      <c r="T2229" t="str">
        <f t="shared" si="34"/>
        <v>topkill</v>
      </c>
      <c r="W2229" t="s">
        <v>586</v>
      </c>
      <c r="X2229" s="10" t="s">
        <v>586</v>
      </c>
      <c r="Y2229" t="s">
        <v>35</v>
      </c>
    </row>
    <row r="2230" spans="1:25">
      <c r="A2230" t="s">
        <v>438</v>
      </c>
      <c r="B2230" s="11" t="s">
        <v>6270</v>
      </c>
      <c r="C2230" s="34">
        <v>3</v>
      </c>
      <c r="D2230" s="11" t="s">
        <v>472</v>
      </c>
      <c r="E2230" s="11" t="s">
        <v>74</v>
      </c>
      <c r="F2230">
        <v>15</v>
      </c>
      <c r="K2230">
        <v>1</v>
      </c>
      <c r="L2230">
        <v>5</v>
      </c>
      <c r="Q2230" t="s">
        <v>25</v>
      </c>
      <c r="R2230">
        <v>1</v>
      </c>
      <c r="S2230" t="s">
        <v>586</v>
      </c>
      <c r="T2230" t="str">
        <f t="shared" si="34"/>
        <v>topkill</v>
      </c>
      <c r="W2230" t="s">
        <v>586</v>
      </c>
      <c r="X2230" s="10" t="s">
        <v>586</v>
      </c>
      <c r="Y2230" t="s">
        <v>35</v>
      </c>
    </row>
    <row r="2231" spans="1:25">
      <c r="A2231" t="s">
        <v>438</v>
      </c>
      <c r="B2231" s="11" t="s">
        <v>6271</v>
      </c>
      <c r="C2231" s="34">
        <v>3</v>
      </c>
      <c r="D2231" s="11" t="s">
        <v>472</v>
      </c>
      <c r="E2231" s="11" t="s">
        <v>74</v>
      </c>
      <c r="F2231">
        <v>15</v>
      </c>
      <c r="K2231">
        <v>1</v>
      </c>
      <c r="L2231">
        <v>2.5</v>
      </c>
      <c r="Q2231" t="s">
        <v>25</v>
      </c>
      <c r="R2231">
        <v>1</v>
      </c>
      <c r="S2231" t="s">
        <v>586</v>
      </c>
      <c r="T2231" t="str">
        <f t="shared" si="34"/>
        <v>topkill</v>
      </c>
      <c r="W2231" t="s">
        <v>586</v>
      </c>
      <c r="X2231" s="10" t="s">
        <v>586</v>
      </c>
      <c r="Y2231" t="s">
        <v>35</v>
      </c>
    </row>
    <row r="2232" spans="1:25">
      <c r="A2232" t="s">
        <v>438</v>
      </c>
      <c r="B2232" s="11" t="s">
        <v>6284</v>
      </c>
      <c r="C2232" s="34">
        <v>3</v>
      </c>
      <c r="D2232" s="11" t="s">
        <v>194</v>
      </c>
      <c r="E2232" s="11" t="s">
        <v>47</v>
      </c>
      <c r="F2232">
        <v>10</v>
      </c>
      <c r="K2232">
        <v>2.5</v>
      </c>
      <c r="Q2232" t="s">
        <v>25</v>
      </c>
      <c r="R2232">
        <v>1</v>
      </c>
      <c r="S2232" t="s">
        <v>586</v>
      </c>
      <c r="T2232" t="str">
        <f t="shared" si="34"/>
        <v>topkill</v>
      </c>
      <c r="U2232" t="s">
        <v>207</v>
      </c>
      <c r="W2232" t="s">
        <v>586</v>
      </c>
      <c r="X2232" s="10" t="s">
        <v>586</v>
      </c>
      <c r="Y2232" t="s">
        <v>35</v>
      </c>
    </row>
    <row r="2233" spans="1:25">
      <c r="A2233" t="s">
        <v>438</v>
      </c>
      <c r="B2233" s="11" t="s">
        <v>6290</v>
      </c>
      <c r="C2233" s="34">
        <v>3</v>
      </c>
      <c r="D2233" s="11" t="s">
        <v>10175</v>
      </c>
      <c r="E2233" s="11" t="s">
        <v>34</v>
      </c>
      <c r="F2233">
        <v>10</v>
      </c>
      <c r="L2233">
        <v>1</v>
      </c>
      <c r="Q2233" t="s">
        <v>25</v>
      </c>
      <c r="R2233">
        <v>1</v>
      </c>
      <c r="S2233" t="s">
        <v>586</v>
      </c>
      <c r="T2233" t="str">
        <f t="shared" si="34"/>
        <v>topkill</v>
      </c>
      <c r="W2233" t="s">
        <v>586</v>
      </c>
      <c r="X2233" s="10" t="s">
        <v>586</v>
      </c>
      <c r="Y2233" t="s">
        <v>35</v>
      </c>
    </row>
    <row r="2234" spans="1:25">
      <c r="A2234" t="s">
        <v>438</v>
      </c>
      <c r="B2234" s="11" t="s">
        <v>6291</v>
      </c>
      <c r="C2234" s="34">
        <v>3</v>
      </c>
      <c r="D2234" s="11" t="s">
        <v>10175</v>
      </c>
      <c r="E2234" s="11" t="s">
        <v>34</v>
      </c>
      <c r="F2234">
        <v>10</v>
      </c>
      <c r="L2234">
        <v>1</v>
      </c>
      <c r="Q2234" t="s">
        <v>25</v>
      </c>
      <c r="R2234">
        <v>1</v>
      </c>
      <c r="S2234" t="s">
        <v>586</v>
      </c>
      <c r="T2234" t="str">
        <f t="shared" si="34"/>
        <v>topkill</v>
      </c>
      <c r="W2234" t="s">
        <v>586</v>
      </c>
      <c r="X2234" s="10" t="s">
        <v>586</v>
      </c>
      <c r="Y2234" t="s">
        <v>35</v>
      </c>
    </row>
    <row r="2235" spans="1:25">
      <c r="A2235" t="s">
        <v>438</v>
      </c>
      <c r="B2235" s="11" t="s">
        <v>6292</v>
      </c>
      <c r="C2235" s="34">
        <v>3</v>
      </c>
      <c r="D2235" s="11" t="s">
        <v>10175</v>
      </c>
      <c r="E2235" s="11" t="s">
        <v>34</v>
      </c>
      <c r="F2235">
        <v>10</v>
      </c>
      <c r="L2235">
        <v>1</v>
      </c>
      <c r="Q2235" t="s">
        <v>25</v>
      </c>
      <c r="R2235">
        <v>1</v>
      </c>
      <c r="S2235" t="s">
        <v>586</v>
      </c>
      <c r="T2235" t="str">
        <f t="shared" si="34"/>
        <v>topkill</v>
      </c>
      <c r="W2235" t="s">
        <v>586</v>
      </c>
      <c r="X2235" s="10" t="s">
        <v>586</v>
      </c>
      <c r="Y2235" t="s">
        <v>35</v>
      </c>
    </row>
    <row r="2236" spans="1:25">
      <c r="A2236" t="s">
        <v>438</v>
      </c>
      <c r="B2236" s="11" t="s">
        <v>6293</v>
      </c>
      <c r="C2236" s="34">
        <v>3</v>
      </c>
      <c r="D2236" s="11" t="s">
        <v>10175</v>
      </c>
      <c r="E2236" s="11" t="s">
        <v>34</v>
      </c>
      <c r="F2236">
        <v>10</v>
      </c>
      <c r="L2236">
        <v>1</v>
      </c>
      <c r="Q2236" t="s">
        <v>25</v>
      </c>
      <c r="R2236">
        <v>1</v>
      </c>
      <c r="S2236" t="s">
        <v>586</v>
      </c>
      <c r="T2236" t="str">
        <f t="shared" si="34"/>
        <v>topkill</v>
      </c>
      <c r="W2236" t="s">
        <v>586</v>
      </c>
      <c r="X2236" s="10" t="s">
        <v>586</v>
      </c>
      <c r="Y2236" t="s">
        <v>35</v>
      </c>
    </row>
    <row r="2237" spans="1:25">
      <c r="A2237" t="s">
        <v>438</v>
      </c>
      <c r="B2237" s="11" t="s">
        <v>6294</v>
      </c>
      <c r="C2237" s="34">
        <v>3</v>
      </c>
      <c r="D2237" s="11" t="s">
        <v>10175</v>
      </c>
      <c r="E2237" s="11" t="s">
        <v>34</v>
      </c>
      <c r="F2237">
        <v>10</v>
      </c>
      <c r="L2237">
        <v>1</v>
      </c>
      <c r="Q2237" t="s">
        <v>25</v>
      </c>
      <c r="R2237">
        <v>1</v>
      </c>
      <c r="S2237" t="s">
        <v>586</v>
      </c>
      <c r="T2237" t="str">
        <f t="shared" si="34"/>
        <v>topkill</v>
      </c>
      <c r="W2237" t="s">
        <v>586</v>
      </c>
      <c r="X2237" s="10" t="s">
        <v>586</v>
      </c>
      <c r="Y2237" t="s">
        <v>35</v>
      </c>
    </row>
    <row r="2238" spans="1:25">
      <c r="A2238" t="s">
        <v>518</v>
      </c>
      <c r="B2238" s="11" t="s">
        <v>6297</v>
      </c>
      <c r="C2238" s="34">
        <v>3</v>
      </c>
      <c r="D2238" t="s">
        <v>169</v>
      </c>
      <c r="E2238" t="s">
        <v>34</v>
      </c>
      <c r="F2238">
        <v>10</v>
      </c>
      <c r="L2238">
        <v>1.2</v>
      </c>
      <c r="Q2238" t="s">
        <v>25</v>
      </c>
      <c r="R2238">
        <v>1</v>
      </c>
      <c r="S2238" t="s">
        <v>586</v>
      </c>
      <c r="T2238" t="str">
        <f t="shared" si="34"/>
        <v>topkill</v>
      </c>
      <c r="W2238" t="s">
        <v>586</v>
      </c>
      <c r="X2238" s="10" t="s">
        <v>586</v>
      </c>
      <c r="Y2238" t="s">
        <v>35</v>
      </c>
    </row>
    <row r="2239" spans="1:25">
      <c r="A2239" t="s">
        <v>518</v>
      </c>
      <c r="B2239" s="11" t="s">
        <v>6298</v>
      </c>
      <c r="C2239" s="34">
        <v>3</v>
      </c>
      <c r="D2239" t="s">
        <v>169</v>
      </c>
      <c r="E2239" t="s">
        <v>47</v>
      </c>
      <c r="F2239">
        <v>10</v>
      </c>
      <c r="K2239">
        <v>0.4</v>
      </c>
      <c r="Q2239" t="s">
        <v>25</v>
      </c>
      <c r="R2239">
        <v>1</v>
      </c>
      <c r="S2239" t="s">
        <v>586</v>
      </c>
      <c r="T2239" t="str">
        <f t="shared" si="34"/>
        <v>topkill</v>
      </c>
      <c r="W2239" t="s">
        <v>586</v>
      </c>
      <c r="X2239" s="10" t="s">
        <v>586</v>
      </c>
      <c r="Y2239" t="s">
        <v>35</v>
      </c>
    </row>
    <row r="2240" spans="1:25">
      <c r="A2240" t="s">
        <v>518</v>
      </c>
      <c r="B2240" s="11" t="s">
        <v>6302</v>
      </c>
      <c r="C2240" s="34">
        <v>3</v>
      </c>
      <c r="D2240" t="s">
        <v>194</v>
      </c>
      <c r="E2240" t="s">
        <v>47</v>
      </c>
      <c r="F2240">
        <v>10</v>
      </c>
      <c r="K2240">
        <v>3.5</v>
      </c>
      <c r="Q2240" t="s">
        <v>26</v>
      </c>
      <c r="R2240">
        <v>1</v>
      </c>
      <c r="S2240" t="s">
        <v>588</v>
      </c>
      <c r="T2240" t="b">
        <f t="shared" si="34"/>
        <v>0</v>
      </c>
      <c r="U2240" t="s">
        <v>204</v>
      </c>
      <c r="W2240" t="s">
        <v>588</v>
      </c>
      <c r="X2240" s="10" t="s">
        <v>588</v>
      </c>
      <c r="Y2240" t="s">
        <v>35</v>
      </c>
    </row>
    <row r="2241" spans="1:25">
      <c r="A2241" t="s">
        <v>518</v>
      </c>
      <c r="B2241" s="11" t="s">
        <v>6303</v>
      </c>
      <c r="C2241" s="34">
        <v>3</v>
      </c>
      <c r="D2241" t="s">
        <v>40</v>
      </c>
      <c r="E2241" t="s">
        <v>34</v>
      </c>
      <c r="F2241">
        <v>15</v>
      </c>
      <c r="L2241">
        <v>4</v>
      </c>
      <c r="Q2241" t="s">
        <v>25</v>
      </c>
      <c r="R2241">
        <v>1</v>
      </c>
      <c r="S2241" t="s">
        <v>586</v>
      </c>
      <c r="T2241" t="str">
        <f t="shared" si="34"/>
        <v>topkill</v>
      </c>
      <c r="U2241" t="s">
        <v>198</v>
      </c>
      <c r="W2241" t="s">
        <v>586</v>
      </c>
      <c r="X2241" s="10" t="s">
        <v>588</v>
      </c>
      <c r="Y2241" t="s">
        <v>35</v>
      </c>
    </row>
    <row r="2242" spans="1:25">
      <c r="A2242" t="s">
        <v>518</v>
      </c>
      <c r="B2242" s="11" t="s">
        <v>6304</v>
      </c>
      <c r="C2242" s="34">
        <v>3</v>
      </c>
      <c r="D2242" t="s">
        <v>40</v>
      </c>
      <c r="E2242" t="s">
        <v>34</v>
      </c>
      <c r="F2242">
        <v>10</v>
      </c>
      <c r="L2242">
        <v>1</v>
      </c>
      <c r="Q2242" t="s">
        <v>25</v>
      </c>
      <c r="R2242">
        <v>1</v>
      </c>
      <c r="S2242" t="s">
        <v>586</v>
      </c>
      <c r="T2242" t="str">
        <f t="shared" si="34"/>
        <v>topkill</v>
      </c>
      <c r="U2242" t="s">
        <v>198</v>
      </c>
      <c r="W2242" t="s">
        <v>586</v>
      </c>
      <c r="X2242" s="10" t="s">
        <v>588</v>
      </c>
      <c r="Y2242" t="s">
        <v>35</v>
      </c>
    </row>
    <row r="2243" spans="1:25">
      <c r="A2243" t="s">
        <v>518</v>
      </c>
      <c r="B2243" s="11" t="s">
        <v>6307</v>
      </c>
      <c r="C2243" s="34">
        <v>3</v>
      </c>
      <c r="D2243" t="s">
        <v>10175</v>
      </c>
      <c r="E2243" t="s">
        <v>47</v>
      </c>
      <c r="F2243">
        <v>10</v>
      </c>
      <c r="K2243">
        <v>1.2</v>
      </c>
      <c r="Q2243" t="s">
        <v>25</v>
      </c>
      <c r="R2243">
        <v>1</v>
      </c>
      <c r="S2243" t="s">
        <v>586</v>
      </c>
      <c r="W2243" t="s">
        <v>586</v>
      </c>
      <c r="X2243" s="10" t="s">
        <v>586</v>
      </c>
      <c r="Y2243" t="s">
        <v>35</v>
      </c>
    </row>
    <row r="2244" spans="1:25">
      <c r="A2244" t="s">
        <v>518</v>
      </c>
      <c r="B2244" s="11" t="s">
        <v>6308</v>
      </c>
      <c r="C2244" s="34">
        <v>3</v>
      </c>
      <c r="D2244" t="s">
        <v>169</v>
      </c>
      <c r="E2244" t="s">
        <v>34</v>
      </c>
      <c r="F2244">
        <v>10</v>
      </c>
      <c r="L2244">
        <v>4</v>
      </c>
      <c r="Q2244" t="s">
        <v>25</v>
      </c>
      <c r="R2244">
        <v>1</v>
      </c>
      <c r="S2244" t="s">
        <v>586</v>
      </c>
      <c r="T2244" t="str">
        <f t="shared" ref="T2244:T2307" si="35">IF(AND(S2244="topkill",R2244=1),"topkill",IF(AND(S2244="topkill",R2244=2),"intact"))</f>
        <v>topkill</v>
      </c>
      <c r="W2244" t="s">
        <v>586</v>
      </c>
      <c r="X2244" s="10" t="s">
        <v>586</v>
      </c>
      <c r="Y2244" t="s">
        <v>35</v>
      </c>
    </row>
    <row r="2245" spans="1:25">
      <c r="A2245" t="s">
        <v>518</v>
      </c>
      <c r="B2245" s="11" t="s">
        <v>6309</v>
      </c>
      <c r="C2245" s="34">
        <v>3</v>
      </c>
      <c r="D2245" t="s">
        <v>40</v>
      </c>
      <c r="E2245" t="s">
        <v>34</v>
      </c>
      <c r="F2245">
        <v>10</v>
      </c>
      <c r="L2245">
        <v>4</v>
      </c>
      <c r="Q2245" t="s">
        <v>25</v>
      </c>
      <c r="R2245">
        <v>1</v>
      </c>
      <c r="S2245" t="s">
        <v>586</v>
      </c>
      <c r="T2245" t="str">
        <f t="shared" si="35"/>
        <v>topkill</v>
      </c>
      <c r="U2245" t="s">
        <v>198</v>
      </c>
      <c r="W2245" t="s">
        <v>586</v>
      </c>
      <c r="X2245" s="10" t="s">
        <v>588</v>
      </c>
      <c r="Y2245" t="s">
        <v>35</v>
      </c>
    </row>
    <row r="2246" spans="1:25">
      <c r="A2246" t="s">
        <v>518</v>
      </c>
      <c r="B2246" s="11" t="s">
        <v>6314</v>
      </c>
      <c r="C2246" s="34">
        <v>3</v>
      </c>
      <c r="D2246" t="s">
        <v>10175</v>
      </c>
      <c r="E2246" t="s">
        <v>47</v>
      </c>
      <c r="F2246">
        <v>10</v>
      </c>
      <c r="K2246">
        <v>1.5</v>
      </c>
      <c r="Q2246" t="s">
        <v>25</v>
      </c>
      <c r="R2246">
        <v>1</v>
      </c>
      <c r="S2246" t="s">
        <v>586</v>
      </c>
      <c r="T2246" t="str">
        <f t="shared" si="35"/>
        <v>topkill</v>
      </c>
      <c r="W2246" t="s">
        <v>586</v>
      </c>
      <c r="X2246" s="10" t="s">
        <v>586</v>
      </c>
      <c r="Y2246" t="s">
        <v>35</v>
      </c>
    </row>
    <row r="2247" spans="1:25">
      <c r="A2247" t="s">
        <v>518</v>
      </c>
      <c r="B2247" s="11" t="s">
        <v>6315</v>
      </c>
      <c r="C2247" s="34">
        <v>3</v>
      </c>
      <c r="D2247" t="s">
        <v>70</v>
      </c>
      <c r="E2247" t="s">
        <v>34</v>
      </c>
      <c r="F2247">
        <v>10</v>
      </c>
      <c r="L2247">
        <v>5</v>
      </c>
      <c r="Q2247" t="s">
        <v>25</v>
      </c>
      <c r="R2247">
        <v>1</v>
      </c>
      <c r="S2247" t="s">
        <v>586</v>
      </c>
      <c r="T2247" t="str">
        <f t="shared" si="35"/>
        <v>topkill</v>
      </c>
      <c r="U2247" t="s">
        <v>198</v>
      </c>
      <c r="W2247" t="s">
        <v>586</v>
      </c>
      <c r="X2247" s="10" t="s">
        <v>588</v>
      </c>
      <c r="Y2247" t="s">
        <v>35</v>
      </c>
    </row>
    <row r="2248" spans="1:25">
      <c r="A2248" t="s">
        <v>518</v>
      </c>
      <c r="B2248" s="11" t="s">
        <v>6317</v>
      </c>
      <c r="C2248" s="34">
        <v>3</v>
      </c>
      <c r="D2248" t="s">
        <v>194</v>
      </c>
      <c r="E2248" t="s">
        <v>74</v>
      </c>
      <c r="F2248">
        <v>10</v>
      </c>
      <c r="K2248">
        <v>0.3</v>
      </c>
      <c r="L2248">
        <v>0.5</v>
      </c>
      <c r="Q2248" t="s">
        <v>25</v>
      </c>
      <c r="R2248">
        <v>1</v>
      </c>
      <c r="S2248" t="s">
        <v>586</v>
      </c>
      <c r="T2248" t="str">
        <f t="shared" si="35"/>
        <v>topkill</v>
      </c>
      <c r="U2248" t="s">
        <v>204</v>
      </c>
      <c r="W2248" t="s">
        <v>586</v>
      </c>
      <c r="X2248" s="10" t="s">
        <v>586</v>
      </c>
      <c r="Y2248" t="s">
        <v>35</v>
      </c>
    </row>
    <row r="2249" spans="1:25">
      <c r="A2249" t="s">
        <v>518</v>
      </c>
      <c r="B2249" s="11" t="s">
        <v>6319</v>
      </c>
      <c r="C2249" s="34">
        <v>3</v>
      </c>
      <c r="D2249" t="s">
        <v>70</v>
      </c>
      <c r="E2249" t="s">
        <v>34</v>
      </c>
      <c r="F2249">
        <v>10</v>
      </c>
      <c r="L2249">
        <v>4</v>
      </c>
      <c r="Q2249" t="s">
        <v>25</v>
      </c>
      <c r="R2249">
        <v>1</v>
      </c>
      <c r="S2249" t="s">
        <v>586</v>
      </c>
      <c r="T2249" t="str">
        <f t="shared" si="35"/>
        <v>topkill</v>
      </c>
      <c r="U2249" t="s">
        <v>198</v>
      </c>
      <c r="W2249" t="s">
        <v>586</v>
      </c>
      <c r="X2249" s="10" t="s">
        <v>588</v>
      </c>
      <c r="Y2249" t="s">
        <v>35</v>
      </c>
    </row>
    <row r="2250" spans="1:25">
      <c r="A2250" t="s">
        <v>518</v>
      </c>
      <c r="B2250" s="11" t="s">
        <v>6321</v>
      </c>
      <c r="C2250" s="34">
        <v>3</v>
      </c>
      <c r="D2250" t="s">
        <v>70</v>
      </c>
      <c r="E2250" t="s">
        <v>34</v>
      </c>
      <c r="F2250">
        <v>10</v>
      </c>
      <c r="L2250">
        <v>4</v>
      </c>
      <c r="Q2250" t="s">
        <v>25</v>
      </c>
      <c r="R2250">
        <v>1</v>
      </c>
      <c r="S2250" t="s">
        <v>586</v>
      </c>
      <c r="T2250" t="str">
        <f t="shared" si="35"/>
        <v>topkill</v>
      </c>
      <c r="U2250" t="s">
        <v>198</v>
      </c>
      <c r="W2250" t="s">
        <v>586</v>
      </c>
      <c r="X2250" s="10" t="s">
        <v>588</v>
      </c>
      <c r="Y2250" t="s">
        <v>35</v>
      </c>
    </row>
    <row r="2251" spans="1:25">
      <c r="A2251" t="s">
        <v>518</v>
      </c>
      <c r="B2251" s="11" t="s">
        <v>6349</v>
      </c>
      <c r="C2251" s="34">
        <v>3</v>
      </c>
      <c r="D2251" t="s">
        <v>40</v>
      </c>
      <c r="E2251" t="s">
        <v>34</v>
      </c>
      <c r="F2251">
        <v>15</v>
      </c>
      <c r="L2251">
        <v>4</v>
      </c>
      <c r="Q2251" t="s">
        <v>25</v>
      </c>
      <c r="R2251">
        <v>1</v>
      </c>
      <c r="S2251" t="s">
        <v>586</v>
      </c>
      <c r="T2251" t="str">
        <f t="shared" si="35"/>
        <v>topkill</v>
      </c>
      <c r="U2251" t="s">
        <v>198</v>
      </c>
      <c r="W2251" t="s">
        <v>586</v>
      </c>
      <c r="X2251" s="10" t="s">
        <v>588</v>
      </c>
      <c r="Y2251" t="s">
        <v>35</v>
      </c>
    </row>
    <row r="2252" spans="1:25">
      <c r="A2252" t="s">
        <v>518</v>
      </c>
      <c r="B2252" s="11" t="s">
        <v>6352</v>
      </c>
      <c r="C2252" s="34">
        <v>3</v>
      </c>
      <c r="D2252" t="s">
        <v>40</v>
      </c>
      <c r="E2252" t="s">
        <v>34</v>
      </c>
      <c r="F2252">
        <v>10</v>
      </c>
      <c r="L2252">
        <v>4</v>
      </c>
      <c r="Q2252" t="s">
        <v>25</v>
      </c>
      <c r="R2252">
        <v>1</v>
      </c>
      <c r="S2252" t="s">
        <v>586</v>
      </c>
      <c r="T2252" t="str">
        <f t="shared" si="35"/>
        <v>topkill</v>
      </c>
      <c r="U2252" t="s">
        <v>198</v>
      </c>
      <c r="W2252" t="s">
        <v>586</v>
      </c>
      <c r="X2252" s="10" t="s">
        <v>588</v>
      </c>
      <c r="Y2252" t="s">
        <v>35</v>
      </c>
    </row>
    <row r="2253" spans="1:25">
      <c r="A2253" t="s">
        <v>518</v>
      </c>
      <c r="B2253" s="11" t="s">
        <v>6353</v>
      </c>
      <c r="C2253" s="34">
        <v>3</v>
      </c>
      <c r="D2253" t="s">
        <v>40</v>
      </c>
      <c r="E2253" t="s">
        <v>34</v>
      </c>
      <c r="F2253">
        <v>10</v>
      </c>
      <c r="L2253">
        <v>4</v>
      </c>
      <c r="Q2253" t="s">
        <v>25</v>
      </c>
      <c r="R2253">
        <v>1</v>
      </c>
      <c r="S2253" t="s">
        <v>586</v>
      </c>
      <c r="T2253" t="str">
        <f t="shared" si="35"/>
        <v>topkill</v>
      </c>
      <c r="U2253" t="s">
        <v>198</v>
      </c>
      <c r="W2253" t="s">
        <v>586</v>
      </c>
      <c r="X2253" s="10" t="s">
        <v>588</v>
      </c>
      <c r="Y2253" t="s">
        <v>35</v>
      </c>
    </row>
    <row r="2254" spans="1:25">
      <c r="A2254" t="s">
        <v>518</v>
      </c>
      <c r="B2254" s="11" t="s">
        <v>6354</v>
      </c>
      <c r="C2254" s="34">
        <v>3</v>
      </c>
      <c r="D2254" t="s">
        <v>40</v>
      </c>
      <c r="E2254" t="s">
        <v>34</v>
      </c>
      <c r="F2254">
        <v>10</v>
      </c>
      <c r="L2254">
        <v>4</v>
      </c>
      <c r="Q2254" t="s">
        <v>25</v>
      </c>
      <c r="R2254">
        <v>1</v>
      </c>
      <c r="S2254" t="s">
        <v>586</v>
      </c>
      <c r="T2254" t="str">
        <f t="shared" si="35"/>
        <v>topkill</v>
      </c>
      <c r="U2254" t="s">
        <v>198</v>
      </c>
      <c r="W2254" t="s">
        <v>586</v>
      </c>
      <c r="X2254" s="10" t="s">
        <v>588</v>
      </c>
      <c r="Y2254" t="s">
        <v>35</v>
      </c>
    </row>
    <row r="2255" spans="1:25">
      <c r="A2255" t="s">
        <v>518</v>
      </c>
      <c r="B2255" s="11" t="s">
        <v>6356</v>
      </c>
      <c r="C2255" s="34">
        <v>3</v>
      </c>
      <c r="D2255" t="s">
        <v>70</v>
      </c>
      <c r="E2255" t="s">
        <v>34</v>
      </c>
      <c r="F2255">
        <v>10</v>
      </c>
      <c r="L2255">
        <v>4</v>
      </c>
      <c r="Q2255" t="s">
        <v>25</v>
      </c>
      <c r="R2255">
        <v>1</v>
      </c>
      <c r="S2255" t="s">
        <v>586</v>
      </c>
      <c r="T2255" t="str">
        <f t="shared" si="35"/>
        <v>topkill</v>
      </c>
      <c r="U2255" t="s">
        <v>198</v>
      </c>
      <c r="W2255" t="s">
        <v>586</v>
      </c>
      <c r="X2255" s="10" t="s">
        <v>588</v>
      </c>
      <c r="Y2255" t="s">
        <v>35</v>
      </c>
    </row>
    <row r="2256" spans="1:25">
      <c r="A2256" t="s">
        <v>518</v>
      </c>
      <c r="B2256" s="11" t="s">
        <v>6357</v>
      </c>
      <c r="C2256" s="34">
        <v>3</v>
      </c>
      <c r="D2256" t="s">
        <v>70</v>
      </c>
      <c r="E2256" t="s">
        <v>34</v>
      </c>
      <c r="F2256">
        <v>10</v>
      </c>
      <c r="L2256">
        <v>4</v>
      </c>
      <c r="Q2256" t="s">
        <v>25</v>
      </c>
      <c r="R2256">
        <v>1</v>
      </c>
      <c r="S2256" t="s">
        <v>586</v>
      </c>
      <c r="T2256" t="str">
        <f t="shared" si="35"/>
        <v>topkill</v>
      </c>
      <c r="U2256" t="s">
        <v>198</v>
      </c>
      <c r="W2256" t="s">
        <v>586</v>
      </c>
      <c r="X2256" s="10" t="s">
        <v>588</v>
      </c>
      <c r="Y2256" t="s">
        <v>35</v>
      </c>
    </row>
    <row r="2257" spans="1:25">
      <c r="A2257" t="s">
        <v>520</v>
      </c>
      <c r="B2257" s="11" t="s">
        <v>6359</v>
      </c>
      <c r="C2257" s="34">
        <v>3</v>
      </c>
      <c r="D2257" t="s">
        <v>169</v>
      </c>
      <c r="E2257" t="s">
        <v>47</v>
      </c>
      <c r="F2257">
        <v>10</v>
      </c>
      <c r="K2257">
        <v>3</v>
      </c>
      <c r="L2257">
        <v>0.6</v>
      </c>
      <c r="Q2257" t="s">
        <v>25</v>
      </c>
      <c r="R2257">
        <v>1</v>
      </c>
      <c r="S2257" t="s">
        <v>586</v>
      </c>
      <c r="T2257" t="str">
        <f t="shared" si="35"/>
        <v>topkill</v>
      </c>
      <c r="W2257" t="s">
        <v>586</v>
      </c>
      <c r="X2257" s="10" t="s">
        <v>586</v>
      </c>
      <c r="Y2257" t="s">
        <v>35</v>
      </c>
    </row>
    <row r="2258" spans="1:25">
      <c r="A2258" t="s">
        <v>520</v>
      </c>
      <c r="B2258" s="11" t="s">
        <v>6363</v>
      </c>
      <c r="C2258" s="34">
        <v>3</v>
      </c>
      <c r="D2258" t="s">
        <v>169</v>
      </c>
      <c r="E2258" t="s">
        <v>47</v>
      </c>
      <c r="F2258">
        <v>10</v>
      </c>
      <c r="K2258">
        <v>0.3</v>
      </c>
      <c r="L2258">
        <v>2.5</v>
      </c>
      <c r="Q2258" t="s">
        <v>25</v>
      </c>
      <c r="R2258">
        <v>1</v>
      </c>
      <c r="S2258" t="s">
        <v>586</v>
      </c>
      <c r="T2258" t="str">
        <f t="shared" si="35"/>
        <v>topkill</v>
      </c>
      <c r="W2258" t="s">
        <v>586</v>
      </c>
      <c r="X2258" s="10" t="s">
        <v>586</v>
      </c>
      <c r="Y2258" t="s">
        <v>35</v>
      </c>
    </row>
    <row r="2259" spans="1:25">
      <c r="A2259" t="s">
        <v>520</v>
      </c>
      <c r="B2259" s="11" t="s">
        <v>6368</v>
      </c>
      <c r="C2259" s="34">
        <v>3</v>
      </c>
      <c r="D2259" t="s">
        <v>169</v>
      </c>
      <c r="E2259" t="s">
        <v>34</v>
      </c>
      <c r="F2259">
        <v>10</v>
      </c>
      <c r="Q2259" t="s">
        <v>25</v>
      </c>
      <c r="R2259">
        <v>1</v>
      </c>
      <c r="S2259" t="s">
        <v>586</v>
      </c>
      <c r="T2259" t="str">
        <f t="shared" si="35"/>
        <v>topkill</v>
      </c>
      <c r="W2259" t="s">
        <v>586</v>
      </c>
      <c r="X2259" s="10" t="s">
        <v>586</v>
      </c>
      <c r="Y2259" t="s">
        <v>35</v>
      </c>
    </row>
    <row r="2260" spans="1:25">
      <c r="A2260" t="s">
        <v>520</v>
      </c>
      <c r="B2260" s="11" t="s">
        <v>6370</v>
      </c>
      <c r="C2260" s="34">
        <v>3</v>
      </c>
      <c r="D2260" t="s">
        <v>70</v>
      </c>
      <c r="E2260" t="s">
        <v>34</v>
      </c>
      <c r="F2260">
        <v>10</v>
      </c>
      <c r="L2260">
        <v>4</v>
      </c>
      <c r="Q2260" t="s">
        <v>25</v>
      </c>
      <c r="R2260">
        <v>2</v>
      </c>
      <c r="S2260" t="s">
        <v>586</v>
      </c>
      <c r="T2260" t="str">
        <f t="shared" si="35"/>
        <v>intact</v>
      </c>
      <c r="W2260" t="s">
        <v>588</v>
      </c>
      <c r="X2260" s="10" t="s">
        <v>588</v>
      </c>
      <c r="Y2260" t="s">
        <v>35</v>
      </c>
    </row>
    <row r="2261" spans="1:25">
      <c r="A2261" t="s">
        <v>520</v>
      </c>
      <c r="B2261" s="11" t="s">
        <v>6372</v>
      </c>
      <c r="C2261" s="34">
        <v>3</v>
      </c>
      <c r="D2261" t="s">
        <v>169</v>
      </c>
      <c r="E2261" t="s">
        <v>74</v>
      </c>
      <c r="F2261">
        <v>10</v>
      </c>
      <c r="K2261">
        <v>0.3</v>
      </c>
      <c r="L2261">
        <v>3</v>
      </c>
      <c r="Q2261" t="s">
        <v>25</v>
      </c>
      <c r="R2261">
        <v>1</v>
      </c>
      <c r="S2261" t="s">
        <v>586</v>
      </c>
      <c r="T2261" t="str">
        <f t="shared" si="35"/>
        <v>topkill</v>
      </c>
      <c r="W2261" t="s">
        <v>586</v>
      </c>
      <c r="X2261" s="10" t="s">
        <v>586</v>
      </c>
      <c r="Y2261" t="s">
        <v>35</v>
      </c>
    </row>
    <row r="2262" spans="1:25">
      <c r="A2262" t="s">
        <v>520</v>
      </c>
      <c r="B2262" s="11" t="s">
        <v>6375</v>
      </c>
      <c r="C2262" s="34">
        <v>3</v>
      </c>
      <c r="D2262" t="s">
        <v>70</v>
      </c>
      <c r="E2262" t="s">
        <v>34</v>
      </c>
      <c r="F2262">
        <v>10</v>
      </c>
      <c r="L2262">
        <v>6</v>
      </c>
      <c r="Q2262" t="s">
        <v>25</v>
      </c>
      <c r="R2262">
        <v>1</v>
      </c>
      <c r="S2262" t="s">
        <v>586</v>
      </c>
      <c r="T2262" t="str">
        <f t="shared" si="35"/>
        <v>topkill</v>
      </c>
      <c r="W2262" t="s">
        <v>586</v>
      </c>
      <c r="X2262" s="10" t="s">
        <v>586</v>
      </c>
      <c r="Y2262" t="s">
        <v>35</v>
      </c>
    </row>
    <row r="2263" spans="1:25">
      <c r="A2263" t="s">
        <v>520</v>
      </c>
      <c r="B2263" s="11" t="s">
        <v>6376</v>
      </c>
      <c r="C2263" s="34">
        <v>3</v>
      </c>
      <c r="D2263" t="s">
        <v>70</v>
      </c>
      <c r="E2263" t="s">
        <v>34</v>
      </c>
      <c r="F2263">
        <v>10</v>
      </c>
      <c r="L2263">
        <v>2</v>
      </c>
      <c r="Q2263" t="s">
        <v>25</v>
      </c>
      <c r="R2263">
        <v>1</v>
      </c>
      <c r="S2263" t="s">
        <v>586</v>
      </c>
      <c r="T2263" t="str">
        <f t="shared" si="35"/>
        <v>topkill</v>
      </c>
      <c r="U2263" t="s">
        <v>198</v>
      </c>
      <c r="W2263" t="s">
        <v>586</v>
      </c>
      <c r="X2263" s="10" t="s">
        <v>588</v>
      </c>
      <c r="Y2263" t="s">
        <v>35</v>
      </c>
    </row>
    <row r="2264" spans="1:25">
      <c r="A2264" t="s">
        <v>520</v>
      </c>
      <c r="B2264" s="11" t="s">
        <v>6378</v>
      </c>
      <c r="C2264" s="34">
        <v>3</v>
      </c>
      <c r="D2264" t="s">
        <v>169</v>
      </c>
      <c r="E2264" t="s">
        <v>47</v>
      </c>
      <c r="F2264">
        <v>10</v>
      </c>
      <c r="K2264">
        <v>3</v>
      </c>
      <c r="L2264">
        <v>0.6</v>
      </c>
      <c r="Q2264" t="s">
        <v>25</v>
      </c>
      <c r="R2264">
        <v>1</v>
      </c>
      <c r="S2264" t="s">
        <v>586</v>
      </c>
      <c r="T2264" t="str">
        <f t="shared" si="35"/>
        <v>topkill</v>
      </c>
      <c r="W2264" t="s">
        <v>586</v>
      </c>
      <c r="X2264" s="10" t="s">
        <v>586</v>
      </c>
      <c r="Y2264" t="s">
        <v>35</v>
      </c>
    </row>
    <row r="2265" spans="1:25">
      <c r="A2265" t="s">
        <v>434</v>
      </c>
      <c r="B2265" s="11" t="s">
        <v>6411</v>
      </c>
      <c r="C2265" s="34">
        <v>3</v>
      </c>
      <c r="D2265" s="11" t="s">
        <v>10175</v>
      </c>
      <c r="E2265" s="11" t="s">
        <v>34</v>
      </c>
      <c r="F2265">
        <v>10</v>
      </c>
      <c r="L2265">
        <v>3.5</v>
      </c>
      <c r="Q2265" t="s">
        <v>25</v>
      </c>
      <c r="R2265">
        <v>1</v>
      </c>
      <c r="S2265" t="s">
        <v>586</v>
      </c>
      <c r="T2265" t="str">
        <f t="shared" si="35"/>
        <v>topkill</v>
      </c>
      <c r="W2265" t="s">
        <v>586</v>
      </c>
      <c r="X2265" s="10" t="s">
        <v>586</v>
      </c>
      <c r="Y2265" t="s">
        <v>35</v>
      </c>
    </row>
    <row r="2266" spans="1:25">
      <c r="A2266" t="s">
        <v>434</v>
      </c>
      <c r="B2266" s="11" t="s">
        <v>6426</v>
      </c>
      <c r="C2266" s="34">
        <v>3</v>
      </c>
      <c r="D2266" s="11" t="s">
        <v>10175</v>
      </c>
      <c r="E2266" s="11" t="s">
        <v>47</v>
      </c>
      <c r="F2266">
        <v>10</v>
      </c>
      <c r="K2266">
        <v>0.7</v>
      </c>
      <c r="Q2266" t="s">
        <v>25</v>
      </c>
      <c r="R2266">
        <v>2</v>
      </c>
      <c r="S2266" t="s">
        <v>586</v>
      </c>
      <c r="T2266" t="str">
        <f t="shared" si="35"/>
        <v>intact</v>
      </c>
      <c r="W2266" t="s">
        <v>588</v>
      </c>
      <c r="X2266" s="10" t="s">
        <v>588</v>
      </c>
      <c r="Y2266" t="s">
        <v>35</v>
      </c>
    </row>
    <row r="2267" spans="1:25">
      <c r="A2267" t="s">
        <v>434</v>
      </c>
      <c r="B2267" s="11" t="s">
        <v>6430</v>
      </c>
      <c r="C2267" s="34">
        <v>3</v>
      </c>
      <c r="D2267" s="11" t="s">
        <v>10175</v>
      </c>
      <c r="E2267" s="11" t="s">
        <v>34</v>
      </c>
      <c r="F2267">
        <v>15</v>
      </c>
      <c r="L2267">
        <v>1.2</v>
      </c>
      <c r="Q2267" t="s">
        <v>25</v>
      </c>
      <c r="R2267">
        <v>2</v>
      </c>
      <c r="S2267" t="s">
        <v>586</v>
      </c>
      <c r="T2267" t="str">
        <f t="shared" si="35"/>
        <v>intact</v>
      </c>
      <c r="W2267" t="s">
        <v>588</v>
      </c>
      <c r="X2267" s="10" t="s">
        <v>588</v>
      </c>
      <c r="Y2267" t="s">
        <v>35</v>
      </c>
    </row>
    <row r="2268" spans="1:25">
      <c r="A2268" t="s">
        <v>434</v>
      </c>
      <c r="B2268" s="11" t="s">
        <v>6449</v>
      </c>
      <c r="C2268" s="34">
        <v>3</v>
      </c>
      <c r="D2268" s="11" t="s">
        <v>472</v>
      </c>
      <c r="E2268" s="11" t="s">
        <v>34</v>
      </c>
      <c r="F2268">
        <v>15</v>
      </c>
      <c r="L2268">
        <v>5</v>
      </c>
      <c r="Q2268" t="s">
        <v>25</v>
      </c>
      <c r="R2268">
        <v>1</v>
      </c>
      <c r="S2268" t="s">
        <v>586</v>
      </c>
      <c r="T2268" t="str">
        <f t="shared" si="35"/>
        <v>topkill</v>
      </c>
      <c r="U2268" t="s">
        <v>198</v>
      </c>
      <c r="W2268" t="s">
        <v>586</v>
      </c>
      <c r="X2268" s="10" t="s">
        <v>588</v>
      </c>
      <c r="Y2268" t="s">
        <v>35</v>
      </c>
    </row>
    <row r="2269" spans="1:25">
      <c r="A2269" t="s">
        <v>434</v>
      </c>
      <c r="B2269" s="11" t="s">
        <v>6455</v>
      </c>
      <c r="C2269" s="34">
        <v>3</v>
      </c>
      <c r="D2269" s="11" t="s">
        <v>472</v>
      </c>
      <c r="E2269" s="11" t="s">
        <v>34</v>
      </c>
      <c r="F2269">
        <v>15</v>
      </c>
      <c r="L2269">
        <v>3</v>
      </c>
      <c r="Q2269" t="s">
        <v>25</v>
      </c>
      <c r="R2269">
        <v>2</v>
      </c>
      <c r="S2269" t="s">
        <v>586</v>
      </c>
      <c r="T2269" t="str">
        <f t="shared" si="35"/>
        <v>intact</v>
      </c>
      <c r="W2269" t="s">
        <v>588</v>
      </c>
      <c r="X2269" s="10" t="s">
        <v>588</v>
      </c>
      <c r="Y2269" t="s">
        <v>35</v>
      </c>
    </row>
    <row r="2270" spans="1:25">
      <c r="A2270" t="s">
        <v>434</v>
      </c>
      <c r="B2270" s="11" t="s">
        <v>6456</v>
      </c>
      <c r="C2270" s="34">
        <v>3</v>
      </c>
      <c r="D2270" s="11" t="s">
        <v>10175</v>
      </c>
      <c r="E2270" s="11" t="s">
        <v>34</v>
      </c>
      <c r="F2270">
        <v>15</v>
      </c>
      <c r="L2270">
        <v>2</v>
      </c>
      <c r="Q2270" t="s">
        <v>25</v>
      </c>
      <c r="R2270">
        <v>2</v>
      </c>
      <c r="S2270" t="s">
        <v>586</v>
      </c>
      <c r="T2270" t="str">
        <f t="shared" si="35"/>
        <v>intact</v>
      </c>
      <c r="W2270" t="s">
        <v>588</v>
      </c>
      <c r="X2270" s="10" t="s">
        <v>588</v>
      </c>
      <c r="Y2270" t="s">
        <v>35</v>
      </c>
    </row>
    <row r="2271" spans="1:25">
      <c r="A2271" t="s">
        <v>431</v>
      </c>
      <c r="B2271" s="11" t="s">
        <v>6472</v>
      </c>
      <c r="C2271" s="34">
        <v>3</v>
      </c>
      <c r="D2271" s="11" t="s">
        <v>10175</v>
      </c>
      <c r="E2271" s="11" t="s">
        <v>34</v>
      </c>
      <c r="F2271">
        <v>10</v>
      </c>
      <c r="L2271">
        <v>1.5</v>
      </c>
      <c r="Q2271" t="s">
        <v>25</v>
      </c>
      <c r="R2271">
        <v>1</v>
      </c>
      <c r="S2271" t="s">
        <v>586</v>
      </c>
      <c r="T2271" t="str">
        <f t="shared" si="35"/>
        <v>topkill</v>
      </c>
      <c r="W2271" t="s">
        <v>586</v>
      </c>
      <c r="X2271" s="10" t="s">
        <v>586</v>
      </c>
      <c r="Y2271" t="s">
        <v>35</v>
      </c>
    </row>
    <row r="2272" spans="1:25">
      <c r="A2272" t="s">
        <v>431</v>
      </c>
      <c r="B2272" s="11" t="s">
        <v>6476</v>
      </c>
      <c r="C2272" s="34">
        <v>3</v>
      </c>
      <c r="D2272" s="11" t="s">
        <v>40</v>
      </c>
      <c r="E2272" s="11" t="s">
        <v>47</v>
      </c>
      <c r="F2272">
        <v>10</v>
      </c>
      <c r="K2272">
        <v>1.5</v>
      </c>
      <c r="Q2272" t="s">
        <v>25</v>
      </c>
      <c r="R2272">
        <v>1</v>
      </c>
      <c r="S2272" t="s">
        <v>586</v>
      </c>
      <c r="T2272" t="str">
        <f t="shared" si="35"/>
        <v>topkill</v>
      </c>
      <c r="W2272" t="s">
        <v>586</v>
      </c>
      <c r="X2272" s="10" t="s">
        <v>586</v>
      </c>
      <c r="Y2272" t="s">
        <v>35</v>
      </c>
    </row>
    <row r="2273" spans="1:25">
      <c r="A2273" t="s">
        <v>431</v>
      </c>
      <c r="B2273" s="11" t="s">
        <v>6477</v>
      </c>
      <c r="C2273" s="34">
        <v>3</v>
      </c>
      <c r="D2273" s="11" t="s">
        <v>40</v>
      </c>
      <c r="E2273" s="11" t="s">
        <v>34</v>
      </c>
      <c r="F2273">
        <v>10</v>
      </c>
      <c r="L2273">
        <v>4</v>
      </c>
      <c r="Q2273" t="s">
        <v>25</v>
      </c>
      <c r="R2273">
        <v>1</v>
      </c>
      <c r="S2273" t="s">
        <v>586</v>
      </c>
      <c r="T2273" t="str">
        <f t="shared" si="35"/>
        <v>topkill</v>
      </c>
      <c r="W2273" t="s">
        <v>586</v>
      </c>
      <c r="X2273" s="10" t="s">
        <v>586</v>
      </c>
      <c r="Y2273" t="s">
        <v>35</v>
      </c>
    </row>
    <row r="2274" spans="1:25">
      <c r="A2274" t="s">
        <v>431</v>
      </c>
      <c r="B2274" s="11" t="s">
        <v>6478</v>
      </c>
      <c r="C2274" s="34">
        <v>3</v>
      </c>
      <c r="D2274" s="11" t="s">
        <v>40</v>
      </c>
      <c r="E2274" s="11" t="s">
        <v>34</v>
      </c>
      <c r="F2274">
        <v>10</v>
      </c>
      <c r="L2274">
        <v>4</v>
      </c>
      <c r="Q2274" t="s">
        <v>25</v>
      </c>
      <c r="R2274">
        <v>1</v>
      </c>
      <c r="S2274" t="s">
        <v>586</v>
      </c>
      <c r="T2274" t="str">
        <f t="shared" si="35"/>
        <v>topkill</v>
      </c>
      <c r="W2274" t="s">
        <v>586</v>
      </c>
      <c r="X2274" s="10" t="s">
        <v>586</v>
      </c>
      <c r="Y2274" t="s">
        <v>35</v>
      </c>
    </row>
    <row r="2275" spans="1:25">
      <c r="A2275" t="s">
        <v>431</v>
      </c>
      <c r="B2275" s="11" t="s">
        <v>6490</v>
      </c>
      <c r="C2275" s="34">
        <v>3</v>
      </c>
      <c r="D2275" s="11" t="s">
        <v>40</v>
      </c>
      <c r="E2275" s="11" t="s">
        <v>47</v>
      </c>
      <c r="F2275">
        <v>15</v>
      </c>
      <c r="K2275">
        <v>0.3</v>
      </c>
      <c r="Q2275" t="s">
        <v>25</v>
      </c>
      <c r="R2275">
        <v>1</v>
      </c>
      <c r="S2275" t="s">
        <v>586</v>
      </c>
      <c r="T2275" t="str">
        <f t="shared" si="35"/>
        <v>topkill</v>
      </c>
      <c r="W2275" t="s">
        <v>586</v>
      </c>
      <c r="X2275" s="10" t="s">
        <v>586</v>
      </c>
      <c r="Y2275" t="s">
        <v>35</v>
      </c>
    </row>
    <row r="2276" spans="1:25">
      <c r="A2276" t="s">
        <v>431</v>
      </c>
      <c r="B2276" s="11" t="s">
        <v>6496</v>
      </c>
      <c r="C2276" s="34">
        <v>3</v>
      </c>
      <c r="D2276" s="11" t="s">
        <v>194</v>
      </c>
      <c r="E2276" s="11" t="s">
        <v>47</v>
      </c>
      <c r="F2276">
        <v>15</v>
      </c>
      <c r="K2276">
        <v>2.5</v>
      </c>
      <c r="Q2276" t="s">
        <v>25</v>
      </c>
      <c r="R2276">
        <v>1</v>
      </c>
      <c r="S2276" t="s">
        <v>586</v>
      </c>
      <c r="T2276" t="str">
        <f t="shared" si="35"/>
        <v>topkill</v>
      </c>
      <c r="U2276" t="s">
        <v>207</v>
      </c>
      <c r="W2276" t="s">
        <v>586</v>
      </c>
      <c r="X2276" s="10" t="s">
        <v>586</v>
      </c>
      <c r="Y2276" t="s">
        <v>35</v>
      </c>
    </row>
    <row r="2277" spans="1:25">
      <c r="A2277" t="s">
        <v>431</v>
      </c>
      <c r="B2277" s="11" t="s">
        <v>6497</v>
      </c>
      <c r="C2277" s="34">
        <v>3</v>
      </c>
      <c r="D2277" s="11" t="s">
        <v>194</v>
      </c>
      <c r="E2277" s="11" t="s">
        <v>47</v>
      </c>
      <c r="F2277">
        <v>15</v>
      </c>
      <c r="K2277">
        <v>2.5</v>
      </c>
      <c r="Q2277" t="s">
        <v>25</v>
      </c>
      <c r="R2277">
        <v>1</v>
      </c>
      <c r="S2277" t="s">
        <v>586</v>
      </c>
      <c r="T2277" t="str">
        <f t="shared" si="35"/>
        <v>topkill</v>
      </c>
      <c r="U2277" t="s">
        <v>207</v>
      </c>
      <c r="W2277" t="s">
        <v>586</v>
      </c>
      <c r="X2277" s="10" t="s">
        <v>586</v>
      </c>
      <c r="Y2277" t="s">
        <v>35</v>
      </c>
    </row>
    <row r="2278" spans="1:25">
      <c r="A2278" t="s">
        <v>431</v>
      </c>
      <c r="B2278" s="11" t="s">
        <v>6499</v>
      </c>
      <c r="C2278" s="34">
        <v>3</v>
      </c>
      <c r="D2278" s="11" t="s">
        <v>194</v>
      </c>
      <c r="E2278" s="11" t="s">
        <v>74</v>
      </c>
      <c r="F2278">
        <v>10</v>
      </c>
      <c r="K2278">
        <v>0.5</v>
      </c>
      <c r="L2278">
        <v>4</v>
      </c>
      <c r="Q2278" t="s">
        <v>25</v>
      </c>
      <c r="R2278">
        <v>1</v>
      </c>
      <c r="S2278" t="s">
        <v>586</v>
      </c>
      <c r="T2278" t="str">
        <f t="shared" si="35"/>
        <v>topkill</v>
      </c>
      <c r="U2278" t="s">
        <v>207</v>
      </c>
      <c r="W2278" t="s">
        <v>586</v>
      </c>
      <c r="X2278" s="10" t="s">
        <v>586</v>
      </c>
      <c r="Y2278" t="s">
        <v>35</v>
      </c>
    </row>
    <row r="2279" spans="1:25">
      <c r="A2279" t="s">
        <v>431</v>
      </c>
      <c r="B2279" s="11" t="s">
        <v>6500</v>
      </c>
      <c r="C2279" s="34">
        <v>3</v>
      </c>
      <c r="D2279" s="11" t="s">
        <v>70</v>
      </c>
      <c r="E2279" s="11" t="s">
        <v>34</v>
      </c>
      <c r="F2279">
        <v>15</v>
      </c>
      <c r="L2279">
        <v>2</v>
      </c>
      <c r="Q2279" t="s">
        <v>25</v>
      </c>
      <c r="R2279">
        <v>1</v>
      </c>
      <c r="S2279" t="s">
        <v>586</v>
      </c>
      <c r="T2279" t="str">
        <f t="shared" si="35"/>
        <v>topkill</v>
      </c>
      <c r="W2279" t="s">
        <v>586</v>
      </c>
      <c r="X2279" s="10" t="s">
        <v>586</v>
      </c>
      <c r="Y2279" t="s">
        <v>35</v>
      </c>
    </row>
    <row r="2280" spans="1:25">
      <c r="A2280" t="s">
        <v>431</v>
      </c>
      <c r="B2280" s="11" t="s">
        <v>6501</v>
      </c>
      <c r="C2280" s="34">
        <v>3</v>
      </c>
      <c r="D2280" s="11" t="s">
        <v>429</v>
      </c>
      <c r="E2280" s="11" t="s">
        <v>74</v>
      </c>
      <c r="F2280">
        <v>10</v>
      </c>
      <c r="K2280">
        <v>0.6</v>
      </c>
      <c r="L2280">
        <v>2</v>
      </c>
      <c r="Q2280" t="s">
        <v>25</v>
      </c>
      <c r="R2280">
        <v>1</v>
      </c>
      <c r="S2280" t="s">
        <v>586</v>
      </c>
      <c r="T2280" t="str">
        <f t="shared" si="35"/>
        <v>topkill</v>
      </c>
      <c r="W2280" t="s">
        <v>586</v>
      </c>
      <c r="X2280" s="10" t="s">
        <v>586</v>
      </c>
      <c r="Y2280" t="s">
        <v>35</v>
      </c>
    </row>
    <row r="2281" spans="1:25">
      <c r="A2281" t="s">
        <v>431</v>
      </c>
      <c r="B2281" s="11" t="s">
        <v>6506</v>
      </c>
      <c r="C2281" s="34">
        <v>3</v>
      </c>
      <c r="D2281" s="11" t="s">
        <v>10175</v>
      </c>
      <c r="E2281" s="11" t="s">
        <v>34</v>
      </c>
      <c r="F2281">
        <v>10</v>
      </c>
      <c r="L2281">
        <v>1</v>
      </c>
      <c r="Q2281" t="s">
        <v>25</v>
      </c>
      <c r="R2281">
        <v>1</v>
      </c>
      <c r="S2281" t="s">
        <v>586</v>
      </c>
      <c r="T2281" t="str">
        <f t="shared" si="35"/>
        <v>topkill</v>
      </c>
      <c r="W2281" t="s">
        <v>586</v>
      </c>
      <c r="X2281" s="10" t="s">
        <v>586</v>
      </c>
      <c r="Y2281" t="s">
        <v>35</v>
      </c>
    </row>
    <row r="2282" spans="1:25">
      <c r="A2282" t="s">
        <v>427</v>
      </c>
      <c r="B2282" s="11" t="s">
        <v>6543</v>
      </c>
      <c r="C2282" s="34">
        <v>3</v>
      </c>
      <c r="D2282" s="11" t="s">
        <v>194</v>
      </c>
      <c r="E2282" s="11" t="s">
        <v>47</v>
      </c>
      <c r="F2282" s="11">
        <v>10</v>
      </c>
      <c r="K2282">
        <v>1.5</v>
      </c>
      <c r="Q2282" t="s">
        <v>26</v>
      </c>
      <c r="R2282">
        <v>1</v>
      </c>
      <c r="S2282" t="s">
        <v>588</v>
      </c>
      <c r="T2282" t="b">
        <f t="shared" si="35"/>
        <v>0</v>
      </c>
      <c r="U2282" t="s">
        <v>207</v>
      </c>
      <c r="W2282" t="s">
        <v>588</v>
      </c>
      <c r="X2282" s="10" t="s">
        <v>588</v>
      </c>
      <c r="Y2282" t="s">
        <v>35</v>
      </c>
    </row>
    <row r="2283" spans="1:25">
      <c r="A2283" t="s">
        <v>427</v>
      </c>
      <c r="B2283" s="11" t="s">
        <v>6544</v>
      </c>
      <c r="C2283" s="34">
        <v>3</v>
      </c>
      <c r="D2283" s="11" t="s">
        <v>69</v>
      </c>
      <c r="E2283" s="11" t="s">
        <v>74</v>
      </c>
      <c r="F2283" s="11">
        <v>10</v>
      </c>
      <c r="K2283">
        <v>0.3</v>
      </c>
      <c r="L2283">
        <v>1</v>
      </c>
      <c r="Q2283" t="s">
        <v>25</v>
      </c>
      <c r="R2283">
        <v>1</v>
      </c>
      <c r="S2283" t="s">
        <v>586</v>
      </c>
      <c r="T2283" t="str">
        <f t="shared" si="35"/>
        <v>topkill</v>
      </c>
      <c r="W2283" t="s">
        <v>586</v>
      </c>
      <c r="X2283" s="10" t="s">
        <v>586</v>
      </c>
      <c r="Y2283" t="s">
        <v>35</v>
      </c>
    </row>
    <row r="2284" spans="1:25">
      <c r="A2284" t="s">
        <v>427</v>
      </c>
      <c r="B2284" s="11" t="s">
        <v>6548</v>
      </c>
      <c r="C2284" s="34">
        <v>3</v>
      </c>
      <c r="D2284" s="11" t="s">
        <v>40</v>
      </c>
      <c r="E2284" s="11" t="s">
        <v>34</v>
      </c>
      <c r="F2284" s="11">
        <v>10</v>
      </c>
      <c r="L2284">
        <v>2</v>
      </c>
      <c r="Q2284" t="s">
        <v>25</v>
      </c>
      <c r="R2284">
        <v>1</v>
      </c>
      <c r="S2284" t="s">
        <v>586</v>
      </c>
      <c r="T2284" t="str">
        <f t="shared" si="35"/>
        <v>topkill</v>
      </c>
      <c r="U2284" t="s">
        <v>198</v>
      </c>
      <c r="W2284" t="s">
        <v>586</v>
      </c>
      <c r="X2284" s="10" t="s">
        <v>588</v>
      </c>
      <c r="Y2284" t="s">
        <v>35</v>
      </c>
    </row>
    <row r="2285" spans="1:25">
      <c r="A2285" t="s">
        <v>427</v>
      </c>
      <c r="B2285" s="11" t="s">
        <v>6554</v>
      </c>
      <c r="C2285" s="34">
        <v>3</v>
      </c>
      <c r="D2285" s="11" t="s">
        <v>429</v>
      </c>
      <c r="E2285" s="11" t="s">
        <v>47</v>
      </c>
      <c r="F2285" s="11">
        <v>15</v>
      </c>
      <c r="K2285">
        <v>3</v>
      </c>
      <c r="Q2285" t="s">
        <v>25</v>
      </c>
      <c r="R2285">
        <v>1</v>
      </c>
      <c r="S2285" t="s">
        <v>586</v>
      </c>
      <c r="T2285" t="str">
        <f t="shared" si="35"/>
        <v>topkill</v>
      </c>
      <c r="W2285" t="s">
        <v>586</v>
      </c>
      <c r="X2285" s="10" t="s">
        <v>586</v>
      </c>
      <c r="Y2285" t="s">
        <v>35</v>
      </c>
    </row>
    <row r="2286" spans="1:25">
      <c r="A2286" t="s">
        <v>446</v>
      </c>
      <c r="B2286" s="11" t="s">
        <v>6603</v>
      </c>
      <c r="C2286" s="34">
        <v>3</v>
      </c>
      <c r="D2286" s="11" t="s">
        <v>169</v>
      </c>
      <c r="E2286" s="11" t="s">
        <v>47</v>
      </c>
      <c r="F2286">
        <v>10</v>
      </c>
      <c r="K2286">
        <v>0.4</v>
      </c>
      <c r="Q2286" t="s">
        <v>25</v>
      </c>
      <c r="R2286">
        <v>1</v>
      </c>
      <c r="S2286" t="s">
        <v>586</v>
      </c>
      <c r="T2286" t="str">
        <f t="shared" si="35"/>
        <v>topkill</v>
      </c>
      <c r="W2286" t="s">
        <v>586</v>
      </c>
      <c r="X2286" s="10" t="s">
        <v>586</v>
      </c>
      <c r="Y2286" t="s">
        <v>35</v>
      </c>
    </row>
    <row r="2287" spans="1:25">
      <c r="A2287" t="s">
        <v>446</v>
      </c>
      <c r="B2287" s="11" t="s">
        <v>6604</v>
      </c>
      <c r="C2287" s="34">
        <v>3</v>
      </c>
      <c r="D2287" s="11" t="s">
        <v>451</v>
      </c>
      <c r="E2287" s="11" t="s">
        <v>34</v>
      </c>
      <c r="F2287">
        <v>10</v>
      </c>
      <c r="L2287">
        <v>3</v>
      </c>
      <c r="Q2287" t="s">
        <v>25</v>
      </c>
      <c r="R2287">
        <v>2</v>
      </c>
      <c r="S2287" t="s">
        <v>586</v>
      </c>
      <c r="T2287" t="str">
        <f t="shared" si="35"/>
        <v>intact</v>
      </c>
      <c r="W2287" t="s">
        <v>588</v>
      </c>
      <c r="X2287" s="10" t="s">
        <v>588</v>
      </c>
      <c r="Y2287" t="s">
        <v>35</v>
      </c>
    </row>
    <row r="2288" spans="1:25">
      <c r="A2288" t="s">
        <v>446</v>
      </c>
      <c r="B2288" s="11" t="s">
        <v>6607</v>
      </c>
      <c r="C2288" s="34">
        <v>3</v>
      </c>
      <c r="D2288" t="s">
        <v>451</v>
      </c>
      <c r="E2288" s="11" t="s">
        <v>34</v>
      </c>
      <c r="F2288">
        <v>10</v>
      </c>
      <c r="L2288">
        <v>2</v>
      </c>
      <c r="Q2288" t="s">
        <v>25</v>
      </c>
      <c r="R2288">
        <v>1</v>
      </c>
      <c r="S2288" t="s">
        <v>586</v>
      </c>
      <c r="T2288" t="str">
        <f t="shared" si="35"/>
        <v>topkill</v>
      </c>
      <c r="U2288" t="s">
        <v>198</v>
      </c>
      <c r="W2288" t="s">
        <v>586</v>
      </c>
      <c r="X2288" s="10" t="s">
        <v>588</v>
      </c>
      <c r="Y2288" t="s">
        <v>35</v>
      </c>
    </row>
    <row r="2289" spans="1:25">
      <c r="A2289" t="s">
        <v>446</v>
      </c>
      <c r="B2289" s="11" t="s">
        <v>6608</v>
      </c>
      <c r="C2289" s="34">
        <v>3</v>
      </c>
      <c r="D2289" t="s">
        <v>451</v>
      </c>
      <c r="E2289" s="11" t="s">
        <v>34</v>
      </c>
      <c r="F2289">
        <v>10</v>
      </c>
      <c r="L2289">
        <v>2</v>
      </c>
      <c r="Q2289" t="s">
        <v>25</v>
      </c>
      <c r="R2289">
        <v>1</v>
      </c>
      <c r="S2289" t="s">
        <v>586</v>
      </c>
      <c r="T2289" t="str">
        <f t="shared" si="35"/>
        <v>topkill</v>
      </c>
      <c r="U2289" t="s">
        <v>198</v>
      </c>
      <c r="W2289" t="s">
        <v>586</v>
      </c>
      <c r="X2289" s="10" t="s">
        <v>588</v>
      </c>
      <c r="Y2289" t="s">
        <v>35</v>
      </c>
    </row>
    <row r="2290" spans="1:25">
      <c r="A2290" t="s">
        <v>446</v>
      </c>
      <c r="B2290" s="11" t="s">
        <v>6609</v>
      </c>
      <c r="C2290" s="34">
        <v>3</v>
      </c>
      <c r="D2290" t="s">
        <v>451</v>
      </c>
      <c r="E2290" s="11" t="s">
        <v>34</v>
      </c>
      <c r="F2290">
        <v>10</v>
      </c>
      <c r="L2290">
        <v>2</v>
      </c>
      <c r="Q2290" t="s">
        <v>25</v>
      </c>
      <c r="R2290">
        <v>1</v>
      </c>
      <c r="S2290" t="s">
        <v>586</v>
      </c>
      <c r="T2290" t="str">
        <f t="shared" si="35"/>
        <v>topkill</v>
      </c>
      <c r="U2290" t="s">
        <v>198</v>
      </c>
      <c r="W2290" t="s">
        <v>586</v>
      </c>
      <c r="X2290" s="10" t="s">
        <v>588</v>
      </c>
      <c r="Y2290" t="s">
        <v>35</v>
      </c>
    </row>
    <row r="2291" spans="1:25">
      <c r="A2291" t="s">
        <v>446</v>
      </c>
      <c r="B2291" s="11" t="s">
        <v>6610</v>
      </c>
      <c r="C2291" s="34">
        <v>3</v>
      </c>
      <c r="D2291" t="s">
        <v>451</v>
      </c>
      <c r="E2291" s="11" t="s">
        <v>34</v>
      </c>
      <c r="F2291">
        <v>10</v>
      </c>
      <c r="L2291">
        <v>2</v>
      </c>
      <c r="Q2291" t="s">
        <v>25</v>
      </c>
      <c r="R2291">
        <v>1</v>
      </c>
      <c r="S2291" t="s">
        <v>586</v>
      </c>
      <c r="T2291" t="str">
        <f t="shared" si="35"/>
        <v>topkill</v>
      </c>
      <c r="U2291" t="s">
        <v>198</v>
      </c>
      <c r="W2291" t="s">
        <v>586</v>
      </c>
      <c r="X2291" s="10" t="s">
        <v>588</v>
      </c>
      <c r="Y2291" t="s">
        <v>35</v>
      </c>
    </row>
    <row r="2292" spans="1:25">
      <c r="A2292" t="s">
        <v>446</v>
      </c>
      <c r="B2292" s="11" t="s">
        <v>6611</v>
      </c>
      <c r="C2292" s="34">
        <v>3</v>
      </c>
      <c r="D2292" t="s">
        <v>451</v>
      </c>
      <c r="E2292" s="11" t="s">
        <v>34</v>
      </c>
      <c r="F2292">
        <v>10</v>
      </c>
      <c r="L2292">
        <v>2</v>
      </c>
      <c r="Q2292" t="s">
        <v>25</v>
      </c>
      <c r="R2292">
        <v>1</v>
      </c>
      <c r="S2292" t="s">
        <v>586</v>
      </c>
      <c r="T2292" t="str">
        <f t="shared" si="35"/>
        <v>topkill</v>
      </c>
      <c r="U2292" t="s">
        <v>198</v>
      </c>
      <c r="W2292" t="s">
        <v>586</v>
      </c>
      <c r="X2292" s="10" t="s">
        <v>588</v>
      </c>
      <c r="Y2292" t="s">
        <v>35</v>
      </c>
    </row>
    <row r="2293" spans="1:25">
      <c r="A2293" t="s">
        <v>446</v>
      </c>
      <c r="B2293" s="11" t="s">
        <v>6612</v>
      </c>
      <c r="C2293" s="34">
        <v>3</v>
      </c>
      <c r="D2293" t="s">
        <v>451</v>
      </c>
      <c r="E2293" s="11" t="s">
        <v>34</v>
      </c>
      <c r="F2293">
        <v>10</v>
      </c>
      <c r="L2293">
        <v>2</v>
      </c>
      <c r="Q2293" t="s">
        <v>25</v>
      </c>
      <c r="R2293">
        <v>1</v>
      </c>
      <c r="S2293" t="s">
        <v>586</v>
      </c>
      <c r="T2293" t="str">
        <f t="shared" si="35"/>
        <v>topkill</v>
      </c>
      <c r="U2293" t="s">
        <v>198</v>
      </c>
      <c r="W2293" t="s">
        <v>586</v>
      </c>
      <c r="X2293" s="10" t="s">
        <v>588</v>
      </c>
      <c r="Y2293" t="s">
        <v>35</v>
      </c>
    </row>
    <row r="2294" spans="1:25">
      <c r="A2294" t="s">
        <v>446</v>
      </c>
      <c r="B2294" s="11" t="s">
        <v>6613</v>
      </c>
      <c r="C2294" s="34">
        <v>3</v>
      </c>
      <c r="D2294" t="s">
        <v>451</v>
      </c>
      <c r="E2294" s="11" t="s">
        <v>34</v>
      </c>
      <c r="F2294">
        <v>10</v>
      </c>
      <c r="L2294">
        <v>2</v>
      </c>
      <c r="Q2294" t="s">
        <v>25</v>
      </c>
      <c r="R2294">
        <v>1</v>
      </c>
      <c r="S2294" t="s">
        <v>586</v>
      </c>
      <c r="T2294" t="str">
        <f t="shared" si="35"/>
        <v>topkill</v>
      </c>
      <c r="U2294" t="s">
        <v>198</v>
      </c>
      <c r="W2294" t="s">
        <v>586</v>
      </c>
      <c r="X2294" s="10" t="s">
        <v>588</v>
      </c>
      <c r="Y2294" t="s">
        <v>35</v>
      </c>
    </row>
    <row r="2295" spans="1:25">
      <c r="A2295" t="s">
        <v>446</v>
      </c>
      <c r="B2295" s="11" t="s">
        <v>6628</v>
      </c>
      <c r="C2295" s="34">
        <v>3</v>
      </c>
      <c r="D2295" s="11" t="s">
        <v>69</v>
      </c>
      <c r="E2295" s="11" t="s">
        <v>34</v>
      </c>
      <c r="F2295">
        <v>10</v>
      </c>
      <c r="L2295">
        <v>4</v>
      </c>
      <c r="Q2295" t="s">
        <v>25</v>
      </c>
      <c r="R2295">
        <v>1</v>
      </c>
      <c r="S2295" t="s">
        <v>586</v>
      </c>
      <c r="T2295" t="str">
        <f t="shared" si="35"/>
        <v>topkill</v>
      </c>
      <c r="W2295" t="s">
        <v>586</v>
      </c>
      <c r="X2295" s="10" t="s">
        <v>586</v>
      </c>
      <c r="Y2295" t="s">
        <v>35</v>
      </c>
    </row>
    <row r="2296" spans="1:25">
      <c r="A2296" t="s">
        <v>446</v>
      </c>
      <c r="B2296" s="11" t="s">
        <v>6629</v>
      </c>
      <c r="C2296" s="34">
        <v>3</v>
      </c>
      <c r="D2296" s="11" t="s">
        <v>69</v>
      </c>
      <c r="E2296" s="11" t="s">
        <v>34</v>
      </c>
      <c r="F2296">
        <v>15</v>
      </c>
      <c r="L2296">
        <v>5</v>
      </c>
      <c r="Q2296" t="s">
        <v>25</v>
      </c>
      <c r="R2296">
        <v>1</v>
      </c>
      <c r="S2296" t="s">
        <v>586</v>
      </c>
      <c r="T2296" t="str">
        <f t="shared" si="35"/>
        <v>topkill</v>
      </c>
      <c r="W2296" t="s">
        <v>586</v>
      </c>
      <c r="X2296" s="10" t="s">
        <v>586</v>
      </c>
      <c r="Y2296" t="s">
        <v>35</v>
      </c>
    </row>
    <row r="2297" spans="1:25">
      <c r="A2297" t="s">
        <v>446</v>
      </c>
      <c r="B2297" s="11" t="s">
        <v>6636</v>
      </c>
      <c r="C2297" s="34">
        <v>3</v>
      </c>
      <c r="D2297" s="11" t="s">
        <v>169</v>
      </c>
      <c r="E2297" s="11" t="s">
        <v>34</v>
      </c>
      <c r="F2297">
        <v>10</v>
      </c>
      <c r="L2297">
        <v>4</v>
      </c>
      <c r="Q2297" t="s">
        <v>25</v>
      </c>
      <c r="R2297">
        <v>1</v>
      </c>
      <c r="S2297" t="s">
        <v>586</v>
      </c>
      <c r="T2297" t="str">
        <f t="shared" si="35"/>
        <v>topkill</v>
      </c>
      <c r="W2297" t="s">
        <v>586</v>
      </c>
      <c r="X2297" s="10" t="s">
        <v>586</v>
      </c>
      <c r="Y2297" t="s">
        <v>35</v>
      </c>
    </row>
    <row r="2298" spans="1:25">
      <c r="A2298" t="s">
        <v>430</v>
      </c>
      <c r="B2298" s="11" t="s">
        <v>6655</v>
      </c>
      <c r="C2298" s="34">
        <v>3</v>
      </c>
      <c r="D2298" s="11" t="s">
        <v>194</v>
      </c>
      <c r="E2298" s="11" t="s">
        <v>47</v>
      </c>
      <c r="F2298">
        <v>10</v>
      </c>
      <c r="K2298">
        <v>1</v>
      </c>
      <c r="Q2298" t="s">
        <v>25</v>
      </c>
      <c r="R2298">
        <v>1</v>
      </c>
      <c r="S2298" t="s">
        <v>586</v>
      </c>
      <c r="T2298" t="str">
        <f t="shared" si="35"/>
        <v>topkill</v>
      </c>
      <c r="U2298" t="s">
        <v>204</v>
      </c>
      <c r="W2298" t="s">
        <v>586</v>
      </c>
      <c r="X2298" s="10" t="s">
        <v>586</v>
      </c>
      <c r="Y2298" t="s">
        <v>35</v>
      </c>
    </row>
    <row r="2299" spans="1:25">
      <c r="A2299" t="s">
        <v>430</v>
      </c>
      <c r="B2299" s="11" t="s">
        <v>6656</v>
      </c>
      <c r="C2299" s="34">
        <v>3</v>
      </c>
      <c r="D2299" s="11" t="s">
        <v>194</v>
      </c>
      <c r="E2299" s="11" t="s">
        <v>47</v>
      </c>
      <c r="F2299">
        <v>10</v>
      </c>
      <c r="K2299">
        <v>1</v>
      </c>
      <c r="Q2299" t="s">
        <v>25</v>
      </c>
      <c r="R2299">
        <v>1</v>
      </c>
      <c r="S2299" t="s">
        <v>586</v>
      </c>
      <c r="T2299" t="str">
        <f t="shared" si="35"/>
        <v>topkill</v>
      </c>
      <c r="U2299" t="s">
        <v>204</v>
      </c>
      <c r="W2299" t="s">
        <v>586</v>
      </c>
      <c r="X2299" s="10" t="s">
        <v>586</v>
      </c>
      <c r="Y2299" t="s">
        <v>35</v>
      </c>
    </row>
    <row r="2300" spans="1:25">
      <c r="A2300" t="s">
        <v>430</v>
      </c>
      <c r="B2300" s="11" t="s">
        <v>6657</v>
      </c>
      <c r="C2300" s="34">
        <v>3</v>
      </c>
      <c r="D2300" s="11" t="s">
        <v>194</v>
      </c>
      <c r="E2300" s="11" t="s">
        <v>47</v>
      </c>
      <c r="F2300">
        <v>10</v>
      </c>
      <c r="K2300">
        <v>1</v>
      </c>
      <c r="Q2300" t="s">
        <v>25</v>
      </c>
      <c r="R2300">
        <v>1</v>
      </c>
      <c r="S2300" t="s">
        <v>586</v>
      </c>
      <c r="T2300" t="str">
        <f t="shared" si="35"/>
        <v>topkill</v>
      </c>
      <c r="U2300" t="s">
        <v>204</v>
      </c>
      <c r="W2300" t="s">
        <v>586</v>
      </c>
      <c r="X2300" s="10" t="s">
        <v>586</v>
      </c>
      <c r="Y2300" t="s">
        <v>35</v>
      </c>
    </row>
    <row r="2301" spans="1:25">
      <c r="A2301" t="s">
        <v>430</v>
      </c>
      <c r="B2301" s="11" t="s">
        <v>6658</v>
      </c>
      <c r="C2301" s="34">
        <v>3</v>
      </c>
      <c r="D2301" s="11" t="s">
        <v>194</v>
      </c>
      <c r="E2301" s="11" t="s">
        <v>47</v>
      </c>
      <c r="F2301">
        <v>10</v>
      </c>
      <c r="K2301">
        <v>1</v>
      </c>
      <c r="Q2301" t="s">
        <v>25</v>
      </c>
      <c r="R2301">
        <v>1</v>
      </c>
      <c r="S2301" t="s">
        <v>586</v>
      </c>
      <c r="T2301" t="str">
        <f t="shared" si="35"/>
        <v>topkill</v>
      </c>
      <c r="U2301" t="s">
        <v>204</v>
      </c>
      <c r="W2301" t="s">
        <v>586</v>
      </c>
      <c r="X2301" s="10" t="s">
        <v>586</v>
      </c>
      <c r="Y2301" t="s">
        <v>35</v>
      </c>
    </row>
    <row r="2302" spans="1:25">
      <c r="A2302" t="s">
        <v>430</v>
      </c>
      <c r="B2302" s="11" t="s">
        <v>6673</v>
      </c>
      <c r="C2302" s="34">
        <v>3</v>
      </c>
      <c r="D2302" s="11" t="s">
        <v>10175</v>
      </c>
      <c r="E2302" s="11" t="s">
        <v>34</v>
      </c>
      <c r="F2302">
        <v>10</v>
      </c>
      <c r="L2302">
        <v>0.6</v>
      </c>
      <c r="Q2302" t="s">
        <v>25</v>
      </c>
      <c r="R2302">
        <v>2</v>
      </c>
      <c r="S2302" t="s">
        <v>586</v>
      </c>
      <c r="T2302" t="str">
        <f t="shared" si="35"/>
        <v>intact</v>
      </c>
      <c r="W2302" t="s">
        <v>588</v>
      </c>
      <c r="X2302" s="10" t="s">
        <v>588</v>
      </c>
      <c r="Y2302" t="s">
        <v>35</v>
      </c>
    </row>
    <row r="2303" spans="1:25">
      <c r="A2303" t="s">
        <v>430</v>
      </c>
      <c r="B2303" s="11" t="s">
        <v>6675</v>
      </c>
      <c r="C2303" s="34">
        <v>3</v>
      </c>
      <c r="D2303" s="11" t="s">
        <v>194</v>
      </c>
      <c r="E2303" s="11" t="s">
        <v>74</v>
      </c>
      <c r="F2303">
        <v>10</v>
      </c>
      <c r="K2303">
        <v>0.2</v>
      </c>
      <c r="L2303">
        <v>2</v>
      </c>
      <c r="Q2303" t="s">
        <v>25</v>
      </c>
      <c r="R2303">
        <v>1</v>
      </c>
      <c r="S2303" t="s">
        <v>586</v>
      </c>
      <c r="T2303" t="str">
        <f t="shared" si="35"/>
        <v>topkill</v>
      </c>
      <c r="U2303" t="s">
        <v>204</v>
      </c>
      <c r="W2303" t="s">
        <v>586</v>
      </c>
      <c r="X2303" s="10" t="s">
        <v>586</v>
      </c>
      <c r="Y2303" t="s">
        <v>35</v>
      </c>
    </row>
    <row r="2304" spans="1:25">
      <c r="A2304" t="s">
        <v>430</v>
      </c>
      <c r="B2304" s="11" t="s">
        <v>6676</v>
      </c>
      <c r="C2304" s="34">
        <v>3</v>
      </c>
      <c r="D2304" s="11" t="s">
        <v>169</v>
      </c>
      <c r="E2304" s="11" t="s">
        <v>74</v>
      </c>
      <c r="F2304">
        <v>15</v>
      </c>
      <c r="K2304">
        <v>3</v>
      </c>
      <c r="L2304">
        <v>2</v>
      </c>
      <c r="Q2304" t="s">
        <v>25</v>
      </c>
      <c r="R2304">
        <v>1</v>
      </c>
      <c r="S2304" t="s">
        <v>586</v>
      </c>
      <c r="T2304" t="str">
        <f t="shared" si="35"/>
        <v>topkill</v>
      </c>
      <c r="W2304" t="s">
        <v>586</v>
      </c>
      <c r="X2304" s="10" t="s">
        <v>586</v>
      </c>
      <c r="Y2304" t="s">
        <v>35</v>
      </c>
    </row>
    <row r="2305" spans="1:25">
      <c r="A2305" t="s">
        <v>430</v>
      </c>
      <c r="B2305" s="11" t="s">
        <v>6680</v>
      </c>
      <c r="C2305" s="34">
        <v>3</v>
      </c>
      <c r="D2305" s="11" t="s">
        <v>10175</v>
      </c>
      <c r="E2305" s="11" t="s">
        <v>47</v>
      </c>
      <c r="F2305">
        <v>15</v>
      </c>
      <c r="K2305">
        <v>1.2</v>
      </c>
      <c r="Q2305" t="s">
        <v>25</v>
      </c>
      <c r="R2305">
        <v>1</v>
      </c>
      <c r="S2305" t="s">
        <v>586</v>
      </c>
      <c r="T2305" t="str">
        <f t="shared" si="35"/>
        <v>topkill</v>
      </c>
      <c r="W2305" t="s">
        <v>586</v>
      </c>
      <c r="X2305" s="10" t="s">
        <v>586</v>
      </c>
      <c r="Y2305" t="s">
        <v>35</v>
      </c>
    </row>
    <row r="2306" spans="1:25">
      <c r="A2306" t="s">
        <v>430</v>
      </c>
      <c r="B2306" s="11" t="s">
        <v>6688</v>
      </c>
      <c r="C2306" s="34">
        <v>3</v>
      </c>
      <c r="D2306" s="11" t="s">
        <v>10175</v>
      </c>
      <c r="E2306" s="11" t="s">
        <v>34</v>
      </c>
      <c r="F2306">
        <v>10</v>
      </c>
      <c r="L2306">
        <v>5</v>
      </c>
      <c r="Q2306" t="s">
        <v>25</v>
      </c>
      <c r="R2306">
        <v>1</v>
      </c>
      <c r="S2306" t="s">
        <v>586</v>
      </c>
      <c r="T2306" t="str">
        <f t="shared" si="35"/>
        <v>topkill</v>
      </c>
      <c r="U2306" t="s">
        <v>198</v>
      </c>
      <c r="W2306" t="s">
        <v>586</v>
      </c>
      <c r="X2306" s="10" t="s">
        <v>588</v>
      </c>
      <c r="Y2306" t="s">
        <v>35</v>
      </c>
    </row>
    <row r="2307" spans="1:25">
      <c r="A2307" t="s">
        <v>430</v>
      </c>
      <c r="B2307" s="11" t="s">
        <v>6690</v>
      </c>
      <c r="C2307" s="34">
        <v>3</v>
      </c>
      <c r="D2307" s="11" t="s">
        <v>10175</v>
      </c>
      <c r="E2307" s="11" t="s">
        <v>34</v>
      </c>
      <c r="F2307">
        <v>10</v>
      </c>
      <c r="L2307">
        <v>3</v>
      </c>
      <c r="Q2307" t="s">
        <v>25</v>
      </c>
      <c r="R2307">
        <v>2</v>
      </c>
      <c r="S2307" t="s">
        <v>586</v>
      </c>
      <c r="T2307" t="str">
        <f t="shared" si="35"/>
        <v>intact</v>
      </c>
      <c r="U2307" t="s">
        <v>198</v>
      </c>
      <c r="W2307" t="s">
        <v>588</v>
      </c>
      <c r="X2307" s="10" t="s">
        <v>588</v>
      </c>
      <c r="Y2307" t="s">
        <v>35</v>
      </c>
    </row>
    <row r="2308" spans="1:25">
      <c r="A2308" t="s">
        <v>430</v>
      </c>
      <c r="B2308" s="11" t="s">
        <v>6691</v>
      </c>
      <c r="C2308" s="34">
        <v>3</v>
      </c>
      <c r="D2308" s="11" t="s">
        <v>169</v>
      </c>
      <c r="E2308" s="11" t="s">
        <v>47</v>
      </c>
      <c r="F2308">
        <v>10</v>
      </c>
      <c r="K2308">
        <v>0.6</v>
      </c>
      <c r="Q2308" t="s">
        <v>25</v>
      </c>
      <c r="R2308">
        <v>1</v>
      </c>
      <c r="S2308" t="s">
        <v>586</v>
      </c>
      <c r="T2308" t="str">
        <f t="shared" ref="T2308:T2371" si="36">IF(AND(S2308="topkill",R2308=1),"topkill",IF(AND(S2308="topkill",R2308=2),"intact"))</f>
        <v>topkill</v>
      </c>
      <c r="W2308" t="s">
        <v>586</v>
      </c>
      <c r="X2308" s="10" t="s">
        <v>586</v>
      </c>
      <c r="Y2308" t="s">
        <v>35</v>
      </c>
    </row>
    <row r="2309" spans="1:25">
      <c r="A2309" t="s">
        <v>430</v>
      </c>
      <c r="B2309" s="11" t="s">
        <v>6706</v>
      </c>
      <c r="C2309" s="34">
        <v>3</v>
      </c>
      <c r="D2309" s="11" t="s">
        <v>10175</v>
      </c>
      <c r="E2309" s="11" t="s">
        <v>74</v>
      </c>
      <c r="F2309">
        <v>10</v>
      </c>
      <c r="K2309">
        <v>1.2</v>
      </c>
      <c r="L2309">
        <v>2</v>
      </c>
      <c r="Q2309" t="s">
        <v>25</v>
      </c>
      <c r="R2309">
        <v>1</v>
      </c>
      <c r="S2309" t="s">
        <v>586</v>
      </c>
      <c r="T2309" t="str">
        <f t="shared" si="36"/>
        <v>topkill</v>
      </c>
      <c r="W2309" t="s">
        <v>586</v>
      </c>
      <c r="X2309" s="10" t="s">
        <v>586</v>
      </c>
      <c r="Y2309" t="s">
        <v>35</v>
      </c>
    </row>
    <row r="2310" spans="1:25">
      <c r="A2310" t="s">
        <v>430</v>
      </c>
      <c r="B2310" s="11" t="s">
        <v>6708</v>
      </c>
      <c r="C2310" s="34">
        <v>3</v>
      </c>
      <c r="D2310" s="11" t="s">
        <v>169</v>
      </c>
      <c r="E2310" s="11" t="s">
        <v>74</v>
      </c>
      <c r="F2310">
        <v>15</v>
      </c>
      <c r="K2310">
        <v>0.5</v>
      </c>
      <c r="L2310">
        <v>1.5</v>
      </c>
      <c r="Q2310" t="s">
        <v>25</v>
      </c>
      <c r="R2310">
        <v>1</v>
      </c>
      <c r="S2310" t="s">
        <v>586</v>
      </c>
      <c r="T2310" t="str">
        <f t="shared" si="36"/>
        <v>topkill</v>
      </c>
      <c r="W2310" t="s">
        <v>586</v>
      </c>
      <c r="X2310" s="10" t="s">
        <v>586</v>
      </c>
      <c r="Y2310" t="s">
        <v>35</v>
      </c>
    </row>
    <row r="2311" spans="1:25">
      <c r="A2311" t="s">
        <v>430</v>
      </c>
      <c r="B2311" s="11" t="s">
        <v>6710</v>
      </c>
      <c r="C2311" s="34">
        <v>3</v>
      </c>
      <c r="D2311" s="11" t="s">
        <v>194</v>
      </c>
      <c r="E2311" s="11" t="s">
        <v>47</v>
      </c>
      <c r="F2311">
        <v>15</v>
      </c>
      <c r="K2311">
        <v>4</v>
      </c>
      <c r="Q2311" t="s">
        <v>26</v>
      </c>
      <c r="R2311">
        <v>1</v>
      </c>
      <c r="S2311" t="s">
        <v>588</v>
      </c>
      <c r="T2311" t="b">
        <f t="shared" si="36"/>
        <v>0</v>
      </c>
      <c r="U2311" t="s">
        <v>207</v>
      </c>
      <c r="W2311" t="s">
        <v>588</v>
      </c>
      <c r="X2311" s="10" t="s">
        <v>588</v>
      </c>
      <c r="Y2311" t="s">
        <v>35</v>
      </c>
    </row>
    <row r="2312" spans="1:25">
      <c r="A2312" t="s">
        <v>430</v>
      </c>
      <c r="B2312" s="11" t="s">
        <v>6711</v>
      </c>
      <c r="C2312" s="34">
        <v>3</v>
      </c>
      <c r="D2312" s="11" t="s">
        <v>194</v>
      </c>
      <c r="E2312" s="11" t="s">
        <v>74</v>
      </c>
      <c r="F2312">
        <v>15</v>
      </c>
      <c r="K2312">
        <v>1</v>
      </c>
      <c r="L2312">
        <v>2</v>
      </c>
      <c r="Q2312" t="s">
        <v>25</v>
      </c>
      <c r="R2312">
        <v>1</v>
      </c>
      <c r="S2312" t="s">
        <v>586</v>
      </c>
      <c r="T2312" t="str">
        <f t="shared" si="36"/>
        <v>topkill</v>
      </c>
      <c r="U2312" t="s">
        <v>207</v>
      </c>
      <c r="W2312" t="s">
        <v>586</v>
      </c>
      <c r="X2312" s="10" t="s">
        <v>586</v>
      </c>
      <c r="Y2312" t="s">
        <v>35</v>
      </c>
    </row>
    <row r="2313" spans="1:25">
      <c r="A2313" t="s">
        <v>430</v>
      </c>
      <c r="B2313" s="11" t="s">
        <v>6712</v>
      </c>
      <c r="C2313" s="34">
        <v>3</v>
      </c>
      <c r="D2313" s="11" t="s">
        <v>10175</v>
      </c>
      <c r="E2313" s="11" t="s">
        <v>47</v>
      </c>
      <c r="F2313">
        <v>10</v>
      </c>
      <c r="K2313">
        <v>0.4</v>
      </c>
      <c r="Q2313" t="s">
        <v>25</v>
      </c>
      <c r="R2313">
        <v>2</v>
      </c>
      <c r="S2313" t="s">
        <v>586</v>
      </c>
      <c r="T2313" t="str">
        <f t="shared" si="36"/>
        <v>intact</v>
      </c>
      <c r="W2313" t="s">
        <v>588</v>
      </c>
      <c r="X2313" s="10" t="s">
        <v>588</v>
      </c>
      <c r="Y2313" t="s">
        <v>35</v>
      </c>
    </row>
    <row r="2314" spans="1:25">
      <c r="A2314" t="s">
        <v>445</v>
      </c>
      <c r="B2314" s="11" t="s">
        <v>6717</v>
      </c>
      <c r="C2314" s="34">
        <v>3</v>
      </c>
      <c r="D2314" s="11" t="s">
        <v>169</v>
      </c>
      <c r="E2314" s="11" t="s">
        <v>34</v>
      </c>
      <c r="F2314">
        <v>10</v>
      </c>
      <c r="G2314">
        <v>4</v>
      </c>
      <c r="L2314">
        <v>2</v>
      </c>
      <c r="M2314">
        <v>3</v>
      </c>
      <c r="Q2314" t="s">
        <v>25</v>
      </c>
      <c r="R2314">
        <v>1</v>
      </c>
      <c r="S2314" t="s">
        <v>586</v>
      </c>
      <c r="T2314" t="str">
        <f t="shared" si="36"/>
        <v>topkill</v>
      </c>
      <c r="W2314" t="s">
        <v>586</v>
      </c>
      <c r="X2314" s="10" t="s">
        <v>586</v>
      </c>
      <c r="Y2314" t="s">
        <v>35</v>
      </c>
    </row>
    <row r="2315" spans="1:25">
      <c r="A2315" t="s">
        <v>445</v>
      </c>
      <c r="B2315" s="11" t="s">
        <v>6719</v>
      </c>
      <c r="C2315" s="34">
        <v>3</v>
      </c>
      <c r="D2315" s="11" t="s">
        <v>10175</v>
      </c>
      <c r="E2315" s="11" t="s">
        <v>34</v>
      </c>
      <c r="F2315">
        <v>15</v>
      </c>
      <c r="L2315">
        <v>5</v>
      </c>
      <c r="Q2315" t="s">
        <v>25</v>
      </c>
      <c r="R2315">
        <v>1</v>
      </c>
      <c r="S2315" t="s">
        <v>586</v>
      </c>
      <c r="T2315" t="str">
        <f t="shared" si="36"/>
        <v>topkill</v>
      </c>
      <c r="W2315" t="s">
        <v>586</v>
      </c>
      <c r="X2315" s="10" t="s">
        <v>586</v>
      </c>
      <c r="Y2315" t="s">
        <v>35</v>
      </c>
    </row>
    <row r="2316" spans="1:25">
      <c r="A2316" t="s">
        <v>445</v>
      </c>
      <c r="B2316" s="11" t="s">
        <v>6720</v>
      </c>
      <c r="C2316" s="34">
        <v>3</v>
      </c>
      <c r="D2316" s="11" t="s">
        <v>10175</v>
      </c>
      <c r="E2316" s="11" t="s">
        <v>34</v>
      </c>
      <c r="F2316">
        <v>15</v>
      </c>
      <c r="L2316">
        <v>5</v>
      </c>
      <c r="Q2316" t="s">
        <v>25</v>
      </c>
      <c r="R2316">
        <v>1</v>
      </c>
      <c r="S2316" t="s">
        <v>586</v>
      </c>
      <c r="T2316" t="str">
        <f t="shared" si="36"/>
        <v>topkill</v>
      </c>
      <c r="W2316" t="s">
        <v>586</v>
      </c>
      <c r="X2316" s="10" t="s">
        <v>586</v>
      </c>
      <c r="Y2316" t="s">
        <v>35</v>
      </c>
    </row>
    <row r="2317" spans="1:25">
      <c r="A2317" t="s">
        <v>445</v>
      </c>
      <c r="B2317" s="11" t="s">
        <v>6721</v>
      </c>
      <c r="C2317" s="34">
        <v>3</v>
      </c>
      <c r="D2317" s="11" t="s">
        <v>10175</v>
      </c>
      <c r="E2317" s="11" t="s">
        <v>34</v>
      </c>
      <c r="F2317">
        <v>15</v>
      </c>
      <c r="L2317">
        <v>5</v>
      </c>
      <c r="Q2317" t="s">
        <v>25</v>
      </c>
      <c r="R2317">
        <v>1</v>
      </c>
      <c r="S2317" t="s">
        <v>586</v>
      </c>
      <c r="T2317" t="str">
        <f t="shared" si="36"/>
        <v>topkill</v>
      </c>
      <c r="W2317" t="s">
        <v>586</v>
      </c>
      <c r="X2317" s="10" t="s">
        <v>586</v>
      </c>
      <c r="Y2317" t="s">
        <v>35</v>
      </c>
    </row>
    <row r="2318" spans="1:25">
      <c r="A2318" t="s">
        <v>445</v>
      </c>
      <c r="B2318" s="11" t="s">
        <v>6723</v>
      </c>
      <c r="C2318" s="34">
        <v>3</v>
      </c>
      <c r="D2318" s="11" t="s">
        <v>169</v>
      </c>
      <c r="E2318" s="11" t="s">
        <v>34</v>
      </c>
      <c r="F2318">
        <v>10</v>
      </c>
      <c r="L2318">
        <v>2</v>
      </c>
      <c r="Q2318" t="s">
        <v>25</v>
      </c>
      <c r="R2318">
        <v>1</v>
      </c>
      <c r="S2318" t="s">
        <v>586</v>
      </c>
      <c r="T2318" t="str">
        <f t="shared" si="36"/>
        <v>topkill</v>
      </c>
      <c r="W2318" t="s">
        <v>586</v>
      </c>
      <c r="X2318" s="10" t="s">
        <v>586</v>
      </c>
      <c r="Y2318" t="s">
        <v>35</v>
      </c>
    </row>
    <row r="2319" spans="1:25">
      <c r="A2319" t="s">
        <v>445</v>
      </c>
      <c r="B2319" s="11" t="s">
        <v>6725</v>
      </c>
      <c r="C2319" s="34">
        <v>3</v>
      </c>
      <c r="D2319" s="11" t="s">
        <v>169</v>
      </c>
      <c r="E2319" s="11" t="s">
        <v>34</v>
      </c>
      <c r="F2319">
        <v>10</v>
      </c>
      <c r="L2319">
        <v>3</v>
      </c>
      <c r="Q2319" t="s">
        <v>25</v>
      </c>
      <c r="R2319">
        <v>1</v>
      </c>
      <c r="S2319" t="s">
        <v>586</v>
      </c>
      <c r="T2319" t="str">
        <f t="shared" si="36"/>
        <v>topkill</v>
      </c>
      <c r="W2319" t="s">
        <v>586</v>
      </c>
      <c r="X2319" s="10" t="s">
        <v>586</v>
      </c>
      <c r="Y2319" t="s">
        <v>35</v>
      </c>
    </row>
    <row r="2320" spans="1:25">
      <c r="A2320" t="s">
        <v>445</v>
      </c>
      <c r="B2320" s="11" t="s">
        <v>6726</v>
      </c>
      <c r="C2320" s="34">
        <v>3</v>
      </c>
      <c r="D2320" s="11" t="s">
        <v>169</v>
      </c>
      <c r="E2320" s="11" t="s">
        <v>34</v>
      </c>
      <c r="F2320">
        <v>10</v>
      </c>
      <c r="L2320">
        <v>5</v>
      </c>
      <c r="Q2320" t="s">
        <v>26</v>
      </c>
      <c r="R2320">
        <v>1</v>
      </c>
      <c r="S2320" t="s">
        <v>588</v>
      </c>
      <c r="T2320" t="b">
        <f t="shared" si="36"/>
        <v>0</v>
      </c>
      <c r="W2320" t="s">
        <v>588</v>
      </c>
      <c r="X2320" s="10" t="s">
        <v>588</v>
      </c>
      <c r="Y2320" t="s">
        <v>35</v>
      </c>
    </row>
    <row r="2321" spans="1:25">
      <c r="A2321" t="s">
        <v>445</v>
      </c>
      <c r="B2321" s="11" t="s">
        <v>6727</v>
      </c>
      <c r="C2321" s="34">
        <v>3</v>
      </c>
      <c r="D2321" s="11" t="s">
        <v>451</v>
      </c>
      <c r="E2321" s="11" t="s">
        <v>34</v>
      </c>
      <c r="F2321">
        <v>15</v>
      </c>
      <c r="G2321">
        <v>15</v>
      </c>
      <c r="H2321">
        <v>20</v>
      </c>
      <c r="I2321">
        <v>15</v>
      </c>
      <c r="J2321">
        <v>20</v>
      </c>
      <c r="L2321">
        <v>2.5</v>
      </c>
      <c r="M2321">
        <v>2</v>
      </c>
      <c r="N2321">
        <v>4.5</v>
      </c>
      <c r="O2321">
        <v>5</v>
      </c>
      <c r="P2321">
        <v>7</v>
      </c>
      <c r="Q2321" t="s">
        <v>25</v>
      </c>
      <c r="R2321">
        <v>1</v>
      </c>
      <c r="S2321" t="s">
        <v>586</v>
      </c>
      <c r="T2321" t="str">
        <f t="shared" si="36"/>
        <v>topkill</v>
      </c>
      <c r="W2321" t="s">
        <v>586</v>
      </c>
      <c r="X2321" s="10" t="s">
        <v>586</v>
      </c>
      <c r="Y2321" t="s">
        <v>35</v>
      </c>
    </row>
    <row r="2322" spans="1:25">
      <c r="A2322" t="s">
        <v>445</v>
      </c>
      <c r="B2322" s="11" t="s">
        <v>6737</v>
      </c>
      <c r="C2322" s="34">
        <v>3</v>
      </c>
      <c r="D2322" s="11" t="s">
        <v>40</v>
      </c>
      <c r="E2322" s="11" t="s">
        <v>34</v>
      </c>
      <c r="F2322">
        <v>15</v>
      </c>
      <c r="L2322">
        <v>3</v>
      </c>
      <c r="Q2322" t="s">
        <v>25</v>
      </c>
      <c r="R2322">
        <v>1</v>
      </c>
      <c r="S2322" t="s">
        <v>586</v>
      </c>
      <c r="T2322" t="str">
        <f t="shared" si="36"/>
        <v>topkill</v>
      </c>
      <c r="W2322" t="s">
        <v>586</v>
      </c>
      <c r="X2322" s="10" t="s">
        <v>586</v>
      </c>
      <c r="Y2322" t="s">
        <v>35</v>
      </c>
    </row>
    <row r="2323" spans="1:25">
      <c r="A2323" t="s">
        <v>445</v>
      </c>
      <c r="B2323" s="11" t="s">
        <v>6738</v>
      </c>
      <c r="C2323" s="34">
        <v>3</v>
      </c>
      <c r="D2323" s="11" t="s">
        <v>10175</v>
      </c>
      <c r="E2323" s="11" t="s">
        <v>47</v>
      </c>
      <c r="F2323">
        <v>10</v>
      </c>
      <c r="K2323">
        <v>1.8</v>
      </c>
      <c r="Q2323" t="s">
        <v>25</v>
      </c>
      <c r="R2323">
        <v>1</v>
      </c>
      <c r="S2323" t="s">
        <v>586</v>
      </c>
      <c r="T2323" t="str">
        <f t="shared" si="36"/>
        <v>topkill</v>
      </c>
      <c r="W2323" t="s">
        <v>586</v>
      </c>
      <c r="X2323" s="10" t="s">
        <v>586</v>
      </c>
      <c r="Y2323" t="s">
        <v>35</v>
      </c>
    </row>
    <row r="2324" spans="1:25">
      <c r="A2324" t="s">
        <v>445</v>
      </c>
      <c r="B2324" s="11" t="s">
        <v>6739</v>
      </c>
      <c r="C2324" s="34">
        <v>3</v>
      </c>
      <c r="D2324" s="11" t="s">
        <v>10175</v>
      </c>
      <c r="E2324" s="11" t="s">
        <v>34</v>
      </c>
      <c r="F2324">
        <v>10</v>
      </c>
      <c r="L2324">
        <v>1</v>
      </c>
      <c r="Q2324" t="s">
        <v>25</v>
      </c>
      <c r="R2324">
        <v>2</v>
      </c>
      <c r="S2324" t="s">
        <v>586</v>
      </c>
      <c r="T2324" t="str">
        <f t="shared" si="36"/>
        <v>intact</v>
      </c>
      <c r="U2324" t="s">
        <v>198</v>
      </c>
      <c r="W2324" t="s">
        <v>588</v>
      </c>
      <c r="X2324" s="10" t="s">
        <v>588</v>
      </c>
      <c r="Y2324" t="s">
        <v>35</v>
      </c>
    </row>
    <row r="2325" spans="1:25">
      <c r="A2325" t="s">
        <v>445</v>
      </c>
      <c r="B2325" s="11" t="s">
        <v>6741</v>
      </c>
      <c r="C2325" s="34">
        <v>3</v>
      </c>
      <c r="D2325" s="11" t="s">
        <v>10175</v>
      </c>
      <c r="E2325" s="11" t="s">
        <v>34</v>
      </c>
      <c r="F2325">
        <v>15</v>
      </c>
      <c r="L2325">
        <v>6</v>
      </c>
      <c r="Q2325" t="s">
        <v>25</v>
      </c>
      <c r="R2325">
        <v>1</v>
      </c>
      <c r="S2325" t="s">
        <v>586</v>
      </c>
      <c r="T2325" t="str">
        <f t="shared" si="36"/>
        <v>topkill</v>
      </c>
      <c r="W2325" t="s">
        <v>586</v>
      </c>
      <c r="X2325" s="10" t="s">
        <v>586</v>
      </c>
      <c r="Y2325" t="s">
        <v>35</v>
      </c>
    </row>
    <row r="2326" spans="1:25">
      <c r="A2326" t="s">
        <v>445</v>
      </c>
      <c r="B2326" s="11" t="s">
        <v>6750</v>
      </c>
      <c r="C2326" s="34">
        <v>3</v>
      </c>
      <c r="D2326" s="11" t="s">
        <v>451</v>
      </c>
      <c r="E2326" s="11" t="s">
        <v>34</v>
      </c>
      <c r="F2326">
        <v>10</v>
      </c>
      <c r="L2326">
        <v>6</v>
      </c>
      <c r="Q2326" t="s">
        <v>25</v>
      </c>
      <c r="R2326">
        <v>1</v>
      </c>
      <c r="S2326" t="s">
        <v>586</v>
      </c>
      <c r="T2326" t="str">
        <f t="shared" si="36"/>
        <v>topkill</v>
      </c>
      <c r="W2326" t="s">
        <v>586</v>
      </c>
      <c r="X2326" s="10" t="s">
        <v>586</v>
      </c>
      <c r="Y2326" t="s">
        <v>35</v>
      </c>
    </row>
    <row r="2327" spans="1:25">
      <c r="A2327" t="s">
        <v>436</v>
      </c>
      <c r="B2327" s="11" t="s">
        <v>6783</v>
      </c>
      <c r="C2327" s="34">
        <v>3</v>
      </c>
      <c r="D2327" s="11" t="s">
        <v>70</v>
      </c>
      <c r="E2327" s="11" t="s">
        <v>34</v>
      </c>
      <c r="F2327">
        <v>10</v>
      </c>
      <c r="L2327">
        <v>1.5</v>
      </c>
      <c r="Q2327" t="s">
        <v>25</v>
      </c>
      <c r="R2327">
        <v>2</v>
      </c>
      <c r="S2327" t="s">
        <v>586</v>
      </c>
      <c r="T2327" t="str">
        <f t="shared" si="36"/>
        <v>intact</v>
      </c>
      <c r="W2327" t="s">
        <v>588</v>
      </c>
      <c r="X2327" s="10" t="s">
        <v>588</v>
      </c>
      <c r="Y2327" t="s">
        <v>35</v>
      </c>
    </row>
    <row r="2328" spans="1:25">
      <c r="A2328" t="s">
        <v>436</v>
      </c>
      <c r="B2328" s="11" t="s">
        <v>6786</v>
      </c>
      <c r="C2328" s="34">
        <v>3</v>
      </c>
      <c r="D2328" s="11" t="s">
        <v>70</v>
      </c>
      <c r="E2328" s="11" t="s">
        <v>34</v>
      </c>
      <c r="F2328">
        <v>10</v>
      </c>
      <c r="L2328">
        <v>1.5</v>
      </c>
      <c r="Q2328" t="s">
        <v>25</v>
      </c>
      <c r="R2328">
        <v>1</v>
      </c>
      <c r="S2328" t="s">
        <v>586</v>
      </c>
      <c r="T2328" t="str">
        <f t="shared" si="36"/>
        <v>topkill</v>
      </c>
      <c r="W2328" t="s">
        <v>586</v>
      </c>
      <c r="X2328" s="10" t="s">
        <v>586</v>
      </c>
      <c r="Y2328" t="s">
        <v>35</v>
      </c>
    </row>
    <row r="2329" spans="1:25">
      <c r="A2329" t="s">
        <v>436</v>
      </c>
      <c r="B2329" s="11" t="s">
        <v>6787</v>
      </c>
      <c r="C2329" s="34">
        <v>3</v>
      </c>
      <c r="D2329" s="11" t="s">
        <v>70</v>
      </c>
      <c r="E2329" s="11" t="s">
        <v>34</v>
      </c>
      <c r="F2329">
        <v>10</v>
      </c>
      <c r="L2329">
        <v>1.5</v>
      </c>
      <c r="Q2329" t="s">
        <v>25</v>
      </c>
      <c r="R2329">
        <v>1</v>
      </c>
      <c r="S2329" t="s">
        <v>586</v>
      </c>
      <c r="T2329" t="str">
        <f t="shared" si="36"/>
        <v>topkill</v>
      </c>
      <c r="W2329" t="s">
        <v>586</v>
      </c>
      <c r="X2329" s="10" t="s">
        <v>586</v>
      </c>
      <c r="Y2329" t="s">
        <v>35</v>
      </c>
    </row>
    <row r="2330" spans="1:25">
      <c r="A2330" t="s">
        <v>436</v>
      </c>
      <c r="B2330" s="11" t="s">
        <v>6788</v>
      </c>
      <c r="C2330" s="34">
        <v>3</v>
      </c>
      <c r="D2330" s="11" t="s">
        <v>70</v>
      </c>
      <c r="E2330" s="11" t="s">
        <v>34</v>
      </c>
      <c r="F2330">
        <v>10</v>
      </c>
      <c r="L2330">
        <v>1.5</v>
      </c>
      <c r="Q2330" t="s">
        <v>25</v>
      </c>
      <c r="R2330">
        <v>1</v>
      </c>
      <c r="S2330" t="s">
        <v>586</v>
      </c>
      <c r="T2330" t="str">
        <f t="shared" si="36"/>
        <v>topkill</v>
      </c>
      <c r="W2330" t="s">
        <v>586</v>
      </c>
      <c r="X2330" s="10" t="s">
        <v>586</v>
      </c>
      <c r="Y2330" t="s">
        <v>35</v>
      </c>
    </row>
    <row r="2331" spans="1:25">
      <c r="A2331" t="s">
        <v>436</v>
      </c>
      <c r="B2331" s="11" t="s">
        <v>6796</v>
      </c>
      <c r="C2331" s="34">
        <v>3</v>
      </c>
      <c r="D2331" s="11" t="s">
        <v>169</v>
      </c>
      <c r="E2331" s="11" t="s">
        <v>74</v>
      </c>
      <c r="F2331">
        <v>10</v>
      </c>
      <c r="K2331">
        <v>0.6</v>
      </c>
      <c r="L2331">
        <v>10</v>
      </c>
      <c r="Q2331" t="s">
        <v>26</v>
      </c>
      <c r="R2331">
        <v>1</v>
      </c>
      <c r="S2331" t="s">
        <v>588</v>
      </c>
      <c r="T2331" t="b">
        <f t="shared" si="36"/>
        <v>0</v>
      </c>
      <c r="W2331" t="s">
        <v>588</v>
      </c>
      <c r="X2331" s="10" t="s">
        <v>588</v>
      </c>
      <c r="Y2331" t="s">
        <v>35</v>
      </c>
    </row>
    <row r="2332" spans="1:25">
      <c r="A2332" t="s">
        <v>436</v>
      </c>
      <c r="B2332" s="11" t="s">
        <v>6800</v>
      </c>
      <c r="C2332" s="34">
        <v>3</v>
      </c>
      <c r="D2332" s="11" t="s">
        <v>10175</v>
      </c>
      <c r="E2332" s="11" t="s">
        <v>74</v>
      </c>
      <c r="F2332">
        <v>15</v>
      </c>
      <c r="K2332">
        <v>1.2</v>
      </c>
      <c r="L2332">
        <v>7</v>
      </c>
      <c r="Q2332" t="s">
        <v>25</v>
      </c>
      <c r="R2332">
        <v>1</v>
      </c>
      <c r="S2332" t="s">
        <v>586</v>
      </c>
      <c r="T2332" t="str">
        <f t="shared" si="36"/>
        <v>topkill</v>
      </c>
      <c r="W2332" t="s">
        <v>586</v>
      </c>
      <c r="X2332" s="10" t="s">
        <v>586</v>
      </c>
      <c r="Y2332" t="s">
        <v>35</v>
      </c>
    </row>
    <row r="2333" spans="1:25">
      <c r="A2333" t="s">
        <v>436</v>
      </c>
      <c r="B2333" s="11" t="s">
        <v>6804</v>
      </c>
      <c r="C2333" s="34">
        <v>3</v>
      </c>
      <c r="D2333" s="11" t="s">
        <v>169</v>
      </c>
      <c r="E2333" s="11" t="s">
        <v>74</v>
      </c>
      <c r="F2333">
        <v>10</v>
      </c>
      <c r="K2333">
        <v>0.2</v>
      </c>
      <c r="L2333">
        <v>6</v>
      </c>
      <c r="Q2333" t="s">
        <v>25</v>
      </c>
      <c r="R2333">
        <v>1</v>
      </c>
      <c r="S2333" t="s">
        <v>586</v>
      </c>
      <c r="T2333" t="str">
        <f t="shared" si="36"/>
        <v>topkill</v>
      </c>
      <c r="W2333" t="s">
        <v>586</v>
      </c>
      <c r="X2333" s="10" t="s">
        <v>586</v>
      </c>
      <c r="Y2333" t="s">
        <v>35</v>
      </c>
    </row>
    <row r="2334" spans="1:25">
      <c r="A2334" t="s">
        <v>436</v>
      </c>
      <c r="B2334" s="11" t="s">
        <v>6806</v>
      </c>
      <c r="C2334" s="34">
        <v>3</v>
      </c>
      <c r="D2334" s="11" t="s">
        <v>169</v>
      </c>
      <c r="E2334" s="11" t="s">
        <v>74</v>
      </c>
      <c r="F2334">
        <v>15</v>
      </c>
      <c r="K2334">
        <v>2.5</v>
      </c>
      <c r="L2334">
        <v>5</v>
      </c>
      <c r="Q2334" t="s">
        <v>25</v>
      </c>
      <c r="R2334">
        <v>1</v>
      </c>
      <c r="S2334" t="s">
        <v>586</v>
      </c>
      <c r="T2334" t="str">
        <f t="shared" si="36"/>
        <v>topkill</v>
      </c>
      <c r="W2334" t="s">
        <v>586</v>
      </c>
      <c r="X2334" s="10" t="s">
        <v>586</v>
      </c>
      <c r="Y2334" t="s">
        <v>35</v>
      </c>
    </row>
    <row r="2335" spans="1:25">
      <c r="A2335" t="s">
        <v>436</v>
      </c>
      <c r="B2335" s="11" t="s">
        <v>6807</v>
      </c>
      <c r="C2335" s="34">
        <v>3</v>
      </c>
      <c r="D2335" s="11" t="s">
        <v>10175</v>
      </c>
      <c r="E2335" s="11" t="s">
        <v>74</v>
      </c>
      <c r="F2335">
        <v>10</v>
      </c>
      <c r="K2335">
        <v>0.2</v>
      </c>
      <c r="L2335">
        <v>3</v>
      </c>
      <c r="Q2335" t="s">
        <v>25</v>
      </c>
      <c r="R2335">
        <v>2</v>
      </c>
      <c r="S2335" t="s">
        <v>586</v>
      </c>
      <c r="T2335" t="str">
        <f t="shared" si="36"/>
        <v>intact</v>
      </c>
      <c r="W2335" t="s">
        <v>588</v>
      </c>
      <c r="X2335" s="10" t="s">
        <v>588</v>
      </c>
      <c r="Y2335" t="s">
        <v>35</v>
      </c>
    </row>
    <row r="2336" spans="1:25">
      <c r="A2336" t="s">
        <v>436</v>
      </c>
      <c r="B2336" s="11" t="s">
        <v>6808</v>
      </c>
      <c r="C2336" s="34">
        <v>3</v>
      </c>
      <c r="D2336" s="11" t="s">
        <v>70</v>
      </c>
      <c r="E2336" s="11" t="s">
        <v>34</v>
      </c>
      <c r="F2336">
        <v>10</v>
      </c>
      <c r="L2336">
        <v>4</v>
      </c>
      <c r="Q2336" t="s">
        <v>26</v>
      </c>
      <c r="R2336">
        <v>1</v>
      </c>
      <c r="S2336" t="s">
        <v>588</v>
      </c>
      <c r="T2336" t="b">
        <f t="shared" si="36"/>
        <v>0</v>
      </c>
      <c r="W2336" t="s">
        <v>588</v>
      </c>
      <c r="X2336" s="10" t="s">
        <v>588</v>
      </c>
      <c r="Y2336" t="s">
        <v>35</v>
      </c>
    </row>
    <row r="2337" spans="1:25">
      <c r="A2337" t="s">
        <v>436</v>
      </c>
      <c r="B2337" s="11" t="s">
        <v>6809</v>
      </c>
      <c r="C2337" s="34">
        <v>3</v>
      </c>
      <c r="D2337" s="11" t="s">
        <v>70</v>
      </c>
      <c r="E2337" s="11" t="s">
        <v>34</v>
      </c>
      <c r="F2337">
        <v>10</v>
      </c>
      <c r="L2337">
        <v>4</v>
      </c>
      <c r="Q2337" t="s">
        <v>26</v>
      </c>
      <c r="R2337">
        <v>1</v>
      </c>
      <c r="S2337" t="s">
        <v>588</v>
      </c>
      <c r="T2337" t="b">
        <f t="shared" si="36"/>
        <v>0</v>
      </c>
      <c r="W2337" t="s">
        <v>588</v>
      </c>
      <c r="X2337" s="10" t="s">
        <v>588</v>
      </c>
      <c r="Y2337" t="s">
        <v>35</v>
      </c>
    </row>
    <row r="2338" spans="1:25">
      <c r="A2338" t="s">
        <v>436</v>
      </c>
      <c r="B2338" s="11" t="s">
        <v>6810</v>
      </c>
      <c r="C2338" s="34">
        <v>3</v>
      </c>
      <c r="D2338" s="11" t="s">
        <v>70</v>
      </c>
      <c r="E2338" s="11" t="s">
        <v>34</v>
      </c>
      <c r="F2338">
        <v>10</v>
      </c>
      <c r="L2338">
        <v>4</v>
      </c>
      <c r="Q2338" t="s">
        <v>26</v>
      </c>
      <c r="R2338">
        <v>1</v>
      </c>
      <c r="S2338" t="s">
        <v>588</v>
      </c>
      <c r="T2338" t="b">
        <f t="shared" si="36"/>
        <v>0</v>
      </c>
      <c r="W2338" t="s">
        <v>588</v>
      </c>
      <c r="X2338" s="10" t="s">
        <v>588</v>
      </c>
      <c r="Y2338" t="s">
        <v>35</v>
      </c>
    </row>
    <row r="2339" spans="1:25">
      <c r="A2339" t="s">
        <v>436</v>
      </c>
      <c r="B2339" s="11" t="s">
        <v>6811</v>
      </c>
      <c r="C2339" s="34">
        <v>3</v>
      </c>
      <c r="D2339" s="11" t="s">
        <v>10175</v>
      </c>
      <c r="E2339" s="11" t="s">
        <v>34</v>
      </c>
      <c r="F2339">
        <v>10</v>
      </c>
      <c r="L2339">
        <v>4</v>
      </c>
      <c r="Q2339" t="s">
        <v>25</v>
      </c>
      <c r="R2339">
        <v>2</v>
      </c>
      <c r="S2339" t="s">
        <v>586</v>
      </c>
      <c r="T2339" t="str">
        <f t="shared" si="36"/>
        <v>intact</v>
      </c>
      <c r="W2339" t="s">
        <v>588</v>
      </c>
      <c r="X2339" s="10" t="s">
        <v>588</v>
      </c>
      <c r="Y2339" t="s">
        <v>35</v>
      </c>
    </row>
    <row r="2340" spans="1:25">
      <c r="A2340" t="s">
        <v>436</v>
      </c>
      <c r="B2340" s="11" t="s">
        <v>6813</v>
      </c>
      <c r="C2340" s="34">
        <v>3</v>
      </c>
      <c r="D2340" s="11" t="s">
        <v>70</v>
      </c>
      <c r="E2340" s="11" t="s">
        <v>34</v>
      </c>
      <c r="F2340">
        <v>10</v>
      </c>
      <c r="L2340">
        <v>3</v>
      </c>
      <c r="Q2340" t="s">
        <v>25</v>
      </c>
      <c r="R2340">
        <v>1</v>
      </c>
      <c r="S2340" t="s">
        <v>586</v>
      </c>
      <c r="T2340" t="str">
        <f t="shared" si="36"/>
        <v>topkill</v>
      </c>
      <c r="W2340" t="s">
        <v>586</v>
      </c>
      <c r="X2340" s="10" t="s">
        <v>586</v>
      </c>
      <c r="Y2340" t="s">
        <v>35</v>
      </c>
    </row>
    <row r="2341" spans="1:25">
      <c r="A2341" t="s">
        <v>436</v>
      </c>
      <c r="B2341" s="11" t="s">
        <v>6814</v>
      </c>
      <c r="C2341" s="34">
        <v>3</v>
      </c>
      <c r="D2341" s="11" t="s">
        <v>70</v>
      </c>
      <c r="E2341" s="11" t="s">
        <v>34</v>
      </c>
      <c r="F2341">
        <v>10</v>
      </c>
      <c r="L2341">
        <v>3</v>
      </c>
      <c r="Q2341" t="s">
        <v>25</v>
      </c>
      <c r="R2341">
        <v>1</v>
      </c>
      <c r="S2341" t="s">
        <v>586</v>
      </c>
      <c r="T2341" t="str">
        <f t="shared" si="36"/>
        <v>topkill</v>
      </c>
      <c r="W2341" t="s">
        <v>586</v>
      </c>
      <c r="X2341" s="10" t="s">
        <v>586</v>
      </c>
      <c r="Y2341" t="s">
        <v>35</v>
      </c>
    </row>
    <row r="2342" spans="1:25">
      <c r="A2342" t="s">
        <v>433</v>
      </c>
      <c r="B2342" s="11" t="s">
        <v>6816</v>
      </c>
      <c r="C2342" s="34">
        <v>3</v>
      </c>
      <c r="D2342" s="11" t="s">
        <v>70</v>
      </c>
      <c r="E2342" s="11" t="s">
        <v>34</v>
      </c>
      <c r="F2342">
        <v>10</v>
      </c>
      <c r="L2342">
        <v>2</v>
      </c>
      <c r="Q2342" t="s">
        <v>26</v>
      </c>
      <c r="R2342">
        <v>1</v>
      </c>
      <c r="S2342" t="s">
        <v>588</v>
      </c>
      <c r="T2342" t="b">
        <f t="shared" si="36"/>
        <v>0</v>
      </c>
      <c r="W2342" t="s">
        <v>588</v>
      </c>
      <c r="X2342" s="10" t="s">
        <v>588</v>
      </c>
      <c r="Y2342" t="s">
        <v>35</v>
      </c>
    </row>
    <row r="2343" spans="1:25">
      <c r="A2343" t="s">
        <v>433</v>
      </c>
      <c r="B2343" s="11" t="s">
        <v>6818</v>
      </c>
      <c r="C2343" s="34">
        <v>3</v>
      </c>
      <c r="D2343" s="11" t="s">
        <v>70</v>
      </c>
      <c r="E2343" s="11" t="s">
        <v>34</v>
      </c>
      <c r="F2343">
        <v>10</v>
      </c>
      <c r="L2343">
        <v>3.5</v>
      </c>
      <c r="Q2343" t="s">
        <v>26</v>
      </c>
      <c r="R2343">
        <v>1</v>
      </c>
      <c r="S2343" t="s">
        <v>588</v>
      </c>
      <c r="T2343" t="b">
        <f t="shared" si="36"/>
        <v>0</v>
      </c>
      <c r="U2343" t="s">
        <v>198</v>
      </c>
      <c r="W2343" t="s">
        <v>588</v>
      </c>
      <c r="X2343" s="10" t="s">
        <v>588</v>
      </c>
      <c r="Y2343" t="s">
        <v>35</v>
      </c>
    </row>
    <row r="2344" spans="1:25">
      <c r="A2344" t="s">
        <v>433</v>
      </c>
      <c r="B2344" s="11" t="s">
        <v>6822</v>
      </c>
      <c r="C2344" s="34">
        <v>3</v>
      </c>
      <c r="D2344" s="11" t="s">
        <v>169</v>
      </c>
      <c r="E2344" s="11" t="s">
        <v>74</v>
      </c>
      <c r="F2344">
        <v>10</v>
      </c>
      <c r="K2344">
        <v>1</v>
      </c>
      <c r="L2344">
        <v>3</v>
      </c>
      <c r="Q2344" t="s">
        <v>25</v>
      </c>
      <c r="R2344">
        <v>1</v>
      </c>
      <c r="S2344" t="s">
        <v>586</v>
      </c>
      <c r="T2344" t="str">
        <f t="shared" si="36"/>
        <v>topkill</v>
      </c>
      <c r="W2344" t="s">
        <v>586</v>
      </c>
      <c r="X2344" s="10" t="s">
        <v>586</v>
      </c>
      <c r="Y2344" t="s">
        <v>35</v>
      </c>
    </row>
    <row r="2345" spans="1:25">
      <c r="A2345" t="s">
        <v>433</v>
      </c>
      <c r="B2345" s="11" t="s">
        <v>6824</v>
      </c>
      <c r="C2345" s="34">
        <v>3</v>
      </c>
      <c r="D2345" s="11" t="s">
        <v>10175</v>
      </c>
      <c r="E2345" s="11" t="s">
        <v>34</v>
      </c>
      <c r="F2345">
        <v>15</v>
      </c>
      <c r="L2345">
        <v>4</v>
      </c>
      <c r="Q2345" t="s">
        <v>25</v>
      </c>
      <c r="R2345">
        <v>1</v>
      </c>
      <c r="S2345" t="s">
        <v>586</v>
      </c>
      <c r="T2345" t="str">
        <f t="shared" si="36"/>
        <v>topkill</v>
      </c>
      <c r="W2345" t="s">
        <v>586</v>
      </c>
      <c r="X2345" s="10" t="s">
        <v>586</v>
      </c>
      <c r="Y2345" t="s">
        <v>35</v>
      </c>
    </row>
    <row r="2346" spans="1:25">
      <c r="A2346" t="s">
        <v>433</v>
      </c>
      <c r="B2346" s="11" t="s">
        <v>6826</v>
      </c>
      <c r="C2346" s="34">
        <v>3</v>
      </c>
      <c r="D2346" s="11" t="s">
        <v>10175</v>
      </c>
      <c r="E2346" s="11" t="s">
        <v>74</v>
      </c>
      <c r="F2346">
        <v>10</v>
      </c>
      <c r="K2346">
        <v>1</v>
      </c>
      <c r="L2346">
        <v>2</v>
      </c>
      <c r="Q2346" t="s">
        <v>25</v>
      </c>
      <c r="R2346">
        <v>1</v>
      </c>
      <c r="S2346" t="s">
        <v>586</v>
      </c>
      <c r="T2346" t="str">
        <f t="shared" si="36"/>
        <v>topkill</v>
      </c>
      <c r="W2346" t="s">
        <v>586</v>
      </c>
      <c r="X2346" s="10" t="s">
        <v>586</v>
      </c>
      <c r="Y2346" t="s">
        <v>35</v>
      </c>
    </row>
    <row r="2347" spans="1:25">
      <c r="A2347" t="s">
        <v>433</v>
      </c>
      <c r="B2347" s="11" t="s">
        <v>6829</v>
      </c>
      <c r="C2347" s="34">
        <v>3</v>
      </c>
      <c r="D2347" s="11" t="s">
        <v>70</v>
      </c>
      <c r="E2347" s="11" t="s">
        <v>34</v>
      </c>
      <c r="F2347">
        <v>10</v>
      </c>
      <c r="L2347">
        <v>5</v>
      </c>
      <c r="Q2347" t="s">
        <v>25</v>
      </c>
      <c r="R2347">
        <v>1</v>
      </c>
      <c r="S2347" t="s">
        <v>586</v>
      </c>
      <c r="T2347" t="str">
        <f t="shared" si="36"/>
        <v>topkill</v>
      </c>
      <c r="W2347" t="s">
        <v>586</v>
      </c>
      <c r="X2347" s="10" t="s">
        <v>586</v>
      </c>
      <c r="Y2347" t="s">
        <v>35</v>
      </c>
    </row>
    <row r="2348" spans="1:25">
      <c r="A2348" t="s">
        <v>433</v>
      </c>
      <c r="B2348" s="11" t="s">
        <v>6831</v>
      </c>
      <c r="C2348" s="34">
        <v>3</v>
      </c>
      <c r="D2348" s="11" t="s">
        <v>70</v>
      </c>
      <c r="E2348" s="11" t="s">
        <v>34</v>
      </c>
      <c r="F2348">
        <v>10</v>
      </c>
      <c r="L2348">
        <v>4</v>
      </c>
      <c r="Q2348" t="s">
        <v>25</v>
      </c>
      <c r="R2348">
        <v>1</v>
      </c>
      <c r="S2348" t="s">
        <v>586</v>
      </c>
      <c r="T2348" t="str">
        <f t="shared" si="36"/>
        <v>topkill</v>
      </c>
      <c r="U2348" t="s">
        <v>198</v>
      </c>
      <c r="W2348" t="s">
        <v>586</v>
      </c>
      <c r="X2348" s="10" t="s">
        <v>588</v>
      </c>
      <c r="Y2348" t="s">
        <v>35</v>
      </c>
    </row>
    <row r="2349" spans="1:25">
      <c r="A2349" t="s">
        <v>433</v>
      </c>
      <c r="B2349" s="11" t="s">
        <v>6851</v>
      </c>
      <c r="C2349" s="34">
        <v>3</v>
      </c>
      <c r="D2349" s="11" t="s">
        <v>416</v>
      </c>
      <c r="E2349" s="11" t="s">
        <v>34</v>
      </c>
      <c r="F2349">
        <v>10</v>
      </c>
      <c r="L2349">
        <v>2</v>
      </c>
      <c r="Q2349" t="s">
        <v>26</v>
      </c>
      <c r="R2349">
        <v>1</v>
      </c>
      <c r="S2349" t="s">
        <v>588</v>
      </c>
      <c r="T2349" t="b">
        <f t="shared" si="36"/>
        <v>0</v>
      </c>
      <c r="U2349" t="s">
        <v>198</v>
      </c>
      <c r="W2349" t="s">
        <v>588</v>
      </c>
      <c r="X2349" s="10" t="s">
        <v>588</v>
      </c>
      <c r="Y2349" t="s">
        <v>35</v>
      </c>
    </row>
    <row r="2350" spans="1:25">
      <c r="A2350" t="s">
        <v>422</v>
      </c>
      <c r="B2350" s="11" t="s">
        <v>6885</v>
      </c>
      <c r="C2350" s="34">
        <v>3</v>
      </c>
      <c r="D2350" s="11" t="s">
        <v>10175</v>
      </c>
      <c r="E2350" s="11" t="s">
        <v>34</v>
      </c>
      <c r="F2350" s="11">
        <v>15</v>
      </c>
      <c r="L2350">
        <v>1</v>
      </c>
      <c r="Q2350" t="s">
        <v>25</v>
      </c>
      <c r="R2350">
        <v>3</v>
      </c>
      <c r="S2350" t="b">
        <v>0</v>
      </c>
      <c r="T2350" t="b">
        <f t="shared" si="36"/>
        <v>0</v>
      </c>
      <c r="W2350" t="s">
        <v>588</v>
      </c>
      <c r="X2350" s="10" t="s">
        <v>588</v>
      </c>
      <c r="Y2350" t="s">
        <v>35</v>
      </c>
    </row>
    <row r="2351" spans="1:25">
      <c r="A2351" t="s">
        <v>422</v>
      </c>
      <c r="B2351" s="11" t="s">
        <v>6886</v>
      </c>
      <c r="C2351" s="34">
        <v>3</v>
      </c>
      <c r="D2351" s="11" t="s">
        <v>425</v>
      </c>
      <c r="E2351" s="11" t="s">
        <v>34</v>
      </c>
      <c r="F2351" s="11">
        <v>10</v>
      </c>
      <c r="L2351">
        <v>3.5</v>
      </c>
      <c r="Q2351" t="s">
        <v>26</v>
      </c>
      <c r="R2351">
        <v>1</v>
      </c>
      <c r="S2351" t="s">
        <v>588</v>
      </c>
      <c r="T2351" t="b">
        <f t="shared" si="36"/>
        <v>0</v>
      </c>
      <c r="U2351" t="s">
        <v>198</v>
      </c>
      <c r="W2351" t="s">
        <v>588</v>
      </c>
      <c r="X2351" s="10" t="s">
        <v>588</v>
      </c>
      <c r="Y2351" t="s">
        <v>35</v>
      </c>
    </row>
    <row r="2352" spans="1:25">
      <c r="A2352" t="s">
        <v>422</v>
      </c>
      <c r="B2352" s="11" t="s">
        <v>6887</v>
      </c>
      <c r="C2352" s="34">
        <v>3</v>
      </c>
      <c r="D2352" s="11" t="s">
        <v>425</v>
      </c>
      <c r="E2352" s="11" t="s">
        <v>34</v>
      </c>
      <c r="F2352" s="11">
        <v>10</v>
      </c>
      <c r="L2352">
        <v>3.5</v>
      </c>
      <c r="Q2352" t="s">
        <v>26</v>
      </c>
      <c r="R2352">
        <v>1</v>
      </c>
      <c r="S2352" t="s">
        <v>588</v>
      </c>
      <c r="T2352" t="b">
        <f t="shared" si="36"/>
        <v>0</v>
      </c>
      <c r="U2352" t="s">
        <v>198</v>
      </c>
      <c r="W2352" t="s">
        <v>588</v>
      </c>
      <c r="X2352" s="10" t="s">
        <v>588</v>
      </c>
      <c r="Y2352" t="s">
        <v>35</v>
      </c>
    </row>
    <row r="2353" spans="1:25">
      <c r="A2353" t="s">
        <v>422</v>
      </c>
      <c r="B2353" s="11" t="s">
        <v>6888</v>
      </c>
      <c r="C2353" s="34">
        <v>3</v>
      </c>
      <c r="D2353" s="11" t="s">
        <v>425</v>
      </c>
      <c r="E2353" s="11" t="s">
        <v>34</v>
      </c>
      <c r="F2353" s="11">
        <v>10</v>
      </c>
      <c r="L2353">
        <v>3.5</v>
      </c>
      <c r="Q2353" t="s">
        <v>26</v>
      </c>
      <c r="R2353">
        <v>1</v>
      </c>
      <c r="S2353" t="s">
        <v>588</v>
      </c>
      <c r="T2353" t="b">
        <f t="shared" si="36"/>
        <v>0</v>
      </c>
      <c r="U2353" t="s">
        <v>198</v>
      </c>
      <c r="W2353" t="s">
        <v>588</v>
      </c>
      <c r="X2353" s="10" t="s">
        <v>588</v>
      </c>
      <c r="Y2353" t="s">
        <v>35</v>
      </c>
    </row>
    <row r="2354" spans="1:25">
      <c r="A2354" t="s">
        <v>422</v>
      </c>
      <c r="B2354" s="11" t="s">
        <v>6889</v>
      </c>
      <c r="C2354" s="34">
        <v>3</v>
      </c>
      <c r="D2354" s="11" t="s">
        <v>425</v>
      </c>
      <c r="E2354" s="11" t="s">
        <v>34</v>
      </c>
      <c r="F2354" s="11">
        <v>10</v>
      </c>
      <c r="L2354">
        <v>3.5</v>
      </c>
      <c r="Q2354" t="s">
        <v>26</v>
      </c>
      <c r="R2354">
        <v>1</v>
      </c>
      <c r="S2354" t="s">
        <v>588</v>
      </c>
      <c r="T2354" t="b">
        <f t="shared" si="36"/>
        <v>0</v>
      </c>
      <c r="U2354" t="s">
        <v>198</v>
      </c>
      <c r="W2354" t="s">
        <v>588</v>
      </c>
      <c r="X2354" s="10" t="s">
        <v>588</v>
      </c>
      <c r="Y2354" t="s">
        <v>35</v>
      </c>
    </row>
    <row r="2355" spans="1:25">
      <c r="A2355" t="s">
        <v>422</v>
      </c>
      <c r="B2355" s="11" t="s">
        <v>6890</v>
      </c>
      <c r="C2355" s="34">
        <v>3</v>
      </c>
      <c r="D2355" s="11" t="s">
        <v>425</v>
      </c>
      <c r="E2355" s="11" t="s">
        <v>34</v>
      </c>
      <c r="F2355" s="11">
        <v>10</v>
      </c>
      <c r="L2355">
        <v>3.5</v>
      </c>
      <c r="Q2355" t="s">
        <v>26</v>
      </c>
      <c r="R2355">
        <v>1</v>
      </c>
      <c r="S2355" t="s">
        <v>588</v>
      </c>
      <c r="T2355" t="b">
        <f t="shared" si="36"/>
        <v>0</v>
      </c>
      <c r="U2355" t="s">
        <v>198</v>
      </c>
      <c r="W2355" t="s">
        <v>588</v>
      </c>
      <c r="X2355" s="10" t="s">
        <v>588</v>
      </c>
      <c r="Y2355" t="s">
        <v>35</v>
      </c>
    </row>
    <row r="2356" spans="1:25">
      <c r="A2356" t="s">
        <v>422</v>
      </c>
      <c r="B2356" s="11" t="s">
        <v>6891</v>
      </c>
      <c r="C2356" s="34">
        <v>3</v>
      </c>
      <c r="D2356" s="11" t="s">
        <v>425</v>
      </c>
      <c r="E2356" s="11" t="s">
        <v>34</v>
      </c>
      <c r="F2356" s="11">
        <v>10</v>
      </c>
      <c r="L2356">
        <v>3.5</v>
      </c>
      <c r="Q2356" t="s">
        <v>26</v>
      </c>
      <c r="R2356">
        <v>1</v>
      </c>
      <c r="S2356" t="s">
        <v>588</v>
      </c>
      <c r="T2356" t="b">
        <f t="shared" si="36"/>
        <v>0</v>
      </c>
      <c r="U2356" t="s">
        <v>198</v>
      </c>
      <c r="W2356" t="s">
        <v>588</v>
      </c>
      <c r="X2356" s="10" t="s">
        <v>588</v>
      </c>
      <c r="Y2356" t="s">
        <v>35</v>
      </c>
    </row>
    <row r="2357" spans="1:25">
      <c r="A2357" t="s">
        <v>422</v>
      </c>
      <c r="B2357" s="11" t="s">
        <v>6892</v>
      </c>
      <c r="C2357" s="34">
        <v>3</v>
      </c>
      <c r="D2357" s="11" t="s">
        <v>425</v>
      </c>
      <c r="E2357" s="11" t="s">
        <v>34</v>
      </c>
      <c r="F2357" s="11">
        <v>10</v>
      </c>
      <c r="L2357">
        <v>3.5</v>
      </c>
      <c r="Q2357" t="s">
        <v>26</v>
      </c>
      <c r="R2357">
        <v>1</v>
      </c>
      <c r="S2357" t="s">
        <v>588</v>
      </c>
      <c r="T2357" t="b">
        <f t="shared" si="36"/>
        <v>0</v>
      </c>
      <c r="U2357" t="s">
        <v>198</v>
      </c>
      <c r="W2357" t="s">
        <v>588</v>
      </c>
      <c r="X2357" s="10" t="s">
        <v>588</v>
      </c>
      <c r="Y2357" t="s">
        <v>35</v>
      </c>
    </row>
    <row r="2358" spans="1:25">
      <c r="A2358" t="s">
        <v>422</v>
      </c>
      <c r="B2358" s="11" t="s">
        <v>6899</v>
      </c>
      <c r="C2358" s="34">
        <v>3</v>
      </c>
      <c r="D2358" s="11" t="s">
        <v>23</v>
      </c>
      <c r="E2358" s="11" t="s">
        <v>34</v>
      </c>
      <c r="F2358" s="11">
        <v>10</v>
      </c>
      <c r="L2358">
        <v>3</v>
      </c>
      <c r="Q2358" t="s">
        <v>26</v>
      </c>
      <c r="R2358">
        <v>1</v>
      </c>
      <c r="S2358" t="s">
        <v>588</v>
      </c>
      <c r="T2358" t="b">
        <f t="shared" si="36"/>
        <v>0</v>
      </c>
      <c r="U2358" t="s">
        <v>198</v>
      </c>
      <c r="W2358" t="s">
        <v>588</v>
      </c>
      <c r="X2358" s="10" t="s">
        <v>588</v>
      </c>
      <c r="Y2358" t="s">
        <v>35</v>
      </c>
    </row>
    <row r="2359" spans="1:25">
      <c r="A2359" t="s">
        <v>422</v>
      </c>
      <c r="B2359" s="11" t="s">
        <v>6900</v>
      </c>
      <c r="C2359" s="34">
        <v>3</v>
      </c>
      <c r="D2359" s="11" t="s">
        <v>23</v>
      </c>
      <c r="E2359" s="11" t="s">
        <v>34</v>
      </c>
      <c r="F2359" s="11">
        <v>10</v>
      </c>
      <c r="L2359">
        <v>3</v>
      </c>
      <c r="Q2359" t="s">
        <v>26</v>
      </c>
      <c r="R2359">
        <v>1</v>
      </c>
      <c r="S2359" t="s">
        <v>588</v>
      </c>
      <c r="T2359" t="b">
        <f t="shared" si="36"/>
        <v>0</v>
      </c>
      <c r="U2359" t="s">
        <v>198</v>
      </c>
      <c r="W2359" t="s">
        <v>588</v>
      </c>
      <c r="X2359" s="10" t="s">
        <v>588</v>
      </c>
      <c r="Y2359" t="s">
        <v>35</v>
      </c>
    </row>
    <row r="2360" spans="1:25">
      <c r="A2360" t="s">
        <v>422</v>
      </c>
      <c r="B2360" s="11" t="s">
        <v>6901</v>
      </c>
      <c r="C2360" s="34">
        <v>3</v>
      </c>
      <c r="D2360" s="11" t="s">
        <v>23</v>
      </c>
      <c r="E2360" s="11" t="s">
        <v>34</v>
      </c>
      <c r="F2360" s="11">
        <v>10</v>
      </c>
      <c r="L2360">
        <v>3</v>
      </c>
      <c r="Q2360" t="s">
        <v>26</v>
      </c>
      <c r="R2360">
        <v>1</v>
      </c>
      <c r="S2360" t="s">
        <v>588</v>
      </c>
      <c r="T2360" t="b">
        <f t="shared" si="36"/>
        <v>0</v>
      </c>
      <c r="U2360" t="s">
        <v>198</v>
      </c>
      <c r="W2360" t="s">
        <v>588</v>
      </c>
      <c r="X2360" s="10" t="s">
        <v>588</v>
      </c>
      <c r="Y2360" t="s">
        <v>35</v>
      </c>
    </row>
    <row r="2361" spans="1:25">
      <c r="A2361" t="s">
        <v>422</v>
      </c>
      <c r="B2361" s="11" t="s">
        <v>6902</v>
      </c>
      <c r="C2361" s="34">
        <v>3</v>
      </c>
      <c r="D2361" s="11" t="s">
        <v>23</v>
      </c>
      <c r="E2361" s="11" t="s">
        <v>34</v>
      </c>
      <c r="F2361" s="11">
        <v>10</v>
      </c>
      <c r="L2361">
        <v>3</v>
      </c>
      <c r="Q2361" t="s">
        <v>26</v>
      </c>
      <c r="R2361">
        <v>1</v>
      </c>
      <c r="S2361" t="s">
        <v>588</v>
      </c>
      <c r="T2361" t="b">
        <f t="shared" si="36"/>
        <v>0</v>
      </c>
      <c r="U2361" t="s">
        <v>198</v>
      </c>
      <c r="W2361" t="s">
        <v>588</v>
      </c>
      <c r="X2361" s="10" t="s">
        <v>588</v>
      </c>
      <c r="Y2361" t="s">
        <v>35</v>
      </c>
    </row>
    <row r="2362" spans="1:25">
      <c r="A2362" t="s">
        <v>422</v>
      </c>
      <c r="B2362" s="11" t="s">
        <v>6904</v>
      </c>
      <c r="C2362" s="34">
        <v>3</v>
      </c>
      <c r="D2362" s="11" t="s">
        <v>10175</v>
      </c>
      <c r="E2362" s="11" t="s">
        <v>34</v>
      </c>
      <c r="F2362" s="11">
        <v>10</v>
      </c>
      <c r="L2362">
        <v>3</v>
      </c>
      <c r="Q2362" t="s">
        <v>25</v>
      </c>
      <c r="R2362">
        <v>1</v>
      </c>
      <c r="S2362" t="s">
        <v>586</v>
      </c>
      <c r="T2362" t="str">
        <f t="shared" si="36"/>
        <v>topkill</v>
      </c>
      <c r="W2362" t="s">
        <v>586</v>
      </c>
      <c r="X2362" s="10" t="s">
        <v>586</v>
      </c>
      <c r="Y2362" t="s">
        <v>35</v>
      </c>
    </row>
    <row r="2363" spans="1:25">
      <c r="A2363" t="s">
        <v>422</v>
      </c>
      <c r="B2363" s="11" t="s">
        <v>6907</v>
      </c>
      <c r="C2363" s="34">
        <v>3</v>
      </c>
      <c r="D2363" s="11" t="s">
        <v>425</v>
      </c>
      <c r="E2363" s="11" t="s">
        <v>34</v>
      </c>
      <c r="F2363" s="11">
        <v>10</v>
      </c>
      <c r="L2363">
        <v>3</v>
      </c>
      <c r="Q2363" t="s">
        <v>25</v>
      </c>
      <c r="R2363">
        <v>1</v>
      </c>
      <c r="S2363" t="s">
        <v>586</v>
      </c>
      <c r="T2363" t="str">
        <f t="shared" si="36"/>
        <v>topkill</v>
      </c>
      <c r="U2363" t="s">
        <v>198</v>
      </c>
      <c r="W2363" t="s">
        <v>586</v>
      </c>
      <c r="X2363" s="10" t="s">
        <v>588</v>
      </c>
      <c r="Y2363" t="s">
        <v>35</v>
      </c>
    </row>
    <row r="2364" spans="1:25">
      <c r="A2364" t="s">
        <v>422</v>
      </c>
      <c r="B2364" s="11" t="s">
        <v>6911</v>
      </c>
      <c r="C2364" s="34">
        <v>3</v>
      </c>
      <c r="D2364" s="11" t="s">
        <v>425</v>
      </c>
      <c r="E2364" s="11" t="s">
        <v>34</v>
      </c>
      <c r="F2364" s="11">
        <v>10</v>
      </c>
      <c r="L2364">
        <v>1</v>
      </c>
      <c r="Q2364" t="s">
        <v>26</v>
      </c>
      <c r="R2364">
        <v>1</v>
      </c>
      <c r="S2364" t="s">
        <v>588</v>
      </c>
      <c r="T2364" t="b">
        <f t="shared" si="36"/>
        <v>0</v>
      </c>
      <c r="U2364" t="s">
        <v>198</v>
      </c>
      <c r="W2364" t="s">
        <v>588</v>
      </c>
      <c r="X2364" s="10" t="s">
        <v>588</v>
      </c>
      <c r="Y2364" t="s">
        <v>35</v>
      </c>
    </row>
    <row r="2365" spans="1:25">
      <c r="A2365" t="s">
        <v>422</v>
      </c>
      <c r="B2365" s="11" t="s">
        <v>6912</v>
      </c>
      <c r="C2365" s="34">
        <v>3</v>
      </c>
      <c r="D2365" s="11" t="s">
        <v>425</v>
      </c>
      <c r="E2365" s="11" t="s">
        <v>34</v>
      </c>
      <c r="F2365" s="11">
        <v>10</v>
      </c>
      <c r="L2365">
        <v>1</v>
      </c>
      <c r="Q2365" t="s">
        <v>26</v>
      </c>
      <c r="R2365">
        <v>1</v>
      </c>
      <c r="S2365" t="s">
        <v>588</v>
      </c>
      <c r="T2365" t="b">
        <f t="shared" si="36"/>
        <v>0</v>
      </c>
      <c r="U2365" t="s">
        <v>198</v>
      </c>
      <c r="W2365" t="s">
        <v>588</v>
      </c>
      <c r="X2365" s="10" t="s">
        <v>588</v>
      </c>
      <c r="Y2365" t="s">
        <v>35</v>
      </c>
    </row>
    <row r="2366" spans="1:25">
      <c r="A2366" t="s">
        <v>422</v>
      </c>
      <c r="B2366" s="11" t="s">
        <v>6914</v>
      </c>
      <c r="C2366" s="34">
        <v>3</v>
      </c>
      <c r="D2366" s="11" t="s">
        <v>425</v>
      </c>
      <c r="E2366" s="11" t="s">
        <v>34</v>
      </c>
      <c r="F2366" s="11">
        <v>10</v>
      </c>
      <c r="L2366">
        <v>1</v>
      </c>
      <c r="Q2366" t="s">
        <v>26</v>
      </c>
      <c r="R2366">
        <v>1</v>
      </c>
      <c r="S2366" t="s">
        <v>588</v>
      </c>
      <c r="T2366" t="b">
        <f t="shared" si="36"/>
        <v>0</v>
      </c>
      <c r="U2366" t="s">
        <v>198</v>
      </c>
      <c r="W2366" t="s">
        <v>588</v>
      </c>
      <c r="X2366" s="10" t="s">
        <v>588</v>
      </c>
      <c r="Y2366" t="s">
        <v>35</v>
      </c>
    </row>
    <row r="2367" spans="1:25">
      <c r="A2367" t="s">
        <v>422</v>
      </c>
      <c r="B2367" s="11" t="s">
        <v>6917</v>
      </c>
      <c r="C2367" s="34">
        <v>3</v>
      </c>
      <c r="D2367" s="11" t="s">
        <v>425</v>
      </c>
      <c r="E2367" s="11" t="s">
        <v>34</v>
      </c>
      <c r="F2367" s="11">
        <v>10</v>
      </c>
      <c r="L2367">
        <v>2</v>
      </c>
      <c r="Q2367" t="s">
        <v>26</v>
      </c>
      <c r="R2367">
        <v>1</v>
      </c>
      <c r="S2367" t="s">
        <v>588</v>
      </c>
      <c r="T2367" t="b">
        <f t="shared" si="36"/>
        <v>0</v>
      </c>
      <c r="U2367" t="s">
        <v>198</v>
      </c>
      <c r="W2367" t="s">
        <v>588</v>
      </c>
      <c r="X2367" s="10" t="s">
        <v>588</v>
      </c>
      <c r="Y2367" t="s">
        <v>35</v>
      </c>
    </row>
    <row r="2368" spans="1:25">
      <c r="A2368" t="s">
        <v>432</v>
      </c>
      <c r="B2368" s="11" t="s">
        <v>6918</v>
      </c>
      <c r="C2368" s="34">
        <v>3</v>
      </c>
      <c r="D2368" s="11" t="s">
        <v>194</v>
      </c>
      <c r="E2368" s="11" t="s">
        <v>47</v>
      </c>
      <c r="F2368">
        <v>10</v>
      </c>
      <c r="K2368">
        <v>2</v>
      </c>
      <c r="Q2368" t="s">
        <v>26</v>
      </c>
      <c r="R2368">
        <v>1</v>
      </c>
      <c r="S2368" t="s">
        <v>588</v>
      </c>
      <c r="T2368" t="b">
        <f t="shared" si="36"/>
        <v>0</v>
      </c>
      <c r="W2368" t="s">
        <v>588</v>
      </c>
      <c r="X2368" s="10" t="s">
        <v>588</v>
      </c>
      <c r="Y2368" t="s">
        <v>35</v>
      </c>
    </row>
    <row r="2369" spans="1:25">
      <c r="A2369" t="s">
        <v>432</v>
      </c>
      <c r="B2369" s="11" t="s">
        <v>6921</v>
      </c>
      <c r="C2369" s="34">
        <v>3</v>
      </c>
      <c r="D2369" s="11" t="s">
        <v>481</v>
      </c>
      <c r="E2369" s="11" t="s">
        <v>47</v>
      </c>
      <c r="F2369">
        <v>15</v>
      </c>
      <c r="K2369">
        <v>1</v>
      </c>
      <c r="Q2369" t="s">
        <v>25</v>
      </c>
      <c r="R2369">
        <v>3</v>
      </c>
      <c r="S2369" t="b">
        <v>0</v>
      </c>
      <c r="T2369" t="b">
        <f t="shared" si="36"/>
        <v>0</v>
      </c>
      <c r="W2369" t="s">
        <v>588</v>
      </c>
      <c r="X2369" s="10" t="s">
        <v>588</v>
      </c>
      <c r="Y2369" t="s">
        <v>35</v>
      </c>
    </row>
    <row r="2370" spans="1:25">
      <c r="A2370" t="s">
        <v>432</v>
      </c>
      <c r="B2370" s="11" t="s">
        <v>6922</v>
      </c>
      <c r="C2370" s="34">
        <v>3</v>
      </c>
      <c r="D2370" s="11" t="s">
        <v>194</v>
      </c>
      <c r="E2370" s="11" t="s">
        <v>34</v>
      </c>
      <c r="F2370">
        <v>10</v>
      </c>
      <c r="L2370">
        <v>1.5</v>
      </c>
      <c r="Q2370" t="s">
        <v>25</v>
      </c>
      <c r="R2370">
        <v>1</v>
      </c>
      <c r="S2370" t="s">
        <v>586</v>
      </c>
      <c r="T2370" t="str">
        <f t="shared" si="36"/>
        <v>topkill</v>
      </c>
      <c r="W2370" t="s">
        <v>586</v>
      </c>
      <c r="X2370" s="10" t="s">
        <v>586</v>
      </c>
      <c r="Y2370" t="s">
        <v>35</v>
      </c>
    </row>
    <row r="2371" spans="1:25">
      <c r="A2371" t="s">
        <v>432</v>
      </c>
      <c r="B2371" s="11" t="s">
        <v>6924</v>
      </c>
      <c r="C2371" s="34">
        <v>3</v>
      </c>
      <c r="D2371" s="11" t="s">
        <v>481</v>
      </c>
      <c r="E2371" s="11" t="s">
        <v>34</v>
      </c>
      <c r="F2371">
        <v>10</v>
      </c>
      <c r="L2371">
        <v>3.5</v>
      </c>
      <c r="Q2371" t="s">
        <v>25</v>
      </c>
      <c r="R2371">
        <v>1</v>
      </c>
      <c r="S2371" t="s">
        <v>586</v>
      </c>
      <c r="T2371" t="str">
        <f t="shared" si="36"/>
        <v>topkill</v>
      </c>
      <c r="U2371" t="s">
        <v>198</v>
      </c>
      <c r="W2371" t="s">
        <v>586</v>
      </c>
      <c r="X2371" s="10" t="s">
        <v>588</v>
      </c>
      <c r="Y2371" t="s">
        <v>35</v>
      </c>
    </row>
    <row r="2372" spans="1:25">
      <c r="A2372" t="s">
        <v>432</v>
      </c>
      <c r="B2372" s="11" t="s">
        <v>6925</v>
      </c>
      <c r="C2372" s="34">
        <v>3</v>
      </c>
      <c r="D2372" s="11" t="s">
        <v>481</v>
      </c>
      <c r="E2372" s="11" t="s">
        <v>34</v>
      </c>
      <c r="F2372">
        <v>10</v>
      </c>
      <c r="L2372">
        <v>3.5</v>
      </c>
      <c r="Q2372" t="s">
        <v>25</v>
      </c>
      <c r="R2372">
        <v>1</v>
      </c>
      <c r="S2372" t="s">
        <v>586</v>
      </c>
      <c r="T2372" t="str">
        <f t="shared" ref="T2372:T2435" si="37">IF(AND(S2372="topkill",R2372=1),"topkill",IF(AND(S2372="topkill",R2372=2),"intact"))</f>
        <v>topkill</v>
      </c>
      <c r="U2372" t="s">
        <v>198</v>
      </c>
      <c r="W2372" t="s">
        <v>586</v>
      </c>
      <c r="X2372" s="10" t="s">
        <v>588</v>
      </c>
      <c r="Y2372" t="s">
        <v>35</v>
      </c>
    </row>
    <row r="2373" spans="1:25">
      <c r="A2373" t="s">
        <v>432</v>
      </c>
      <c r="B2373" s="11" t="s">
        <v>6926</v>
      </c>
      <c r="C2373" s="34">
        <v>3</v>
      </c>
      <c r="D2373" s="11" t="s">
        <v>481</v>
      </c>
      <c r="E2373" s="11" t="s">
        <v>34</v>
      </c>
      <c r="F2373">
        <v>10</v>
      </c>
      <c r="L2373">
        <v>1.5</v>
      </c>
      <c r="Q2373" t="s">
        <v>25</v>
      </c>
      <c r="R2373">
        <v>1</v>
      </c>
      <c r="S2373" t="s">
        <v>586</v>
      </c>
      <c r="T2373" t="str">
        <f t="shared" si="37"/>
        <v>topkill</v>
      </c>
      <c r="U2373" t="s">
        <v>198</v>
      </c>
      <c r="W2373" t="s">
        <v>586</v>
      </c>
      <c r="X2373" s="10" t="s">
        <v>588</v>
      </c>
      <c r="Y2373" t="s">
        <v>35</v>
      </c>
    </row>
    <row r="2374" spans="1:25">
      <c r="A2374" t="s">
        <v>432</v>
      </c>
      <c r="B2374" s="11" t="s">
        <v>6927</v>
      </c>
      <c r="C2374" s="34">
        <v>3</v>
      </c>
      <c r="D2374" s="11" t="s">
        <v>481</v>
      </c>
      <c r="E2374" s="11" t="s">
        <v>34</v>
      </c>
      <c r="F2374">
        <v>10</v>
      </c>
      <c r="L2374">
        <v>1.5</v>
      </c>
      <c r="Q2374" t="s">
        <v>25</v>
      </c>
      <c r="R2374">
        <v>1</v>
      </c>
      <c r="S2374" t="s">
        <v>586</v>
      </c>
      <c r="T2374" t="str">
        <f t="shared" si="37"/>
        <v>topkill</v>
      </c>
      <c r="U2374" t="s">
        <v>198</v>
      </c>
      <c r="W2374" t="s">
        <v>586</v>
      </c>
      <c r="X2374" s="10" t="s">
        <v>588</v>
      </c>
      <c r="Y2374" t="s">
        <v>35</v>
      </c>
    </row>
    <row r="2375" spans="1:25">
      <c r="A2375" t="s">
        <v>432</v>
      </c>
      <c r="B2375" s="11" t="s">
        <v>6928</v>
      </c>
      <c r="C2375" s="34">
        <v>3</v>
      </c>
      <c r="D2375" s="11" t="s">
        <v>481</v>
      </c>
      <c r="E2375" s="11" t="s">
        <v>34</v>
      </c>
      <c r="F2375">
        <v>10</v>
      </c>
      <c r="L2375">
        <v>1.5</v>
      </c>
      <c r="Q2375" t="s">
        <v>25</v>
      </c>
      <c r="R2375">
        <v>1</v>
      </c>
      <c r="S2375" t="s">
        <v>586</v>
      </c>
      <c r="T2375" t="str">
        <f t="shared" si="37"/>
        <v>topkill</v>
      </c>
      <c r="U2375" t="s">
        <v>198</v>
      </c>
      <c r="W2375" t="s">
        <v>586</v>
      </c>
      <c r="X2375" s="10" t="s">
        <v>588</v>
      </c>
      <c r="Y2375" t="s">
        <v>35</v>
      </c>
    </row>
    <row r="2376" spans="1:25">
      <c r="A2376" t="s">
        <v>432</v>
      </c>
      <c r="B2376" s="11" t="s">
        <v>6929</v>
      </c>
      <c r="C2376" s="34">
        <v>3</v>
      </c>
      <c r="D2376" s="11" t="s">
        <v>481</v>
      </c>
      <c r="E2376" s="11" t="s">
        <v>34</v>
      </c>
      <c r="F2376">
        <v>10</v>
      </c>
      <c r="L2376">
        <v>1.5</v>
      </c>
      <c r="Q2376" t="s">
        <v>25</v>
      </c>
      <c r="R2376">
        <v>1</v>
      </c>
      <c r="S2376" t="s">
        <v>586</v>
      </c>
      <c r="T2376" t="str">
        <f t="shared" si="37"/>
        <v>topkill</v>
      </c>
      <c r="U2376" t="s">
        <v>198</v>
      </c>
      <c r="W2376" t="s">
        <v>586</v>
      </c>
      <c r="X2376" s="10" t="s">
        <v>588</v>
      </c>
      <c r="Y2376" t="s">
        <v>35</v>
      </c>
    </row>
    <row r="2377" spans="1:25">
      <c r="A2377" t="s">
        <v>432</v>
      </c>
      <c r="B2377" s="11" t="s">
        <v>6930</v>
      </c>
      <c r="C2377" s="34">
        <v>3</v>
      </c>
      <c r="D2377" s="11" t="s">
        <v>481</v>
      </c>
      <c r="E2377" s="11" t="s">
        <v>34</v>
      </c>
      <c r="F2377">
        <v>10</v>
      </c>
      <c r="L2377">
        <v>1.5</v>
      </c>
      <c r="Q2377" t="s">
        <v>25</v>
      </c>
      <c r="R2377">
        <v>1</v>
      </c>
      <c r="S2377" t="s">
        <v>586</v>
      </c>
      <c r="T2377" t="str">
        <f t="shared" si="37"/>
        <v>topkill</v>
      </c>
      <c r="U2377" t="s">
        <v>198</v>
      </c>
      <c r="W2377" t="s">
        <v>586</v>
      </c>
      <c r="X2377" s="10" t="s">
        <v>588</v>
      </c>
      <c r="Y2377" t="s">
        <v>35</v>
      </c>
    </row>
    <row r="2378" spans="1:25">
      <c r="A2378" t="s">
        <v>432</v>
      </c>
      <c r="B2378" s="11" t="s">
        <v>6931</v>
      </c>
      <c r="C2378" s="34">
        <v>3</v>
      </c>
      <c r="D2378" s="11" t="s">
        <v>481</v>
      </c>
      <c r="E2378" s="11" t="s">
        <v>34</v>
      </c>
      <c r="F2378">
        <v>10</v>
      </c>
      <c r="L2378">
        <v>1.5</v>
      </c>
      <c r="Q2378" t="s">
        <v>25</v>
      </c>
      <c r="R2378">
        <v>1</v>
      </c>
      <c r="S2378" t="s">
        <v>586</v>
      </c>
      <c r="T2378" t="str">
        <f t="shared" si="37"/>
        <v>topkill</v>
      </c>
      <c r="U2378" t="s">
        <v>198</v>
      </c>
      <c r="W2378" t="s">
        <v>586</v>
      </c>
      <c r="X2378" s="10" t="s">
        <v>588</v>
      </c>
      <c r="Y2378" t="s">
        <v>35</v>
      </c>
    </row>
    <row r="2379" spans="1:25">
      <c r="A2379" t="s">
        <v>432</v>
      </c>
      <c r="B2379" s="11" t="s">
        <v>6932</v>
      </c>
      <c r="C2379" s="34">
        <v>3</v>
      </c>
      <c r="D2379" s="11" t="s">
        <v>481</v>
      </c>
      <c r="E2379" s="11" t="s">
        <v>34</v>
      </c>
      <c r="F2379">
        <v>10</v>
      </c>
      <c r="L2379">
        <v>1.5</v>
      </c>
      <c r="Q2379" t="s">
        <v>25</v>
      </c>
      <c r="R2379">
        <v>1</v>
      </c>
      <c r="S2379" t="s">
        <v>586</v>
      </c>
      <c r="T2379" t="str">
        <f t="shared" si="37"/>
        <v>topkill</v>
      </c>
      <c r="U2379" t="s">
        <v>198</v>
      </c>
      <c r="W2379" t="s">
        <v>586</v>
      </c>
      <c r="X2379" s="10" t="s">
        <v>588</v>
      </c>
      <c r="Y2379" t="s">
        <v>35</v>
      </c>
    </row>
    <row r="2380" spans="1:25">
      <c r="A2380" t="s">
        <v>432</v>
      </c>
      <c r="B2380" s="11" t="s">
        <v>6933</v>
      </c>
      <c r="C2380" s="34">
        <v>3</v>
      </c>
      <c r="D2380" s="11" t="s">
        <v>481</v>
      </c>
      <c r="E2380" s="11" t="s">
        <v>34</v>
      </c>
      <c r="F2380">
        <v>10</v>
      </c>
      <c r="L2380">
        <v>1.5</v>
      </c>
      <c r="Q2380" t="s">
        <v>25</v>
      </c>
      <c r="R2380">
        <v>1</v>
      </c>
      <c r="S2380" t="s">
        <v>586</v>
      </c>
      <c r="T2380" t="str">
        <f t="shared" si="37"/>
        <v>topkill</v>
      </c>
      <c r="U2380" t="s">
        <v>198</v>
      </c>
      <c r="W2380" t="s">
        <v>586</v>
      </c>
      <c r="X2380" s="10" t="s">
        <v>588</v>
      </c>
      <c r="Y2380" t="s">
        <v>35</v>
      </c>
    </row>
    <row r="2381" spans="1:25">
      <c r="A2381" t="s">
        <v>432</v>
      </c>
      <c r="B2381" s="11" t="s">
        <v>6934</v>
      </c>
      <c r="C2381" s="34">
        <v>3</v>
      </c>
      <c r="D2381" s="11" t="s">
        <v>194</v>
      </c>
      <c r="E2381" s="11" t="s">
        <v>74</v>
      </c>
      <c r="F2381">
        <v>10</v>
      </c>
      <c r="K2381">
        <v>0.4</v>
      </c>
      <c r="L2381">
        <v>2</v>
      </c>
      <c r="Q2381" t="s">
        <v>25</v>
      </c>
      <c r="R2381">
        <v>1</v>
      </c>
      <c r="S2381" t="s">
        <v>586</v>
      </c>
      <c r="T2381" t="str">
        <f t="shared" si="37"/>
        <v>topkill</v>
      </c>
      <c r="W2381" t="s">
        <v>586</v>
      </c>
      <c r="X2381" s="10" t="s">
        <v>586</v>
      </c>
      <c r="Y2381" t="s">
        <v>35</v>
      </c>
    </row>
    <row r="2382" spans="1:25">
      <c r="A2382" t="s">
        <v>432</v>
      </c>
      <c r="B2382" s="11" t="s">
        <v>6945</v>
      </c>
      <c r="C2382" s="34">
        <v>3</v>
      </c>
      <c r="D2382" s="11" t="s">
        <v>480</v>
      </c>
      <c r="E2382" s="11" t="s">
        <v>47</v>
      </c>
      <c r="F2382">
        <v>10</v>
      </c>
      <c r="K2382">
        <v>2</v>
      </c>
      <c r="Q2382" t="s">
        <v>25</v>
      </c>
      <c r="R2382">
        <v>1</v>
      </c>
      <c r="S2382" t="s">
        <v>586</v>
      </c>
      <c r="T2382" t="str">
        <f t="shared" si="37"/>
        <v>topkill</v>
      </c>
      <c r="W2382" t="s">
        <v>586</v>
      </c>
      <c r="X2382" s="10" t="s">
        <v>586</v>
      </c>
      <c r="Y2382" t="s">
        <v>35</v>
      </c>
    </row>
    <row r="2383" spans="1:25">
      <c r="A2383" t="s">
        <v>432</v>
      </c>
      <c r="B2383" s="11" t="s">
        <v>6947</v>
      </c>
      <c r="C2383" s="34">
        <v>3</v>
      </c>
      <c r="D2383" s="11" t="s">
        <v>194</v>
      </c>
      <c r="E2383" s="11" t="s">
        <v>47</v>
      </c>
      <c r="F2383">
        <v>18</v>
      </c>
      <c r="K2383">
        <v>3</v>
      </c>
      <c r="Q2383" t="s">
        <v>25</v>
      </c>
      <c r="R2383">
        <v>1</v>
      </c>
      <c r="S2383" t="s">
        <v>586</v>
      </c>
      <c r="T2383" t="str">
        <f t="shared" si="37"/>
        <v>topkill</v>
      </c>
      <c r="W2383" t="s">
        <v>586</v>
      </c>
      <c r="X2383" s="10" t="s">
        <v>586</v>
      </c>
      <c r="Y2383" t="s">
        <v>35</v>
      </c>
    </row>
    <row r="2384" spans="1:25">
      <c r="A2384" t="s">
        <v>432</v>
      </c>
      <c r="B2384" s="11" t="s">
        <v>6950</v>
      </c>
      <c r="C2384" s="34">
        <v>3</v>
      </c>
      <c r="D2384" s="11" t="s">
        <v>481</v>
      </c>
      <c r="E2384" s="11" t="s">
        <v>34</v>
      </c>
      <c r="F2384">
        <v>10</v>
      </c>
      <c r="L2384">
        <v>2</v>
      </c>
      <c r="Q2384" t="s">
        <v>26</v>
      </c>
      <c r="R2384">
        <v>1</v>
      </c>
      <c r="S2384" t="s">
        <v>588</v>
      </c>
      <c r="T2384" t="b">
        <f t="shared" si="37"/>
        <v>0</v>
      </c>
      <c r="U2384" t="s">
        <v>198</v>
      </c>
      <c r="W2384" t="s">
        <v>588</v>
      </c>
      <c r="X2384" s="10" t="s">
        <v>588</v>
      </c>
      <c r="Y2384" t="s">
        <v>35</v>
      </c>
    </row>
    <row r="2385" spans="1:25">
      <c r="A2385" t="s">
        <v>432</v>
      </c>
      <c r="B2385" s="11" t="s">
        <v>6951</v>
      </c>
      <c r="C2385" s="34">
        <v>3</v>
      </c>
      <c r="D2385" s="11" t="s">
        <v>481</v>
      </c>
      <c r="E2385" s="11" t="s">
        <v>34</v>
      </c>
      <c r="F2385">
        <v>10</v>
      </c>
      <c r="L2385">
        <v>2</v>
      </c>
      <c r="Q2385" t="s">
        <v>26</v>
      </c>
      <c r="R2385">
        <v>1</v>
      </c>
      <c r="S2385" t="s">
        <v>588</v>
      </c>
      <c r="T2385" t="b">
        <f t="shared" si="37"/>
        <v>0</v>
      </c>
      <c r="U2385" t="s">
        <v>198</v>
      </c>
      <c r="W2385" t="s">
        <v>588</v>
      </c>
      <c r="X2385" s="10" t="s">
        <v>588</v>
      </c>
      <c r="Y2385" t="s">
        <v>35</v>
      </c>
    </row>
    <row r="2386" spans="1:25">
      <c r="A2386" t="s">
        <v>432</v>
      </c>
      <c r="B2386" s="11" t="s">
        <v>6952</v>
      </c>
      <c r="C2386" s="34">
        <v>3</v>
      </c>
      <c r="D2386" s="11" t="s">
        <v>481</v>
      </c>
      <c r="E2386" s="11" t="s">
        <v>34</v>
      </c>
      <c r="F2386">
        <v>10</v>
      </c>
      <c r="L2386">
        <v>2</v>
      </c>
      <c r="Q2386" t="s">
        <v>26</v>
      </c>
      <c r="R2386">
        <v>1</v>
      </c>
      <c r="S2386" t="s">
        <v>588</v>
      </c>
      <c r="T2386" t="b">
        <f t="shared" si="37"/>
        <v>0</v>
      </c>
      <c r="U2386" t="s">
        <v>198</v>
      </c>
      <c r="W2386" t="s">
        <v>588</v>
      </c>
      <c r="X2386" s="10" t="s">
        <v>588</v>
      </c>
      <c r="Y2386" t="s">
        <v>35</v>
      </c>
    </row>
    <row r="2387" spans="1:25">
      <c r="A2387" t="s">
        <v>432</v>
      </c>
      <c r="B2387" s="11" t="s">
        <v>6953</v>
      </c>
      <c r="C2387" s="34">
        <v>3</v>
      </c>
      <c r="D2387" s="11" t="s">
        <v>481</v>
      </c>
      <c r="E2387" s="11" t="s">
        <v>34</v>
      </c>
      <c r="F2387">
        <v>10</v>
      </c>
      <c r="L2387">
        <v>2</v>
      </c>
      <c r="Q2387" t="s">
        <v>26</v>
      </c>
      <c r="R2387">
        <v>1</v>
      </c>
      <c r="S2387" t="s">
        <v>588</v>
      </c>
      <c r="T2387" t="b">
        <f t="shared" si="37"/>
        <v>0</v>
      </c>
      <c r="U2387" t="s">
        <v>198</v>
      </c>
      <c r="W2387" t="s">
        <v>588</v>
      </c>
      <c r="X2387" s="10" t="s">
        <v>588</v>
      </c>
      <c r="Y2387" t="s">
        <v>35</v>
      </c>
    </row>
    <row r="2388" spans="1:25">
      <c r="A2388" t="s">
        <v>432</v>
      </c>
      <c r="B2388" s="11" t="s">
        <v>6954</v>
      </c>
      <c r="C2388" s="34">
        <v>3</v>
      </c>
      <c r="D2388" s="11" t="s">
        <v>481</v>
      </c>
      <c r="E2388" s="11" t="s">
        <v>34</v>
      </c>
      <c r="F2388">
        <v>10</v>
      </c>
      <c r="L2388">
        <v>2</v>
      </c>
      <c r="Q2388" t="s">
        <v>26</v>
      </c>
      <c r="R2388">
        <v>1</v>
      </c>
      <c r="S2388" t="s">
        <v>588</v>
      </c>
      <c r="T2388" t="b">
        <f t="shared" si="37"/>
        <v>0</v>
      </c>
      <c r="U2388" t="s">
        <v>198</v>
      </c>
      <c r="W2388" t="s">
        <v>588</v>
      </c>
      <c r="X2388" s="10" t="s">
        <v>588</v>
      </c>
      <c r="Y2388" t="s">
        <v>35</v>
      </c>
    </row>
    <row r="2389" spans="1:25">
      <c r="A2389" t="s">
        <v>435</v>
      </c>
      <c r="B2389" s="11" t="s">
        <v>7057</v>
      </c>
      <c r="C2389" s="34">
        <v>3</v>
      </c>
      <c r="D2389" s="11" t="s">
        <v>364</v>
      </c>
      <c r="E2389" s="11" t="s">
        <v>34</v>
      </c>
      <c r="F2389">
        <v>10</v>
      </c>
      <c r="L2389">
        <v>4</v>
      </c>
      <c r="Q2389" t="s">
        <v>26</v>
      </c>
      <c r="R2389">
        <v>1</v>
      </c>
      <c r="S2389" t="s">
        <v>588</v>
      </c>
      <c r="T2389" t="b">
        <f t="shared" si="37"/>
        <v>0</v>
      </c>
      <c r="W2389" t="s">
        <v>588</v>
      </c>
      <c r="X2389" s="10" t="s">
        <v>588</v>
      </c>
      <c r="Y2389" t="s">
        <v>35</v>
      </c>
    </row>
    <row r="2390" spans="1:25">
      <c r="A2390" t="s">
        <v>435</v>
      </c>
      <c r="B2390" s="11" t="s">
        <v>7058</v>
      </c>
      <c r="C2390" s="34">
        <v>3</v>
      </c>
      <c r="D2390" s="11" t="s">
        <v>10175</v>
      </c>
      <c r="E2390" s="11" t="s">
        <v>34</v>
      </c>
      <c r="F2390">
        <v>15</v>
      </c>
      <c r="L2390">
        <v>1.5</v>
      </c>
      <c r="Q2390" t="s">
        <v>25</v>
      </c>
      <c r="R2390">
        <v>2</v>
      </c>
      <c r="S2390" t="s">
        <v>586</v>
      </c>
      <c r="T2390" t="str">
        <f t="shared" si="37"/>
        <v>intact</v>
      </c>
      <c r="W2390" t="s">
        <v>588</v>
      </c>
      <c r="X2390" s="10" t="s">
        <v>588</v>
      </c>
      <c r="Y2390" t="s">
        <v>35</v>
      </c>
    </row>
    <row r="2391" spans="1:25">
      <c r="A2391" t="s">
        <v>435</v>
      </c>
      <c r="B2391" s="11" t="s">
        <v>7060</v>
      </c>
      <c r="C2391" s="34">
        <v>3</v>
      </c>
      <c r="D2391" s="11" t="s">
        <v>364</v>
      </c>
      <c r="E2391" s="11" t="s">
        <v>74</v>
      </c>
      <c r="F2391">
        <v>10</v>
      </c>
      <c r="K2391">
        <v>3</v>
      </c>
      <c r="L2391">
        <v>1</v>
      </c>
      <c r="Q2391" t="s">
        <v>25</v>
      </c>
      <c r="R2391">
        <v>1</v>
      </c>
      <c r="S2391" t="s">
        <v>586</v>
      </c>
      <c r="T2391" t="str">
        <f t="shared" si="37"/>
        <v>topkill</v>
      </c>
      <c r="W2391" t="s">
        <v>586</v>
      </c>
      <c r="X2391" s="10" t="s">
        <v>586</v>
      </c>
      <c r="Y2391" t="s">
        <v>35</v>
      </c>
    </row>
    <row r="2392" spans="1:25">
      <c r="A2392" t="s">
        <v>435</v>
      </c>
      <c r="B2392" s="11" t="s">
        <v>7065</v>
      </c>
      <c r="C2392" s="34">
        <v>3</v>
      </c>
      <c r="D2392" s="11" t="s">
        <v>10175</v>
      </c>
      <c r="E2392" s="11" t="s">
        <v>34</v>
      </c>
      <c r="F2392">
        <v>15</v>
      </c>
      <c r="L2392">
        <v>10</v>
      </c>
      <c r="Q2392" t="s">
        <v>26</v>
      </c>
      <c r="R2392">
        <v>2</v>
      </c>
      <c r="S2392" t="s">
        <v>588</v>
      </c>
      <c r="T2392" t="b">
        <f t="shared" si="37"/>
        <v>0</v>
      </c>
      <c r="W2392" t="s">
        <v>588</v>
      </c>
      <c r="X2392" s="10" t="s">
        <v>588</v>
      </c>
      <c r="Y2392" t="s">
        <v>35</v>
      </c>
    </row>
    <row r="2393" spans="1:25">
      <c r="A2393" t="s">
        <v>435</v>
      </c>
      <c r="B2393" s="11" t="s">
        <v>7068</v>
      </c>
      <c r="C2393" s="34">
        <v>3</v>
      </c>
      <c r="D2393" s="11" t="s">
        <v>70</v>
      </c>
      <c r="E2393" s="11" t="s">
        <v>34</v>
      </c>
      <c r="F2393">
        <v>15</v>
      </c>
      <c r="L2393">
        <v>5</v>
      </c>
      <c r="Q2393" t="s">
        <v>25</v>
      </c>
      <c r="R2393">
        <v>1</v>
      </c>
      <c r="S2393" t="s">
        <v>586</v>
      </c>
      <c r="T2393" t="str">
        <f t="shared" si="37"/>
        <v>topkill</v>
      </c>
      <c r="U2393" t="s">
        <v>198</v>
      </c>
      <c r="W2393" t="s">
        <v>586</v>
      </c>
      <c r="X2393" s="10" t="s">
        <v>588</v>
      </c>
      <c r="Y2393" t="s">
        <v>35</v>
      </c>
    </row>
    <row r="2394" spans="1:25">
      <c r="A2394" t="s">
        <v>435</v>
      </c>
      <c r="B2394" s="11" t="s">
        <v>7069</v>
      </c>
      <c r="C2394" s="34">
        <v>3</v>
      </c>
      <c r="D2394" s="11" t="s">
        <v>70</v>
      </c>
      <c r="E2394" s="11" t="s">
        <v>34</v>
      </c>
      <c r="F2394">
        <v>15</v>
      </c>
      <c r="L2394">
        <v>5</v>
      </c>
      <c r="Q2394" t="s">
        <v>25</v>
      </c>
      <c r="R2394">
        <v>1</v>
      </c>
      <c r="S2394" t="s">
        <v>586</v>
      </c>
      <c r="T2394" t="str">
        <f t="shared" si="37"/>
        <v>topkill</v>
      </c>
      <c r="U2394" t="s">
        <v>198</v>
      </c>
      <c r="W2394" t="s">
        <v>586</v>
      </c>
      <c r="X2394" s="10" t="s">
        <v>588</v>
      </c>
      <c r="Y2394" t="s">
        <v>35</v>
      </c>
    </row>
    <row r="2395" spans="1:25">
      <c r="A2395" t="s">
        <v>435</v>
      </c>
      <c r="B2395" s="11" t="s">
        <v>7070</v>
      </c>
      <c r="C2395" s="34">
        <v>3</v>
      </c>
      <c r="D2395" s="11" t="s">
        <v>70</v>
      </c>
      <c r="E2395" s="11" t="s">
        <v>34</v>
      </c>
      <c r="F2395">
        <v>15</v>
      </c>
      <c r="L2395">
        <v>5</v>
      </c>
      <c r="Q2395" t="s">
        <v>25</v>
      </c>
      <c r="R2395">
        <v>1</v>
      </c>
      <c r="S2395" t="s">
        <v>586</v>
      </c>
      <c r="T2395" t="str">
        <f t="shared" si="37"/>
        <v>topkill</v>
      </c>
      <c r="U2395" t="s">
        <v>198</v>
      </c>
      <c r="W2395" t="s">
        <v>586</v>
      </c>
      <c r="X2395" s="10" t="s">
        <v>588</v>
      </c>
      <c r="Y2395" t="s">
        <v>35</v>
      </c>
    </row>
    <row r="2396" spans="1:25">
      <c r="A2396" t="s">
        <v>435</v>
      </c>
      <c r="B2396" s="11" t="s">
        <v>7085</v>
      </c>
      <c r="C2396" s="34">
        <v>3</v>
      </c>
      <c r="D2396" s="11" t="s">
        <v>364</v>
      </c>
      <c r="E2396" s="11" t="s">
        <v>74</v>
      </c>
      <c r="F2396">
        <v>10</v>
      </c>
      <c r="K2396">
        <v>0.2</v>
      </c>
      <c r="L2396">
        <v>11</v>
      </c>
      <c r="Q2396" t="s">
        <v>25</v>
      </c>
      <c r="R2396">
        <v>1</v>
      </c>
      <c r="S2396" t="s">
        <v>586</v>
      </c>
      <c r="T2396" t="str">
        <f t="shared" si="37"/>
        <v>topkill</v>
      </c>
      <c r="W2396" t="s">
        <v>586</v>
      </c>
      <c r="X2396" s="10" t="s">
        <v>586</v>
      </c>
      <c r="Y2396" t="s">
        <v>35</v>
      </c>
    </row>
    <row r="2397" spans="1:25">
      <c r="A2397" t="s">
        <v>437</v>
      </c>
      <c r="B2397" s="11" t="s">
        <v>7087</v>
      </c>
      <c r="C2397" s="34">
        <v>3</v>
      </c>
      <c r="D2397" t="s">
        <v>70</v>
      </c>
      <c r="E2397" s="11" t="s">
        <v>34</v>
      </c>
      <c r="F2397">
        <v>10</v>
      </c>
      <c r="L2397">
        <v>2</v>
      </c>
      <c r="Q2397" t="s">
        <v>26</v>
      </c>
      <c r="R2397">
        <v>1</v>
      </c>
      <c r="S2397" t="s">
        <v>588</v>
      </c>
      <c r="T2397" t="b">
        <f t="shared" si="37"/>
        <v>0</v>
      </c>
      <c r="U2397" t="s">
        <v>198</v>
      </c>
      <c r="W2397" t="s">
        <v>588</v>
      </c>
      <c r="X2397" s="10" t="s">
        <v>588</v>
      </c>
      <c r="Y2397" t="s">
        <v>35</v>
      </c>
    </row>
    <row r="2398" spans="1:25">
      <c r="A2398" t="s">
        <v>437</v>
      </c>
      <c r="B2398" s="11" t="s">
        <v>7088</v>
      </c>
      <c r="C2398" s="34">
        <v>3</v>
      </c>
      <c r="D2398" t="s">
        <v>70</v>
      </c>
      <c r="E2398" s="11" t="s">
        <v>34</v>
      </c>
      <c r="F2398">
        <v>10</v>
      </c>
      <c r="L2398">
        <v>2</v>
      </c>
      <c r="Q2398" t="s">
        <v>26</v>
      </c>
      <c r="R2398">
        <v>1</v>
      </c>
      <c r="S2398" t="s">
        <v>588</v>
      </c>
      <c r="T2398" t="b">
        <f t="shared" si="37"/>
        <v>0</v>
      </c>
      <c r="U2398" t="s">
        <v>198</v>
      </c>
      <c r="W2398" t="s">
        <v>588</v>
      </c>
      <c r="X2398" s="10" t="s">
        <v>588</v>
      </c>
      <c r="Y2398" t="s">
        <v>35</v>
      </c>
    </row>
    <row r="2399" spans="1:25">
      <c r="A2399" t="s">
        <v>437</v>
      </c>
      <c r="B2399" s="11" t="s">
        <v>7089</v>
      </c>
      <c r="C2399" s="34">
        <v>3</v>
      </c>
      <c r="D2399" t="s">
        <v>70</v>
      </c>
      <c r="E2399" s="11" t="s">
        <v>34</v>
      </c>
      <c r="F2399">
        <v>10</v>
      </c>
      <c r="L2399">
        <v>2</v>
      </c>
      <c r="Q2399" t="s">
        <v>26</v>
      </c>
      <c r="R2399">
        <v>1</v>
      </c>
      <c r="S2399" t="s">
        <v>588</v>
      </c>
      <c r="T2399" t="b">
        <f t="shared" si="37"/>
        <v>0</v>
      </c>
      <c r="U2399" t="s">
        <v>198</v>
      </c>
      <c r="W2399" t="s">
        <v>588</v>
      </c>
      <c r="X2399" s="10" t="s">
        <v>588</v>
      </c>
      <c r="Y2399" t="s">
        <v>35</v>
      </c>
    </row>
    <row r="2400" spans="1:25">
      <c r="A2400" t="s">
        <v>437</v>
      </c>
      <c r="B2400" s="11" t="s">
        <v>7090</v>
      </c>
      <c r="C2400" s="34">
        <v>3</v>
      </c>
      <c r="D2400" t="s">
        <v>70</v>
      </c>
      <c r="E2400" s="11" t="s">
        <v>34</v>
      </c>
      <c r="F2400">
        <v>10</v>
      </c>
      <c r="L2400">
        <v>2</v>
      </c>
      <c r="Q2400" t="s">
        <v>26</v>
      </c>
      <c r="R2400">
        <v>1</v>
      </c>
      <c r="S2400" t="s">
        <v>588</v>
      </c>
      <c r="T2400" t="b">
        <f t="shared" si="37"/>
        <v>0</v>
      </c>
      <c r="U2400" t="s">
        <v>198</v>
      </c>
      <c r="W2400" t="s">
        <v>588</v>
      </c>
      <c r="X2400" s="10" t="s">
        <v>588</v>
      </c>
      <c r="Y2400" t="s">
        <v>35</v>
      </c>
    </row>
    <row r="2401" spans="1:25">
      <c r="A2401" t="s">
        <v>437</v>
      </c>
      <c r="B2401" s="11" t="s">
        <v>7091</v>
      </c>
      <c r="C2401" s="34">
        <v>3</v>
      </c>
      <c r="D2401" t="s">
        <v>70</v>
      </c>
      <c r="E2401" s="11" t="s">
        <v>34</v>
      </c>
      <c r="F2401">
        <v>10</v>
      </c>
      <c r="L2401">
        <v>2</v>
      </c>
      <c r="Q2401" t="s">
        <v>26</v>
      </c>
      <c r="R2401">
        <v>1</v>
      </c>
      <c r="S2401" t="s">
        <v>588</v>
      </c>
      <c r="T2401" t="b">
        <f t="shared" si="37"/>
        <v>0</v>
      </c>
      <c r="U2401" t="s">
        <v>198</v>
      </c>
      <c r="W2401" t="s">
        <v>588</v>
      </c>
      <c r="X2401" s="10" t="s">
        <v>588</v>
      </c>
      <c r="Y2401" t="s">
        <v>35</v>
      </c>
    </row>
    <row r="2402" spans="1:25">
      <c r="A2402" t="s">
        <v>437</v>
      </c>
      <c r="B2402" s="11" t="s">
        <v>7092</v>
      </c>
      <c r="C2402" s="34">
        <v>3</v>
      </c>
      <c r="D2402" t="s">
        <v>70</v>
      </c>
      <c r="E2402" s="11" t="s">
        <v>34</v>
      </c>
      <c r="F2402">
        <v>10</v>
      </c>
      <c r="L2402">
        <v>2</v>
      </c>
      <c r="Q2402" t="s">
        <v>26</v>
      </c>
      <c r="R2402">
        <v>1</v>
      </c>
      <c r="S2402" t="s">
        <v>588</v>
      </c>
      <c r="T2402" t="b">
        <f t="shared" si="37"/>
        <v>0</v>
      </c>
      <c r="U2402" t="s">
        <v>198</v>
      </c>
      <c r="W2402" t="s">
        <v>588</v>
      </c>
      <c r="X2402" s="10" t="s">
        <v>588</v>
      </c>
      <c r="Y2402" t="s">
        <v>35</v>
      </c>
    </row>
    <row r="2403" spans="1:25">
      <c r="A2403" t="s">
        <v>437</v>
      </c>
      <c r="B2403" s="11" t="s">
        <v>7093</v>
      </c>
      <c r="C2403" s="34">
        <v>3</v>
      </c>
      <c r="D2403" s="11" t="s">
        <v>10175</v>
      </c>
      <c r="E2403" s="11" t="s">
        <v>34</v>
      </c>
      <c r="F2403">
        <v>15</v>
      </c>
      <c r="L2403">
        <v>1.5</v>
      </c>
      <c r="Q2403" t="s">
        <v>25</v>
      </c>
      <c r="R2403">
        <v>3</v>
      </c>
      <c r="S2403" t="b">
        <v>0</v>
      </c>
      <c r="T2403" t="b">
        <f t="shared" si="37"/>
        <v>0</v>
      </c>
      <c r="W2403" t="s">
        <v>588</v>
      </c>
      <c r="X2403" s="10" t="s">
        <v>588</v>
      </c>
      <c r="Y2403" t="s">
        <v>35</v>
      </c>
    </row>
    <row r="2404" spans="1:25">
      <c r="A2404" t="s">
        <v>437</v>
      </c>
      <c r="B2404" s="11" t="s">
        <v>7095</v>
      </c>
      <c r="C2404" s="34">
        <v>3</v>
      </c>
      <c r="D2404" s="11" t="s">
        <v>364</v>
      </c>
      <c r="E2404" s="11" t="s">
        <v>47</v>
      </c>
      <c r="F2404">
        <v>10</v>
      </c>
      <c r="K2404">
        <v>1</v>
      </c>
      <c r="Q2404" t="s">
        <v>25</v>
      </c>
      <c r="R2404">
        <v>1</v>
      </c>
      <c r="S2404" t="s">
        <v>586</v>
      </c>
      <c r="T2404" t="str">
        <f t="shared" si="37"/>
        <v>topkill</v>
      </c>
      <c r="W2404" t="s">
        <v>586</v>
      </c>
      <c r="X2404" s="10" t="s">
        <v>586</v>
      </c>
      <c r="Y2404" t="s">
        <v>35</v>
      </c>
    </row>
    <row r="2405" spans="1:25">
      <c r="A2405" t="s">
        <v>437</v>
      </c>
      <c r="B2405" s="11" t="s">
        <v>7096</v>
      </c>
      <c r="C2405" s="34">
        <v>3</v>
      </c>
      <c r="D2405" t="s">
        <v>10175</v>
      </c>
      <c r="E2405" s="11" t="s">
        <v>34</v>
      </c>
      <c r="F2405">
        <v>10</v>
      </c>
      <c r="L2405">
        <v>2</v>
      </c>
      <c r="Q2405" t="s">
        <v>25</v>
      </c>
      <c r="R2405">
        <v>3</v>
      </c>
      <c r="S2405" t="b">
        <v>0</v>
      </c>
      <c r="T2405" t="b">
        <f t="shared" si="37"/>
        <v>0</v>
      </c>
      <c r="W2405" t="s">
        <v>588</v>
      </c>
      <c r="X2405" s="10" t="s">
        <v>588</v>
      </c>
      <c r="Y2405" t="s">
        <v>35</v>
      </c>
    </row>
    <row r="2406" spans="1:25">
      <c r="A2406" t="s">
        <v>437</v>
      </c>
      <c r="B2406" s="11" t="s">
        <v>7097</v>
      </c>
      <c r="C2406" s="34">
        <v>3</v>
      </c>
      <c r="D2406" t="s">
        <v>10175</v>
      </c>
      <c r="E2406" s="11" t="s">
        <v>34</v>
      </c>
      <c r="F2406">
        <v>10</v>
      </c>
      <c r="L2406">
        <v>2</v>
      </c>
      <c r="Q2406" t="s">
        <v>25</v>
      </c>
      <c r="R2406">
        <v>3</v>
      </c>
      <c r="S2406" t="b">
        <v>0</v>
      </c>
      <c r="T2406" t="b">
        <f t="shared" si="37"/>
        <v>0</v>
      </c>
      <c r="W2406" t="s">
        <v>588</v>
      </c>
      <c r="X2406" s="10" t="s">
        <v>588</v>
      </c>
      <c r="Y2406" t="s">
        <v>35</v>
      </c>
    </row>
    <row r="2407" spans="1:25">
      <c r="A2407" t="s">
        <v>437</v>
      </c>
      <c r="B2407" s="11" t="s">
        <v>7098</v>
      </c>
      <c r="C2407" s="34">
        <v>3</v>
      </c>
      <c r="D2407" t="s">
        <v>10175</v>
      </c>
      <c r="E2407" s="11" t="s">
        <v>34</v>
      </c>
      <c r="F2407">
        <v>10</v>
      </c>
      <c r="L2407">
        <v>2</v>
      </c>
      <c r="Q2407" t="s">
        <v>25</v>
      </c>
      <c r="R2407">
        <v>3</v>
      </c>
      <c r="S2407" t="b">
        <v>0</v>
      </c>
      <c r="T2407" t="b">
        <f t="shared" si="37"/>
        <v>0</v>
      </c>
      <c r="W2407" t="s">
        <v>588</v>
      </c>
      <c r="X2407" s="10" t="s">
        <v>588</v>
      </c>
      <c r="Y2407" t="s">
        <v>35</v>
      </c>
    </row>
    <row r="2408" spans="1:25">
      <c r="A2408" t="s">
        <v>437</v>
      </c>
      <c r="B2408" s="11" t="s">
        <v>7099</v>
      </c>
      <c r="C2408" s="34">
        <v>3</v>
      </c>
      <c r="D2408" t="s">
        <v>10175</v>
      </c>
      <c r="E2408" s="11" t="s">
        <v>34</v>
      </c>
      <c r="F2408">
        <v>10</v>
      </c>
      <c r="L2408">
        <v>2</v>
      </c>
      <c r="Q2408" t="s">
        <v>25</v>
      </c>
      <c r="R2408">
        <v>3</v>
      </c>
      <c r="S2408" t="b">
        <v>0</v>
      </c>
      <c r="T2408" t="b">
        <f t="shared" si="37"/>
        <v>0</v>
      </c>
      <c r="W2408" t="s">
        <v>588</v>
      </c>
      <c r="X2408" s="10" t="s">
        <v>588</v>
      </c>
      <c r="Y2408" t="s">
        <v>35</v>
      </c>
    </row>
    <row r="2409" spans="1:25">
      <c r="A2409" t="s">
        <v>437</v>
      </c>
      <c r="B2409" s="11" t="s">
        <v>7100</v>
      </c>
      <c r="C2409" s="34">
        <v>3</v>
      </c>
      <c r="D2409" t="s">
        <v>10175</v>
      </c>
      <c r="E2409" s="11" t="s">
        <v>34</v>
      </c>
      <c r="F2409">
        <v>10</v>
      </c>
      <c r="L2409">
        <v>2</v>
      </c>
      <c r="Q2409" t="s">
        <v>25</v>
      </c>
      <c r="R2409">
        <v>3</v>
      </c>
      <c r="S2409" t="b">
        <v>0</v>
      </c>
      <c r="T2409" t="b">
        <f t="shared" si="37"/>
        <v>0</v>
      </c>
      <c r="W2409" t="s">
        <v>588</v>
      </c>
      <c r="X2409" s="10" t="s">
        <v>588</v>
      </c>
      <c r="Y2409" t="s">
        <v>35</v>
      </c>
    </row>
    <row r="2410" spans="1:25">
      <c r="A2410" t="s">
        <v>437</v>
      </c>
      <c r="B2410" s="11" t="s">
        <v>7101</v>
      </c>
      <c r="C2410" s="34">
        <v>3</v>
      </c>
      <c r="D2410" t="s">
        <v>10175</v>
      </c>
      <c r="E2410" s="11" t="s">
        <v>34</v>
      </c>
      <c r="F2410">
        <v>10</v>
      </c>
      <c r="L2410">
        <v>2</v>
      </c>
      <c r="Q2410" t="s">
        <v>25</v>
      </c>
      <c r="R2410">
        <v>3</v>
      </c>
      <c r="S2410" t="b">
        <v>0</v>
      </c>
      <c r="T2410" t="b">
        <f t="shared" si="37"/>
        <v>0</v>
      </c>
      <c r="W2410" t="s">
        <v>588</v>
      </c>
      <c r="X2410" s="10" t="s">
        <v>588</v>
      </c>
      <c r="Y2410" t="s">
        <v>35</v>
      </c>
    </row>
    <row r="2411" spans="1:25">
      <c r="A2411" t="s">
        <v>437</v>
      </c>
      <c r="B2411" s="11" t="s">
        <v>7102</v>
      </c>
      <c r="C2411" s="34">
        <v>3</v>
      </c>
      <c r="D2411" t="s">
        <v>10175</v>
      </c>
      <c r="E2411" s="11" t="s">
        <v>34</v>
      </c>
      <c r="F2411">
        <v>10</v>
      </c>
      <c r="L2411">
        <v>2</v>
      </c>
      <c r="Q2411" t="s">
        <v>25</v>
      </c>
      <c r="R2411">
        <v>3</v>
      </c>
      <c r="S2411" t="b">
        <v>0</v>
      </c>
      <c r="T2411" t="b">
        <f t="shared" si="37"/>
        <v>0</v>
      </c>
      <c r="W2411" t="s">
        <v>588</v>
      </c>
      <c r="X2411" s="10" t="s">
        <v>588</v>
      </c>
      <c r="Y2411" t="s">
        <v>35</v>
      </c>
    </row>
    <row r="2412" spans="1:25">
      <c r="A2412" t="s">
        <v>437</v>
      </c>
      <c r="B2412" s="11" t="s">
        <v>7103</v>
      </c>
      <c r="C2412" s="34">
        <v>3</v>
      </c>
      <c r="D2412" s="11" t="s">
        <v>364</v>
      </c>
      <c r="E2412" s="11" t="s">
        <v>34</v>
      </c>
      <c r="F2412">
        <v>10</v>
      </c>
      <c r="L2412">
        <v>1.5</v>
      </c>
      <c r="Q2412" t="s">
        <v>26</v>
      </c>
      <c r="R2412">
        <v>1</v>
      </c>
      <c r="S2412" t="s">
        <v>588</v>
      </c>
      <c r="T2412" t="b">
        <f t="shared" si="37"/>
        <v>0</v>
      </c>
      <c r="U2412" t="s">
        <v>198</v>
      </c>
      <c r="W2412" t="s">
        <v>588</v>
      </c>
      <c r="X2412" s="10" t="s">
        <v>588</v>
      </c>
      <c r="Y2412" t="s">
        <v>35</v>
      </c>
    </row>
    <row r="2413" spans="1:25">
      <c r="A2413" t="s">
        <v>437</v>
      </c>
      <c r="B2413" s="11" t="s">
        <v>7104</v>
      </c>
      <c r="C2413" s="34">
        <v>3</v>
      </c>
      <c r="D2413" s="11" t="s">
        <v>364</v>
      </c>
      <c r="E2413" s="11" t="s">
        <v>34</v>
      </c>
      <c r="F2413">
        <v>10</v>
      </c>
      <c r="L2413">
        <v>1.5</v>
      </c>
      <c r="Q2413" t="s">
        <v>26</v>
      </c>
      <c r="R2413">
        <v>1</v>
      </c>
      <c r="S2413" t="s">
        <v>588</v>
      </c>
      <c r="T2413" t="b">
        <f t="shared" si="37"/>
        <v>0</v>
      </c>
      <c r="U2413" t="s">
        <v>198</v>
      </c>
      <c r="W2413" t="s">
        <v>588</v>
      </c>
      <c r="X2413" s="10" t="s">
        <v>588</v>
      </c>
      <c r="Y2413" t="s">
        <v>35</v>
      </c>
    </row>
    <row r="2414" spans="1:25">
      <c r="A2414" t="s">
        <v>437</v>
      </c>
      <c r="B2414" s="11" t="s">
        <v>7145</v>
      </c>
      <c r="C2414" s="34">
        <v>3</v>
      </c>
      <c r="D2414" s="11" t="s">
        <v>10175</v>
      </c>
      <c r="E2414" s="11" t="s">
        <v>47</v>
      </c>
      <c r="F2414">
        <v>15</v>
      </c>
      <c r="K2414">
        <v>8</v>
      </c>
      <c r="Q2414" t="s">
        <v>26</v>
      </c>
      <c r="R2414">
        <v>3</v>
      </c>
      <c r="S2414" t="s">
        <v>588</v>
      </c>
      <c r="T2414" t="b">
        <f t="shared" si="37"/>
        <v>0</v>
      </c>
      <c r="W2414" t="s">
        <v>588</v>
      </c>
      <c r="X2414" s="10" t="s">
        <v>588</v>
      </c>
      <c r="Y2414" t="s">
        <v>35</v>
      </c>
    </row>
    <row r="2415" spans="1:25">
      <c r="A2415" t="s">
        <v>437</v>
      </c>
      <c r="B2415" s="11" t="s">
        <v>7146</v>
      </c>
      <c r="C2415" s="34">
        <v>3</v>
      </c>
      <c r="D2415" s="11" t="s">
        <v>10175</v>
      </c>
      <c r="E2415" s="11" t="s">
        <v>34</v>
      </c>
      <c r="F2415">
        <v>10</v>
      </c>
      <c r="L2415">
        <v>6</v>
      </c>
      <c r="Q2415" t="s">
        <v>26</v>
      </c>
      <c r="R2415">
        <v>2</v>
      </c>
      <c r="S2415" t="s">
        <v>588</v>
      </c>
      <c r="T2415" t="b">
        <f t="shared" si="37"/>
        <v>0</v>
      </c>
      <c r="U2415" t="s">
        <v>198</v>
      </c>
      <c r="W2415" t="s">
        <v>588</v>
      </c>
      <c r="X2415" s="10" t="s">
        <v>588</v>
      </c>
      <c r="Y2415" t="s">
        <v>35</v>
      </c>
    </row>
    <row r="2416" spans="1:25">
      <c r="A2416" t="s">
        <v>437</v>
      </c>
      <c r="B2416" s="11" t="s">
        <v>7150</v>
      </c>
      <c r="C2416" s="34">
        <v>3</v>
      </c>
      <c r="D2416" s="11" t="s">
        <v>10175</v>
      </c>
      <c r="E2416" s="11" t="s">
        <v>34</v>
      </c>
      <c r="F2416">
        <v>15</v>
      </c>
      <c r="L2416">
        <v>3.5</v>
      </c>
      <c r="Q2416" t="s">
        <v>26</v>
      </c>
      <c r="R2416">
        <v>2</v>
      </c>
      <c r="S2416" t="s">
        <v>588</v>
      </c>
      <c r="T2416" t="b">
        <f t="shared" si="37"/>
        <v>0</v>
      </c>
      <c r="U2416" t="s">
        <v>198</v>
      </c>
      <c r="W2416" t="s">
        <v>588</v>
      </c>
      <c r="X2416" s="10" t="s">
        <v>588</v>
      </c>
      <c r="Y2416" t="s">
        <v>35</v>
      </c>
    </row>
    <row r="2417" spans="1:25">
      <c r="A2417" t="s">
        <v>412</v>
      </c>
      <c r="B2417" s="11" t="s">
        <v>7179</v>
      </c>
      <c r="C2417" s="34">
        <v>3</v>
      </c>
      <c r="D2417" s="11" t="s">
        <v>10175</v>
      </c>
      <c r="E2417" s="11" t="s">
        <v>47</v>
      </c>
      <c r="F2417" s="11">
        <v>10</v>
      </c>
      <c r="K2417">
        <v>1</v>
      </c>
      <c r="Q2417" t="s">
        <v>25</v>
      </c>
      <c r="R2417">
        <v>3</v>
      </c>
      <c r="S2417" t="b">
        <v>0</v>
      </c>
      <c r="T2417" t="b">
        <f t="shared" si="37"/>
        <v>0</v>
      </c>
      <c r="W2417" t="s">
        <v>588</v>
      </c>
      <c r="X2417" s="10" t="s">
        <v>588</v>
      </c>
      <c r="Y2417" t="s">
        <v>35</v>
      </c>
    </row>
    <row r="2418" spans="1:25">
      <c r="A2418" t="s">
        <v>412</v>
      </c>
      <c r="B2418" s="11" t="s">
        <v>7218</v>
      </c>
      <c r="C2418" s="34">
        <v>3</v>
      </c>
      <c r="D2418" s="11" t="s">
        <v>364</v>
      </c>
      <c r="E2418" s="11" t="s">
        <v>34</v>
      </c>
      <c r="F2418" s="11">
        <v>10</v>
      </c>
      <c r="L2418">
        <v>2.5</v>
      </c>
      <c r="Q2418" t="s">
        <v>26</v>
      </c>
      <c r="R2418">
        <v>1</v>
      </c>
      <c r="S2418" t="s">
        <v>588</v>
      </c>
      <c r="T2418" t="b">
        <f t="shared" si="37"/>
        <v>0</v>
      </c>
      <c r="U2418" t="s">
        <v>198</v>
      </c>
      <c r="W2418" t="s">
        <v>588</v>
      </c>
      <c r="X2418" s="10" t="s">
        <v>588</v>
      </c>
      <c r="Y2418" t="s">
        <v>35</v>
      </c>
    </row>
    <row r="2419" spans="1:25">
      <c r="A2419" t="s">
        <v>412</v>
      </c>
      <c r="B2419" s="11" t="s">
        <v>7219</v>
      </c>
      <c r="C2419" s="34">
        <v>3</v>
      </c>
      <c r="D2419" s="11" t="s">
        <v>364</v>
      </c>
      <c r="E2419" s="11" t="s">
        <v>34</v>
      </c>
      <c r="F2419" s="11">
        <v>10</v>
      </c>
      <c r="L2419">
        <v>2</v>
      </c>
      <c r="Q2419" t="s">
        <v>26</v>
      </c>
      <c r="R2419">
        <v>3</v>
      </c>
      <c r="S2419" t="s">
        <v>588</v>
      </c>
      <c r="T2419" t="b">
        <f t="shared" si="37"/>
        <v>0</v>
      </c>
      <c r="W2419" t="s">
        <v>588</v>
      </c>
      <c r="X2419" s="10" t="s">
        <v>588</v>
      </c>
      <c r="Y2419" t="s">
        <v>35</v>
      </c>
    </row>
    <row r="2420" spans="1:25">
      <c r="A2420" t="s">
        <v>412</v>
      </c>
      <c r="B2420" s="11" t="s">
        <v>7241</v>
      </c>
      <c r="C2420" s="34">
        <v>3</v>
      </c>
      <c r="D2420" s="11" t="s">
        <v>194</v>
      </c>
      <c r="E2420" s="11" t="s">
        <v>74</v>
      </c>
      <c r="F2420" s="11">
        <v>10</v>
      </c>
      <c r="L2420">
        <v>7</v>
      </c>
      <c r="Q2420" t="s">
        <v>25</v>
      </c>
      <c r="R2420">
        <v>1</v>
      </c>
      <c r="S2420" t="s">
        <v>586</v>
      </c>
      <c r="T2420" t="str">
        <f t="shared" si="37"/>
        <v>topkill</v>
      </c>
      <c r="U2420" t="s">
        <v>417</v>
      </c>
      <c r="W2420" t="s">
        <v>586</v>
      </c>
      <c r="X2420" s="10" t="s">
        <v>586</v>
      </c>
      <c r="Y2420" t="s">
        <v>35</v>
      </c>
    </row>
    <row r="2421" spans="1:25">
      <c r="A2421" t="s">
        <v>441</v>
      </c>
      <c r="B2421" s="11" t="s">
        <v>7244</v>
      </c>
      <c r="C2421" s="34">
        <v>3</v>
      </c>
      <c r="D2421" s="11" t="s">
        <v>23</v>
      </c>
      <c r="E2421" s="11" t="s">
        <v>34</v>
      </c>
      <c r="F2421">
        <v>10</v>
      </c>
      <c r="L2421">
        <v>5</v>
      </c>
      <c r="Q2421" t="s">
        <v>26</v>
      </c>
      <c r="R2421">
        <v>1</v>
      </c>
      <c r="S2421" t="s">
        <v>588</v>
      </c>
      <c r="T2421" t="b">
        <f t="shared" si="37"/>
        <v>0</v>
      </c>
      <c r="U2421" t="s">
        <v>198</v>
      </c>
      <c r="W2421" t="s">
        <v>588</v>
      </c>
      <c r="X2421" s="10" t="s">
        <v>588</v>
      </c>
      <c r="Y2421" t="s">
        <v>35</v>
      </c>
    </row>
    <row r="2422" spans="1:25">
      <c r="A2422" t="s">
        <v>441</v>
      </c>
      <c r="B2422" s="11" t="s">
        <v>7246</v>
      </c>
      <c r="C2422" s="34">
        <v>3</v>
      </c>
      <c r="D2422" s="11" t="s">
        <v>23</v>
      </c>
      <c r="E2422" s="11" t="s">
        <v>34</v>
      </c>
      <c r="F2422">
        <v>15</v>
      </c>
      <c r="G2422">
        <v>15</v>
      </c>
      <c r="H2422">
        <v>15</v>
      </c>
      <c r="I2422">
        <v>15</v>
      </c>
      <c r="J2422">
        <v>15</v>
      </c>
      <c r="L2422">
        <v>4</v>
      </c>
      <c r="M2422">
        <v>4</v>
      </c>
      <c r="N2422">
        <v>4</v>
      </c>
      <c r="O2422">
        <v>4</v>
      </c>
      <c r="P2422">
        <v>4</v>
      </c>
      <c r="Q2422" t="s">
        <v>25</v>
      </c>
      <c r="R2422">
        <v>1</v>
      </c>
      <c r="S2422" t="s">
        <v>586</v>
      </c>
      <c r="T2422" t="str">
        <f t="shared" si="37"/>
        <v>topkill</v>
      </c>
      <c r="W2422" t="s">
        <v>586</v>
      </c>
      <c r="X2422" s="10" t="s">
        <v>586</v>
      </c>
      <c r="Y2422" t="s">
        <v>35</v>
      </c>
    </row>
    <row r="2423" spans="1:25">
      <c r="A2423" t="s">
        <v>441</v>
      </c>
      <c r="B2423" s="11" t="s">
        <v>7247</v>
      </c>
      <c r="C2423" s="34">
        <v>3</v>
      </c>
      <c r="D2423" s="11" t="s">
        <v>10175</v>
      </c>
      <c r="E2423" s="11" t="s">
        <v>34</v>
      </c>
      <c r="F2423">
        <v>10</v>
      </c>
      <c r="L2423">
        <v>5</v>
      </c>
      <c r="Q2423" t="s">
        <v>25</v>
      </c>
      <c r="R2423">
        <v>1</v>
      </c>
      <c r="S2423" t="s">
        <v>586</v>
      </c>
      <c r="T2423" t="str">
        <f t="shared" si="37"/>
        <v>topkill</v>
      </c>
      <c r="W2423" t="s">
        <v>586</v>
      </c>
      <c r="X2423" s="10" t="s">
        <v>586</v>
      </c>
      <c r="Y2423" t="s">
        <v>35</v>
      </c>
    </row>
    <row r="2424" spans="1:25">
      <c r="A2424" t="s">
        <v>441</v>
      </c>
      <c r="B2424" s="11" t="s">
        <v>7248</v>
      </c>
      <c r="C2424" s="34">
        <v>3</v>
      </c>
      <c r="D2424" s="11" t="s">
        <v>10175</v>
      </c>
      <c r="E2424" s="11" t="s">
        <v>47</v>
      </c>
      <c r="F2424">
        <v>10</v>
      </c>
      <c r="K2424">
        <v>2</v>
      </c>
      <c r="Q2424" t="s">
        <v>25</v>
      </c>
      <c r="R2424">
        <v>1</v>
      </c>
      <c r="S2424" t="s">
        <v>586</v>
      </c>
      <c r="T2424" t="str">
        <f t="shared" si="37"/>
        <v>topkill</v>
      </c>
      <c r="W2424" t="s">
        <v>586</v>
      </c>
      <c r="X2424" s="10" t="s">
        <v>586</v>
      </c>
      <c r="Y2424" t="s">
        <v>35</v>
      </c>
    </row>
    <row r="2425" spans="1:25">
      <c r="A2425" t="s">
        <v>441</v>
      </c>
      <c r="B2425" s="11" t="s">
        <v>7251</v>
      </c>
      <c r="C2425" s="34">
        <v>3</v>
      </c>
      <c r="D2425" s="11" t="s">
        <v>194</v>
      </c>
      <c r="E2425" s="11" t="s">
        <v>34</v>
      </c>
      <c r="F2425">
        <v>15</v>
      </c>
      <c r="L2425">
        <v>10</v>
      </c>
      <c r="Q2425" t="s">
        <v>25</v>
      </c>
      <c r="R2425">
        <v>1</v>
      </c>
      <c r="S2425" t="s">
        <v>586</v>
      </c>
      <c r="T2425" t="str">
        <f t="shared" si="37"/>
        <v>topkill</v>
      </c>
      <c r="U2425" t="s">
        <v>466</v>
      </c>
      <c r="W2425" t="s">
        <v>586</v>
      </c>
      <c r="X2425" s="10" t="s">
        <v>586</v>
      </c>
      <c r="Y2425" t="s">
        <v>35</v>
      </c>
    </row>
    <row r="2426" spans="1:25">
      <c r="A2426" t="s">
        <v>441</v>
      </c>
      <c r="B2426" s="11" t="s">
        <v>7252</v>
      </c>
      <c r="C2426" s="34">
        <v>3</v>
      </c>
      <c r="D2426" s="11" t="s">
        <v>364</v>
      </c>
      <c r="E2426" s="11" t="s">
        <v>47</v>
      </c>
      <c r="F2426">
        <v>15</v>
      </c>
      <c r="K2426">
        <v>6</v>
      </c>
      <c r="Q2426" t="s">
        <v>25</v>
      </c>
      <c r="R2426">
        <v>1</v>
      </c>
      <c r="S2426" t="s">
        <v>586</v>
      </c>
      <c r="T2426" t="str">
        <f t="shared" si="37"/>
        <v>topkill</v>
      </c>
      <c r="W2426" t="s">
        <v>586</v>
      </c>
      <c r="X2426" s="10" t="s">
        <v>586</v>
      </c>
      <c r="Y2426" t="s">
        <v>35</v>
      </c>
    </row>
    <row r="2427" spans="1:25">
      <c r="A2427" t="s">
        <v>441</v>
      </c>
      <c r="B2427" s="11" t="s">
        <v>7253</v>
      </c>
      <c r="C2427" s="34">
        <v>3</v>
      </c>
      <c r="D2427" s="11" t="s">
        <v>364</v>
      </c>
      <c r="E2427" s="11" t="s">
        <v>34</v>
      </c>
      <c r="F2427">
        <v>15</v>
      </c>
      <c r="L2427">
        <v>10</v>
      </c>
      <c r="Q2427" t="s">
        <v>25</v>
      </c>
      <c r="R2427">
        <v>1</v>
      </c>
      <c r="S2427" t="s">
        <v>586</v>
      </c>
      <c r="T2427" t="str">
        <f t="shared" si="37"/>
        <v>topkill</v>
      </c>
      <c r="W2427" t="s">
        <v>586</v>
      </c>
      <c r="X2427" s="10" t="s">
        <v>586</v>
      </c>
      <c r="Y2427" t="s">
        <v>35</v>
      </c>
    </row>
    <row r="2428" spans="1:25">
      <c r="A2428" t="s">
        <v>441</v>
      </c>
      <c r="B2428" s="11" t="s">
        <v>7255</v>
      </c>
      <c r="C2428" s="34">
        <v>3</v>
      </c>
      <c r="D2428" s="11" t="s">
        <v>448</v>
      </c>
      <c r="E2428" s="11" t="s">
        <v>74</v>
      </c>
      <c r="F2428">
        <v>15</v>
      </c>
      <c r="K2428">
        <v>2.5</v>
      </c>
      <c r="L2428">
        <v>4</v>
      </c>
      <c r="Q2428" t="s">
        <v>25</v>
      </c>
      <c r="R2428">
        <v>1</v>
      </c>
      <c r="S2428" t="s">
        <v>586</v>
      </c>
      <c r="T2428" t="str">
        <f t="shared" si="37"/>
        <v>topkill</v>
      </c>
      <c r="W2428" t="s">
        <v>586</v>
      </c>
      <c r="X2428" s="10" t="s">
        <v>586</v>
      </c>
      <c r="Y2428" t="s">
        <v>35</v>
      </c>
    </row>
    <row r="2429" spans="1:25">
      <c r="A2429" t="s">
        <v>441</v>
      </c>
      <c r="B2429" s="11" t="s">
        <v>7257</v>
      </c>
      <c r="C2429" s="34">
        <v>3</v>
      </c>
      <c r="D2429" s="11" t="s">
        <v>448</v>
      </c>
      <c r="E2429" s="11" t="s">
        <v>34</v>
      </c>
      <c r="F2429">
        <v>10</v>
      </c>
      <c r="L2429">
        <v>10</v>
      </c>
      <c r="Q2429" t="s">
        <v>25</v>
      </c>
      <c r="R2429">
        <v>1</v>
      </c>
      <c r="S2429" t="s">
        <v>586</v>
      </c>
      <c r="T2429" t="str">
        <f t="shared" si="37"/>
        <v>topkill</v>
      </c>
      <c r="W2429" t="s">
        <v>586</v>
      </c>
      <c r="X2429" s="10" t="s">
        <v>586</v>
      </c>
      <c r="Y2429" t="s">
        <v>35</v>
      </c>
    </row>
    <row r="2430" spans="1:25">
      <c r="A2430" t="s">
        <v>441</v>
      </c>
      <c r="B2430" s="11" t="s">
        <v>7259</v>
      </c>
      <c r="C2430" s="34">
        <v>3</v>
      </c>
      <c r="D2430" s="11" t="s">
        <v>168</v>
      </c>
      <c r="E2430" s="11" t="s">
        <v>34</v>
      </c>
      <c r="F2430">
        <v>15</v>
      </c>
      <c r="L2430">
        <v>2</v>
      </c>
      <c r="Q2430" t="s">
        <v>25</v>
      </c>
      <c r="R2430">
        <v>1</v>
      </c>
      <c r="S2430" t="s">
        <v>586</v>
      </c>
      <c r="T2430" t="str">
        <f t="shared" si="37"/>
        <v>topkill</v>
      </c>
      <c r="U2430" t="s">
        <v>198</v>
      </c>
      <c r="W2430" t="s">
        <v>586</v>
      </c>
      <c r="X2430" s="10" t="s">
        <v>588</v>
      </c>
      <c r="Y2430" t="s">
        <v>35</v>
      </c>
    </row>
    <row r="2431" spans="1:25">
      <c r="A2431" t="s">
        <v>444</v>
      </c>
      <c r="B2431" s="11" t="s">
        <v>7265</v>
      </c>
      <c r="C2431" s="34">
        <v>3</v>
      </c>
      <c r="D2431" s="11" t="s">
        <v>186</v>
      </c>
      <c r="E2431" s="11" t="s">
        <v>34</v>
      </c>
      <c r="F2431">
        <v>10</v>
      </c>
      <c r="L2431">
        <v>1.5</v>
      </c>
      <c r="Q2431" t="s">
        <v>26</v>
      </c>
      <c r="R2431">
        <v>1</v>
      </c>
      <c r="S2431" t="s">
        <v>588</v>
      </c>
      <c r="T2431" t="b">
        <f t="shared" si="37"/>
        <v>0</v>
      </c>
      <c r="U2431" t="s">
        <v>198</v>
      </c>
      <c r="W2431" t="s">
        <v>588</v>
      </c>
      <c r="X2431" s="10" t="s">
        <v>588</v>
      </c>
      <c r="Y2431" t="s">
        <v>35</v>
      </c>
    </row>
    <row r="2432" spans="1:25">
      <c r="A2432" t="s">
        <v>444</v>
      </c>
      <c r="B2432" s="11" t="s">
        <v>7266</v>
      </c>
      <c r="C2432" s="34">
        <v>3</v>
      </c>
      <c r="D2432" s="11" t="s">
        <v>186</v>
      </c>
      <c r="E2432" s="11" t="s">
        <v>34</v>
      </c>
      <c r="F2432">
        <v>10</v>
      </c>
      <c r="L2432">
        <v>1.5</v>
      </c>
      <c r="Q2432" t="s">
        <v>26</v>
      </c>
      <c r="R2432">
        <v>1</v>
      </c>
      <c r="S2432" t="s">
        <v>588</v>
      </c>
      <c r="T2432" t="b">
        <f t="shared" si="37"/>
        <v>0</v>
      </c>
      <c r="U2432" t="s">
        <v>198</v>
      </c>
      <c r="W2432" t="s">
        <v>588</v>
      </c>
      <c r="X2432" s="10" t="s">
        <v>588</v>
      </c>
      <c r="Y2432" t="s">
        <v>35</v>
      </c>
    </row>
    <row r="2433" spans="1:25">
      <c r="A2433" t="s">
        <v>444</v>
      </c>
      <c r="B2433" s="11" t="s">
        <v>7267</v>
      </c>
      <c r="C2433" s="34">
        <v>3</v>
      </c>
      <c r="D2433" s="11" t="s">
        <v>186</v>
      </c>
      <c r="E2433" s="11" t="s">
        <v>34</v>
      </c>
      <c r="F2433">
        <v>10</v>
      </c>
      <c r="L2433">
        <v>1.5</v>
      </c>
      <c r="Q2433" t="s">
        <v>26</v>
      </c>
      <c r="R2433">
        <v>1</v>
      </c>
      <c r="S2433" t="s">
        <v>588</v>
      </c>
      <c r="T2433" t="b">
        <f t="shared" si="37"/>
        <v>0</v>
      </c>
      <c r="U2433" t="s">
        <v>198</v>
      </c>
      <c r="W2433" t="s">
        <v>588</v>
      </c>
      <c r="X2433" s="10" t="s">
        <v>588</v>
      </c>
      <c r="Y2433" t="s">
        <v>35</v>
      </c>
    </row>
    <row r="2434" spans="1:25">
      <c r="A2434" t="s">
        <v>444</v>
      </c>
      <c r="B2434" s="11" t="s">
        <v>7268</v>
      </c>
      <c r="C2434" s="34">
        <v>3</v>
      </c>
      <c r="D2434" s="11" t="s">
        <v>186</v>
      </c>
      <c r="E2434" s="11" t="s">
        <v>34</v>
      </c>
      <c r="F2434">
        <v>10</v>
      </c>
      <c r="L2434">
        <v>1.5</v>
      </c>
      <c r="Q2434" t="s">
        <v>26</v>
      </c>
      <c r="R2434">
        <v>1</v>
      </c>
      <c r="S2434" t="s">
        <v>588</v>
      </c>
      <c r="T2434" t="b">
        <f t="shared" si="37"/>
        <v>0</v>
      </c>
      <c r="U2434" t="s">
        <v>198</v>
      </c>
      <c r="W2434" t="s">
        <v>588</v>
      </c>
      <c r="X2434" s="10" t="s">
        <v>588</v>
      </c>
      <c r="Y2434" t="s">
        <v>35</v>
      </c>
    </row>
    <row r="2435" spans="1:25">
      <c r="A2435" t="s">
        <v>444</v>
      </c>
      <c r="B2435" s="11" t="s">
        <v>7269</v>
      </c>
      <c r="C2435" s="34">
        <v>3</v>
      </c>
      <c r="D2435" s="11" t="s">
        <v>186</v>
      </c>
      <c r="E2435" s="11" t="s">
        <v>34</v>
      </c>
      <c r="F2435">
        <v>10</v>
      </c>
      <c r="L2435">
        <v>1.5</v>
      </c>
      <c r="Q2435" t="s">
        <v>26</v>
      </c>
      <c r="R2435">
        <v>1</v>
      </c>
      <c r="S2435" t="s">
        <v>588</v>
      </c>
      <c r="T2435" t="b">
        <f t="shared" si="37"/>
        <v>0</v>
      </c>
      <c r="U2435" t="s">
        <v>198</v>
      </c>
      <c r="W2435" t="s">
        <v>588</v>
      </c>
      <c r="X2435" s="10" t="s">
        <v>588</v>
      </c>
      <c r="Y2435" t="s">
        <v>35</v>
      </c>
    </row>
    <row r="2436" spans="1:25">
      <c r="A2436" t="s">
        <v>444</v>
      </c>
      <c r="B2436" s="11" t="s">
        <v>7273</v>
      </c>
      <c r="C2436" s="34">
        <v>3</v>
      </c>
      <c r="D2436" s="11" t="s">
        <v>194</v>
      </c>
      <c r="E2436" s="11" t="s">
        <v>47</v>
      </c>
      <c r="F2436">
        <v>10</v>
      </c>
      <c r="K2436">
        <v>2</v>
      </c>
      <c r="Q2436" t="s">
        <v>25</v>
      </c>
      <c r="R2436">
        <v>1</v>
      </c>
      <c r="S2436" t="s">
        <v>586</v>
      </c>
      <c r="T2436" t="str">
        <f t="shared" ref="T2436:T2499" si="38">IF(AND(S2436="topkill",R2436=1),"topkill",IF(AND(S2436="topkill",R2436=2),"intact"))</f>
        <v>topkill</v>
      </c>
      <c r="U2436" t="s">
        <v>250</v>
      </c>
      <c r="W2436" t="s">
        <v>586</v>
      </c>
      <c r="X2436" s="10" t="s">
        <v>586</v>
      </c>
      <c r="Y2436" t="s">
        <v>35</v>
      </c>
    </row>
    <row r="2437" spans="1:25">
      <c r="A2437" t="s">
        <v>444</v>
      </c>
      <c r="B2437" s="11" t="s">
        <v>7278</v>
      </c>
      <c r="C2437" s="34">
        <v>3</v>
      </c>
      <c r="D2437" s="11" t="s">
        <v>23</v>
      </c>
      <c r="E2437" s="11" t="s">
        <v>34</v>
      </c>
      <c r="F2437">
        <v>15</v>
      </c>
      <c r="L2437">
        <v>4</v>
      </c>
      <c r="Q2437" t="s">
        <v>25</v>
      </c>
      <c r="R2437">
        <v>1</v>
      </c>
      <c r="S2437" t="s">
        <v>586</v>
      </c>
      <c r="T2437" t="str">
        <f t="shared" si="38"/>
        <v>topkill</v>
      </c>
      <c r="W2437" t="s">
        <v>586</v>
      </c>
      <c r="X2437" s="10" t="s">
        <v>586</v>
      </c>
      <c r="Y2437" t="s">
        <v>35</v>
      </c>
    </row>
    <row r="2438" spans="1:25">
      <c r="A2438" t="s">
        <v>444</v>
      </c>
      <c r="B2438" s="11" t="s">
        <v>7281</v>
      </c>
      <c r="C2438" s="34">
        <v>3</v>
      </c>
      <c r="D2438" s="11" t="s">
        <v>448</v>
      </c>
      <c r="E2438" s="11" t="s">
        <v>74</v>
      </c>
      <c r="F2438">
        <v>10</v>
      </c>
      <c r="K2438">
        <v>1</v>
      </c>
      <c r="L2438">
        <v>4</v>
      </c>
      <c r="Q2438" t="s">
        <v>25</v>
      </c>
      <c r="R2438">
        <v>1</v>
      </c>
      <c r="S2438" t="s">
        <v>586</v>
      </c>
      <c r="T2438" t="str">
        <f t="shared" si="38"/>
        <v>topkill</v>
      </c>
      <c r="W2438" t="s">
        <v>586</v>
      </c>
      <c r="X2438" s="10" t="s">
        <v>586</v>
      </c>
      <c r="Y2438" t="s">
        <v>35</v>
      </c>
    </row>
    <row r="2439" spans="1:25">
      <c r="A2439" t="s">
        <v>444</v>
      </c>
      <c r="B2439" s="11" t="s">
        <v>7282</v>
      </c>
      <c r="C2439" s="34">
        <v>3</v>
      </c>
      <c r="D2439" s="11" t="s">
        <v>448</v>
      </c>
      <c r="E2439" s="11" t="s">
        <v>74</v>
      </c>
      <c r="F2439">
        <v>10</v>
      </c>
      <c r="K2439">
        <v>1</v>
      </c>
      <c r="L2439">
        <v>4</v>
      </c>
      <c r="Q2439" t="s">
        <v>25</v>
      </c>
      <c r="R2439">
        <v>1</v>
      </c>
      <c r="S2439" t="s">
        <v>586</v>
      </c>
      <c r="T2439" t="str">
        <f t="shared" si="38"/>
        <v>topkill</v>
      </c>
      <c r="W2439" t="s">
        <v>586</v>
      </c>
      <c r="X2439" s="10" t="s">
        <v>586</v>
      </c>
      <c r="Y2439" t="s">
        <v>35</v>
      </c>
    </row>
    <row r="2440" spans="1:25">
      <c r="A2440" t="s">
        <v>444</v>
      </c>
      <c r="B2440" s="11" t="s">
        <v>7283</v>
      </c>
      <c r="C2440" s="34">
        <v>3</v>
      </c>
      <c r="D2440" s="11" t="s">
        <v>448</v>
      </c>
      <c r="E2440" s="11" t="s">
        <v>74</v>
      </c>
      <c r="F2440">
        <v>10</v>
      </c>
      <c r="K2440">
        <v>1</v>
      </c>
      <c r="L2440">
        <v>4</v>
      </c>
      <c r="Q2440" t="s">
        <v>25</v>
      </c>
      <c r="R2440">
        <v>1</v>
      </c>
      <c r="S2440" t="s">
        <v>586</v>
      </c>
      <c r="T2440" t="str">
        <f t="shared" si="38"/>
        <v>topkill</v>
      </c>
      <c r="W2440" t="s">
        <v>586</v>
      </c>
      <c r="X2440" s="10" t="s">
        <v>586</v>
      </c>
      <c r="Y2440" t="s">
        <v>35</v>
      </c>
    </row>
    <row r="2441" spans="1:25">
      <c r="A2441" t="s">
        <v>444</v>
      </c>
      <c r="B2441" s="11" t="s">
        <v>7284</v>
      </c>
      <c r="C2441" s="34">
        <v>3</v>
      </c>
      <c r="D2441" s="11" t="s">
        <v>448</v>
      </c>
      <c r="E2441" s="11" t="s">
        <v>74</v>
      </c>
      <c r="F2441">
        <v>10</v>
      </c>
      <c r="K2441">
        <v>1</v>
      </c>
      <c r="L2441">
        <v>4</v>
      </c>
      <c r="Q2441" t="s">
        <v>25</v>
      </c>
      <c r="R2441">
        <v>1</v>
      </c>
      <c r="S2441" t="s">
        <v>586</v>
      </c>
      <c r="T2441" t="str">
        <f t="shared" si="38"/>
        <v>topkill</v>
      </c>
      <c r="W2441" t="s">
        <v>586</v>
      </c>
      <c r="X2441" s="10" t="s">
        <v>586</v>
      </c>
      <c r="Y2441" t="s">
        <v>35</v>
      </c>
    </row>
    <row r="2442" spans="1:25">
      <c r="A2442" t="s">
        <v>444</v>
      </c>
      <c r="B2442" s="11" t="s">
        <v>7288</v>
      </c>
      <c r="C2442" s="34">
        <v>3</v>
      </c>
      <c r="D2442" s="11" t="s">
        <v>168</v>
      </c>
      <c r="E2442" s="11" t="s">
        <v>34</v>
      </c>
      <c r="F2442">
        <v>10</v>
      </c>
      <c r="L2442">
        <v>4</v>
      </c>
      <c r="Q2442" t="s">
        <v>26</v>
      </c>
      <c r="R2442">
        <v>1</v>
      </c>
      <c r="S2442" t="s">
        <v>588</v>
      </c>
      <c r="T2442" t="b">
        <f t="shared" si="38"/>
        <v>0</v>
      </c>
      <c r="U2442" t="s">
        <v>198</v>
      </c>
      <c r="W2442" t="s">
        <v>588</v>
      </c>
      <c r="X2442" s="10" t="s">
        <v>588</v>
      </c>
      <c r="Y2442" t="s">
        <v>35</v>
      </c>
    </row>
    <row r="2443" spans="1:25">
      <c r="A2443" t="s">
        <v>444</v>
      </c>
      <c r="B2443" s="11" t="s">
        <v>7290</v>
      </c>
      <c r="C2443" s="34">
        <v>3</v>
      </c>
      <c r="D2443" s="11" t="s">
        <v>194</v>
      </c>
      <c r="E2443" s="11" t="s">
        <v>47</v>
      </c>
      <c r="F2443">
        <v>10</v>
      </c>
      <c r="K2443">
        <v>2</v>
      </c>
      <c r="Q2443" t="s">
        <v>25</v>
      </c>
      <c r="R2443">
        <v>1</v>
      </c>
      <c r="S2443" t="s">
        <v>586</v>
      </c>
      <c r="T2443" t="str">
        <f t="shared" si="38"/>
        <v>topkill</v>
      </c>
      <c r="U2443" t="s">
        <v>250</v>
      </c>
      <c r="W2443" t="s">
        <v>586</v>
      </c>
      <c r="X2443" s="10" t="s">
        <v>586</v>
      </c>
      <c r="Y2443" t="s">
        <v>35</v>
      </c>
    </row>
    <row r="2444" spans="1:25">
      <c r="A2444" t="s">
        <v>418</v>
      </c>
      <c r="B2444" s="11" t="s">
        <v>7327</v>
      </c>
      <c r="C2444" s="34">
        <v>3</v>
      </c>
      <c r="D2444" s="11" t="s">
        <v>364</v>
      </c>
      <c r="E2444" s="11" t="s">
        <v>34</v>
      </c>
      <c r="F2444">
        <v>15</v>
      </c>
      <c r="L2444">
        <v>3</v>
      </c>
      <c r="Q2444" t="s">
        <v>25</v>
      </c>
      <c r="R2444">
        <v>1</v>
      </c>
      <c r="S2444" t="s">
        <v>586</v>
      </c>
      <c r="T2444" t="str">
        <f t="shared" si="38"/>
        <v>topkill</v>
      </c>
      <c r="W2444" t="s">
        <v>586</v>
      </c>
      <c r="X2444" s="10" t="s">
        <v>586</v>
      </c>
      <c r="Y2444" t="s">
        <v>35</v>
      </c>
    </row>
    <row r="2445" spans="1:25">
      <c r="A2445" t="s">
        <v>418</v>
      </c>
      <c r="B2445" s="11" t="s">
        <v>7328</v>
      </c>
      <c r="C2445" s="34">
        <v>3</v>
      </c>
      <c r="D2445" s="11" t="s">
        <v>364</v>
      </c>
      <c r="E2445" s="11" t="s">
        <v>47</v>
      </c>
      <c r="F2445">
        <v>10</v>
      </c>
      <c r="K2445">
        <v>0.5</v>
      </c>
      <c r="Q2445" t="s">
        <v>26</v>
      </c>
      <c r="R2445">
        <v>1</v>
      </c>
      <c r="S2445" t="s">
        <v>588</v>
      </c>
      <c r="T2445" t="b">
        <f t="shared" si="38"/>
        <v>0</v>
      </c>
      <c r="W2445" t="s">
        <v>588</v>
      </c>
      <c r="X2445" s="10" t="s">
        <v>588</v>
      </c>
      <c r="Y2445" t="s">
        <v>35</v>
      </c>
    </row>
    <row r="2446" spans="1:25">
      <c r="A2446" t="s">
        <v>418</v>
      </c>
      <c r="B2446" s="11" t="s">
        <v>7337</v>
      </c>
      <c r="C2446" s="34">
        <v>3</v>
      </c>
      <c r="D2446" s="11" t="s">
        <v>168</v>
      </c>
      <c r="E2446" s="11" t="s">
        <v>34</v>
      </c>
      <c r="F2446">
        <v>15</v>
      </c>
      <c r="L2446">
        <v>3</v>
      </c>
      <c r="Q2446" t="s">
        <v>25</v>
      </c>
      <c r="R2446">
        <v>2</v>
      </c>
      <c r="S2446" t="s">
        <v>586</v>
      </c>
      <c r="T2446" t="str">
        <f t="shared" si="38"/>
        <v>intact</v>
      </c>
      <c r="W2446" t="s">
        <v>588</v>
      </c>
      <c r="X2446" s="10" t="s">
        <v>588</v>
      </c>
      <c r="Y2446" t="s">
        <v>35</v>
      </c>
    </row>
    <row r="2447" spans="1:25">
      <c r="A2447" t="s">
        <v>418</v>
      </c>
      <c r="B2447" s="11" t="s">
        <v>7338</v>
      </c>
      <c r="C2447" s="34">
        <v>3</v>
      </c>
      <c r="D2447" s="11" t="s">
        <v>168</v>
      </c>
      <c r="E2447" s="11" t="s">
        <v>34</v>
      </c>
      <c r="F2447">
        <v>15</v>
      </c>
      <c r="L2447">
        <v>3</v>
      </c>
      <c r="Q2447" t="s">
        <v>25</v>
      </c>
      <c r="R2447">
        <v>2</v>
      </c>
      <c r="S2447" t="s">
        <v>586</v>
      </c>
      <c r="T2447" t="str">
        <f t="shared" si="38"/>
        <v>intact</v>
      </c>
      <c r="W2447" t="s">
        <v>588</v>
      </c>
      <c r="X2447" s="10" t="s">
        <v>588</v>
      </c>
      <c r="Y2447" t="s">
        <v>35</v>
      </c>
    </row>
    <row r="2448" spans="1:25">
      <c r="A2448" t="s">
        <v>418</v>
      </c>
      <c r="B2448" s="11" t="s">
        <v>7346</v>
      </c>
      <c r="C2448" s="34">
        <v>3</v>
      </c>
      <c r="D2448" s="11" t="s">
        <v>10175</v>
      </c>
      <c r="E2448" s="11" t="s">
        <v>34</v>
      </c>
      <c r="F2448">
        <v>15</v>
      </c>
      <c r="L2448">
        <v>2</v>
      </c>
      <c r="Q2448" t="s">
        <v>25</v>
      </c>
      <c r="R2448">
        <v>1</v>
      </c>
      <c r="S2448" t="s">
        <v>586</v>
      </c>
      <c r="T2448" t="str">
        <f t="shared" si="38"/>
        <v>topkill</v>
      </c>
      <c r="U2448" t="s">
        <v>198</v>
      </c>
      <c r="W2448" t="s">
        <v>586</v>
      </c>
      <c r="X2448" s="10" t="s">
        <v>588</v>
      </c>
      <c r="Y2448" t="s">
        <v>35</v>
      </c>
    </row>
    <row r="2449" spans="1:25">
      <c r="A2449" t="s">
        <v>418</v>
      </c>
      <c r="B2449" s="11" t="s">
        <v>7348</v>
      </c>
      <c r="C2449" s="34">
        <v>3</v>
      </c>
      <c r="D2449" s="11" t="s">
        <v>364</v>
      </c>
      <c r="E2449" s="11" t="s">
        <v>74</v>
      </c>
      <c r="F2449">
        <v>15</v>
      </c>
      <c r="K2449">
        <v>1.2</v>
      </c>
      <c r="L2449">
        <v>7</v>
      </c>
      <c r="Q2449" t="s">
        <v>25</v>
      </c>
      <c r="R2449">
        <v>1</v>
      </c>
      <c r="S2449" t="s">
        <v>586</v>
      </c>
      <c r="T2449" t="str">
        <f t="shared" si="38"/>
        <v>topkill</v>
      </c>
      <c r="W2449" t="s">
        <v>586</v>
      </c>
      <c r="X2449" s="10" t="s">
        <v>586</v>
      </c>
      <c r="Y2449" t="s">
        <v>35</v>
      </c>
    </row>
    <row r="2450" spans="1:25">
      <c r="A2450" t="s">
        <v>418</v>
      </c>
      <c r="B2450" s="11" t="s">
        <v>7350</v>
      </c>
      <c r="C2450" s="34">
        <v>3</v>
      </c>
      <c r="D2450" s="11" t="s">
        <v>364</v>
      </c>
      <c r="E2450" s="11" t="s">
        <v>47</v>
      </c>
      <c r="F2450">
        <v>15</v>
      </c>
      <c r="K2450">
        <v>1</v>
      </c>
      <c r="Q2450" t="s">
        <v>25</v>
      </c>
      <c r="R2450">
        <v>1</v>
      </c>
      <c r="S2450" t="s">
        <v>586</v>
      </c>
      <c r="T2450" t="str">
        <f t="shared" si="38"/>
        <v>topkill</v>
      </c>
      <c r="W2450" t="s">
        <v>586</v>
      </c>
      <c r="X2450" s="10" t="s">
        <v>586</v>
      </c>
      <c r="Y2450" t="s">
        <v>35</v>
      </c>
    </row>
    <row r="2451" spans="1:25">
      <c r="A2451" t="s">
        <v>418</v>
      </c>
      <c r="B2451" s="11" t="s">
        <v>7351</v>
      </c>
      <c r="C2451" s="34">
        <v>3</v>
      </c>
      <c r="D2451" s="11" t="s">
        <v>364</v>
      </c>
      <c r="E2451" s="11" t="s">
        <v>47</v>
      </c>
      <c r="F2451">
        <v>15</v>
      </c>
      <c r="K2451">
        <v>1</v>
      </c>
      <c r="Q2451" t="s">
        <v>25</v>
      </c>
      <c r="R2451">
        <v>1</v>
      </c>
      <c r="S2451" t="s">
        <v>586</v>
      </c>
      <c r="T2451" t="str">
        <f t="shared" si="38"/>
        <v>topkill</v>
      </c>
      <c r="W2451" t="s">
        <v>586</v>
      </c>
      <c r="X2451" s="10" t="s">
        <v>586</v>
      </c>
      <c r="Y2451" t="s">
        <v>35</v>
      </c>
    </row>
    <row r="2452" spans="1:25">
      <c r="A2452" t="s">
        <v>418</v>
      </c>
      <c r="B2452" s="11" t="s">
        <v>7352</v>
      </c>
      <c r="C2452" s="34">
        <v>3</v>
      </c>
      <c r="D2452" s="11" t="s">
        <v>364</v>
      </c>
      <c r="E2452" s="11" t="s">
        <v>47</v>
      </c>
      <c r="F2452">
        <v>15</v>
      </c>
      <c r="K2452">
        <v>1</v>
      </c>
      <c r="Q2452" t="s">
        <v>25</v>
      </c>
      <c r="R2452">
        <v>1</v>
      </c>
      <c r="S2452" t="s">
        <v>586</v>
      </c>
      <c r="T2452" t="str">
        <f t="shared" si="38"/>
        <v>topkill</v>
      </c>
      <c r="W2452" t="s">
        <v>586</v>
      </c>
      <c r="X2452" s="10" t="s">
        <v>586</v>
      </c>
      <c r="Y2452" t="s">
        <v>35</v>
      </c>
    </row>
    <row r="2453" spans="1:25">
      <c r="A2453" t="s">
        <v>439</v>
      </c>
      <c r="B2453" s="11" t="s">
        <v>7354</v>
      </c>
      <c r="C2453" s="34">
        <v>3</v>
      </c>
      <c r="D2453" s="11" t="s">
        <v>364</v>
      </c>
      <c r="E2453" s="11" t="s">
        <v>34</v>
      </c>
      <c r="F2453">
        <v>15</v>
      </c>
      <c r="L2453">
        <v>10</v>
      </c>
      <c r="Q2453" t="s">
        <v>25</v>
      </c>
      <c r="R2453">
        <v>1</v>
      </c>
      <c r="S2453" t="s">
        <v>586</v>
      </c>
      <c r="T2453" t="str">
        <f t="shared" si="38"/>
        <v>topkill</v>
      </c>
      <c r="W2453" t="s">
        <v>586</v>
      </c>
      <c r="X2453" s="10" t="s">
        <v>586</v>
      </c>
      <c r="Y2453" t="s">
        <v>35</v>
      </c>
    </row>
    <row r="2454" spans="1:25">
      <c r="A2454" t="s">
        <v>439</v>
      </c>
      <c r="B2454" s="11" t="s">
        <v>7361</v>
      </c>
      <c r="C2454" s="34">
        <v>3</v>
      </c>
      <c r="D2454" s="11" t="s">
        <v>364</v>
      </c>
      <c r="E2454" s="11" t="s">
        <v>47</v>
      </c>
      <c r="F2454">
        <v>15</v>
      </c>
      <c r="K2454">
        <v>2</v>
      </c>
      <c r="Q2454" t="s">
        <v>25</v>
      </c>
      <c r="R2454">
        <v>1</v>
      </c>
      <c r="S2454" t="s">
        <v>586</v>
      </c>
      <c r="T2454" t="str">
        <f t="shared" si="38"/>
        <v>topkill</v>
      </c>
      <c r="W2454" t="s">
        <v>586</v>
      </c>
      <c r="X2454" s="10" t="s">
        <v>586</v>
      </c>
      <c r="Y2454" t="s">
        <v>35</v>
      </c>
    </row>
    <row r="2455" spans="1:25">
      <c r="A2455" t="s">
        <v>439</v>
      </c>
      <c r="B2455" s="11" t="s">
        <v>7365</v>
      </c>
      <c r="C2455" s="34">
        <v>3</v>
      </c>
      <c r="D2455" s="11" t="s">
        <v>168</v>
      </c>
      <c r="E2455" s="11" t="s">
        <v>34</v>
      </c>
      <c r="F2455">
        <v>10</v>
      </c>
      <c r="L2455">
        <v>6</v>
      </c>
      <c r="Q2455" t="s">
        <v>25</v>
      </c>
      <c r="R2455">
        <v>1</v>
      </c>
      <c r="S2455" t="s">
        <v>586</v>
      </c>
      <c r="T2455" t="str">
        <f t="shared" si="38"/>
        <v>topkill</v>
      </c>
      <c r="U2455" t="s">
        <v>198</v>
      </c>
      <c r="W2455" t="s">
        <v>586</v>
      </c>
      <c r="X2455" s="10" t="s">
        <v>588</v>
      </c>
      <c r="Y2455" t="s">
        <v>35</v>
      </c>
    </row>
    <row r="2456" spans="1:25">
      <c r="A2456" t="s">
        <v>439</v>
      </c>
      <c r="B2456" s="11" t="s">
        <v>7371</v>
      </c>
      <c r="C2456" s="34">
        <v>3</v>
      </c>
      <c r="D2456" s="11" t="s">
        <v>364</v>
      </c>
      <c r="E2456" s="11" t="s">
        <v>34</v>
      </c>
      <c r="F2456">
        <v>10</v>
      </c>
      <c r="L2456">
        <v>2</v>
      </c>
      <c r="Q2456" t="s">
        <v>26</v>
      </c>
      <c r="R2456">
        <v>1</v>
      </c>
      <c r="S2456" t="s">
        <v>588</v>
      </c>
      <c r="T2456" t="b">
        <f t="shared" si="38"/>
        <v>0</v>
      </c>
      <c r="U2456" t="s">
        <v>198</v>
      </c>
      <c r="W2456" t="s">
        <v>588</v>
      </c>
      <c r="X2456" s="10" t="s">
        <v>588</v>
      </c>
      <c r="Y2456" t="s">
        <v>35</v>
      </c>
    </row>
    <row r="2457" spans="1:25">
      <c r="A2457" t="s">
        <v>439</v>
      </c>
      <c r="B2457" s="11" t="s">
        <v>7372</v>
      </c>
      <c r="C2457" s="34">
        <v>3</v>
      </c>
      <c r="D2457" s="11" t="s">
        <v>364</v>
      </c>
      <c r="E2457" s="11" t="s">
        <v>34</v>
      </c>
      <c r="F2457">
        <v>15</v>
      </c>
      <c r="L2457">
        <v>7</v>
      </c>
      <c r="Q2457" t="s">
        <v>25</v>
      </c>
      <c r="R2457">
        <v>1</v>
      </c>
      <c r="S2457" t="s">
        <v>586</v>
      </c>
      <c r="T2457" t="str">
        <f t="shared" si="38"/>
        <v>topkill</v>
      </c>
      <c r="W2457" t="s">
        <v>586</v>
      </c>
      <c r="X2457" s="10" t="s">
        <v>586</v>
      </c>
      <c r="Y2457" t="s">
        <v>35</v>
      </c>
    </row>
    <row r="2458" spans="1:25">
      <c r="A2458" t="s">
        <v>439</v>
      </c>
      <c r="B2458" s="11" t="s">
        <v>7374</v>
      </c>
      <c r="C2458" s="34">
        <v>3</v>
      </c>
      <c r="D2458" s="11" t="s">
        <v>364</v>
      </c>
      <c r="E2458" s="11" t="s">
        <v>47</v>
      </c>
      <c r="F2458">
        <v>15</v>
      </c>
      <c r="K2458">
        <v>2</v>
      </c>
      <c r="Q2458" t="s">
        <v>26</v>
      </c>
      <c r="R2458">
        <v>1</v>
      </c>
      <c r="S2458" t="s">
        <v>588</v>
      </c>
      <c r="T2458" t="b">
        <f t="shared" si="38"/>
        <v>0</v>
      </c>
      <c r="W2458" t="s">
        <v>588</v>
      </c>
      <c r="X2458" s="10" t="s">
        <v>588</v>
      </c>
      <c r="Y2458" t="s">
        <v>35</v>
      </c>
    </row>
    <row r="2459" spans="1:25">
      <c r="A2459" t="s">
        <v>439</v>
      </c>
      <c r="B2459" s="11" t="s">
        <v>7375</v>
      </c>
      <c r="C2459" s="34">
        <v>3</v>
      </c>
      <c r="D2459" s="11" t="s">
        <v>364</v>
      </c>
      <c r="E2459" s="11" t="s">
        <v>34</v>
      </c>
      <c r="F2459">
        <v>15</v>
      </c>
      <c r="L2459">
        <v>5</v>
      </c>
      <c r="Q2459" t="s">
        <v>25</v>
      </c>
      <c r="R2459">
        <v>1</v>
      </c>
      <c r="S2459" t="s">
        <v>586</v>
      </c>
      <c r="T2459" t="str">
        <f t="shared" si="38"/>
        <v>topkill</v>
      </c>
      <c r="W2459" t="s">
        <v>586</v>
      </c>
      <c r="X2459" s="10" t="s">
        <v>586</v>
      </c>
      <c r="Y2459" t="s">
        <v>35</v>
      </c>
    </row>
    <row r="2460" spans="1:25">
      <c r="A2460" t="s">
        <v>439</v>
      </c>
      <c r="B2460" s="11" t="s">
        <v>7376</v>
      </c>
      <c r="C2460" s="34">
        <v>3</v>
      </c>
      <c r="D2460" s="11" t="s">
        <v>364</v>
      </c>
      <c r="E2460" s="11" t="s">
        <v>34</v>
      </c>
      <c r="F2460">
        <v>10</v>
      </c>
      <c r="L2460">
        <v>5</v>
      </c>
      <c r="Q2460" t="s">
        <v>25</v>
      </c>
      <c r="R2460">
        <v>1</v>
      </c>
      <c r="S2460" t="s">
        <v>586</v>
      </c>
      <c r="T2460" t="str">
        <f t="shared" si="38"/>
        <v>topkill</v>
      </c>
      <c r="W2460" t="s">
        <v>586</v>
      </c>
      <c r="X2460" s="10" t="s">
        <v>586</v>
      </c>
      <c r="Y2460" t="s">
        <v>35</v>
      </c>
    </row>
    <row r="2461" spans="1:25">
      <c r="A2461" t="s">
        <v>443</v>
      </c>
      <c r="B2461" s="11" t="s">
        <v>7377</v>
      </c>
      <c r="C2461" s="34">
        <v>3</v>
      </c>
      <c r="D2461" s="11" t="s">
        <v>194</v>
      </c>
      <c r="E2461" s="11" t="s">
        <v>34</v>
      </c>
      <c r="F2461">
        <v>10</v>
      </c>
      <c r="L2461">
        <v>7</v>
      </c>
      <c r="Q2461" t="s">
        <v>25</v>
      </c>
      <c r="R2461">
        <v>1</v>
      </c>
      <c r="S2461" t="s">
        <v>586</v>
      </c>
      <c r="T2461" t="str">
        <f t="shared" si="38"/>
        <v>topkill</v>
      </c>
      <c r="U2461" t="s">
        <v>250</v>
      </c>
      <c r="W2461" t="s">
        <v>586</v>
      </c>
      <c r="X2461" s="10" t="s">
        <v>586</v>
      </c>
      <c r="Y2461" t="s">
        <v>35</v>
      </c>
    </row>
    <row r="2462" spans="1:25">
      <c r="A2462" t="s">
        <v>443</v>
      </c>
      <c r="B2462" s="11" t="s">
        <v>7378</v>
      </c>
      <c r="C2462" s="34">
        <v>3</v>
      </c>
      <c r="D2462" s="11" t="s">
        <v>194</v>
      </c>
      <c r="E2462" s="11" t="s">
        <v>34</v>
      </c>
      <c r="F2462">
        <v>10</v>
      </c>
      <c r="L2462">
        <v>7</v>
      </c>
      <c r="Q2462" t="s">
        <v>25</v>
      </c>
      <c r="R2462">
        <v>1</v>
      </c>
      <c r="S2462" t="s">
        <v>586</v>
      </c>
      <c r="T2462" t="str">
        <f t="shared" si="38"/>
        <v>topkill</v>
      </c>
      <c r="U2462" t="s">
        <v>250</v>
      </c>
      <c r="W2462" t="s">
        <v>586</v>
      </c>
      <c r="X2462" s="10" t="s">
        <v>586</v>
      </c>
      <c r="Y2462" t="s">
        <v>35</v>
      </c>
    </row>
    <row r="2463" spans="1:25">
      <c r="A2463" t="s">
        <v>443</v>
      </c>
      <c r="B2463" s="11" t="s">
        <v>7379</v>
      </c>
      <c r="C2463" s="34">
        <v>3</v>
      </c>
      <c r="D2463" s="11" t="s">
        <v>194</v>
      </c>
      <c r="E2463" s="11" t="s">
        <v>34</v>
      </c>
      <c r="F2463">
        <v>10</v>
      </c>
      <c r="L2463">
        <v>7</v>
      </c>
      <c r="Q2463" t="s">
        <v>25</v>
      </c>
      <c r="R2463">
        <v>1</v>
      </c>
      <c r="S2463" t="s">
        <v>586</v>
      </c>
      <c r="T2463" t="str">
        <f t="shared" si="38"/>
        <v>topkill</v>
      </c>
      <c r="U2463" t="s">
        <v>250</v>
      </c>
      <c r="W2463" t="s">
        <v>586</v>
      </c>
      <c r="X2463" s="10" t="s">
        <v>586</v>
      </c>
      <c r="Y2463" t="s">
        <v>35</v>
      </c>
    </row>
    <row r="2464" spans="1:25">
      <c r="A2464" t="s">
        <v>443</v>
      </c>
      <c r="B2464" s="11" t="s">
        <v>7380</v>
      </c>
      <c r="C2464" s="34">
        <v>3</v>
      </c>
      <c r="D2464" s="11" t="s">
        <v>194</v>
      </c>
      <c r="E2464" s="11" t="s">
        <v>34</v>
      </c>
      <c r="F2464">
        <v>10</v>
      </c>
      <c r="L2464">
        <v>7</v>
      </c>
      <c r="Q2464" t="s">
        <v>25</v>
      </c>
      <c r="R2464">
        <v>1</v>
      </c>
      <c r="S2464" t="s">
        <v>586</v>
      </c>
      <c r="T2464" t="str">
        <f t="shared" si="38"/>
        <v>topkill</v>
      </c>
      <c r="U2464" t="s">
        <v>250</v>
      </c>
      <c r="W2464" t="s">
        <v>586</v>
      </c>
      <c r="X2464" s="10" t="s">
        <v>586</v>
      </c>
      <c r="Y2464" t="s">
        <v>35</v>
      </c>
    </row>
    <row r="2465" spans="1:25">
      <c r="A2465" t="s">
        <v>443</v>
      </c>
      <c r="B2465" s="11" t="s">
        <v>7381</v>
      </c>
      <c r="C2465" s="34">
        <v>3</v>
      </c>
      <c r="D2465" s="11" t="s">
        <v>194</v>
      </c>
      <c r="E2465" s="11" t="s">
        <v>34</v>
      </c>
      <c r="F2465">
        <v>10</v>
      </c>
      <c r="L2465">
        <v>7</v>
      </c>
      <c r="Q2465" t="s">
        <v>25</v>
      </c>
      <c r="R2465">
        <v>1</v>
      </c>
      <c r="S2465" t="s">
        <v>586</v>
      </c>
      <c r="T2465" t="str">
        <f t="shared" si="38"/>
        <v>topkill</v>
      </c>
      <c r="U2465" t="s">
        <v>250</v>
      </c>
      <c r="W2465" t="s">
        <v>586</v>
      </c>
      <c r="X2465" s="10" t="s">
        <v>586</v>
      </c>
      <c r="Y2465" t="s">
        <v>35</v>
      </c>
    </row>
    <row r="2466" spans="1:25">
      <c r="A2466" t="s">
        <v>443</v>
      </c>
      <c r="B2466" s="11" t="s">
        <v>7382</v>
      </c>
      <c r="C2466" s="34">
        <v>3</v>
      </c>
      <c r="D2466" s="11" t="s">
        <v>194</v>
      </c>
      <c r="E2466" s="11" t="s">
        <v>34</v>
      </c>
      <c r="F2466">
        <v>10</v>
      </c>
      <c r="L2466">
        <v>7</v>
      </c>
      <c r="Q2466" t="s">
        <v>25</v>
      </c>
      <c r="R2466">
        <v>1</v>
      </c>
      <c r="S2466" t="s">
        <v>586</v>
      </c>
      <c r="T2466" t="str">
        <f t="shared" si="38"/>
        <v>topkill</v>
      </c>
      <c r="U2466" t="s">
        <v>250</v>
      </c>
      <c r="W2466" t="s">
        <v>586</v>
      </c>
      <c r="X2466" s="10" t="s">
        <v>586</v>
      </c>
      <c r="Y2466" t="s">
        <v>35</v>
      </c>
    </row>
    <row r="2467" spans="1:25">
      <c r="A2467" t="s">
        <v>443</v>
      </c>
      <c r="B2467" s="11" t="s">
        <v>7383</v>
      </c>
      <c r="C2467" s="34">
        <v>3</v>
      </c>
      <c r="D2467" s="11" t="s">
        <v>194</v>
      </c>
      <c r="E2467" s="11" t="s">
        <v>34</v>
      </c>
      <c r="F2467">
        <v>10</v>
      </c>
      <c r="L2467">
        <v>7</v>
      </c>
      <c r="Q2467" t="s">
        <v>25</v>
      </c>
      <c r="R2467">
        <v>1</v>
      </c>
      <c r="S2467" t="s">
        <v>586</v>
      </c>
      <c r="T2467" t="str">
        <f t="shared" si="38"/>
        <v>topkill</v>
      </c>
      <c r="U2467" t="s">
        <v>250</v>
      </c>
      <c r="W2467" t="s">
        <v>586</v>
      </c>
      <c r="X2467" s="10" t="s">
        <v>586</v>
      </c>
      <c r="Y2467" t="s">
        <v>35</v>
      </c>
    </row>
    <row r="2468" spans="1:25">
      <c r="A2468" t="s">
        <v>443</v>
      </c>
      <c r="B2468" s="11" t="s">
        <v>7384</v>
      </c>
      <c r="C2468" s="34">
        <v>3</v>
      </c>
      <c r="D2468" s="11" t="s">
        <v>194</v>
      </c>
      <c r="E2468" s="11" t="s">
        <v>34</v>
      </c>
      <c r="F2468">
        <v>10</v>
      </c>
      <c r="L2468">
        <v>7</v>
      </c>
      <c r="Q2468" t="s">
        <v>25</v>
      </c>
      <c r="R2468">
        <v>1</v>
      </c>
      <c r="S2468" t="s">
        <v>586</v>
      </c>
      <c r="T2468" t="str">
        <f t="shared" si="38"/>
        <v>topkill</v>
      </c>
      <c r="U2468" t="s">
        <v>250</v>
      </c>
      <c r="W2468" t="s">
        <v>586</v>
      </c>
      <c r="X2468" s="10" t="s">
        <v>586</v>
      </c>
      <c r="Y2468" t="s">
        <v>35</v>
      </c>
    </row>
    <row r="2469" spans="1:25">
      <c r="A2469" t="s">
        <v>443</v>
      </c>
      <c r="B2469" s="11" t="s">
        <v>7385</v>
      </c>
      <c r="C2469" s="34">
        <v>3</v>
      </c>
      <c r="D2469" s="11" t="s">
        <v>194</v>
      </c>
      <c r="E2469" s="11" t="s">
        <v>34</v>
      </c>
      <c r="F2469">
        <v>10</v>
      </c>
      <c r="L2469">
        <v>7</v>
      </c>
      <c r="Q2469" t="s">
        <v>25</v>
      </c>
      <c r="R2469">
        <v>1</v>
      </c>
      <c r="S2469" t="s">
        <v>586</v>
      </c>
      <c r="T2469" t="str">
        <f t="shared" si="38"/>
        <v>topkill</v>
      </c>
      <c r="U2469" t="s">
        <v>250</v>
      </c>
      <c r="W2469" t="s">
        <v>586</v>
      </c>
      <c r="X2469" s="10" t="s">
        <v>586</v>
      </c>
      <c r="Y2469" t="s">
        <v>35</v>
      </c>
    </row>
    <row r="2470" spans="1:25">
      <c r="A2470" t="s">
        <v>443</v>
      </c>
      <c r="B2470" s="11" t="s">
        <v>7386</v>
      </c>
      <c r="C2470" s="34">
        <v>3</v>
      </c>
      <c r="D2470" s="11" t="s">
        <v>194</v>
      </c>
      <c r="E2470" s="11" t="s">
        <v>34</v>
      </c>
      <c r="F2470">
        <v>10</v>
      </c>
      <c r="L2470">
        <v>7</v>
      </c>
      <c r="Q2470" t="s">
        <v>25</v>
      </c>
      <c r="R2470">
        <v>1</v>
      </c>
      <c r="S2470" t="s">
        <v>586</v>
      </c>
      <c r="T2470" t="str">
        <f t="shared" si="38"/>
        <v>topkill</v>
      </c>
      <c r="U2470" t="s">
        <v>250</v>
      </c>
      <c r="W2470" t="s">
        <v>586</v>
      </c>
      <c r="X2470" s="10" t="s">
        <v>586</v>
      </c>
      <c r="Y2470" t="s">
        <v>35</v>
      </c>
    </row>
    <row r="2471" spans="1:25">
      <c r="A2471" t="s">
        <v>443</v>
      </c>
      <c r="B2471" s="11" t="s">
        <v>7387</v>
      </c>
      <c r="C2471" s="34">
        <v>3</v>
      </c>
      <c r="D2471" s="11" t="s">
        <v>194</v>
      </c>
      <c r="E2471" s="11" t="s">
        <v>34</v>
      </c>
      <c r="F2471">
        <v>10</v>
      </c>
      <c r="L2471">
        <v>7</v>
      </c>
      <c r="Q2471" t="s">
        <v>25</v>
      </c>
      <c r="R2471">
        <v>1</v>
      </c>
      <c r="S2471" t="s">
        <v>586</v>
      </c>
      <c r="T2471" t="str">
        <f t="shared" si="38"/>
        <v>topkill</v>
      </c>
      <c r="U2471" t="s">
        <v>250</v>
      </c>
      <c r="W2471" t="s">
        <v>586</v>
      </c>
      <c r="X2471" s="10" t="s">
        <v>586</v>
      </c>
      <c r="Y2471" t="s">
        <v>35</v>
      </c>
    </row>
    <row r="2472" spans="1:25">
      <c r="A2472" t="s">
        <v>443</v>
      </c>
      <c r="B2472" s="11" t="s">
        <v>7388</v>
      </c>
      <c r="C2472" s="34">
        <v>3</v>
      </c>
      <c r="D2472" s="11" t="s">
        <v>194</v>
      </c>
      <c r="E2472" s="11" t="s">
        <v>34</v>
      </c>
      <c r="F2472">
        <v>10</v>
      </c>
      <c r="L2472">
        <v>7</v>
      </c>
      <c r="Q2472" t="s">
        <v>25</v>
      </c>
      <c r="R2472">
        <v>1</v>
      </c>
      <c r="S2472" t="s">
        <v>586</v>
      </c>
      <c r="T2472" t="str">
        <f t="shared" si="38"/>
        <v>topkill</v>
      </c>
      <c r="U2472" t="s">
        <v>250</v>
      </c>
      <c r="W2472" t="s">
        <v>586</v>
      </c>
      <c r="X2472" s="10" t="s">
        <v>586</v>
      </c>
      <c r="Y2472" t="s">
        <v>35</v>
      </c>
    </row>
    <row r="2473" spans="1:25">
      <c r="A2473" t="s">
        <v>443</v>
      </c>
      <c r="B2473" s="11" t="s">
        <v>7410</v>
      </c>
      <c r="C2473" s="34">
        <v>3</v>
      </c>
      <c r="D2473" s="11" t="s">
        <v>23</v>
      </c>
      <c r="E2473" s="11" t="s">
        <v>34</v>
      </c>
      <c r="F2473">
        <v>10</v>
      </c>
      <c r="L2473">
        <v>5</v>
      </c>
      <c r="Q2473" t="s">
        <v>26</v>
      </c>
      <c r="R2473">
        <v>1</v>
      </c>
      <c r="S2473" t="s">
        <v>588</v>
      </c>
      <c r="T2473" t="b">
        <f t="shared" si="38"/>
        <v>0</v>
      </c>
      <c r="U2473" t="s">
        <v>198</v>
      </c>
      <c r="W2473" t="s">
        <v>588</v>
      </c>
      <c r="X2473" s="10" t="s">
        <v>588</v>
      </c>
      <c r="Y2473" t="s">
        <v>35</v>
      </c>
    </row>
    <row r="2474" spans="1:25">
      <c r="A2474" t="s">
        <v>443</v>
      </c>
      <c r="B2474" s="11" t="s">
        <v>7418</v>
      </c>
      <c r="C2474" s="34">
        <v>3</v>
      </c>
      <c r="D2474" s="11" t="s">
        <v>10175</v>
      </c>
      <c r="E2474" s="11" t="s">
        <v>47</v>
      </c>
      <c r="F2474">
        <v>15</v>
      </c>
      <c r="K2474">
        <v>1.3</v>
      </c>
      <c r="Q2474" t="s">
        <v>25</v>
      </c>
      <c r="R2474">
        <v>1</v>
      </c>
      <c r="S2474" t="s">
        <v>586</v>
      </c>
      <c r="T2474" t="str">
        <f t="shared" si="38"/>
        <v>topkill</v>
      </c>
      <c r="W2474" t="s">
        <v>586</v>
      </c>
      <c r="X2474" s="10" t="s">
        <v>586</v>
      </c>
      <c r="Y2474" t="s">
        <v>35</v>
      </c>
    </row>
    <row r="2475" spans="1:25">
      <c r="A2475" t="s">
        <v>443</v>
      </c>
      <c r="B2475" s="11" t="s">
        <v>7423</v>
      </c>
      <c r="C2475" s="34">
        <v>3</v>
      </c>
      <c r="D2475" s="11" t="s">
        <v>194</v>
      </c>
      <c r="E2475" s="11" t="s">
        <v>74</v>
      </c>
      <c r="F2475">
        <v>10</v>
      </c>
      <c r="K2475">
        <v>0.3</v>
      </c>
      <c r="L2475">
        <v>5</v>
      </c>
      <c r="Q2475" t="s">
        <v>25</v>
      </c>
      <c r="R2475">
        <v>1</v>
      </c>
      <c r="S2475" t="s">
        <v>586</v>
      </c>
      <c r="T2475" t="str">
        <f t="shared" si="38"/>
        <v>topkill</v>
      </c>
      <c r="W2475" t="s">
        <v>586</v>
      </c>
      <c r="X2475" s="10" t="s">
        <v>586</v>
      </c>
      <c r="Y2475" t="s">
        <v>35</v>
      </c>
    </row>
    <row r="2476" spans="1:25">
      <c r="A2476" t="s">
        <v>443</v>
      </c>
      <c r="B2476" s="11" t="s">
        <v>7424</v>
      </c>
      <c r="C2476" s="34">
        <v>3</v>
      </c>
      <c r="D2476" s="11" t="s">
        <v>194</v>
      </c>
      <c r="E2476" s="11" t="s">
        <v>74</v>
      </c>
      <c r="F2476">
        <v>10</v>
      </c>
      <c r="K2476">
        <v>0.3</v>
      </c>
      <c r="L2476">
        <v>5</v>
      </c>
      <c r="Q2476" t="s">
        <v>25</v>
      </c>
      <c r="R2476">
        <v>1</v>
      </c>
      <c r="S2476" t="s">
        <v>586</v>
      </c>
      <c r="T2476" t="str">
        <f t="shared" si="38"/>
        <v>topkill</v>
      </c>
      <c r="W2476" t="s">
        <v>586</v>
      </c>
      <c r="X2476" s="10" t="s">
        <v>586</v>
      </c>
      <c r="Y2476" t="s">
        <v>35</v>
      </c>
    </row>
    <row r="2477" spans="1:25">
      <c r="A2477" t="s">
        <v>443</v>
      </c>
      <c r="B2477" s="11" t="s">
        <v>7425</v>
      </c>
      <c r="C2477" s="34">
        <v>3</v>
      </c>
      <c r="D2477" s="11" t="s">
        <v>194</v>
      </c>
      <c r="E2477" s="11" t="s">
        <v>74</v>
      </c>
      <c r="F2477">
        <v>10</v>
      </c>
      <c r="K2477">
        <v>0.3</v>
      </c>
      <c r="L2477">
        <v>5</v>
      </c>
      <c r="Q2477" t="s">
        <v>25</v>
      </c>
      <c r="R2477">
        <v>1</v>
      </c>
      <c r="S2477" t="s">
        <v>586</v>
      </c>
      <c r="T2477" t="str">
        <f t="shared" si="38"/>
        <v>topkill</v>
      </c>
      <c r="W2477" t="s">
        <v>586</v>
      </c>
      <c r="X2477" s="10" t="s">
        <v>586</v>
      </c>
      <c r="Y2477" t="s">
        <v>35</v>
      </c>
    </row>
    <row r="2478" spans="1:25">
      <c r="A2478" t="s">
        <v>443</v>
      </c>
      <c r="B2478" s="11" t="s">
        <v>7426</v>
      </c>
      <c r="C2478" s="34">
        <v>3</v>
      </c>
      <c r="D2478" s="11" t="s">
        <v>194</v>
      </c>
      <c r="E2478" s="11" t="s">
        <v>74</v>
      </c>
      <c r="F2478">
        <v>10</v>
      </c>
      <c r="K2478">
        <v>0.3</v>
      </c>
      <c r="L2478">
        <v>5</v>
      </c>
      <c r="Q2478" t="s">
        <v>25</v>
      </c>
      <c r="R2478">
        <v>1</v>
      </c>
      <c r="S2478" t="s">
        <v>586</v>
      </c>
      <c r="T2478" t="str">
        <f t="shared" si="38"/>
        <v>topkill</v>
      </c>
      <c r="W2478" t="s">
        <v>586</v>
      </c>
      <c r="X2478" s="10" t="s">
        <v>586</v>
      </c>
      <c r="Y2478" t="s">
        <v>35</v>
      </c>
    </row>
    <row r="2479" spans="1:25">
      <c r="A2479" t="s">
        <v>443</v>
      </c>
      <c r="B2479" s="11" t="s">
        <v>7427</v>
      </c>
      <c r="C2479" s="34">
        <v>3</v>
      </c>
      <c r="D2479" s="11" t="s">
        <v>194</v>
      </c>
      <c r="E2479" s="11" t="s">
        <v>74</v>
      </c>
      <c r="F2479">
        <v>10</v>
      </c>
      <c r="K2479">
        <v>0.3</v>
      </c>
      <c r="L2479">
        <v>5</v>
      </c>
      <c r="Q2479" t="s">
        <v>25</v>
      </c>
      <c r="R2479">
        <v>1</v>
      </c>
      <c r="S2479" t="s">
        <v>586</v>
      </c>
      <c r="T2479" t="str">
        <f t="shared" si="38"/>
        <v>topkill</v>
      </c>
      <c r="W2479" t="s">
        <v>586</v>
      </c>
      <c r="X2479" s="10" t="s">
        <v>586</v>
      </c>
      <c r="Y2479" t="s">
        <v>35</v>
      </c>
    </row>
    <row r="2480" spans="1:25">
      <c r="A2480" t="s">
        <v>443</v>
      </c>
      <c r="B2480" s="11" t="s">
        <v>7428</v>
      </c>
      <c r="C2480" s="34">
        <v>3</v>
      </c>
      <c r="D2480" s="11" t="s">
        <v>194</v>
      </c>
      <c r="E2480" s="11" t="s">
        <v>74</v>
      </c>
      <c r="F2480">
        <v>10</v>
      </c>
      <c r="K2480">
        <v>0.3</v>
      </c>
      <c r="L2480">
        <v>5</v>
      </c>
      <c r="Q2480" t="s">
        <v>25</v>
      </c>
      <c r="R2480">
        <v>1</v>
      </c>
      <c r="S2480" t="s">
        <v>586</v>
      </c>
      <c r="T2480" t="str">
        <f t="shared" si="38"/>
        <v>topkill</v>
      </c>
      <c r="W2480" t="s">
        <v>586</v>
      </c>
      <c r="X2480" s="10" t="s">
        <v>586</v>
      </c>
      <c r="Y2480" t="s">
        <v>35</v>
      </c>
    </row>
    <row r="2481" spans="1:25">
      <c r="A2481" t="s">
        <v>443</v>
      </c>
      <c r="B2481" s="11" t="s">
        <v>7429</v>
      </c>
      <c r="C2481" s="34">
        <v>3</v>
      </c>
      <c r="D2481" s="11" t="s">
        <v>194</v>
      </c>
      <c r="E2481" s="11" t="s">
        <v>74</v>
      </c>
      <c r="F2481">
        <v>10</v>
      </c>
      <c r="K2481">
        <v>0.3</v>
      </c>
      <c r="L2481">
        <v>5</v>
      </c>
      <c r="Q2481" t="s">
        <v>25</v>
      </c>
      <c r="R2481">
        <v>1</v>
      </c>
      <c r="S2481" t="s">
        <v>586</v>
      </c>
      <c r="T2481" t="str">
        <f t="shared" si="38"/>
        <v>topkill</v>
      </c>
      <c r="W2481" t="s">
        <v>586</v>
      </c>
      <c r="X2481" s="10" t="s">
        <v>586</v>
      </c>
      <c r="Y2481" t="s">
        <v>35</v>
      </c>
    </row>
    <row r="2482" spans="1:25">
      <c r="A2482" t="s">
        <v>443</v>
      </c>
      <c r="B2482" s="11" t="s">
        <v>7430</v>
      </c>
      <c r="C2482" s="34">
        <v>3</v>
      </c>
      <c r="D2482" s="11" t="s">
        <v>194</v>
      </c>
      <c r="E2482" s="11" t="s">
        <v>74</v>
      </c>
      <c r="F2482">
        <v>10</v>
      </c>
      <c r="K2482">
        <v>0.3</v>
      </c>
      <c r="L2482">
        <v>5</v>
      </c>
      <c r="Q2482" t="s">
        <v>25</v>
      </c>
      <c r="R2482">
        <v>1</v>
      </c>
      <c r="S2482" t="s">
        <v>586</v>
      </c>
      <c r="T2482" t="str">
        <f t="shared" si="38"/>
        <v>topkill</v>
      </c>
      <c r="W2482" t="s">
        <v>586</v>
      </c>
      <c r="X2482" s="10" t="s">
        <v>586</v>
      </c>
      <c r="Y2482" t="s">
        <v>35</v>
      </c>
    </row>
    <row r="2483" spans="1:25">
      <c r="A2483" t="s">
        <v>443</v>
      </c>
      <c r="B2483" s="11" t="s">
        <v>7431</v>
      </c>
      <c r="C2483" s="34">
        <v>3</v>
      </c>
      <c r="D2483" s="11" t="s">
        <v>194</v>
      </c>
      <c r="E2483" s="11" t="s">
        <v>74</v>
      </c>
      <c r="F2483">
        <v>10</v>
      </c>
      <c r="K2483">
        <v>0.3</v>
      </c>
      <c r="L2483">
        <v>5</v>
      </c>
      <c r="Q2483" t="s">
        <v>25</v>
      </c>
      <c r="R2483">
        <v>1</v>
      </c>
      <c r="S2483" t="s">
        <v>586</v>
      </c>
      <c r="T2483" t="str">
        <f t="shared" si="38"/>
        <v>topkill</v>
      </c>
      <c r="W2483" t="s">
        <v>586</v>
      </c>
      <c r="X2483" s="10" t="s">
        <v>586</v>
      </c>
      <c r="Y2483" t="s">
        <v>35</v>
      </c>
    </row>
    <row r="2484" spans="1:25">
      <c r="A2484" t="s">
        <v>443</v>
      </c>
      <c r="B2484" s="11" t="s">
        <v>7432</v>
      </c>
      <c r="C2484" s="34">
        <v>3</v>
      </c>
      <c r="D2484" s="11" t="s">
        <v>194</v>
      </c>
      <c r="E2484" s="11" t="s">
        <v>74</v>
      </c>
      <c r="F2484">
        <v>10</v>
      </c>
      <c r="K2484">
        <v>0.3</v>
      </c>
      <c r="L2484">
        <v>5</v>
      </c>
      <c r="Q2484" t="s">
        <v>25</v>
      </c>
      <c r="R2484">
        <v>1</v>
      </c>
      <c r="S2484" t="s">
        <v>586</v>
      </c>
      <c r="T2484" t="str">
        <f t="shared" si="38"/>
        <v>topkill</v>
      </c>
      <c r="W2484" t="s">
        <v>586</v>
      </c>
      <c r="X2484" s="10" t="s">
        <v>586</v>
      </c>
      <c r="Y2484" t="s">
        <v>35</v>
      </c>
    </row>
    <row r="2485" spans="1:25">
      <c r="A2485" t="s">
        <v>443</v>
      </c>
      <c r="B2485" s="11" t="s">
        <v>7440</v>
      </c>
      <c r="C2485" s="34">
        <v>3</v>
      </c>
      <c r="D2485" s="11" t="s">
        <v>10175</v>
      </c>
      <c r="E2485" s="11" t="s">
        <v>34</v>
      </c>
      <c r="F2485">
        <v>15</v>
      </c>
      <c r="L2485">
        <v>5</v>
      </c>
      <c r="Q2485" t="s">
        <v>25</v>
      </c>
      <c r="R2485">
        <v>1</v>
      </c>
      <c r="S2485" t="s">
        <v>586</v>
      </c>
      <c r="T2485" t="str">
        <f t="shared" si="38"/>
        <v>topkill</v>
      </c>
      <c r="U2485" t="s">
        <v>198</v>
      </c>
      <c r="W2485" t="s">
        <v>586</v>
      </c>
      <c r="X2485" s="10" t="s">
        <v>588</v>
      </c>
      <c r="Y2485" t="s">
        <v>35</v>
      </c>
    </row>
    <row r="2486" spans="1:25">
      <c r="A2486" t="s">
        <v>442</v>
      </c>
      <c r="B2486" s="11" t="s">
        <v>7460</v>
      </c>
      <c r="C2486" s="34">
        <v>3</v>
      </c>
      <c r="D2486" s="11" t="s">
        <v>194</v>
      </c>
      <c r="E2486" s="11" t="s">
        <v>47</v>
      </c>
      <c r="F2486">
        <v>10</v>
      </c>
      <c r="K2486">
        <v>4.5</v>
      </c>
      <c r="Q2486" t="s">
        <v>26</v>
      </c>
      <c r="R2486">
        <v>1</v>
      </c>
      <c r="S2486" t="s">
        <v>588</v>
      </c>
      <c r="T2486" t="b">
        <f t="shared" si="38"/>
        <v>0</v>
      </c>
      <c r="W2486" t="s">
        <v>588</v>
      </c>
      <c r="X2486" s="10" t="s">
        <v>588</v>
      </c>
      <c r="Y2486" t="s">
        <v>35</v>
      </c>
    </row>
    <row r="2487" spans="1:25">
      <c r="A2487" t="s">
        <v>442</v>
      </c>
      <c r="B2487" s="11" t="s">
        <v>7462</v>
      </c>
      <c r="C2487" s="34">
        <v>3</v>
      </c>
      <c r="D2487" s="11" t="s">
        <v>186</v>
      </c>
      <c r="E2487" s="11" t="s">
        <v>34</v>
      </c>
      <c r="F2487">
        <v>15</v>
      </c>
      <c r="L2487">
        <v>5</v>
      </c>
      <c r="Q2487" t="s">
        <v>25</v>
      </c>
      <c r="R2487">
        <v>1</v>
      </c>
      <c r="S2487" t="s">
        <v>586</v>
      </c>
      <c r="T2487" t="str">
        <f t="shared" si="38"/>
        <v>topkill</v>
      </c>
      <c r="U2487" t="s">
        <v>198</v>
      </c>
      <c r="W2487" t="s">
        <v>586</v>
      </c>
      <c r="X2487" s="10" t="s">
        <v>588</v>
      </c>
      <c r="Y2487" t="s">
        <v>35</v>
      </c>
    </row>
    <row r="2488" spans="1:25">
      <c r="A2488" t="s">
        <v>442</v>
      </c>
      <c r="B2488" s="11" t="s">
        <v>7467</v>
      </c>
      <c r="C2488" s="34">
        <v>3</v>
      </c>
      <c r="D2488" s="11" t="s">
        <v>10175</v>
      </c>
      <c r="E2488" s="11" t="s">
        <v>34</v>
      </c>
      <c r="F2488">
        <v>15</v>
      </c>
      <c r="L2488">
        <v>1</v>
      </c>
      <c r="Q2488" t="s">
        <v>26</v>
      </c>
      <c r="R2488">
        <v>1</v>
      </c>
      <c r="S2488" t="s">
        <v>588</v>
      </c>
      <c r="T2488" t="b">
        <f t="shared" si="38"/>
        <v>0</v>
      </c>
      <c r="U2488" t="s">
        <v>198</v>
      </c>
      <c r="W2488" t="s">
        <v>588</v>
      </c>
      <c r="X2488" s="10" t="s">
        <v>588</v>
      </c>
      <c r="Y2488" t="s">
        <v>35</v>
      </c>
    </row>
    <row r="2489" spans="1:25">
      <c r="A2489" t="s">
        <v>440</v>
      </c>
      <c r="B2489" s="11" t="s">
        <v>7475</v>
      </c>
      <c r="C2489" s="34">
        <v>3</v>
      </c>
      <c r="D2489" s="11" t="s">
        <v>10175</v>
      </c>
      <c r="E2489" s="11" t="s">
        <v>34</v>
      </c>
      <c r="F2489" s="11">
        <v>15</v>
      </c>
      <c r="L2489">
        <v>6</v>
      </c>
      <c r="Q2489" t="s">
        <v>25</v>
      </c>
      <c r="R2489">
        <v>1</v>
      </c>
      <c r="S2489" t="s">
        <v>586</v>
      </c>
      <c r="T2489" t="str">
        <f t="shared" si="38"/>
        <v>topkill</v>
      </c>
      <c r="W2489" t="s">
        <v>586</v>
      </c>
      <c r="X2489" s="10" t="s">
        <v>586</v>
      </c>
      <c r="Y2489" t="s">
        <v>35</v>
      </c>
    </row>
    <row r="2490" spans="1:25">
      <c r="A2490" t="s">
        <v>440</v>
      </c>
      <c r="B2490" s="11" t="s">
        <v>7481</v>
      </c>
      <c r="C2490" s="34">
        <v>3</v>
      </c>
      <c r="D2490" s="11" t="s">
        <v>10175</v>
      </c>
      <c r="E2490" s="11" t="s">
        <v>34</v>
      </c>
      <c r="F2490" s="11">
        <v>15</v>
      </c>
      <c r="L2490">
        <v>1.5</v>
      </c>
      <c r="Q2490" t="s">
        <v>25</v>
      </c>
      <c r="R2490">
        <v>1</v>
      </c>
      <c r="S2490" t="s">
        <v>586</v>
      </c>
      <c r="T2490" t="str">
        <f t="shared" si="38"/>
        <v>topkill</v>
      </c>
      <c r="W2490" t="s">
        <v>586</v>
      </c>
      <c r="X2490" s="10" t="s">
        <v>586</v>
      </c>
      <c r="Y2490" t="s">
        <v>35</v>
      </c>
    </row>
    <row r="2491" spans="1:25">
      <c r="A2491" t="s">
        <v>440</v>
      </c>
      <c r="B2491" s="11" t="s">
        <v>7488</v>
      </c>
      <c r="C2491" s="34">
        <v>3</v>
      </c>
      <c r="D2491" s="11" t="s">
        <v>364</v>
      </c>
      <c r="E2491" s="11" t="s">
        <v>47</v>
      </c>
      <c r="F2491" s="11">
        <v>15</v>
      </c>
      <c r="K2491">
        <v>20</v>
      </c>
      <c r="Q2491" t="s">
        <v>26</v>
      </c>
      <c r="R2491">
        <v>1</v>
      </c>
      <c r="S2491" t="s">
        <v>588</v>
      </c>
      <c r="T2491" t="b">
        <f t="shared" si="38"/>
        <v>0</v>
      </c>
      <c r="W2491" t="s">
        <v>588</v>
      </c>
      <c r="X2491" s="10" t="s">
        <v>588</v>
      </c>
      <c r="Y2491" t="s">
        <v>35</v>
      </c>
    </row>
    <row r="2492" spans="1:25">
      <c r="A2492" t="s">
        <v>440</v>
      </c>
      <c r="B2492" s="11" t="s">
        <v>7489</v>
      </c>
      <c r="C2492" s="34">
        <v>3</v>
      </c>
      <c r="D2492" s="11" t="s">
        <v>10175</v>
      </c>
      <c r="E2492" s="11" t="s">
        <v>47</v>
      </c>
      <c r="F2492" s="11">
        <v>10</v>
      </c>
      <c r="K2492">
        <v>1.5</v>
      </c>
      <c r="Q2492" t="s">
        <v>25</v>
      </c>
      <c r="R2492">
        <v>1</v>
      </c>
      <c r="S2492" t="s">
        <v>586</v>
      </c>
      <c r="T2492" t="str">
        <f t="shared" si="38"/>
        <v>topkill</v>
      </c>
      <c r="W2492" t="s">
        <v>586</v>
      </c>
      <c r="X2492" s="10" t="s">
        <v>586</v>
      </c>
      <c r="Y2492" t="s">
        <v>35</v>
      </c>
    </row>
    <row r="2493" spans="1:25">
      <c r="A2493" t="s">
        <v>440</v>
      </c>
      <c r="B2493" s="11" t="s">
        <v>7493</v>
      </c>
      <c r="C2493" s="34">
        <v>3</v>
      </c>
      <c r="D2493" s="11" t="s">
        <v>194</v>
      </c>
      <c r="E2493" s="11" t="s">
        <v>47</v>
      </c>
      <c r="F2493" s="11">
        <v>15</v>
      </c>
      <c r="K2493">
        <v>1.5</v>
      </c>
      <c r="Q2493" t="s">
        <v>25</v>
      </c>
      <c r="R2493">
        <v>1</v>
      </c>
      <c r="S2493" t="s">
        <v>586</v>
      </c>
      <c r="T2493" t="str">
        <f t="shared" si="38"/>
        <v>topkill</v>
      </c>
      <c r="U2493" t="s">
        <v>421</v>
      </c>
      <c r="W2493" t="s">
        <v>586</v>
      </c>
      <c r="X2493" s="10" t="s">
        <v>586</v>
      </c>
      <c r="Y2493" t="s">
        <v>35</v>
      </c>
    </row>
    <row r="2494" spans="1:25">
      <c r="A2494" t="s">
        <v>321</v>
      </c>
      <c r="B2494" s="11" t="s">
        <v>7506</v>
      </c>
      <c r="C2494" s="34">
        <v>3</v>
      </c>
      <c r="D2494" t="s">
        <v>180</v>
      </c>
      <c r="E2494" t="s">
        <v>47</v>
      </c>
      <c r="F2494">
        <v>15</v>
      </c>
      <c r="K2494">
        <v>1.8</v>
      </c>
      <c r="Q2494" t="s">
        <v>25</v>
      </c>
      <c r="R2494">
        <v>1</v>
      </c>
      <c r="S2494" t="s">
        <v>586</v>
      </c>
      <c r="T2494" t="str">
        <f t="shared" si="38"/>
        <v>topkill</v>
      </c>
      <c r="W2494" t="s">
        <v>586</v>
      </c>
      <c r="X2494" s="10" t="s">
        <v>586</v>
      </c>
      <c r="Y2494" t="s">
        <v>35</v>
      </c>
    </row>
    <row r="2495" spans="1:25">
      <c r="A2495" t="s">
        <v>321</v>
      </c>
      <c r="B2495" s="11" t="s">
        <v>7513</v>
      </c>
      <c r="C2495" s="34">
        <v>3</v>
      </c>
      <c r="D2495" t="s">
        <v>180</v>
      </c>
      <c r="E2495" t="s">
        <v>34</v>
      </c>
      <c r="F2495">
        <v>10</v>
      </c>
      <c r="L2495">
        <v>7</v>
      </c>
      <c r="Q2495" t="s">
        <v>25</v>
      </c>
      <c r="R2495">
        <v>1</v>
      </c>
      <c r="S2495" t="s">
        <v>586</v>
      </c>
      <c r="T2495" t="str">
        <f t="shared" si="38"/>
        <v>topkill</v>
      </c>
      <c r="W2495" t="s">
        <v>586</v>
      </c>
      <c r="X2495" s="10" t="s">
        <v>586</v>
      </c>
      <c r="Y2495" t="s">
        <v>35</v>
      </c>
    </row>
    <row r="2496" spans="1:25">
      <c r="A2496" t="s">
        <v>321</v>
      </c>
      <c r="B2496" s="11" t="s">
        <v>7516</v>
      </c>
      <c r="C2496" s="34">
        <v>3</v>
      </c>
      <c r="D2496" t="s">
        <v>180</v>
      </c>
      <c r="E2496" t="s">
        <v>34</v>
      </c>
      <c r="F2496">
        <v>10</v>
      </c>
      <c r="L2496">
        <v>6</v>
      </c>
      <c r="Q2496" t="s">
        <v>26</v>
      </c>
      <c r="R2496">
        <v>1</v>
      </c>
      <c r="S2496" t="s">
        <v>588</v>
      </c>
      <c r="T2496" t="b">
        <f t="shared" si="38"/>
        <v>0</v>
      </c>
      <c r="W2496" t="s">
        <v>588</v>
      </c>
      <c r="X2496" s="10" t="s">
        <v>588</v>
      </c>
      <c r="Y2496" t="s">
        <v>35</v>
      </c>
    </row>
    <row r="2497" spans="1:25">
      <c r="A2497" t="s">
        <v>321</v>
      </c>
      <c r="B2497" s="11" t="s">
        <v>7522</v>
      </c>
      <c r="C2497" s="34">
        <v>3</v>
      </c>
      <c r="D2497" t="s">
        <v>311</v>
      </c>
      <c r="E2497" t="s">
        <v>47</v>
      </c>
      <c r="F2497">
        <v>10</v>
      </c>
      <c r="K2497">
        <v>0.4</v>
      </c>
      <c r="Q2497" t="s">
        <v>25</v>
      </c>
      <c r="R2497">
        <v>1</v>
      </c>
      <c r="S2497" t="s">
        <v>586</v>
      </c>
      <c r="T2497" t="str">
        <f t="shared" si="38"/>
        <v>topkill</v>
      </c>
      <c r="W2497" t="s">
        <v>586</v>
      </c>
      <c r="X2497" s="10" t="s">
        <v>586</v>
      </c>
      <c r="Y2497" t="s">
        <v>35</v>
      </c>
    </row>
    <row r="2498" spans="1:25">
      <c r="A2498" t="s">
        <v>321</v>
      </c>
      <c r="B2498" s="11" t="s">
        <v>7524</v>
      </c>
      <c r="C2498" s="34">
        <v>3</v>
      </c>
      <c r="D2498" t="s">
        <v>10175</v>
      </c>
      <c r="E2498" t="s">
        <v>74</v>
      </c>
      <c r="F2498">
        <v>10</v>
      </c>
      <c r="K2498">
        <v>1</v>
      </c>
      <c r="L2498">
        <v>1</v>
      </c>
      <c r="Q2498" t="s">
        <v>25</v>
      </c>
      <c r="R2498">
        <v>1</v>
      </c>
      <c r="S2498" t="s">
        <v>586</v>
      </c>
      <c r="T2498" t="str">
        <f t="shared" si="38"/>
        <v>topkill</v>
      </c>
      <c r="W2498" t="s">
        <v>586</v>
      </c>
      <c r="X2498" s="10" t="s">
        <v>586</v>
      </c>
      <c r="Y2498" t="s">
        <v>35</v>
      </c>
    </row>
    <row r="2499" spans="1:25">
      <c r="A2499" t="s">
        <v>321</v>
      </c>
      <c r="B2499" s="11" t="s">
        <v>7545</v>
      </c>
      <c r="C2499" s="34">
        <v>3</v>
      </c>
      <c r="D2499" t="s">
        <v>180</v>
      </c>
      <c r="E2499" t="s">
        <v>34</v>
      </c>
      <c r="F2499">
        <v>10</v>
      </c>
      <c r="L2499">
        <v>4</v>
      </c>
      <c r="Q2499" t="s">
        <v>25</v>
      </c>
      <c r="R2499">
        <v>1</v>
      </c>
      <c r="S2499" t="s">
        <v>586</v>
      </c>
      <c r="T2499" t="str">
        <f t="shared" si="38"/>
        <v>topkill</v>
      </c>
      <c r="W2499" t="s">
        <v>586</v>
      </c>
      <c r="X2499" s="10" t="s">
        <v>586</v>
      </c>
      <c r="Y2499" t="s">
        <v>35</v>
      </c>
    </row>
    <row r="2500" spans="1:25">
      <c r="A2500" t="s">
        <v>321</v>
      </c>
      <c r="B2500" s="11" t="s">
        <v>7548</v>
      </c>
      <c r="C2500" s="34">
        <v>3</v>
      </c>
      <c r="D2500" t="s">
        <v>194</v>
      </c>
      <c r="E2500" t="s">
        <v>47</v>
      </c>
      <c r="F2500">
        <v>10</v>
      </c>
      <c r="K2500">
        <v>2</v>
      </c>
      <c r="Q2500" t="s">
        <v>25</v>
      </c>
      <c r="R2500">
        <v>1</v>
      </c>
      <c r="S2500" t="s">
        <v>586</v>
      </c>
      <c r="T2500" t="str">
        <f t="shared" ref="T2500:T2563" si="39">IF(AND(S2500="topkill",R2500=1),"topkill",IF(AND(S2500="topkill",R2500=2),"intact"))</f>
        <v>topkill</v>
      </c>
      <c r="U2500" t="s">
        <v>204</v>
      </c>
      <c r="W2500" t="s">
        <v>586</v>
      </c>
      <c r="X2500" s="10" t="s">
        <v>586</v>
      </c>
      <c r="Y2500" t="s">
        <v>35</v>
      </c>
    </row>
    <row r="2501" spans="1:25">
      <c r="A2501" t="s">
        <v>321</v>
      </c>
      <c r="B2501" s="11" t="s">
        <v>7551</v>
      </c>
      <c r="C2501" s="34">
        <v>3</v>
      </c>
      <c r="D2501" t="s">
        <v>180</v>
      </c>
      <c r="E2501" t="s">
        <v>74</v>
      </c>
      <c r="F2501">
        <v>10</v>
      </c>
      <c r="K2501">
        <v>0.1</v>
      </c>
      <c r="L2501">
        <v>5</v>
      </c>
      <c r="Q2501" t="s">
        <v>25</v>
      </c>
      <c r="R2501">
        <v>1</v>
      </c>
      <c r="S2501" t="s">
        <v>586</v>
      </c>
      <c r="T2501" t="str">
        <f t="shared" si="39"/>
        <v>topkill</v>
      </c>
      <c r="W2501" t="s">
        <v>586</v>
      </c>
      <c r="X2501" s="10" t="s">
        <v>586</v>
      </c>
      <c r="Y2501" t="s">
        <v>35</v>
      </c>
    </row>
    <row r="2502" spans="1:25">
      <c r="A2502" t="s">
        <v>321</v>
      </c>
      <c r="B2502" s="11" t="s">
        <v>7552</v>
      </c>
      <c r="C2502" s="34">
        <v>3</v>
      </c>
      <c r="D2502" t="s">
        <v>180</v>
      </c>
      <c r="E2502" t="s">
        <v>74</v>
      </c>
      <c r="F2502">
        <v>10</v>
      </c>
      <c r="K2502">
        <v>1.8</v>
      </c>
      <c r="L2502">
        <v>6</v>
      </c>
      <c r="Q2502" t="s">
        <v>25</v>
      </c>
      <c r="R2502">
        <v>1</v>
      </c>
      <c r="S2502" t="s">
        <v>586</v>
      </c>
      <c r="T2502" t="str">
        <f t="shared" si="39"/>
        <v>topkill</v>
      </c>
      <c r="W2502" t="s">
        <v>586</v>
      </c>
      <c r="X2502" s="10" t="s">
        <v>586</v>
      </c>
      <c r="Y2502" t="s">
        <v>35</v>
      </c>
    </row>
    <row r="2503" spans="1:25">
      <c r="A2503" t="s">
        <v>307</v>
      </c>
      <c r="B2503" s="11" t="s">
        <v>7557</v>
      </c>
      <c r="C2503" s="34">
        <v>3</v>
      </c>
      <c r="D2503" t="s">
        <v>311</v>
      </c>
      <c r="E2503" t="s">
        <v>74</v>
      </c>
      <c r="F2503">
        <v>10</v>
      </c>
      <c r="K2503">
        <v>1</v>
      </c>
      <c r="L2503">
        <v>4</v>
      </c>
      <c r="Q2503" t="s">
        <v>25</v>
      </c>
      <c r="R2503">
        <v>1</v>
      </c>
      <c r="S2503" t="s">
        <v>586</v>
      </c>
      <c r="T2503" t="str">
        <f t="shared" si="39"/>
        <v>topkill</v>
      </c>
      <c r="W2503" t="s">
        <v>586</v>
      </c>
      <c r="X2503" s="10" t="s">
        <v>586</v>
      </c>
      <c r="Y2503" t="s">
        <v>35</v>
      </c>
    </row>
    <row r="2504" spans="1:25">
      <c r="A2504" t="s">
        <v>307</v>
      </c>
      <c r="B2504" s="11" t="s">
        <v>7602</v>
      </c>
      <c r="C2504" s="34">
        <v>3</v>
      </c>
      <c r="D2504" t="s">
        <v>310</v>
      </c>
      <c r="E2504" t="s">
        <v>34</v>
      </c>
      <c r="F2504">
        <v>10</v>
      </c>
      <c r="L2504">
        <v>5</v>
      </c>
      <c r="Q2504" t="s">
        <v>25</v>
      </c>
      <c r="R2504">
        <v>1</v>
      </c>
      <c r="S2504" t="s">
        <v>586</v>
      </c>
      <c r="T2504" t="str">
        <f t="shared" si="39"/>
        <v>topkill</v>
      </c>
      <c r="W2504" t="s">
        <v>586</v>
      </c>
      <c r="X2504" s="10" t="s">
        <v>586</v>
      </c>
      <c r="Y2504" t="s">
        <v>35</v>
      </c>
    </row>
    <row r="2505" spans="1:25">
      <c r="A2505" t="s">
        <v>307</v>
      </c>
      <c r="B2505" s="11" t="s">
        <v>7603</v>
      </c>
      <c r="C2505" s="34">
        <v>3</v>
      </c>
      <c r="D2505" t="s">
        <v>194</v>
      </c>
      <c r="E2505" t="s">
        <v>34</v>
      </c>
      <c r="F2505">
        <v>10</v>
      </c>
      <c r="L2505">
        <v>3</v>
      </c>
      <c r="Q2505" t="s">
        <v>25</v>
      </c>
      <c r="R2505">
        <v>1</v>
      </c>
      <c r="S2505" t="s">
        <v>586</v>
      </c>
      <c r="T2505" t="str">
        <f t="shared" si="39"/>
        <v>topkill</v>
      </c>
      <c r="U2505" t="s">
        <v>204</v>
      </c>
      <c r="W2505" t="s">
        <v>586</v>
      </c>
      <c r="X2505" s="10" t="s">
        <v>586</v>
      </c>
      <c r="Y2505" t="s">
        <v>35</v>
      </c>
    </row>
    <row r="2506" spans="1:25">
      <c r="A2506" t="s">
        <v>307</v>
      </c>
      <c r="B2506" s="11" t="s">
        <v>7611</v>
      </c>
      <c r="C2506" s="34">
        <v>3</v>
      </c>
      <c r="D2506" t="s">
        <v>311</v>
      </c>
      <c r="E2506" t="s">
        <v>74</v>
      </c>
      <c r="F2506">
        <v>10</v>
      </c>
      <c r="K2506">
        <v>0.5</v>
      </c>
      <c r="L2506">
        <v>2</v>
      </c>
      <c r="Q2506" t="s">
        <v>25</v>
      </c>
      <c r="R2506">
        <v>1</v>
      </c>
      <c r="S2506" t="s">
        <v>586</v>
      </c>
      <c r="T2506" t="str">
        <f t="shared" si="39"/>
        <v>topkill</v>
      </c>
      <c r="W2506" t="s">
        <v>586</v>
      </c>
      <c r="X2506" s="10" t="s">
        <v>586</v>
      </c>
      <c r="Y2506" t="s">
        <v>35</v>
      </c>
    </row>
    <row r="2507" spans="1:25">
      <c r="A2507" t="s">
        <v>312</v>
      </c>
      <c r="B2507" s="11" t="s">
        <v>7616</v>
      </c>
      <c r="C2507" s="34">
        <v>3</v>
      </c>
      <c r="D2507" t="s">
        <v>180</v>
      </c>
      <c r="E2507" t="s">
        <v>74</v>
      </c>
      <c r="F2507">
        <v>10</v>
      </c>
      <c r="K2507">
        <v>0.1</v>
      </c>
      <c r="L2507">
        <v>10</v>
      </c>
      <c r="Q2507" t="s">
        <v>25</v>
      </c>
      <c r="R2507">
        <v>1</v>
      </c>
      <c r="S2507" t="s">
        <v>586</v>
      </c>
      <c r="T2507" t="str">
        <f t="shared" si="39"/>
        <v>topkill</v>
      </c>
      <c r="W2507" t="s">
        <v>586</v>
      </c>
      <c r="X2507" s="10" t="s">
        <v>586</v>
      </c>
      <c r="Y2507" t="s">
        <v>35</v>
      </c>
    </row>
    <row r="2508" spans="1:25">
      <c r="A2508" t="s">
        <v>312</v>
      </c>
      <c r="B2508" s="11" t="s">
        <v>7617</v>
      </c>
      <c r="C2508" s="34">
        <v>3</v>
      </c>
      <c r="D2508" t="s">
        <v>180</v>
      </c>
      <c r="E2508" t="s">
        <v>34</v>
      </c>
      <c r="F2508">
        <v>15</v>
      </c>
      <c r="L2508">
        <v>2</v>
      </c>
      <c r="Q2508" t="s">
        <v>25</v>
      </c>
      <c r="R2508">
        <v>1</v>
      </c>
      <c r="S2508" t="s">
        <v>586</v>
      </c>
      <c r="T2508" t="str">
        <f t="shared" si="39"/>
        <v>topkill</v>
      </c>
      <c r="W2508" t="s">
        <v>586</v>
      </c>
      <c r="X2508" s="10" t="s">
        <v>586</v>
      </c>
      <c r="Y2508" t="s">
        <v>35</v>
      </c>
    </row>
    <row r="2509" spans="1:25">
      <c r="A2509" t="s">
        <v>312</v>
      </c>
      <c r="B2509" s="11" t="s">
        <v>7618</v>
      </c>
      <c r="C2509" s="34">
        <v>3</v>
      </c>
      <c r="D2509" t="s">
        <v>180</v>
      </c>
      <c r="E2509" t="s">
        <v>34</v>
      </c>
      <c r="F2509">
        <v>15</v>
      </c>
      <c r="L2509">
        <v>2</v>
      </c>
      <c r="Q2509" t="s">
        <v>25</v>
      </c>
      <c r="R2509">
        <v>1</v>
      </c>
      <c r="S2509" t="s">
        <v>586</v>
      </c>
      <c r="T2509" t="str">
        <f t="shared" si="39"/>
        <v>topkill</v>
      </c>
      <c r="W2509" t="s">
        <v>586</v>
      </c>
      <c r="X2509" s="10" t="s">
        <v>586</v>
      </c>
      <c r="Y2509" t="s">
        <v>35</v>
      </c>
    </row>
    <row r="2510" spans="1:25">
      <c r="A2510" t="s">
        <v>312</v>
      </c>
      <c r="B2510" s="11" t="s">
        <v>7619</v>
      </c>
      <c r="C2510" s="34">
        <v>3</v>
      </c>
      <c r="D2510" t="s">
        <v>180</v>
      </c>
      <c r="E2510" t="s">
        <v>47</v>
      </c>
      <c r="F2510">
        <v>10</v>
      </c>
      <c r="K2510">
        <v>1</v>
      </c>
      <c r="Q2510" t="s">
        <v>25</v>
      </c>
      <c r="R2510">
        <v>1</v>
      </c>
      <c r="S2510" t="s">
        <v>586</v>
      </c>
      <c r="T2510" t="str">
        <f t="shared" si="39"/>
        <v>topkill</v>
      </c>
      <c r="W2510" t="s">
        <v>586</v>
      </c>
      <c r="X2510" s="10" t="s">
        <v>586</v>
      </c>
      <c r="Y2510" t="s">
        <v>35</v>
      </c>
    </row>
    <row r="2511" spans="1:25">
      <c r="A2511" t="s">
        <v>312</v>
      </c>
      <c r="B2511" s="11" t="s">
        <v>7620</v>
      </c>
      <c r="C2511" s="34">
        <v>3</v>
      </c>
      <c r="D2511" t="s">
        <v>180</v>
      </c>
      <c r="E2511" t="s">
        <v>47</v>
      </c>
      <c r="F2511">
        <v>10</v>
      </c>
      <c r="K2511">
        <v>1</v>
      </c>
      <c r="Q2511" t="s">
        <v>25</v>
      </c>
      <c r="R2511">
        <v>1</v>
      </c>
      <c r="S2511" t="s">
        <v>586</v>
      </c>
      <c r="T2511" t="str">
        <f t="shared" si="39"/>
        <v>topkill</v>
      </c>
      <c r="W2511" t="s">
        <v>586</v>
      </c>
      <c r="X2511" s="10" t="s">
        <v>586</v>
      </c>
      <c r="Y2511" t="s">
        <v>35</v>
      </c>
    </row>
    <row r="2512" spans="1:25">
      <c r="A2512" t="s">
        <v>312</v>
      </c>
      <c r="B2512" s="11" t="s">
        <v>7621</v>
      </c>
      <c r="C2512" s="34">
        <v>3</v>
      </c>
      <c r="D2512" t="s">
        <v>180</v>
      </c>
      <c r="E2512" t="s">
        <v>47</v>
      </c>
      <c r="F2512">
        <v>10</v>
      </c>
      <c r="K2512">
        <v>1</v>
      </c>
      <c r="Q2512" t="s">
        <v>25</v>
      </c>
      <c r="R2512">
        <v>1</v>
      </c>
      <c r="S2512" t="s">
        <v>586</v>
      </c>
      <c r="T2512" t="str">
        <f t="shared" si="39"/>
        <v>topkill</v>
      </c>
      <c r="W2512" t="s">
        <v>586</v>
      </c>
      <c r="X2512" s="10" t="s">
        <v>586</v>
      </c>
      <c r="Y2512" t="s">
        <v>35</v>
      </c>
    </row>
    <row r="2513" spans="1:25">
      <c r="A2513" t="s">
        <v>312</v>
      </c>
      <c r="B2513" s="11" t="s">
        <v>7622</v>
      </c>
      <c r="C2513" s="34">
        <v>3</v>
      </c>
      <c r="D2513" t="s">
        <v>180</v>
      </c>
      <c r="E2513" t="s">
        <v>34</v>
      </c>
      <c r="F2513">
        <v>10</v>
      </c>
      <c r="L2513">
        <v>5</v>
      </c>
      <c r="Q2513" t="s">
        <v>25</v>
      </c>
      <c r="R2513">
        <v>1</v>
      </c>
      <c r="S2513" t="s">
        <v>586</v>
      </c>
      <c r="T2513" t="str">
        <f t="shared" si="39"/>
        <v>topkill</v>
      </c>
      <c r="W2513" t="s">
        <v>586</v>
      </c>
      <c r="X2513" s="10" t="s">
        <v>586</v>
      </c>
      <c r="Y2513" t="s">
        <v>35</v>
      </c>
    </row>
    <row r="2514" spans="1:25">
      <c r="A2514" t="s">
        <v>312</v>
      </c>
      <c r="B2514" s="11" t="s">
        <v>7623</v>
      </c>
      <c r="C2514" s="34">
        <v>3</v>
      </c>
      <c r="D2514" t="s">
        <v>180</v>
      </c>
      <c r="E2514" t="s">
        <v>34</v>
      </c>
      <c r="F2514">
        <v>10</v>
      </c>
      <c r="L2514">
        <v>5</v>
      </c>
      <c r="Q2514" t="s">
        <v>25</v>
      </c>
      <c r="R2514">
        <v>1</v>
      </c>
      <c r="S2514" t="s">
        <v>586</v>
      </c>
      <c r="T2514" t="str">
        <f t="shared" si="39"/>
        <v>topkill</v>
      </c>
      <c r="W2514" t="s">
        <v>586</v>
      </c>
      <c r="X2514" s="10" t="s">
        <v>586</v>
      </c>
      <c r="Y2514" t="s">
        <v>35</v>
      </c>
    </row>
    <row r="2515" spans="1:25">
      <c r="A2515" t="s">
        <v>312</v>
      </c>
      <c r="B2515" s="11" t="s">
        <v>7624</v>
      </c>
      <c r="C2515" s="34">
        <v>3</v>
      </c>
      <c r="D2515" t="s">
        <v>180</v>
      </c>
      <c r="E2515" t="s">
        <v>34</v>
      </c>
      <c r="F2515">
        <v>10</v>
      </c>
      <c r="L2515">
        <v>5</v>
      </c>
      <c r="Q2515" t="s">
        <v>25</v>
      </c>
      <c r="R2515">
        <v>1</v>
      </c>
      <c r="S2515" t="s">
        <v>586</v>
      </c>
      <c r="T2515" t="str">
        <f t="shared" si="39"/>
        <v>topkill</v>
      </c>
      <c r="W2515" t="s">
        <v>586</v>
      </c>
      <c r="X2515" s="10" t="s">
        <v>586</v>
      </c>
      <c r="Y2515" t="s">
        <v>35</v>
      </c>
    </row>
    <row r="2516" spans="1:25">
      <c r="A2516" t="s">
        <v>312</v>
      </c>
      <c r="B2516" s="11" t="s">
        <v>7625</v>
      </c>
      <c r="C2516" s="34">
        <v>3</v>
      </c>
      <c r="D2516" t="s">
        <v>180</v>
      </c>
      <c r="E2516" t="s">
        <v>34</v>
      </c>
      <c r="F2516">
        <v>10</v>
      </c>
      <c r="L2516">
        <v>5</v>
      </c>
      <c r="Q2516" t="s">
        <v>25</v>
      </c>
      <c r="R2516">
        <v>1</v>
      </c>
      <c r="S2516" t="s">
        <v>586</v>
      </c>
      <c r="T2516" t="str">
        <f t="shared" si="39"/>
        <v>topkill</v>
      </c>
      <c r="W2516" t="s">
        <v>586</v>
      </c>
      <c r="X2516" s="10" t="s">
        <v>586</v>
      </c>
      <c r="Y2516" t="s">
        <v>35</v>
      </c>
    </row>
    <row r="2517" spans="1:25">
      <c r="A2517" t="s">
        <v>312</v>
      </c>
      <c r="B2517" s="11" t="s">
        <v>7626</v>
      </c>
      <c r="C2517" s="34">
        <v>3</v>
      </c>
      <c r="D2517" t="s">
        <v>180</v>
      </c>
      <c r="E2517" t="s">
        <v>34</v>
      </c>
      <c r="F2517">
        <v>10</v>
      </c>
      <c r="L2517">
        <v>5</v>
      </c>
      <c r="Q2517" t="s">
        <v>25</v>
      </c>
      <c r="R2517">
        <v>1</v>
      </c>
      <c r="S2517" t="s">
        <v>586</v>
      </c>
      <c r="T2517" t="str">
        <f t="shared" si="39"/>
        <v>topkill</v>
      </c>
      <c r="W2517" t="s">
        <v>586</v>
      </c>
      <c r="X2517" s="10" t="s">
        <v>586</v>
      </c>
      <c r="Y2517" t="s">
        <v>35</v>
      </c>
    </row>
    <row r="2518" spans="1:25">
      <c r="A2518" t="s">
        <v>312</v>
      </c>
      <c r="B2518" s="11" t="s">
        <v>7627</v>
      </c>
      <c r="C2518" s="34">
        <v>3</v>
      </c>
      <c r="D2518" t="s">
        <v>180</v>
      </c>
      <c r="E2518" t="s">
        <v>34</v>
      </c>
      <c r="F2518">
        <v>10</v>
      </c>
      <c r="L2518">
        <v>5</v>
      </c>
      <c r="Q2518" t="s">
        <v>25</v>
      </c>
      <c r="R2518">
        <v>1</v>
      </c>
      <c r="S2518" t="s">
        <v>586</v>
      </c>
      <c r="T2518" t="str">
        <f t="shared" si="39"/>
        <v>topkill</v>
      </c>
      <c r="W2518" t="s">
        <v>586</v>
      </c>
      <c r="X2518" s="10" t="s">
        <v>586</v>
      </c>
      <c r="Y2518" t="s">
        <v>35</v>
      </c>
    </row>
    <row r="2519" spans="1:25">
      <c r="A2519" t="s">
        <v>312</v>
      </c>
      <c r="B2519" s="11" t="s">
        <v>7628</v>
      </c>
      <c r="C2519" s="34">
        <v>3</v>
      </c>
      <c r="D2519" t="s">
        <v>180</v>
      </c>
      <c r="E2519" t="s">
        <v>34</v>
      </c>
      <c r="F2519">
        <v>10</v>
      </c>
      <c r="L2519">
        <v>5</v>
      </c>
      <c r="Q2519" t="s">
        <v>25</v>
      </c>
      <c r="R2519">
        <v>1</v>
      </c>
      <c r="S2519" t="s">
        <v>586</v>
      </c>
      <c r="T2519" t="str">
        <f t="shared" si="39"/>
        <v>topkill</v>
      </c>
      <c r="W2519" t="s">
        <v>586</v>
      </c>
      <c r="X2519" s="10" t="s">
        <v>586</v>
      </c>
      <c r="Y2519" t="s">
        <v>35</v>
      </c>
    </row>
    <row r="2520" spans="1:25">
      <c r="A2520" t="s">
        <v>312</v>
      </c>
      <c r="B2520" s="11" t="s">
        <v>7629</v>
      </c>
      <c r="C2520" s="34">
        <v>3</v>
      </c>
      <c r="D2520" t="s">
        <v>180</v>
      </c>
      <c r="E2520" t="s">
        <v>34</v>
      </c>
      <c r="F2520">
        <v>10</v>
      </c>
      <c r="L2520">
        <v>5</v>
      </c>
      <c r="Q2520" t="s">
        <v>25</v>
      </c>
      <c r="R2520">
        <v>1</v>
      </c>
      <c r="S2520" t="s">
        <v>586</v>
      </c>
      <c r="T2520" t="str">
        <f t="shared" si="39"/>
        <v>topkill</v>
      </c>
      <c r="W2520" t="s">
        <v>586</v>
      </c>
      <c r="X2520" s="10" t="s">
        <v>586</v>
      </c>
      <c r="Y2520" t="s">
        <v>35</v>
      </c>
    </row>
    <row r="2521" spans="1:25">
      <c r="A2521" t="s">
        <v>312</v>
      </c>
      <c r="B2521" s="11" t="s">
        <v>7630</v>
      </c>
      <c r="C2521" s="34">
        <v>3</v>
      </c>
      <c r="D2521" t="s">
        <v>180</v>
      </c>
      <c r="E2521" t="s">
        <v>34</v>
      </c>
      <c r="F2521">
        <v>10</v>
      </c>
      <c r="L2521">
        <v>5</v>
      </c>
      <c r="Q2521" t="s">
        <v>25</v>
      </c>
      <c r="R2521">
        <v>1</v>
      </c>
      <c r="S2521" t="s">
        <v>586</v>
      </c>
      <c r="T2521" t="str">
        <f t="shared" si="39"/>
        <v>topkill</v>
      </c>
      <c r="W2521" t="s">
        <v>586</v>
      </c>
      <c r="X2521" s="10" t="s">
        <v>586</v>
      </c>
      <c r="Y2521" t="s">
        <v>35</v>
      </c>
    </row>
    <row r="2522" spans="1:25">
      <c r="A2522" t="s">
        <v>312</v>
      </c>
      <c r="B2522" s="11" t="s">
        <v>7631</v>
      </c>
      <c r="C2522" s="34">
        <v>3</v>
      </c>
      <c r="D2522" t="s">
        <v>180</v>
      </c>
      <c r="E2522" t="s">
        <v>34</v>
      </c>
      <c r="F2522">
        <v>10</v>
      </c>
      <c r="L2522">
        <v>5</v>
      </c>
      <c r="Q2522" t="s">
        <v>25</v>
      </c>
      <c r="R2522">
        <v>1</v>
      </c>
      <c r="S2522" t="s">
        <v>586</v>
      </c>
      <c r="T2522" t="str">
        <f t="shared" si="39"/>
        <v>topkill</v>
      </c>
      <c r="W2522" t="s">
        <v>586</v>
      </c>
      <c r="X2522" s="10" t="s">
        <v>586</v>
      </c>
      <c r="Y2522" t="s">
        <v>35</v>
      </c>
    </row>
    <row r="2523" spans="1:25">
      <c r="A2523" t="s">
        <v>312</v>
      </c>
      <c r="B2523" s="11" t="s">
        <v>7632</v>
      </c>
      <c r="C2523" s="34">
        <v>3</v>
      </c>
      <c r="D2523" t="s">
        <v>180</v>
      </c>
      <c r="E2523" t="s">
        <v>34</v>
      </c>
      <c r="F2523">
        <v>10</v>
      </c>
      <c r="L2523">
        <v>5</v>
      </c>
      <c r="Q2523" t="s">
        <v>25</v>
      </c>
      <c r="R2523">
        <v>1</v>
      </c>
      <c r="S2523" t="s">
        <v>586</v>
      </c>
      <c r="T2523" t="str">
        <f t="shared" si="39"/>
        <v>topkill</v>
      </c>
      <c r="W2523" t="s">
        <v>586</v>
      </c>
      <c r="X2523" s="10" t="s">
        <v>586</v>
      </c>
      <c r="Y2523" t="s">
        <v>35</v>
      </c>
    </row>
    <row r="2524" spans="1:25">
      <c r="A2524" t="s">
        <v>312</v>
      </c>
      <c r="B2524" s="11" t="s">
        <v>7633</v>
      </c>
      <c r="C2524" s="34">
        <v>3</v>
      </c>
      <c r="D2524" t="s">
        <v>180</v>
      </c>
      <c r="E2524" t="s">
        <v>34</v>
      </c>
      <c r="F2524">
        <v>10</v>
      </c>
      <c r="L2524">
        <v>5</v>
      </c>
      <c r="Q2524" t="s">
        <v>25</v>
      </c>
      <c r="R2524">
        <v>1</v>
      </c>
      <c r="S2524" t="s">
        <v>586</v>
      </c>
      <c r="T2524" t="str">
        <f t="shared" si="39"/>
        <v>topkill</v>
      </c>
      <c r="W2524" t="s">
        <v>586</v>
      </c>
      <c r="X2524" s="10" t="s">
        <v>586</v>
      </c>
      <c r="Y2524" t="s">
        <v>35</v>
      </c>
    </row>
    <row r="2525" spans="1:25">
      <c r="A2525" t="s">
        <v>312</v>
      </c>
      <c r="B2525" s="11" t="s">
        <v>7634</v>
      </c>
      <c r="C2525" s="34">
        <v>3</v>
      </c>
      <c r="D2525" t="s">
        <v>180</v>
      </c>
      <c r="E2525" t="s">
        <v>34</v>
      </c>
      <c r="F2525">
        <v>10</v>
      </c>
      <c r="L2525">
        <v>5</v>
      </c>
      <c r="Q2525" t="s">
        <v>25</v>
      </c>
      <c r="R2525">
        <v>1</v>
      </c>
      <c r="S2525" t="s">
        <v>586</v>
      </c>
      <c r="T2525" t="str">
        <f t="shared" si="39"/>
        <v>topkill</v>
      </c>
      <c r="W2525" t="s">
        <v>586</v>
      </c>
      <c r="X2525" s="10" t="s">
        <v>586</v>
      </c>
      <c r="Y2525" t="s">
        <v>35</v>
      </c>
    </row>
    <row r="2526" spans="1:25">
      <c r="A2526" t="s">
        <v>312</v>
      </c>
      <c r="B2526" s="11" t="s">
        <v>7635</v>
      </c>
      <c r="C2526" s="34">
        <v>3</v>
      </c>
      <c r="D2526" t="s">
        <v>180</v>
      </c>
      <c r="E2526" t="s">
        <v>34</v>
      </c>
      <c r="F2526">
        <v>10</v>
      </c>
      <c r="L2526">
        <v>5</v>
      </c>
      <c r="Q2526" t="s">
        <v>25</v>
      </c>
      <c r="R2526">
        <v>1</v>
      </c>
      <c r="S2526" t="s">
        <v>586</v>
      </c>
      <c r="T2526" t="str">
        <f t="shared" si="39"/>
        <v>topkill</v>
      </c>
      <c r="W2526" t="s">
        <v>586</v>
      </c>
      <c r="X2526" s="10" t="s">
        <v>586</v>
      </c>
      <c r="Y2526" t="s">
        <v>35</v>
      </c>
    </row>
    <row r="2527" spans="1:25">
      <c r="A2527" t="s">
        <v>312</v>
      </c>
      <c r="B2527" s="11" t="s">
        <v>7636</v>
      </c>
      <c r="C2527" s="34">
        <v>3</v>
      </c>
      <c r="D2527" t="s">
        <v>180</v>
      </c>
      <c r="E2527" t="s">
        <v>34</v>
      </c>
      <c r="F2527">
        <v>10</v>
      </c>
      <c r="L2527">
        <v>5</v>
      </c>
      <c r="Q2527" t="s">
        <v>25</v>
      </c>
      <c r="R2527">
        <v>1</v>
      </c>
      <c r="S2527" t="s">
        <v>586</v>
      </c>
      <c r="T2527" t="str">
        <f t="shared" si="39"/>
        <v>topkill</v>
      </c>
      <c r="W2527" t="s">
        <v>586</v>
      </c>
      <c r="X2527" s="10" t="s">
        <v>586</v>
      </c>
      <c r="Y2527" t="s">
        <v>35</v>
      </c>
    </row>
    <row r="2528" spans="1:25">
      <c r="A2528" t="s">
        <v>312</v>
      </c>
      <c r="B2528" s="11" t="s">
        <v>7637</v>
      </c>
      <c r="C2528" s="34">
        <v>3</v>
      </c>
      <c r="D2528" t="s">
        <v>180</v>
      </c>
      <c r="E2528" t="s">
        <v>34</v>
      </c>
      <c r="F2528">
        <v>10</v>
      </c>
      <c r="L2528">
        <v>5</v>
      </c>
      <c r="Q2528" t="s">
        <v>25</v>
      </c>
      <c r="R2528">
        <v>1</v>
      </c>
      <c r="S2528" t="s">
        <v>586</v>
      </c>
      <c r="T2528" t="str">
        <f t="shared" si="39"/>
        <v>topkill</v>
      </c>
      <c r="W2528" t="s">
        <v>586</v>
      </c>
      <c r="X2528" s="10" t="s">
        <v>586</v>
      </c>
      <c r="Y2528" t="s">
        <v>35</v>
      </c>
    </row>
    <row r="2529" spans="1:25">
      <c r="A2529" t="s">
        <v>312</v>
      </c>
      <c r="B2529" s="11" t="s">
        <v>7638</v>
      </c>
      <c r="C2529" s="34">
        <v>3</v>
      </c>
      <c r="D2529" t="s">
        <v>180</v>
      </c>
      <c r="E2529" t="s">
        <v>34</v>
      </c>
      <c r="F2529">
        <v>10</v>
      </c>
      <c r="L2529">
        <v>5</v>
      </c>
      <c r="Q2529" t="s">
        <v>25</v>
      </c>
      <c r="R2529">
        <v>1</v>
      </c>
      <c r="S2529" t="s">
        <v>586</v>
      </c>
      <c r="T2529" t="str">
        <f t="shared" si="39"/>
        <v>topkill</v>
      </c>
      <c r="W2529" t="s">
        <v>586</v>
      </c>
      <c r="X2529" s="10" t="s">
        <v>586</v>
      </c>
      <c r="Y2529" t="s">
        <v>35</v>
      </c>
    </row>
    <row r="2530" spans="1:25">
      <c r="A2530" t="s">
        <v>312</v>
      </c>
      <c r="B2530" s="11" t="s">
        <v>7639</v>
      </c>
      <c r="C2530" s="34">
        <v>3</v>
      </c>
      <c r="D2530" t="s">
        <v>180</v>
      </c>
      <c r="E2530" t="s">
        <v>34</v>
      </c>
      <c r="F2530">
        <v>10</v>
      </c>
      <c r="L2530">
        <v>5</v>
      </c>
      <c r="Q2530" t="s">
        <v>25</v>
      </c>
      <c r="R2530">
        <v>1</v>
      </c>
      <c r="S2530" t="s">
        <v>586</v>
      </c>
      <c r="T2530" t="str">
        <f t="shared" si="39"/>
        <v>topkill</v>
      </c>
      <c r="W2530" t="s">
        <v>586</v>
      </c>
      <c r="X2530" s="10" t="s">
        <v>586</v>
      </c>
      <c r="Y2530" t="s">
        <v>35</v>
      </c>
    </row>
    <row r="2531" spans="1:25">
      <c r="A2531" t="s">
        <v>312</v>
      </c>
      <c r="B2531" s="11" t="s">
        <v>7640</v>
      </c>
      <c r="C2531" s="34">
        <v>3</v>
      </c>
      <c r="D2531" t="s">
        <v>180</v>
      </c>
      <c r="E2531" t="s">
        <v>34</v>
      </c>
      <c r="F2531">
        <v>10</v>
      </c>
      <c r="L2531">
        <v>5</v>
      </c>
      <c r="Q2531" t="s">
        <v>25</v>
      </c>
      <c r="R2531">
        <v>1</v>
      </c>
      <c r="S2531" t="s">
        <v>586</v>
      </c>
      <c r="T2531" t="str">
        <f t="shared" si="39"/>
        <v>topkill</v>
      </c>
      <c r="W2531" t="s">
        <v>586</v>
      </c>
      <c r="X2531" s="10" t="s">
        <v>586</v>
      </c>
      <c r="Y2531" t="s">
        <v>35</v>
      </c>
    </row>
    <row r="2532" spans="1:25">
      <c r="A2532" t="s">
        <v>312</v>
      </c>
      <c r="B2532" s="11" t="s">
        <v>7641</v>
      </c>
      <c r="C2532" s="34">
        <v>3</v>
      </c>
      <c r="D2532" t="s">
        <v>180</v>
      </c>
      <c r="E2532" t="s">
        <v>34</v>
      </c>
      <c r="F2532">
        <v>10</v>
      </c>
      <c r="L2532">
        <v>5</v>
      </c>
      <c r="Q2532" t="s">
        <v>25</v>
      </c>
      <c r="R2532">
        <v>1</v>
      </c>
      <c r="S2532" t="s">
        <v>586</v>
      </c>
      <c r="T2532" t="str">
        <f t="shared" si="39"/>
        <v>topkill</v>
      </c>
      <c r="W2532" t="s">
        <v>586</v>
      </c>
      <c r="X2532" s="10" t="s">
        <v>586</v>
      </c>
      <c r="Y2532" t="s">
        <v>35</v>
      </c>
    </row>
    <row r="2533" spans="1:25">
      <c r="A2533" t="s">
        <v>312</v>
      </c>
      <c r="B2533" s="11" t="s">
        <v>7642</v>
      </c>
      <c r="C2533" s="34">
        <v>3</v>
      </c>
      <c r="D2533" t="s">
        <v>180</v>
      </c>
      <c r="E2533" t="s">
        <v>34</v>
      </c>
      <c r="F2533">
        <v>10</v>
      </c>
      <c r="L2533">
        <v>5</v>
      </c>
      <c r="Q2533" t="s">
        <v>25</v>
      </c>
      <c r="R2533">
        <v>1</v>
      </c>
      <c r="S2533" t="s">
        <v>586</v>
      </c>
      <c r="T2533" t="str">
        <f t="shared" si="39"/>
        <v>topkill</v>
      </c>
      <c r="W2533" t="s">
        <v>586</v>
      </c>
      <c r="X2533" s="10" t="s">
        <v>586</v>
      </c>
      <c r="Y2533" t="s">
        <v>35</v>
      </c>
    </row>
    <row r="2534" spans="1:25">
      <c r="A2534" t="s">
        <v>312</v>
      </c>
      <c r="B2534" s="11" t="s">
        <v>7643</v>
      </c>
      <c r="C2534" s="34">
        <v>3</v>
      </c>
      <c r="D2534" t="s">
        <v>180</v>
      </c>
      <c r="E2534" t="s">
        <v>34</v>
      </c>
      <c r="F2534">
        <v>10</v>
      </c>
      <c r="L2534">
        <v>5</v>
      </c>
      <c r="Q2534" t="s">
        <v>25</v>
      </c>
      <c r="R2534">
        <v>1</v>
      </c>
      <c r="S2534" t="s">
        <v>586</v>
      </c>
      <c r="T2534" t="str">
        <f t="shared" si="39"/>
        <v>topkill</v>
      </c>
      <c r="W2534" t="s">
        <v>586</v>
      </c>
      <c r="X2534" s="10" t="s">
        <v>586</v>
      </c>
      <c r="Y2534" t="s">
        <v>35</v>
      </c>
    </row>
    <row r="2535" spans="1:25">
      <c r="A2535" t="s">
        <v>312</v>
      </c>
      <c r="B2535" s="11" t="s">
        <v>7644</v>
      </c>
      <c r="C2535" s="34">
        <v>3</v>
      </c>
      <c r="D2535" t="s">
        <v>180</v>
      </c>
      <c r="E2535" t="s">
        <v>34</v>
      </c>
      <c r="F2535">
        <v>10</v>
      </c>
      <c r="L2535">
        <v>5</v>
      </c>
      <c r="Q2535" t="s">
        <v>25</v>
      </c>
      <c r="R2535">
        <v>1</v>
      </c>
      <c r="S2535" t="s">
        <v>586</v>
      </c>
      <c r="T2535" t="str">
        <f t="shared" si="39"/>
        <v>topkill</v>
      </c>
      <c r="W2535" t="s">
        <v>586</v>
      </c>
      <c r="X2535" s="10" t="s">
        <v>586</v>
      </c>
      <c r="Y2535" t="s">
        <v>35</v>
      </c>
    </row>
    <row r="2536" spans="1:25">
      <c r="A2536" t="s">
        <v>312</v>
      </c>
      <c r="B2536" s="11" t="s">
        <v>7645</v>
      </c>
      <c r="C2536" s="34">
        <v>3</v>
      </c>
      <c r="D2536" t="s">
        <v>180</v>
      </c>
      <c r="E2536" t="s">
        <v>34</v>
      </c>
      <c r="F2536">
        <v>10</v>
      </c>
      <c r="L2536">
        <v>5</v>
      </c>
      <c r="Q2536" t="s">
        <v>25</v>
      </c>
      <c r="R2536">
        <v>1</v>
      </c>
      <c r="S2536" t="s">
        <v>586</v>
      </c>
      <c r="T2536" t="str">
        <f t="shared" si="39"/>
        <v>topkill</v>
      </c>
      <c r="W2536" t="s">
        <v>586</v>
      </c>
      <c r="X2536" s="10" t="s">
        <v>586</v>
      </c>
      <c r="Y2536" t="s">
        <v>35</v>
      </c>
    </row>
    <row r="2537" spans="1:25">
      <c r="A2537" t="s">
        <v>312</v>
      </c>
      <c r="B2537" s="11" t="s">
        <v>7646</v>
      </c>
      <c r="C2537" s="34">
        <v>3</v>
      </c>
      <c r="D2537" t="s">
        <v>180</v>
      </c>
      <c r="E2537" t="s">
        <v>34</v>
      </c>
      <c r="F2537">
        <v>10</v>
      </c>
      <c r="L2537">
        <v>5</v>
      </c>
      <c r="Q2537" t="s">
        <v>25</v>
      </c>
      <c r="R2537">
        <v>1</v>
      </c>
      <c r="S2537" t="s">
        <v>586</v>
      </c>
      <c r="T2537" t="str">
        <f t="shared" si="39"/>
        <v>topkill</v>
      </c>
      <c r="W2537" t="s">
        <v>586</v>
      </c>
      <c r="X2537" s="10" t="s">
        <v>586</v>
      </c>
      <c r="Y2537" t="s">
        <v>35</v>
      </c>
    </row>
    <row r="2538" spans="1:25">
      <c r="A2538" t="s">
        <v>312</v>
      </c>
      <c r="B2538" s="11" t="s">
        <v>7647</v>
      </c>
      <c r="C2538" s="34">
        <v>3</v>
      </c>
      <c r="D2538" t="s">
        <v>180</v>
      </c>
      <c r="E2538" t="s">
        <v>34</v>
      </c>
      <c r="F2538">
        <v>10</v>
      </c>
      <c r="L2538">
        <v>5</v>
      </c>
      <c r="Q2538" t="s">
        <v>25</v>
      </c>
      <c r="R2538">
        <v>1</v>
      </c>
      <c r="S2538" t="s">
        <v>586</v>
      </c>
      <c r="T2538" t="str">
        <f t="shared" si="39"/>
        <v>topkill</v>
      </c>
      <c r="W2538" t="s">
        <v>586</v>
      </c>
      <c r="X2538" s="10" t="s">
        <v>586</v>
      </c>
      <c r="Y2538" t="s">
        <v>35</v>
      </c>
    </row>
    <row r="2539" spans="1:25">
      <c r="A2539" t="s">
        <v>312</v>
      </c>
      <c r="B2539" s="11" t="s">
        <v>7648</v>
      </c>
      <c r="C2539" s="34">
        <v>3</v>
      </c>
      <c r="D2539" t="s">
        <v>180</v>
      </c>
      <c r="E2539" t="s">
        <v>34</v>
      </c>
      <c r="F2539">
        <v>10</v>
      </c>
      <c r="L2539">
        <v>5</v>
      </c>
      <c r="Q2539" t="s">
        <v>25</v>
      </c>
      <c r="R2539">
        <v>1</v>
      </c>
      <c r="S2539" t="s">
        <v>586</v>
      </c>
      <c r="T2539" t="str">
        <f t="shared" si="39"/>
        <v>topkill</v>
      </c>
      <c r="W2539" t="s">
        <v>586</v>
      </c>
      <c r="X2539" s="10" t="s">
        <v>586</v>
      </c>
      <c r="Y2539" t="s">
        <v>35</v>
      </c>
    </row>
    <row r="2540" spans="1:25">
      <c r="A2540" t="s">
        <v>312</v>
      </c>
      <c r="B2540" s="11" t="s">
        <v>7649</v>
      </c>
      <c r="C2540" s="34">
        <v>3</v>
      </c>
      <c r="D2540" t="s">
        <v>180</v>
      </c>
      <c r="E2540" t="s">
        <v>34</v>
      </c>
      <c r="F2540">
        <v>10</v>
      </c>
      <c r="L2540">
        <v>5</v>
      </c>
      <c r="Q2540" t="s">
        <v>25</v>
      </c>
      <c r="R2540">
        <v>1</v>
      </c>
      <c r="S2540" t="s">
        <v>586</v>
      </c>
      <c r="T2540" t="str">
        <f t="shared" si="39"/>
        <v>topkill</v>
      </c>
      <c r="W2540" t="s">
        <v>586</v>
      </c>
      <c r="X2540" s="10" t="s">
        <v>586</v>
      </c>
      <c r="Y2540" t="s">
        <v>35</v>
      </c>
    </row>
    <row r="2541" spans="1:25">
      <c r="A2541" t="s">
        <v>312</v>
      </c>
      <c r="B2541" s="11" t="s">
        <v>7650</v>
      </c>
      <c r="C2541" s="34">
        <v>3</v>
      </c>
      <c r="D2541" t="s">
        <v>180</v>
      </c>
      <c r="E2541" t="s">
        <v>34</v>
      </c>
      <c r="F2541">
        <v>10</v>
      </c>
      <c r="L2541">
        <v>5</v>
      </c>
      <c r="Q2541" t="s">
        <v>25</v>
      </c>
      <c r="R2541">
        <v>1</v>
      </c>
      <c r="S2541" t="s">
        <v>586</v>
      </c>
      <c r="T2541" t="str">
        <f t="shared" si="39"/>
        <v>topkill</v>
      </c>
      <c r="W2541" t="s">
        <v>586</v>
      </c>
      <c r="X2541" s="10" t="s">
        <v>586</v>
      </c>
      <c r="Y2541" t="s">
        <v>35</v>
      </c>
    </row>
    <row r="2542" spans="1:25">
      <c r="A2542" t="s">
        <v>312</v>
      </c>
      <c r="B2542" s="11" t="s">
        <v>7651</v>
      </c>
      <c r="C2542" s="34">
        <v>3</v>
      </c>
      <c r="D2542" t="s">
        <v>180</v>
      </c>
      <c r="E2542" t="s">
        <v>34</v>
      </c>
      <c r="F2542">
        <v>10</v>
      </c>
      <c r="L2542">
        <v>5</v>
      </c>
      <c r="Q2542" t="s">
        <v>25</v>
      </c>
      <c r="R2542">
        <v>1</v>
      </c>
      <c r="S2542" t="s">
        <v>586</v>
      </c>
      <c r="T2542" t="str">
        <f t="shared" si="39"/>
        <v>topkill</v>
      </c>
      <c r="W2542" t="s">
        <v>586</v>
      </c>
      <c r="X2542" s="10" t="s">
        <v>586</v>
      </c>
      <c r="Y2542" t="s">
        <v>35</v>
      </c>
    </row>
    <row r="2543" spans="1:25">
      <c r="A2543" t="s">
        <v>312</v>
      </c>
      <c r="B2543" s="11" t="s">
        <v>7654</v>
      </c>
      <c r="C2543" s="34">
        <v>3</v>
      </c>
      <c r="D2543" t="s">
        <v>180</v>
      </c>
      <c r="E2543" t="s">
        <v>47</v>
      </c>
      <c r="F2543">
        <v>10</v>
      </c>
      <c r="K2543">
        <v>2</v>
      </c>
      <c r="Q2543" t="s">
        <v>25</v>
      </c>
      <c r="R2543">
        <v>1</v>
      </c>
      <c r="S2543" t="s">
        <v>586</v>
      </c>
      <c r="T2543" t="str">
        <f t="shared" si="39"/>
        <v>topkill</v>
      </c>
      <c r="W2543" t="s">
        <v>586</v>
      </c>
      <c r="X2543" s="10" t="s">
        <v>586</v>
      </c>
      <c r="Y2543" t="s">
        <v>35</v>
      </c>
    </row>
    <row r="2544" spans="1:25">
      <c r="A2544" t="s">
        <v>312</v>
      </c>
      <c r="B2544" s="11" t="s">
        <v>7661</v>
      </c>
      <c r="C2544" s="34">
        <v>3</v>
      </c>
      <c r="D2544" t="s">
        <v>180</v>
      </c>
      <c r="E2544" t="s">
        <v>74</v>
      </c>
      <c r="F2544">
        <v>10</v>
      </c>
      <c r="K2544">
        <v>5</v>
      </c>
      <c r="L2544">
        <v>3</v>
      </c>
      <c r="Q2544" t="s">
        <v>25</v>
      </c>
      <c r="R2544">
        <v>1</v>
      </c>
      <c r="S2544" t="s">
        <v>586</v>
      </c>
      <c r="T2544" t="str">
        <f t="shared" si="39"/>
        <v>topkill</v>
      </c>
      <c r="W2544" t="s">
        <v>586</v>
      </c>
      <c r="X2544" s="10" t="s">
        <v>586</v>
      </c>
      <c r="Y2544" t="s">
        <v>35</v>
      </c>
    </row>
    <row r="2545" spans="1:25">
      <c r="A2545" t="s">
        <v>312</v>
      </c>
      <c r="B2545" s="11" t="s">
        <v>7663</v>
      </c>
      <c r="C2545" s="34">
        <v>3</v>
      </c>
      <c r="D2545" t="s">
        <v>194</v>
      </c>
      <c r="E2545" t="s">
        <v>74</v>
      </c>
      <c r="F2545">
        <v>10</v>
      </c>
      <c r="K2545">
        <v>1</v>
      </c>
      <c r="L2545">
        <v>3</v>
      </c>
      <c r="Q2545" t="s">
        <v>25</v>
      </c>
      <c r="R2545">
        <v>1</v>
      </c>
      <c r="S2545" t="s">
        <v>586</v>
      </c>
      <c r="T2545" t="str">
        <f t="shared" si="39"/>
        <v>topkill</v>
      </c>
      <c r="U2545" t="s">
        <v>204</v>
      </c>
      <c r="W2545" t="s">
        <v>586</v>
      </c>
      <c r="X2545" s="10" t="s">
        <v>586</v>
      </c>
      <c r="Y2545" t="s">
        <v>35</v>
      </c>
    </row>
    <row r="2546" spans="1:25">
      <c r="A2546" t="s">
        <v>312</v>
      </c>
      <c r="B2546" s="11" t="s">
        <v>7672</v>
      </c>
      <c r="C2546" s="34">
        <v>3</v>
      </c>
      <c r="D2546" t="s">
        <v>180</v>
      </c>
      <c r="E2546" t="s">
        <v>47</v>
      </c>
      <c r="F2546">
        <v>10</v>
      </c>
      <c r="K2546">
        <v>5</v>
      </c>
      <c r="Q2546" t="s">
        <v>25</v>
      </c>
      <c r="R2546">
        <v>1</v>
      </c>
      <c r="S2546" t="s">
        <v>586</v>
      </c>
      <c r="T2546" t="str">
        <f t="shared" si="39"/>
        <v>topkill</v>
      </c>
      <c r="W2546" t="s">
        <v>586</v>
      </c>
      <c r="X2546" s="10" t="s">
        <v>586</v>
      </c>
      <c r="Y2546" t="s">
        <v>35</v>
      </c>
    </row>
    <row r="2547" spans="1:25">
      <c r="A2547" t="s">
        <v>312</v>
      </c>
      <c r="B2547" s="11" t="s">
        <v>7673</v>
      </c>
      <c r="C2547" s="34">
        <v>3</v>
      </c>
      <c r="D2547" t="s">
        <v>180</v>
      </c>
      <c r="E2547" t="s">
        <v>34</v>
      </c>
      <c r="F2547">
        <v>10</v>
      </c>
      <c r="L2547">
        <v>4</v>
      </c>
      <c r="Q2547" t="s">
        <v>25</v>
      </c>
      <c r="R2547">
        <v>1</v>
      </c>
      <c r="S2547" t="s">
        <v>586</v>
      </c>
      <c r="T2547" t="str">
        <f t="shared" si="39"/>
        <v>topkill</v>
      </c>
      <c r="W2547" t="s">
        <v>586</v>
      </c>
      <c r="X2547" s="10" t="s">
        <v>586</v>
      </c>
      <c r="Y2547" t="s">
        <v>35</v>
      </c>
    </row>
    <row r="2548" spans="1:25">
      <c r="A2548" t="s">
        <v>312</v>
      </c>
      <c r="B2548" s="11" t="s">
        <v>7681</v>
      </c>
      <c r="C2548" s="34">
        <v>3</v>
      </c>
      <c r="D2548" t="s">
        <v>186</v>
      </c>
      <c r="E2548" t="s">
        <v>74</v>
      </c>
      <c r="F2548">
        <v>10</v>
      </c>
      <c r="K2548">
        <v>0.8</v>
      </c>
      <c r="L2548">
        <v>9</v>
      </c>
      <c r="Q2548" t="s">
        <v>25</v>
      </c>
      <c r="R2548">
        <v>1</v>
      </c>
      <c r="S2548" t="s">
        <v>586</v>
      </c>
      <c r="T2548" t="str">
        <f t="shared" si="39"/>
        <v>topkill</v>
      </c>
      <c r="W2548" t="s">
        <v>586</v>
      </c>
      <c r="X2548" s="10" t="s">
        <v>586</v>
      </c>
      <c r="Y2548" t="s">
        <v>35</v>
      </c>
    </row>
    <row r="2549" spans="1:25">
      <c r="A2549" t="s">
        <v>303</v>
      </c>
      <c r="B2549" s="11" t="s">
        <v>7696</v>
      </c>
      <c r="C2549" s="34">
        <v>3</v>
      </c>
      <c r="D2549" t="s">
        <v>194</v>
      </c>
      <c r="E2549" t="s">
        <v>34</v>
      </c>
      <c r="F2549">
        <v>10</v>
      </c>
      <c r="L2549">
        <v>6</v>
      </c>
      <c r="Q2549" t="s">
        <v>25</v>
      </c>
      <c r="R2549">
        <v>1</v>
      </c>
      <c r="S2549" t="s">
        <v>586</v>
      </c>
      <c r="T2549" t="str">
        <f t="shared" si="39"/>
        <v>topkill</v>
      </c>
      <c r="U2549" t="s">
        <v>306</v>
      </c>
      <c r="W2549" t="s">
        <v>586</v>
      </c>
      <c r="X2549" s="10" t="s">
        <v>586</v>
      </c>
      <c r="Y2549" t="s">
        <v>35</v>
      </c>
    </row>
    <row r="2550" spans="1:25">
      <c r="A2550" t="s">
        <v>303</v>
      </c>
      <c r="B2550" s="11" t="s">
        <v>7697</v>
      </c>
      <c r="C2550" s="34">
        <v>3</v>
      </c>
      <c r="D2550" t="s">
        <v>194</v>
      </c>
      <c r="E2550" t="s">
        <v>34</v>
      </c>
      <c r="F2550">
        <v>10</v>
      </c>
      <c r="L2550">
        <v>6</v>
      </c>
      <c r="Q2550" t="s">
        <v>25</v>
      </c>
      <c r="R2550">
        <v>1</v>
      </c>
      <c r="S2550" t="s">
        <v>586</v>
      </c>
      <c r="T2550" t="str">
        <f t="shared" si="39"/>
        <v>topkill</v>
      </c>
      <c r="U2550" t="s">
        <v>306</v>
      </c>
      <c r="W2550" t="s">
        <v>586</v>
      </c>
      <c r="X2550" s="10" t="s">
        <v>586</v>
      </c>
      <c r="Y2550" t="s">
        <v>35</v>
      </c>
    </row>
    <row r="2551" spans="1:25">
      <c r="A2551" t="s">
        <v>303</v>
      </c>
      <c r="B2551" s="11" t="s">
        <v>7698</v>
      </c>
      <c r="C2551" s="34">
        <v>3</v>
      </c>
      <c r="D2551" t="s">
        <v>298</v>
      </c>
      <c r="E2551" t="s">
        <v>34</v>
      </c>
      <c r="F2551">
        <v>10</v>
      </c>
      <c r="L2551">
        <v>6</v>
      </c>
      <c r="Q2551" t="s">
        <v>25</v>
      </c>
      <c r="R2551">
        <v>1</v>
      </c>
      <c r="S2551" t="s">
        <v>586</v>
      </c>
      <c r="T2551" t="str">
        <f t="shared" si="39"/>
        <v>topkill</v>
      </c>
      <c r="U2551" t="s">
        <v>198</v>
      </c>
      <c r="W2551" t="s">
        <v>586</v>
      </c>
      <c r="X2551" s="10" t="s">
        <v>588</v>
      </c>
      <c r="Y2551" t="s">
        <v>35</v>
      </c>
    </row>
    <row r="2552" spans="1:25">
      <c r="A2552" t="s">
        <v>303</v>
      </c>
      <c r="B2552" s="11" t="s">
        <v>7701</v>
      </c>
      <c r="C2552" s="34">
        <v>3</v>
      </c>
      <c r="D2552" t="s">
        <v>298</v>
      </c>
      <c r="E2552" t="s">
        <v>34</v>
      </c>
      <c r="F2552">
        <v>15</v>
      </c>
      <c r="L2552">
        <v>8</v>
      </c>
      <c r="Q2552" t="s">
        <v>26</v>
      </c>
      <c r="R2552">
        <v>1</v>
      </c>
      <c r="S2552" t="s">
        <v>588</v>
      </c>
      <c r="T2552" t="b">
        <f t="shared" si="39"/>
        <v>0</v>
      </c>
      <c r="U2552" t="s">
        <v>198</v>
      </c>
      <c r="W2552" t="s">
        <v>588</v>
      </c>
      <c r="X2552" s="10" t="s">
        <v>588</v>
      </c>
      <c r="Y2552" t="s">
        <v>35</v>
      </c>
    </row>
    <row r="2553" spans="1:25">
      <c r="A2553" t="s">
        <v>303</v>
      </c>
      <c r="B2553" s="11" t="s">
        <v>7702</v>
      </c>
      <c r="C2553" s="34">
        <v>3</v>
      </c>
      <c r="D2553" t="s">
        <v>10175</v>
      </c>
      <c r="E2553" t="s">
        <v>47</v>
      </c>
      <c r="F2553">
        <v>10</v>
      </c>
      <c r="K2553">
        <v>0.3</v>
      </c>
      <c r="Q2553" t="s">
        <v>25</v>
      </c>
      <c r="R2553">
        <v>1</v>
      </c>
      <c r="S2553" t="s">
        <v>586</v>
      </c>
      <c r="T2553" t="str">
        <f t="shared" si="39"/>
        <v>topkill</v>
      </c>
      <c r="W2553" t="s">
        <v>586</v>
      </c>
      <c r="X2553" s="10" t="s">
        <v>586</v>
      </c>
      <c r="Y2553" t="s">
        <v>35</v>
      </c>
    </row>
    <row r="2554" spans="1:25">
      <c r="A2554" t="s">
        <v>303</v>
      </c>
      <c r="B2554" s="11" t="s">
        <v>7705</v>
      </c>
      <c r="C2554" s="34">
        <v>3</v>
      </c>
      <c r="D2554" t="s">
        <v>10175</v>
      </c>
      <c r="E2554" t="s">
        <v>34</v>
      </c>
      <c r="F2554">
        <v>10</v>
      </c>
      <c r="L2554">
        <v>2</v>
      </c>
      <c r="Q2554" t="s">
        <v>26</v>
      </c>
      <c r="R2554">
        <v>1</v>
      </c>
      <c r="S2554" t="s">
        <v>588</v>
      </c>
      <c r="T2554" t="b">
        <f t="shared" si="39"/>
        <v>0</v>
      </c>
      <c r="U2554" t="s">
        <v>198</v>
      </c>
      <c r="W2554" t="s">
        <v>588</v>
      </c>
      <c r="X2554" s="10" t="s">
        <v>588</v>
      </c>
      <c r="Y2554" t="s">
        <v>35</v>
      </c>
    </row>
    <row r="2555" spans="1:25">
      <c r="A2555" t="s">
        <v>303</v>
      </c>
      <c r="B2555" s="11" t="s">
        <v>7707</v>
      </c>
      <c r="C2555" s="34">
        <v>3</v>
      </c>
      <c r="D2555" t="s">
        <v>194</v>
      </c>
      <c r="E2555" t="s">
        <v>34</v>
      </c>
      <c r="F2555">
        <v>15</v>
      </c>
      <c r="L2555">
        <v>6</v>
      </c>
      <c r="Q2555" t="s">
        <v>25</v>
      </c>
      <c r="R2555">
        <v>1</v>
      </c>
      <c r="S2555" t="s">
        <v>586</v>
      </c>
      <c r="T2555" t="str">
        <f t="shared" si="39"/>
        <v>topkill</v>
      </c>
      <c r="U2555" t="s">
        <v>204</v>
      </c>
      <c r="W2555" t="s">
        <v>586</v>
      </c>
      <c r="X2555" s="10" t="s">
        <v>586</v>
      </c>
      <c r="Y2555" t="s">
        <v>35</v>
      </c>
    </row>
    <row r="2556" spans="1:25">
      <c r="A2556" t="s">
        <v>303</v>
      </c>
      <c r="B2556" s="11" t="s">
        <v>7709</v>
      </c>
      <c r="C2556" s="34">
        <v>3</v>
      </c>
      <c r="D2556" t="s">
        <v>10175</v>
      </c>
      <c r="E2556" t="s">
        <v>34</v>
      </c>
      <c r="F2556">
        <v>10</v>
      </c>
      <c r="L2556">
        <v>4</v>
      </c>
      <c r="Q2556" t="s">
        <v>25</v>
      </c>
      <c r="R2556">
        <v>2</v>
      </c>
      <c r="S2556" t="s">
        <v>586</v>
      </c>
      <c r="T2556" t="str">
        <f t="shared" si="39"/>
        <v>intact</v>
      </c>
      <c r="W2556" t="s">
        <v>588</v>
      </c>
      <c r="X2556" s="10" t="s">
        <v>588</v>
      </c>
      <c r="Y2556" t="s">
        <v>35</v>
      </c>
    </row>
    <row r="2557" spans="1:25">
      <c r="A2557" t="s">
        <v>303</v>
      </c>
      <c r="B2557" s="11" t="s">
        <v>7713</v>
      </c>
      <c r="C2557" s="34">
        <v>3</v>
      </c>
      <c r="D2557" t="s">
        <v>10175</v>
      </c>
      <c r="E2557" t="s">
        <v>34</v>
      </c>
      <c r="F2557">
        <v>15</v>
      </c>
      <c r="L2557">
        <v>5</v>
      </c>
      <c r="Q2557" t="s">
        <v>26</v>
      </c>
      <c r="R2557">
        <v>1</v>
      </c>
      <c r="S2557" t="s">
        <v>588</v>
      </c>
      <c r="T2557" t="b">
        <f t="shared" si="39"/>
        <v>0</v>
      </c>
      <c r="W2557" t="s">
        <v>588</v>
      </c>
      <c r="X2557" s="10" t="s">
        <v>588</v>
      </c>
      <c r="Y2557" t="s">
        <v>35</v>
      </c>
    </row>
    <row r="2558" spans="1:25">
      <c r="A2558" t="s">
        <v>297</v>
      </c>
      <c r="B2558" s="11" t="s">
        <v>7718</v>
      </c>
      <c r="C2558" s="34">
        <v>3</v>
      </c>
      <c r="D2558" t="s">
        <v>194</v>
      </c>
      <c r="E2558" t="s">
        <v>74</v>
      </c>
      <c r="F2558">
        <v>15</v>
      </c>
      <c r="K2558">
        <v>1</v>
      </c>
      <c r="L2558">
        <v>4</v>
      </c>
      <c r="Q2558" t="s">
        <v>25</v>
      </c>
      <c r="R2558">
        <v>1</v>
      </c>
      <c r="S2558" t="s">
        <v>586</v>
      </c>
      <c r="T2558" t="str">
        <f t="shared" si="39"/>
        <v>topkill</v>
      </c>
      <c r="U2558" t="s">
        <v>204</v>
      </c>
      <c r="W2558" t="s">
        <v>586</v>
      </c>
      <c r="X2558" s="10" t="s">
        <v>586</v>
      </c>
      <c r="Y2558" t="s">
        <v>35</v>
      </c>
    </row>
    <row r="2559" spans="1:25">
      <c r="A2559" t="s">
        <v>297</v>
      </c>
      <c r="B2559" s="11" t="s">
        <v>7720</v>
      </c>
      <c r="C2559" s="34">
        <v>3</v>
      </c>
      <c r="D2559" t="s">
        <v>10175</v>
      </c>
      <c r="E2559" t="s">
        <v>34</v>
      </c>
      <c r="F2559">
        <v>10</v>
      </c>
      <c r="L2559">
        <v>4</v>
      </c>
      <c r="Q2559" t="s">
        <v>25</v>
      </c>
      <c r="R2559">
        <v>2</v>
      </c>
      <c r="S2559" t="s">
        <v>586</v>
      </c>
      <c r="T2559" t="str">
        <f t="shared" si="39"/>
        <v>intact</v>
      </c>
      <c r="W2559" t="s">
        <v>588</v>
      </c>
      <c r="X2559" s="10" t="s">
        <v>588</v>
      </c>
      <c r="Y2559" t="s">
        <v>35</v>
      </c>
    </row>
    <row r="2560" spans="1:25">
      <c r="A2560" t="s">
        <v>297</v>
      </c>
      <c r="B2560" s="11" t="s">
        <v>7721</v>
      </c>
      <c r="C2560" s="34">
        <v>3</v>
      </c>
      <c r="D2560" t="s">
        <v>194</v>
      </c>
      <c r="E2560" t="s">
        <v>47</v>
      </c>
      <c r="F2560">
        <v>10</v>
      </c>
      <c r="K2560">
        <v>1</v>
      </c>
      <c r="Q2560" t="s">
        <v>25</v>
      </c>
      <c r="R2560">
        <v>1</v>
      </c>
      <c r="S2560" t="s">
        <v>586</v>
      </c>
      <c r="T2560" t="str">
        <f t="shared" si="39"/>
        <v>topkill</v>
      </c>
      <c r="U2560" t="s">
        <v>204</v>
      </c>
      <c r="W2560" t="s">
        <v>586</v>
      </c>
      <c r="X2560" s="10" t="s">
        <v>586</v>
      </c>
      <c r="Y2560" t="s">
        <v>35</v>
      </c>
    </row>
    <row r="2561" spans="1:25">
      <c r="A2561" t="s">
        <v>297</v>
      </c>
      <c r="B2561" s="11" t="s">
        <v>7727</v>
      </c>
      <c r="C2561" s="34">
        <v>3</v>
      </c>
      <c r="D2561" t="s">
        <v>10175</v>
      </c>
      <c r="E2561" t="s">
        <v>47</v>
      </c>
      <c r="F2561">
        <v>10</v>
      </c>
      <c r="K2561">
        <v>1</v>
      </c>
      <c r="Q2561" t="s">
        <v>25</v>
      </c>
      <c r="R2561">
        <v>1</v>
      </c>
      <c r="S2561" t="s">
        <v>586</v>
      </c>
      <c r="T2561" t="str">
        <f t="shared" si="39"/>
        <v>topkill</v>
      </c>
      <c r="W2561" t="s">
        <v>586</v>
      </c>
      <c r="X2561" s="10" t="s">
        <v>586</v>
      </c>
      <c r="Y2561" t="s">
        <v>35</v>
      </c>
    </row>
    <row r="2562" spans="1:25">
      <c r="A2562" t="s">
        <v>297</v>
      </c>
      <c r="B2562" s="11" t="s">
        <v>7728</v>
      </c>
      <c r="C2562" s="34">
        <v>3</v>
      </c>
      <c r="D2562" t="s">
        <v>10175</v>
      </c>
      <c r="E2562" t="s">
        <v>34</v>
      </c>
      <c r="F2562">
        <v>15</v>
      </c>
      <c r="L2562">
        <v>5</v>
      </c>
      <c r="Q2562" t="s">
        <v>25</v>
      </c>
      <c r="R2562">
        <v>2</v>
      </c>
      <c r="S2562" t="s">
        <v>586</v>
      </c>
      <c r="T2562" t="str">
        <f t="shared" si="39"/>
        <v>intact</v>
      </c>
      <c r="W2562" t="s">
        <v>588</v>
      </c>
      <c r="X2562" s="10" t="s">
        <v>588</v>
      </c>
      <c r="Y2562" t="s">
        <v>35</v>
      </c>
    </row>
    <row r="2563" spans="1:25">
      <c r="A2563" t="s">
        <v>297</v>
      </c>
      <c r="B2563" s="11" t="s">
        <v>7729</v>
      </c>
      <c r="C2563" s="34">
        <v>3</v>
      </c>
      <c r="D2563" t="s">
        <v>111</v>
      </c>
      <c r="E2563" t="s">
        <v>34</v>
      </c>
      <c r="F2563">
        <v>10</v>
      </c>
      <c r="L2563">
        <v>10</v>
      </c>
      <c r="Q2563" t="s">
        <v>25</v>
      </c>
      <c r="R2563">
        <v>1</v>
      </c>
      <c r="S2563" t="s">
        <v>586</v>
      </c>
      <c r="T2563" t="str">
        <f t="shared" si="39"/>
        <v>topkill</v>
      </c>
      <c r="W2563" t="s">
        <v>586</v>
      </c>
      <c r="X2563" s="10" t="s">
        <v>586</v>
      </c>
      <c r="Y2563" t="s">
        <v>35</v>
      </c>
    </row>
    <row r="2564" spans="1:25">
      <c r="A2564" t="s">
        <v>297</v>
      </c>
      <c r="B2564" s="11" t="s">
        <v>7730</v>
      </c>
      <c r="C2564" s="34">
        <v>3</v>
      </c>
      <c r="D2564" t="s">
        <v>10175</v>
      </c>
      <c r="E2564" t="s">
        <v>34</v>
      </c>
      <c r="F2564">
        <v>10</v>
      </c>
      <c r="L2564">
        <v>6</v>
      </c>
      <c r="Q2564" t="s">
        <v>25</v>
      </c>
      <c r="R2564">
        <v>2</v>
      </c>
      <c r="S2564" t="s">
        <v>586</v>
      </c>
      <c r="T2564" t="str">
        <f t="shared" ref="T2564:T2627" si="40">IF(AND(S2564="topkill",R2564=1),"topkill",IF(AND(S2564="topkill",R2564=2),"intact"))</f>
        <v>intact</v>
      </c>
      <c r="W2564" t="s">
        <v>588</v>
      </c>
      <c r="X2564" s="10" t="s">
        <v>588</v>
      </c>
      <c r="Y2564" t="s">
        <v>35</v>
      </c>
    </row>
    <row r="2565" spans="1:25">
      <c r="A2565" t="s">
        <v>297</v>
      </c>
      <c r="B2565" s="11" t="s">
        <v>7731</v>
      </c>
      <c r="C2565" s="34">
        <v>3</v>
      </c>
      <c r="D2565" t="s">
        <v>10175</v>
      </c>
      <c r="E2565" t="s">
        <v>47</v>
      </c>
      <c r="F2565">
        <v>10</v>
      </c>
      <c r="K2565">
        <v>0.1</v>
      </c>
      <c r="Q2565" t="s">
        <v>25</v>
      </c>
      <c r="R2565">
        <v>2</v>
      </c>
      <c r="S2565" t="s">
        <v>586</v>
      </c>
      <c r="T2565" t="str">
        <f t="shared" si="40"/>
        <v>intact</v>
      </c>
      <c r="W2565" t="s">
        <v>588</v>
      </c>
      <c r="X2565" s="10" t="s">
        <v>588</v>
      </c>
      <c r="Y2565" t="s">
        <v>35</v>
      </c>
    </row>
    <row r="2566" spans="1:25">
      <c r="A2566" t="s">
        <v>157</v>
      </c>
      <c r="B2566" s="11" t="s">
        <v>7735</v>
      </c>
      <c r="C2566" s="34">
        <v>3</v>
      </c>
      <c r="D2566" s="11" t="s">
        <v>10175</v>
      </c>
      <c r="E2566" s="11" t="s">
        <v>34</v>
      </c>
      <c r="F2566">
        <v>10</v>
      </c>
      <c r="L2566">
        <v>1</v>
      </c>
      <c r="Q2566" t="s">
        <v>25</v>
      </c>
      <c r="R2566">
        <v>1</v>
      </c>
      <c r="S2566" t="s">
        <v>586</v>
      </c>
      <c r="T2566" t="str">
        <f t="shared" si="40"/>
        <v>topkill</v>
      </c>
      <c r="W2566" t="s">
        <v>586</v>
      </c>
      <c r="X2566" s="10" t="s">
        <v>586</v>
      </c>
      <c r="Y2566" t="s">
        <v>35</v>
      </c>
    </row>
    <row r="2567" spans="1:25">
      <c r="A2567" t="s">
        <v>157</v>
      </c>
      <c r="B2567" s="11" t="s">
        <v>7737</v>
      </c>
      <c r="C2567" s="34">
        <v>3</v>
      </c>
      <c r="D2567" s="11" t="s">
        <v>10175</v>
      </c>
      <c r="E2567" s="11" t="s">
        <v>34</v>
      </c>
      <c r="F2567">
        <v>10</v>
      </c>
      <c r="L2567">
        <v>5</v>
      </c>
      <c r="Q2567" t="s">
        <v>25</v>
      </c>
      <c r="R2567">
        <v>1</v>
      </c>
      <c r="S2567" t="s">
        <v>586</v>
      </c>
      <c r="T2567" t="str">
        <f t="shared" si="40"/>
        <v>topkill</v>
      </c>
      <c r="W2567" t="s">
        <v>586</v>
      </c>
      <c r="X2567" s="10" t="s">
        <v>586</v>
      </c>
      <c r="Y2567" t="s">
        <v>35</v>
      </c>
    </row>
    <row r="2568" spans="1:25">
      <c r="A2568" t="s">
        <v>157</v>
      </c>
      <c r="B2568" s="11" t="s">
        <v>7738</v>
      </c>
      <c r="C2568" s="34">
        <v>3</v>
      </c>
      <c r="D2568" s="11" t="s">
        <v>69</v>
      </c>
      <c r="E2568" s="11" t="s">
        <v>74</v>
      </c>
      <c r="F2568">
        <v>10</v>
      </c>
      <c r="K2568">
        <v>0.5</v>
      </c>
      <c r="L2568">
        <v>5</v>
      </c>
      <c r="Q2568" t="s">
        <v>25</v>
      </c>
      <c r="R2568">
        <v>1</v>
      </c>
      <c r="S2568" t="s">
        <v>586</v>
      </c>
      <c r="T2568" t="str">
        <f t="shared" si="40"/>
        <v>topkill</v>
      </c>
      <c r="W2568" t="s">
        <v>586</v>
      </c>
      <c r="X2568" s="10" t="s">
        <v>586</v>
      </c>
      <c r="Y2568" t="s">
        <v>35</v>
      </c>
    </row>
    <row r="2569" spans="1:25">
      <c r="A2569" t="s">
        <v>157</v>
      </c>
      <c r="B2569" s="11" t="s">
        <v>7739</v>
      </c>
      <c r="C2569" s="34">
        <v>3</v>
      </c>
      <c r="D2569" s="11" t="s">
        <v>69</v>
      </c>
      <c r="E2569" s="11" t="s">
        <v>47</v>
      </c>
      <c r="F2569">
        <v>10</v>
      </c>
      <c r="K2569">
        <v>2</v>
      </c>
      <c r="Q2569" t="s">
        <v>25</v>
      </c>
      <c r="R2569">
        <v>1</v>
      </c>
      <c r="S2569" t="s">
        <v>586</v>
      </c>
      <c r="T2569" t="str">
        <f t="shared" si="40"/>
        <v>topkill</v>
      </c>
      <c r="W2569" t="s">
        <v>586</v>
      </c>
      <c r="X2569" s="10" t="s">
        <v>586</v>
      </c>
      <c r="Y2569" t="s">
        <v>35</v>
      </c>
    </row>
    <row r="2570" spans="1:25">
      <c r="A2570" t="s">
        <v>157</v>
      </c>
      <c r="B2570" s="11" t="s">
        <v>7740</v>
      </c>
      <c r="C2570" s="34">
        <v>3</v>
      </c>
      <c r="D2570" s="11" t="s">
        <v>69</v>
      </c>
      <c r="E2570" s="11" t="s">
        <v>74</v>
      </c>
      <c r="F2570">
        <v>10</v>
      </c>
      <c r="K2570">
        <v>3</v>
      </c>
      <c r="L2570">
        <v>2</v>
      </c>
      <c r="Q2570" t="s">
        <v>25</v>
      </c>
      <c r="R2570">
        <v>1</v>
      </c>
      <c r="S2570" t="s">
        <v>586</v>
      </c>
      <c r="T2570" t="str">
        <f t="shared" si="40"/>
        <v>topkill</v>
      </c>
      <c r="W2570" t="s">
        <v>586</v>
      </c>
      <c r="X2570" s="10" t="s">
        <v>586</v>
      </c>
      <c r="Y2570" t="s">
        <v>35</v>
      </c>
    </row>
    <row r="2571" spans="1:25">
      <c r="A2571" t="s">
        <v>157</v>
      </c>
      <c r="B2571" s="11" t="s">
        <v>7744</v>
      </c>
      <c r="C2571" s="34">
        <v>3</v>
      </c>
      <c r="D2571" s="11" t="s">
        <v>69</v>
      </c>
      <c r="E2571" s="11" t="s">
        <v>74</v>
      </c>
      <c r="F2571">
        <v>15</v>
      </c>
      <c r="K2571">
        <v>1</v>
      </c>
      <c r="L2571">
        <v>5</v>
      </c>
      <c r="Q2571" t="s">
        <v>25</v>
      </c>
      <c r="R2571">
        <v>1</v>
      </c>
      <c r="S2571" t="s">
        <v>586</v>
      </c>
      <c r="T2571" t="str">
        <f t="shared" si="40"/>
        <v>topkill</v>
      </c>
      <c r="W2571" t="s">
        <v>586</v>
      </c>
      <c r="X2571" s="10" t="s">
        <v>586</v>
      </c>
      <c r="Y2571" t="s">
        <v>35</v>
      </c>
    </row>
    <row r="2572" spans="1:25">
      <c r="A2572" t="s">
        <v>157</v>
      </c>
      <c r="B2572" s="11" t="s">
        <v>7750</v>
      </c>
      <c r="C2572" s="34">
        <v>3</v>
      </c>
      <c r="D2572" s="11" t="s">
        <v>69</v>
      </c>
      <c r="E2572" s="11" t="s">
        <v>34</v>
      </c>
      <c r="F2572">
        <v>10</v>
      </c>
      <c r="L2572">
        <v>1.5</v>
      </c>
      <c r="Q2572" t="s">
        <v>25</v>
      </c>
      <c r="R2572">
        <v>1</v>
      </c>
      <c r="S2572" t="s">
        <v>586</v>
      </c>
      <c r="T2572" t="str">
        <f t="shared" si="40"/>
        <v>topkill</v>
      </c>
      <c r="W2572" t="s">
        <v>586</v>
      </c>
      <c r="X2572" s="10" t="s">
        <v>586</v>
      </c>
      <c r="Y2572" t="s">
        <v>35</v>
      </c>
    </row>
    <row r="2573" spans="1:25">
      <c r="A2573" t="s">
        <v>105</v>
      </c>
      <c r="B2573" s="11" t="s">
        <v>7756</v>
      </c>
      <c r="C2573" s="34">
        <v>3</v>
      </c>
      <c r="D2573" t="s">
        <v>69</v>
      </c>
      <c r="E2573" t="s">
        <v>34</v>
      </c>
      <c r="F2573">
        <v>15</v>
      </c>
      <c r="L2573">
        <v>0.5</v>
      </c>
      <c r="Q2573" t="s">
        <v>25</v>
      </c>
      <c r="R2573">
        <v>1</v>
      </c>
      <c r="S2573" t="s">
        <v>586</v>
      </c>
      <c r="T2573" t="str">
        <f t="shared" si="40"/>
        <v>topkill</v>
      </c>
      <c r="W2573" t="s">
        <v>586</v>
      </c>
      <c r="X2573" s="10" t="s">
        <v>586</v>
      </c>
      <c r="Y2573" t="s">
        <v>35</v>
      </c>
    </row>
    <row r="2574" spans="1:25">
      <c r="A2574" t="s">
        <v>105</v>
      </c>
      <c r="B2574" s="11" t="s">
        <v>7759</v>
      </c>
      <c r="C2574" s="34">
        <v>3</v>
      </c>
      <c r="D2574" t="s">
        <v>69</v>
      </c>
      <c r="E2574" t="s">
        <v>34</v>
      </c>
      <c r="F2574">
        <v>12</v>
      </c>
      <c r="L2574">
        <v>1.8</v>
      </c>
      <c r="Q2574" t="s">
        <v>25</v>
      </c>
      <c r="R2574">
        <v>1</v>
      </c>
      <c r="S2574" t="s">
        <v>586</v>
      </c>
      <c r="T2574" t="str">
        <f t="shared" si="40"/>
        <v>topkill</v>
      </c>
      <c r="W2574" t="s">
        <v>586</v>
      </c>
      <c r="X2574" s="10" t="s">
        <v>586</v>
      </c>
      <c r="Y2574" t="s">
        <v>35</v>
      </c>
    </row>
    <row r="2575" spans="1:25">
      <c r="A2575" t="s">
        <v>105</v>
      </c>
      <c r="B2575" s="11" t="s">
        <v>7760</v>
      </c>
      <c r="C2575" s="34">
        <v>3</v>
      </c>
      <c r="D2575" t="s">
        <v>69</v>
      </c>
      <c r="E2575" t="s">
        <v>34</v>
      </c>
      <c r="F2575">
        <v>15</v>
      </c>
      <c r="L2575">
        <v>1</v>
      </c>
      <c r="Q2575" t="s">
        <v>25</v>
      </c>
      <c r="R2575">
        <v>1</v>
      </c>
      <c r="S2575" t="s">
        <v>586</v>
      </c>
      <c r="T2575" t="str">
        <f t="shared" si="40"/>
        <v>topkill</v>
      </c>
      <c r="W2575" t="s">
        <v>586</v>
      </c>
      <c r="X2575" s="10" t="s">
        <v>586</v>
      </c>
      <c r="Y2575" t="s">
        <v>35</v>
      </c>
    </row>
    <row r="2576" spans="1:25">
      <c r="A2576" t="s">
        <v>105</v>
      </c>
      <c r="B2576" s="11" t="s">
        <v>7761</v>
      </c>
      <c r="C2576" s="34">
        <v>3</v>
      </c>
      <c r="D2576" t="s">
        <v>69</v>
      </c>
      <c r="E2576" t="s">
        <v>34</v>
      </c>
      <c r="F2576">
        <v>15</v>
      </c>
      <c r="L2576">
        <v>4</v>
      </c>
      <c r="Q2576" t="s">
        <v>25</v>
      </c>
      <c r="R2576">
        <v>2</v>
      </c>
      <c r="S2576" t="s">
        <v>586</v>
      </c>
      <c r="T2576" t="str">
        <f t="shared" si="40"/>
        <v>intact</v>
      </c>
      <c r="W2576" t="s">
        <v>588</v>
      </c>
      <c r="X2576" s="10" t="s">
        <v>588</v>
      </c>
      <c r="Y2576" t="s">
        <v>35</v>
      </c>
    </row>
    <row r="2577" spans="1:25">
      <c r="A2577" t="s">
        <v>105</v>
      </c>
      <c r="B2577" s="11" t="s">
        <v>7762</v>
      </c>
      <c r="C2577" s="34">
        <v>3</v>
      </c>
      <c r="D2577" t="s">
        <v>69</v>
      </c>
      <c r="E2577" t="s">
        <v>74</v>
      </c>
      <c r="F2577">
        <v>15</v>
      </c>
      <c r="L2577">
        <v>3</v>
      </c>
      <c r="Q2577" t="s">
        <v>25</v>
      </c>
      <c r="R2577">
        <v>1</v>
      </c>
      <c r="S2577" t="s">
        <v>586</v>
      </c>
      <c r="T2577" t="str">
        <f t="shared" si="40"/>
        <v>topkill</v>
      </c>
      <c r="U2577" t="s">
        <v>75</v>
      </c>
      <c r="W2577" t="s">
        <v>586</v>
      </c>
      <c r="X2577" s="10" t="s">
        <v>586</v>
      </c>
      <c r="Y2577" t="s">
        <v>35</v>
      </c>
    </row>
    <row r="2578" spans="1:25">
      <c r="A2578" t="s">
        <v>511</v>
      </c>
      <c r="B2578" s="11" t="s">
        <v>7764</v>
      </c>
      <c r="C2578" s="34">
        <v>3</v>
      </c>
      <c r="D2578" s="11" t="s">
        <v>69</v>
      </c>
      <c r="E2578" s="11" t="s">
        <v>34</v>
      </c>
      <c r="F2578">
        <v>15</v>
      </c>
      <c r="L2578">
        <v>7</v>
      </c>
      <c r="Q2578" t="s">
        <v>25</v>
      </c>
      <c r="R2578">
        <v>1</v>
      </c>
      <c r="S2578" t="s">
        <v>586</v>
      </c>
      <c r="T2578" t="str">
        <f t="shared" si="40"/>
        <v>topkill</v>
      </c>
      <c r="W2578" t="s">
        <v>586</v>
      </c>
      <c r="X2578" s="10" t="s">
        <v>586</v>
      </c>
      <c r="Y2578" t="s">
        <v>35</v>
      </c>
    </row>
    <row r="2579" spans="1:25">
      <c r="A2579" t="s">
        <v>511</v>
      </c>
      <c r="B2579" s="11" t="s">
        <v>7770</v>
      </c>
      <c r="C2579" s="34">
        <v>3</v>
      </c>
      <c r="D2579" s="11" t="s">
        <v>69</v>
      </c>
      <c r="E2579" s="11" t="s">
        <v>47</v>
      </c>
      <c r="F2579">
        <v>10</v>
      </c>
      <c r="K2579">
        <v>0.3</v>
      </c>
      <c r="Q2579" t="s">
        <v>25</v>
      </c>
      <c r="R2579">
        <v>1</v>
      </c>
      <c r="S2579" t="s">
        <v>586</v>
      </c>
      <c r="T2579" t="str">
        <f t="shared" si="40"/>
        <v>topkill</v>
      </c>
      <c r="W2579" t="s">
        <v>586</v>
      </c>
      <c r="X2579" s="10" t="s">
        <v>586</v>
      </c>
      <c r="Y2579" t="s">
        <v>35</v>
      </c>
    </row>
    <row r="2580" spans="1:25">
      <c r="A2580" t="s">
        <v>511</v>
      </c>
      <c r="B2580" s="11" t="s">
        <v>7776</v>
      </c>
      <c r="C2580" s="34">
        <v>3</v>
      </c>
      <c r="D2580" s="11" t="s">
        <v>69</v>
      </c>
      <c r="E2580" s="11" t="s">
        <v>34</v>
      </c>
      <c r="F2580">
        <v>10</v>
      </c>
      <c r="L2580">
        <v>2</v>
      </c>
      <c r="Q2580" t="s">
        <v>26</v>
      </c>
      <c r="R2580">
        <v>1</v>
      </c>
      <c r="S2580" t="s">
        <v>588</v>
      </c>
      <c r="T2580" t="b">
        <f t="shared" si="40"/>
        <v>0</v>
      </c>
      <c r="U2580" t="s">
        <v>198</v>
      </c>
      <c r="W2580" t="s">
        <v>588</v>
      </c>
      <c r="X2580" s="10" t="s">
        <v>588</v>
      </c>
      <c r="Y2580" t="s">
        <v>35</v>
      </c>
    </row>
    <row r="2581" spans="1:25">
      <c r="A2581" t="s">
        <v>511</v>
      </c>
      <c r="B2581" s="11" t="s">
        <v>7779</v>
      </c>
      <c r="C2581" s="34">
        <v>3</v>
      </c>
      <c r="D2581" s="11" t="s">
        <v>69</v>
      </c>
      <c r="E2581" s="11" t="s">
        <v>34</v>
      </c>
      <c r="F2581">
        <v>10</v>
      </c>
      <c r="L2581">
        <v>3</v>
      </c>
      <c r="Q2581" t="s">
        <v>25</v>
      </c>
      <c r="R2581">
        <v>1</v>
      </c>
      <c r="S2581" t="s">
        <v>586</v>
      </c>
      <c r="T2581" t="str">
        <f t="shared" si="40"/>
        <v>topkill</v>
      </c>
      <c r="U2581" t="s">
        <v>198</v>
      </c>
      <c r="W2581" t="s">
        <v>586</v>
      </c>
      <c r="X2581" s="10" t="s">
        <v>588</v>
      </c>
      <c r="Y2581" t="s">
        <v>35</v>
      </c>
    </row>
    <row r="2582" spans="1:25">
      <c r="A2582" t="s">
        <v>511</v>
      </c>
      <c r="B2582" s="11" t="s">
        <v>7781</v>
      </c>
      <c r="C2582" s="34">
        <v>3</v>
      </c>
      <c r="D2582" s="11" t="s">
        <v>69</v>
      </c>
      <c r="E2582" s="11" t="s">
        <v>47</v>
      </c>
      <c r="F2582">
        <v>10</v>
      </c>
      <c r="K2582">
        <v>0.5</v>
      </c>
      <c r="Q2582" t="s">
        <v>25</v>
      </c>
      <c r="R2582">
        <v>1</v>
      </c>
      <c r="S2582" t="s">
        <v>586</v>
      </c>
      <c r="T2582" t="str">
        <f t="shared" si="40"/>
        <v>topkill</v>
      </c>
      <c r="W2582" t="s">
        <v>586</v>
      </c>
      <c r="X2582" s="10" t="s">
        <v>586</v>
      </c>
      <c r="Y2582" t="s">
        <v>35</v>
      </c>
    </row>
    <row r="2583" spans="1:25">
      <c r="A2583" t="s">
        <v>511</v>
      </c>
      <c r="B2583" s="11" t="s">
        <v>7784</v>
      </c>
      <c r="C2583" s="34">
        <v>3</v>
      </c>
      <c r="D2583" s="11" t="s">
        <v>69</v>
      </c>
      <c r="E2583" s="11" t="s">
        <v>34</v>
      </c>
      <c r="F2583">
        <v>10</v>
      </c>
      <c r="L2583">
        <v>2.5</v>
      </c>
      <c r="Q2583" t="s">
        <v>25</v>
      </c>
      <c r="R2583">
        <v>1</v>
      </c>
      <c r="S2583" t="s">
        <v>586</v>
      </c>
      <c r="T2583" t="str">
        <f t="shared" si="40"/>
        <v>topkill</v>
      </c>
      <c r="U2583" t="s">
        <v>198</v>
      </c>
      <c r="W2583" t="s">
        <v>586</v>
      </c>
      <c r="X2583" s="10" t="s">
        <v>588</v>
      </c>
      <c r="Y2583" t="s">
        <v>35</v>
      </c>
    </row>
    <row r="2584" spans="1:25">
      <c r="A2584" t="s">
        <v>511</v>
      </c>
      <c r="B2584" s="11" t="s">
        <v>7785</v>
      </c>
      <c r="C2584" s="34">
        <v>3</v>
      </c>
      <c r="D2584" s="11" t="s">
        <v>69</v>
      </c>
      <c r="E2584" s="11" t="s">
        <v>47</v>
      </c>
      <c r="F2584">
        <v>10</v>
      </c>
      <c r="K2584">
        <v>1</v>
      </c>
      <c r="Q2584" t="s">
        <v>25</v>
      </c>
      <c r="R2584">
        <v>1</v>
      </c>
      <c r="S2584" t="s">
        <v>586</v>
      </c>
      <c r="T2584" t="str">
        <f t="shared" si="40"/>
        <v>topkill</v>
      </c>
      <c r="W2584" t="s">
        <v>586</v>
      </c>
      <c r="X2584" s="10" t="s">
        <v>586</v>
      </c>
      <c r="Y2584" t="s">
        <v>35</v>
      </c>
    </row>
    <row r="2585" spans="1:25">
      <c r="A2585" t="s">
        <v>511</v>
      </c>
      <c r="B2585" s="11" t="s">
        <v>7786</v>
      </c>
      <c r="C2585" s="34">
        <v>3</v>
      </c>
      <c r="D2585" s="11" t="s">
        <v>69</v>
      </c>
      <c r="E2585" s="11" t="s">
        <v>47</v>
      </c>
      <c r="F2585">
        <v>10</v>
      </c>
      <c r="K2585">
        <v>0.5</v>
      </c>
      <c r="Q2585" t="s">
        <v>25</v>
      </c>
      <c r="R2585">
        <v>1</v>
      </c>
      <c r="S2585" t="s">
        <v>586</v>
      </c>
      <c r="T2585" t="str">
        <f t="shared" si="40"/>
        <v>topkill</v>
      </c>
      <c r="W2585" t="s">
        <v>586</v>
      </c>
      <c r="X2585" s="10" t="s">
        <v>586</v>
      </c>
      <c r="Y2585" t="s">
        <v>35</v>
      </c>
    </row>
    <row r="2586" spans="1:25">
      <c r="A2586" t="s">
        <v>511</v>
      </c>
      <c r="B2586" s="11" t="s">
        <v>7787</v>
      </c>
      <c r="C2586" s="34">
        <v>3</v>
      </c>
      <c r="D2586" s="11" t="s">
        <v>69</v>
      </c>
      <c r="E2586" s="11" t="s">
        <v>47</v>
      </c>
      <c r="F2586">
        <v>15</v>
      </c>
      <c r="K2586">
        <v>1</v>
      </c>
      <c r="Q2586" t="s">
        <v>25</v>
      </c>
      <c r="R2586">
        <v>1</v>
      </c>
      <c r="S2586" t="s">
        <v>586</v>
      </c>
      <c r="T2586" t="str">
        <f t="shared" si="40"/>
        <v>topkill</v>
      </c>
      <c r="W2586" t="s">
        <v>586</v>
      </c>
      <c r="X2586" s="10" t="s">
        <v>586</v>
      </c>
      <c r="Y2586" t="s">
        <v>35</v>
      </c>
    </row>
    <row r="2587" spans="1:25">
      <c r="A2587" t="s">
        <v>511</v>
      </c>
      <c r="B2587" s="11" t="s">
        <v>7788</v>
      </c>
      <c r="C2587" s="34">
        <v>3</v>
      </c>
      <c r="D2587" s="11" t="s">
        <v>69</v>
      </c>
      <c r="E2587" s="11" t="s">
        <v>47</v>
      </c>
      <c r="F2587">
        <v>15</v>
      </c>
      <c r="K2587">
        <v>2</v>
      </c>
      <c r="Q2587" t="s">
        <v>26</v>
      </c>
      <c r="R2587">
        <v>1</v>
      </c>
      <c r="S2587" t="s">
        <v>588</v>
      </c>
      <c r="T2587" t="b">
        <f t="shared" si="40"/>
        <v>0</v>
      </c>
      <c r="W2587" t="s">
        <v>588</v>
      </c>
      <c r="X2587" s="10" t="s">
        <v>588</v>
      </c>
      <c r="Y2587" t="s">
        <v>35</v>
      </c>
    </row>
    <row r="2588" spans="1:25">
      <c r="A2588" t="s">
        <v>511</v>
      </c>
      <c r="B2588" s="11" t="s">
        <v>7789</v>
      </c>
      <c r="C2588" s="34">
        <v>3</v>
      </c>
      <c r="D2588" s="11" t="s">
        <v>69</v>
      </c>
      <c r="E2588" s="11" t="s">
        <v>34</v>
      </c>
      <c r="F2588">
        <v>10</v>
      </c>
      <c r="L2588">
        <v>1.5</v>
      </c>
      <c r="Q2588" t="s">
        <v>25</v>
      </c>
      <c r="R2588">
        <v>1</v>
      </c>
      <c r="S2588" t="s">
        <v>586</v>
      </c>
      <c r="T2588" t="str">
        <f t="shared" si="40"/>
        <v>topkill</v>
      </c>
      <c r="U2588" t="s">
        <v>198</v>
      </c>
      <c r="W2588" t="s">
        <v>586</v>
      </c>
      <c r="X2588" s="10" t="s">
        <v>588</v>
      </c>
      <c r="Y2588" t="s">
        <v>35</v>
      </c>
    </row>
    <row r="2589" spans="1:25">
      <c r="A2589" t="s">
        <v>511</v>
      </c>
      <c r="B2589" s="11" t="s">
        <v>7792</v>
      </c>
      <c r="C2589" s="34">
        <v>3</v>
      </c>
      <c r="D2589" s="11" t="s">
        <v>69</v>
      </c>
      <c r="E2589" s="11" t="s">
        <v>74</v>
      </c>
      <c r="F2589">
        <v>10</v>
      </c>
      <c r="K2589">
        <v>0.3</v>
      </c>
      <c r="L2589">
        <v>1.5</v>
      </c>
      <c r="Q2589" t="s">
        <v>25</v>
      </c>
      <c r="R2589">
        <v>1</v>
      </c>
      <c r="S2589" t="s">
        <v>586</v>
      </c>
      <c r="T2589" t="str">
        <f t="shared" si="40"/>
        <v>topkill</v>
      </c>
      <c r="W2589" t="s">
        <v>586</v>
      </c>
      <c r="X2589" s="10" t="s">
        <v>586</v>
      </c>
      <c r="Y2589" t="s">
        <v>35</v>
      </c>
    </row>
    <row r="2590" spans="1:25">
      <c r="A2590" t="s">
        <v>108</v>
      </c>
      <c r="B2590" s="11" t="s">
        <v>7799</v>
      </c>
      <c r="C2590" s="34">
        <v>3</v>
      </c>
      <c r="D2590" t="s">
        <v>10175</v>
      </c>
      <c r="E2590" t="s">
        <v>34</v>
      </c>
      <c r="F2590">
        <v>15</v>
      </c>
      <c r="L2590">
        <v>6</v>
      </c>
      <c r="Q2590" t="s">
        <v>25</v>
      </c>
      <c r="R2590">
        <v>1</v>
      </c>
      <c r="S2590" t="s">
        <v>586</v>
      </c>
      <c r="T2590" t="str">
        <f t="shared" si="40"/>
        <v>topkill</v>
      </c>
      <c r="W2590" t="s">
        <v>586</v>
      </c>
      <c r="X2590" s="10" t="s">
        <v>586</v>
      </c>
      <c r="Y2590" t="s">
        <v>35</v>
      </c>
    </row>
    <row r="2591" spans="1:25">
      <c r="A2591" t="s">
        <v>108</v>
      </c>
      <c r="B2591" s="11" t="s">
        <v>7800</v>
      </c>
      <c r="C2591" s="34">
        <v>3</v>
      </c>
      <c r="D2591" t="s">
        <v>40</v>
      </c>
      <c r="E2591" t="s">
        <v>34</v>
      </c>
      <c r="F2591">
        <v>10</v>
      </c>
      <c r="L2591">
        <v>1.5</v>
      </c>
      <c r="Q2591" t="s">
        <v>25</v>
      </c>
      <c r="R2591">
        <v>1</v>
      </c>
      <c r="S2591" t="s">
        <v>586</v>
      </c>
      <c r="T2591" t="str">
        <f t="shared" si="40"/>
        <v>topkill</v>
      </c>
      <c r="W2591" t="s">
        <v>586</v>
      </c>
      <c r="X2591" s="10" t="s">
        <v>586</v>
      </c>
      <c r="Y2591" t="s">
        <v>35</v>
      </c>
    </row>
    <row r="2592" spans="1:25">
      <c r="A2592" t="s">
        <v>108</v>
      </c>
      <c r="B2592" s="11" t="s">
        <v>7801</v>
      </c>
      <c r="C2592" s="34">
        <v>3</v>
      </c>
      <c r="D2592" t="s">
        <v>40</v>
      </c>
      <c r="E2592" t="s">
        <v>34</v>
      </c>
      <c r="F2592">
        <v>10</v>
      </c>
      <c r="L2592">
        <v>6</v>
      </c>
      <c r="Q2592" t="s">
        <v>25</v>
      </c>
      <c r="R2592">
        <v>1</v>
      </c>
      <c r="S2592" t="s">
        <v>586</v>
      </c>
      <c r="T2592" t="str">
        <f t="shared" si="40"/>
        <v>topkill</v>
      </c>
      <c r="W2592" t="s">
        <v>586</v>
      </c>
      <c r="X2592" s="10" t="s">
        <v>586</v>
      </c>
      <c r="Y2592" t="s">
        <v>35</v>
      </c>
    </row>
    <row r="2593" spans="1:25">
      <c r="A2593" t="s">
        <v>108</v>
      </c>
      <c r="B2593" s="11" t="s">
        <v>7802</v>
      </c>
      <c r="C2593" s="34">
        <v>3</v>
      </c>
      <c r="D2593" t="s">
        <v>10175</v>
      </c>
      <c r="E2593" t="s">
        <v>34</v>
      </c>
      <c r="F2593">
        <v>10</v>
      </c>
      <c r="L2593">
        <v>3</v>
      </c>
      <c r="Q2593" t="s">
        <v>25</v>
      </c>
      <c r="R2593">
        <v>1</v>
      </c>
      <c r="S2593" t="s">
        <v>586</v>
      </c>
      <c r="T2593" t="str">
        <f t="shared" si="40"/>
        <v>topkill</v>
      </c>
      <c r="W2593" t="s">
        <v>586</v>
      </c>
      <c r="X2593" s="10" t="s">
        <v>586</v>
      </c>
      <c r="Y2593" t="s">
        <v>35</v>
      </c>
    </row>
    <row r="2594" spans="1:25">
      <c r="A2594" t="s">
        <v>108</v>
      </c>
      <c r="B2594" s="11" t="s">
        <v>7803</v>
      </c>
      <c r="C2594" s="34">
        <v>3</v>
      </c>
      <c r="D2594" t="s">
        <v>40</v>
      </c>
      <c r="E2594" t="s">
        <v>47</v>
      </c>
      <c r="F2594">
        <v>10</v>
      </c>
      <c r="K2594">
        <v>0.3</v>
      </c>
      <c r="Q2594" t="s">
        <v>25</v>
      </c>
      <c r="R2594">
        <v>2</v>
      </c>
      <c r="S2594" t="s">
        <v>586</v>
      </c>
      <c r="T2594" t="str">
        <f t="shared" si="40"/>
        <v>intact</v>
      </c>
      <c r="W2594" t="s">
        <v>588</v>
      </c>
      <c r="X2594" s="10" t="s">
        <v>588</v>
      </c>
      <c r="Y2594" t="s">
        <v>35</v>
      </c>
    </row>
    <row r="2595" spans="1:25">
      <c r="A2595" t="s">
        <v>508</v>
      </c>
      <c r="B2595" s="11" t="s">
        <v>7808</v>
      </c>
      <c r="C2595" s="34">
        <v>3</v>
      </c>
      <c r="D2595" s="11" t="s">
        <v>319</v>
      </c>
      <c r="E2595" s="11" t="s">
        <v>47</v>
      </c>
      <c r="F2595">
        <v>12</v>
      </c>
      <c r="K2595">
        <v>2</v>
      </c>
      <c r="Q2595" t="s">
        <v>25</v>
      </c>
      <c r="R2595">
        <v>1</v>
      </c>
      <c r="S2595" t="s">
        <v>586</v>
      </c>
      <c r="T2595" t="str">
        <f t="shared" si="40"/>
        <v>topkill</v>
      </c>
      <c r="W2595" t="s">
        <v>586</v>
      </c>
      <c r="X2595" s="10" t="s">
        <v>586</v>
      </c>
      <c r="Y2595" t="s">
        <v>35</v>
      </c>
    </row>
    <row r="2596" spans="1:25">
      <c r="A2596" t="s">
        <v>508</v>
      </c>
      <c r="B2596" s="11" t="s">
        <v>7813</v>
      </c>
      <c r="C2596" s="34">
        <v>3</v>
      </c>
      <c r="D2596" s="11" t="s">
        <v>69</v>
      </c>
      <c r="E2596" s="11" t="s">
        <v>34</v>
      </c>
      <c r="F2596">
        <v>15</v>
      </c>
      <c r="L2596">
        <v>3.5</v>
      </c>
      <c r="Q2596" t="s">
        <v>25</v>
      </c>
      <c r="R2596">
        <v>1</v>
      </c>
      <c r="S2596" t="s">
        <v>586</v>
      </c>
      <c r="T2596" t="str">
        <f t="shared" si="40"/>
        <v>topkill</v>
      </c>
      <c r="W2596" t="s">
        <v>586</v>
      </c>
      <c r="X2596" s="10" t="s">
        <v>586</v>
      </c>
      <c r="Y2596" t="s">
        <v>35</v>
      </c>
    </row>
    <row r="2597" spans="1:25">
      <c r="A2597" t="s">
        <v>508</v>
      </c>
      <c r="B2597" s="11" t="s">
        <v>7815</v>
      </c>
      <c r="C2597" s="34">
        <v>3</v>
      </c>
      <c r="D2597" s="11" t="s">
        <v>319</v>
      </c>
      <c r="E2597" s="11" t="s">
        <v>34</v>
      </c>
      <c r="F2597">
        <v>10</v>
      </c>
      <c r="L2597">
        <v>2</v>
      </c>
      <c r="Q2597" t="s">
        <v>25</v>
      </c>
      <c r="R2597">
        <v>1</v>
      </c>
      <c r="S2597" t="s">
        <v>586</v>
      </c>
      <c r="T2597" t="str">
        <f t="shared" si="40"/>
        <v>topkill</v>
      </c>
      <c r="U2597" t="s">
        <v>198</v>
      </c>
      <c r="W2597" t="s">
        <v>586</v>
      </c>
      <c r="X2597" s="10" t="s">
        <v>588</v>
      </c>
      <c r="Y2597" t="s">
        <v>35</v>
      </c>
    </row>
    <row r="2598" spans="1:25">
      <c r="A2598" t="s">
        <v>508</v>
      </c>
      <c r="B2598" s="11" t="s">
        <v>7816</v>
      </c>
      <c r="C2598" s="34">
        <v>3</v>
      </c>
      <c r="D2598" s="11" t="s">
        <v>319</v>
      </c>
      <c r="E2598" s="11" t="s">
        <v>34</v>
      </c>
      <c r="F2598">
        <v>15</v>
      </c>
      <c r="L2598">
        <v>1.5</v>
      </c>
      <c r="Q2598" t="s">
        <v>25</v>
      </c>
      <c r="R2598">
        <v>1</v>
      </c>
      <c r="S2598" t="s">
        <v>586</v>
      </c>
      <c r="T2598" t="str">
        <f t="shared" si="40"/>
        <v>topkill</v>
      </c>
      <c r="U2598" t="s">
        <v>198</v>
      </c>
      <c r="W2598" t="s">
        <v>586</v>
      </c>
      <c r="X2598" s="10" t="s">
        <v>588</v>
      </c>
      <c r="Y2598" t="s">
        <v>35</v>
      </c>
    </row>
    <row r="2599" spans="1:25">
      <c r="A2599" t="s">
        <v>508</v>
      </c>
      <c r="B2599" s="11" t="s">
        <v>7817</v>
      </c>
      <c r="C2599" s="34">
        <v>3</v>
      </c>
      <c r="D2599" s="11" t="s">
        <v>319</v>
      </c>
      <c r="E2599" s="11" t="s">
        <v>34</v>
      </c>
      <c r="F2599">
        <v>12</v>
      </c>
      <c r="L2599">
        <v>1.5</v>
      </c>
      <c r="Q2599" t="s">
        <v>25</v>
      </c>
      <c r="R2599">
        <v>1</v>
      </c>
      <c r="S2599" t="s">
        <v>586</v>
      </c>
      <c r="T2599" t="str">
        <f t="shared" si="40"/>
        <v>topkill</v>
      </c>
      <c r="U2599" t="s">
        <v>198</v>
      </c>
      <c r="W2599" t="s">
        <v>586</v>
      </c>
      <c r="X2599" s="10" t="s">
        <v>588</v>
      </c>
      <c r="Y2599" t="s">
        <v>35</v>
      </c>
    </row>
    <row r="2600" spans="1:25">
      <c r="A2600" t="s">
        <v>508</v>
      </c>
      <c r="B2600" s="11" t="s">
        <v>7821</v>
      </c>
      <c r="C2600" s="34">
        <v>3</v>
      </c>
      <c r="D2600" s="11" t="s">
        <v>319</v>
      </c>
      <c r="E2600" s="11" t="s">
        <v>34</v>
      </c>
      <c r="F2600">
        <v>18</v>
      </c>
      <c r="L2600">
        <v>4</v>
      </c>
      <c r="Q2600" t="s">
        <v>25</v>
      </c>
      <c r="R2600">
        <v>1</v>
      </c>
      <c r="S2600" t="s">
        <v>586</v>
      </c>
      <c r="T2600" t="str">
        <f t="shared" si="40"/>
        <v>topkill</v>
      </c>
      <c r="W2600" t="s">
        <v>586</v>
      </c>
      <c r="X2600" s="10" t="s">
        <v>586</v>
      </c>
      <c r="Y2600" t="s">
        <v>35</v>
      </c>
    </row>
    <row r="2601" spans="1:25">
      <c r="A2601" t="s">
        <v>508</v>
      </c>
      <c r="B2601" s="11" t="s">
        <v>7822</v>
      </c>
      <c r="C2601" s="34">
        <v>3</v>
      </c>
      <c r="D2601" s="11" t="s">
        <v>319</v>
      </c>
      <c r="E2601" s="11" t="s">
        <v>47</v>
      </c>
      <c r="F2601">
        <v>10</v>
      </c>
      <c r="K2601">
        <v>2.5</v>
      </c>
      <c r="Q2601" t="s">
        <v>25</v>
      </c>
      <c r="R2601">
        <v>1</v>
      </c>
      <c r="S2601" t="s">
        <v>586</v>
      </c>
      <c r="T2601" t="str">
        <f t="shared" si="40"/>
        <v>topkill</v>
      </c>
      <c r="W2601" t="s">
        <v>586</v>
      </c>
      <c r="X2601" s="10" t="s">
        <v>586</v>
      </c>
      <c r="Y2601" t="s">
        <v>35</v>
      </c>
    </row>
    <row r="2602" spans="1:25">
      <c r="A2602" t="s">
        <v>508</v>
      </c>
      <c r="B2602" s="11" t="s">
        <v>7825</v>
      </c>
      <c r="C2602" s="34">
        <v>3</v>
      </c>
      <c r="D2602" s="11" t="s">
        <v>319</v>
      </c>
      <c r="E2602" s="11" t="s">
        <v>47</v>
      </c>
      <c r="F2602">
        <v>10</v>
      </c>
      <c r="K2602">
        <v>0.5</v>
      </c>
      <c r="Q2602" t="s">
        <v>25</v>
      </c>
      <c r="R2602">
        <v>1</v>
      </c>
      <c r="S2602" t="s">
        <v>586</v>
      </c>
      <c r="T2602" t="str">
        <f t="shared" si="40"/>
        <v>topkill</v>
      </c>
      <c r="W2602" t="s">
        <v>586</v>
      </c>
      <c r="X2602" s="10" t="s">
        <v>586</v>
      </c>
      <c r="Y2602" t="s">
        <v>35</v>
      </c>
    </row>
    <row r="2603" spans="1:25">
      <c r="A2603" t="s">
        <v>508</v>
      </c>
      <c r="B2603" s="11" t="s">
        <v>7829</v>
      </c>
      <c r="C2603" s="34">
        <v>3</v>
      </c>
      <c r="D2603" s="11" t="s">
        <v>319</v>
      </c>
      <c r="E2603" s="11" t="s">
        <v>34</v>
      </c>
      <c r="F2603">
        <v>10</v>
      </c>
      <c r="L2603">
        <v>1.5</v>
      </c>
      <c r="Q2603" t="s">
        <v>25</v>
      </c>
      <c r="R2603">
        <v>1</v>
      </c>
      <c r="S2603" t="s">
        <v>586</v>
      </c>
      <c r="T2603" t="str">
        <f t="shared" si="40"/>
        <v>topkill</v>
      </c>
      <c r="W2603" t="s">
        <v>586</v>
      </c>
      <c r="X2603" s="10" t="s">
        <v>586</v>
      </c>
      <c r="Y2603" t="s">
        <v>35</v>
      </c>
    </row>
    <row r="2604" spans="1:25">
      <c r="A2604" t="s">
        <v>508</v>
      </c>
      <c r="B2604" s="11" t="s">
        <v>7830</v>
      </c>
      <c r="C2604" s="34">
        <v>3</v>
      </c>
      <c r="D2604" s="11" t="s">
        <v>319</v>
      </c>
      <c r="E2604" s="11" t="s">
        <v>47</v>
      </c>
      <c r="F2604">
        <v>10</v>
      </c>
      <c r="K2604">
        <v>1.3</v>
      </c>
      <c r="Q2604" t="s">
        <v>25</v>
      </c>
      <c r="R2604">
        <v>1</v>
      </c>
      <c r="S2604" t="s">
        <v>586</v>
      </c>
      <c r="T2604" t="str">
        <f t="shared" si="40"/>
        <v>topkill</v>
      </c>
      <c r="W2604" t="s">
        <v>586</v>
      </c>
      <c r="X2604" s="10" t="s">
        <v>586</v>
      </c>
      <c r="Y2604" t="s">
        <v>35</v>
      </c>
    </row>
    <row r="2605" spans="1:25">
      <c r="A2605" t="s">
        <v>508</v>
      </c>
      <c r="B2605" s="11" t="s">
        <v>7833</v>
      </c>
      <c r="C2605" s="34">
        <v>3</v>
      </c>
      <c r="D2605" s="11" t="s">
        <v>319</v>
      </c>
      <c r="E2605" s="11" t="s">
        <v>34</v>
      </c>
      <c r="F2605">
        <v>15</v>
      </c>
      <c r="L2605">
        <v>2</v>
      </c>
      <c r="Q2605" t="s">
        <v>25</v>
      </c>
      <c r="R2605">
        <v>1</v>
      </c>
      <c r="S2605" t="s">
        <v>586</v>
      </c>
      <c r="T2605" t="str">
        <f t="shared" si="40"/>
        <v>topkill</v>
      </c>
      <c r="W2605" t="s">
        <v>586</v>
      </c>
      <c r="X2605" s="10" t="s">
        <v>586</v>
      </c>
      <c r="Y2605" t="s">
        <v>35</v>
      </c>
    </row>
    <row r="2606" spans="1:25">
      <c r="A2606" t="s">
        <v>508</v>
      </c>
      <c r="B2606" s="11" t="s">
        <v>7837</v>
      </c>
      <c r="C2606" s="34">
        <v>3</v>
      </c>
      <c r="D2606" s="11" t="s">
        <v>319</v>
      </c>
      <c r="E2606" s="11" t="s">
        <v>34</v>
      </c>
      <c r="F2606">
        <v>15</v>
      </c>
      <c r="L2606">
        <v>1.5</v>
      </c>
      <c r="Q2606" t="s">
        <v>25</v>
      </c>
      <c r="R2606">
        <v>1</v>
      </c>
      <c r="S2606" t="s">
        <v>586</v>
      </c>
      <c r="T2606" t="str">
        <f t="shared" si="40"/>
        <v>topkill</v>
      </c>
      <c r="W2606" t="s">
        <v>586</v>
      </c>
      <c r="X2606" s="10" t="s">
        <v>586</v>
      </c>
      <c r="Y2606" t="s">
        <v>35</v>
      </c>
    </row>
    <row r="2607" spans="1:25">
      <c r="A2607" t="s">
        <v>508</v>
      </c>
      <c r="B2607" s="11" t="s">
        <v>7838</v>
      </c>
      <c r="C2607" s="34">
        <v>3</v>
      </c>
      <c r="D2607" s="11" t="s">
        <v>111</v>
      </c>
      <c r="E2607" s="11" t="s">
        <v>74</v>
      </c>
      <c r="F2607">
        <v>10</v>
      </c>
      <c r="K2607">
        <v>1.8</v>
      </c>
      <c r="L2607">
        <v>1</v>
      </c>
      <c r="Q2607" t="s">
        <v>25</v>
      </c>
      <c r="R2607">
        <v>1</v>
      </c>
      <c r="S2607" t="s">
        <v>586</v>
      </c>
      <c r="T2607" t="str">
        <f t="shared" si="40"/>
        <v>topkill</v>
      </c>
      <c r="W2607" t="s">
        <v>586</v>
      </c>
      <c r="X2607" s="10" t="s">
        <v>586</v>
      </c>
      <c r="Y2607" t="s">
        <v>35</v>
      </c>
    </row>
    <row r="2608" spans="1:25">
      <c r="A2608" t="s">
        <v>508</v>
      </c>
      <c r="B2608" s="11" t="s">
        <v>7839</v>
      </c>
      <c r="C2608" s="34">
        <v>3</v>
      </c>
      <c r="D2608" s="11" t="s">
        <v>319</v>
      </c>
      <c r="E2608" s="11" t="s">
        <v>34</v>
      </c>
      <c r="F2608">
        <v>10</v>
      </c>
      <c r="L2608">
        <v>1</v>
      </c>
      <c r="Q2608" t="s">
        <v>25</v>
      </c>
      <c r="R2608">
        <v>1</v>
      </c>
      <c r="S2608" t="s">
        <v>586</v>
      </c>
      <c r="T2608" t="str">
        <f t="shared" si="40"/>
        <v>topkill</v>
      </c>
      <c r="W2608" t="s">
        <v>586</v>
      </c>
      <c r="X2608" s="10" t="s">
        <v>586</v>
      </c>
      <c r="Y2608" t="s">
        <v>35</v>
      </c>
    </row>
    <row r="2609" spans="1:25">
      <c r="A2609" t="s">
        <v>508</v>
      </c>
      <c r="B2609" s="11" t="s">
        <v>7840</v>
      </c>
      <c r="C2609" s="34">
        <v>3</v>
      </c>
      <c r="D2609" s="11" t="s">
        <v>319</v>
      </c>
      <c r="E2609" s="11" t="s">
        <v>34</v>
      </c>
      <c r="F2609">
        <v>10</v>
      </c>
      <c r="L2609">
        <v>1</v>
      </c>
      <c r="Q2609" t="s">
        <v>25</v>
      </c>
      <c r="R2609">
        <v>1</v>
      </c>
      <c r="S2609" t="s">
        <v>586</v>
      </c>
      <c r="T2609" t="str">
        <f t="shared" si="40"/>
        <v>topkill</v>
      </c>
      <c r="W2609" t="s">
        <v>586</v>
      </c>
      <c r="X2609" s="10" t="s">
        <v>586</v>
      </c>
      <c r="Y2609" t="s">
        <v>35</v>
      </c>
    </row>
    <row r="2610" spans="1:25">
      <c r="A2610" t="s">
        <v>508</v>
      </c>
      <c r="B2610" s="11" t="s">
        <v>7841</v>
      </c>
      <c r="C2610" s="34">
        <v>3</v>
      </c>
      <c r="D2610" s="11" t="s">
        <v>319</v>
      </c>
      <c r="E2610" s="11" t="s">
        <v>34</v>
      </c>
      <c r="F2610">
        <v>10</v>
      </c>
      <c r="L2610">
        <v>1</v>
      </c>
      <c r="Q2610" t="s">
        <v>25</v>
      </c>
      <c r="R2610">
        <v>1</v>
      </c>
      <c r="S2610" t="s">
        <v>586</v>
      </c>
      <c r="T2610" t="str">
        <f t="shared" si="40"/>
        <v>topkill</v>
      </c>
      <c r="W2610" t="s">
        <v>586</v>
      </c>
      <c r="X2610" s="10" t="s">
        <v>586</v>
      </c>
      <c r="Y2610" t="s">
        <v>35</v>
      </c>
    </row>
    <row r="2611" spans="1:25">
      <c r="A2611" t="s">
        <v>508</v>
      </c>
      <c r="B2611" s="11" t="s">
        <v>7842</v>
      </c>
      <c r="C2611" s="34">
        <v>3</v>
      </c>
      <c r="D2611" s="11" t="s">
        <v>319</v>
      </c>
      <c r="E2611" s="11" t="s">
        <v>34</v>
      </c>
      <c r="F2611">
        <v>10</v>
      </c>
      <c r="L2611">
        <v>1</v>
      </c>
      <c r="Q2611" t="s">
        <v>25</v>
      </c>
      <c r="R2611">
        <v>1</v>
      </c>
      <c r="S2611" t="s">
        <v>586</v>
      </c>
      <c r="T2611" t="str">
        <f t="shared" si="40"/>
        <v>topkill</v>
      </c>
      <c r="W2611" t="s">
        <v>586</v>
      </c>
      <c r="X2611" s="10" t="s">
        <v>586</v>
      </c>
      <c r="Y2611" t="s">
        <v>35</v>
      </c>
    </row>
    <row r="2612" spans="1:25">
      <c r="A2612" t="s">
        <v>508</v>
      </c>
      <c r="B2612" s="11" t="s">
        <v>7844</v>
      </c>
      <c r="C2612" s="34">
        <v>3</v>
      </c>
      <c r="D2612" s="11" t="s">
        <v>319</v>
      </c>
      <c r="E2612" s="11" t="s">
        <v>74</v>
      </c>
      <c r="F2612">
        <v>10</v>
      </c>
      <c r="K2612">
        <v>0.1</v>
      </c>
      <c r="L2612">
        <v>2</v>
      </c>
      <c r="Q2612" t="s">
        <v>25</v>
      </c>
      <c r="R2612">
        <v>1</v>
      </c>
      <c r="S2612" t="s">
        <v>586</v>
      </c>
      <c r="T2612" t="str">
        <f t="shared" si="40"/>
        <v>topkill</v>
      </c>
      <c r="W2612" t="s">
        <v>586</v>
      </c>
      <c r="X2612" s="10" t="s">
        <v>586</v>
      </c>
      <c r="Y2612" t="s">
        <v>35</v>
      </c>
    </row>
    <row r="2613" spans="1:25">
      <c r="A2613" t="s">
        <v>508</v>
      </c>
      <c r="B2613" s="11" t="s">
        <v>7848</v>
      </c>
      <c r="C2613" s="34">
        <v>3</v>
      </c>
      <c r="D2613" s="11" t="s">
        <v>10175</v>
      </c>
      <c r="E2613" s="11" t="s">
        <v>47</v>
      </c>
      <c r="F2613">
        <v>11</v>
      </c>
      <c r="K2613">
        <v>3</v>
      </c>
      <c r="Q2613" t="s">
        <v>25</v>
      </c>
      <c r="R2613">
        <v>1</v>
      </c>
      <c r="S2613" t="s">
        <v>586</v>
      </c>
      <c r="T2613" t="str">
        <f t="shared" si="40"/>
        <v>topkill</v>
      </c>
      <c r="W2613" t="s">
        <v>586</v>
      </c>
      <c r="X2613" s="10" t="s">
        <v>586</v>
      </c>
      <c r="Y2613" t="s">
        <v>35</v>
      </c>
    </row>
    <row r="2614" spans="1:25">
      <c r="A2614" t="s">
        <v>508</v>
      </c>
      <c r="B2614" s="11" t="s">
        <v>7854</v>
      </c>
      <c r="C2614" s="34">
        <v>3</v>
      </c>
      <c r="D2614" s="11" t="s">
        <v>319</v>
      </c>
      <c r="E2614" s="11" t="s">
        <v>34</v>
      </c>
      <c r="F2614">
        <v>15</v>
      </c>
      <c r="L2614">
        <v>1</v>
      </c>
      <c r="Q2614" t="s">
        <v>25</v>
      </c>
      <c r="R2614">
        <v>1</v>
      </c>
      <c r="S2614" t="s">
        <v>586</v>
      </c>
      <c r="T2614" t="str">
        <f t="shared" si="40"/>
        <v>topkill</v>
      </c>
      <c r="W2614" t="s">
        <v>586</v>
      </c>
      <c r="X2614" s="10" t="s">
        <v>586</v>
      </c>
      <c r="Y2614" t="s">
        <v>35</v>
      </c>
    </row>
    <row r="2615" spans="1:25">
      <c r="A2615" t="s">
        <v>508</v>
      </c>
      <c r="B2615" s="11" t="s">
        <v>7855</v>
      </c>
      <c r="C2615" s="34">
        <v>3</v>
      </c>
      <c r="D2615" s="11" t="s">
        <v>319</v>
      </c>
      <c r="E2615" s="11" t="s">
        <v>47</v>
      </c>
      <c r="F2615">
        <v>10</v>
      </c>
      <c r="K2615">
        <v>0.1</v>
      </c>
      <c r="Q2615" t="s">
        <v>25</v>
      </c>
      <c r="R2615">
        <v>1</v>
      </c>
      <c r="S2615" t="s">
        <v>586</v>
      </c>
      <c r="T2615" t="str">
        <f t="shared" si="40"/>
        <v>topkill</v>
      </c>
      <c r="W2615" t="s">
        <v>586</v>
      </c>
      <c r="X2615" s="10" t="s">
        <v>586</v>
      </c>
      <c r="Y2615" t="s">
        <v>35</v>
      </c>
    </row>
    <row r="2616" spans="1:25">
      <c r="A2616" t="s">
        <v>508</v>
      </c>
      <c r="B2616" s="11" t="s">
        <v>7859</v>
      </c>
      <c r="C2616" s="34">
        <v>3</v>
      </c>
      <c r="D2616" s="11" t="s">
        <v>319</v>
      </c>
      <c r="E2616" s="11" t="s">
        <v>47</v>
      </c>
      <c r="F2616">
        <v>10</v>
      </c>
      <c r="K2616">
        <v>1</v>
      </c>
      <c r="Q2616" t="s">
        <v>25</v>
      </c>
      <c r="R2616">
        <v>1</v>
      </c>
      <c r="S2616" t="s">
        <v>586</v>
      </c>
      <c r="T2616" t="str">
        <f t="shared" si="40"/>
        <v>topkill</v>
      </c>
      <c r="W2616" t="s">
        <v>586</v>
      </c>
      <c r="X2616" s="10" t="s">
        <v>586</v>
      </c>
      <c r="Y2616" t="s">
        <v>35</v>
      </c>
    </row>
    <row r="2617" spans="1:25">
      <c r="A2617" t="s">
        <v>512</v>
      </c>
      <c r="B2617" s="11" t="s">
        <v>7865</v>
      </c>
      <c r="C2617" s="34">
        <v>3</v>
      </c>
      <c r="D2617" s="11" t="s">
        <v>69</v>
      </c>
      <c r="E2617" s="11" t="s">
        <v>47</v>
      </c>
      <c r="F2617">
        <v>10</v>
      </c>
      <c r="K2617">
        <v>2</v>
      </c>
      <c r="Q2617" t="s">
        <v>26</v>
      </c>
      <c r="R2617">
        <v>1</v>
      </c>
      <c r="S2617" t="s">
        <v>588</v>
      </c>
      <c r="T2617" t="b">
        <f t="shared" si="40"/>
        <v>0</v>
      </c>
      <c r="W2617" t="s">
        <v>588</v>
      </c>
      <c r="X2617" s="10" t="s">
        <v>588</v>
      </c>
      <c r="Y2617" t="s">
        <v>35</v>
      </c>
    </row>
    <row r="2618" spans="1:25">
      <c r="A2618" t="s">
        <v>512</v>
      </c>
      <c r="B2618" s="11" t="s">
        <v>7866</v>
      </c>
      <c r="C2618" s="34">
        <v>3</v>
      </c>
      <c r="D2618" s="11" t="s">
        <v>69</v>
      </c>
      <c r="E2618" s="11" t="s">
        <v>74</v>
      </c>
      <c r="F2618">
        <v>15</v>
      </c>
      <c r="K2618">
        <v>0.5</v>
      </c>
      <c r="L2618">
        <v>3</v>
      </c>
      <c r="Q2618" t="s">
        <v>25</v>
      </c>
      <c r="R2618">
        <v>1</v>
      </c>
      <c r="S2618" t="s">
        <v>586</v>
      </c>
      <c r="T2618" t="str">
        <f t="shared" si="40"/>
        <v>topkill</v>
      </c>
      <c r="W2618" t="s">
        <v>586</v>
      </c>
      <c r="X2618" s="10" t="s">
        <v>586</v>
      </c>
      <c r="Y2618" t="s">
        <v>35</v>
      </c>
    </row>
    <row r="2619" spans="1:25">
      <c r="A2619" t="s">
        <v>512</v>
      </c>
      <c r="B2619" s="11" t="s">
        <v>7871</v>
      </c>
      <c r="C2619" s="34">
        <v>3</v>
      </c>
      <c r="D2619" s="11" t="s">
        <v>69</v>
      </c>
      <c r="E2619" s="11" t="s">
        <v>74</v>
      </c>
      <c r="F2619">
        <v>10</v>
      </c>
      <c r="K2619">
        <v>0.05</v>
      </c>
      <c r="L2619">
        <v>1</v>
      </c>
      <c r="Q2619" t="s">
        <v>25</v>
      </c>
      <c r="R2619">
        <v>1</v>
      </c>
      <c r="S2619" t="s">
        <v>586</v>
      </c>
      <c r="T2619" t="str">
        <f t="shared" si="40"/>
        <v>topkill</v>
      </c>
      <c r="W2619" t="s">
        <v>586</v>
      </c>
      <c r="X2619" s="10" t="s">
        <v>586</v>
      </c>
      <c r="Y2619" t="s">
        <v>35</v>
      </c>
    </row>
    <row r="2620" spans="1:25">
      <c r="A2620" t="s">
        <v>512</v>
      </c>
      <c r="B2620" s="11" t="s">
        <v>7872</v>
      </c>
      <c r="C2620" s="34">
        <v>3</v>
      </c>
      <c r="D2620" s="11" t="s">
        <v>69</v>
      </c>
      <c r="E2620" s="11" t="s">
        <v>34</v>
      </c>
      <c r="F2620">
        <v>10</v>
      </c>
      <c r="G2620">
        <v>12</v>
      </c>
      <c r="L2620">
        <v>1</v>
      </c>
      <c r="M2620">
        <v>1.5</v>
      </c>
      <c r="Q2620" t="s">
        <v>25</v>
      </c>
      <c r="R2620">
        <v>1</v>
      </c>
      <c r="S2620" t="s">
        <v>586</v>
      </c>
      <c r="T2620" t="str">
        <f t="shared" si="40"/>
        <v>topkill</v>
      </c>
      <c r="W2620" t="s">
        <v>586</v>
      </c>
      <c r="X2620" s="10" t="s">
        <v>586</v>
      </c>
      <c r="Y2620" t="s">
        <v>35</v>
      </c>
    </row>
    <row r="2621" spans="1:25">
      <c r="A2621" t="s">
        <v>139</v>
      </c>
      <c r="B2621" s="11" t="s">
        <v>7904</v>
      </c>
      <c r="C2621" s="34">
        <v>3</v>
      </c>
      <c r="D2621" t="s">
        <v>23</v>
      </c>
      <c r="E2621" t="s">
        <v>34</v>
      </c>
      <c r="F2621">
        <v>12</v>
      </c>
      <c r="L2621">
        <v>4</v>
      </c>
      <c r="Q2621" t="s">
        <v>26</v>
      </c>
      <c r="R2621">
        <v>1</v>
      </c>
      <c r="S2621" t="s">
        <v>588</v>
      </c>
      <c r="T2621" t="b">
        <f t="shared" si="40"/>
        <v>0</v>
      </c>
      <c r="W2621" t="s">
        <v>588</v>
      </c>
      <c r="X2621" s="10" t="s">
        <v>588</v>
      </c>
      <c r="Y2621" t="s">
        <v>35</v>
      </c>
    </row>
    <row r="2622" spans="1:25">
      <c r="A2622" t="s">
        <v>139</v>
      </c>
      <c r="B2622" s="11" t="s">
        <v>7906</v>
      </c>
      <c r="C2622" s="34">
        <v>3</v>
      </c>
      <c r="D2622" t="s">
        <v>10175</v>
      </c>
      <c r="E2622" t="s">
        <v>34</v>
      </c>
      <c r="F2622">
        <v>15</v>
      </c>
      <c r="L2622">
        <v>1</v>
      </c>
      <c r="Q2622" t="s">
        <v>25</v>
      </c>
      <c r="R2622">
        <v>2</v>
      </c>
      <c r="S2622" t="s">
        <v>586</v>
      </c>
      <c r="T2622" t="str">
        <f t="shared" si="40"/>
        <v>intact</v>
      </c>
      <c r="W2622" t="s">
        <v>588</v>
      </c>
      <c r="X2622" s="10" t="s">
        <v>588</v>
      </c>
      <c r="Y2622" t="s">
        <v>35</v>
      </c>
    </row>
    <row r="2623" spans="1:25">
      <c r="A2623" t="s">
        <v>130</v>
      </c>
      <c r="B2623" s="11" t="s">
        <v>7909</v>
      </c>
      <c r="C2623" s="34">
        <v>3</v>
      </c>
      <c r="D2623" t="s">
        <v>10175</v>
      </c>
      <c r="E2623" t="s">
        <v>47</v>
      </c>
      <c r="F2623">
        <v>15</v>
      </c>
      <c r="K2623">
        <v>0.2</v>
      </c>
      <c r="Q2623" t="s">
        <v>25</v>
      </c>
      <c r="R2623">
        <v>2</v>
      </c>
      <c r="S2623" t="s">
        <v>586</v>
      </c>
      <c r="T2623" t="str">
        <f t="shared" si="40"/>
        <v>intact</v>
      </c>
      <c r="W2623" t="s">
        <v>588</v>
      </c>
      <c r="X2623" s="10" t="s">
        <v>588</v>
      </c>
      <c r="Y2623" t="s">
        <v>35</v>
      </c>
    </row>
    <row r="2624" spans="1:25">
      <c r="A2624" t="s">
        <v>130</v>
      </c>
      <c r="B2624" s="11" t="s">
        <v>7910</v>
      </c>
      <c r="C2624" s="34">
        <v>3</v>
      </c>
      <c r="D2624" t="s">
        <v>10175</v>
      </c>
      <c r="E2624" t="s">
        <v>34</v>
      </c>
      <c r="F2624">
        <v>10</v>
      </c>
      <c r="L2624">
        <v>4</v>
      </c>
      <c r="Q2624" t="s">
        <v>26</v>
      </c>
      <c r="R2624">
        <v>1</v>
      </c>
      <c r="S2624" t="s">
        <v>588</v>
      </c>
      <c r="T2624" t="b">
        <f t="shared" si="40"/>
        <v>0</v>
      </c>
      <c r="W2624" t="s">
        <v>588</v>
      </c>
      <c r="X2624" s="10" t="s">
        <v>588</v>
      </c>
      <c r="Y2624" t="s">
        <v>35</v>
      </c>
    </row>
    <row r="2625" spans="1:25">
      <c r="A2625" t="s">
        <v>130</v>
      </c>
      <c r="B2625" s="11" t="s">
        <v>7913</v>
      </c>
      <c r="C2625" s="34">
        <v>3</v>
      </c>
      <c r="D2625" t="s">
        <v>10175</v>
      </c>
      <c r="E2625" t="s">
        <v>34</v>
      </c>
      <c r="F2625">
        <v>10</v>
      </c>
      <c r="L2625">
        <v>3</v>
      </c>
      <c r="Q2625" t="s">
        <v>25</v>
      </c>
      <c r="R2625">
        <v>1</v>
      </c>
      <c r="S2625" t="s">
        <v>586</v>
      </c>
      <c r="T2625" t="str">
        <f t="shared" si="40"/>
        <v>topkill</v>
      </c>
      <c r="W2625" t="s">
        <v>586</v>
      </c>
      <c r="X2625" s="10" t="s">
        <v>586</v>
      </c>
      <c r="Y2625" t="s">
        <v>35</v>
      </c>
    </row>
    <row r="2626" spans="1:25">
      <c r="A2626" t="s">
        <v>130</v>
      </c>
      <c r="B2626" s="11" t="s">
        <v>7914</v>
      </c>
      <c r="C2626" s="34">
        <v>3</v>
      </c>
      <c r="D2626" t="s">
        <v>10175</v>
      </c>
      <c r="E2626" t="s">
        <v>34</v>
      </c>
      <c r="F2626">
        <v>10</v>
      </c>
      <c r="L2626">
        <v>3</v>
      </c>
      <c r="Q2626" t="s">
        <v>25</v>
      </c>
      <c r="R2626">
        <v>1</v>
      </c>
      <c r="S2626" t="s">
        <v>586</v>
      </c>
      <c r="T2626" t="str">
        <f t="shared" si="40"/>
        <v>topkill</v>
      </c>
      <c r="W2626" t="s">
        <v>586</v>
      </c>
      <c r="X2626" s="10" t="s">
        <v>586</v>
      </c>
      <c r="Y2626" t="s">
        <v>35</v>
      </c>
    </row>
    <row r="2627" spans="1:25">
      <c r="A2627" t="s">
        <v>130</v>
      </c>
      <c r="B2627" s="11" t="s">
        <v>7915</v>
      </c>
      <c r="C2627" s="34">
        <v>3</v>
      </c>
      <c r="D2627" t="s">
        <v>10175</v>
      </c>
      <c r="E2627" t="s">
        <v>34</v>
      </c>
      <c r="F2627">
        <v>15</v>
      </c>
      <c r="L2627">
        <v>1</v>
      </c>
      <c r="Q2627" t="s">
        <v>25</v>
      </c>
      <c r="R2627">
        <v>1</v>
      </c>
      <c r="S2627" t="s">
        <v>586</v>
      </c>
      <c r="T2627" t="str">
        <f t="shared" si="40"/>
        <v>topkill</v>
      </c>
      <c r="W2627" t="s">
        <v>586</v>
      </c>
      <c r="X2627" s="10" t="s">
        <v>586</v>
      </c>
      <c r="Y2627" t="s">
        <v>35</v>
      </c>
    </row>
    <row r="2628" spans="1:25">
      <c r="A2628" t="s">
        <v>130</v>
      </c>
      <c r="B2628" s="11" t="s">
        <v>7916</v>
      </c>
      <c r="C2628" s="34">
        <v>3</v>
      </c>
      <c r="D2628" t="s">
        <v>10175</v>
      </c>
      <c r="E2628" t="s">
        <v>34</v>
      </c>
      <c r="F2628">
        <v>10</v>
      </c>
      <c r="L2628">
        <v>2</v>
      </c>
      <c r="Q2628" t="s">
        <v>25</v>
      </c>
      <c r="R2628">
        <v>1</v>
      </c>
      <c r="S2628" t="s">
        <v>586</v>
      </c>
      <c r="T2628" t="str">
        <f t="shared" ref="T2628:T2691" si="41">IF(AND(S2628="topkill",R2628=1),"topkill",IF(AND(S2628="topkill",R2628=2),"intact"))</f>
        <v>topkill</v>
      </c>
      <c r="W2628" t="s">
        <v>586</v>
      </c>
      <c r="X2628" s="10" t="s">
        <v>586</v>
      </c>
      <c r="Y2628" t="s">
        <v>35</v>
      </c>
    </row>
    <row r="2629" spans="1:25">
      <c r="A2629" t="s">
        <v>130</v>
      </c>
      <c r="B2629" s="11" t="s">
        <v>7917</v>
      </c>
      <c r="C2629" s="34">
        <v>3</v>
      </c>
      <c r="D2629" t="s">
        <v>10175</v>
      </c>
      <c r="E2629" t="s">
        <v>34</v>
      </c>
      <c r="F2629">
        <v>10</v>
      </c>
      <c r="L2629">
        <v>2</v>
      </c>
      <c r="Q2629" t="s">
        <v>25</v>
      </c>
      <c r="R2629">
        <v>1</v>
      </c>
      <c r="S2629" t="s">
        <v>586</v>
      </c>
      <c r="T2629" t="str">
        <f t="shared" si="41"/>
        <v>topkill</v>
      </c>
      <c r="W2629" t="s">
        <v>586</v>
      </c>
      <c r="X2629" s="10" t="s">
        <v>586</v>
      </c>
      <c r="Y2629" t="s">
        <v>35</v>
      </c>
    </row>
    <row r="2630" spans="1:25">
      <c r="A2630" t="s">
        <v>130</v>
      </c>
      <c r="B2630" s="11" t="s">
        <v>7918</v>
      </c>
      <c r="C2630" s="34">
        <v>3</v>
      </c>
      <c r="D2630" t="s">
        <v>10175</v>
      </c>
      <c r="E2630" t="s">
        <v>34</v>
      </c>
      <c r="F2630">
        <v>10</v>
      </c>
      <c r="L2630">
        <v>3</v>
      </c>
      <c r="Q2630" t="s">
        <v>26</v>
      </c>
      <c r="R2630">
        <v>1</v>
      </c>
      <c r="S2630" t="s">
        <v>588</v>
      </c>
      <c r="T2630" t="b">
        <f t="shared" si="41"/>
        <v>0</v>
      </c>
      <c r="W2630" t="s">
        <v>588</v>
      </c>
      <c r="X2630" s="10" t="s">
        <v>588</v>
      </c>
      <c r="Y2630" t="s">
        <v>35</v>
      </c>
    </row>
    <row r="2631" spans="1:25">
      <c r="A2631" t="s">
        <v>130</v>
      </c>
      <c r="B2631" s="11" t="s">
        <v>7919</v>
      </c>
      <c r="C2631" s="34">
        <v>3</v>
      </c>
      <c r="D2631" t="s">
        <v>10175</v>
      </c>
      <c r="E2631" t="s">
        <v>34</v>
      </c>
      <c r="F2631">
        <v>10</v>
      </c>
      <c r="L2631">
        <v>3</v>
      </c>
      <c r="Q2631" t="s">
        <v>26</v>
      </c>
      <c r="R2631">
        <v>1</v>
      </c>
      <c r="S2631" t="s">
        <v>588</v>
      </c>
      <c r="T2631" t="b">
        <f t="shared" si="41"/>
        <v>0</v>
      </c>
      <c r="W2631" t="s">
        <v>588</v>
      </c>
      <c r="X2631" s="10" t="s">
        <v>588</v>
      </c>
      <c r="Y2631" t="s">
        <v>35</v>
      </c>
    </row>
    <row r="2632" spans="1:25">
      <c r="A2632" t="s">
        <v>130</v>
      </c>
      <c r="B2632" s="11" t="s">
        <v>7920</v>
      </c>
      <c r="C2632" s="34">
        <v>3</v>
      </c>
      <c r="D2632" t="s">
        <v>10175</v>
      </c>
      <c r="E2632" t="s">
        <v>34</v>
      </c>
      <c r="F2632">
        <v>10</v>
      </c>
      <c r="L2632">
        <v>3</v>
      </c>
      <c r="Q2632" t="s">
        <v>26</v>
      </c>
      <c r="R2632">
        <v>1</v>
      </c>
      <c r="S2632" t="s">
        <v>588</v>
      </c>
      <c r="T2632" t="b">
        <f t="shared" si="41"/>
        <v>0</v>
      </c>
      <c r="W2632" t="s">
        <v>588</v>
      </c>
      <c r="X2632" s="10" t="s">
        <v>588</v>
      </c>
      <c r="Y2632" t="s">
        <v>35</v>
      </c>
    </row>
    <row r="2633" spans="1:25">
      <c r="A2633" t="s">
        <v>130</v>
      </c>
      <c r="B2633" s="11" t="s">
        <v>7921</v>
      </c>
      <c r="C2633" s="34">
        <v>3</v>
      </c>
      <c r="D2633" t="s">
        <v>10175</v>
      </c>
      <c r="E2633" t="s">
        <v>34</v>
      </c>
      <c r="F2633">
        <v>10</v>
      </c>
      <c r="L2633">
        <v>3</v>
      </c>
      <c r="Q2633" t="s">
        <v>26</v>
      </c>
      <c r="R2633">
        <v>1</v>
      </c>
      <c r="S2633" t="s">
        <v>588</v>
      </c>
      <c r="T2633" t="b">
        <f t="shared" si="41"/>
        <v>0</v>
      </c>
      <c r="W2633" t="s">
        <v>588</v>
      </c>
      <c r="X2633" s="10" t="s">
        <v>588</v>
      </c>
      <c r="Y2633" t="s">
        <v>35</v>
      </c>
    </row>
    <row r="2634" spans="1:25">
      <c r="A2634" t="s">
        <v>130</v>
      </c>
      <c r="B2634" s="11" t="s">
        <v>7925</v>
      </c>
      <c r="C2634" s="34">
        <v>3</v>
      </c>
      <c r="D2634" t="s">
        <v>10175</v>
      </c>
      <c r="E2634" t="s">
        <v>34</v>
      </c>
      <c r="F2634">
        <v>10</v>
      </c>
      <c r="L2634">
        <v>2</v>
      </c>
      <c r="Q2634" t="s">
        <v>25</v>
      </c>
      <c r="R2634">
        <v>2</v>
      </c>
      <c r="S2634" t="s">
        <v>586</v>
      </c>
      <c r="T2634" t="str">
        <f t="shared" si="41"/>
        <v>intact</v>
      </c>
      <c r="W2634" t="s">
        <v>588</v>
      </c>
      <c r="X2634" s="10" t="s">
        <v>588</v>
      </c>
      <c r="Y2634" t="s">
        <v>35</v>
      </c>
    </row>
    <row r="2635" spans="1:25">
      <c r="A2635" t="s">
        <v>130</v>
      </c>
      <c r="B2635" s="11" t="s">
        <v>7926</v>
      </c>
      <c r="C2635" s="34">
        <v>3</v>
      </c>
      <c r="D2635" t="s">
        <v>10175</v>
      </c>
      <c r="E2635" t="s">
        <v>34</v>
      </c>
      <c r="F2635">
        <v>10</v>
      </c>
      <c r="L2635">
        <v>2</v>
      </c>
      <c r="Q2635" t="s">
        <v>25</v>
      </c>
      <c r="R2635">
        <v>2</v>
      </c>
      <c r="S2635" t="s">
        <v>586</v>
      </c>
      <c r="T2635" t="str">
        <f t="shared" si="41"/>
        <v>intact</v>
      </c>
      <c r="W2635" t="s">
        <v>588</v>
      </c>
      <c r="X2635" s="10" t="s">
        <v>588</v>
      </c>
      <c r="Y2635" t="s">
        <v>35</v>
      </c>
    </row>
    <row r="2636" spans="1:25">
      <c r="A2636" t="s">
        <v>130</v>
      </c>
      <c r="B2636" s="11" t="s">
        <v>7927</v>
      </c>
      <c r="C2636" s="34">
        <v>3</v>
      </c>
      <c r="D2636" t="s">
        <v>10175</v>
      </c>
      <c r="E2636" t="s">
        <v>34</v>
      </c>
      <c r="F2636">
        <v>10</v>
      </c>
      <c r="L2636">
        <v>2</v>
      </c>
      <c r="Q2636" t="s">
        <v>25</v>
      </c>
      <c r="R2636">
        <v>2</v>
      </c>
      <c r="S2636" t="s">
        <v>586</v>
      </c>
      <c r="T2636" t="str">
        <f t="shared" si="41"/>
        <v>intact</v>
      </c>
      <c r="W2636" t="s">
        <v>588</v>
      </c>
      <c r="X2636" s="10" t="s">
        <v>588</v>
      </c>
      <c r="Y2636" t="s">
        <v>35</v>
      </c>
    </row>
    <row r="2637" spans="1:25">
      <c r="A2637" t="s">
        <v>22</v>
      </c>
      <c r="B2637" s="11" t="s">
        <v>7931</v>
      </c>
      <c r="C2637" s="34">
        <v>3</v>
      </c>
      <c r="D2637" t="s">
        <v>24</v>
      </c>
      <c r="E2637" t="s">
        <v>34</v>
      </c>
      <c r="F2637">
        <v>15</v>
      </c>
      <c r="L2637">
        <v>5</v>
      </c>
      <c r="Q2637" t="s">
        <v>25</v>
      </c>
      <c r="R2637">
        <v>1</v>
      </c>
      <c r="S2637" t="s">
        <v>586</v>
      </c>
      <c r="T2637" t="str">
        <f t="shared" si="41"/>
        <v>topkill</v>
      </c>
      <c r="W2637" t="s">
        <v>586</v>
      </c>
      <c r="X2637" s="10" t="s">
        <v>586</v>
      </c>
      <c r="Y2637" t="s">
        <v>35</v>
      </c>
    </row>
    <row r="2638" spans="1:25">
      <c r="A2638" t="s">
        <v>22</v>
      </c>
      <c r="B2638" s="11" t="s">
        <v>7936</v>
      </c>
      <c r="C2638" s="34">
        <v>3</v>
      </c>
      <c r="D2638" t="s">
        <v>40</v>
      </c>
      <c r="E2638" t="s">
        <v>34</v>
      </c>
      <c r="F2638">
        <v>12</v>
      </c>
      <c r="L2638">
        <v>3</v>
      </c>
      <c r="Q2638" t="s">
        <v>25</v>
      </c>
      <c r="R2638">
        <v>2</v>
      </c>
      <c r="S2638" t="s">
        <v>586</v>
      </c>
      <c r="T2638" t="str">
        <f t="shared" si="41"/>
        <v>intact</v>
      </c>
      <c r="W2638" t="s">
        <v>588</v>
      </c>
      <c r="X2638" s="10" t="s">
        <v>588</v>
      </c>
      <c r="Y2638" t="s">
        <v>35</v>
      </c>
    </row>
    <row r="2639" spans="1:25">
      <c r="A2639" t="s">
        <v>22</v>
      </c>
      <c r="B2639" s="11" t="s">
        <v>7937</v>
      </c>
      <c r="C2639" s="34">
        <v>3</v>
      </c>
      <c r="D2639" t="s">
        <v>40</v>
      </c>
      <c r="E2639" t="s">
        <v>34</v>
      </c>
      <c r="F2639">
        <v>12</v>
      </c>
      <c r="L2639">
        <v>6</v>
      </c>
      <c r="Q2639" t="s">
        <v>25</v>
      </c>
      <c r="R2639">
        <v>1</v>
      </c>
      <c r="S2639" t="s">
        <v>586</v>
      </c>
      <c r="T2639" t="str">
        <f t="shared" si="41"/>
        <v>topkill</v>
      </c>
      <c r="W2639" t="s">
        <v>586</v>
      </c>
      <c r="X2639" s="10" t="s">
        <v>586</v>
      </c>
      <c r="Y2639" t="s">
        <v>35</v>
      </c>
    </row>
    <row r="2640" spans="1:25">
      <c r="A2640" t="s">
        <v>22</v>
      </c>
      <c r="B2640" s="11" t="s">
        <v>7939</v>
      </c>
      <c r="C2640" s="34">
        <v>3</v>
      </c>
      <c r="D2640" t="s">
        <v>10175</v>
      </c>
      <c r="E2640" t="s">
        <v>34</v>
      </c>
      <c r="F2640">
        <v>15</v>
      </c>
      <c r="L2640">
        <v>6</v>
      </c>
      <c r="Q2640" t="s">
        <v>25</v>
      </c>
      <c r="R2640">
        <v>1</v>
      </c>
      <c r="S2640" t="s">
        <v>586</v>
      </c>
      <c r="T2640" t="str">
        <f t="shared" si="41"/>
        <v>topkill</v>
      </c>
      <c r="W2640" t="s">
        <v>586</v>
      </c>
      <c r="X2640" s="10" t="s">
        <v>586</v>
      </c>
      <c r="Y2640" t="s">
        <v>35</v>
      </c>
    </row>
    <row r="2641" spans="1:25">
      <c r="A2641" t="s">
        <v>22</v>
      </c>
      <c r="B2641" s="11" t="s">
        <v>7940</v>
      </c>
      <c r="C2641" s="34">
        <v>3</v>
      </c>
      <c r="D2641" t="s">
        <v>10175</v>
      </c>
      <c r="E2641" t="s">
        <v>34</v>
      </c>
      <c r="F2641">
        <v>15</v>
      </c>
      <c r="L2641">
        <v>5</v>
      </c>
      <c r="Q2641" t="s">
        <v>25</v>
      </c>
      <c r="R2641">
        <v>1</v>
      </c>
      <c r="S2641" t="s">
        <v>586</v>
      </c>
      <c r="T2641" t="str">
        <f t="shared" si="41"/>
        <v>topkill</v>
      </c>
      <c r="W2641" t="s">
        <v>586</v>
      </c>
      <c r="X2641" s="10" t="s">
        <v>586</v>
      </c>
      <c r="Y2641" t="s">
        <v>35</v>
      </c>
    </row>
    <row r="2642" spans="1:25">
      <c r="A2642" t="s">
        <v>22</v>
      </c>
      <c r="B2642" s="11" t="s">
        <v>7943</v>
      </c>
      <c r="C2642" s="34">
        <v>3</v>
      </c>
      <c r="D2642" t="s">
        <v>40</v>
      </c>
      <c r="E2642" t="s">
        <v>34</v>
      </c>
      <c r="F2642">
        <v>15</v>
      </c>
      <c r="L2642">
        <v>4</v>
      </c>
      <c r="Q2642" t="s">
        <v>25</v>
      </c>
      <c r="R2642">
        <v>1</v>
      </c>
      <c r="S2642" t="s">
        <v>586</v>
      </c>
      <c r="T2642" t="str">
        <f t="shared" si="41"/>
        <v>topkill</v>
      </c>
      <c r="W2642" t="s">
        <v>586</v>
      </c>
      <c r="X2642" s="10" t="s">
        <v>586</v>
      </c>
      <c r="Y2642" t="s">
        <v>35</v>
      </c>
    </row>
    <row r="2643" spans="1:25">
      <c r="A2643" t="s">
        <v>90</v>
      </c>
      <c r="B2643" s="11" t="s">
        <v>7946</v>
      </c>
      <c r="C2643" s="34">
        <v>3</v>
      </c>
      <c r="D2643" t="s">
        <v>10175</v>
      </c>
      <c r="E2643" t="s">
        <v>47</v>
      </c>
      <c r="F2643">
        <v>15</v>
      </c>
      <c r="K2643">
        <v>10</v>
      </c>
      <c r="Q2643" t="s">
        <v>25</v>
      </c>
      <c r="R2643">
        <v>1</v>
      </c>
      <c r="S2643" t="s">
        <v>586</v>
      </c>
      <c r="T2643" t="str">
        <f t="shared" si="41"/>
        <v>topkill</v>
      </c>
      <c r="W2643" t="s">
        <v>586</v>
      </c>
      <c r="X2643" s="10" t="s">
        <v>586</v>
      </c>
      <c r="Y2643" t="s">
        <v>35</v>
      </c>
    </row>
    <row r="2644" spans="1:25">
      <c r="A2644" t="s">
        <v>90</v>
      </c>
      <c r="B2644" s="11" t="s">
        <v>7947</v>
      </c>
      <c r="C2644" s="34">
        <v>3</v>
      </c>
      <c r="D2644" t="s">
        <v>10175</v>
      </c>
      <c r="E2644" t="s">
        <v>47</v>
      </c>
      <c r="F2644">
        <v>15</v>
      </c>
      <c r="K2644">
        <v>10</v>
      </c>
      <c r="Q2644" t="s">
        <v>25</v>
      </c>
      <c r="R2644">
        <v>1</v>
      </c>
      <c r="S2644" t="s">
        <v>586</v>
      </c>
      <c r="T2644" t="str">
        <f t="shared" si="41"/>
        <v>topkill</v>
      </c>
      <c r="W2644" t="s">
        <v>586</v>
      </c>
      <c r="X2644" s="10" t="s">
        <v>586</v>
      </c>
      <c r="Y2644" t="s">
        <v>35</v>
      </c>
    </row>
    <row r="2645" spans="1:25">
      <c r="A2645" t="s">
        <v>90</v>
      </c>
      <c r="B2645" s="11" t="s">
        <v>7951</v>
      </c>
      <c r="C2645" s="34">
        <v>3</v>
      </c>
      <c r="D2645" t="s">
        <v>10175</v>
      </c>
      <c r="E2645" t="s">
        <v>34</v>
      </c>
      <c r="F2645">
        <v>15</v>
      </c>
      <c r="L2645">
        <v>6</v>
      </c>
      <c r="Q2645" t="s">
        <v>25</v>
      </c>
      <c r="R2645">
        <v>1</v>
      </c>
      <c r="S2645" t="s">
        <v>586</v>
      </c>
      <c r="T2645" t="str">
        <f t="shared" si="41"/>
        <v>topkill</v>
      </c>
      <c r="W2645" t="s">
        <v>586</v>
      </c>
      <c r="X2645" s="10" t="s">
        <v>586</v>
      </c>
      <c r="Y2645" t="s">
        <v>35</v>
      </c>
    </row>
    <row r="2646" spans="1:25">
      <c r="A2646" t="s">
        <v>90</v>
      </c>
      <c r="B2646" s="11" t="s">
        <v>7952</v>
      </c>
      <c r="C2646" s="34">
        <v>3</v>
      </c>
      <c r="D2646" t="s">
        <v>23</v>
      </c>
      <c r="E2646" t="s">
        <v>74</v>
      </c>
      <c r="F2646">
        <v>15</v>
      </c>
      <c r="K2646">
        <v>0.5</v>
      </c>
      <c r="L2646">
        <v>6</v>
      </c>
      <c r="Q2646" t="s">
        <v>25</v>
      </c>
      <c r="R2646">
        <v>1</v>
      </c>
      <c r="S2646" t="s">
        <v>586</v>
      </c>
      <c r="T2646" t="str">
        <f t="shared" si="41"/>
        <v>topkill</v>
      </c>
      <c r="W2646" t="s">
        <v>586</v>
      </c>
      <c r="X2646" s="10" t="s">
        <v>586</v>
      </c>
      <c r="Y2646" t="s">
        <v>35</v>
      </c>
    </row>
    <row r="2647" spans="1:25">
      <c r="A2647" t="s">
        <v>68</v>
      </c>
      <c r="B2647" s="11" t="s">
        <v>7960</v>
      </c>
      <c r="C2647" s="34">
        <v>3</v>
      </c>
      <c r="D2647" t="s">
        <v>23</v>
      </c>
      <c r="E2647" t="s">
        <v>74</v>
      </c>
      <c r="F2647">
        <v>10</v>
      </c>
      <c r="L2647">
        <v>5</v>
      </c>
      <c r="Q2647" t="s">
        <v>25</v>
      </c>
      <c r="R2647">
        <v>1</v>
      </c>
      <c r="S2647" t="s">
        <v>586</v>
      </c>
      <c r="T2647" t="str">
        <f t="shared" si="41"/>
        <v>topkill</v>
      </c>
      <c r="U2647" t="s">
        <v>75</v>
      </c>
      <c r="W2647" t="s">
        <v>586</v>
      </c>
      <c r="X2647" s="10" t="s">
        <v>586</v>
      </c>
      <c r="Y2647" t="s">
        <v>35</v>
      </c>
    </row>
    <row r="2648" spans="1:25">
      <c r="A2648" t="s">
        <v>68</v>
      </c>
      <c r="B2648" s="11" t="s">
        <v>7963</v>
      </c>
      <c r="C2648" s="34">
        <v>3</v>
      </c>
      <c r="D2648" t="s">
        <v>10175</v>
      </c>
      <c r="E2648" t="s">
        <v>34</v>
      </c>
      <c r="F2648">
        <v>10</v>
      </c>
      <c r="L2648">
        <v>2</v>
      </c>
      <c r="R2648">
        <v>1</v>
      </c>
      <c r="S2648" t="b">
        <v>0</v>
      </c>
      <c r="T2648" t="b">
        <f t="shared" si="41"/>
        <v>0</v>
      </c>
      <c r="U2648" t="s">
        <v>76</v>
      </c>
      <c r="W2648" t="s">
        <v>588</v>
      </c>
      <c r="X2648" s="10" t="s">
        <v>588</v>
      </c>
      <c r="Y2648" t="s">
        <v>35</v>
      </c>
    </row>
    <row r="2649" spans="1:25">
      <c r="A2649" t="s">
        <v>68</v>
      </c>
      <c r="B2649" s="11" t="s">
        <v>7969</v>
      </c>
      <c r="C2649" s="34">
        <v>3</v>
      </c>
      <c r="D2649" t="s">
        <v>10175</v>
      </c>
      <c r="E2649" t="s">
        <v>34</v>
      </c>
      <c r="F2649">
        <v>10</v>
      </c>
      <c r="L2649">
        <v>3</v>
      </c>
      <c r="Q2649" t="s">
        <v>25</v>
      </c>
      <c r="S2649" t="b">
        <v>0</v>
      </c>
      <c r="T2649" t="b">
        <f t="shared" si="41"/>
        <v>0</v>
      </c>
      <c r="U2649" t="s">
        <v>77</v>
      </c>
      <c r="W2649" t="s">
        <v>588</v>
      </c>
      <c r="X2649" s="10" t="s">
        <v>588</v>
      </c>
      <c r="Y2649" t="s">
        <v>35</v>
      </c>
    </row>
    <row r="2650" spans="1:25">
      <c r="A2650" t="s">
        <v>68</v>
      </c>
      <c r="B2650" s="11" t="s">
        <v>7972</v>
      </c>
      <c r="C2650" s="34">
        <v>3</v>
      </c>
      <c r="D2650" t="s">
        <v>10175</v>
      </c>
      <c r="E2650" t="s">
        <v>34</v>
      </c>
      <c r="F2650">
        <v>10</v>
      </c>
      <c r="L2650">
        <v>6</v>
      </c>
      <c r="Q2650" t="s">
        <v>26</v>
      </c>
      <c r="R2650">
        <v>1</v>
      </c>
      <c r="S2650" t="s">
        <v>588</v>
      </c>
      <c r="T2650" t="b">
        <f t="shared" si="41"/>
        <v>0</v>
      </c>
      <c r="W2650" t="s">
        <v>588</v>
      </c>
      <c r="X2650" s="10" t="s">
        <v>588</v>
      </c>
      <c r="Y2650" t="s">
        <v>35</v>
      </c>
    </row>
    <row r="2651" spans="1:25">
      <c r="A2651" t="s">
        <v>68</v>
      </c>
      <c r="B2651" s="11" t="s">
        <v>7973</v>
      </c>
      <c r="C2651" s="34">
        <v>3</v>
      </c>
      <c r="D2651" t="s">
        <v>10175</v>
      </c>
      <c r="E2651" t="s">
        <v>34</v>
      </c>
      <c r="F2651">
        <v>10</v>
      </c>
      <c r="L2651">
        <v>6</v>
      </c>
      <c r="Q2651" t="s">
        <v>26</v>
      </c>
      <c r="R2651">
        <v>1</v>
      </c>
      <c r="S2651" t="s">
        <v>588</v>
      </c>
      <c r="T2651" t="b">
        <f t="shared" si="41"/>
        <v>0</v>
      </c>
      <c r="W2651" t="s">
        <v>588</v>
      </c>
      <c r="X2651" s="10" t="s">
        <v>588</v>
      </c>
      <c r="Y2651" t="s">
        <v>35</v>
      </c>
    </row>
    <row r="2652" spans="1:25">
      <c r="A2652" t="s">
        <v>516</v>
      </c>
      <c r="B2652" s="11" t="s">
        <v>7976</v>
      </c>
      <c r="C2652" s="34">
        <v>3</v>
      </c>
      <c r="D2652" t="s">
        <v>10175</v>
      </c>
      <c r="E2652" t="s">
        <v>47</v>
      </c>
      <c r="F2652">
        <v>13.5</v>
      </c>
      <c r="K2652">
        <v>6</v>
      </c>
      <c r="Q2652" t="s">
        <v>25</v>
      </c>
      <c r="R2652">
        <v>1</v>
      </c>
      <c r="S2652" t="s">
        <v>586</v>
      </c>
      <c r="T2652" t="str">
        <f t="shared" si="41"/>
        <v>topkill</v>
      </c>
      <c r="W2652" t="s">
        <v>586</v>
      </c>
      <c r="X2652" s="10" t="s">
        <v>586</v>
      </c>
      <c r="Y2652" t="s">
        <v>35</v>
      </c>
    </row>
    <row r="2653" spans="1:25">
      <c r="A2653" t="s">
        <v>85</v>
      </c>
      <c r="B2653" s="11" t="s">
        <v>7977</v>
      </c>
      <c r="C2653" s="34">
        <v>3</v>
      </c>
      <c r="D2653" t="s">
        <v>57</v>
      </c>
      <c r="E2653" t="s">
        <v>34</v>
      </c>
      <c r="F2653">
        <v>10</v>
      </c>
      <c r="L2653">
        <v>3</v>
      </c>
      <c r="Q2653" t="s">
        <v>26</v>
      </c>
      <c r="R2653">
        <v>1</v>
      </c>
      <c r="S2653" t="s">
        <v>588</v>
      </c>
      <c r="T2653" t="b">
        <f t="shared" si="41"/>
        <v>0</v>
      </c>
      <c r="W2653" t="s">
        <v>588</v>
      </c>
      <c r="X2653" s="10" t="s">
        <v>588</v>
      </c>
      <c r="Y2653" t="s">
        <v>35</v>
      </c>
    </row>
    <row r="2654" spans="1:25">
      <c r="A2654" t="s">
        <v>85</v>
      </c>
      <c r="B2654" s="11" t="s">
        <v>7978</v>
      </c>
      <c r="C2654" s="34">
        <v>3</v>
      </c>
      <c r="D2654" t="s">
        <v>56</v>
      </c>
      <c r="E2654" t="s">
        <v>74</v>
      </c>
      <c r="F2654">
        <v>10</v>
      </c>
      <c r="K2654">
        <v>1.3</v>
      </c>
      <c r="L2654">
        <v>3</v>
      </c>
      <c r="Q2654" t="s">
        <v>25</v>
      </c>
      <c r="R2654">
        <v>1</v>
      </c>
      <c r="S2654" t="s">
        <v>586</v>
      </c>
      <c r="T2654" t="str">
        <f t="shared" si="41"/>
        <v>topkill</v>
      </c>
      <c r="W2654" t="s">
        <v>586</v>
      </c>
      <c r="X2654" s="10" t="s">
        <v>586</v>
      </c>
      <c r="Y2654" t="s">
        <v>35</v>
      </c>
    </row>
    <row r="2655" spans="1:25">
      <c r="A2655" t="s">
        <v>85</v>
      </c>
      <c r="B2655" s="11" t="s">
        <v>7980</v>
      </c>
      <c r="C2655" s="34">
        <v>3</v>
      </c>
      <c r="D2655" t="s">
        <v>10175</v>
      </c>
      <c r="E2655" t="s">
        <v>47</v>
      </c>
      <c r="F2655">
        <v>15</v>
      </c>
      <c r="K2655">
        <v>6</v>
      </c>
      <c r="Q2655" t="s">
        <v>26</v>
      </c>
      <c r="R2655">
        <v>2</v>
      </c>
      <c r="S2655" t="s">
        <v>588</v>
      </c>
      <c r="T2655" t="b">
        <f t="shared" si="41"/>
        <v>0</v>
      </c>
      <c r="W2655" t="s">
        <v>588</v>
      </c>
      <c r="X2655" s="10" t="s">
        <v>588</v>
      </c>
      <c r="Y2655" t="s">
        <v>35</v>
      </c>
    </row>
    <row r="2656" spans="1:25">
      <c r="A2656" t="s">
        <v>85</v>
      </c>
      <c r="B2656" s="11" t="s">
        <v>7982</v>
      </c>
      <c r="C2656" s="34">
        <v>3</v>
      </c>
      <c r="D2656" t="s">
        <v>23</v>
      </c>
      <c r="E2656" t="s">
        <v>74</v>
      </c>
      <c r="F2656">
        <v>10</v>
      </c>
      <c r="K2656">
        <v>1</v>
      </c>
      <c r="L2656">
        <v>2</v>
      </c>
      <c r="Q2656" t="s">
        <v>25</v>
      </c>
      <c r="R2656">
        <v>1</v>
      </c>
      <c r="S2656" t="s">
        <v>586</v>
      </c>
      <c r="T2656" t="str">
        <f t="shared" si="41"/>
        <v>topkill</v>
      </c>
      <c r="W2656" t="s">
        <v>586</v>
      </c>
      <c r="X2656" s="10" t="s">
        <v>586</v>
      </c>
      <c r="Y2656" t="s">
        <v>35</v>
      </c>
    </row>
    <row r="2657" spans="1:25">
      <c r="A2657" t="s">
        <v>85</v>
      </c>
      <c r="B2657" s="11" t="s">
        <v>7983</v>
      </c>
      <c r="C2657" s="34">
        <v>3</v>
      </c>
      <c r="D2657" t="s">
        <v>10175</v>
      </c>
      <c r="E2657" t="s">
        <v>47</v>
      </c>
      <c r="F2657">
        <v>15</v>
      </c>
      <c r="K2657">
        <v>1</v>
      </c>
      <c r="Q2657" t="s">
        <v>25</v>
      </c>
      <c r="R2657">
        <v>2</v>
      </c>
      <c r="S2657" t="s">
        <v>586</v>
      </c>
      <c r="T2657" t="str">
        <f t="shared" si="41"/>
        <v>intact</v>
      </c>
      <c r="W2657" t="s">
        <v>588</v>
      </c>
      <c r="X2657" s="10" t="s">
        <v>588</v>
      </c>
      <c r="Y2657" t="s">
        <v>35</v>
      </c>
    </row>
    <row r="2658" spans="1:25">
      <c r="A2658" t="s">
        <v>85</v>
      </c>
      <c r="B2658" s="11" t="s">
        <v>7984</v>
      </c>
      <c r="C2658" s="34">
        <v>3</v>
      </c>
      <c r="D2658" t="s">
        <v>10175</v>
      </c>
      <c r="E2658" t="s">
        <v>47</v>
      </c>
      <c r="F2658">
        <v>15</v>
      </c>
      <c r="K2658">
        <v>5</v>
      </c>
      <c r="Q2658" t="s">
        <v>25</v>
      </c>
      <c r="R2658">
        <v>1</v>
      </c>
      <c r="S2658" t="s">
        <v>586</v>
      </c>
      <c r="T2658" t="str">
        <f t="shared" si="41"/>
        <v>topkill</v>
      </c>
      <c r="W2658" t="s">
        <v>586</v>
      </c>
      <c r="X2658" s="10" t="s">
        <v>586</v>
      </c>
      <c r="Y2658" t="s">
        <v>35</v>
      </c>
    </row>
    <row r="2659" spans="1:25">
      <c r="A2659" t="s">
        <v>85</v>
      </c>
      <c r="B2659" s="11" t="s">
        <v>7985</v>
      </c>
      <c r="C2659" s="34">
        <v>3</v>
      </c>
      <c r="D2659" t="s">
        <v>10175</v>
      </c>
      <c r="E2659" t="s">
        <v>47</v>
      </c>
      <c r="F2659">
        <v>15</v>
      </c>
      <c r="K2659">
        <v>5</v>
      </c>
      <c r="Q2659" t="s">
        <v>25</v>
      </c>
      <c r="R2659">
        <v>1</v>
      </c>
      <c r="S2659" t="s">
        <v>586</v>
      </c>
      <c r="T2659" t="str">
        <f t="shared" si="41"/>
        <v>topkill</v>
      </c>
      <c r="W2659" t="s">
        <v>586</v>
      </c>
      <c r="X2659" s="10" t="s">
        <v>586</v>
      </c>
      <c r="Y2659" t="s">
        <v>35</v>
      </c>
    </row>
    <row r="2660" spans="1:25">
      <c r="A2660" t="s">
        <v>85</v>
      </c>
      <c r="B2660" s="11" t="s">
        <v>7986</v>
      </c>
      <c r="C2660" s="34">
        <v>3</v>
      </c>
      <c r="D2660" t="s">
        <v>10175</v>
      </c>
      <c r="E2660" t="s">
        <v>47</v>
      </c>
      <c r="F2660">
        <v>15</v>
      </c>
      <c r="K2660">
        <v>3</v>
      </c>
      <c r="Q2660" t="s">
        <v>25</v>
      </c>
      <c r="R2660">
        <v>1</v>
      </c>
      <c r="S2660" t="s">
        <v>586</v>
      </c>
      <c r="T2660" t="str">
        <f t="shared" si="41"/>
        <v>topkill</v>
      </c>
      <c r="W2660" t="s">
        <v>586</v>
      </c>
      <c r="X2660" s="10" t="s">
        <v>586</v>
      </c>
      <c r="Y2660" t="s">
        <v>35</v>
      </c>
    </row>
    <row r="2661" spans="1:25">
      <c r="A2661" t="s">
        <v>85</v>
      </c>
      <c r="B2661" s="11" t="s">
        <v>7987</v>
      </c>
      <c r="C2661" s="34">
        <v>3</v>
      </c>
      <c r="D2661" t="s">
        <v>57</v>
      </c>
      <c r="E2661" t="s">
        <v>47</v>
      </c>
      <c r="F2661">
        <v>10</v>
      </c>
      <c r="K2661">
        <v>4</v>
      </c>
      <c r="Q2661" t="s">
        <v>25</v>
      </c>
      <c r="R2661">
        <v>1</v>
      </c>
      <c r="S2661" t="s">
        <v>586</v>
      </c>
      <c r="T2661" t="str">
        <f t="shared" si="41"/>
        <v>topkill</v>
      </c>
      <c r="W2661" t="s">
        <v>586</v>
      </c>
      <c r="X2661" s="10" t="s">
        <v>586</v>
      </c>
      <c r="Y2661" t="s">
        <v>35</v>
      </c>
    </row>
    <row r="2662" spans="1:25">
      <c r="A2662" t="s">
        <v>85</v>
      </c>
      <c r="B2662" s="11" t="s">
        <v>7988</v>
      </c>
      <c r="C2662" s="34">
        <v>3</v>
      </c>
      <c r="D2662" t="s">
        <v>56</v>
      </c>
      <c r="E2662" t="s">
        <v>74</v>
      </c>
      <c r="F2662">
        <v>15</v>
      </c>
      <c r="K2662">
        <v>2</v>
      </c>
      <c r="L2662">
        <v>5</v>
      </c>
      <c r="Q2662" t="s">
        <v>25</v>
      </c>
      <c r="R2662">
        <v>1</v>
      </c>
      <c r="S2662" t="s">
        <v>586</v>
      </c>
      <c r="T2662" t="str">
        <f t="shared" si="41"/>
        <v>topkill</v>
      </c>
      <c r="W2662" t="s">
        <v>586</v>
      </c>
      <c r="X2662" s="10" t="s">
        <v>586</v>
      </c>
      <c r="Y2662" t="s">
        <v>35</v>
      </c>
    </row>
    <row r="2663" spans="1:25">
      <c r="A2663" t="s">
        <v>85</v>
      </c>
      <c r="B2663" s="11" t="s">
        <v>7991</v>
      </c>
      <c r="C2663" s="34">
        <v>3</v>
      </c>
      <c r="D2663" t="s">
        <v>10175</v>
      </c>
      <c r="E2663" t="s">
        <v>47</v>
      </c>
      <c r="F2663">
        <v>10</v>
      </c>
      <c r="K2663">
        <v>1</v>
      </c>
      <c r="Q2663" t="s">
        <v>25</v>
      </c>
      <c r="R2663">
        <v>2</v>
      </c>
      <c r="S2663" t="s">
        <v>586</v>
      </c>
      <c r="T2663" t="str">
        <f t="shared" si="41"/>
        <v>intact</v>
      </c>
      <c r="W2663" t="s">
        <v>588</v>
      </c>
      <c r="X2663" s="10" t="s">
        <v>588</v>
      </c>
      <c r="Y2663" t="s">
        <v>35</v>
      </c>
    </row>
    <row r="2664" spans="1:25">
      <c r="A2664" t="s">
        <v>355</v>
      </c>
      <c r="B2664" s="11" t="s">
        <v>7997</v>
      </c>
      <c r="C2664" s="34">
        <v>3</v>
      </c>
      <c r="D2664" t="s">
        <v>57</v>
      </c>
      <c r="E2664" t="s">
        <v>34</v>
      </c>
      <c r="F2664">
        <v>10</v>
      </c>
      <c r="L2664">
        <v>6</v>
      </c>
      <c r="Q2664" t="s">
        <v>26</v>
      </c>
      <c r="R2664">
        <v>2</v>
      </c>
      <c r="S2664" t="s">
        <v>588</v>
      </c>
      <c r="T2664" t="b">
        <f t="shared" si="41"/>
        <v>0</v>
      </c>
      <c r="W2664" t="s">
        <v>588</v>
      </c>
      <c r="X2664" s="10" t="s">
        <v>588</v>
      </c>
      <c r="Y2664" t="s">
        <v>35</v>
      </c>
    </row>
    <row r="2665" spans="1:25">
      <c r="A2665" t="s">
        <v>355</v>
      </c>
      <c r="B2665" s="11" t="s">
        <v>7998</v>
      </c>
      <c r="C2665" s="34">
        <v>3</v>
      </c>
      <c r="D2665" t="s">
        <v>57</v>
      </c>
      <c r="E2665" t="s">
        <v>34</v>
      </c>
      <c r="F2665">
        <v>15</v>
      </c>
      <c r="L2665">
        <v>8</v>
      </c>
      <c r="Q2665" t="s">
        <v>26</v>
      </c>
      <c r="R2665">
        <v>2</v>
      </c>
      <c r="S2665" t="s">
        <v>588</v>
      </c>
      <c r="T2665" t="b">
        <f t="shared" si="41"/>
        <v>0</v>
      </c>
      <c r="W2665" t="s">
        <v>588</v>
      </c>
      <c r="X2665" s="10" t="s">
        <v>588</v>
      </c>
      <c r="Y2665" t="s">
        <v>35</v>
      </c>
    </row>
    <row r="2666" spans="1:25">
      <c r="A2666" t="s">
        <v>355</v>
      </c>
      <c r="B2666" s="11" t="s">
        <v>7999</v>
      </c>
      <c r="C2666" s="34">
        <v>3</v>
      </c>
      <c r="D2666" t="s">
        <v>57</v>
      </c>
      <c r="E2666" t="s">
        <v>47</v>
      </c>
      <c r="F2666">
        <v>10</v>
      </c>
      <c r="K2666">
        <v>4</v>
      </c>
      <c r="Q2666" t="s">
        <v>26</v>
      </c>
      <c r="R2666">
        <v>1</v>
      </c>
      <c r="S2666" t="s">
        <v>588</v>
      </c>
      <c r="T2666" t="b">
        <f t="shared" si="41"/>
        <v>0</v>
      </c>
      <c r="W2666" t="s">
        <v>588</v>
      </c>
      <c r="X2666" s="10" t="s">
        <v>588</v>
      </c>
      <c r="Y2666" t="s">
        <v>35</v>
      </c>
    </row>
    <row r="2667" spans="1:25">
      <c r="A2667" t="s">
        <v>355</v>
      </c>
      <c r="B2667" s="11" t="s">
        <v>8000</v>
      </c>
      <c r="C2667" s="34">
        <v>3</v>
      </c>
      <c r="D2667" t="s">
        <v>57</v>
      </c>
      <c r="E2667" t="s">
        <v>47</v>
      </c>
      <c r="F2667">
        <v>10</v>
      </c>
      <c r="K2667">
        <v>4.5</v>
      </c>
      <c r="Q2667" t="s">
        <v>26</v>
      </c>
      <c r="R2667">
        <v>1</v>
      </c>
      <c r="S2667" t="s">
        <v>588</v>
      </c>
      <c r="T2667" t="b">
        <f t="shared" si="41"/>
        <v>0</v>
      </c>
      <c r="W2667" t="s">
        <v>588</v>
      </c>
      <c r="X2667" s="10" t="s">
        <v>588</v>
      </c>
      <c r="Y2667" t="s">
        <v>35</v>
      </c>
    </row>
    <row r="2668" spans="1:25">
      <c r="A2668" t="s">
        <v>355</v>
      </c>
      <c r="B2668" s="11" t="s">
        <v>8005</v>
      </c>
      <c r="C2668" s="34">
        <v>3</v>
      </c>
      <c r="D2668" t="s">
        <v>117</v>
      </c>
      <c r="E2668" t="s">
        <v>34</v>
      </c>
      <c r="F2668">
        <v>15</v>
      </c>
      <c r="L2668">
        <v>6</v>
      </c>
      <c r="Q2668" t="s">
        <v>25</v>
      </c>
      <c r="R2668">
        <v>1</v>
      </c>
      <c r="S2668" t="s">
        <v>586</v>
      </c>
      <c r="T2668" t="str">
        <f t="shared" si="41"/>
        <v>topkill</v>
      </c>
      <c r="W2668" t="s">
        <v>586</v>
      </c>
      <c r="X2668" s="10" t="s">
        <v>586</v>
      </c>
      <c r="Y2668" t="s">
        <v>35</v>
      </c>
    </row>
    <row r="2669" spans="1:25">
      <c r="A2669" t="s">
        <v>498</v>
      </c>
      <c r="B2669" s="11" t="s">
        <v>8008</v>
      </c>
      <c r="C2669" s="34">
        <v>3</v>
      </c>
      <c r="D2669" s="11" t="s">
        <v>23</v>
      </c>
      <c r="E2669" s="11" t="s">
        <v>74</v>
      </c>
      <c r="F2669">
        <v>10</v>
      </c>
      <c r="K2669">
        <v>0.5</v>
      </c>
      <c r="L2669">
        <v>5</v>
      </c>
      <c r="Q2669" t="s">
        <v>25</v>
      </c>
      <c r="R2669">
        <v>1</v>
      </c>
      <c r="S2669" t="s">
        <v>586</v>
      </c>
      <c r="T2669" t="str">
        <f t="shared" si="41"/>
        <v>topkill</v>
      </c>
      <c r="W2669" t="s">
        <v>586</v>
      </c>
      <c r="X2669" s="10" t="s">
        <v>586</v>
      </c>
      <c r="Y2669" t="s">
        <v>35</v>
      </c>
    </row>
    <row r="2670" spans="1:25">
      <c r="A2670" t="s">
        <v>498</v>
      </c>
      <c r="B2670" s="11" t="s">
        <v>8017</v>
      </c>
      <c r="C2670" s="34">
        <v>3</v>
      </c>
      <c r="D2670" s="11" t="s">
        <v>10175</v>
      </c>
      <c r="E2670" s="11" t="s">
        <v>47</v>
      </c>
      <c r="F2670">
        <v>10</v>
      </c>
      <c r="K2670">
        <v>0.3</v>
      </c>
      <c r="Q2670" t="s">
        <v>25</v>
      </c>
      <c r="R2670">
        <v>1</v>
      </c>
      <c r="S2670" t="s">
        <v>586</v>
      </c>
      <c r="T2670" t="str">
        <f t="shared" si="41"/>
        <v>topkill</v>
      </c>
      <c r="W2670" t="s">
        <v>586</v>
      </c>
      <c r="X2670" s="10" t="s">
        <v>586</v>
      </c>
      <c r="Y2670" t="s">
        <v>35</v>
      </c>
    </row>
    <row r="2671" spans="1:25">
      <c r="A2671" t="s">
        <v>498</v>
      </c>
      <c r="B2671" s="11" t="s">
        <v>8018</v>
      </c>
      <c r="C2671" s="34">
        <v>3</v>
      </c>
      <c r="D2671" s="11" t="s">
        <v>23</v>
      </c>
      <c r="E2671" s="11" t="s">
        <v>34</v>
      </c>
      <c r="F2671">
        <v>15</v>
      </c>
      <c r="L2671">
        <v>6</v>
      </c>
      <c r="Q2671" t="s">
        <v>25</v>
      </c>
      <c r="R2671">
        <v>1</v>
      </c>
      <c r="S2671" t="s">
        <v>586</v>
      </c>
      <c r="T2671" t="str">
        <f t="shared" si="41"/>
        <v>topkill</v>
      </c>
      <c r="W2671" t="s">
        <v>586</v>
      </c>
      <c r="X2671" s="10" t="s">
        <v>586</v>
      </c>
      <c r="Y2671" t="s">
        <v>35</v>
      </c>
    </row>
    <row r="2672" spans="1:25">
      <c r="A2672" t="s">
        <v>498</v>
      </c>
      <c r="B2672" s="11" t="s">
        <v>8019</v>
      </c>
      <c r="C2672" s="34">
        <v>3</v>
      </c>
      <c r="D2672" s="11" t="s">
        <v>10175</v>
      </c>
      <c r="E2672" s="11" t="s">
        <v>34</v>
      </c>
      <c r="F2672">
        <v>15</v>
      </c>
      <c r="L2672">
        <v>1</v>
      </c>
      <c r="Q2672" t="s">
        <v>25</v>
      </c>
      <c r="R2672">
        <v>1</v>
      </c>
      <c r="S2672" t="s">
        <v>586</v>
      </c>
      <c r="T2672" t="str">
        <f t="shared" si="41"/>
        <v>topkill</v>
      </c>
      <c r="W2672" t="s">
        <v>586</v>
      </c>
      <c r="X2672" s="10" t="s">
        <v>586</v>
      </c>
      <c r="Y2672" t="s">
        <v>35</v>
      </c>
    </row>
    <row r="2673" spans="1:25">
      <c r="A2673" t="s">
        <v>498</v>
      </c>
      <c r="B2673" s="11" t="s">
        <v>8020</v>
      </c>
      <c r="C2673" s="34">
        <v>3</v>
      </c>
      <c r="D2673" s="11" t="s">
        <v>10175</v>
      </c>
      <c r="E2673" s="11" t="s">
        <v>34</v>
      </c>
      <c r="F2673">
        <v>10</v>
      </c>
      <c r="L2673">
        <v>2</v>
      </c>
      <c r="Q2673" t="s">
        <v>25</v>
      </c>
      <c r="R2673">
        <v>1</v>
      </c>
      <c r="S2673" t="s">
        <v>586</v>
      </c>
      <c r="T2673" t="str">
        <f t="shared" si="41"/>
        <v>topkill</v>
      </c>
      <c r="W2673" t="s">
        <v>586</v>
      </c>
      <c r="X2673" s="10" t="s">
        <v>586</v>
      </c>
      <c r="Y2673" t="s">
        <v>35</v>
      </c>
    </row>
    <row r="2674" spans="1:25">
      <c r="A2674" t="s">
        <v>498</v>
      </c>
      <c r="B2674" s="11" t="s">
        <v>8021</v>
      </c>
      <c r="C2674" s="34">
        <v>3</v>
      </c>
      <c r="D2674" s="11" t="s">
        <v>79</v>
      </c>
      <c r="E2674" s="11" t="s">
        <v>34</v>
      </c>
      <c r="F2674">
        <v>10</v>
      </c>
      <c r="L2674">
        <v>5</v>
      </c>
      <c r="Q2674" t="s">
        <v>25</v>
      </c>
      <c r="R2674">
        <v>1</v>
      </c>
      <c r="S2674" t="s">
        <v>586</v>
      </c>
      <c r="T2674" t="str">
        <f t="shared" si="41"/>
        <v>topkill</v>
      </c>
      <c r="W2674" t="s">
        <v>586</v>
      </c>
      <c r="X2674" s="10" t="s">
        <v>586</v>
      </c>
      <c r="Y2674" t="s">
        <v>35</v>
      </c>
    </row>
    <row r="2675" spans="1:25">
      <c r="A2675" t="s">
        <v>498</v>
      </c>
      <c r="B2675" s="11" t="s">
        <v>8024</v>
      </c>
      <c r="C2675" s="34">
        <v>3</v>
      </c>
      <c r="D2675" s="11" t="s">
        <v>10175</v>
      </c>
      <c r="E2675" s="11" t="s">
        <v>34</v>
      </c>
      <c r="F2675">
        <v>10</v>
      </c>
      <c r="L2675">
        <v>5</v>
      </c>
      <c r="Q2675" t="s">
        <v>25</v>
      </c>
      <c r="R2675">
        <v>1</v>
      </c>
      <c r="S2675" t="s">
        <v>586</v>
      </c>
      <c r="T2675" t="str">
        <f t="shared" si="41"/>
        <v>topkill</v>
      </c>
      <c r="W2675" t="s">
        <v>586</v>
      </c>
      <c r="X2675" s="10" t="s">
        <v>586</v>
      </c>
      <c r="Y2675" t="s">
        <v>35</v>
      </c>
    </row>
    <row r="2676" spans="1:25">
      <c r="A2676" t="s">
        <v>498</v>
      </c>
      <c r="B2676" s="11" t="s">
        <v>8025</v>
      </c>
      <c r="C2676" s="34">
        <v>3</v>
      </c>
      <c r="D2676" s="11" t="s">
        <v>23</v>
      </c>
      <c r="E2676" s="11" t="s">
        <v>34</v>
      </c>
      <c r="F2676">
        <v>15</v>
      </c>
      <c r="L2676">
        <v>3</v>
      </c>
      <c r="Q2676" t="s">
        <v>25</v>
      </c>
      <c r="R2676">
        <v>1</v>
      </c>
      <c r="S2676" t="s">
        <v>586</v>
      </c>
      <c r="T2676" t="str">
        <f t="shared" si="41"/>
        <v>topkill</v>
      </c>
      <c r="W2676" t="s">
        <v>586</v>
      </c>
      <c r="X2676" s="10" t="s">
        <v>586</v>
      </c>
      <c r="Y2676" t="s">
        <v>35</v>
      </c>
    </row>
    <row r="2677" spans="1:25">
      <c r="A2677" t="s">
        <v>498</v>
      </c>
      <c r="B2677" s="11" t="s">
        <v>8027</v>
      </c>
      <c r="C2677" s="34">
        <v>3</v>
      </c>
      <c r="D2677" s="11" t="s">
        <v>10175</v>
      </c>
      <c r="E2677" s="11" t="s">
        <v>34</v>
      </c>
      <c r="F2677">
        <v>10</v>
      </c>
      <c r="L2677">
        <v>3</v>
      </c>
      <c r="Q2677" t="s">
        <v>25</v>
      </c>
      <c r="R2677">
        <v>1</v>
      </c>
      <c r="S2677" t="s">
        <v>586</v>
      </c>
      <c r="T2677" t="str">
        <f t="shared" si="41"/>
        <v>topkill</v>
      </c>
      <c r="W2677" t="s">
        <v>586</v>
      </c>
      <c r="X2677" s="10" t="s">
        <v>586</v>
      </c>
      <c r="Y2677" t="s">
        <v>35</v>
      </c>
    </row>
    <row r="2678" spans="1:25">
      <c r="A2678" t="s">
        <v>498</v>
      </c>
      <c r="B2678" s="11" t="s">
        <v>8029</v>
      </c>
      <c r="C2678" s="34">
        <v>3</v>
      </c>
      <c r="D2678" s="11" t="s">
        <v>10175</v>
      </c>
      <c r="E2678" s="11" t="s">
        <v>34</v>
      </c>
      <c r="F2678">
        <v>10</v>
      </c>
      <c r="L2678">
        <v>2</v>
      </c>
      <c r="Q2678" t="s">
        <v>25</v>
      </c>
      <c r="R2678">
        <v>2</v>
      </c>
      <c r="S2678" t="s">
        <v>586</v>
      </c>
      <c r="T2678" t="str">
        <f t="shared" si="41"/>
        <v>intact</v>
      </c>
      <c r="W2678" t="s">
        <v>588</v>
      </c>
      <c r="X2678" s="10" t="s">
        <v>588</v>
      </c>
      <c r="Y2678" t="s">
        <v>35</v>
      </c>
    </row>
    <row r="2679" spans="1:25">
      <c r="A2679" t="s">
        <v>498</v>
      </c>
      <c r="B2679" s="11" t="s">
        <v>8031</v>
      </c>
      <c r="C2679" s="34">
        <v>3</v>
      </c>
      <c r="D2679" s="11" t="s">
        <v>10175</v>
      </c>
      <c r="E2679" s="11" t="s">
        <v>47</v>
      </c>
      <c r="F2679">
        <v>10</v>
      </c>
      <c r="K2679">
        <v>0.5</v>
      </c>
      <c r="Q2679" t="s">
        <v>25</v>
      </c>
      <c r="R2679">
        <v>1</v>
      </c>
      <c r="S2679" t="s">
        <v>586</v>
      </c>
      <c r="T2679" t="str">
        <f t="shared" si="41"/>
        <v>topkill</v>
      </c>
      <c r="W2679" t="s">
        <v>586</v>
      </c>
      <c r="X2679" s="10" t="s">
        <v>586</v>
      </c>
      <c r="Y2679" t="s">
        <v>35</v>
      </c>
    </row>
    <row r="2680" spans="1:25">
      <c r="A2680" t="s">
        <v>498</v>
      </c>
      <c r="B2680" s="11" t="s">
        <v>8037</v>
      </c>
      <c r="C2680" s="34">
        <v>3</v>
      </c>
      <c r="D2680" s="11" t="s">
        <v>10175</v>
      </c>
      <c r="E2680" s="11" t="s">
        <v>34</v>
      </c>
      <c r="F2680">
        <v>10</v>
      </c>
      <c r="L2680">
        <v>4</v>
      </c>
      <c r="Q2680" t="s">
        <v>25</v>
      </c>
      <c r="R2680">
        <v>1</v>
      </c>
      <c r="S2680" t="s">
        <v>586</v>
      </c>
      <c r="T2680" t="str">
        <f t="shared" si="41"/>
        <v>topkill</v>
      </c>
      <c r="W2680" t="s">
        <v>586</v>
      </c>
      <c r="X2680" s="10" t="s">
        <v>586</v>
      </c>
      <c r="Y2680" t="s">
        <v>35</v>
      </c>
    </row>
    <row r="2681" spans="1:25">
      <c r="A2681" t="s">
        <v>498</v>
      </c>
      <c r="B2681" s="11" t="s">
        <v>8038</v>
      </c>
      <c r="C2681" s="34">
        <v>3</v>
      </c>
      <c r="D2681" s="11" t="s">
        <v>10175</v>
      </c>
      <c r="E2681" s="11" t="s">
        <v>74</v>
      </c>
      <c r="F2681">
        <v>15</v>
      </c>
      <c r="K2681">
        <v>0.5</v>
      </c>
      <c r="L2681">
        <v>5</v>
      </c>
      <c r="Q2681" t="s">
        <v>25</v>
      </c>
      <c r="R2681">
        <v>1</v>
      </c>
      <c r="S2681" t="s">
        <v>586</v>
      </c>
      <c r="T2681" t="str">
        <f t="shared" si="41"/>
        <v>topkill</v>
      </c>
      <c r="W2681" t="s">
        <v>586</v>
      </c>
      <c r="X2681" s="10" t="s">
        <v>586</v>
      </c>
      <c r="Y2681" t="s">
        <v>35</v>
      </c>
    </row>
    <row r="2682" spans="1:25">
      <c r="A2682" t="s">
        <v>498</v>
      </c>
      <c r="B2682" s="11" t="s">
        <v>8039</v>
      </c>
      <c r="C2682" s="34">
        <v>3</v>
      </c>
      <c r="D2682" s="11" t="s">
        <v>23</v>
      </c>
      <c r="E2682" s="11" t="s">
        <v>47</v>
      </c>
      <c r="F2682">
        <v>15</v>
      </c>
      <c r="K2682">
        <v>0.5</v>
      </c>
      <c r="Q2682" t="s">
        <v>25</v>
      </c>
      <c r="R2682">
        <v>1</v>
      </c>
      <c r="S2682" t="s">
        <v>586</v>
      </c>
      <c r="T2682" t="str">
        <f t="shared" si="41"/>
        <v>topkill</v>
      </c>
      <c r="W2682" t="s">
        <v>586</v>
      </c>
      <c r="X2682" s="10" t="s">
        <v>586</v>
      </c>
      <c r="Y2682" t="s">
        <v>35</v>
      </c>
    </row>
    <row r="2683" spans="1:25">
      <c r="A2683" t="s">
        <v>498</v>
      </c>
      <c r="B2683" s="11" t="s">
        <v>8041</v>
      </c>
      <c r="C2683" s="34">
        <v>3</v>
      </c>
      <c r="D2683" s="11" t="s">
        <v>10175</v>
      </c>
      <c r="E2683" s="11" t="s">
        <v>74</v>
      </c>
      <c r="F2683">
        <v>10</v>
      </c>
      <c r="K2683">
        <v>0.5</v>
      </c>
      <c r="L2683">
        <v>6</v>
      </c>
      <c r="Q2683" t="s">
        <v>25</v>
      </c>
      <c r="R2683">
        <v>1</v>
      </c>
      <c r="S2683" t="s">
        <v>586</v>
      </c>
      <c r="T2683" t="str">
        <f t="shared" si="41"/>
        <v>topkill</v>
      </c>
      <c r="W2683" t="s">
        <v>586</v>
      </c>
      <c r="X2683" s="10" t="s">
        <v>586</v>
      </c>
      <c r="Y2683" t="s">
        <v>35</v>
      </c>
    </row>
    <row r="2684" spans="1:25">
      <c r="A2684" t="s">
        <v>78</v>
      </c>
      <c r="B2684" s="11" t="s">
        <v>8048</v>
      </c>
      <c r="C2684" s="34">
        <v>3</v>
      </c>
      <c r="D2684" t="s">
        <v>10175</v>
      </c>
      <c r="E2684" t="s">
        <v>34</v>
      </c>
      <c r="F2684">
        <v>10</v>
      </c>
      <c r="L2684">
        <v>15</v>
      </c>
      <c r="Q2684" t="s">
        <v>25</v>
      </c>
      <c r="R2684">
        <v>1</v>
      </c>
      <c r="S2684" t="s">
        <v>586</v>
      </c>
      <c r="T2684" t="str">
        <f t="shared" si="41"/>
        <v>topkill</v>
      </c>
      <c r="W2684" t="s">
        <v>586</v>
      </c>
      <c r="X2684" s="10" t="s">
        <v>586</v>
      </c>
      <c r="Y2684" t="s">
        <v>35</v>
      </c>
    </row>
    <row r="2685" spans="1:25">
      <c r="A2685" t="s">
        <v>78</v>
      </c>
      <c r="B2685" s="11" t="s">
        <v>8049</v>
      </c>
      <c r="C2685" s="34">
        <v>3</v>
      </c>
      <c r="D2685" t="s">
        <v>10175</v>
      </c>
      <c r="E2685" t="s">
        <v>34</v>
      </c>
      <c r="F2685">
        <v>10</v>
      </c>
      <c r="L2685">
        <v>15</v>
      </c>
      <c r="Q2685" t="s">
        <v>25</v>
      </c>
      <c r="R2685">
        <v>1</v>
      </c>
      <c r="S2685" t="s">
        <v>586</v>
      </c>
      <c r="T2685" t="str">
        <f t="shared" si="41"/>
        <v>topkill</v>
      </c>
      <c r="W2685" t="s">
        <v>586</v>
      </c>
      <c r="X2685" s="10" t="s">
        <v>586</v>
      </c>
      <c r="Y2685" t="s">
        <v>35</v>
      </c>
    </row>
    <row r="2686" spans="1:25">
      <c r="A2686" t="s">
        <v>78</v>
      </c>
      <c r="B2686" s="11" t="s">
        <v>8051</v>
      </c>
      <c r="C2686" s="34">
        <v>3</v>
      </c>
      <c r="D2686" t="s">
        <v>10175</v>
      </c>
      <c r="E2686" t="s">
        <v>34</v>
      </c>
      <c r="F2686">
        <v>15</v>
      </c>
      <c r="L2686">
        <v>12</v>
      </c>
      <c r="Q2686" t="s">
        <v>25</v>
      </c>
      <c r="R2686">
        <v>2</v>
      </c>
      <c r="S2686" t="s">
        <v>586</v>
      </c>
      <c r="T2686" t="str">
        <f t="shared" si="41"/>
        <v>intact</v>
      </c>
      <c r="W2686" t="s">
        <v>588</v>
      </c>
      <c r="X2686" s="10" t="s">
        <v>588</v>
      </c>
      <c r="Y2686" t="s">
        <v>35</v>
      </c>
    </row>
    <row r="2687" spans="1:25">
      <c r="A2687" t="s">
        <v>83</v>
      </c>
      <c r="B2687" s="11" t="s">
        <v>8055</v>
      </c>
      <c r="C2687" s="34">
        <v>3</v>
      </c>
      <c r="D2687" t="s">
        <v>10175</v>
      </c>
      <c r="E2687" t="s">
        <v>74</v>
      </c>
      <c r="F2687">
        <v>15.5</v>
      </c>
      <c r="L2687">
        <v>10</v>
      </c>
      <c r="Q2687" t="s">
        <v>25</v>
      </c>
      <c r="R2687">
        <v>1</v>
      </c>
      <c r="S2687" t="s">
        <v>586</v>
      </c>
      <c r="T2687" t="str">
        <f t="shared" si="41"/>
        <v>topkill</v>
      </c>
      <c r="W2687" t="s">
        <v>586</v>
      </c>
      <c r="X2687" s="10" t="s">
        <v>586</v>
      </c>
      <c r="Y2687" t="s">
        <v>35</v>
      </c>
    </row>
    <row r="2688" spans="1:25">
      <c r="A2688" t="s">
        <v>83</v>
      </c>
      <c r="B2688" s="11" t="s">
        <v>8057</v>
      </c>
      <c r="C2688" s="34">
        <v>3</v>
      </c>
      <c r="D2688" t="s">
        <v>70</v>
      </c>
      <c r="E2688" t="s">
        <v>34</v>
      </c>
      <c r="F2688">
        <v>10</v>
      </c>
      <c r="L2688">
        <v>10</v>
      </c>
      <c r="Q2688" t="s">
        <v>25</v>
      </c>
      <c r="R2688">
        <v>1</v>
      </c>
      <c r="S2688" t="s">
        <v>586</v>
      </c>
      <c r="T2688" t="str">
        <f t="shared" si="41"/>
        <v>topkill</v>
      </c>
      <c r="W2688" t="s">
        <v>586</v>
      </c>
      <c r="X2688" s="10" t="s">
        <v>586</v>
      </c>
      <c r="Y2688" t="s">
        <v>35</v>
      </c>
    </row>
    <row r="2689" spans="1:25">
      <c r="A2689" t="s">
        <v>84</v>
      </c>
      <c r="B2689" s="11" t="s">
        <v>8066</v>
      </c>
      <c r="C2689" s="34">
        <v>3</v>
      </c>
      <c r="D2689" t="s">
        <v>10175</v>
      </c>
      <c r="E2689" t="s">
        <v>34</v>
      </c>
      <c r="F2689">
        <v>10</v>
      </c>
      <c r="L2689">
        <v>2</v>
      </c>
      <c r="R2689">
        <v>1</v>
      </c>
      <c r="S2689" t="b">
        <v>0</v>
      </c>
      <c r="T2689" t="b">
        <f t="shared" si="41"/>
        <v>0</v>
      </c>
      <c r="W2689" t="s">
        <v>588</v>
      </c>
      <c r="X2689" s="10" t="s">
        <v>588</v>
      </c>
      <c r="Y2689" t="s">
        <v>35</v>
      </c>
    </row>
    <row r="2690" spans="1:25">
      <c r="A2690" t="s">
        <v>84</v>
      </c>
      <c r="B2690" s="11" t="s">
        <v>8069</v>
      </c>
      <c r="C2690" s="34">
        <v>3</v>
      </c>
      <c r="D2690" t="s">
        <v>23</v>
      </c>
      <c r="E2690" t="s">
        <v>34</v>
      </c>
      <c r="F2690">
        <v>15</v>
      </c>
      <c r="L2690">
        <v>5</v>
      </c>
      <c r="R2690">
        <v>1</v>
      </c>
      <c r="S2690" t="b">
        <v>0</v>
      </c>
      <c r="T2690" t="b">
        <f t="shared" si="41"/>
        <v>0</v>
      </c>
      <c r="W2690" t="s">
        <v>588</v>
      </c>
      <c r="X2690" s="10" t="s">
        <v>588</v>
      </c>
      <c r="Y2690" t="s">
        <v>35</v>
      </c>
    </row>
    <row r="2691" spans="1:25">
      <c r="A2691" t="s">
        <v>84</v>
      </c>
      <c r="B2691" s="11" t="s">
        <v>8071</v>
      </c>
      <c r="C2691" s="34">
        <v>3</v>
      </c>
      <c r="D2691" t="s">
        <v>117</v>
      </c>
      <c r="E2691" t="s">
        <v>34</v>
      </c>
      <c r="F2691">
        <v>10</v>
      </c>
      <c r="L2691">
        <v>10</v>
      </c>
      <c r="R2691">
        <v>1</v>
      </c>
      <c r="S2691" t="b">
        <v>0</v>
      </c>
      <c r="T2691" t="b">
        <f t="shared" si="41"/>
        <v>0</v>
      </c>
      <c r="W2691" t="s">
        <v>588</v>
      </c>
      <c r="X2691" s="10" t="s">
        <v>588</v>
      </c>
      <c r="Y2691" t="s">
        <v>35</v>
      </c>
    </row>
    <row r="2692" spans="1:25">
      <c r="A2692" t="s">
        <v>84</v>
      </c>
      <c r="B2692" s="11" t="s">
        <v>8072</v>
      </c>
      <c r="C2692" s="34">
        <v>3</v>
      </c>
      <c r="D2692" t="s">
        <v>23</v>
      </c>
      <c r="E2692" t="s">
        <v>34</v>
      </c>
      <c r="F2692">
        <v>10</v>
      </c>
      <c r="L2692">
        <v>5</v>
      </c>
      <c r="R2692">
        <v>1</v>
      </c>
      <c r="S2692" t="b">
        <v>0</v>
      </c>
      <c r="T2692" t="b">
        <f t="shared" ref="T2692:T2755" si="42">IF(AND(S2692="topkill",R2692=1),"topkill",IF(AND(S2692="topkill",R2692=2),"intact"))</f>
        <v>0</v>
      </c>
      <c r="W2692" t="s">
        <v>588</v>
      </c>
      <c r="X2692" s="10" t="s">
        <v>588</v>
      </c>
      <c r="Y2692" t="s">
        <v>35</v>
      </c>
    </row>
    <row r="2693" spans="1:25">
      <c r="A2693" t="s">
        <v>84</v>
      </c>
      <c r="B2693" s="11" t="s">
        <v>8073</v>
      </c>
      <c r="C2693" s="34">
        <v>3</v>
      </c>
      <c r="D2693" t="s">
        <v>23</v>
      </c>
      <c r="E2693" t="s">
        <v>34</v>
      </c>
      <c r="F2693">
        <v>15</v>
      </c>
      <c r="L2693">
        <v>1.5</v>
      </c>
      <c r="R2693">
        <v>1</v>
      </c>
      <c r="S2693" t="b">
        <v>0</v>
      </c>
      <c r="T2693" t="b">
        <f t="shared" si="42"/>
        <v>0</v>
      </c>
      <c r="W2693" t="s">
        <v>588</v>
      </c>
      <c r="X2693" s="10" t="s">
        <v>588</v>
      </c>
      <c r="Y2693" t="s">
        <v>35</v>
      </c>
    </row>
    <row r="2694" spans="1:25">
      <c r="A2694" t="s">
        <v>84</v>
      </c>
      <c r="B2694" s="11" t="s">
        <v>8075</v>
      </c>
      <c r="C2694" s="34">
        <v>3</v>
      </c>
      <c r="D2694" t="s">
        <v>10175</v>
      </c>
      <c r="E2694" t="s">
        <v>47</v>
      </c>
      <c r="F2694">
        <v>10</v>
      </c>
      <c r="K2694">
        <v>3</v>
      </c>
      <c r="R2694">
        <v>2</v>
      </c>
      <c r="S2694" t="b">
        <v>0</v>
      </c>
      <c r="T2694" t="b">
        <f t="shared" si="42"/>
        <v>0</v>
      </c>
      <c r="W2694" t="s">
        <v>588</v>
      </c>
      <c r="X2694" s="10" t="s">
        <v>588</v>
      </c>
      <c r="Y2694" t="s">
        <v>35</v>
      </c>
    </row>
    <row r="2695" spans="1:25">
      <c r="A2695" t="s">
        <v>84</v>
      </c>
      <c r="B2695" s="11" t="s">
        <v>8076</v>
      </c>
      <c r="C2695" s="34">
        <v>3</v>
      </c>
      <c r="D2695" t="s">
        <v>10175</v>
      </c>
      <c r="E2695" t="s">
        <v>34</v>
      </c>
      <c r="F2695">
        <v>10</v>
      </c>
      <c r="L2695">
        <v>2</v>
      </c>
      <c r="R2695">
        <v>1</v>
      </c>
      <c r="S2695" t="b">
        <v>0</v>
      </c>
      <c r="T2695" t="b">
        <f t="shared" si="42"/>
        <v>0</v>
      </c>
      <c r="W2695" t="s">
        <v>588</v>
      </c>
      <c r="X2695" s="10" t="s">
        <v>588</v>
      </c>
      <c r="Y2695" t="s">
        <v>35</v>
      </c>
    </row>
    <row r="2696" spans="1:25">
      <c r="A2696" t="s">
        <v>84</v>
      </c>
      <c r="B2696" s="11" t="s">
        <v>8078</v>
      </c>
      <c r="C2696" s="34">
        <v>3</v>
      </c>
      <c r="D2696" t="s">
        <v>23</v>
      </c>
      <c r="E2696" t="s">
        <v>47</v>
      </c>
      <c r="F2696">
        <v>10</v>
      </c>
      <c r="K2696">
        <v>1</v>
      </c>
      <c r="R2696">
        <v>2</v>
      </c>
      <c r="S2696" t="b">
        <v>0</v>
      </c>
      <c r="T2696" t="b">
        <f t="shared" si="42"/>
        <v>0</v>
      </c>
      <c r="W2696" t="s">
        <v>588</v>
      </c>
      <c r="X2696" s="10" t="s">
        <v>588</v>
      </c>
      <c r="Y2696" t="s">
        <v>35</v>
      </c>
    </row>
    <row r="2697" spans="1:25">
      <c r="A2697" t="s">
        <v>84</v>
      </c>
      <c r="B2697" s="11" t="s">
        <v>8079</v>
      </c>
      <c r="C2697" s="34">
        <v>3</v>
      </c>
      <c r="D2697" t="s">
        <v>23</v>
      </c>
      <c r="E2697" t="s">
        <v>47</v>
      </c>
      <c r="F2697">
        <v>10</v>
      </c>
      <c r="K2697">
        <v>1</v>
      </c>
      <c r="R2697">
        <v>2</v>
      </c>
      <c r="S2697" t="b">
        <v>0</v>
      </c>
      <c r="T2697" t="b">
        <f t="shared" si="42"/>
        <v>0</v>
      </c>
      <c r="W2697" t="s">
        <v>588</v>
      </c>
      <c r="X2697" s="10" t="s">
        <v>588</v>
      </c>
      <c r="Y2697" t="s">
        <v>35</v>
      </c>
    </row>
    <row r="2698" spans="1:25">
      <c r="A2698" t="s">
        <v>500</v>
      </c>
      <c r="B2698" s="11" t="s">
        <v>8080</v>
      </c>
      <c r="C2698" s="34">
        <v>3</v>
      </c>
      <c r="D2698" s="11" t="s">
        <v>194</v>
      </c>
      <c r="E2698" s="11" t="s">
        <v>47</v>
      </c>
      <c r="F2698">
        <v>17</v>
      </c>
      <c r="K2698">
        <v>15</v>
      </c>
      <c r="Q2698" t="s">
        <v>26</v>
      </c>
      <c r="R2698">
        <v>1</v>
      </c>
      <c r="S2698" t="s">
        <v>588</v>
      </c>
      <c r="T2698" t="b">
        <f t="shared" si="42"/>
        <v>0</v>
      </c>
      <c r="U2698" t="s">
        <v>250</v>
      </c>
      <c r="W2698" t="s">
        <v>588</v>
      </c>
      <c r="X2698" s="10" t="s">
        <v>588</v>
      </c>
      <c r="Y2698" t="s">
        <v>35</v>
      </c>
    </row>
    <row r="2699" spans="1:25">
      <c r="A2699" t="s">
        <v>500</v>
      </c>
      <c r="B2699" s="11" t="s">
        <v>8082</v>
      </c>
      <c r="C2699" s="34">
        <v>3</v>
      </c>
      <c r="D2699" s="11" t="s">
        <v>10175</v>
      </c>
      <c r="E2699" s="11" t="s">
        <v>34</v>
      </c>
      <c r="F2699">
        <v>15</v>
      </c>
      <c r="L2699">
        <v>2</v>
      </c>
      <c r="Q2699" t="s">
        <v>25</v>
      </c>
      <c r="R2699">
        <v>2</v>
      </c>
      <c r="S2699" t="s">
        <v>586</v>
      </c>
      <c r="T2699" t="str">
        <f t="shared" si="42"/>
        <v>intact</v>
      </c>
      <c r="W2699" t="s">
        <v>588</v>
      </c>
      <c r="X2699" s="10" t="s">
        <v>588</v>
      </c>
      <c r="Y2699" t="s">
        <v>35</v>
      </c>
    </row>
    <row r="2700" spans="1:25">
      <c r="A2700" t="s">
        <v>500</v>
      </c>
      <c r="B2700" s="11" t="s">
        <v>8084</v>
      </c>
      <c r="C2700" s="34">
        <v>3</v>
      </c>
      <c r="D2700" s="11" t="s">
        <v>24</v>
      </c>
      <c r="E2700" s="11" t="s">
        <v>34</v>
      </c>
      <c r="F2700">
        <v>15</v>
      </c>
      <c r="L2700">
        <v>3</v>
      </c>
      <c r="Q2700" t="s">
        <v>25</v>
      </c>
      <c r="R2700">
        <v>2</v>
      </c>
      <c r="S2700" t="s">
        <v>586</v>
      </c>
      <c r="T2700" t="str">
        <f t="shared" si="42"/>
        <v>intact</v>
      </c>
      <c r="W2700" t="s">
        <v>588</v>
      </c>
      <c r="X2700" s="10" t="s">
        <v>588</v>
      </c>
      <c r="Y2700" t="s">
        <v>35</v>
      </c>
    </row>
    <row r="2701" spans="1:25">
      <c r="A2701" t="s">
        <v>500</v>
      </c>
      <c r="B2701" s="11" t="s">
        <v>8087</v>
      </c>
      <c r="C2701" s="34">
        <v>3</v>
      </c>
      <c r="D2701" s="11" t="s">
        <v>10175</v>
      </c>
      <c r="E2701" s="11" t="s">
        <v>34</v>
      </c>
      <c r="F2701">
        <v>10</v>
      </c>
      <c r="L2701">
        <v>3</v>
      </c>
      <c r="Q2701" t="s">
        <v>25</v>
      </c>
      <c r="R2701">
        <v>1</v>
      </c>
      <c r="S2701" t="s">
        <v>586</v>
      </c>
      <c r="T2701" t="str">
        <f t="shared" si="42"/>
        <v>topkill</v>
      </c>
      <c r="W2701" t="s">
        <v>586</v>
      </c>
      <c r="X2701" s="10" t="s">
        <v>586</v>
      </c>
      <c r="Y2701" t="s">
        <v>35</v>
      </c>
    </row>
    <row r="2702" spans="1:25">
      <c r="A2702" t="s">
        <v>500</v>
      </c>
      <c r="B2702" s="11" t="s">
        <v>8088</v>
      </c>
      <c r="C2702" s="34">
        <v>3</v>
      </c>
      <c r="D2702" s="11" t="s">
        <v>24</v>
      </c>
      <c r="E2702" s="11" t="s">
        <v>34</v>
      </c>
      <c r="F2702">
        <v>15</v>
      </c>
      <c r="L2702">
        <v>6</v>
      </c>
      <c r="Q2702" t="s">
        <v>25</v>
      </c>
      <c r="R2702">
        <v>1</v>
      </c>
      <c r="S2702" t="s">
        <v>586</v>
      </c>
      <c r="T2702" t="str">
        <f t="shared" si="42"/>
        <v>topkill</v>
      </c>
      <c r="W2702" t="s">
        <v>586</v>
      </c>
      <c r="X2702" s="10" t="s">
        <v>586</v>
      </c>
      <c r="Y2702" t="s">
        <v>35</v>
      </c>
    </row>
    <row r="2703" spans="1:25">
      <c r="A2703" t="s">
        <v>500</v>
      </c>
      <c r="B2703" s="11" t="s">
        <v>8089</v>
      </c>
      <c r="C2703" s="34">
        <v>3</v>
      </c>
      <c r="D2703" s="11" t="s">
        <v>10175</v>
      </c>
      <c r="E2703" s="11" t="s">
        <v>34</v>
      </c>
      <c r="F2703">
        <v>10</v>
      </c>
      <c r="L2703">
        <v>6</v>
      </c>
      <c r="Q2703" t="s">
        <v>25</v>
      </c>
      <c r="R2703">
        <v>1</v>
      </c>
      <c r="S2703" t="s">
        <v>586</v>
      </c>
      <c r="T2703" t="str">
        <f t="shared" si="42"/>
        <v>topkill</v>
      </c>
      <c r="W2703" t="s">
        <v>586</v>
      </c>
      <c r="X2703" s="10" t="s">
        <v>586</v>
      </c>
      <c r="Y2703" t="s">
        <v>35</v>
      </c>
    </row>
    <row r="2704" spans="1:25">
      <c r="A2704" t="s">
        <v>500</v>
      </c>
      <c r="B2704" s="11" t="s">
        <v>8090</v>
      </c>
      <c r="C2704" s="34">
        <v>3</v>
      </c>
      <c r="D2704" s="11" t="s">
        <v>10175</v>
      </c>
      <c r="E2704" s="11" t="s">
        <v>34</v>
      </c>
      <c r="F2704">
        <v>10</v>
      </c>
      <c r="L2704">
        <v>6</v>
      </c>
      <c r="Q2704" t="s">
        <v>25</v>
      </c>
      <c r="R2704">
        <v>1</v>
      </c>
      <c r="S2704" t="s">
        <v>586</v>
      </c>
      <c r="T2704" t="str">
        <f t="shared" si="42"/>
        <v>topkill</v>
      </c>
      <c r="W2704" t="s">
        <v>586</v>
      </c>
      <c r="X2704" s="10" t="s">
        <v>586</v>
      </c>
      <c r="Y2704" t="s">
        <v>35</v>
      </c>
    </row>
    <row r="2705" spans="1:25">
      <c r="A2705" t="s">
        <v>500</v>
      </c>
      <c r="B2705" s="11" t="s">
        <v>8093</v>
      </c>
      <c r="C2705" s="34">
        <v>3</v>
      </c>
      <c r="D2705" s="11" t="s">
        <v>24</v>
      </c>
      <c r="E2705" s="11" t="s">
        <v>34</v>
      </c>
      <c r="F2705">
        <v>10</v>
      </c>
      <c r="L2705">
        <v>3</v>
      </c>
      <c r="Q2705" t="s">
        <v>25</v>
      </c>
      <c r="R2705">
        <v>1</v>
      </c>
      <c r="S2705" t="s">
        <v>586</v>
      </c>
      <c r="T2705" t="str">
        <f t="shared" si="42"/>
        <v>topkill</v>
      </c>
      <c r="W2705" t="s">
        <v>586</v>
      </c>
      <c r="X2705" s="10" t="s">
        <v>586</v>
      </c>
      <c r="Y2705" t="s">
        <v>35</v>
      </c>
    </row>
    <row r="2706" spans="1:25">
      <c r="A2706" t="s">
        <v>500</v>
      </c>
      <c r="B2706" s="11" t="s">
        <v>8095</v>
      </c>
      <c r="C2706" s="34">
        <v>3</v>
      </c>
      <c r="D2706" s="11" t="s">
        <v>10175</v>
      </c>
      <c r="E2706" s="11" t="s">
        <v>34</v>
      </c>
      <c r="F2706">
        <v>15</v>
      </c>
      <c r="L2706">
        <v>2</v>
      </c>
      <c r="Q2706" t="s">
        <v>25</v>
      </c>
      <c r="R2706">
        <v>1</v>
      </c>
      <c r="S2706" t="s">
        <v>586</v>
      </c>
      <c r="T2706" t="str">
        <f t="shared" si="42"/>
        <v>topkill</v>
      </c>
      <c r="W2706" t="s">
        <v>586</v>
      </c>
      <c r="X2706" s="10" t="s">
        <v>586</v>
      </c>
      <c r="Y2706" t="s">
        <v>35</v>
      </c>
    </row>
    <row r="2707" spans="1:25">
      <c r="A2707" t="s">
        <v>500</v>
      </c>
      <c r="B2707" s="11" t="s">
        <v>8098</v>
      </c>
      <c r="C2707" s="34">
        <v>3</v>
      </c>
      <c r="D2707" s="11" t="s">
        <v>10175</v>
      </c>
      <c r="E2707" s="11" t="s">
        <v>47</v>
      </c>
      <c r="F2707">
        <v>15</v>
      </c>
      <c r="K2707">
        <v>0.5</v>
      </c>
      <c r="Q2707" t="s">
        <v>25</v>
      </c>
      <c r="R2707">
        <v>2</v>
      </c>
      <c r="S2707" t="s">
        <v>586</v>
      </c>
      <c r="T2707" t="str">
        <f t="shared" si="42"/>
        <v>intact</v>
      </c>
      <c r="W2707" t="s">
        <v>588</v>
      </c>
      <c r="X2707" s="10" t="s">
        <v>588</v>
      </c>
      <c r="Y2707" t="s">
        <v>35</v>
      </c>
    </row>
    <row r="2708" spans="1:25">
      <c r="A2708" t="s">
        <v>490</v>
      </c>
      <c r="B2708" s="11" t="s">
        <v>8103</v>
      </c>
      <c r="C2708" s="34">
        <v>3</v>
      </c>
      <c r="D2708" s="11" t="s">
        <v>24</v>
      </c>
      <c r="E2708" s="11" t="s">
        <v>34</v>
      </c>
      <c r="F2708">
        <v>15</v>
      </c>
      <c r="L2708">
        <v>6</v>
      </c>
      <c r="Q2708" t="s">
        <v>25</v>
      </c>
      <c r="R2708">
        <v>1</v>
      </c>
      <c r="S2708" t="s">
        <v>586</v>
      </c>
      <c r="T2708" t="str">
        <f t="shared" si="42"/>
        <v>topkill</v>
      </c>
      <c r="W2708" t="s">
        <v>586</v>
      </c>
      <c r="X2708" s="10" t="s">
        <v>586</v>
      </c>
      <c r="Y2708" t="s">
        <v>35</v>
      </c>
    </row>
    <row r="2709" spans="1:25">
      <c r="A2709" t="s">
        <v>490</v>
      </c>
      <c r="B2709" s="11" t="s">
        <v>8105</v>
      </c>
      <c r="C2709" s="34">
        <v>3</v>
      </c>
      <c r="D2709" s="11" t="s">
        <v>194</v>
      </c>
      <c r="E2709" s="11" t="s">
        <v>47</v>
      </c>
      <c r="F2709">
        <v>10</v>
      </c>
      <c r="K2709">
        <v>1.8</v>
      </c>
      <c r="Q2709" t="s">
        <v>25</v>
      </c>
      <c r="R2709">
        <v>1</v>
      </c>
      <c r="S2709" t="s">
        <v>586</v>
      </c>
      <c r="T2709" t="str">
        <f t="shared" si="42"/>
        <v>topkill</v>
      </c>
      <c r="W2709" t="s">
        <v>586</v>
      </c>
      <c r="X2709" s="10" t="s">
        <v>586</v>
      </c>
      <c r="Y2709" t="s">
        <v>35</v>
      </c>
    </row>
    <row r="2710" spans="1:25">
      <c r="A2710" t="s">
        <v>490</v>
      </c>
      <c r="B2710" s="11" t="s">
        <v>8106</v>
      </c>
      <c r="C2710" s="34">
        <v>3</v>
      </c>
      <c r="D2710" s="11" t="s">
        <v>79</v>
      </c>
      <c r="E2710" s="11" t="s">
        <v>47</v>
      </c>
      <c r="F2710">
        <v>12</v>
      </c>
      <c r="K2710">
        <v>3</v>
      </c>
      <c r="Q2710" t="s">
        <v>26</v>
      </c>
      <c r="R2710">
        <v>1</v>
      </c>
      <c r="S2710" t="s">
        <v>588</v>
      </c>
      <c r="T2710" t="b">
        <f t="shared" si="42"/>
        <v>0</v>
      </c>
      <c r="W2710" t="s">
        <v>588</v>
      </c>
      <c r="X2710" s="10" t="s">
        <v>588</v>
      </c>
      <c r="Y2710" t="s">
        <v>35</v>
      </c>
    </row>
    <row r="2711" spans="1:25">
      <c r="A2711" t="s">
        <v>490</v>
      </c>
      <c r="B2711" s="11" t="s">
        <v>8107</v>
      </c>
      <c r="C2711" s="34">
        <v>3</v>
      </c>
      <c r="D2711" s="11" t="s">
        <v>79</v>
      </c>
      <c r="E2711" s="11" t="s">
        <v>74</v>
      </c>
      <c r="F2711">
        <v>10</v>
      </c>
      <c r="K2711">
        <v>0.7</v>
      </c>
      <c r="L2711">
        <v>5</v>
      </c>
      <c r="Q2711" t="s">
        <v>25</v>
      </c>
      <c r="R2711">
        <v>1</v>
      </c>
      <c r="S2711" t="s">
        <v>586</v>
      </c>
      <c r="T2711" t="str">
        <f t="shared" si="42"/>
        <v>topkill</v>
      </c>
      <c r="W2711" t="s">
        <v>586</v>
      </c>
      <c r="X2711" s="9" t="s">
        <v>586</v>
      </c>
      <c r="Y2711" t="s">
        <v>35</v>
      </c>
    </row>
    <row r="2712" spans="1:25">
      <c r="A2712" t="s">
        <v>490</v>
      </c>
      <c r="B2712" s="11" t="s">
        <v>8108</v>
      </c>
      <c r="C2712" s="34">
        <v>3</v>
      </c>
      <c r="D2712" s="11" t="s">
        <v>24</v>
      </c>
      <c r="E2712" s="11" t="s">
        <v>34</v>
      </c>
      <c r="F2712">
        <v>10</v>
      </c>
      <c r="L2712">
        <v>3</v>
      </c>
      <c r="Q2712" t="s">
        <v>25</v>
      </c>
      <c r="R2712">
        <v>1</v>
      </c>
      <c r="S2712" t="s">
        <v>586</v>
      </c>
      <c r="T2712" t="str">
        <f t="shared" si="42"/>
        <v>topkill</v>
      </c>
      <c r="U2712" t="s">
        <v>198</v>
      </c>
      <c r="W2712" t="s">
        <v>586</v>
      </c>
      <c r="X2712" s="10" t="s">
        <v>588</v>
      </c>
      <c r="Y2712" t="s">
        <v>35</v>
      </c>
    </row>
    <row r="2713" spans="1:25">
      <c r="A2713" t="s">
        <v>490</v>
      </c>
      <c r="B2713" s="11" t="s">
        <v>8109</v>
      </c>
      <c r="C2713" s="34">
        <v>3</v>
      </c>
      <c r="D2713" s="11" t="s">
        <v>24</v>
      </c>
      <c r="E2713" s="11" t="s">
        <v>34</v>
      </c>
      <c r="F2713">
        <v>10</v>
      </c>
      <c r="L2713">
        <v>3</v>
      </c>
      <c r="Q2713" t="s">
        <v>25</v>
      </c>
      <c r="R2713">
        <v>1</v>
      </c>
      <c r="S2713" t="s">
        <v>586</v>
      </c>
      <c r="T2713" t="str">
        <f t="shared" si="42"/>
        <v>topkill</v>
      </c>
      <c r="U2713" t="s">
        <v>198</v>
      </c>
      <c r="W2713" t="s">
        <v>586</v>
      </c>
      <c r="X2713" s="9" t="s">
        <v>588</v>
      </c>
      <c r="Y2713" t="s">
        <v>35</v>
      </c>
    </row>
    <row r="2714" spans="1:25">
      <c r="A2714" t="s">
        <v>490</v>
      </c>
      <c r="B2714" s="11" t="s">
        <v>8110</v>
      </c>
      <c r="C2714" s="34">
        <v>3</v>
      </c>
      <c r="D2714" s="11" t="s">
        <v>24</v>
      </c>
      <c r="E2714" s="11" t="s">
        <v>34</v>
      </c>
      <c r="F2714">
        <v>10</v>
      </c>
      <c r="L2714">
        <v>3</v>
      </c>
      <c r="Q2714" t="s">
        <v>25</v>
      </c>
      <c r="R2714">
        <v>1</v>
      </c>
      <c r="S2714" t="s">
        <v>586</v>
      </c>
      <c r="T2714" t="str">
        <f t="shared" si="42"/>
        <v>topkill</v>
      </c>
      <c r="U2714" t="s">
        <v>198</v>
      </c>
      <c r="W2714" t="s">
        <v>586</v>
      </c>
      <c r="X2714" s="10" t="s">
        <v>588</v>
      </c>
      <c r="Y2714" t="s">
        <v>35</v>
      </c>
    </row>
    <row r="2715" spans="1:25">
      <c r="A2715" t="s">
        <v>490</v>
      </c>
      <c r="B2715" s="11" t="s">
        <v>8112</v>
      </c>
      <c r="C2715" s="34">
        <v>3</v>
      </c>
      <c r="D2715" s="11" t="s">
        <v>194</v>
      </c>
      <c r="E2715" s="11" t="s">
        <v>47</v>
      </c>
      <c r="F2715">
        <v>10</v>
      </c>
      <c r="K2715">
        <v>4</v>
      </c>
      <c r="Q2715" t="s">
        <v>26</v>
      </c>
      <c r="R2715">
        <v>1</v>
      </c>
      <c r="S2715" t="s">
        <v>588</v>
      </c>
      <c r="T2715" t="b">
        <f t="shared" si="42"/>
        <v>0</v>
      </c>
      <c r="W2715" t="s">
        <v>588</v>
      </c>
      <c r="X2715" s="37" t="s">
        <v>588</v>
      </c>
      <c r="Y2715" t="s">
        <v>35</v>
      </c>
    </row>
    <row r="2716" spans="1:25">
      <c r="A2716" t="s">
        <v>490</v>
      </c>
      <c r="B2716" s="11" t="s">
        <v>8113</v>
      </c>
      <c r="C2716" s="34">
        <v>3</v>
      </c>
      <c r="D2716" s="11" t="s">
        <v>194</v>
      </c>
      <c r="E2716" s="11" t="s">
        <v>47</v>
      </c>
      <c r="F2716">
        <v>10</v>
      </c>
      <c r="K2716">
        <v>4</v>
      </c>
      <c r="Q2716" t="s">
        <v>26</v>
      </c>
      <c r="R2716">
        <v>1</v>
      </c>
      <c r="S2716" t="s">
        <v>588</v>
      </c>
      <c r="T2716" t="b">
        <f t="shared" si="42"/>
        <v>0</v>
      </c>
      <c r="W2716" t="s">
        <v>588</v>
      </c>
      <c r="X2716" s="37" t="s">
        <v>588</v>
      </c>
      <c r="Y2716" t="s">
        <v>35</v>
      </c>
    </row>
    <row r="2717" spans="1:25">
      <c r="A2717" t="s">
        <v>490</v>
      </c>
      <c r="B2717" s="11" t="s">
        <v>8114</v>
      </c>
      <c r="C2717" s="34">
        <v>3</v>
      </c>
      <c r="D2717" s="11" t="s">
        <v>194</v>
      </c>
      <c r="E2717" s="11" t="s">
        <v>47</v>
      </c>
      <c r="F2717">
        <v>10</v>
      </c>
      <c r="K2717">
        <v>4</v>
      </c>
      <c r="Q2717" t="s">
        <v>26</v>
      </c>
      <c r="R2717">
        <v>1</v>
      </c>
      <c r="S2717" t="s">
        <v>588</v>
      </c>
      <c r="T2717" t="b">
        <f t="shared" si="42"/>
        <v>0</v>
      </c>
      <c r="W2717" t="s">
        <v>588</v>
      </c>
      <c r="X2717" s="37" t="s">
        <v>588</v>
      </c>
      <c r="Y2717" t="s">
        <v>35</v>
      </c>
    </row>
    <row r="2718" spans="1:25">
      <c r="A2718" t="s">
        <v>490</v>
      </c>
      <c r="B2718" s="11" t="s">
        <v>8115</v>
      </c>
      <c r="C2718" s="34">
        <v>3</v>
      </c>
      <c r="D2718" s="11" t="s">
        <v>194</v>
      </c>
      <c r="E2718" s="11" t="s">
        <v>47</v>
      </c>
      <c r="F2718">
        <v>10</v>
      </c>
      <c r="K2718">
        <v>4</v>
      </c>
      <c r="Q2718" t="s">
        <v>26</v>
      </c>
      <c r="R2718">
        <v>1</v>
      </c>
      <c r="S2718" t="s">
        <v>588</v>
      </c>
      <c r="T2718" t="b">
        <f t="shared" si="42"/>
        <v>0</v>
      </c>
      <c r="W2718" t="s">
        <v>588</v>
      </c>
      <c r="X2718" s="37" t="s">
        <v>588</v>
      </c>
      <c r="Y2718" t="s">
        <v>35</v>
      </c>
    </row>
    <row r="2719" spans="1:25">
      <c r="A2719" t="s">
        <v>490</v>
      </c>
      <c r="B2719" s="11" t="s">
        <v>8116</v>
      </c>
      <c r="C2719" s="34">
        <v>3</v>
      </c>
      <c r="D2719" s="11" t="s">
        <v>194</v>
      </c>
      <c r="E2719" s="11" t="s">
        <v>47</v>
      </c>
      <c r="F2719">
        <v>10</v>
      </c>
      <c r="K2719">
        <v>4</v>
      </c>
      <c r="Q2719" t="s">
        <v>26</v>
      </c>
      <c r="R2719">
        <v>1</v>
      </c>
      <c r="S2719" t="s">
        <v>588</v>
      </c>
      <c r="T2719" t="b">
        <f t="shared" si="42"/>
        <v>0</v>
      </c>
      <c r="W2719" t="s">
        <v>588</v>
      </c>
      <c r="X2719" s="37" t="s">
        <v>588</v>
      </c>
      <c r="Y2719" t="s">
        <v>35</v>
      </c>
    </row>
    <row r="2720" spans="1:25">
      <c r="A2720" t="s">
        <v>490</v>
      </c>
      <c r="B2720" s="11" t="s">
        <v>8121</v>
      </c>
      <c r="C2720" s="34">
        <v>3</v>
      </c>
      <c r="D2720" s="11" t="s">
        <v>24</v>
      </c>
      <c r="E2720" s="11" t="s">
        <v>34</v>
      </c>
      <c r="F2720">
        <v>10</v>
      </c>
      <c r="L2720">
        <v>3</v>
      </c>
      <c r="Q2720" t="s">
        <v>26</v>
      </c>
      <c r="R2720">
        <v>1</v>
      </c>
      <c r="S2720" t="s">
        <v>588</v>
      </c>
      <c r="T2720" t="b">
        <f t="shared" si="42"/>
        <v>0</v>
      </c>
      <c r="U2720" t="s">
        <v>198</v>
      </c>
      <c r="W2720" t="s">
        <v>588</v>
      </c>
      <c r="X2720" s="37" t="s">
        <v>588</v>
      </c>
      <c r="Y2720" t="s">
        <v>35</v>
      </c>
    </row>
    <row r="2721" spans="1:25">
      <c r="A2721" t="s">
        <v>490</v>
      </c>
      <c r="B2721" s="11" t="s">
        <v>8122</v>
      </c>
      <c r="C2721" s="34">
        <v>3</v>
      </c>
      <c r="D2721" s="11" t="s">
        <v>24</v>
      </c>
      <c r="E2721" s="11" t="s">
        <v>34</v>
      </c>
      <c r="F2721">
        <v>10</v>
      </c>
      <c r="L2721">
        <v>3</v>
      </c>
      <c r="Q2721" t="s">
        <v>26</v>
      </c>
      <c r="R2721">
        <v>1</v>
      </c>
      <c r="S2721" t="s">
        <v>588</v>
      </c>
      <c r="T2721" t="b">
        <f t="shared" si="42"/>
        <v>0</v>
      </c>
      <c r="U2721" t="s">
        <v>198</v>
      </c>
      <c r="W2721" t="s">
        <v>588</v>
      </c>
      <c r="X2721" s="37" t="s">
        <v>588</v>
      </c>
      <c r="Y2721" t="s">
        <v>35</v>
      </c>
    </row>
    <row r="2722" spans="1:25">
      <c r="A2722" t="s">
        <v>125</v>
      </c>
      <c r="B2722" s="11" t="s">
        <v>8134</v>
      </c>
      <c r="C2722" s="34">
        <v>3</v>
      </c>
      <c r="D2722" t="s">
        <v>10175</v>
      </c>
      <c r="E2722" t="s">
        <v>34</v>
      </c>
      <c r="F2722">
        <v>15</v>
      </c>
      <c r="L2722">
        <v>10</v>
      </c>
      <c r="Q2722" t="s">
        <v>26</v>
      </c>
      <c r="R2722">
        <v>2</v>
      </c>
      <c r="S2722" t="s">
        <v>588</v>
      </c>
      <c r="T2722" t="b">
        <f t="shared" si="42"/>
        <v>0</v>
      </c>
      <c r="W2722" t="s">
        <v>588</v>
      </c>
      <c r="X2722" s="10" t="s">
        <v>588</v>
      </c>
      <c r="Y2722" t="s">
        <v>35</v>
      </c>
    </row>
    <row r="2723" spans="1:25">
      <c r="A2723" t="s">
        <v>125</v>
      </c>
      <c r="B2723" s="11" t="s">
        <v>8135</v>
      </c>
      <c r="C2723" s="34">
        <v>3</v>
      </c>
      <c r="D2723" t="s">
        <v>10175</v>
      </c>
      <c r="E2723" t="s">
        <v>34</v>
      </c>
      <c r="F2723">
        <v>10</v>
      </c>
      <c r="L2723">
        <v>10</v>
      </c>
      <c r="Q2723" t="s">
        <v>25</v>
      </c>
      <c r="R2723">
        <v>2</v>
      </c>
      <c r="S2723" t="s">
        <v>586</v>
      </c>
      <c r="T2723" t="str">
        <f t="shared" si="42"/>
        <v>intact</v>
      </c>
      <c r="W2723" t="s">
        <v>588</v>
      </c>
      <c r="X2723" s="10" t="s">
        <v>588</v>
      </c>
      <c r="Y2723" t="s">
        <v>35</v>
      </c>
    </row>
    <row r="2724" spans="1:25">
      <c r="A2724" t="s">
        <v>125</v>
      </c>
      <c r="B2724" s="11" t="s">
        <v>8140</v>
      </c>
      <c r="C2724" s="34">
        <v>3</v>
      </c>
      <c r="D2724" t="s">
        <v>10175</v>
      </c>
      <c r="E2724" t="s">
        <v>34</v>
      </c>
      <c r="F2724">
        <v>15</v>
      </c>
      <c r="L2724">
        <v>6</v>
      </c>
      <c r="Q2724" t="s">
        <v>26</v>
      </c>
      <c r="R2724">
        <v>2</v>
      </c>
      <c r="S2724" t="s">
        <v>588</v>
      </c>
      <c r="T2724" t="b">
        <f t="shared" si="42"/>
        <v>0</v>
      </c>
      <c r="W2724" t="s">
        <v>588</v>
      </c>
      <c r="X2724" s="10" t="s">
        <v>588</v>
      </c>
      <c r="Y2724" t="s">
        <v>35</v>
      </c>
    </row>
    <row r="2725" spans="1:25">
      <c r="A2725" t="s">
        <v>125</v>
      </c>
      <c r="B2725" s="11" t="s">
        <v>8142</v>
      </c>
      <c r="C2725" s="34">
        <v>3</v>
      </c>
      <c r="D2725" t="s">
        <v>10175</v>
      </c>
      <c r="E2725" t="s">
        <v>47</v>
      </c>
      <c r="F2725">
        <v>10</v>
      </c>
      <c r="K2725">
        <v>0.5</v>
      </c>
      <c r="Q2725" t="s">
        <v>25</v>
      </c>
      <c r="R2725">
        <v>3</v>
      </c>
      <c r="S2725" t="b">
        <v>0</v>
      </c>
      <c r="T2725" t="b">
        <f t="shared" si="42"/>
        <v>0</v>
      </c>
      <c r="W2725" t="s">
        <v>588</v>
      </c>
      <c r="X2725" s="10" t="s">
        <v>588</v>
      </c>
      <c r="Y2725" t="s">
        <v>35</v>
      </c>
    </row>
    <row r="2726" spans="1:25">
      <c r="A2726" t="s">
        <v>345</v>
      </c>
      <c r="B2726" s="11" t="s">
        <v>8151</v>
      </c>
      <c r="C2726" s="34">
        <v>3</v>
      </c>
      <c r="D2726" t="s">
        <v>79</v>
      </c>
      <c r="E2726" t="s">
        <v>34</v>
      </c>
      <c r="F2726">
        <v>15</v>
      </c>
      <c r="L2726">
        <v>3</v>
      </c>
      <c r="Q2726" t="s">
        <v>26</v>
      </c>
      <c r="R2726">
        <v>2</v>
      </c>
      <c r="S2726" t="s">
        <v>588</v>
      </c>
      <c r="T2726" t="b">
        <f t="shared" si="42"/>
        <v>0</v>
      </c>
      <c r="W2726" t="s">
        <v>588</v>
      </c>
      <c r="X2726" s="10" t="s">
        <v>588</v>
      </c>
      <c r="Y2726" t="s">
        <v>35</v>
      </c>
    </row>
    <row r="2727" spans="1:25">
      <c r="A2727" t="s">
        <v>345</v>
      </c>
      <c r="B2727" s="11" t="s">
        <v>8152</v>
      </c>
      <c r="C2727" s="34">
        <v>3</v>
      </c>
      <c r="D2727" t="s">
        <v>10175</v>
      </c>
      <c r="E2727" t="s">
        <v>47</v>
      </c>
      <c r="F2727">
        <v>15</v>
      </c>
      <c r="K2727">
        <v>1.8</v>
      </c>
      <c r="Q2727" t="s">
        <v>25</v>
      </c>
      <c r="R2727">
        <v>2</v>
      </c>
      <c r="S2727" t="s">
        <v>586</v>
      </c>
      <c r="T2727" t="str">
        <f t="shared" si="42"/>
        <v>intact</v>
      </c>
      <c r="W2727" t="s">
        <v>588</v>
      </c>
      <c r="X2727" s="10" t="s">
        <v>588</v>
      </c>
      <c r="Y2727" t="s">
        <v>35</v>
      </c>
    </row>
    <row r="2728" spans="1:25">
      <c r="A2728" t="s">
        <v>345</v>
      </c>
      <c r="B2728" s="11" t="s">
        <v>8154</v>
      </c>
      <c r="C2728" s="34">
        <v>3</v>
      </c>
      <c r="D2728" t="s">
        <v>10175</v>
      </c>
      <c r="E2728" t="s">
        <v>34</v>
      </c>
      <c r="F2728">
        <v>15</v>
      </c>
      <c r="L2728">
        <v>6</v>
      </c>
      <c r="Q2728" t="s">
        <v>26</v>
      </c>
      <c r="R2728">
        <v>2</v>
      </c>
      <c r="S2728" t="s">
        <v>588</v>
      </c>
      <c r="T2728" t="b">
        <f t="shared" si="42"/>
        <v>0</v>
      </c>
      <c r="W2728" t="s">
        <v>588</v>
      </c>
      <c r="X2728" s="10" t="s">
        <v>588</v>
      </c>
      <c r="Y2728" t="s">
        <v>35</v>
      </c>
    </row>
    <row r="2729" spans="1:25">
      <c r="A2729" t="s">
        <v>151</v>
      </c>
      <c r="B2729" s="11" t="s">
        <v>8158</v>
      </c>
      <c r="C2729" s="34">
        <v>3</v>
      </c>
      <c r="D2729" t="s">
        <v>10175</v>
      </c>
      <c r="E2729" t="s">
        <v>34</v>
      </c>
      <c r="F2729">
        <v>10</v>
      </c>
      <c r="L2729">
        <v>5</v>
      </c>
      <c r="Q2729" t="s">
        <v>25</v>
      </c>
      <c r="R2729">
        <v>3</v>
      </c>
      <c r="S2729" t="b">
        <v>0</v>
      </c>
      <c r="T2729" t="b">
        <f t="shared" si="42"/>
        <v>0</v>
      </c>
      <c r="W2729" t="s">
        <v>588</v>
      </c>
      <c r="X2729" s="10" t="s">
        <v>588</v>
      </c>
      <c r="Y2729" t="s">
        <v>35</v>
      </c>
    </row>
    <row r="2730" spans="1:25">
      <c r="A2730" t="s">
        <v>151</v>
      </c>
      <c r="B2730" s="11" t="s">
        <v>8159</v>
      </c>
      <c r="C2730" s="34">
        <v>3</v>
      </c>
      <c r="D2730" t="s">
        <v>10175</v>
      </c>
      <c r="E2730" t="s">
        <v>34</v>
      </c>
      <c r="F2730">
        <v>10</v>
      </c>
      <c r="L2730">
        <v>5</v>
      </c>
      <c r="Q2730" t="s">
        <v>25</v>
      </c>
      <c r="R2730">
        <v>3</v>
      </c>
      <c r="S2730" t="b">
        <v>0</v>
      </c>
      <c r="T2730" t="b">
        <f t="shared" si="42"/>
        <v>0</v>
      </c>
      <c r="W2730" t="s">
        <v>588</v>
      </c>
      <c r="X2730" s="10" t="s">
        <v>588</v>
      </c>
      <c r="Y2730" t="s">
        <v>35</v>
      </c>
    </row>
    <row r="2731" spans="1:25">
      <c r="A2731" t="s">
        <v>151</v>
      </c>
      <c r="B2731" s="11" t="s">
        <v>8161</v>
      </c>
      <c r="C2731" s="34">
        <v>3</v>
      </c>
      <c r="D2731" t="s">
        <v>10175</v>
      </c>
      <c r="E2731" t="s">
        <v>34</v>
      </c>
      <c r="F2731">
        <v>15</v>
      </c>
      <c r="L2731">
        <v>10</v>
      </c>
      <c r="Q2731" t="s">
        <v>26</v>
      </c>
      <c r="R2731">
        <v>3</v>
      </c>
      <c r="S2731" t="s">
        <v>588</v>
      </c>
      <c r="T2731" t="b">
        <f t="shared" si="42"/>
        <v>0</v>
      </c>
      <c r="W2731" t="s">
        <v>588</v>
      </c>
      <c r="X2731" s="10" t="s">
        <v>588</v>
      </c>
      <c r="Y2731" t="s">
        <v>35</v>
      </c>
    </row>
    <row r="2732" spans="1:25">
      <c r="A2732" t="s">
        <v>151</v>
      </c>
      <c r="B2732" s="11" t="s">
        <v>8168</v>
      </c>
      <c r="C2732" s="34">
        <v>3</v>
      </c>
      <c r="D2732" t="s">
        <v>10175</v>
      </c>
      <c r="E2732" t="s">
        <v>34</v>
      </c>
      <c r="F2732">
        <v>15</v>
      </c>
      <c r="L2732">
        <v>10</v>
      </c>
      <c r="Q2732" t="s">
        <v>25</v>
      </c>
      <c r="R2732">
        <v>2</v>
      </c>
      <c r="S2732" t="s">
        <v>586</v>
      </c>
      <c r="T2732" t="str">
        <f t="shared" si="42"/>
        <v>intact</v>
      </c>
      <c r="W2732" t="s">
        <v>588</v>
      </c>
      <c r="X2732" s="10" t="s">
        <v>588</v>
      </c>
      <c r="Y2732" t="s">
        <v>35</v>
      </c>
    </row>
    <row r="2733" spans="1:25">
      <c r="A2733" t="s">
        <v>151</v>
      </c>
      <c r="B2733" s="11" t="s">
        <v>8169</v>
      </c>
      <c r="C2733" s="34">
        <v>3</v>
      </c>
      <c r="D2733" t="s">
        <v>10175</v>
      </c>
      <c r="E2733" t="s">
        <v>47</v>
      </c>
      <c r="F2733">
        <v>10</v>
      </c>
      <c r="K2733">
        <v>1</v>
      </c>
      <c r="Q2733" t="s">
        <v>25</v>
      </c>
      <c r="R2733">
        <v>1</v>
      </c>
      <c r="S2733" t="s">
        <v>586</v>
      </c>
      <c r="T2733" t="str">
        <f t="shared" si="42"/>
        <v>topkill</v>
      </c>
      <c r="W2733" t="s">
        <v>586</v>
      </c>
      <c r="X2733" s="10" t="s">
        <v>586</v>
      </c>
      <c r="Y2733" t="s">
        <v>35</v>
      </c>
    </row>
    <row r="2734" spans="1:25">
      <c r="A2734" t="s">
        <v>151</v>
      </c>
      <c r="B2734" s="11" t="s">
        <v>8172</v>
      </c>
      <c r="C2734" s="34">
        <v>3</v>
      </c>
      <c r="D2734" t="s">
        <v>10175</v>
      </c>
      <c r="E2734" t="s">
        <v>34</v>
      </c>
      <c r="F2734">
        <v>15</v>
      </c>
      <c r="L2734">
        <v>6</v>
      </c>
      <c r="Q2734" t="s">
        <v>25</v>
      </c>
      <c r="R2734">
        <v>1</v>
      </c>
      <c r="S2734" t="s">
        <v>586</v>
      </c>
      <c r="T2734" t="str">
        <f t="shared" si="42"/>
        <v>topkill</v>
      </c>
      <c r="W2734" t="s">
        <v>586</v>
      </c>
      <c r="X2734" s="10" t="s">
        <v>586</v>
      </c>
      <c r="Y2734" t="s">
        <v>35</v>
      </c>
    </row>
    <row r="2735" spans="1:25">
      <c r="A2735" t="s">
        <v>151</v>
      </c>
      <c r="B2735" s="11" t="s">
        <v>8175</v>
      </c>
      <c r="C2735" s="34">
        <v>3</v>
      </c>
      <c r="D2735" t="s">
        <v>24</v>
      </c>
      <c r="E2735" t="s">
        <v>34</v>
      </c>
      <c r="F2735">
        <v>15</v>
      </c>
      <c r="L2735">
        <v>8</v>
      </c>
      <c r="Q2735" t="s">
        <v>25</v>
      </c>
      <c r="R2735">
        <v>2</v>
      </c>
      <c r="S2735" t="s">
        <v>586</v>
      </c>
      <c r="T2735" t="str">
        <f t="shared" si="42"/>
        <v>intact</v>
      </c>
      <c r="W2735" t="s">
        <v>588</v>
      </c>
      <c r="X2735" s="10" t="s">
        <v>588</v>
      </c>
      <c r="Y2735" t="s">
        <v>35</v>
      </c>
    </row>
    <row r="2736" spans="1:25">
      <c r="A2736" t="s">
        <v>113</v>
      </c>
      <c r="B2736" s="11" t="s">
        <v>8180</v>
      </c>
      <c r="C2736" s="34">
        <v>3</v>
      </c>
      <c r="D2736" t="s">
        <v>10175</v>
      </c>
      <c r="E2736" t="s">
        <v>34</v>
      </c>
      <c r="F2736">
        <v>15</v>
      </c>
      <c r="L2736">
        <v>2.5</v>
      </c>
      <c r="Q2736" t="s">
        <v>25</v>
      </c>
      <c r="R2736">
        <v>2</v>
      </c>
      <c r="S2736" t="s">
        <v>586</v>
      </c>
      <c r="T2736" t="str">
        <f t="shared" si="42"/>
        <v>intact</v>
      </c>
      <c r="W2736" t="s">
        <v>588</v>
      </c>
      <c r="X2736" s="10" t="s">
        <v>588</v>
      </c>
      <c r="Y2736" t="s">
        <v>35</v>
      </c>
    </row>
    <row r="2737" spans="1:25">
      <c r="A2737" t="s">
        <v>113</v>
      </c>
      <c r="B2737" s="11" t="s">
        <v>8181</v>
      </c>
      <c r="C2737" s="34">
        <v>3</v>
      </c>
      <c r="D2737" t="s">
        <v>56</v>
      </c>
      <c r="E2737" t="s">
        <v>74</v>
      </c>
      <c r="F2737">
        <v>10</v>
      </c>
      <c r="L2737">
        <v>5</v>
      </c>
      <c r="Q2737" t="s">
        <v>25</v>
      </c>
      <c r="R2737">
        <v>2</v>
      </c>
      <c r="S2737" t="s">
        <v>586</v>
      </c>
      <c r="T2737" t="str">
        <f t="shared" si="42"/>
        <v>intact</v>
      </c>
      <c r="U2737" t="s">
        <v>75</v>
      </c>
      <c r="W2737" t="s">
        <v>588</v>
      </c>
      <c r="X2737" s="10" t="s">
        <v>588</v>
      </c>
      <c r="Y2737" t="s">
        <v>35</v>
      </c>
    </row>
    <row r="2738" spans="1:25">
      <c r="A2738" t="s">
        <v>113</v>
      </c>
      <c r="B2738" s="11" t="s">
        <v>8182</v>
      </c>
      <c r="C2738" s="34">
        <v>3</v>
      </c>
      <c r="D2738" t="s">
        <v>10175</v>
      </c>
      <c r="E2738" t="s">
        <v>34</v>
      </c>
      <c r="F2738">
        <v>15</v>
      </c>
      <c r="L2738">
        <v>5</v>
      </c>
      <c r="Q2738" t="s">
        <v>25</v>
      </c>
      <c r="R2738">
        <v>2</v>
      </c>
      <c r="S2738" t="s">
        <v>586</v>
      </c>
      <c r="T2738" t="str">
        <f t="shared" si="42"/>
        <v>intact</v>
      </c>
      <c r="W2738" t="s">
        <v>588</v>
      </c>
      <c r="X2738" s="10" t="s">
        <v>588</v>
      </c>
      <c r="Y2738" t="s">
        <v>35</v>
      </c>
    </row>
    <row r="2739" spans="1:25">
      <c r="A2739" t="s">
        <v>113</v>
      </c>
      <c r="B2739" s="11" t="s">
        <v>8183</v>
      </c>
      <c r="C2739" s="34">
        <v>3</v>
      </c>
      <c r="D2739" t="s">
        <v>56</v>
      </c>
      <c r="E2739" t="s">
        <v>34</v>
      </c>
      <c r="F2739">
        <v>10</v>
      </c>
      <c r="L2739">
        <v>5</v>
      </c>
      <c r="Q2739" t="s">
        <v>26</v>
      </c>
      <c r="S2739" t="s">
        <v>588</v>
      </c>
      <c r="T2739" t="b">
        <f t="shared" si="42"/>
        <v>0</v>
      </c>
      <c r="U2739" t="s">
        <v>77</v>
      </c>
      <c r="W2739" t="s">
        <v>588</v>
      </c>
      <c r="X2739" s="10" t="s">
        <v>588</v>
      </c>
      <c r="Y2739" t="s">
        <v>35</v>
      </c>
    </row>
    <row r="2740" spans="1:25">
      <c r="A2740" t="s">
        <v>113</v>
      </c>
      <c r="B2740" s="11" t="s">
        <v>8184</v>
      </c>
      <c r="C2740" s="34">
        <v>3</v>
      </c>
      <c r="D2740" t="s">
        <v>10175</v>
      </c>
      <c r="E2740" t="s">
        <v>34</v>
      </c>
      <c r="F2740">
        <v>15</v>
      </c>
      <c r="L2740">
        <v>10</v>
      </c>
      <c r="Q2740" t="s">
        <v>26</v>
      </c>
      <c r="R2740">
        <v>1</v>
      </c>
      <c r="S2740" t="s">
        <v>588</v>
      </c>
      <c r="T2740" t="b">
        <f t="shared" si="42"/>
        <v>0</v>
      </c>
      <c r="W2740" t="s">
        <v>588</v>
      </c>
      <c r="X2740" s="10" t="s">
        <v>588</v>
      </c>
      <c r="Y2740" t="s">
        <v>35</v>
      </c>
    </row>
    <row r="2741" spans="1:25">
      <c r="A2741" t="s">
        <v>113</v>
      </c>
      <c r="B2741" s="11" t="s">
        <v>8185</v>
      </c>
      <c r="C2741" s="34">
        <v>3</v>
      </c>
      <c r="D2741" t="s">
        <v>10175</v>
      </c>
      <c r="E2741" t="s">
        <v>34</v>
      </c>
      <c r="F2741">
        <v>15</v>
      </c>
      <c r="L2741">
        <v>6</v>
      </c>
      <c r="Q2741" t="s">
        <v>25</v>
      </c>
      <c r="R2741">
        <v>2</v>
      </c>
      <c r="S2741" t="s">
        <v>586</v>
      </c>
      <c r="T2741" t="str">
        <f t="shared" si="42"/>
        <v>intact</v>
      </c>
      <c r="W2741" t="s">
        <v>588</v>
      </c>
      <c r="X2741" s="10" t="s">
        <v>588</v>
      </c>
      <c r="Y2741" t="s">
        <v>35</v>
      </c>
    </row>
    <row r="2742" spans="1:25">
      <c r="A2742" t="s">
        <v>113</v>
      </c>
      <c r="B2742" s="11" t="s">
        <v>8187</v>
      </c>
      <c r="C2742" s="34">
        <v>3</v>
      </c>
      <c r="D2742" t="s">
        <v>10175</v>
      </c>
      <c r="E2742" t="s">
        <v>74</v>
      </c>
      <c r="F2742">
        <v>10</v>
      </c>
      <c r="K2742">
        <v>0.3</v>
      </c>
      <c r="L2742">
        <v>4</v>
      </c>
      <c r="Q2742" t="s">
        <v>26</v>
      </c>
      <c r="R2742">
        <v>1</v>
      </c>
      <c r="S2742" t="s">
        <v>588</v>
      </c>
      <c r="T2742" t="b">
        <f t="shared" si="42"/>
        <v>0</v>
      </c>
      <c r="W2742" t="s">
        <v>588</v>
      </c>
      <c r="X2742" s="10" t="s">
        <v>588</v>
      </c>
      <c r="Y2742" t="s">
        <v>35</v>
      </c>
    </row>
    <row r="2743" spans="1:25">
      <c r="A2743" t="s">
        <v>113</v>
      </c>
      <c r="B2743" s="11" t="s">
        <v>8189</v>
      </c>
      <c r="C2743" s="34">
        <v>3</v>
      </c>
      <c r="D2743" t="s">
        <v>10175</v>
      </c>
      <c r="E2743" t="s">
        <v>34</v>
      </c>
      <c r="F2743">
        <v>12</v>
      </c>
      <c r="L2743">
        <v>6</v>
      </c>
      <c r="Q2743" t="s">
        <v>25</v>
      </c>
      <c r="R2743">
        <v>1</v>
      </c>
      <c r="S2743" t="s">
        <v>586</v>
      </c>
      <c r="T2743" t="str">
        <f t="shared" si="42"/>
        <v>topkill</v>
      </c>
      <c r="W2743" t="s">
        <v>586</v>
      </c>
      <c r="X2743" s="10" t="s">
        <v>586</v>
      </c>
      <c r="Y2743" t="s">
        <v>35</v>
      </c>
    </row>
    <row r="2744" spans="1:25">
      <c r="A2744" t="s">
        <v>113</v>
      </c>
      <c r="B2744" s="11" t="s">
        <v>8190</v>
      </c>
      <c r="C2744" s="34">
        <v>3</v>
      </c>
      <c r="D2744" t="s">
        <v>10175</v>
      </c>
      <c r="E2744" t="s">
        <v>34</v>
      </c>
      <c r="F2744">
        <v>18</v>
      </c>
      <c r="L2744">
        <v>6.5</v>
      </c>
      <c r="Q2744" t="s">
        <v>25</v>
      </c>
      <c r="R2744">
        <v>1</v>
      </c>
      <c r="S2744" t="s">
        <v>586</v>
      </c>
      <c r="T2744" t="str">
        <f t="shared" si="42"/>
        <v>topkill</v>
      </c>
      <c r="W2744" t="s">
        <v>586</v>
      </c>
      <c r="X2744" s="10" t="s">
        <v>586</v>
      </c>
      <c r="Y2744" t="s">
        <v>35</v>
      </c>
    </row>
    <row r="2745" spans="1:25">
      <c r="A2745" t="s">
        <v>113</v>
      </c>
      <c r="B2745" s="11" t="s">
        <v>8191</v>
      </c>
      <c r="C2745" s="34">
        <v>3</v>
      </c>
      <c r="D2745" t="s">
        <v>10175</v>
      </c>
      <c r="E2745" t="s">
        <v>74</v>
      </c>
      <c r="F2745">
        <v>10</v>
      </c>
      <c r="L2745">
        <v>10</v>
      </c>
      <c r="Q2745" t="s">
        <v>26</v>
      </c>
      <c r="R2745">
        <v>2</v>
      </c>
      <c r="S2745" t="s">
        <v>588</v>
      </c>
      <c r="T2745" t="b">
        <f t="shared" si="42"/>
        <v>0</v>
      </c>
      <c r="U2745" t="s">
        <v>75</v>
      </c>
      <c r="W2745" t="s">
        <v>588</v>
      </c>
      <c r="X2745" s="10" t="s">
        <v>588</v>
      </c>
      <c r="Y2745" t="s">
        <v>35</v>
      </c>
    </row>
    <row r="2746" spans="1:25">
      <c r="A2746" t="s">
        <v>113</v>
      </c>
      <c r="B2746" s="11" t="s">
        <v>8192</v>
      </c>
      <c r="C2746" s="34">
        <v>3</v>
      </c>
      <c r="D2746" t="s">
        <v>10175</v>
      </c>
      <c r="E2746" t="s">
        <v>34</v>
      </c>
      <c r="F2746">
        <v>10</v>
      </c>
      <c r="L2746">
        <v>5</v>
      </c>
      <c r="Q2746" t="s">
        <v>26</v>
      </c>
      <c r="R2746">
        <v>2</v>
      </c>
      <c r="S2746" t="s">
        <v>588</v>
      </c>
      <c r="T2746" t="b">
        <f t="shared" si="42"/>
        <v>0</v>
      </c>
      <c r="W2746" t="s">
        <v>588</v>
      </c>
      <c r="X2746" s="10" t="s">
        <v>588</v>
      </c>
      <c r="Y2746" t="s">
        <v>35</v>
      </c>
    </row>
    <row r="2747" spans="1:25">
      <c r="A2747" t="s">
        <v>241</v>
      </c>
      <c r="B2747" s="11" t="s">
        <v>8200</v>
      </c>
      <c r="C2747" s="34">
        <v>3</v>
      </c>
      <c r="D2747" t="s">
        <v>23</v>
      </c>
      <c r="E2747" t="s">
        <v>34</v>
      </c>
      <c r="F2747">
        <v>15</v>
      </c>
      <c r="L2747">
        <v>12</v>
      </c>
      <c r="Q2747" t="s">
        <v>25</v>
      </c>
      <c r="R2747">
        <v>1</v>
      </c>
      <c r="S2747" t="s">
        <v>586</v>
      </c>
      <c r="T2747" t="str">
        <f t="shared" si="42"/>
        <v>topkill</v>
      </c>
      <c r="W2747" t="s">
        <v>586</v>
      </c>
      <c r="X2747" s="10" t="s">
        <v>586</v>
      </c>
      <c r="Y2747" t="s">
        <v>35</v>
      </c>
    </row>
    <row r="2748" spans="1:25">
      <c r="A2748" t="s">
        <v>241</v>
      </c>
      <c r="B2748" s="11" t="s">
        <v>8202</v>
      </c>
      <c r="C2748" s="34">
        <v>3</v>
      </c>
      <c r="D2748" t="s">
        <v>23</v>
      </c>
      <c r="E2748" t="s">
        <v>47</v>
      </c>
      <c r="F2748">
        <v>10</v>
      </c>
      <c r="L2748">
        <v>1.3</v>
      </c>
      <c r="Q2748" t="s">
        <v>25</v>
      </c>
      <c r="R2748">
        <v>1</v>
      </c>
      <c r="S2748" t="s">
        <v>586</v>
      </c>
      <c r="T2748" t="str">
        <f t="shared" si="42"/>
        <v>topkill</v>
      </c>
      <c r="W2748" t="s">
        <v>586</v>
      </c>
      <c r="X2748" s="10" t="s">
        <v>586</v>
      </c>
      <c r="Y2748" t="s">
        <v>35</v>
      </c>
    </row>
    <row r="2749" spans="1:25">
      <c r="A2749" t="s">
        <v>241</v>
      </c>
      <c r="B2749" s="11" t="s">
        <v>8211</v>
      </c>
      <c r="C2749" s="34">
        <v>3</v>
      </c>
      <c r="D2749" t="s">
        <v>111</v>
      </c>
      <c r="E2749" t="s">
        <v>34</v>
      </c>
      <c r="F2749">
        <v>10</v>
      </c>
      <c r="L2749">
        <v>5</v>
      </c>
      <c r="Q2749" t="s">
        <v>25</v>
      </c>
      <c r="R2749">
        <v>1</v>
      </c>
      <c r="S2749" t="s">
        <v>586</v>
      </c>
      <c r="T2749" t="str">
        <f t="shared" si="42"/>
        <v>topkill</v>
      </c>
      <c r="U2749" t="s">
        <v>598</v>
      </c>
      <c r="W2749" t="s">
        <v>586</v>
      </c>
      <c r="X2749" s="10" t="s">
        <v>586</v>
      </c>
      <c r="Y2749" t="s">
        <v>35</v>
      </c>
    </row>
    <row r="2750" spans="1:25">
      <c r="A2750" t="s">
        <v>241</v>
      </c>
      <c r="B2750" s="11" t="s">
        <v>8212</v>
      </c>
      <c r="C2750" s="34">
        <v>3</v>
      </c>
      <c r="D2750" t="s">
        <v>111</v>
      </c>
      <c r="E2750" t="s">
        <v>34</v>
      </c>
      <c r="F2750">
        <v>10</v>
      </c>
      <c r="L2750">
        <v>5</v>
      </c>
      <c r="Q2750" t="s">
        <v>25</v>
      </c>
      <c r="R2750">
        <v>1</v>
      </c>
      <c r="S2750" t="s">
        <v>586</v>
      </c>
      <c r="T2750" t="str">
        <f t="shared" si="42"/>
        <v>topkill</v>
      </c>
      <c r="U2750" t="s">
        <v>598</v>
      </c>
      <c r="W2750" t="s">
        <v>586</v>
      </c>
      <c r="X2750" s="10" t="s">
        <v>586</v>
      </c>
      <c r="Y2750" t="s">
        <v>35</v>
      </c>
    </row>
    <row r="2751" spans="1:25">
      <c r="A2751" t="s">
        <v>241</v>
      </c>
      <c r="B2751" s="11" t="s">
        <v>8213</v>
      </c>
      <c r="C2751" s="34">
        <v>3</v>
      </c>
      <c r="D2751" t="s">
        <v>111</v>
      </c>
      <c r="E2751" t="s">
        <v>34</v>
      </c>
      <c r="F2751">
        <v>10</v>
      </c>
      <c r="L2751">
        <v>5</v>
      </c>
      <c r="Q2751" t="s">
        <v>25</v>
      </c>
      <c r="R2751">
        <v>1</v>
      </c>
      <c r="S2751" t="s">
        <v>586</v>
      </c>
      <c r="T2751" t="str">
        <f t="shared" si="42"/>
        <v>topkill</v>
      </c>
      <c r="U2751" t="s">
        <v>598</v>
      </c>
      <c r="W2751" t="s">
        <v>586</v>
      </c>
      <c r="X2751" s="10" t="s">
        <v>586</v>
      </c>
      <c r="Y2751" t="s">
        <v>35</v>
      </c>
    </row>
    <row r="2752" spans="1:25">
      <c r="A2752" t="s">
        <v>241</v>
      </c>
      <c r="B2752" s="11" t="s">
        <v>8214</v>
      </c>
      <c r="C2752" s="34">
        <v>3</v>
      </c>
      <c r="D2752" t="s">
        <v>111</v>
      </c>
      <c r="E2752" t="s">
        <v>34</v>
      </c>
      <c r="F2752">
        <v>10</v>
      </c>
      <c r="L2752">
        <v>5</v>
      </c>
      <c r="Q2752" t="s">
        <v>25</v>
      </c>
      <c r="R2752">
        <v>1</v>
      </c>
      <c r="S2752" t="s">
        <v>586</v>
      </c>
      <c r="T2752" t="str">
        <f t="shared" si="42"/>
        <v>topkill</v>
      </c>
      <c r="U2752" t="s">
        <v>598</v>
      </c>
      <c r="W2752" t="s">
        <v>586</v>
      </c>
      <c r="X2752" s="10" t="s">
        <v>586</v>
      </c>
      <c r="Y2752" t="s">
        <v>35</v>
      </c>
    </row>
    <row r="2753" spans="1:25">
      <c r="A2753" t="s">
        <v>241</v>
      </c>
      <c r="B2753" s="11" t="s">
        <v>8221</v>
      </c>
      <c r="C2753" s="34">
        <v>3</v>
      </c>
      <c r="D2753" t="s">
        <v>10175</v>
      </c>
      <c r="E2753" t="s">
        <v>34</v>
      </c>
      <c r="F2753">
        <v>15</v>
      </c>
      <c r="L2753">
        <v>6</v>
      </c>
      <c r="Q2753" t="s">
        <v>25</v>
      </c>
      <c r="R2753">
        <v>1</v>
      </c>
      <c r="S2753" t="s">
        <v>586</v>
      </c>
      <c r="T2753" t="str">
        <f t="shared" si="42"/>
        <v>topkill</v>
      </c>
      <c r="W2753" s="1" t="s">
        <v>586</v>
      </c>
      <c r="X2753" s="10" t="s">
        <v>586</v>
      </c>
      <c r="Y2753" t="s">
        <v>35</v>
      </c>
    </row>
    <row r="2754" spans="1:25">
      <c r="A2754" s="6" t="s">
        <v>247</v>
      </c>
      <c r="B2754" s="11" t="s">
        <v>8243</v>
      </c>
      <c r="C2754" s="34">
        <v>3</v>
      </c>
      <c r="D2754" t="s">
        <v>10175</v>
      </c>
      <c r="E2754" t="s">
        <v>34</v>
      </c>
      <c r="F2754">
        <v>15</v>
      </c>
      <c r="L2754">
        <v>4</v>
      </c>
      <c r="Q2754" t="s">
        <v>26</v>
      </c>
      <c r="R2754">
        <v>1</v>
      </c>
      <c r="S2754" t="s">
        <v>588</v>
      </c>
      <c r="T2754" t="b">
        <f t="shared" si="42"/>
        <v>0</v>
      </c>
      <c r="W2754" t="s">
        <v>588</v>
      </c>
      <c r="X2754" s="10" t="s">
        <v>588</v>
      </c>
      <c r="Y2754" t="s">
        <v>35</v>
      </c>
    </row>
    <row r="2755" spans="1:25">
      <c r="A2755" s="6" t="s">
        <v>247</v>
      </c>
      <c r="B2755" s="11" t="s">
        <v>8244</v>
      </c>
      <c r="C2755" s="34">
        <v>3</v>
      </c>
      <c r="D2755" t="s">
        <v>186</v>
      </c>
      <c r="E2755" t="s">
        <v>34</v>
      </c>
      <c r="F2755">
        <v>10</v>
      </c>
      <c r="L2755">
        <v>4</v>
      </c>
      <c r="Q2755" t="s">
        <v>25</v>
      </c>
      <c r="R2755">
        <v>1</v>
      </c>
      <c r="S2755" t="s">
        <v>586</v>
      </c>
      <c r="T2755" t="str">
        <f t="shared" si="42"/>
        <v>topkill</v>
      </c>
      <c r="W2755" t="s">
        <v>586</v>
      </c>
      <c r="X2755" s="10" t="s">
        <v>586</v>
      </c>
      <c r="Y2755" t="s">
        <v>35</v>
      </c>
    </row>
    <row r="2756" spans="1:25">
      <c r="A2756" s="6" t="s">
        <v>247</v>
      </c>
      <c r="B2756" s="11" t="s">
        <v>8246</v>
      </c>
      <c r="C2756" s="34">
        <v>3</v>
      </c>
      <c r="D2756" t="s">
        <v>23</v>
      </c>
      <c r="E2756" t="s">
        <v>34</v>
      </c>
      <c r="F2756">
        <v>15</v>
      </c>
      <c r="L2756">
        <v>5</v>
      </c>
      <c r="Q2756" t="s">
        <v>25</v>
      </c>
      <c r="R2756">
        <v>1</v>
      </c>
      <c r="S2756" t="s">
        <v>586</v>
      </c>
      <c r="T2756" t="str">
        <f t="shared" ref="T2756:T2819" si="43">IF(AND(S2756="topkill",R2756=1),"topkill",IF(AND(S2756="topkill",R2756=2),"intact"))</f>
        <v>topkill</v>
      </c>
      <c r="W2756" t="s">
        <v>586</v>
      </c>
      <c r="X2756" s="10" t="s">
        <v>586</v>
      </c>
      <c r="Y2756" t="s">
        <v>35</v>
      </c>
    </row>
    <row r="2757" spans="1:25">
      <c r="A2757" s="6" t="s">
        <v>247</v>
      </c>
      <c r="B2757" s="11" t="s">
        <v>8251</v>
      </c>
      <c r="C2757" s="34">
        <v>3</v>
      </c>
      <c r="D2757" t="s">
        <v>194</v>
      </c>
      <c r="E2757" t="s">
        <v>47</v>
      </c>
      <c r="F2757">
        <v>10</v>
      </c>
      <c r="K2757">
        <v>1</v>
      </c>
      <c r="Q2757" t="s">
        <v>25</v>
      </c>
      <c r="R2757">
        <v>1</v>
      </c>
      <c r="S2757" t="s">
        <v>586</v>
      </c>
      <c r="T2757" t="str">
        <f t="shared" si="43"/>
        <v>topkill</v>
      </c>
      <c r="U2757" t="s">
        <v>204</v>
      </c>
      <c r="W2757" t="s">
        <v>586</v>
      </c>
      <c r="X2757" s="10" t="s">
        <v>586</v>
      </c>
      <c r="Y2757" t="s">
        <v>35</v>
      </c>
    </row>
    <row r="2758" spans="1:25">
      <c r="A2758" s="6" t="s">
        <v>247</v>
      </c>
      <c r="B2758" s="11" t="s">
        <v>8252</v>
      </c>
      <c r="C2758" s="34">
        <v>3</v>
      </c>
      <c r="D2758" t="s">
        <v>194</v>
      </c>
      <c r="E2758" t="s">
        <v>47</v>
      </c>
      <c r="F2758">
        <v>10</v>
      </c>
      <c r="K2758">
        <v>1</v>
      </c>
      <c r="Q2758" t="s">
        <v>25</v>
      </c>
      <c r="R2758">
        <v>1</v>
      </c>
      <c r="S2758" t="s">
        <v>586</v>
      </c>
      <c r="T2758" t="str">
        <f t="shared" si="43"/>
        <v>topkill</v>
      </c>
      <c r="U2758" t="s">
        <v>204</v>
      </c>
      <c r="W2758" t="s">
        <v>586</v>
      </c>
      <c r="X2758" s="10" t="s">
        <v>586</v>
      </c>
      <c r="Y2758" t="s">
        <v>35</v>
      </c>
    </row>
    <row r="2759" spans="1:25">
      <c r="A2759" s="6" t="s">
        <v>247</v>
      </c>
      <c r="B2759" s="11" t="s">
        <v>8253</v>
      </c>
      <c r="C2759" s="34">
        <v>3</v>
      </c>
      <c r="D2759" t="s">
        <v>170</v>
      </c>
      <c r="E2759" t="s">
        <v>47</v>
      </c>
      <c r="F2759">
        <v>10</v>
      </c>
      <c r="Q2759" t="s">
        <v>25</v>
      </c>
      <c r="R2759">
        <v>1</v>
      </c>
      <c r="S2759" t="s">
        <v>586</v>
      </c>
      <c r="T2759" t="str">
        <f t="shared" si="43"/>
        <v>topkill</v>
      </c>
      <c r="W2759" t="s">
        <v>586</v>
      </c>
      <c r="X2759" s="10" t="s">
        <v>586</v>
      </c>
      <c r="Y2759" t="s">
        <v>35</v>
      </c>
    </row>
    <row r="2760" spans="1:25">
      <c r="A2760" t="s">
        <v>248</v>
      </c>
      <c r="B2760" s="11" t="s">
        <v>8256</v>
      </c>
      <c r="C2760" s="34">
        <v>3</v>
      </c>
      <c r="D2760" t="s">
        <v>10175</v>
      </c>
      <c r="E2760" t="s">
        <v>34</v>
      </c>
      <c r="F2760">
        <v>10</v>
      </c>
      <c r="L2760">
        <v>3</v>
      </c>
      <c r="Q2760" t="s">
        <v>25</v>
      </c>
      <c r="R2760">
        <v>2</v>
      </c>
      <c r="S2760" t="s">
        <v>586</v>
      </c>
      <c r="T2760" t="str">
        <f t="shared" si="43"/>
        <v>intact</v>
      </c>
      <c r="W2760" t="s">
        <v>588</v>
      </c>
      <c r="X2760" s="10" t="s">
        <v>588</v>
      </c>
      <c r="Y2760" t="s">
        <v>35</v>
      </c>
    </row>
    <row r="2761" spans="1:25">
      <c r="A2761" t="s">
        <v>248</v>
      </c>
      <c r="B2761" s="11" t="s">
        <v>8271</v>
      </c>
      <c r="C2761" s="34">
        <v>3</v>
      </c>
      <c r="D2761" t="s">
        <v>23</v>
      </c>
      <c r="E2761" t="s">
        <v>34</v>
      </c>
      <c r="F2761">
        <v>10</v>
      </c>
      <c r="L2761">
        <v>5</v>
      </c>
      <c r="Q2761" t="s">
        <v>26</v>
      </c>
      <c r="R2761">
        <v>1</v>
      </c>
      <c r="S2761" t="s">
        <v>588</v>
      </c>
      <c r="T2761" t="b">
        <f t="shared" si="43"/>
        <v>0</v>
      </c>
      <c r="U2761" t="s">
        <v>198</v>
      </c>
      <c r="W2761" t="s">
        <v>588</v>
      </c>
      <c r="X2761" s="10" t="s">
        <v>588</v>
      </c>
      <c r="Y2761" t="s">
        <v>35</v>
      </c>
    </row>
    <row r="2762" spans="1:25">
      <c r="A2762" t="s">
        <v>244</v>
      </c>
      <c r="B2762" s="11" t="s">
        <v>8293</v>
      </c>
      <c r="C2762" s="34">
        <v>3</v>
      </c>
      <c r="D2762" t="s">
        <v>23</v>
      </c>
      <c r="E2762" t="s">
        <v>34</v>
      </c>
      <c r="F2762">
        <v>10</v>
      </c>
      <c r="L2762">
        <v>6</v>
      </c>
      <c r="Q2762" t="s">
        <v>26</v>
      </c>
      <c r="R2762">
        <v>1</v>
      </c>
      <c r="S2762" t="s">
        <v>588</v>
      </c>
      <c r="T2762" t="b">
        <f t="shared" si="43"/>
        <v>0</v>
      </c>
      <c r="U2762" t="s">
        <v>198</v>
      </c>
      <c r="W2762" t="s">
        <v>588</v>
      </c>
      <c r="X2762" s="10" t="s">
        <v>588</v>
      </c>
      <c r="Y2762" t="s">
        <v>35</v>
      </c>
    </row>
    <row r="2763" spans="1:25">
      <c r="A2763" t="s">
        <v>244</v>
      </c>
      <c r="B2763" s="11" t="s">
        <v>8296</v>
      </c>
      <c r="C2763" s="34">
        <v>3</v>
      </c>
      <c r="D2763" t="s">
        <v>194</v>
      </c>
      <c r="E2763" t="s">
        <v>34</v>
      </c>
      <c r="F2763">
        <v>10</v>
      </c>
      <c r="L2763">
        <v>8</v>
      </c>
      <c r="Q2763" t="s">
        <v>25</v>
      </c>
      <c r="R2763">
        <v>1</v>
      </c>
      <c r="S2763" t="s">
        <v>586</v>
      </c>
      <c r="T2763" t="str">
        <f t="shared" si="43"/>
        <v>topkill</v>
      </c>
      <c r="W2763" t="s">
        <v>586</v>
      </c>
      <c r="X2763" s="10" t="s">
        <v>586</v>
      </c>
      <c r="Y2763" t="s">
        <v>35</v>
      </c>
    </row>
    <row r="2764" spans="1:25">
      <c r="A2764" t="s">
        <v>244</v>
      </c>
      <c r="B2764" s="11" t="s">
        <v>8297</v>
      </c>
      <c r="C2764" s="34">
        <v>3</v>
      </c>
      <c r="D2764" t="s">
        <v>194</v>
      </c>
      <c r="E2764" t="s">
        <v>34</v>
      </c>
      <c r="F2764">
        <v>10</v>
      </c>
      <c r="L2764">
        <v>8</v>
      </c>
      <c r="Q2764" t="s">
        <v>25</v>
      </c>
      <c r="R2764">
        <v>1</v>
      </c>
      <c r="S2764" t="s">
        <v>586</v>
      </c>
      <c r="T2764" t="str">
        <f t="shared" si="43"/>
        <v>topkill</v>
      </c>
      <c r="W2764" t="s">
        <v>586</v>
      </c>
      <c r="X2764" s="10" t="s">
        <v>586</v>
      </c>
      <c r="Y2764" t="s">
        <v>35</v>
      </c>
    </row>
    <row r="2765" spans="1:25">
      <c r="A2765" t="s">
        <v>244</v>
      </c>
      <c r="B2765" s="11" t="s">
        <v>8308</v>
      </c>
      <c r="C2765" s="34">
        <v>3</v>
      </c>
      <c r="D2765" t="s">
        <v>23</v>
      </c>
      <c r="E2765" t="s">
        <v>34</v>
      </c>
      <c r="F2765">
        <v>10</v>
      </c>
      <c r="L2765">
        <v>2.5</v>
      </c>
      <c r="Q2765" t="s">
        <v>25</v>
      </c>
      <c r="R2765">
        <v>2</v>
      </c>
      <c r="S2765" t="s">
        <v>586</v>
      </c>
      <c r="T2765" t="str">
        <f t="shared" si="43"/>
        <v>intact</v>
      </c>
      <c r="W2765" t="s">
        <v>588</v>
      </c>
      <c r="X2765" s="10" t="s">
        <v>588</v>
      </c>
      <c r="Y2765" t="s">
        <v>35</v>
      </c>
    </row>
    <row r="2766" spans="1:25">
      <c r="A2766" t="s">
        <v>244</v>
      </c>
      <c r="B2766" s="11" t="s">
        <v>8311</v>
      </c>
      <c r="C2766" s="34">
        <v>3</v>
      </c>
      <c r="D2766" t="s">
        <v>23</v>
      </c>
      <c r="E2766" t="s">
        <v>34</v>
      </c>
      <c r="F2766">
        <v>15</v>
      </c>
      <c r="L2766">
        <v>6</v>
      </c>
      <c r="Q2766" t="s">
        <v>26</v>
      </c>
      <c r="R2766">
        <v>2</v>
      </c>
      <c r="S2766" t="s">
        <v>588</v>
      </c>
      <c r="T2766" t="b">
        <f t="shared" si="43"/>
        <v>0</v>
      </c>
      <c r="W2766" t="s">
        <v>588</v>
      </c>
      <c r="X2766" s="10" t="s">
        <v>588</v>
      </c>
      <c r="Y2766" t="s">
        <v>35</v>
      </c>
    </row>
    <row r="2767" spans="1:25">
      <c r="A2767" t="s">
        <v>244</v>
      </c>
      <c r="B2767" s="11" t="s">
        <v>8316</v>
      </c>
      <c r="C2767" s="34">
        <v>3</v>
      </c>
      <c r="D2767" t="s">
        <v>10175</v>
      </c>
      <c r="E2767" t="s">
        <v>74</v>
      </c>
      <c r="F2767">
        <v>10</v>
      </c>
      <c r="K2767">
        <v>0.2</v>
      </c>
      <c r="L2767">
        <v>2.5</v>
      </c>
      <c r="Q2767" t="s">
        <v>25</v>
      </c>
      <c r="R2767">
        <v>2</v>
      </c>
      <c r="S2767" t="s">
        <v>586</v>
      </c>
      <c r="T2767" t="str">
        <f t="shared" si="43"/>
        <v>intact</v>
      </c>
      <c r="W2767" t="s">
        <v>588</v>
      </c>
      <c r="X2767" s="10" t="s">
        <v>588</v>
      </c>
      <c r="Y2767" t="s">
        <v>35</v>
      </c>
    </row>
    <row r="2768" spans="1:25">
      <c r="A2768" t="s">
        <v>245</v>
      </c>
      <c r="B2768" s="11" t="s">
        <v>8388</v>
      </c>
      <c r="C2768" s="34">
        <v>3</v>
      </c>
      <c r="D2768" t="s">
        <v>10175</v>
      </c>
      <c r="E2768" t="s">
        <v>34</v>
      </c>
      <c r="F2768">
        <v>15</v>
      </c>
      <c r="L2768">
        <v>10</v>
      </c>
      <c r="Q2768" t="s">
        <v>25</v>
      </c>
      <c r="R2768">
        <v>1</v>
      </c>
      <c r="S2768" t="s">
        <v>586</v>
      </c>
      <c r="T2768" t="str">
        <f t="shared" si="43"/>
        <v>topkill</v>
      </c>
      <c r="W2768" t="s">
        <v>586</v>
      </c>
      <c r="X2768" s="10" t="s">
        <v>586</v>
      </c>
      <c r="Y2768" t="s">
        <v>35</v>
      </c>
    </row>
    <row r="2769" spans="1:25">
      <c r="A2769" t="s">
        <v>245</v>
      </c>
      <c r="B2769" s="11" t="s">
        <v>8389</v>
      </c>
      <c r="C2769" s="34">
        <v>3</v>
      </c>
      <c r="D2769" t="s">
        <v>10175</v>
      </c>
      <c r="E2769" t="s">
        <v>34</v>
      </c>
      <c r="F2769">
        <v>10</v>
      </c>
      <c r="L2769">
        <v>7</v>
      </c>
      <c r="Q2769" t="s">
        <v>25</v>
      </c>
      <c r="R2769">
        <v>2</v>
      </c>
      <c r="S2769" t="s">
        <v>586</v>
      </c>
      <c r="T2769" t="str">
        <f t="shared" si="43"/>
        <v>intact</v>
      </c>
      <c r="W2769" t="s">
        <v>588</v>
      </c>
      <c r="X2769" s="10" t="s">
        <v>588</v>
      </c>
      <c r="Y2769" t="s">
        <v>35</v>
      </c>
    </row>
    <row r="2770" spans="1:25">
      <c r="A2770" t="s">
        <v>245</v>
      </c>
      <c r="B2770" s="11" t="s">
        <v>8390</v>
      </c>
      <c r="C2770" s="34">
        <v>3</v>
      </c>
      <c r="D2770" t="s">
        <v>10175</v>
      </c>
      <c r="E2770" t="s">
        <v>34</v>
      </c>
      <c r="F2770">
        <v>15</v>
      </c>
      <c r="L2770">
        <v>10</v>
      </c>
      <c r="Q2770" t="s">
        <v>25</v>
      </c>
      <c r="R2770">
        <v>2</v>
      </c>
      <c r="S2770" t="s">
        <v>586</v>
      </c>
      <c r="T2770" t="str">
        <f t="shared" si="43"/>
        <v>intact</v>
      </c>
      <c r="W2770" t="s">
        <v>588</v>
      </c>
      <c r="X2770" s="10" t="s">
        <v>588</v>
      </c>
      <c r="Y2770" t="s">
        <v>35</v>
      </c>
    </row>
    <row r="2771" spans="1:25">
      <c r="A2771" t="s">
        <v>245</v>
      </c>
      <c r="B2771" s="11" t="s">
        <v>8399</v>
      </c>
      <c r="C2771" s="34">
        <v>3</v>
      </c>
      <c r="D2771" t="s">
        <v>10175</v>
      </c>
      <c r="E2771" t="s">
        <v>34</v>
      </c>
      <c r="F2771">
        <v>10</v>
      </c>
      <c r="L2771">
        <v>6</v>
      </c>
      <c r="Q2771" t="s">
        <v>26</v>
      </c>
      <c r="R2771">
        <v>1</v>
      </c>
      <c r="S2771" t="s">
        <v>588</v>
      </c>
      <c r="T2771" t="b">
        <f t="shared" si="43"/>
        <v>0</v>
      </c>
      <c r="U2771" t="s">
        <v>198</v>
      </c>
      <c r="W2771" t="s">
        <v>588</v>
      </c>
      <c r="X2771" s="10" t="s">
        <v>588</v>
      </c>
      <c r="Y2771" t="s">
        <v>35</v>
      </c>
    </row>
    <row r="2772" spans="1:25">
      <c r="A2772" t="s">
        <v>360</v>
      </c>
      <c r="B2772" s="11" t="s">
        <v>8405</v>
      </c>
      <c r="C2772" s="34">
        <v>3</v>
      </c>
      <c r="D2772" t="s">
        <v>363</v>
      </c>
      <c r="E2772" t="s">
        <v>34</v>
      </c>
      <c r="F2772">
        <v>10</v>
      </c>
      <c r="L2772">
        <v>9</v>
      </c>
      <c r="Q2772" t="s">
        <v>25</v>
      </c>
      <c r="R2772">
        <v>1</v>
      </c>
      <c r="S2772" t="s">
        <v>586</v>
      </c>
      <c r="T2772" t="str">
        <f t="shared" si="43"/>
        <v>topkill</v>
      </c>
      <c r="W2772" t="s">
        <v>586</v>
      </c>
      <c r="X2772" s="10" t="s">
        <v>586</v>
      </c>
      <c r="Y2772" t="s">
        <v>35</v>
      </c>
    </row>
    <row r="2773" spans="1:25">
      <c r="A2773" t="s">
        <v>360</v>
      </c>
      <c r="B2773" s="11" t="s">
        <v>8406</v>
      </c>
      <c r="C2773" s="34">
        <v>3</v>
      </c>
      <c r="D2773" t="s">
        <v>186</v>
      </c>
      <c r="E2773" t="s">
        <v>34</v>
      </c>
      <c r="F2773">
        <v>10</v>
      </c>
      <c r="L2773">
        <v>4</v>
      </c>
      <c r="Q2773" t="s">
        <v>26</v>
      </c>
      <c r="R2773">
        <v>1</v>
      </c>
      <c r="S2773" t="s">
        <v>588</v>
      </c>
      <c r="T2773" t="b">
        <f t="shared" si="43"/>
        <v>0</v>
      </c>
      <c r="U2773" t="s">
        <v>198</v>
      </c>
      <c r="W2773" t="s">
        <v>588</v>
      </c>
      <c r="X2773" s="10" t="s">
        <v>588</v>
      </c>
      <c r="Y2773" t="s">
        <v>35</v>
      </c>
    </row>
    <row r="2774" spans="1:25">
      <c r="A2774" t="s">
        <v>360</v>
      </c>
      <c r="B2774" s="11" t="s">
        <v>8407</v>
      </c>
      <c r="C2774" s="34">
        <v>3</v>
      </c>
      <c r="D2774" t="s">
        <v>186</v>
      </c>
      <c r="E2774" t="s">
        <v>34</v>
      </c>
      <c r="F2774">
        <v>10</v>
      </c>
      <c r="L2774">
        <v>4</v>
      </c>
      <c r="Q2774" t="s">
        <v>26</v>
      </c>
      <c r="R2774">
        <v>1</v>
      </c>
      <c r="S2774" t="s">
        <v>588</v>
      </c>
      <c r="T2774" t="b">
        <f t="shared" si="43"/>
        <v>0</v>
      </c>
      <c r="U2774" t="s">
        <v>198</v>
      </c>
      <c r="W2774" t="s">
        <v>588</v>
      </c>
      <c r="X2774" s="10" t="s">
        <v>588</v>
      </c>
      <c r="Y2774" t="s">
        <v>35</v>
      </c>
    </row>
    <row r="2775" spans="1:25">
      <c r="A2775" t="s">
        <v>360</v>
      </c>
      <c r="B2775" s="11" t="s">
        <v>8408</v>
      </c>
      <c r="C2775" s="34">
        <v>3</v>
      </c>
      <c r="D2775" t="s">
        <v>111</v>
      </c>
      <c r="E2775" t="s">
        <v>74</v>
      </c>
      <c r="F2775">
        <v>10</v>
      </c>
      <c r="K2775">
        <v>0.6</v>
      </c>
      <c r="Q2775" t="s">
        <v>25</v>
      </c>
      <c r="R2775">
        <v>1</v>
      </c>
      <c r="S2775" t="s">
        <v>586</v>
      </c>
      <c r="T2775" t="str">
        <f t="shared" si="43"/>
        <v>topkill</v>
      </c>
      <c r="W2775" t="s">
        <v>586</v>
      </c>
      <c r="X2775" s="10" t="s">
        <v>586</v>
      </c>
      <c r="Y2775" t="s">
        <v>35</v>
      </c>
    </row>
    <row r="2776" spans="1:25">
      <c r="A2776" t="s">
        <v>360</v>
      </c>
      <c r="B2776" s="11" t="s">
        <v>8413</v>
      </c>
      <c r="C2776" s="34">
        <v>3</v>
      </c>
      <c r="D2776" t="s">
        <v>364</v>
      </c>
      <c r="E2776" t="s">
        <v>47</v>
      </c>
      <c r="F2776">
        <v>10</v>
      </c>
      <c r="K2776">
        <v>6</v>
      </c>
      <c r="Q2776" t="s">
        <v>26</v>
      </c>
      <c r="R2776">
        <v>1</v>
      </c>
      <c r="S2776" t="s">
        <v>588</v>
      </c>
      <c r="T2776" t="b">
        <f t="shared" si="43"/>
        <v>0</v>
      </c>
      <c r="W2776" t="s">
        <v>588</v>
      </c>
      <c r="X2776" s="10" t="s">
        <v>588</v>
      </c>
      <c r="Y2776" t="s">
        <v>35</v>
      </c>
    </row>
    <row r="2777" spans="1:25">
      <c r="A2777" t="s">
        <v>360</v>
      </c>
      <c r="B2777" s="11" t="s">
        <v>8414</v>
      </c>
      <c r="C2777" s="34">
        <v>3</v>
      </c>
      <c r="D2777" t="s">
        <v>162</v>
      </c>
      <c r="E2777" t="s">
        <v>47</v>
      </c>
      <c r="F2777">
        <v>10</v>
      </c>
      <c r="K2777">
        <v>4</v>
      </c>
      <c r="Q2777" t="s">
        <v>25</v>
      </c>
      <c r="R2777">
        <v>1</v>
      </c>
      <c r="S2777" t="s">
        <v>586</v>
      </c>
      <c r="T2777" t="str">
        <f t="shared" si="43"/>
        <v>topkill</v>
      </c>
      <c r="W2777" t="s">
        <v>586</v>
      </c>
      <c r="X2777" s="10" t="s">
        <v>586</v>
      </c>
      <c r="Y2777" t="s">
        <v>35</v>
      </c>
    </row>
    <row r="2778" spans="1:25">
      <c r="A2778" t="s">
        <v>360</v>
      </c>
      <c r="B2778" s="11" t="s">
        <v>8416</v>
      </c>
      <c r="C2778" s="34">
        <v>3</v>
      </c>
      <c r="D2778" t="s">
        <v>162</v>
      </c>
      <c r="E2778" t="s">
        <v>74</v>
      </c>
      <c r="F2778">
        <v>15</v>
      </c>
      <c r="L2778">
        <v>6</v>
      </c>
      <c r="Q2778" t="s">
        <v>25</v>
      </c>
      <c r="R2778">
        <v>1</v>
      </c>
      <c r="S2778" t="s">
        <v>586</v>
      </c>
      <c r="T2778" t="str">
        <f t="shared" si="43"/>
        <v>topkill</v>
      </c>
      <c r="W2778" t="s">
        <v>586</v>
      </c>
      <c r="X2778" s="10" t="s">
        <v>586</v>
      </c>
      <c r="Y2778" t="s">
        <v>35</v>
      </c>
    </row>
    <row r="2779" spans="1:25">
      <c r="A2779" t="s">
        <v>360</v>
      </c>
      <c r="B2779" s="11" t="s">
        <v>8417</v>
      </c>
      <c r="C2779" s="34">
        <v>3</v>
      </c>
      <c r="D2779" t="s">
        <v>10175</v>
      </c>
      <c r="E2779" t="s">
        <v>47</v>
      </c>
      <c r="F2779">
        <v>15</v>
      </c>
      <c r="K2779">
        <v>2</v>
      </c>
      <c r="Q2779" t="s">
        <v>25</v>
      </c>
      <c r="R2779">
        <v>2</v>
      </c>
      <c r="S2779" t="s">
        <v>586</v>
      </c>
      <c r="T2779" t="str">
        <f t="shared" si="43"/>
        <v>intact</v>
      </c>
      <c r="W2779" t="s">
        <v>588</v>
      </c>
      <c r="X2779" s="10" t="s">
        <v>588</v>
      </c>
      <c r="Y2779" t="s">
        <v>35</v>
      </c>
    </row>
    <row r="2780" spans="1:25">
      <c r="A2780" t="s">
        <v>360</v>
      </c>
      <c r="B2780" s="11" t="s">
        <v>8418</v>
      </c>
      <c r="C2780" s="34">
        <v>3</v>
      </c>
      <c r="D2780" t="s">
        <v>364</v>
      </c>
      <c r="E2780" t="s">
        <v>47</v>
      </c>
      <c r="F2780">
        <v>15</v>
      </c>
      <c r="K2780">
        <v>3</v>
      </c>
      <c r="Q2780" t="s">
        <v>25</v>
      </c>
      <c r="R2780">
        <v>1</v>
      </c>
      <c r="S2780" t="s">
        <v>586</v>
      </c>
      <c r="T2780" t="str">
        <f t="shared" si="43"/>
        <v>topkill</v>
      </c>
      <c r="W2780" t="s">
        <v>586</v>
      </c>
      <c r="X2780" s="10" t="s">
        <v>586</v>
      </c>
      <c r="Y2780" t="s">
        <v>35</v>
      </c>
    </row>
    <row r="2781" spans="1:25">
      <c r="A2781" t="s">
        <v>246</v>
      </c>
      <c r="B2781" s="11" t="s">
        <v>8614</v>
      </c>
      <c r="C2781" s="34">
        <v>3</v>
      </c>
      <c r="D2781" t="s">
        <v>111</v>
      </c>
      <c r="E2781" t="s">
        <v>34</v>
      </c>
      <c r="F2781">
        <v>15</v>
      </c>
      <c r="L2781">
        <v>1</v>
      </c>
      <c r="Q2781" t="s">
        <v>25</v>
      </c>
      <c r="R2781">
        <v>1</v>
      </c>
      <c r="S2781" t="s">
        <v>586</v>
      </c>
      <c r="T2781" t="str">
        <f t="shared" si="43"/>
        <v>topkill</v>
      </c>
      <c r="W2781" t="s">
        <v>586</v>
      </c>
      <c r="X2781" s="10" t="s">
        <v>586</v>
      </c>
      <c r="Y2781" t="s">
        <v>35</v>
      </c>
    </row>
    <row r="2782" spans="1:25">
      <c r="A2782" t="s">
        <v>246</v>
      </c>
      <c r="B2782" s="11" t="s">
        <v>8651</v>
      </c>
      <c r="C2782" s="34">
        <v>3</v>
      </c>
      <c r="D2782" t="s">
        <v>194</v>
      </c>
      <c r="E2782" t="s">
        <v>74</v>
      </c>
      <c r="F2782">
        <v>10</v>
      </c>
      <c r="K2782">
        <v>0.6</v>
      </c>
      <c r="L2782">
        <v>1</v>
      </c>
      <c r="M2782">
        <v>1</v>
      </c>
      <c r="N2782">
        <v>1</v>
      </c>
      <c r="Q2782" t="s">
        <v>25</v>
      </c>
      <c r="R2782">
        <v>1</v>
      </c>
      <c r="S2782" t="s">
        <v>586</v>
      </c>
      <c r="T2782" t="str">
        <f t="shared" si="43"/>
        <v>topkill</v>
      </c>
      <c r="W2782" t="s">
        <v>586</v>
      </c>
      <c r="X2782" s="10" t="s">
        <v>586</v>
      </c>
      <c r="Y2782" t="s">
        <v>35</v>
      </c>
    </row>
    <row r="2783" spans="1:25">
      <c r="A2783" t="s">
        <v>246</v>
      </c>
      <c r="B2783" s="11" t="s">
        <v>8653</v>
      </c>
      <c r="C2783" s="34">
        <v>3</v>
      </c>
      <c r="D2783" t="s">
        <v>10175</v>
      </c>
      <c r="E2783" t="s">
        <v>34</v>
      </c>
      <c r="F2783">
        <v>10</v>
      </c>
      <c r="K2783">
        <v>1</v>
      </c>
      <c r="Q2783" t="s">
        <v>25</v>
      </c>
      <c r="R2783">
        <v>2</v>
      </c>
      <c r="S2783" t="s">
        <v>586</v>
      </c>
      <c r="T2783" t="str">
        <f t="shared" si="43"/>
        <v>intact</v>
      </c>
      <c r="W2783" t="s">
        <v>588</v>
      </c>
      <c r="X2783" s="10" t="s">
        <v>588</v>
      </c>
      <c r="Y2783" t="s">
        <v>35</v>
      </c>
    </row>
    <row r="2784" spans="1:25">
      <c r="A2784" t="s">
        <v>246</v>
      </c>
      <c r="B2784" s="11" t="s">
        <v>8656</v>
      </c>
      <c r="C2784" s="34">
        <v>3</v>
      </c>
      <c r="D2784" t="s">
        <v>23</v>
      </c>
      <c r="E2784" t="s">
        <v>34</v>
      </c>
      <c r="F2784">
        <v>15</v>
      </c>
      <c r="L2784">
        <v>10</v>
      </c>
      <c r="Q2784" t="s">
        <v>25</v>
      </c>
      <c r="R2784">
        <v>1</v>
      </c>
      <c r="S2784" t="s">
        <v>586</v>
      </c>
      <c r="T2784" t="str">
        <f t="shared" si="43"/>
        <v>topkill</v>
      </c>
      <c r="W2784" t="s">
        <v>586</v>
      </c>
      <c r="X2784" s="10" t="s">
        <v>586</v>
      </c>
      <c r="Y2784" t="s">
        <v>35</v>
      </c>
    </row>
    <row r="2785" spans="1:25">
      <c r="A2785" t="s">
        <v>246</v>
      </c>
      <c r="B2785" s="11" t="s">
        <v>8657</v>
      </c>
      <c r="C2785" s="34">
        <v>3</v>
      </c>
      <c r="D2785" t="s">
        <v>159</v>
      </c>
      <c r="E2785" t="s">
        <v>74</v>
      </c>
      <c r="F2785">
        <v>10</v>
      </c>
      <c r="K2785">
        <v>0.2</v>
      </c>
      <c r="L2785">
        <v>7</v>
      </c>
      <c r="Q2785" t="s">
        <v>25</v>
      </c>
      <c r="R2785">
        <v>1</v>
      </c>
      <c r="S2785" t="s">
        <v>586</v>
      </c>
      <c r="T2785" t="str">
        <f t="shared" si="43"/>
        <v>topkill</v>
      </c>
      <c r="W2785" t="s">
        <v>586</v>
      </c>
      <c r="X2785" s="10" t="s">
        <v>586</v>
      </c>
      <c r="Y2785" t="s">
        <v>35</v>
      </c>
    </row>
    <row r="2786" spans="1:25">
      <c r="A2786" t="s">
        <v>246</v>
      </c>
      <c r="B2786" s="11" t="s">
        <v>8658</v>
      </c>
      <c r="C2786" s="34">
        <v>3</v>
      </c>
      <c r="D2786" t="s">
        <v>186</v>
      </c>
      <c r="E2786" t="s">
        <v>34</v>
      </c>
      <c r="F2786">
        <v>15</v>
      </c>
      <c r="L2786">
        <v>3</v>
      </c>
      <c r="Q2786" t="s">
        <v>25</v>
      </c>
      <c r="R2786">
        <v>1</v>
      </c>
      <c r="S2786" t="s">
        <v>586</v>
      </c>
      <c r="T2786" t="str">
        <f t="shared" si="43"/>
        <v>topkill</v>
      </c>
      <c r="W2786" t="s">
        <v>586</v>
      </c>
      <c r="X2786" s="10" t="s">
        <v>586</v>
      </c>
      <c r="Y2786" t="s">
        <v>35</v>
      </c>
    </row>
    <row r="2787" spans="1:25">
      <c r="A2787" t="s">
        <v>318</v>
      </c>
      <c r="B2787" s="11" t="s">
        <v>8660</v>
      </c>
      <c r="C2787" s="34">
        <v>3</v>
      </c>
      <c r="D2787" t="s">
        <v>10175</v>
      </c>
      <c r="E2787" t="s">
        <v>34</v>
      </c>
      <c r="F2787">
        <v>15</v>
      </c>
      <c r="L2787">
        <v>2</v>
      </c>
      <c r="Q2787" t="s">
        <v>25</v>
      </c>
      <c r="R2787">
        <v>1</v>
      </c>
      <c r="S2787" t="s">
        <v>586</v>
      </c>
      <c r="T2787" t="str">
        <f t="shared" si="43"/>
        <v>topkill</v>
      </c>
      <c r="W2787" t="s">
        <v>586</v>
      </c>
      <c r="X2787" s="10" t="s">
        <v>586</v>
      </c>
      <c r="Y2787" t="s">
        <v>35</v>
      </c>
    </row>
    <row r="2788" spans="1:25">
      <c r="A2788" t="s">
        <v>318</v>
      </c>
      <c r="B2788" s="11" t="s">
        <v>8669</v>
      </c>
      <c r="C2788" s="34">
        <v>3</v>
      </c>
      <c r="D2788" t="s">
        <v>10175</v>
      </c>
      <c r="E2788" t="s">
        <v>34</v>
      </c>
      <c r="F2788">
        <v>10</v>
      </c>
      <c r="L2788">
        <v>3</v>
      </c>
      <c r="Q2788" t="s">
        <v>25</v>
      </c>
      <c r="R2788">
        <v>1</v>
      </c>
      <c r="S2788" t="s">
        <v>586</v>
      </c>
      <c r="T2788" t="str">
        <f t="shared" si="43"/>
        <v>topkill</v>
      </c>
      <c r="W2788" t="s">
        <v>586</v>
      </c>
      <c r="X2788" s="10" t="s">
        <v>586</v>
      </c>
      <c r="Y2788" t="s">
        <v>35</v>
      </c>
    </row>
    <row r="2789" spans="1:25">
      <c r="A2789" t="s">
        <v>318</v>
      </c>
      <c r="B2789" s="11" t="s">
        <v>8671</v>
      </c>
      <c r="C2789" s="34">
        <v>3</v>
      </c>
      <c r="D2789" t="s">
        <v>319</v>
      </c>
      <c r="E2789" t="s">
        <v>34</v>
      </c>
      <c r="F2789">
        <v>15</v>
      </c>
      <c r="L2789">
        <v>5</v>
      </c>
      <c r="Q2789" t="s">
        <v>25</v>
      </c>
      <c r="R2789">
        <v>1</v>
      </c>
      <c r="S2789" t="s">
        <v>586</v>
      </c>
      <c r="T2789" t="str">
        <f t="shared" si="43"/>
        <v>topkill</v>
      </c>
      <c r="W2789" t="s">
        <v>586</v>
      </c>
      <c r="X2789" s="10" t="s">
        <v>586</v>
      </c>
      <c r="Y2789" t="s">
        <v>35</v>
      </c>
    </row>
    <row r="2790" spans="1:25">
      <c r="A2790" t="s">
        <v>318</v>
      </c>
      <c r="B2790" s="11" t="s">
        <v>8677</v>
      </c>
      <c r="C2790" s="34">
        <v>3</v>
      </c>
      <c r="D2790" t="s">
        <v>319</v>
      </c>
      <c r="E2790" t="s">
        <v>74</v>
      </c>
      <c r="F2790">
        <v>10</v>
      </c>
      <c r="K2790">
        <v>0.5</v>
      </c>
      <c r="L2790">
        <v>4</v>
      </c>
      <c r="Q2790" t="s">
        <v>25</v>
      </c>
      <c r="R2790">
        <v>1</v>
      </c>
      <c r="S2790" t="s">
        <v>586</v>
      </c>
      <c r="T2790" t="str">
        <f t="shared" si="43"/>
        <v>topkill</v>
      </c>
      <c r="W2790" t="s">
        <v>586</v>
      </c>
      <c r="X2790" s="10" t="s">
        <v>586</v>
      </c>
      <c r="Y2790" t="s">
        <v>35</v>
      </c>
    </row>
    <row r="2791" spans="1:25">
      <c r="A2791" t="s">
        <v>365</v>
      </c>
      <c r="B2791" s="11" t="s">
        <v>8688</v>
      </c>
      <c r="C2791" s="34">
        <v>3</v>
      </c>
      <c r="D2791" t="s">
        <v>111</v>
      </c>
      <c r="E2791" t="s">
        <v>74</v>
      </c>
      <c r="F2791">
        <v>10</v>
      </c>
      <c r="K2791">
        <v>0.3</v>
      </c>
      <c r="L2791">
        <v>9</v>
      </c>
      <c r="Q2791" t="s">
        <v>25</v>
      </c>
      <c r="R2791">
        <v>1</v>
      </c>
      <c r="S2791" t="s">
        <v>586</v>
      </c>
      <c r="T2791" t="str">
        <f t="shared" si="43"/>
        <v>topkill</v>
      </c>
      <c r="W2791" t="s">
        <v>586</v>
      </c>
      <c r="X2791" s="10" t="s">
        <v>586</v>
      </c>
      <c r="Y2791" t="s">
        <v>35</v>
      </c>
    </row>
    <row r="2792" spans="1:25">
      <c r="A2792" t="s">
        <v>365</v>
      </c>
      <c r="B2792" s="11" t="s">
        <v>8691</v>
      </c>
      <c r="C2792" s="34">
        <v>3</v>
      </c>
      <c r="D2792" t="s">
        <v>170</v>
      </c>
      <c r="E2792" t="s">
        <v>34</v>
      </c>
      <c r="F2792">
        <v>10</v>
      </c>
      <c r="L2792">
        <v>3</v>
      </c>
      <c r="Q2792" t="s">
        <v>25</v>
      </c>
      <c r="R2792">
        <v>1</v>
      </c>
      <c r="S2792" t="s">
        <v>586</v>
      </c>
      <c r="T2792" t="str">
        <f t="shared" si="43"/>
        <v>topkill</v>
      </c>
      <c r="W2792" t="s">
        <v>586</v>
      </c>
      <c r="X2792" s="10" t="s">
        <v>586</v>
      </c>
      <c r="Y2792" t="s">
        <v>35</v>
      </c>
    </row>
    <row r="2793" spans="1:25">
      <c r="A2793" t="s">
        <v>365</v>
      </c>
      <c r="B2793" s="11" t="s">
        <v>8692</v>
      </c>
      <c r="C2793" s="34">
        <v>3</v>
      </c>
      <c r="D2793" t="s">
        <v>111</v>
      </c>
      <c r="E2793" t="s">
        <v>34</v>
      </c>
      <c r="F2793">
        <v>15</v>
      </c>
      <c r="L2793">
        <v>5</v>
      </c>
      <c r="Q2793" t="s">
        <v>25</v>
      </c>
      <c r="R2793">
        <v>1</v>
      </c>
      <c r="S2793" t="s">
        <v>586</v>
      </c>
      <c r="T2793" t="str">
        <f t="shared" si="43"/>
        <v>topkill</v>
      </c>
      <c r="U2793" t="s">
        <v>198</v>
      </c>
      <c r="W2793" t="s">
        <v>586</v>
      </c>
      <c r="X2793" s="10" t="s">
        <v>588</v>
      </c>
      <c r="Y2793" t="s">
        <v>35</v>
      </c>
    </row>
    <row r="2794" spans="1:25">
      <c r="A2794" t="s">
        <v>365</v>
      </c>
      <c r="B2794" s="11" t="s">
        <v>8702</v>
      </c>
      <c r="C2794" s="34">
        <v>3</v>
      </c>
      <c r="D2794" t="s">
        <v>170</v>
      </c>
      <c r="E2794" t="s">
        <v>34</v>
      </c>
      <c r="F2794">
        <v>10</v>
      </c>
      <c r="L2794">
        <v>4</v>
      </c>
      <c r="Q2794" t="s">
        <v>25</v>
      </c>
      <c r="R2794">
        <v>1</v>
      </c>
      <c r="S2794" t="s">
        <v>586</v>
      </c>
      <c r="T2794" t="str">
        <f t="shared" si="43"/>
        <v>topkill</v>
      </c>
      <c r="U2794" t="s">
        <v>198</v>
      </c>
      <c r="W2794" t="s">
        <v>586</v>
      </c>
      <c r="X2794" s="10" t="s">
        <v>588</v>
      </c>
      <c r="Y2794" t="s">
        <v>35</v>
      </c>
    </row>
    <row r="2795" spans="1:25">
      <c r="A2795" t="s">
        <v>365</v>
      </c>
      <c r="B2795" s="11" t="s">
        <v>8708</v>
      </c>
      <c r="C2795" s="34">
        <v>3</v>
      </c>
      <c r="D2795" t="s">
        <v>111</v>
      </c>
      <c r="E2795" t="s">
        <v>74</v>
      </c>
      <c r="F2795">
        <v>10</v>
      </c>
      <c r="K2795">
        <v>1</v>
      </c>
      <c r="L2795">
        <v>6</v>
      </c>
      <c r="Q2795" t="s">
        <v>25</v>
      </c>
      <c r="R2795">
        <v>1</v>
      </c>
      <c r="S2795" t="s">
        <v>586</v>
      </c>
      <c r="T2795" t="str">
        <f t="shared" si="43"/>
        <v>topkill</v>
      </c>
      <c r="W2795" t="s">
        <v>586</v>
      </c>
      <c r="X2795" s="10" t="s">
        <v>586</v>
      </c>
      <c r="Y2795" t="s">
        <v>35</v>
      </c>
    </row>
    <row r="2796" spans="1:25">
      <c r="A2796" t="s">
        <v>365</v>
      </c>
      <c r="B2796" s="11" t="s">
        <v>8712</v>
      </c>
      <c r="C2796" s="34">
        <v>3</v>
      </c>
      <c r="D2796" t="s">
        <v>10175</v>
      </c>
      <c r="E2796" t="s">
        <v>34</v>
      </c>
      <c r="F2796">
        <v>10</v>
      </c>
      <c r="L2796">
        <v>3</v>
      </c>
      <c r="Q2796" t="s">
        <v>25</v>
      </c>
      <c r="R2796">
        <v>2</v>
      </c>
      <c r="S2796" t="s">
        <v>586</v>
      </c>
      <c r="T2796" t="str">
        <f t="shared" si="43"/>
        <v>intact</v>
      </c>
      <c r="W2796" t="s">
        <v>588</v>
      </c>
      <c r="X2796" s="10" t="s">
        <v>588</v>
      </c>
      <c r="Y2796" t="s">
        <v>35</v>
      </c>
    </row>
    <row r="2797" spans="1:25">
      <c r="A2797" t="s">
        <v>365</v>
      </c>
      <c r="B2797" s="11" t="s">
        <v>8717</v>
      </c>
      <c r="C2797" s="34">
        <v>3</v>
      </c>
      <c r="D2797" t="s">
        <v>111</v>
      </c>
      <c r="E2797" t="s">
        <v>34</v>
      </c>
      <c r="F2797">
        <v>10</v>
      </c>
      <c r="L2797">
        <v>8</v>
      </c>
      <c r="Q2797" t="s">
        <v>25</v>
      </c>
      <c r="R2797">
        <v>2</v>
      </c>
      <c r="S2797" t="s">
        <v>586</v>
      </c>
      <c r="T2797" t="str">
        <f t="shared" si="43"/>
        <v>intact</v>
      </c>
      <c r="W2797" t="s">
        <v>588</v>
      </c>
      <c r="X2797" s="10" t="s">
        <v>588</v>
      </c>
      <c r="Y2797" t="s">
        <v>35</v>
      </c>
    </row>
    <row r="2798" spans="1:25">
      <c r="A2798" t="s">
        <v>365</v>
      </c>
      <c r="B2798" s="11" t="s">
        <v>8719</v>
      </c>
      <c r="C2798" s="34">
        <v>3</v>
      </c>
      <c r="D2798" t="s">
        <v>186</v>
      </c>
      <c r="E2798" t="s">
        <v>74</v>
      </c>
      <c r="F2798">
        <v>10</v>
      </c>
      <c r="K2798">
        <v>1</v>
      </c>
      <c r="L2798">
        <v>1</v>
      </c>
      <c r="Q2798" t="s">
        <v>25</v>
      </c>
      <c r="R2798">
        <v>1</v>
      </c>
      <c r="S2798" t="s">
        <v>586</v>
      </c>
      <c r="T2798" t="str">
        <f t="shared" si="43"/>
        <v>topkill</v>
      </c>
      <c r="W2798" t="s">
        <v>586</v>
      </c>
      <c r="X2798" s="10" t="s">
        <v>586</v>
      </c>
      <c r="Y2798" t="s">
        <v>35</v>
      </c>
    </row>
    <row r="2799" spans="1:25">
      <c r="A2799" t="s">
        <v>365</v>
      </c>
      <c r="B2799" s="11" t="s">
        <v>8726</v>
      </c>
      <c r="C2799" s="34">
        <v>3</v>
      </c>
      <c r="D2799" t="s">
        <v>111</v>
      </c>
      <c r="E2799" t="s">
        <v>34</v>
      </c>
      <c r="F2799">
        <v>10</v>
      </c>
      <c r="L2799">
        <v>5</v>
      </c>
      <c r="Q2799" t="s">
        <v>25</v>
      </c>
      <c r="R2799">
        <v>1</v>
      </c>
      <c r="S2799" t="s">
        <v>586</v>
      </c>
      <c r="T2799" t="str">
        <f t="shared" si="43"/>
        <v>topkill</v>
      </c>
      <c r="U2799" t="s">
        <v>198</v>
      </c>
      <c r="W2799" t="s">
        <v>586</v>
      </c>
      <c r="X2799" s="10" t="s">
        <v>588</v>
      </c>
      <c r="Y2799" t="s">
        <v>35</v>
      </c>
    </row>
    <row r="2800" spans="1:25">
      <c r="A2800" t="s">
        <v>365</v>
      </c>
      <c r="B2800" s="11" t="s">
        <v>8727</v>
      </c>
      <c r="C2800" s="34">
        <v>3</v>
      </c>
      <c r="D2800" t="s">
        <v>111</v>
      </c>
      <c r="E2800" t="s">
        <v>47</v>
      </c>
      <c r="F2800">
        <v>10</v>
      </c>
      <c r="K2800">
        <v>0.2</v>
      </c>
      <c r="Q2800" t="s">
        <v>25</v>
      </c>
      <c r="R2800">
        <v>1</v>
      </c>
      <c r="S2800" t="s">
        <v>586</v>
      </c>
      <c r="T2800" t="str">
        <f t="shared" si="43"/>
        <v>topkill</v>
      </c>
      <c r="W2800" t="s">
        <v>586</v>
      </c>
      <c r="X2800" s="10" t="s">
        <v>586</v>
      </c>
      <c r="Y2800" t="s">
        <v>35</v>
      </c>
    </row>
    <row r="2801" spans="1:25">
      <c r="A2801" t="s">
        <v>365</v>
      </c>
      <c r="B2801" s="11" t="s">
        <v>8728</v>
      </c>
      <c r="C2801" s="34">
        <v>3</v>
      </c>
      <c r="D2801" t="s">
        <v>111</v>
      </c>
      <c r="E2801" t="s">
        <v>34</v>
      </c>
      <c r="F2801">
        <v>15</v>
      </c>
      <c r="L2801">
        <v>10</v>
      </c>
      <c r="Q2801" t="s">
        <v>25</v>
      </c>
      <c r="R2801">
        <v>1</v>
      </c>
      <c r="S2801" t="s">
        <v>586</v>
      </c>
      <c r="T2801" t="str">
        <f t="shared" si="43"/>
        <v>topkill</v>
      </c>
      <c r="U2801" t="s">
        <v>198</v>
      </c>
      <c r="W2801" t="s">
        <v>586</v>
      </c>
      <c r="X2801" s="10" t="s">
        <v>588</v>
      </c>
      <c r="Y2801" t="s">
        <v>35</v>
      </c>
    </row>
    <row r="2802" spans="1:25">
      <c r="A2802" t="s">
        <v>365</v>
      </c>
      <c r="B2802" s="11" t="s">
        <v>8729</v>
      </c>
      <c r="C2802" s="34">
        <v>3</v>
      </c>
      <c r="D2802" t="s">
        <v>111</v>
      </c>
      <c r="E2802" t="s">
        <v>34</v>
      </c>
      <c r="F2802">
        <v>10</v>
      </c>
      <c r="L2802">
        <v>3</v>
      </c>
      <c r="Q2802" t="s">
        <v>25</v>
      </c>
      <c r="R2802">
        <v>1</v>
      </c>
      <c r="S2802" t="s">
        <v>586</v>
      </c>
      <c r="T2802" t="str">
        <f t="shared" si="43"/>
        <v>topkill</v>
      </c>
      <c r="U2802" t="s">
        <v>198</v>
      </c>
      <c r="W2802" t="s">
        <v>586</v>
      </c>
      <c r="X2802" s="10" t="s">
        <v>588</v>
      </c>
      <c r="Y2802" t="s">
        <v>35</v>
      </c>
    </row>
    <row r="2803" spans="1:25">
      <c r="A2803" t="s">
        <v>357</v>
      </c>
      <c r="B2803" s="11" t="s">
        <v>8731</v>
      </c>
      <c r="C2803" s="34">
        <v>3</v>
      </c>
      <c r="D2803" t="s">
        <v>319</v>
      </c>
      <c r="E2803" t="s">
        <v>34</v>
      </c>
      <c r="F2803">
        <v>10</v>
      </c>
      <c r="L2803">
        <v>4</v>
      </c>
      <c r="Q2803" t="s">
        <v>25</v>
      </c>
      <c r="R2803">
        <v>1</v>
      </c>
      <c r="S2803" t="s">
        <v>586</v>
      </c>
      <c r="T2803" t="str">
        <f t="shared" si="43"/>
        <v>topkill</v>
      </c>
      <c r="W2803" t="s">
        <v>586</v>
      </c>
      <c r="X2803" s="10" t="s">
        <v>586</v>
      </c>
      <c r="Y2803" t="s">
        <v>35</v>
      </c>
    </row>
    <row r="2804" spans="1:25">
      <c r="A2804" t="s">
        <v>357</v>
      </c>
      <c r="B2804" s="11" t="s">
        <v>8732</v>
      </c>
      <c r="C2804" s="34">
        <v>3</v>
      </c>
      <c r="D2804" t="s">
        <v>111</v>
      </c>
      <c r="E2804" t="s">
        <v>74</v>
      </c>
      <c r="F2804">
        <v>15</v>
      </c>
      <c r="L2804">
        <v>9</v>
      </c>
      <c r="Q2804" t="s">
        <v>25</v>
      </c>
      <c r="R2804">
        <v>1</v>
      </c>
      <c r="S2804" t="s">
        <v>586</v>
      </c>
      <c r="T2804" t="str">
        <f t="shared" si="43"/>
        <v>topkill</v>
      </c>
      <c r="W2804" t="s">
        <v>586</v>
      </c>
      <c r="X2804" s="10" t="s">
        <v>586</v>
      </c>
      <c r="Y2804" t="s">
        <v>35</v>
      </c>
    </row>
    <row r="2805" spans="1:25">
      <c r="A2805" t="s">
        <v>357</v>
      </c>
      <c r="B2805" s="11" t="s">
        <v>8733</v>
      </c>
      <c r="C2805" s="34">
        <v>3</v>
      </c>
      <c r="D2805" t="s">
        <v>111</v>
      </c>
      <c r="E2805" t="s">
        <v>47</v>
      </c>
      <c r="F2805">
        <v>10</v>
      </c>
      <c r="K2805">
        <v>0.6</v>
      </c>
      <c r="Q2805" t="s">
        <v>25</v>
      </c>
      <c r="R2805">
        <v>1</v>
      </c>
      <c r="S2805" t="s">
        <v>586</v>
      </c>
      <c r="T2805" t="str">
        <f t="shared" si="43"/>
        <v>topkill</v>
      </c>
      <c r="W2805" t="s">
        <v>586</v>
      </c>
      <c r="X2805" s="10" t="s">
        <v>586</v>
      </c>
      <c r="Y2805" t="s">
        <v>35</v>
      </c>
    </row>
    <row r="2806" spans="1:25">
      <c r="A2806" t="s">
        <v>357</v>
      </c>
      <c r="B2806" s="11" t="s">
        <v>8735</v>
      </c>
      <c r="C2806" s="34">
        <v>3</v>
      </c>
      <c r="D2806" t="s">
        <v>319</v>
      </c>
      <c r="E2806" t="s">
        <v>74</v>
      </c>
      <c r="F2806">
        <v>10</v>
      </c>
      <c r="K2806">
        <v>0.5</v>
      </c>
      <c r="L2806">
        <v>4</v>
      </c>
      <c r="Q2806" t="s">
        <v>25</v>
      </c>
      <c r="R2806">
        <v>1</v>
      </c>
      <c r="S2806" t="s">
        <v>586</v>
      </c>
      <c r="T2806" t="str">
        <f t="shared" si="43"/>
        <v>topkill</v>
      </c>
      <c r="W2806" t="s">
        <v>586</v>
      </c>
      <c r="X2806" s="10" t="s">
        <v>586</v>
      </c>
      <c r="Y2806" t="s">
        <v>35</v>
      </c>
    </row>
    <row r="2807" spans="1:25">
      <c r="A2807" t="s">
        <v>357</v>
      </c>
      <c r="B2807" s="11" t="s">
        <v>8738</v>
      </c>
      <c r="C2807" s="34">
        <v>3</v>
      </c>
      <c r="D2807" t="s">
        <v>319</v>
      </c>
      <c r="E2807" t="s">
        <v>34</v>
      </c>
      <c r="F2807">
        <v>10</v>
      </c>
      <c r="L2807">
        <v>7</v>
      </c>
      <c r="Q2807" t="s">
        <v>25</v>
      </c>
      <c r="R2807">
        <v>1</v>
      </c>
      <c r="S2807" t="s">
        <v>586</v>
      </c>
      <c r="T2807" t="str">
        <f t="shared" si="43"/>
        <v>topkill</v>
      </c>
      <c r="W2807" t="s">
        <v>586</v>
      </c>
      <c r="X2807" s="10" t="s">
        <v>586</v>
      </c>
      <c r="Y2807" t="s">
        <v>35</v>
      </c>
    </row>
    <row r="2808" spans="1:25">
      <c r="A2808" t="s">
        <v>274</v>
      </c>
      <c r="B2808" s="11" t="s">
        <v>8745</v>
      </c>
      <c r="C2808" s="34">
        <v>3</v>
      </c>
      <c r="D2808" t="s">
        <v>10175</v>
      </c>
      <c r="E2808" t="s">
        <v>34</v>
      </c>
      <c r="F2808">
        <v>10</v>
      </c>
      <c r="L2808">
        <v>1</v>
      </c>
      <c r="Q2808" t="s">
        <v>25</v>
      </c>
      <c r="R2808">
        <v>2</v>
      </c>
      <c r="S2808" t="s">
        <v>586</v>
      </c>
      <c r="T2808" t="str">
        <f t="shared" si="43"/>
        <v>intact</v>
      </c>
      <c r="W2808" t="s">
        <v>588</v>
      </c>
      <c r="X2808" s="10" t="s">
        <v>588</v>
      </c>
      <c r="Y2808" t="s">
        <v>35</v>
      </c>
    </row>
    <row r="2809" spans="1:25">
      <c r="A2809" t="s">
        <v>274</v>
      </c>
      <c r="B2809" s="11" t="s">
        <v>8746</v>
      </c>
      <c r="C2809" s="34">
        <v>3</v>
      </c>
      <c r="D2809" t="s">
        <v>261</v>
      </c>
      <c r="E2809" t="s">
        <v>47</v>
      </c>
      <c r="F2809">
        <v>15</v>
      </c>
      <c r="K2809">
        <v>2</v>
      </c>
      <c r="Q2809" t="s">
        <v>25</v>
      </c>
      <c r="R2809">
        <v>1</v>
      </c>
      <c r="S2809" t="s">
        <v>586</v>
      </c>
      <c r="T2809" t="str">
        <f t="shared" si="43"/>
        <v>topkill</v>
      </c>
      <c r="W2809" t="s">
        <v>586</v>
      </c>
      <c r="X2809" s="10" t="s">
        <v>586</v>
      </c>
      <c r="Y2809" t="s">
        <v>35</v>
      </c>
    </row>
    <row r="2810" spans="1:25">
      <c r="A2810" t="s">
        <v>274</v>
      </c>
      <c r="B2810" s="11" t="s">
        <v>8749</v>
      </c>
      <c r="C2810" s="34">
        <v>3</v>
      </c>
      <c r="D2810" t="s">
        <v>10175</v>
      </c>
      <c r="E2810" t="s">
        <v>47</v>
      </c>
      <c r="F2810">
        <v>15</v>
      </c>
      <c r="K2810">
        <v>0.3</v>
      </c>
      <c r="Q2810" t="s">
        <v>25</v>
      </c>
      <c r="R2810">
        <v>1</v>
      </c>
      <c r="S2810" t="s">
        <v>586</v>
      </c>
      <c r="T2810" t="str">
        <f t="shared" si="43"/>
        <v>topkill</v>
      </c>
      <c r="W2810" t="s">
        <v>586</v>
      </c>
      <c r="X2810" s="10" t="s">
        <v>586</v>
      </c>
      <c r="Y2810" t="s">
        <v>35</v>
      </c>
    </row>
    <row r="2811" spans="1:25">
      <c r="A2811" t="s">
        <v>274</v>
      </c>
      <c r="B2811" s="11" t="s">
        <v>8750</v>
      </c>
      <c r="C2811" s="34">
        <v>3</v>
      </c>
      <c r="D2811" t="s">
        <v>261</v>
      </c>
      <c r="E2811" t="s">
        <v>34</v>
      </c>
      <c r="F2811">
        <v>15</v>
      </c>
      <c r="L2811">
        <v>12</v>
      </c>
      <c r="Q2811" t="s">
        <v>26</v>
      </c>
      <c r="R2811">
        <v>1</v>
      </c>
      <c r="S2811" t="s">
        <v>588</v>
      </c>
      <c r="T2811" t="b">
        <f t="shared" si="43"/>
        <v>0</v>
      </c>
      <c r="W2811" t="s">
        <v>588</v>
      </c>
      <c r="X2811" s="10" t="s">
        <v>588</v>
      </c>
      <c r="Y2811" t="s">
        <v>35</v>
      </c>
    </row>
    <row r="2812" spans="1:25">
      <c r="A2812" t="s">
        <v>274</v>
      </c>
      <c r="B2812" s="11" t="s">
        <v>8751</v>
      </c>
      <c r="C2812" s="34">
        <v>3</v>
      </c>
      <c r="D2812" t="s">
        <v>261</v>
      </c>
      <c r="E2812" t="s">
        <v>34</v>
      </c>
      <c r="F2812">
        <v>10</v>
      </c>
      <c r="L2812">
        <v>8</v>
      </c>
      <c r="Q2812" t="s">
        <v>25</v>
      </c>
      <c r="R2812">
        <v>1</v>
      </c>
      <c r="S2812" t="s">
        <v>586</v>
      </c>
      <c r="T2812" t="str">
        <f t="shared" si="43"/>
        <v>topkill</v>
      </c>
      <c r="W2812" t="s">
        <v>586</v>
      </c>
      <c r="X2812" s="10" t="s">
        <v>586</v>
      </c>
      <c r="Y2812" t="s">
        <v>35</v>
      </c>
    </row>
    <row r="2813" spans="1:25">
      <c r="A2813" t="s">
        <v>274</v>
      </c>
      <c r="B2813" s="11" t="s">
        <v>8754</v>
      </c>
      <c r="C2813" s="34">
        <v>3</v>
      </c>
      <c r="D2813" t="s">
        <v>161</v>
      </c>
      <c r="E2813" t="s">
        <v>34</v>
      </c>
      <c r="F2813">
        <v>15</v>
      </c>
      <c r="L2813">
        <v>4</v>
      </c>
      <c r="Q2813" t="s">
        <v>25</v>
      </c>
      <c r="R2813">
        <v>2</v>
      </c>
      <c r="S2813" t="s">
        <v>586</v>
      </c>
      <c r="T2813" t="str">
        <f t="shared" si="43"/>
        <v>intact</v>
      </c>
      <c r="W2813" t="s">
        <v>588</v>
      </c>
      <c r="X2813" s="10" t="s">
        <v>588</v>
      </c>
      <c r="Y2813" t="s">
        <v>35</v>
      </c>
    </row>
    <row r="2814" spans="1:25">
      <c r="A2814" t="s">
        <v>274</v>
      </c>
      <c r="B2814" s="11" t="s">
        <v>8756</v>
      </c>
      <c r="C2814" s="34">
        <v>3</v>
      </c>
      <c r="D2814" t="s">
        <v>161</v>
      </c>
      <c r="E2814" t="s">
        <v>34</v>
      </c>
      <c r="F2814">
        <v>10</v>
      </c>
      <c r="L2814">
        <v>5</v>
      </c>
      <c r="Q2814" t="s">
        <v>26</v>
      </c>
      <c r="R2814">
        <v>1</v>
      </c>
      <c r="S2814" t="s">
        <v>588</v>
      </c>
      <c r="T2814" t="b">
        <f t="shared" si="43"/>
        <v>0</v>
      </c>
      <c r="U2814" t="s">
        <v>198</v>
      </c>
      <c r="W2814" t="s">
        <v>588</v>
      </c>
      <c r="X2814" s="10" t="s">
        <v>588</v>
      </c>
      <c r="Y2814" t="s">
        <v>35</v>
      </c>
    </row>
    <row r="2815" spans="1:25">
      <c r="A2815" s="6" t="s">
        <v>259</v>
      </c>
      <c r="B2815" s="11" t="s">
        <v>8789</v>
      </c>
      <c r="C2815" s="34">
        <v>3</v>
      </c>
      <c r="D2815" t="s">
        <v>10175</v>
      </c>
      <c r="E2815" t="s">
        <v>47</v>
      </c>
      <c r="F2815">
        <v>15</v>
      </c>
      <c r="K2815">
        <v>0.7</v>
      </c>
      <c r="Q2815" t="s">
        <v>25</v>
      </c>
      <c r="R2815">
        <v>2</v>
      </c>
      <c r="S2815" t="s">
        <v>586</v>
      </c>
      <c r="T2815" t="str">
        <f t="shared" si="43"/>
        <v>intact</v>
      </c>
      <c r="W2815" t="s">
        <v>588</v>
      </c>
      <c r="X2815" s="10" t="s">
        <v>588</v>
      </c>
      <c r="Y2815" t="s">
        <v>35</v>
      </c>
    </row>
    <row r="2816" spans="1:25">
      <c r="A2816" s="6" t="s">
        <v>259</v>
      </c>
      <c r="B2816" s="11" t="s">
        <v>8790</v>
      </c>
      <c r="C2816" s="34">
        <v>3</v>
      </c>
      <c r="D2816" t="s">
        <v>10175</v>
      </c>
      <c r="E2816" t="s">
        <v>74</v>
      </c>
      <c r="F2816">
        <v>15</v>
      </c>
      <c r="K2816">
        <v>4</v>
      </c>
      <c r="L2816">
        <v>4</v>
      </c>
      <c r="Q2816" t="s">
        <v>25</v>
      </c>
      <c r="R2816">
        <v>2</v>
      </c>
      <c r="S2816" t="s">
        <v>586</v>
      </c>
      <c r="T2816" t="str">
        <f t="shared" si="43"/>
        <v>intact</v>
      </c>
      <c r="W2816" t="s">
        <v>588</v>
      </c>
      <c r="X2816" s="10" t="s">
        <v>588</v>
      </c>
      <c r="Y2816" t="s">
        <v>35</v>
      </c>
    </row>
    <row r="2817" spans="1:25">
      <c r="A2817" s="6" t="s">
        <v>259</v>
      </c>
      <c r="B2817" s="11" t="s">
        <v>8791</v>
      </c>
      <c r="C2817" s="34">
        <v>3</v>
      </c>
      <c r="D2817" t="s">
        <v>10175</v>
      </c>
      <c r="E2817" t="s">
        <v>34</v>
      </c>
      <c r="F2817">
        <v>10</v>
      </c>
      <c r="L2817">
        <v>5</v>
      </c>
      <c r="Q2817" t="s">
        <v>26</v>
      </c>
      <c r="R2817">
        <v>1</v>
      </c>
      <c r="S2817" t="s">
        <v>588</v>
      </c>
      <c r="T2817" t="b">
        <f t="shared" si="43"/>
        <v>0</v>
      </c>
      <c r="W2817" t="s">
        <v>588</v>
      </c>
      <c r="X2817" s="10" t="s">
        <v>588</v>
      </c>
      <c r="Y2817" t="s">
        <v>35</v>
      </c>
    </row>
    <row r="2818" spans="1:25">
      <c r="A2818" s="6" t="s">
        <v>259</v>
      </c>
      <c r="B2818" s="11" t="s">
        <v>8795</v>
      </c>
      <c r="C2818" s="34">
        <v>3</v>
      </c>
      <c r="D2818" t="s">
        <v>10175</v>
      </c>
      <c r="E2818" t="s">
        <v>34</v>
      </c>
      <c r="F2818">
        <v>15</v>
      </c>
      <c r="L2818">
        <v>10</v>
      </c>
      <c r="Q2818" t="s">
        <v>26</v>
      </c>
      <c r="R2818">
        <v>2</v>
      </c>
      <c r="S2818" t="s">
        <v>588</v>
      </c>
      <c r="T2818" t="b">
        <f t="shared" si="43"/>
        <v>0</v>
      </c>
      <c r="W2818" t="s">
        <v>588</v>
      </c>
      <c r="X2818" s="10" t="s">
        <v>588</v>
      </c>
      <c r="Y2818" t="s">
        <v>35</v>
      </c>
    </row>
    <row r="2819" spans="1:25">
      <c r="A2819" s="6" t="s">
        <v>259</v>
      </c>
      <c r="B2819" s="11" t="s">
        <v>8798</v>
      </c>
      <c r="C2819" s="34">
        <v>3</v>
      </c>
      <c r="D2819" t="s">
        <v>10175</v>
      </c>
      <c r="E2819" t="s">
        <v>74</v>
      </c>
      <c r="F2819">
        <v>15</v>
      </c>
      <c r="K2819">
        <v>1</v>
      </c>
      <c r="L2819">
        <v>2</v>
      </c>
      <c r="Q2819" t="s">
        <v>25</v>
      </c>
      <c r="R2819">
        <v>2</v>
      </c>
      <c r="S2819" t="s">
        <v>586</v>
      </c>
      <c r="T2819" t="str">
        <f t="shared" si="43"/>
        <v>intact</v>
      </c>
      <c r="W2819" t="s">
        <v>588</v>
      </c>
      <c r="X2819" s="10" t="s">
        <v>588</v>
      </c>
      <c r="Y2819" t="s">
        <v>35</v>
      </c>
    </row>
    <row r="2820" spans="1:25">
      <c r="A2820" t="s">
        <v>264</v>
      </c>
      <c r="B2820" s="11" t="s">
        <v>8803</v>
      </c>
      <c r="C2820" s="34">
        <v>3</v>
      </c>
      <c r="D2820" t="s">
        <v>10175</v>
      </c>
      <c r="E2820" t="s">
        <v>34</v>
      </c>
      <c r="F2820">
        <v>15</v>
      </c>
      <c r="L2820">
        <v>1.5</v>
      </c>
      <c r="Q2820" t="s">
        <v>25</v>
      </c>
      <c r="R2820">
        <v>2</v>
      </c>
      <c r="S2820" t="s">
        <v>586</v>
      </c>
      <c r="T2820" t="str">
        <f t="shared" ref="T2820:T2883" si="44">IF(AND(S2820="topkill",R2820=1),"topkill",IF(AND(S2820="topkill",R2820=2),"intact"))</f>
        <v>intact</v>
      </c>
      <c r="W2820" t="s">
        <v>588</v>
      </c>
      <c r="X2820" s="10" t="s">
        <v>588</v>
      </c>
      <c r="Y2820" t="s">
        <v>35</v>
      </c>
    </row>
    <row r="2821" spans="1:25">
      <c r="A2821" t="s">
        <v>264</v>
      </c>
      <c r="B2821" s="11" t="s">
        <v>8807</v>
      </c>
      <c r="C2821" s="34">
        <v>3</v>
      </c>
      <c r="D2821" t="s">
        <v>10175</v>
      </c>
      <c r="E2821" t="s">
        <v>34</v>
      </c>
      <c r="F2821">
        <v>15</v>
      </c>
      <c r="L2821">
        <v>6</v>
      </c>
      <c r="Q2821" t="s">
        <v>25</v>
      </c>
      <c r="R2821">
        <v>3</v>
      </c>
      <c r="S2821" t="b">
        <v>0</v>
      </c>
      <c r="T2821" t="b">
        <f t="shared" si="44"/>
        <v>0</v>
      </c>
      <c r="W2821" t="s">
        <v>588</v>
      </c>
      <c r="X2821" s="10" t="s">
        <v>588</v>
      </c>
      <c r="Y2821" t="s">
        <v>35</v>
      </c>
    </row>
    <row r="2822" spans="1:25">
      <c r="A2822" t="s">
        <v>264</v>
      </c>
      <c r="B2822" s="11" t="s">
        <v>8808</v>
      </c>
      <c r="C2822" s="34">
        <v>3</v>
      </c>
      <c r="D2822" t="s">
        <v>261</v>
      </c>
      <c r="E2822" t="s">
        <v>74</v>
      </c>
      <c r="F2822">
        <v>15</v>
      </c>
      <c r="K2822">
        <v>0.2</v>
      </c>
      <c r="L2822">
        <v>6</v>
      </c>
      <c r="Q2822" t="s">
        <v>25</v>
      </c>
      <c r="R2822">
        <v>1</v>
      </c>
      <c r="S2822" t="s">
        <v>586</v>
      </c>
      <c r="T2822" t="str">
        <f t="shared" si="44"/>
        <v>topkill</v>
      </c>
      <c r="W2822" t="s">
        <v>586</v>
      </c>
      <c r="X2822" s="10" t="s">
        <v>586</v>
      </c>
      <c r="Y2822" t="s">
        <v>35</v>
      </c>
    </row>
    <row r="2823" spans="1:25">
      <c r="A2823" t="s">
        <v>264</v>
      </c>
      <c r="B2823" s="11" t="s">
        <v>8814</v>
      </c>
      <c r="C2823" s="34">
        <v>3</v>
      </c>
      <c r="D2823" t="s">
        <v>260</v>
      </c>
      <c r="E2823" t="s">
        <v>34</v>
      </c>
      <c r="F2823">
        <v>15</v>
      </c>
      <c r="L2823">
        <v>2</v>
      </c>
      <c r="Q2823" t="s">
        <v>26</v>
      </c>
      <c r="R2823">
        <v>2</v>
      </c>
      <c r="S2823" t="s">
        <v>588</v>
      </c>
      <c r="T2823" t="b">
        <f t="shared" si="44"/>
        <v>0</v>
      </c>
      <c r="W2823" t="s">
        <v>588</v>
      </c>
      <c r="X2823" s="10" t="s">
        <v>588</v>
      </c>
      <c r="Y2823" t="s">
        <v>35</v>
      </c>
    </row>
    <row r="2824" spans="1:25">
      <c r="A2824" t="s">
        <v>264</v>
      </c>
      <c r="B2824" s="11" t="s">
        <v>8815</v>
      </c>
      <c r="C2824" s="34">
        <v>3</v>
      </c>
      <c r="D2824" t="s">
        <v>10175</v>
      </c>
      <c r="E2824" t="s">
        <v>34</v>
      </c>
      <c r="F2824">
        <v>15</v>
      </c>
      <c r="L2824">
        <v>1.5</v>
      </c>
      <c r="Q2824" t="s">
        <v>25</v>
      </c>
      <c r="R2824">
        <v>2</v>
      </c>
      <c r="S2824" t="s">
        <v>586</v>
      </c>
      <c r="T2824" t="str">
        <f t="shared" si="44"/>
        <v>intact</v>
      </c>
      <c r="W2824" t="s">
        <v>588</v>
      </c>
      <c r="X2824" s="10" t="s">
        <v>588</v>
      </c>
      <c r="Y2824" t="s">
        <v>35</v>
      </c>
    </row>
    <row r="2825" spans="1:25">
      <c r="A2825" t="s">
        <v>264</v>
      </c>
      <c r="B2825" s="11" t="s">
        <v>8816</v>
      </c>
      <c r="C2825" s="34">
        <v>3</v>
      </c>
      <c r="D2825" t="s">
        <v>10175</v>
      </c>
      <c r="E2825" t="s">
        <v>34</v>
      </c>
      <c r="F2825">
        <v>15</v>
      </c>
      <c r="L2825">
        <v>1.5</v>
      </c>
      <c r="Q2825" t="s">
        <v>25</v>
      </c>
      <c r="R2825">
        <v>2</v>
      </c>
      <c r="S2825" t="s">
        <v>586</v>
      </c>
      <c r="T2825" t="str">
        <f t="shared" si="44"/>
        <v>intact</v>
      </c>
      <c r="W2825" t="s">
        <v>588</v>
      </c>
      <c r="X2825" s="10" t="s">
        <v>588</v>
      </c>
      <c r="Y2825" t="s">
        <v>35</v>
      </c>
    </row>
    <row r="2826" spans="1:25">
      <c r="A2826" t="s">
        <v>264</v>
      </c>
      <c r="B2826" s="11" t="s">
        <v>8817</v>
      </c>
      <c r="C2826" s="34">
        <v>3</v>
      </c>
      <c r="D2826" t="s">
        <v>159</v>
      </c>
      <c r="E2826" t="s">
        <v>34</v>
      </c>
      <c r="F2826">
        <v>15</v>
      </c>
      <c r="L2826">
        <v>5</v>
      </c>
      <c r="Q2826" t="s">
        <v>25</v>
      </c>
      <c r="R2826">
        <v>1</v>
      </c>
      <c r="S2826" t="s">
        <v>586</v>
      </c>
      <c r="T2826" t="str">
        <f t="shared" si="44"/>
        <v>topkill</v>
      </c>
      <c r="W2826" t="s">
        <v>586</v>
      </c>
      <c r="X2826" s="10" t="s">
        <v>586</v>
      </c>
      <c r="Y2826" t="s">
        <v>35</v>
      </c>
    </row>
    <row r="2827" spans="1:25">
      <c r="A2827" t="s">
        <v>264</v>
      </c>
      <c r="B2827" s="11" t="s">
        <v>8818</v>
      </c>
      <c r="C2827" s="34">
        <v>3</v>
      </c>
      <c r="D2827" t="s">
        <v>159</v>
      </c>
      <c r="E2827" t="s">
        <v>34</v>
      </c>
      <c r="F2827">
        <v>15</v>
      </c>
      <c r="L2827">
        <v>1</v>
      </c>
      <c r="Q2827" t="s">
        <v>25</v>
      </c>
      <c r="R2827">
        <v>1</v>
      </c>
      <c r="S2827" t="s">
        <v>586</v>
      </c>
      <c r="T2827" t="str">
        <f t="shared" si="44"/>
        <v>topkill</v>
      </c>
      <c r="W2827" t="s">
        <v>586</v>
      </c>
      <c r="X2827" s="10" t="s">
        <v>586</v>
      </c>
      <c r="Y2827" t="s">
        <v>35</v>
      </c>
    </row>
    <row r="2828" spans="1:25">
      <c r="A2828" t="s">
        <v>264</v>
      </c>
      <c r="B2828" s="11" t="s">
        <v>8822</v>
      </c>
      <c r="C2828" s="34">
        <v>3</v>
      </c>
      <c r="D2828" t="s">
        <v>161</v>
      </c>
      <c r="E2828" t="s">
        <v>47</v>
      </c>
      <c r="F2828">
        <v>15</v>
      </c>
      <c r="K2828">
        <v>1</v>
      </c>
      <c r="Q2828" t="s">
        <v>25</v>
      </c>
      <c r="R2828">
        <v>1</v>
      </c>
      <c r="S2828" t="s">
        <v>586</v>
      </c>
      <c r="T2828" t="str">
        <f t="shared" si="44"/>
        <v>topkill</v>
      </c>
      <c r="W2828" t="s">
        <v>586</v>
      </c>
      <c r="X2828" s="10" t="s">
        <v>586</v>
      </c>
      <c r="Y2828" t="s">
        <v>35</v>
      </c>
    </row>
    <row r="2829" spans="1:25">
      <c r="A2829" t="s">
        <v>371</v>
      </c>
      <c r="B2829" s="11" t="s">
        <v>8843</v>
      </c>
      <c r="C2829" s="34">
        <v>3</v>
      </c>
      <c r="D2829" t="s">
        <v>260</v>
      </c>
      <c r="E2829" t="s">
        <v>47</v>
      </c>
      <c r="F2829">
        <v>10</v>
      </c>
      <c r="K2829">
        <v>3</v>
      </c>
      <c r="Q2829" t="s">
        <v>25</v>
      </c>
      <c r="R2829">
        <v>1</v>
      </c>
      <c r="S2829" t="s">
        <v>586</v>
      </c>
      <c r="T2829" t="str">
        <f t="shared" si="44"/>
        <v>topkill</v>
      </c>
      <c r="W2829" t="s">
        <v>586</v>
      </c>
      <c r="X2829" s="10" t="s">
        <v>586</v>
      </c>
      <c r="Y2829" t="s">
        <v>35</v>
      </c>
    </row>
    <row r="2830" spans="1:25">
      <c r="A2830" t="s">
        <v>371</v>
      </c>
      <c r="B2830" s="11" t="s">
        <v>8845</v>
      </c>
      <c r="C2830" s="34">
        <v>3</v>
      </c>
      <c r="D2830" t="s">
        <v>260</v>
      </c>
      <c r="E2830" t="s">
        <v>34</v>
      </c>
      <c r="F2830">
        <v>15</v>
      </c>
      <c r="L2830">
        <v>7</v>
      </c>
      <c r="Q2830" t="s">
        <v>26</v>
      </c>
      <c r="R2830">
        <v>2</v>
      </c>
      <c r="S2830" t="s">
        <v>588</v>
      </c>
      <c r="T2830" t="b">
        <f t="shared" si="44"/>
        <v>0</v>
      </c>
      <c r="U2830" t="s">
        <v>198</v>
      </c>
      <c r="W2830" t="s">
        <v>588</v>
      </c>
      <c r="X2830" s="10" t="s">
        <v>588</v>
      </c>
      <c r="Y2830" t="s">
        <v>35</v>
      </c>
    </row>
    <row r="2831" spans="1:25">
      <c r="A2831" t="s">
        <v>371</v>
      </c>
      <c r="B2831" s="11" t="s">
        <v>8846</v>
      </c>
      <c r="C2831" s="34">
        <v>3</v>
      </c>
      <c r="D2831" t="s">
        <v>364</v>
      </c>
      <c r="E2831" t="s">
        <v>47</v>
      </c>
      <c r="F2831">
        <v>15</v>
      </c>
      <c r="K2831">
        <v>1.5</v>
      </c>
      <c r="Q2831" t="s">
        <v>25</v>
      </c>
      <c r="R2831">
        <v>2</v>
      </c>
      <c r="S2831" t="s">
        <v>586</v>
      </c>
      <c r="T2831" t="str">
        <f t="shared" si="44"/>
        <v>intact</v>
      </c>
      <c r="W2831" t="s">
        <v>588</v>
      </c>
      <c r="X2831" s="10" t="s">
        <v>588</v>
      </c>
      <c r="Y2831" t="s">
        <v>35</v>
      </c>
    </row>
    <row r="2832" spans="1:25">
      <c r="A2832" t="s">
        <v>371</v>
      </c>
      <c r="B2832" s="11" t="s">
        <v>8848</v>
      </c>
      <c r="C2832" s="34">
        <v>3</v>
      </c>
      <c r="D2832" t="s">
        <v>10175</v>
      </c>
      <c r="E2832" t="s">
        <v>47</v>
      </c>
      <c r="F2832">
        <v>15</v>
      </c>
      <c r="K2832">
        <v>1.8</v>
      </c>
      <c r="Q2832" t="s">
        <v>25</v>
      </c>
      <c r="R2832">
        <v>3</v>
      </c>
      <c r="S2832" t="b">
        <v>0</v>
      </c>
      <c r="T2832" t="b">
        <f t="shared" si="44"/>
        <v>0</v>
      </c>
      <c r="W2832" t="s">
        <v>588</v>
      </c>
      <c r="X2832" s="10" t="s">
        <v>588</v>
      </c>
      <c r="Y2832" t="s">
        <v>35</v>
      </c>
    </row>
    <row r="2833" spans="1:25">
      <c r="A2833" t="s">
        <v>371</v>
      </c>
      <c r="B2833" s="11" t="s">
        <v>8850</v>
      </c>
      <c r="C2833" s="34">
        <v>3</v>
      </c>
      <c r="D2833" t="s">
        <v>260</v>
      </c>
      <c r="E2833" t="s">
        <v>34</v>
      </c>
      <c r="F2833">
        <v>10</v>
      </c>
      <c r="L2833">
        <v>2</v>
      </c>
      <c r="Q2833" t="s">
        <v>26</v>
      </c>
      <c r="R2833">
        <v>1</v>
      </c>
      <c r="S2833" t="s">
        <v>588</v>
      </c>
      <c r="T2833" t="b">
        <f t="shared" si="44"/>
        <v>0</v>
      </c>
      <c r="U2833" t="s">
        <v>198</v>
      </c>
      <c r="W2833" t="s">
        <v>588</v>
      </c>
      <c r="X2833" s="10" t="s">
        <v>588</v>
      </c>
      <c r="Y2833" t="s">
        <v>35</v>
      </c>
    </row>
    <row r="2834" spans="1:25">
      <c r="A2834" t="s">
        <v>371</v>
      </c>
      <c r="B2834" s="11" t="s">
        <v>8854</v>
      </c>
      <c r="C2834" s="34">
        <v>3</v>
      </c>
      <c r="D2834" t="s">
        <v>260</v>
      </c>
      <c r="E2834" t="s">
        <v>34</v>
      </c>
      <c r="F2834">
        <v>10</v>
      </c>
      <c r="L2834">
        <v>9</v>
      </c>
      <c r="Q2834" t="s">
        <v>25</v>
      </c>
      <c r="R2834">
        <v>1</v>
      </c>
      <c r="S2834" t="s">
        <v>586</v>
      </c>
      <c r="T2834" t="str">
        <f t="shared" si="44"/>
        <v>topkill</v>
      </c>
      <c r="W2834" t="s">
        <v>586</v>
      </c>
      <c r="X2834" s="10" t="s">
        <v>586</v>
      </c>
      <c r="Y2834" t="s">
        <v>35</v>
      </c>
    </row>
    <row r="2835" spans="1:25">
      <c r="A2835" t="s">
        <v>371</v>
      </c>
      <c r="B2835" s="11" t="s">
        <v>8855</v>
      </c>
      <c r="C2835" s="34">
        <v>3</v>
      </c>
      <c r="D2835" t="s">
        <v>10175</v>
      </c>
      <c r="E2835" t="s">
        <v>34</v>
      </c>
      <c r="F2835">
        <v>10</v>
      </c>
      <c r="L2835">
        <v>2</v>
      </c>
      <c r="Q2835" t="s">
        <v>26</v>
      </c>
      <c r="R2835">
        <v>2</v>
      </c>
      <c r="S2835" t="s">
        <v>588</v>
      </c>
      <c r="T2835" t="b">
        <f t="shared" si="44"/>
        <v>0</v>
      </c>
      <c r="W2835" t="s">
        <v>588</v>
      </c>
      <c r="X2835" s="10" t="s">
        <v>588</v>
      </c>
      <c r="Y2835" t="s">
        <v>35</v>
      </c>
    </row>
    <row r="2836" spans="1:25">
      <c r="A2836" t="s">
        <v>277</v>
      </c>
      <c r="B2836" s="11" t="s">
        <v>8864</v>
      </c>
      <c r="C2836" s="34">
        <v>3</v>
      </c>
      <c r="D2836" t="s">
        <v>261</v>
      </c>
      <c r="E2836" t="s">
        <v>34</v>
      </c>
      <c r="F2836">
        <v>10</v>
      </c>
      <c r="L2836">
        <v>12</v>
      </c>
      <c r="Q2836" t="s">
        <v>26</v>
      </c>
      <c r="R2836">
        <v>1</v>
      </c>
      <c r="S2836" t="s">
        <v>588</v>
      </c>
      <c r="T2836" t="b">
        <f t="shared" si="44"/>
        <v>0</v>
      </c>
      <c r="W2836" t="s">
        <v>588</v>
      </c>
      <c r="X2836" s="10" t="s">
        <v>588</v>
      </c>
      <c r="Y2836" t="s">
        <v>35</v>
      </c>
    </row>
    <row r="2837" spans="1:25">
      <c r="A2837" t="s">
        <v>277</v>
      </c>
      <c r="B2837" s="11" t="s">
        <v>8876</v>
      </c>
      <c r="C2837" s="34">
        <v>3</v>
      </c>
      <c r="D2837" t="s">
        <v>261</v>
      </c>
      <c r="E2837" t="s">
        <v>47</v>
      </c>
      <c r="F2837">
        <v>10</v>
      </c>
      <c r="K2837">
        <v>1</v>
      </c>
      <c r="Q2837" t="s">
        <v>25</v>
      </c>
      <c r="R2837">
        <v>1</v>
      </c>
      <c r="S2837" t="s">
        <v>586</v>
      </c>
      <c r="T2837" t="str">
        <f t="shared" si="44"/>
        <v>topkill</v>
      </c>
      <c r="W2837" t="s">
        <v>586</v>
      </c>
      <c r="X2837" s="10" t="s">
        <v>586</v>
      </c>
      <c r="Y2837" t="s">
        <v>35</v>
      </c>
    </row>
    <row r="2838" spans="1:25">
      <c r="A2838" t="s">
        <v>277</v>
      </c>
      <c r="B2838" s="11" t="s">
        <v>8877</v>
      </c>
      <c r="C2838" s="34">
        <v>3</v>
      </c>
      <c r="D2838" t="s">
        <v>266</v>
      </c>
      <c r="E2838" t="s">
        <v>34</v>
      </c>
      <c r="F2838">
        <v>15</v>
      </c>
      <c r="L2838">
        <v>5</v>
      </c>
      <c r="Q2838" t="s">
        <v>26</v>
      </c>
      <c r="R2838">
        <v>2</v>
      </c>
      <c r="S2838" t="s">
        <v>588</v>
      </c>
      <c r="T2838" t="b">
        <f t="shared" si="44"/>
        <v>0</v>
      </c>
      <c r="U2838" t="s">
        <v>198</v>
      </c>
      <c r="W2838" t="s">
        <v>588</v>
      </c>
      <c r="X2838" s="10" t="s">
        <v>588</v>
      </c>
      <c r="Y2838" t="s">
        <v>35</v>
      </c>
    </row>
    <row r="2839" spans="1:25">
      <c r="A2839" t="s">
        <v>277</v>
      </c>
      <c r="B2839" s="11" t="s">
        <v>8878</v>
      </c>
      <c r="C2839" s="34">
        <v>3</v>
      </c>
      <c r="D2839" t="s">
        <v>266</v>
      </c>
      <c r="E2839" t="s">
        <v>34</v>
      </c>
      <c r="F2839">
        <v>15</v>
      </c>
      <c r="L2839">
        <v>5</v>
      </c>
      <c r="Q2839" t="s">
        <v>26</v>
      </c>
      <c r="R2839">
        <v>2</v>
      </c>
      <c r="S2839" t="s">
        <v>588</v>
      </c>
      <c r="T2839" t="b">
        <f t="shared" si="44"/>
        <v>0</v>
      </c>
      <c r="U2839" t="s">
        <v>198</v>
      </c>
      <c r="W2839" t="s">
        <v>588</v>
      </c>
      <c r="X2839" s="10" t="s">
        <v>588</v>
      </c>
      <c r="Y2839" t="s">
        <v>35</v>
      </c>
    </row>
    <row r="2840" spans="1:25">
      <c r="A2840" t="s">
        <v>277</v>
      </c>
      <c r="B2840" s="11" t="s">
        <v>8886</v>
      </c>
      <c r="C2840" s="34">
        <v>3</v>
      </c>
      <c r="D2840" t="s">
        <v>261</v>
      </c>
      <c r="E2840" t="s">
        <v>47</v>
      </c>
      <c r="F2840">
        <v>13</v>
      </c>
      <c r="K2840">
        <v>1</v>
      </c>
      <c r="Q2840" t="s">
        <v>25</v>
      </c>
      <c r="R2840">
        <v>2</v>
      </c>
      <c r="S2840" t="s">
        <v>586</v>
      </c>
      <c r="T2840" t="str">
        <f t="shared" si="44"/>
        <v>intact</v>
      </c>
      <c r="W2840" t="s">
        <v>588</v>
      </c>
      <c r="X2840" s="10" t="s">
        <v>588</v>
      </c>
      <c r="Y2840" t="s">
        <v>35</v>
      </c>
    </row>
    <row r="2841" spans="1:25">
      <c r="A2841" t="s">
        <v>277</v>
      </c>
      <c r="B2841" s="11" t="s">
        <v>8888</v>
      </c>
      <c r="C2841" s="34">
        <v>3</v>
      </c>
      <c r="D2841" t="s">
        <v>261</v>
      </c>
      <c r="E2841" t="s">
        <v>34</v>
      </c>
      <c r="F2841">
        <v>15</v>
      </c>
      <c r="L2841">
        <v>8</v>
      </c>
      <c r="Q2841" t="s">
        <v>25</v>
      </c>
      <c r="R2841">
        <v>1</v>
      </c>
      <c r="S2841" t="s">
        <v>586</v>
      </c>
      <c r="T2841" t="str">
        <f t="shared" si="44"/>
        <v>topkill</v>
      </c>
      <c r="W2841" t="s">
        <v>586</v>
      </c>
      <c r="X2841" s="10" t="s">
        <v>586</v>
      </c>
      <c r="Y2841" t="s">
        <v>35</v>
      </c>
    </row>
    <row r="2842" spans="1:25">
      <c r="A2842" t="s">
        <v>278</v>
      </c>
      <c r="B2842" s="11" t="s">
        <v>8904</v>
      </c>
      <c r="C2842" s="34">
        <v>3</v>
      </c>
      <c r="D2842" t="s">
        <v>10175</v>
      </c>
      <c r="E2842" t="s">
        <v>34</v>
      </c>
      <c r="F2842">
        <v>10</v>
      </c>
      <c r="L2842">
        <v>10</v>
      </c>
      <c r="Q2842" t="s">
        <v>25</v>
      </c>
      <c r="R2842">
        <v>2</v>
      </c>
      <c r="S2842" t="s">
        <v>586</v>
      </c>
      <c r="T2842" t="str">
        <f t="shared" si="44"/>
        <v>intact</v>
      </c>
      <c r="W2842" t="s">
        <v>588</v>
      </c>
      <c r="X2842" s="10" t="s">
        <v>588</v>
      </c>
      <c r="Y2842" t="s">
        <v>35</v>
      </c>
    </row>
    <row r="2843" spans="1:25">
      <c r="A2843" t="s">
        <v>373</v>
      </c>
      <c r="B2843" s="11" t="s">
        <v>8906</v>
      </c>
      <c r="C2843" s="34">
        <v>3</v>
      </c>
      <c r="D2843" t="s">
        <v>266</v>
      </c>
      <c r="E2843" t="s">
        <v>34</v>
      </c>
      <c r="F2843">
        <v>10</v>
      </c>
      <c r="L2843">
        <v>6</v>
      </c>
      <c r="Q2843" t="s">
        <v>26</v>
      </c>
      <c r="R2843">
        <v>2</v>
      </c>
      <c r="S2843" t="s">
        <v>588</v>
      </c>
      <c r="T2843" t="b">
        <f t="shared" si="44"/>
        <v>0</v>
      </c>
      <c r="U2843" t="s">
        <v>198</v>
      </c>
      <c r="W2843" t="s">
        <v>588</v>
      </c>
      <c r="X2843" s="10" t="s">
        <v>588</v>
      </c>
      <c r="Y2843" t="s">
        <v>35</v>
      </c>
    </row>
    <row r="2844" spans="1:25">
      <c r="A2844" t="s">
        <v>373</v>
      </c>
      <c r="B2844" s="11" t="s">
        <v>8907</v>
      </c>
      <c r="C2844" s="34">
        <v>3</v>
      </c>
      <c r="D2844" t="s">
        <v>194</v>
      </c>
      <c r="E2844" t="s">
        <v>34</v>
      </c>
      <c r="F2844">
        <v>10</v>
      </c>
      <c r="L2844">
        <v>6</v>
      </c>
      <c r="Q2844" t="s">
        <v>25</v>
      </c>
      <c r="R2844">
        <v>1</v>
      </c>
      <c r="S2844" t="s">
        <v>586</v>
      </c>
      <c r="T2844" t="str">
        <f t="shared" si="44"/>
        <v>topkill</v>
      </c>
      <c r="U2844" t="s">
        <v>250</v>
      </c>
      <c r="W2844" t="s">
        <v>586</v>
      </c>
      <c r="X2844" s="10" t="s">
        <v>586</v>
      </c>
      <c r="Y2844" t="s">
        <v>35</v>
      </c>
    </row>
    <row r="2845" spans="1:25">
      <c r="A2845" t="s">
        <v>373</v>
      </c>
      <c r="B2845" s="11" t="s">
        <v>8908</v>
      </c>
      <c r="C2845" s="34">
        <v>3</v>
      </c>
      <c r="D2845" t="s">
        <v>194</v>
      </c>
      <c r="E2845" t="s">
        <v>34</v>
      </c>
      <c r="F2845">
        <v>10</v>
      </c>
      <c r="L2845">
        <v>6</v>
      </c>
      <c r="Q2845" t="s">
        <v>25</v>
      </c>
      <c r="R2845">
        <v>1</v>
      </c>
      <c r="S2845" t="s">
        <v>586</v>
      </c>
      <c r="T2845" t="str">
        <f t="shared" si="44"/>
        <v>topkill</v>
      </c>
      <c r="U2845" t="s">
        <v>250</v>
      </c>
      <c r="W2845" t="s">
        <v>586</v>
      </c>
      <c r="X2845" s="10" t="s">
        <v>586</v>
      </c>
      <c r="Y2845" t="s">
        <v>35</v>
      </c>
    </row>
    <row r="2846" spans="1:25">
      <c r="A2846" t="s">
        <v>373</v>
      </c>
      <c r="B2846" s="11" t="s">
        <v>8909</v>
      </c>
      <c r="C2846" s="34">
        <v>3</v>
      </c>
      <c r="D2846" t="s">
        <v>194</v>
      </c>
      <c r="E2846" t="s">
        <v>34</v>
      </c>
      <c r="F2846">
        <v>10</v>
      </c>
      <c r="L2846">
        <v>6</v>
      </c>
      <c r="Q2846" t="s">
        <v>25</v>
      </c>
      <c r="R2846">
        <v>1</v>
      </c>
      <c r="S2846" t="s">
        <v>586</v>
      </c>
      <c r="T2846" t="str">
        <f t="shared" si="44"/>
        <v>topkill</v>
      </c>
      <c r="U2846" t="s">
        <v>250</v>
      </c>
      <c r="W2846" t="s">
        <v>586</v>
      </c>
      <c r="X2846" s="10" t="s">
        <v>586</v>
      </c>
      <c r="Y2846" t="s">
        <v>35</v>
      </c>
    </row>
    <row r="2847" spans="1:25">
      <c r="A2847" t="s">
        <v>373</v>
      </c>
      <c r="B2847" s="11" t="s">
        <v>8913</v>
      </c>
      <c r="C2847" s="34">
        <v>3</v>
      </c>
      <c r="D2847" t="s">
        <v>194</v>
      </c>
      <c r="E2847" t="s">
        <v>47</v>
      </c>
      <c r="F2847">
        <v>16</v>
      </c>
      <c r="K2847">
        <v>5</v>
      </c>
      <c r="Q2847" t="s">
        <v>26</v>
      </c>
      <c r="R2847">
        <v>1</v>
      </c>
      <c r="S2847" t="s">
        <v>588</v>
      </c>
      <c r="T2847" t="b">
        <f t="shared" si="44"/>
        <v>0</v>
      </c>
      <c r="U2847" t="s">
        <v>250</v>
      </c>
      <c r="W2847" t="s">
        <v>588</v>
      </c>
      <c r="X2847" s="10" t="s">
        <v>588</v>
      </c>
      <c r="Y2847" t="s">
        <v>35</v>
      </c>
    </row>
    <row r="2848" spans="1:25">
      <c r="A2848" t="s">
        <v>373</v>
      </c>
      <c r="B2848" s="11" t="s">
        <v>8914</v>
      </c>
      <c r="C2848" s="34">
        <v>3</v>
      </c>
      <c r="D2848" t="s">
        <v>194</v>
      </c>
      <c r="E2848" t="s">
        <v>47</v>
      </c>
      <c r="F2848">
        <v>10</v>
      </c>
      <c r="K2848">
        <v>2</v>
      </c>
      <c r="Q2848" t="s">
        <v>26</v>
      </c>
      <c r="R2848">
        <v>1</v>
      </c>
      <c r="S2848" t="s">
        <v>588</v>
      </c>
      <c r="T2848" t="b">
        <f t="shared" si="44"/>
        <v>0</v>
      </c>
      <c r="U2848" t="s">
        <v>250</v>
      </c>
      <c r="W2848" t="s">
        <v>588</v>
      </c>
      <c r="X2848" s="10" t="s">
        <v>588</v>
      </c>
      <c r="Y2848" t="s">
        <v>35</v>
      </c>
    </row>
    <row r="2849" spans="1:25">
      <c r="A2849" t="s">
        <v>373</v>
      </c>
      <c r="B2849" s="11" t="s">
        <v>8915</v>
      </c>
      <c r="C2849" s="34">
        <v>3</v>
      </c>
      <c r="D2849" t="s">
        <v>194</v>
      </c>
      <c r="E2849" t="s">
        <v>47</v>
      </c>
      <c r="F2849">
        <v>10</v>
      </c>
      <c r="K2849">
        <v>4</v>
      </c>
      <c r="Q2849" t="s">
        <v>26</v>
      </c>
      <c r="R2849">
        <v>1</v>
      </c>
      <c r="S2849" t="s">
        <v>588</v>
      </c>
      <c r="T2849" t="b">
        <f t="shared" si="44"/>
        <v>0</v>
      </c>
      <c r="U2849" t="s">
        <v>250</v>
      </c>
      <c r="W2849" t="s">
        <v>588</v>
      </c>
      <c r="X2849" s="10" t="s">
        <v>588</v>
      </c>
      <c r="Y2849" t="s">
        <v>35</v>
      </c>
    </row>
    <row r="2850" spans="1:25">
      <c r="A2850" t="s">
        <v>373</v>
      </c>
      <c r="B2850" s="11" t="s">
        <v>8916</v>
      </c>
      <c r="C2850" s="34">
        <v>3</v>
      </c>
      <c r="D2850" t="s">
        <v>194</v>
      </c>
      <c r="E2850" t="s">
        <v>47</v>
      </c>
      <c r="F2850">
        <v>10</v>
      </c>
      <c r="K2850">
        <v>6</v>
      </c>
      <c r="Q2850" t="s">
        <v>26</v>
      </c>
      <c r="R2850">
        <v>1</v>
      </c>
      <c r="S2850" t="s">
        <v>588</v>
      </c>
      <c r="T2850" t="b">
        <f t="shared" si="44"/>
        <v>0</v>
      </c>
      <c r="U2850" t="s">
        <v>250</v>
      </c>
      <c r="W2850" t="s">
        <v>588</v>
      </c>
      <c r="X2850" s="10" t="s">
        <v>588</v>
      </c>
      <c r="Y2850" t="s">
        <v>35</v>
      </c>
    </row>
    <row r="2851" spans="1:25">
      <c r="A2851" t="s">
        <v>373</v>
      </c>
      <c r="B2851" s="11" t="s">
        <v>8919</v>
      </c>
      <c r="C2851" s="34">
        <v>3</v>
      </c>
      <c r="D2851" t="s">
        <v>266</v>
      </c>
      <c r="E2851" t="s">
        <v>34</v>
      </c>
      <c r="F2851">
        <v>10</v>
      </c>
      <c r="L2851">
        <v>5</v>
      </c>
      <c r="Q2851" t="s">
        <v>26</v>
      </c>
      <c r="R2851">
        <v>1</v>
      </c>
      <c r="S2851" t="s">
        <v>588</v>
      </c>
      <c r="T2851" t="b">
        <f t="shared" si="44"/>
        <v>0</v>
      </c>
      <c r="W2851" t="s">
        <v>588</v>
      </c>
      <c r="X2851" s="10" t="s">
        <v>588</v>
      </c>
      <c r="Y2851" t="s">
        <v>35</v>
      </c>
    </row>
    <row r="2852" spans="1:25">
      <c r="A2852" t="s">
        <v>373</v>
      </c>
      <c r="B2852" s="11" t="s">
        <v>8920</v>
      </c>
      <c r="C2852" s="34">
        <v>3</v>
      </c>
      <c r="D2852" t="s">
        <v>194</v>
      </c>
      <c r="E2852" t="s">
        <v>34</v>
      </c>
      <c r="F2852">
        <v>10</v>
      </c>
      <c r="L2852">
        <v>7</v>
      </c>
      <c r="Q2852" t="s">
        <v>25</v>
      </c>
      <c r="R2852">
        <v>1</v>
      </c>
      <c r="S2852" t="s">
        <v>586</v>
      </c>
      <c r="T2852" t="str">
        <f t="shared" si="44"/>
        <v>topkill</v>
      </c>
      <c r="U2852" t="s">
        <v>250</v>
      </c>
      <c r="W2852" t="s">
        <v>586</v>
      </c>
      <c r="X2852" s="10" t="s">
        <v>586</v>
      </c>
      <c r="Y2852" t="s">
        <v>35</v>
      </c>
    </row>
    <row r="2853" spans="1:25">
      <c r="A2853" t="s">
        <v>373</v>
      </c>
      <c r="B2853" s="11" t="s">
        <v>8921</v>
      </c>
      <c r="C2853" s="34">
        <v>3</v>
      </c>
      <c r="D2853" t="s">
        <v>194</v>
      </c>
      <c r="E2853" t="s">
        <v>34</v>
      </c>
      <c r="F2853">
        <v>10</v>
      </c>
      <c r="L2853">
        <v>7</v>
      </c>
      <c r="Q2853" t="s">
        <v>25</v>
      </c>
      <c r="R2853">
        <v>1</v>
      </c>
      <c r="S2853" t="s">
        <v>586</v>
      </c>
      <c r="T2853" t="str">
        <f t="shared" si="44"/>
        <v>topkill</v>
      </c>
      <c r="U2853" t="s">
        <v>250</v>
      </c>
      <c r="W2853" t="s">
        <v>586</v>
      </c>
      <c r="X2853" s="10" t="s">
        <v>586</v>
      </c>
      <c r="Y2853" t="s">
        <v>35</v>
      </c>
    </row>
    <row r="2854" spans="1:25">
      <c r="A2854" t="s">
        <v>373</v>
      </c>
      <c r="B2854" s="11" t="s">
        <v>8922</v>
      </c>
      <c r="C2854" s="34">
        <v>3</v>
      </c>
      <c r="D2854" t="s">
        <v>194</v>
      </c>
      <c r="E2854" t="s">
        <v>34</v>
      </c>
      <c r="F2854">
        <v>10</v>
      </c>
      <c r="L2854">
        <v>7</v>
      </c>
      <c r="Q2854" t="s">
        <v>25</v>
      </c>
      <c r="R2854">
        <v>1</v>
      </c>
      <c r="S2854" t="s">
        <v>586</v>
      </c>
      <c r="T2854" t="str">
        <f t="shared" si="44"/>
        <v>topkill</v>
      </c>
      <c r="U2854" t="s">
        <v>250</v>
      </c>
      <c r="W2854" t="s">
        <v>586</v>
      </c>
      <c r="X2854" s="10" t="s">
        <v>586</v>
      </c>
      <c r="Y2854" t="s">
        <v>35</v>
      </c>
    </row>
    <row r="2855" spans="1:25">
      <c r="A2855" t="s">
        <v>373</v>
      </c>
      <c r="B2855" s="11" t="s">
        <v>8923</v>
      </c>
      <c r="C2855" s="34">
        <v>3</v>
      </c>
      <c r="D2855" t="s">
        <v>266</v>
      </c>
      <c r="E2855" t="s">
        <v>34</v>
      </c>
      <c r="F2855">
        <v>15</v>
      </c>
      <c r="L2855">
        <v>10</v>
      </c>
      <c r="Q2855" t="s">
        <v>26</v>
      </c>
      <c r="R2855">
        <v>1</v>
      </c>
      <c r="S2855" t="s">
        <v>588</v>
      </c>
      <c r="T2855" t="b">
        <f t="shared" si="44"/>
        <v>0</v>
      </c>
      <c r="U2855" t="s">
        <v>198</v>
      </c>
      <c r="W2855" t="s">
        <v>588</v>
      </c>
      <c r="X2855" s="10" t="s">
        <v>588</v>
      </c>
      <c r="Y2855" t="s">
        <v>35</v>
      </c>
    </row>
    <row r="2856" spans="1:25">
      <c r="A2856" t="s">
        <v>373</v>
      </c>
      <c r="B2856" s="11" t="s">
        <v>8924</v>
      </c>
      <c r="C2856" s="34">
        <v>3</v>
      </c>
      <c r="D2856" t="s">
        <v>266</v>
      </c>
      <c r="E2856" t="s">
        <v>74</v>
      </c>
      <c r="F2856">
        <v>10</v>
      </c>
      <c r="K2856">
        <v>0.2</v>
      </c>
      <c r="L2856">
        <v>6</v>
      </c>
      <c r="Q2856" t="s">
        <v>25</v>
      </c>
      <c r="R2856">
        <v>2</v>
      </c>
      <c r="S2856" t="s">
        <v>586</v>
      </c>
      <c r="T2856" t="str">
        <f t="shared" si="44"/>
        <v>intact</v>
      </c>
      <c r="W2856" t="s">
        <v>588</v>
      </c>
      <c r="X2856" s="10" t="s">
        <v>588</v>
      </c>
      <c r="Y2856" t="s">
        <v>35</v>
      </c>
    </row>
    <row r="2857" spans="1:25">
      <c r="A2857" t="s">
        <v>373</v>
      </c>
      <c r="B2857" s="11" t="s">
        <v>8925</v>
      </c>
      <c r="C2857" s="34">
        <v>3</v>
      </c>
      <c r="D2857" t="s">
        <v>194</v>
      </c>
      <c r="E2857" t="s">
        <v>34</v>
      </c>
      <c r="F2857">
        <v>10</v>
      </c>
      <c r="L2857">
        <v>12</v>
      </c>
      <c r="Q2857" t="s">
        <v>25</v>
      </c>
      <c r="R2857">
        <v>1</v>
      </c>
      <c r="S2857" t="s">
        <v>586</v>
      </c>
      <c r="T2857" t="str">
        <f t="shared" si="44"/>
        <v>topkill</v>
      </c>
      <c r="U2857" t="s">
        <v>250</v>
      </c>
      <c r="W2857" t="s">
        <v>586</v>
      </c>
      <c r="X2857" s="10" t="s">
        <v>586</v>
      </c>
      <c r="Y2857" t="s">
        <v>35</v>
      </c>
    </row>
    <row r="2858" spans="1:25">
      <c r="A2858" t="s">
        <v>368</v>
      </c>
      <c r="B2858" s="11" t="s">
        <v>8939</v>
      </c>
      <c r="C2858" s="34">
        <v>3</v>
      </c>
      <c r="D2858" t="s">
        <v>266</v>
      </c>
      <c r="E2858" t="s">
        <v>34</v>
      </c>
      <c r="F2858">
        <v>10</v>
      </c>
      <c r="L2858">
        <v>3</v>
      </c>
      <c r="Q2858" t="s">
        <v>26</v>
      </c>
      <c r="R2858">
        <v>1</v>
      </c>
      <c r="S2858" t="s">
        <v>588</v>
      </c>
      <c r="T2858" t="b">
        <f t="shared" si="44"/>
        <v>0</v>
      </c>
      <c r="U2858" t="s">
        <v>198</v>
      </c>
      <c r="W2858" t="s">
        <v>588</v>
      </c>
      <c r="X2858" s="10" t="s">
        <v>588</v>
      </c>
      <c r="Y2858" t="s">
        <v>35</v>
      </c>
    </row>
    <row r="2859" spans="1:25">
      <c r="A2859" t="s">
        <v>368</v>
      </c>
      <c r="B2859" s="11" t="s">
        <v>8940</v>
      </c>
      <c r="C2859" s="34">
        <v>3</v>
      </c>
      <c r="D2859" t="s">
        <v>266</v>
      </c>
      <c r="E2859" t="s">
        <v>34</v>
      </c>
      <c r="F2859">
        <v>10</v>
      </c>
      <c r="L2859">
        <v>3</v>
      </c>
      <c r="Q2859" t="s">
        <v>26</v>
      </c>
      <c r="R2859">
        <v>1</v>
      </c>
      <c r="S2859" t="s">
        <v>588</v>
      </c>
      <c r="T2859" t="b">
        <f t="shared" si="44"/>
        <v>0</v>
      </c>
      <c r="U2859" t="s">
        <v>198</v>
      </c>
      <c r="W2859" t="s">
        <v>588</v>
      </c>
      <c r="X2859" s="10" t="s">
        <v>588</v>
      </c>
      <c r="Y2859" t="s">
        <v>35</v>
      </c>
    </row>
    <row r="2860" spans="1:25">
      <c r="A2860" t="s">
        <v>368</v>
      </c>
      <c r="B2860" s="11" t="s">
        <v>8941</v>
      </c>
      <c r="C2860" s="34">
        <v>3</v>
      </c>
      <c r="D2860" t="s">
        <v>266</v>
      </c>
      <c r="E2860" t="s">
        <v>34</v>
      </c>
      <c r="F2860">
        <v>10</v>
      </c>
      <c r="L2860">
        <v>3</v>
      </c>
      <c r="Q2860" t="s">
        <v>26</v>
      </c>
      <c r="R2860">
        <v>1</v>
      </c>
      <c r="S2860" t="s">
        <v>588</v>
      </c>
      <c r="T2860" t="b">
        <f t="shared" si="44"/>
        <v>0</v>
      </c>
      <c r="U2860" t="s">
        <v>198</v>
      </c>
      <c r="W2860" t="s">
        <v>588</v>
      </c>
      <c r="X2860" s="10" t="s">
        <v>588</v>
      </c>
      <c r="Y2860" t="s">
        <v>35</v>
      </c>
    </row>
    <row r="2861" spans="1:25">
      <c r="A2861" t="s">
        <v>368</v>
      </c>
      <c r="B2861" s="11" t="s">
        <v>8942</v>
      </c>
      <c r="C2861" s="34">
        <v>3</v>
      </c>
      <c r="D2861" t="s">
        <v>266</v>
      </c>
      <c r="E2861" t="s">
        <v>34</v>
      </c>
      <c r="F2861">
        <v>10</v>
      </c>
      <c r="L2861">
        <v>3</v>
      </c>
      <c r="Q2861" t="s">
        <v>26</v>
      </c>
      <c r="R2861">
        <v>1</v>
      </c>
      <c r="S2861" t="s">
        <v>588</v>
      </c>
      <c r="T2861" t="b">
        <f t="shared" si="44"/>
        <v>0</v>
      </c>
      <c r="U2861" t="s">
        <v>198</v>
      </c>
      <c r="W2861" t="s">
        <v>588</v>
      </c>
      <c r="X2861" s="10" t="s">
        <v>588</v>
      </c>
      <c r="Y2861" t="s">
        <v>35</v>
      </c>
    </row>
    <row r="2862" spans="1:25">
      <c r="A2862" t="s">
        <v>368</v>
      </c>
      <c r="B2862" s="11" t="s">
        <v>8949</v>
      </c>
      <c r="C2862" s="34">
        <v>3</v>
      </c>
      <c r="D2862" t="s">
        <v>194</v>
      </c>
      <c r="E2862" t="s">
        <v>34</v>
      </c>
      <c r="F2862">
        <v>15</v>
      </c>
      <c r="L2862">
        <v>8</v>
      </c>
      <c r="Q2862" t="s">
        <v>25</v>
      </c>
      <c r="R2862">
        <v>1</v>
      </c>
      <c r="S2862" t="s">
        <v>586</v>
      </c>
      <c r="T2862" t="str">
        <f t="shared" si="44"/>
        <v>topkill</v>
      </c>
      <c r="U2862" t="s">
        <v>250</v>
      </c>
      <c r="W2862" t="s">
        <v>586</v>
      </c>
      <c r="X2862" s="10" t="s">
        <v>586</v>
      </c>
      <c r="Y2862" t="s">
        <v>35</v>
      </c>
    </row>
    <row r="2863" spans="1:25">
      <c r="A2863" t="s">
        <v>368</v>
      </c>
      <c r="B2863" s="11" t="s">
        <v>8950</v>
      </c>
      <c r="C2863" s="34">
        <v>3</v>
      </c>
      <c r="D2863" t="s">
        <v>194</v>
      </c>
      <c r="E2863" t="s">
        <v>34</v>
      </c>
      <c r="F2863">
        <v>15</v>
      </c>
      <c r="L2863">
        <v>8</v>
      </c>
      <c r="Q2863" t="s">
        <v>25</v>
      </c>
      <c r="R2863">
        <v>1</v>
      </c>
      <c r="S2863" t="s">
        <v>586</v>
      </c>
      <c r="T2863" t="str">
        <f t="shared" si="44"/>
        <v>topkill</v>
      </c>
      <c r="U2863" t="s">
        <v>250</v>
      </c>
      <c r="W2863" t="s">
        <v>586</v>
      </c>
      <c r="X2863" s="10" t="s">
        <v>586</v>
      </c>
      <c r="Y2863" t="s">
        <v>35</v>
      </c>
    </row>
    <row r="2864" spans="1:25">
      <c r="A2864" t="s">
        <v>368</v>
      </c>
      <c r="B2864" s="11" t="s">
        <v>8952</v>
      </c>
      <c r="C2864" s="34">
        <v>3</v>
      </c>
      <c r="D2864" t="s">
        <v>266</v>
      </c>
      <c r="E2864" t="s">
        <v>34</v>
      </c>
      <c r="F2864">
        <v>10</v>
      </c>
      <c r="L2864">
        <v>2</v>
      </c>
      <c r="Q2864" t="s">
        <v>26</v>
      </c>
      <c r="R2864">
        <v>2</v>
      </c>
      <c r="S2864" t="s">
        <v>588</v>
      </c>
      <c r="T2864" t="b">
        <f t="shared" si="44"/>
        <v>0</v>
      </c>
      <c r="U2864" t="s">
        <v>198</v>
      </c>
      <c r="W2864" t="s">
        <v>588</v>
      </c>
      <c r="X2864" s="10" t="s">
        <v>588</v>
      </c>
      <c r="Y2864" t="s">
        <v>35</v>
      </c>
    </row>
    <row r="2865" spans="1:25">
      <c r="A2865" t="s">
        <v>368</v>
      </c>
      <c r="B2865" s="11" t="s">
        <v>8953</v>
      </c>
      <c r="C2865" s="34">
        <v>3</v>
      </c>
      <c r="D2865" t="s">
        <v>266</v>
      </c>
      <c r="E2865" t="s">
        <v>34</v>
      </c>
      <c r="F2865">
        <v>10</v>
      </c>
      <c r="L2865">
        <v>1.5</v>
      </c>
      <c r="Q2865" t="s">
        <v>26</v>
      </c>
      <c r="R2865">
        <v>1</v>
      </c>
      <c r="S2865" t="s">
        <v>588</v>
      </c>
      <c r="T2865" t="b">
        <f t="shared" si="44"/>
        <v>0</v>
      </c>
      <c r="U2865" t="s">
        <v>198</v>
      </c>
      <c r="W2865" t="s">
        <v>588</v>
      </c>
      <c r="X2865" s="10" t="s">
        <v>588</v>
      </c>
      <c r="Y2865" t="s">
        <v>35</v>
      </c>
    </row>
    <row r="2866" spans="1:25">
      <c r="A2866" t="s">
        <v>368</v>
      </c>
      <c r="B2866" s="11" t="s">
        <v>8954</v>
      </c>
      <c r="C2866" s="34">
        <v>3</v>
      </c>
      <c r="D2866" t="s">
        <v>266</v>
      </c>
      <c r="E2866" t="s">
        <v>34</v>
      </c>
      <c r="F2866">
        <v>10</v>
      </c>
      <c r="L2866">
        <v>1.5</v>
      </c>
      <c r="Q2866" t="s">
        <v>26</v>
      </c>
      <c r="R2866">
        <v>1</v>
      </c>
      <c r="S2866" t="s">
        <v>588</v>
      </c>
      <c r="T2866" t="b">
        <f t="shared" si="44"/>
        <v>0</v>
      </c>
      <c r="U2866" t="s">
        <v>198</v>
      </c>
      <c r="W2866" t="s">
        <v>588</v>
      </c>
      <c r="X2866" s="10" t="s">
        <v>588</v>
      </c>
      <c r="Y2866" t="s">
        <v>35</v>
      </c>
    </row>
    <row r="2867" spans="1:25">
      <c r="A2867" t="s">
        <v>368</v>
      </c>
      <c r="B2867" s="11" t="s">
        <v>8955</v>
      </c>
      <c r="C2867" s="34">
        <v>3</v>
      </c>
      <c r="D2867" t="s">
        <v>266</v>
      </c>
      <c r="E2867" t="s">
        <v>34</v>
      </c>
      <c r="F2867">
        <v>10</v>
      </c>
      <c r="L2867">
        <v>5</v>
      </c>
      <c r="Q2867" t="s">
        <v>26</v>
      </c>
      <c r="R2867">
        <v>1</v>
      </c>
      <c r="S2867" t="s">
        <v>588</v>
      </c>
      <c r="T2867" t="b">
        <f t="shared" si="44"/>
        <v>0</v>
      </c>
      <c r="U2867" t="s">
        <v>198</v>
      </c>
      <c r="W2867" t="s">
        <v>588</v>
      </c>
      <c r="X2867" s="10" t="s">
        <v>588</v>
      </c>
      <c r="Y2867" t="s">
        <v>35</v>
      </c>
    </row>
    <row r="2868" spans="1:25">
      <c r="A2868" t="s">
        <v>377</v>
      </c>
      <c r="B2868" s="11" t="s">
        <v>8956</v>
      </c>
      <c r="C2868" s="34">
        <v>3</v>
      </c>
      <c r="D2868" t="s">
        <v>260</v>
      </c>
      <c r="E2868" t="s">
        <v>34</v>
      </c>
      <c r="F2868">
        <v>15</v>
      </c>
      <c r="L2868">
        <v>3</v>
      </c>
      <c r="Q2868" t="s">
        <v>26</v>
      </c>
      <c r="R2868">
        <v>1</v>
      </c>
      <c r="S2868" t="s">
        <v>588</v>
      </c>
      <c r="T2868" t="b">
        <f t="shared" si="44"/>
        <v>0</v>
      </c>
      <c r="U2868" t="s">
        <v>198</v>
      </c>
      <c r="W2868" t="s">
        <v>588</v>
      </c>
      <c r="X2868" s="10" t="s">
        <v>588</v>
      </c>
      <c r="Y2868" t="s">
        <v>35</v>
      </c>
    </row>
    <row r="2869" spans="1:25">
      <c r="A2869" t="s">
        <v>377</v>
      </c>
      <c r="B2869" s="11" t="s">
        <v>8964</v>
      </c>
      <c r="C2869" s="34">
        <v>3</v>
      </c>
      <c r="D2869" t="s">
        <v>10175</v>
      </c>
      <c r="E2869" t="s">
        <v>47</v>
      </c>
      <c r="F2869">
        <v>10</v>
      </c>
      <c r="K2869">
        <v>2.5</v>
      </c>
      <c r="Q2869" t="s">
        <v>25</v>
      </c>
      <c r="R2869">
        <v>1</v>
      </c>
      <c r="S2869" t="s">
        <v>586</v>
      </c>
      <c r="T2869" t="str">
        <f t="shared" si="44"/>
        <v>topkill</v>
      </c>
      <c r="W2869" t="s">
        <v>586</v>
      </c>
      <c r="X2869" s="10" t="s">
        <v>586</v>
      </c>
      <c r="Y2869" t="s">
        <v>35</v>
      </c>
    </row>
    <row r="2870" spans="1:25">
      <c r="A2870" t="s">
        <v>294</v>
      </c>
      <c r="B2870" s="11" t="s">
        <v>8973</v>
      </c>
      <c r="C2870" s="34">
        <v>3</v>
      </c>
      <c r="D2870" t="s">
        <v>10175</v>
      </c>
      <c r="E2870" t="s">
        <v>34</v>
      </c>
      <c r="F2870">
        <v>15</v>
      </c>
      <c r="L2870">
        <v>10</v>
      </c>
      <c r="Q2870" t="s">
        <v>25</v>
      </c>
      <c r="R2870">
        <v>2</v>
      </c>
      <c r="S2870" t="s">
        <v>586</v>
      </c>
      <c r="T2870" t="str">
        <f t="shared" si="44"/>
        <v>intact</v>
      </c>
      <c r="W2870" t="s">
        <v>588</v>
      </c>
      <c r="X2870" s="10" t="s">
        <v>588</v>
      </c>
      <c r="Y2870" t="s">
        <v>35</v>
      </c>
    </row>
    <row r="2871" spans="1:25">
      <c r="A2871" s="11" t="s">
        <v>385</v>
      </c>
      <c r="B2871" s="11" t="s">
        <v>8990</v>
      </c>
      <c r="C2871" s="34">
        <v>3</v>
      </c>
      <c r="D2871" s="11" t="s">
        <v>10175</v>
      </c>
      <c r="E2871" s="16" t="s">
        <v>47</v>
      </c>
      <c r="F2871" s="11">
        <v>10</v>
      </c>
      <c r="G2871" s="11"/>
      <c r="H2871" s="11"/>
      <c r="I2871" s="11"/>
      <c r="J2871" s="11"/>
      <c r="K2871" s="11">
        <v>0.1</v>
      </c>
      <c r="L2871" s="11"/>
      <c r="M2871" s="11"/>
      <c r="N2871" s="11"/>
      <c r="O2871" s="11"/>
      <c r="P2871" s="11"/>
      <c r="Q2871" s="11" t="s">
        <v>25</v>
      </c>
      <c r="R2871" s="11">
        <v>2</v>
      </c>
      <c r="S2871" t="s">
        <v>586</v>
      </c>
      <c r="T2871" t="str">
        <f t="shared" si="44"/>
        <v>intact</v>
      </c>
      <c r="U2871" s="11"/>
      <c r="V2871" s="11"/>
      <c r="W2871" t="s">
        <v>588</v>
      </c>
      <c r="X2871" s="10" t="s">
        <v>588</v>
      </c>
      <c r="Y2871" t="s">
        <v>35</v>
      </c>
    </row>
    <row r="2872" spans="1:25">
      <c r="A2872" s="11" t="s">
        <v>385</v>
      </c>
      <c r="B2872" s="11" t="s">
        <v>8998</v>
      </c>
      <c r="C2872" s="34">
        <v>3</v>
      </c>
      <c r="D2872" s="11" t="s">
        <v>185</v>
      </c>
      <c r="E2872" s="11" t="s">
        <v>34</v>
      </c>
      <c r="F2872" s="11">
        <v>10</v>
      </c>
      <c r="G2872" s="11"/>
      <c r="H2872" s="11"/>
      <c r="I2872" s="11"/>
      <c r="J2872" s="11"/>
      <c r="K2872" s="11"/>
      <c r="L2872" s="11">
        <v>3</v>
      </c>
      <c r="M2872" s="11"/>
      <c r="N2872" s="11"/>
      <c r="O2872" s="11"/>
      <c r="P2872" s="11"/>
      <c r="Q2872" s="11" t="s">
        <v>25</v>
      </c>
      <c r="R2872" s="11">
        <v>1</v>
      </c>
      <c r="S2872" t="s">
        <v>586</v>
      </c>
      <c r="T2872" t="str">
        <f t="shared" si="44"/>
        <v>topkill</v>
      </c>
      <c r="U2872" s="11"/>
      <c r="V2872" s="11"/>
      <c r="W2872" t="s">
        <v>586</v>
      </c>
      <c r="X2872" s="10" t="s">
        <v>586</v>
      </c>
      <c r="Y2872" t="s">
        <v>35</v>
      </c>
    </row>
    <row r="2873" spans="1:25">
      <c r="A2873" s="11" t="s">
        <v>385</v>
      </c>
      <c r="B2873" s="11" t="s">
        <v>9000</v>
      </c>
      <c r="C2873" s="34">
        <v>3</v>
      </c>
      <c r="D2873" s="11" t="s">
        <v>111</v>
      </c>
      <c r="E2873" s="11" t="s">
        <v>34</v>
      </c>
      <c r="F2873" s="11">
        <v>15</v>
      </c>
      <c r="G2873" s="11"/>
      <c r="H2873" s="11"/>
      <c r="I2873" s="11"/>
      <c r="J2873" s="11"/>
      <c r="K2873" s="11"/>
      <c r="L2873" s="11">
        <v>6</v>
      </c>
      <c r="M2873" s="11"/>
      <c r="N2873" s="11"/>
      <c r="O2873" s="11"/>
      <c r="P2873" s="11"/>
      <c r="Q2873" s="11" t="s">
        <v>25</v>
      </c>
      <c r="R2873" s="11">
        <v>1</v>
      </c>
      <c r="S2873" t="s">
        <v>586</v>
      </c>
      <c r="T2873" t="str">
        <f t="shared" si="44"/>
        <v>topkill</v>
      </c>
      <c r="U2873" s="11"/>
      <c r="V2873" s="11"/>
      <c r="W2873" t="s">
        <v>586</v>
      </c>
      <c r="X2873" s="10" t="s">
        <v>586</v>
      </c>
      <c r="Y2873" t="s">
        <v>35</v>
      </c>
    </row>
    <row r="2874" spans="1:25">
      <c r="A2874" s="11" t="s">
        <v>385</v>
      </c>
      <c r="B2874" s="11" t="s">
        <v>9005</v>
      </c>
      <c r="C2874" s="34">
        <v>3</v>
      </c>
      <c r="D2874" s="11" t="s">
        <v>185</v>
      </c>
      <c r="E2874" s="11" t="s">
        <v>34</v>
      </c>
      <c r="F2874" s="11">
        <v>10</v>
      </c>
      <c r="G2874" s="11"/>
      <c r="H2874" s="11"/>
      <c r="I2874" s="11"/>
      <c r="J2874" s="11"/>
      <c r="K2874" s="11"/>
      <c r="L2874" s="11">
        <v>4</v>
      </c>
      <c r="M2874" s="11"/>
      <c r="N2874" s="11"/>
      <c r="O2874" s="11"/>
      <c r="P2874" s="11"/>
      <c r="Q2874" s="11" t="s">
        <v>26</v>
      </c>
      <c r="R2874" s="11">
        <v>1</v>
      </c>
      <c r="S2874" t="s">
        <v>588</v>
      </c>
      <c r="T2874" t="b">
        <f t="shared" si="44"/>
        <v>0</v>
      </c>
      <c r="U2874" s="11"/>
      <c r="V2874" s="11"/>
      <c r="W2874" t="s">
        <v>588</v>
      </c>
      <c r="X2874" s="10" t="s">
        <v>588</v>
      </c>
      <c r="Y2874" t="s">
        <v>35</v>
      </c>
    </row>
    <row r="2875" spans="1:25">
      <c r="A2875" s="11" t="s">
        <v>385</v>
      </c>
      <c r="B2875" s="11" t="s">
        <v>9006</v>
      </c>
      <c r="C2875" s="34">
        <v>3</v>
      </c>
      <c r="D2875" s="11" t="s">
        <v>185</v>
      </c>
      <c r="E2875" s="11" t="s">
        <v>34</v>
      </c>
      <c r="F2875" s="11">
        <v>10</v>
      </c>
      <c r="G2875" s="11"/>
      <c r="H2875" s="11"/>
      <c r="I2875" s="11"/>
      <c r="J2875" s="11"/>
      <c r="K2875" s="11"/>
      <c r="L2875" s="11">
        <v>4</v>
      </c>
      <c r="M2875" s="11"/>
      <c r="N2875" s="11"/>
      <c r="O2875" s="11"/>
      <c r="P2875" s="11"/>
      <c r="Q2875" s="11" t="s">
        <v>25</v>
      </c>
      <c r="R2875" s="11">
        <v>1</v>
      </c>
      <c r="S2875" t="s">
        <v>586</v>
      </c>
      <c r="T2875" t="str">
        <f t="shared" si="44"/>
        <v>topkill</v>
      </c>
      <c r="U2875" s="11"/>
      <c r="V2875" s="11"/>
      <c r="W2875" t="s">
        <v>586</v>
      </c>
      <c r="X2875" s="10" t="s">
        <v>586</v>
      </c>
      <c r="Y2875" t="s">
        <v>35</v>
      </c>
    </row>
    <row r="2876" spans="1:25">
      <c r="A2876" t="s">
        <v>493</v>
      </c>
      <c r="B2876" s="11" t="s">
        <v>9018</v>
      </c>
      <c r="C2876" s="34">
        <v>3</v>
      </c>
      <c r="D2876" s="11" t="s">
        <v>10175</v>
      </c>
      <c r="E2876" s="11" t="s">
        <v>34</v>
      </c>
      <c r="F2876">
        <v>10</v>
      </c>
      <c r="L2876">
        <v>1.5</v>
      </c>
      <c r="Q2876" t="s">
        <v>25</v>
      </c>
      <c r="R2876">
        <v>1</v>
      </c>
      <c r="S2876" t="s">
        <v>586</v>
      </c>
      <c r="T2876" t="str">
        <f t="shared" si="44"/>
        <v>topkill</v>
      </c>
      <c r="W2876" t="s">
        <v>586</v>
      </c>
      <c r="X2876" s="10" t="s">
        <v>586</v>
      </c>
      <c r="Y2876" t="s">
        <v>35</v>
      </c>
    </row>
    <row r="2877" spans="1:25">
      <c r="A2877" t="s">
        <v>493</v>
      </c>
      <c r="B2877" s="11" t="s">
        <v>9021</v>
      </c>
      <c r="C2877" s="34">
        <v>3</v>
      </c>
      <c r="D2877" s="11" t="s">
        <v>185</v>
      </c>
      <c r="E2877" s="11" t="s">
        <v>34</v>
      </c>
      <c r="F2877">
        <v>10</v>
      </c>
      <c r="L2877">
        <v>3</v>
      </c>
      <c r="Q2877" t="s">
        <v>26</v>
      </c>
      <c r="R2877">
        <v>1</v>
      </c>
      <c r="S2877" t="s">
        <v>588</v>
      </c>
      <c r="T2877" t="b">
        <f t="shared" si="44"/>
        <v>0</v>
      </c>
      <c r="U2877" t="s">
        <v>198</v>
      </c>
      <c r="W2877" t="s">
        <v>588</v>
      </c>
      <c r="X2877" s="10" t="s">
        <v>588</v>
      </c>
      <c r="Y2877" t="s">
        <v>35</v>
      </c>
    </row>
    <row r="2878" spans="1:25">
      <c r="A2878" t="s">
        <v>493</v>
      </c>
      <c r="B2878" s="11" t="s">
        <v>9024</v>
      </c>
      <c r="C2878" s="34">
        <v>3</v>
      </c>
      <c r="D2878" s="11" t="s">
        <v>169</v>
      </c>
      <c r="E2878" s="11" t="s">
        <v>34</v>
      </c>
      <c r="F2878">
        <v>10</v>
      </c>
      <c r="L2878">
        <v>4</v>
      </c>
      <c r="Q2878" t="s">
        <v>25</v>
      </c>
      <c r="R2878">
        <v>2</v>
      </c>
      <c r="S2878" t="s">
        <v>586</v>
      </c>
      <c r="T2878" t="str">
        <f t="shared" si="44"/>
        <v>intact</v>
      </c>
      <c r="W2878" t="s">
        <v>588</v>
      </c>
      <c r="X2878" s="10" t="s">
        <v>588</v>
      </c>
      <c r="Y2878" t="s">
        <v>35</v>
      </c>
    </row>
    <row r="2879" spans="1:25">
      <c r="A2879" t="s">
        <v>493</v>
      </c>
      <c r="B2879" s="11" t="s">
        <v>9076</v>
      </c>
      <c r="C2879" s="34">
        <v>3</v>
      </c>
      <c r="D2879" s="11" t="s">
        <v>169</v>
      </c>
      <c r="E2879" s="11" t="s">
        <v>34</v>
      </c>
      <c r="F2879">
        <v>10</v>
      </c>
      <c r="L2879">
        <v>4</v>
      </c>
      <c r="Q2879" t="s">
        <v>25</v>
      </c>
      <c r="R2879">
        <v>2</v>
      </c>
      <c r="S2879" t="s">
        <v>586</v>
      </c>
      <c r="T2879" t="str">
        <f t="shared" si="44"/>
        <v>intact</v>
      </c>
      <c r="W2879" t="s">
        <v>588</v>
      </c>
      <c r="X2879" s="10" t="s">
        <v>588</v>
      </c>
      <c r="Y2879" t="s">
        <v>35</v>
      </c>
    </row>
    <row r="2880" spans="1:25">
      <c r="A2880" t="s">
        <v>493</v>
      </c>
      <c r="B2880" s="11" t="s">
        <v>9077</v>
      </c>
      <c r="C2880" s="34">
        <v>3</v>
      </c>
      <c r="D2880" s="11" t="s">
        <v>169</v>
      </c>
      <c r="E2880" s="11" t="s">
        <v>34</v>
      </c>
      <c r="F2880">
        <v>10</v>
      </c>
      <c r="L2880">
        <v>4</v>
      </c>
      <c r="Q2880" t="s">
        <v>25</v>
      </c>
      <c r="R2880">
        <v>2</v>
      </c>
      <c r="S2880" t="s">
        <v>586</v>
      </c>
      <c r="T2880" t="str">
        <f t="shared" si="44"/>
        <v>intact</v>
      </c>
      <c r="W2880" t="s">
        <v>588</v>
      </c>
      <c r="X2880" s="10" t="s">
        <v>588</v>
      </c>
      <c r="Y2880" t="s">
        <v>35</v>
      </c>
    </row>
    <row r="2881" spans="1:25">
      <c r="A2881" t="s">
        <v>493</v>
      </c>
      <c r="B2881" s="11" t="s">
        <v>9078</v>
      </c>
      <c r="C2881" s="34">
        <v>3</v>
      </c>
      <c r="D2881" s="11" t="s">
        <v>169</v>
      </c>
      <c r="E2881" s="11" t="s">
        <v>34</v>
      </c>
      <c r="F2881">
        <v>10</v>
      </c>
      <c r="L2881">
        <v>4</v>
      </c>
      <c r="Q2881" t="s">
        <v>25</v>
      </c>
      <c r="R2881">
        <v>2</v>
      </c>
      <c r="S2881" t="s">
        <v>586</v>
      </c>
      <c r="T2881" t="str">
        <f t="shared" si="44"/>
        <v>intact</v>
      </c>
      <c r="W2881" t="s">
        <v>588</v>
      </c>
      <c r="X2881" s="10" t="s">
        <v>588</v>
      </c>
      <c r="Y2881" t="s">
        <v>35</v>
      </c>
    </row>
    <row r="2882" spans="1:25">
      <c r="A2882" t="s">
        <v>403</v>
      </c>
      <c r="B2882" s="11" t="s">
        <v>9094</v>
      </c>
      <c r="C2882" s="34">
        <v>3</v>
      </c>
      <c r="D2882" s="11" t="s">
        <v>169</v>
      </c>
      <c r="E2882" s="11" t="s">
        <v>34</v>
      </c>
      <c r="F2882" s="11">
        <v>10</v>
      </c>
      <c r="L2882">
        <v>6</v>
      </c>
      <c r="Q2882" s="11" t="s">
        <v>25</v>
      </c>
      <c r="R2882">
        <v>1</v>
      </c>
      <c r="S2882" t="s">
        <v>586</v>
      </c>
      <c r="T2882" t="str">
        <f t="shared" si="44"/>
        <v>topkill</v>
      </c>
      <c r="W2882" t="s">
        <v>586</v>
      </c>
      <c r="X2882" s="10" t="s">
        <v>586</v>
      </c>
      <c r="Y2882" t="s">
        <v>35</v>
      </c>
    </row>
    <row r="2883" spans="1:25">
      <c r="A2883" t="s">
        <v>403</v>
      </c>
      <c r="B2883" s="11" t="s">
        <v>9129</v>
      </c>
      <c r="C2883" s="34">
        <v>3</v>
      </c>
      <c r="D2883" s="11" t="s">
        <v>169</v>
      </c>
      <c r="E2883" s="11" t="s">
        <v>34</v>
      </c>
      <c r="F2883" s="11">
        <v>15</v>
      </c>
      <c r="L2883">
        <v>6</v>
      </c>
      <c r="Q2883" t="s">
        <v>26</v>
      </c>
      <c r="R2883">
        <v>1</v>
      </c>
      <c r="S2883" t="s">
        <v>588</v>
      </c>
      <c r="T2883" t="b">
        <f t="shared" si="44"/>
        <v>0</v>
      </c>
      <c r="W2883" t="s">
        <v>588</v>
      </c>
      <c r="X2883" s="10" t="s">
        <v>588</v>
      </c>
      <c r="Y2883" t="s">
        <v>35</v>
      </c>
    </row>
    <row r="2884" spans="1:25">
      <c r="A2884" t="s">
        <v>403</v>
      </c>
      <c r="B2884" s="11" t="s">
        <v>9130</v>
      </c>
      <c r="C2884" s="34">
        <v>3</v>
      </c>
      <c r="D2884" s="11" t="s">
        <v>10175</v>
      </c>
      <c r="E2884" s="11" t="s">
        <v>34</v>
      </c>
      <c r="F2884" s="11">
        <v>10</v>
      </c>
      <c r="L2884">
        <v>5</v>
      </c>
      <c r="Q2884" t="s">
        <v>25</v>
      </c>
      <c r="R2884">
        <v>1</v>
      </c>
      <c r="S2884" t="s">
        <v>586</v>
      </c>
      <c r="T2884" t="str">
        <f t="shared" ref="T2884:T2947" si="45">IF(AND(S2884="topkill",R2884=1),"topkill",IF(AND(S2884="topkill",R2884=2),"intact"))</f>
        <v>topkill</v>
      </c>
      <c r="W2884" t="s">
        <v>586</v>
      </c>
      <c r="X2884" s="10" t="s">
        <v>586</v>
      </c>
      <c r="Y2884" t="s">
        <v>35</v>
      </c>
    </row>
    <row r="2885" spans="1:25">
      <c r="A2885" t="s">
        <v>403</v>
      </c>
      <c r="B2885" s="11" t="s">
        <v>9137</v>
      </c>
      <c r="C2885" s="34">
        <v>3</v>
      </c>
      <c r="D2885" s="11" t="s">
        <v>169</v>
      </c>
      <c r="E2885" s="11" t="s">
        <v>34</v>
      </c>
      <c r="F2885" s="11">
        <v>10</v>
      </c>
      <c r="L2885">
        <v>1.5</v>
      </c>
      <c r="Q2885" t="s">
        <v>25</v>
      </c>
      <c r="R2885">
        <v>1</v>
      </c>
      <c r="S2885" t="s">
        <v>586</v>
      </c>
      <c r="T2885" t="str">
        <f t="shared" si="45"/>
        <v>topkill</v>
      </c>
      <c r="W2885" t="s">
        <v>586</v>
      </c>
      <c r="X2885" s="10" t="s">
        <v>586</v>
      </c>
      <c r="Y2885" t="s">
        <v>35</v>
      </c>
    </row>
    <row r="2886" spans="1:25">
      <c r="A2886" t="s">
        <v>403</v>
      </c>
      <c r="B2886" s="11" t="s">
        <v>9145</v>
      </c>
      <c r="C2886" s="34">
        <v>3</v>
      </c>
      <c r="D2886" s="11" t="s">
        <v>111</v>
      </c>
      <c r="E2886" s="11" t="s">
        <v>34</v>
      </c>
      <c r="F2886" s="11">
        <v>10</v>
      </c>
      <c r="L2886">
        <v>3</v>
      </c>
      <c r="Q2886" t="s">
        <v>25</v>
      </c>
      <c r="R2886">
        <v>1</v>
      </c>
      <c r="S2886" t="s">
        <v>586</v>
      </c>
      <c r="T2886" t="str">
        <f t="shared" si="45"/>
        <v>topkill</v>
      </c>
      <c r="W2886" t="s">
        <v>586</v>
      </c>
      <c r="X2886" s="10" t="s">
        <v>586</v>
      </c>
      <c r="Y2886" t="s">
        <v>35</v>
      </c>
    </row>
    <row r="2887" spans="1:25">
      <c r="A2887" t="s">
        <v>403</v>
      </c>
      <c r="B2887" s="11" t="s">
        <v>9146</v>
      </c>
      <c r="C2887" s="34">
        <v>3</v>
      </c>
      <c r="D2887" s="11" t="s">
        <v>169</v>
      </c>
      <c r="E2887" s="11" t="s">
        <v>34</v>
      </c>
      <c r="F2887" s="11">
        <v>10</v>
      </c>
      <c r="L2887">
        <v>5</v>
      </c>
      <c r="Q2887" t="s">
        <v>25</v>
      </c>
      <c r="R2887">
        <v>2</v>
      </c>
      <c r="S2887" t="s">
        <v>586</v>
      </c>
      <c r="T2887" t="str">
        <f t="shared" si="45"/>
        <v>intact</v>
      </c>
      <c r="W2887" t="s">
        <v>588</v>
      </c>
      <c r="X2887" s="10" t="s">
        <v>588</v>
      </c>
      <c r="Y2887" t="s">
        <v>35</v>
      </c>
    </row>
    <row r="2888" spans="1:25">
      <c r="A2888" t="s">
        <v>403</v>
      </c>
      <c r="B2888" s="11" t="s">
        <v>9150</v>
      </c>
      <c r="C2888" s="34">
        <v>3</v>
      </c>
      <c r="D2888" s="11" t="s">
        <v>10175</v>
      </c>
      <c r="E2888" s="11" t="s">
        <v>34</v>
      </c>
      <c r="F2888" s="11">
        <v>10</v>
      </c>
      <c r="L2888">
        <v>3</v>
      </c>
      <c r="Q2888" t="s">
        <v>25</v>
      </c>
      <c r="R2888">
        <v>1</v>
      </c>
      <c r="S2888" t="s">
        <v>586</v>
      </c>
      <c r="T2888" t="str">
        <f t="shared" si="45"/>
        <v>topkill</v>
      </c>
      <c r="W2888" t="s">
        <v>586</v>
      </c>
      <c r="X2888" s="10" t="s">
        <v>586</v>
      </c>
      <c r="Y2888" t="s">
        <v>35</v>
      </c>
    </row>
    <row r="2889" spans="1:25">
      <c r="A2889" t="s">
        <v>403</v>
      </c>
      <c r="B2889" s="11" t="s">
        <v>9151</v>
      </c>
      <c r="C2889" s="34">
        <v>3</v>
      </c>
      <c r="D2889" s="11" t="s">
        <v>10175</v>
      </c>
      <c r="E2889" s="11" t="s">
        <v>34</v>
      </c>
      <c r="F2889" s="11">
        <v>10</v>
      </c>
      <c r="L2889">
        <v>3</v>
      </c>
      <c r="Q2889" t="s">
        <v>25</v>
      </c>
      <c r="R2889">
        <v>1</v>
      </c>
      <c r="S2889" t="s">
        <v>586</v>
      </c>
      <c r="T2889" t="str">
        <f t="shared" si="45"/>
        <v>topkill</v>
      </c>
      <c r="W2889" t="s">
        <v>586</v>
      </c>
      <c r="X2889" s="10" t="s">
        <v>586</v>
      </c>
      <c r="Y2889" t="s">
        <v>35</v>
      </c>
    </row>
    <row r="2890" spans="1:25">
      <c r="A2890" t="s">
        <v>341</v>
      </c>
      <c r="B2890" s="11" t="s">
        <v>9154</v>
      </c>
      <c r="C2890" s="34">
        <v>3</v>
      </c>
      <c r="D2890" t="s">
        <v>111</v>
      </c>
      <c r="E2890" t="s">
        <v>34</v>
      </c>
      <c r="F2890">
        <v>10</v>
      </c>
      <c r="L2890">
        <v>3</v>
      </c>
      <c r="Q2890" t="s">
        <v>25</v>
      </c>
      <c r="R2890">
        <v>1</v>
      </c>
      <c r="S2890" t="s">
        <v>586</v>
      </c>
      <c r="T2890" t="str">
        <f t="shared" si="45"/>
        <v>topkill</v>
      </c>
      <c r="W2890" t="s">
        <v>586</v>
      </c>
      <c r="X2890" s="10" t="s">
        <v>586</v>
      </c>
      <c r="Y2890" t="s">
        <v>35</v>
      </c>
    </row>
    <row r="2891" spans="1:25">
      <c r="A2891" t="s">
        <v>341</v>
      </c>
      <c r="B2891" s="11" t="s">
        <v>9155</v>
      </c>
      <c r="C2891" s="34">
        <v>3</v>
      </c>
      <c r="D2891" t="s">
        <v>111</v>
      </c>
      <c r="E2891" t="s">
        <v>34</v>
      </c>
      <c r="F2891">
        <v>15</v>
      </c>
      <c r="L2891">
        <v>8</v>
      </c>
      <c r="Q2891" t="s">
        <v>25</v>
      </c>
      <c r="R2891">
        <v>1</v>
      </c>
      <c r="S2891" t="s">
        <v>586</v>
      </c>
      <c r="T2891" t="str">
        <f t="shared" si="45"/>
        <v>topkill</v>
      </c>
      <c r="W2891" t="s">
        <v>586</v>
      </c>
      <c r="X2891" s="10" t="s">
        <v>586</v>
      </c>
      <c r="Y2891" t="s">
        <v>35</v>
      </c>
    </row>
    <row r="2892" spans="1:25">
      <c r="A2892" t="s">
        <v>341</v>
      </c>
      <c r="B2892" s="11" t="s">
        <v>9156</v>
      </c>
      <c r="C2892" s="34">
        <v>3</v>
      </c>
      <c r="D2892" t="s">
        <v>10175</v>
      </c>
      <c r="E2892" t="s">
        <v>34</v>
      </c>
      <c r="F2892">
        <v>15</v>
      </c>
      <c r="L2892">
        <v>1</v>
      </c>
      <c r="Q2892" t="s">
        <v>25</v>
      </c>
      <c r="R2892">
        <v>2</v>
      </c>
      <c r="S2892" t="s">
        <v>586</v>
      </c>
      <c r="T2892" t="str">
        <f t="shared" si="45"/>
        <v>intact</v>
      </c>
      <c r="W2892" t="s">
        <v>588</v>
      </c>
      <c r="X2892" s="10" t="s">
        <v>588</v>
      </c>
      <c r="Y2892" t="s">
        <v>35</v>
      </c>
    </row>
    <row r="2893" spans="1:25">
      <c r="A2893" t="s">
        <v>341</v>
      </c>
      <c r="B2893" s="11" t="s">
        <v>9158</v>
      </c>
      <c r="C2893" s="34">
        <v>3</v>
      </c>
      <c r="D2893" t="s">
        <v>10175</v>
      </c>
      <c r="E2893" t="s">
        <v>34</v>
      </c>
      <c r="F2893">
        <v>10</v>
      </c>
      <c r="L2893">
        <v>3</v>
      </c>
      <c r="Q2893" t="s">
        <v>25</v>
      </c>
      <c r="R2893">
        <v>2</v>
      </c>
      <c r="S2893" t="s">
        <v>586</v>
      </c>
      <c r="T2893" t="str">
        <f t="shared" si="45"/>
        <v>intact</v>
      </c>
      <c r="W2893" t="s">
        <v>588</v>
      </c>
      <c r="X2893" s="10" t="s">
        <v>588</v>
      </c>
      <c r="Y2893" t="s">
        <v>35</v>
      </c>
    </row>
    <row r="2894" spans="1:25">
      <c r="A2894" t="s">
        <v>341</v>
      </c>
      <c r="B2894" s="11" t="s">
        <v>9162</v>
      </c>
      <c r="C2894" s="34">
        <v>3</v>
      </c>
      <c r="D2894" t="s">
        <v>194</v>
      </c>
      <c r="E2894" t="s">
        <v>74</v>
      </c>
      <c r="F2894">
        <v>15</v>
      </c>
      <c r="K2894">
        <v>1</v>
      </c>
      <c r="L2894">
        <v>4</v>
      </c>
      <c r="Q2894" t="s">
        <v>25</v>
      </c>
      <c r="R2894">
        <v>1</v>
      </c>
      <c r="S2894" t="s">
        <v>586</v>
      </c>
      <c r="T2894" t="str">
        <f t="shared" si="45"/>
        <v>topkill</v>
      </c>
      <c r="U2894" t="s">
        <v>204</v>
      </c>
      <c r="W2894" t="s">
        <v>586</v>
      </c>
      <c r="X2894" s="10" t="s">
        <v>586</v>
      </c>
      <c r="Y2894" t="s">
        <v>35</v>
      </c>
    </row>
    <row r="2895" spans="1:25">
      <c r="A2895" t="s">
        <v>343</v>
      </c>
      <c r="B2895" s="11" t="s">
        <v>9166</v>
      </c>
      <c r="C2895" s="34">
        <v>3</v>
      </c>
      <c r="D2895" t="s">
        <v>111</v>
      </c>
      <c r="E2895" t="s">
        <v>34</v>
      </c>
      <c r="F2895">
        <v>10</v>
      </c>
      <c r="L2895">
        <v>2</v>
      </c>
      <c r="Q2895" t="s">
        <v>25</v>
      </c>
      <c r="R2895">
        <v>1</v>
      </c>
      <c r="S2895" t="s">
        <v>586</v>
      </c>
      <c r="T2895" t="str">
        <f t="shared" si="45"/>
        <v>topkill</v>
      </c>
      <c r="W2895" t="s">
        <v>586</v>
      </c>
      <c r="X2895" s="10" t="s">
        <v>586</v>
      </c>
      <c r="Y2895" t="s">
        <v>35</v>
      </c>
    </row>
    <row r="2896" spans="1:25">
      <c r="A2896" t="s">
        <v>343</v>
      </c>
      <c r="B2896" s="11" t="s">
        <v>9173</v>
      </c>
      <c r="C2896" s="34">
        <v>3</v>
      </c>
      <c r="D2896" t="s">
        <v>111</v>
      </c>
      <c r="E2896" t="s">
        <v>34</v>
      </c>
      <c r="F2896">
        <v>15</v>
      </c>
      <c r="L2896">
        <v>6</v>
      </c>
      <c r="Q2896" t="s">
        <v>25</v>
      </c>
      <c r="R2896">
        <v>1</v>
      </c>
      <c r="S2896" t="s">
        <v>586</v>
      </c>
      <c r="T2896" t="str">
        <f t="shared" si="45"/>
        <v>topkill</v>
      </c>
      <c r="W2896" t="s">
        <v>586</v>
      </c>
      <c r="X2896" s="10" t="s">
        <v>586</v>
      </c>
      <c r="Y2896" t="s">
        <v>35</v>
      </c>
    </row>
    <row r="2897" spans="1:25">
      <c r="A2897" t="s">
        <v>343</v>
      </c>
      <c r="B2897" s="11" t="s">
        <v>9176</v>
      </c>
      <c r="C2897" s="34">
        <v>3</v>
      </c>
      <c r="D2897" t="s">
        <v>111</v>
      </c>
      <c r="E2897" t="s">
        <v>74</v>
      </c>
      <c r="F2897">
        <v>15</v>
      </c>
      <c r="K2897">
        <v>0.3</v>
      </c>
      <c r="L2897">
        <v>6</v>
      </c>
      <c r="Q2897" t="s">
        <v>25</v>
      </c>
      <c r="R2897">
        <v>1</v>
      </c>
      <c r="S2897" t="s">
        <v>586</v>
      </c>
      <c r="T2897" t="str">
        <f t="shared" si="45"/>
        <v>topkill</v>
      </c>
      <c r="W2897" t="s">
        <v>586</v>
      </c>
      <c r="X2897" s="10" t="s">
        <v>586</v>
      </c>
      <c r="Y2897" t="s">
        <v>35</v>
      </c>
    </row>
    <row r="2898" spans="1:25">
      <c r="A2898" t="s">
        <v>343</v>
      </c>
      <c r="B2898" s="11" t="s">
        <v>9177</v>
      </c>
      <c r="C2898" s="34">
        <v>3</v>
      </c>
      <c r="D2898" t="s">
        <v>111</v>
      </c>
      <c r="E2898" t="s">
        <v>34</v>
      </c>
      <c r="F2898">
        <v>15</v>
      </c>
      <c r="L2898">
        <v>5</v>
      </c>
      <c r="Q2898" t="s">
        <v>25</v>
      </c>
      <c r="R2898">
        <v>1</v>
      </c>
      <c r="S2898" t="s">
        <v>586</v>
      </c>
      <c r="T2898" t="str">
        <f t="shared" si="45"/>
        <v>topkill</v>
      </c>
      <c r="W2898" t="s">
        <v>586</v>
      </c>
      <c r="X2898" s="10" t="s">
        <v>586</v>
      </c>
      <c r="Y2898" t="s">
        <v>35</v>
      </c>
    </row>
    <row r="2899" spans="1:25">
      <c r="A2899" t="s">
        <v>343</v>
      </c>
      <c r="B2899" s="11" t="s">
        <v>9181</v>
      </c>
      <c r="C2899" s="34">
        <v>3</v>
      </c>
      <c r="D2899" t="s">
        <v>194</v>
      </c>
      <c r="E2899" t="s">
        <v>74</v>
      </c>
      <c r="F2899">
        <v>10</v>
      </c>
      <c r="K2899">
        <v>0.3</v>
      </c>
      <c r="L2899">
        <v>4</v>
      </c>
      <c r="Q2899" t="s">
        <v>25</v>
      </c>
      <c r="R2899">
        <v>1</v>
      </c>
      <c r="S2899" t="s">
        <v>586</v>
      </c>
      <c r="T2899" t="str">
        <f t="shared" si="45"/>
        <v>topkill</v>
      </c>
      <c r="U2899" t="s">
        <v>207</v>
      </c>
      <c r="W2899" t="s">
        <v>586</v>
      </c>
      <c r="X2899" s="10" t="s">
        <v>586</v>
      </c>
      <c r="Y2899" t="s">
        <v>35</v>
      </c>
    </row>
    <row r="2900" spans="1:25">
      <c r="A2900" t="s">
        <v>343</v>
      </c>
      <c r="B2900" s="11" t="s">
        <v>9188</v>
      </c>
      <c r="C2900" s="34">
        <v>3</v>
      </c>
      <c r="D2900" t="s">
        <v>10175</v>
      </c>
      <c r="E2900" t="s">
        <v>34</v>
      </c>
      <c r="F2900">
        <v>10</v>
      </c>
      <c r="L2900">
        <v>3</v>
      </c>
      <c r="Q2900" t="s">
        <v>25</v>
      </c>
      <c r="R2900">
        <v>3</v>
      </c>
      <c r="S2900" t="b">
        <v>0</v>
      </c>
      <c r="T2900" t="b">
        <f t="shared" si="45"/>
        <v>0</v>
      </c>
      <c r="W2900" t="s">
        <v>588</v>
      </c>
      <c r="X2900" s="10" t="s">
        <v>588</v>
      </c>
      <c r="Y2900" t="s">
        <v>35</v>
      </c>
    </row>
    <row r="2901" spans="1:25">
      <c r="A2901" t="s">
        <v>406</v>
      </c>
      <c r="B2901" s="11" t="s">
        <v>9192</v>
      </c>
      <c r="C2901" s="34">
        <v>3</v>
      </c>
      <c r="D2901" s="11" t="s">
        <v>185</v>
      </c>
      <c r="E2901" s="11" t="s">
        <v>34</v>
      </c>
      <c r="F2901" s="11">
        <v>10</v>
      </c>
      <c r="L2901">
        <v>3</v>
      </c>
      <c r="Q2901" t="s">
        <v>25</v>
      </c>
      <c r="R2901">
        <v>1</v>
      </c>
      <c r="S2901" t="s">
        <v>586</v>
      </c>
      <c r="T2901" t="str">
        <f t="shared" si="45"/>
        <v>topkill</v>
      </c>
      <c r="U2901" t="s">
        <v>198</v>
      </c>
      <c r="W2901" t="s">
        <v>586</v>
      </c>
      <c r="X2901" s="10" t="s">
        <v>588</v>
      </c>
      <c r="Y2901" t="s">
        <v>35</v>
      </c>
    </row>
    <row r="2902" spans="1:25">
      <c r="A2902" t="s">
        <v>406</v>
      </c>
      <c r="B2902" s="11" t="s">
        <v>9193</v>
      </c>
      <c r="C2902" s="34">
        <v>3</v>
      </c>
      <c r="D2902" s="11" t="s">
        <v>185</v>
      </c>
      <c r="E2902" s="11" t="s">
        <v>34</v>
      </c>
      <c r="F2902" s="11">
        <v>10</v>
      </c>
      <c r="L2902">
        <v>3</v>
      </c>
      <c r="Q2902" t="s">
        <v>25</v>
      </c>
      <c r="R2902">
        <v>1</v>
      </c>
      <c r="S2902" t="s">
        <v>586</v>
      </c>
      <c r="T2902" t="str">
        <f t="shared" si="45"/>
        <v>topkill</v>
      </c>
      <c r="U2902" t="s">
        <v>198</v>
      </c>
      <c r="W2902" t="s">
        <v>586</v>
      </c>
      <c r="X2902" s="10" t="s">
        <v>588</v>
      </c>
      <c r="Y2902" t="s">
        <v>35</v>
      </c>
    </row>
    <row r="2903" spans="1:25">
      <c r="A2903" t="s">
        <v>406</v>
      </c>
      <c r="B2903" s="11" t="s">
        <v>9194</v>
      </c>
      <c r="C2903" s="34">
        <v>3</v>
      </c>
      <c r="D2903" s="11" t="s">
        <v>185</v>
      </c>
      <c r="E2903" s="11" t="s">
        <v>34</v>
      </c>
      <c r="F2903" s="11">
        <v>10</v>
      </c>
      <c r="L2903">
        <v>3</v>
      </c>
      <c r="Q2903" t="s">
        <v>25</v>
      </c>
      <c r="R2903">
        <v>1</v>
      </c>
      <c r="S2903" t="s">
        <v>586</v>
      </c>
      <c r="T2903" t="str">
        <f t="shared" si="45"/>
        <v>topkill</v>
      </c>
      <c r="U2903" t="s">
        <v>198</v>
      </c>
      <c r="W2903" t="s">
        <v>586</v>
      </c>
      <c r="X2903" s="10" t="s">
        <v>588</v>
      </c>
      <c r="Y2903" t="s">
        <v>35</v>
      </c>
    </row>
    <row r="2904" spans="1:25">
      <c r="A2904" t="s">
        <v>406</v>
      </c>
      <c r="B2904" s="11" t="s">
        <v>9204</v>
      </c>
      <c r="C2904" s="34">
        <v>3</v>
      </c>
      <c r="D2904" s="11" t="s">
        <v>185</v>
      </c>
      <c r="E2904" s="11" t="s">
        <v>34</v>
      </c>
      <c r="F2904" s="11">
        <v>10</v>
      </c>
      <c r="L2904">
        <v>3</v>
      </c>
      <c r="Q2904" t="s">
        <v>25</v>
      </c>
      <c r="R2904">
        <v>1</v>
      </c>
      <c r="S2904" t="s">
        <v>586</v>
      </c>
      <c r="T2904" t="str">
        <f t="shared" si="45"/>
        <v>topkill</v>
      </c>
      <c r="U2904" t="s">
        <v>198</v>
      </c>
      <c r="W2904" t="s">
        <v>586</v>
      </c>
      <c r="X2904" s="10" t="s">
        <v>588</v>
      </c>
      <c r="Y2904" t="s">
        <v>35</v>
      </c>
    </row>
    <row r="2905" spans="1:25">
      <c r="A2905" t="s">
        <v>406</v>
      </c>
      <c r="B2905" s="11" t="s">
        <v>9205</v>
      </c>
      <c r="C2905" s="34">
        <v>3</v>
      </c>
      <c r="D2905" s="11" t="s">
        <v>185</v>
      </c>
      <c r="E2905" s="11" t="s">
        <v>34</v>
      </c>
      <c r="F2905" s="11">
        <v>10</v>
      </c>
      <c r="L2905">
        <v>3</v>
      </c>
      <c r="Q2905" t="s">
        <v>25</v>
      </c>
      <c r="R2905">
        <v>1</v>
      </c>
      <c r="S2905" t="s">
        <v>586</v>
      </c>
      <c r="T2905" t="str">
        <f t="shared" si="45"/>
        <v>topkill</v>
      </c>
      <c r="U2905" t="s">
        <v>198</v>
      </c>
      <c r="W2905" t="s">
        <v>586</v>
      </c>
      <c r="X2905" s="10" t="s">
        <v>588</v>
      </c>
      <c r="Y2905" t="s">
        <v>35</v>
      </c>
    </row>
    <row r="2906" spans="1:25">
      <c r="A2906" t="s">
        <v>406</v>
      </c>
      <c r="B2906" s="11" t="s">
        <v>9206</v>
      </c>
      <c r="C2906" s="34">
        <v>3</v>
      </c>
      <c r="D2906" s="11" t="s">
        <v>185</v>
      </c>
      <c r="E2906" s="11" t="s">
        <v>34</v>
      </c>
      <c r="F2906" s="11">
        <v>10</v>
      </c>
      <c r="L2906">
        <v>3</v>
      </c>
      <c r="Q2906" t="s">
        <v>25</v>
      </c>
      <c r="R2906">
        <v>1</v>
      </c>
      <c r="S2906" t="s">
        <v>586</v>
      </c>
      <c r="T2906" t="str">
        <f t="shared" si="45"/>
        <v>topkill</v>
      </c>
      <c r="U2906" t="s">
        <v>198</v>
      </c>
      <c r="W2906" t="s">
        <v>586</v>
      </c>
      <c r="X2906" s="10" t="s">
        <v>588</v>
      </c>
      <c r="Y2906" t="s">
        <v>35</v>
      </c>
    </row>
    <row r="2907" spans="1:25">
      <c r="A2907" t="s">
        <v>406</v>
      </c>
      <c r="B2907" s="11" t="s">
        <v>9210</v>
      </c>
      <c r="C2907" s="34">
        <v>3</v>
      </c>
      <c r="D2907" s="11" t="s">
        <v>185</v>
      </c>
      <c r="E2907" s="11" t="s">
        <v>34</v>
      </c>
      <c r="F2907" s="11">
        <v>15</v>
      </c>
      <c r="L2907">
        <v>4</v>
      </c>
      <c r="Q2907" t="s">
        <v>25</v>
      </c>
      <c r="R2907">
        <v>1</v>
      </c>
      <c r="S2907" t="s">
        <v>586</v>
      </c>
      <c r="T2907" t="str">
        <f t="shared" si="45"/>
        <v>topkill</v>
      </c>
      <c r="W2907" t="s">
        <v>586</v>
      </c>
      <c r="X2907" s="10" t="s">
        <v>586</v>
      </c>
      <c r="Y2907" t="s">
        <v>35</v>
      </c>
    </row>
    <row r="2908" spans="1:25">
      <c r="A2908" t="s">
        <v>406</v>
      </c>
      <c r="B2908" s="11" t="s">
        <v>9211</v>
      </c>
      <c r="C2908" s="34">
        <v>3</v>
      </c>
      <c r="D2908" s="11" t="s">
        <v>185</v>
      </c>
      <c r="E2908" s="11" t="s">
        <v>34</v>
      </c>
      <c r="F2908" s="11">
        <v>15</v>
      </c>
      <c r="L2908">
        <v>4</v>
      </c>
      <c r="Q2908" t="s">
        <v>25</v>
      </c>
      <c r="R2908">
        <v>1</v>
      </c>
      <c r="S2908" t="s">
        <v>586</v>
      </c>
      <c r="T2908" t="str">
        <f t="shared" si="45"/>
        <v>topkill</v>
      </c>
      <c r="W2908" t="s">
        <v>586</v>
      </c>
      <c r="X2908" s="10" t="s">
        <v>586</v>
      </c>
      <c r="Y2908" t="s">
        <v>35</v>
      </c>
    </row>
    <row r="2909" spans="1:25">
      <c r="A2909" t="s">
        <v>406</v>
      </c>
      <c r="B2909" s="11" t="s">
        <v>9212</v>
      </c>
      <c r="C2909" s="34">
        <v>3</v>
      </c>
      <c r="D2909" s="11" t="s">
        <v>10175</v>
      </c>
      <c r="E2909" s="11" t="s">
        <v>34</v>
      </c>
      <c r="F2909" s="11">
        <v>10</v>
      </c>
      <c r="L2909">
        <v>1</v>
      </c>
      <c r="Q2909" t="s">
        <v>25</v>
      </c>
      <c r="R2909">
        <v>1</v>
      </c>
      <c r="S2909" t="s">
        <v>586</v>
      </c>
      <c r="T2909" t="str">
        <f t="shared" si="45"/>
        <v>topkill</v>
      </c>
      <c r="W2909" t="s">
        <v>586</v>
      </c>
      <c r="X2909" s="10" t="s">
        <v>586</v>
      </c>
      <c r="Y2909" t="s">
        <v>35</v>
      </c>
    </row>
    <row r="2910" spans="1:25">
      <c r="A2910" t="s">
        <v>406</v>
      </c>
      <c r="B2910" s="11" t="s">
        <v>9222</v>
      </c>
      <c r="C2910" s="34">
        <v>3</v>
      </c>
      <c r="D2910" s="11" t="s">
        <v>185</v>
      </c>
      <c r="E2910" s="11" t="s">
        <v>34</v>
      </c>
      <c r="F2910" s="11">
        <v>10</v>
      </c>
      <c r="L2910">
        <v>2</v>
      </c>
      <c r="Q2910" t="s">
        <v>25</v>
      </c>
      <c r="R2910">
        <v>1</v>
      </c>
      <c r="S2910" t="s">
        <v>586</v>
      </c>
      <c r="T2910" t="str">
        <f t="shared" si="45"/>
        <v>topkill</v>
      </c>
      <c r="U2910" t="s">
        <v>198</v>
      </c>
      <c r="W2910" t="s">
        <v>586</v>
      </c>
      <c r="X2910" s="10" t="s">
        <v>588</v>
      </c>
      <c r="Y2910" t="s">
        <v>35</v>
      </c>
    </row>
    <row r="2911" spans="1:25">
      <c r="A2911" t="s">
        <v>406</v>
      </c>
      <c r="B2911" s="11" t="s">
        <v>9223</v>
      </c>
      <c r="C2911" s="34">
        <v>3</v>
      </c>
      <c r="D2911" s="11" t="s">
        <v>185</v>
      </c>
      <c r="E2911" s="11" t="s">
        <v>34</v>
      </c>
      <c r="F2911" s="11">
        <v>10</v>
      </c>
      <c r="L2911">
        <v>2</v>
      </c>
      <c r="Q2911" t="s">
        <v>25</v>
      </c>
      <c r="R2911">
        <v>1</v>
      </c>
      <c r="S2911" t="s">
        <v>586</v>
      </c>
      <c r="T2911" t="str">
        <f t="shared" si="45"/>
        <v>topkill</v>
      </c>
      <c r="U2911" t="s">
        <v>198</v>
      </c>
      <c r="W2911" t="s">
        <v>586</v>
      </c>
      <c r="X2911" s="10" t="s">
        <v>588</v>
      </c>
      <c r="Y2911" t="s">
        <v>35</v>
      </c>
    </row>
    <row r="2912" spans="1:25">
      <c r="A2912" t="s">
        <v>406</v>
      </c>
      <c r="B2912" s="11" t="s">
        <v>9225</v>
      </c>
      <c r="C2912" s="34">
        <v>3</v>
      </c>
      <c r="D2912" s="11" t="s">
        <v>194</v>
      </c>
      <c r="E2912" s="11" t="s">
        <v>34</v>
      </c>
      <c r="F2912" s="11">
        <v>10</v>
      </c>
      <c r="L2912">
        <v>4</v>
      </c>
      <c r="Q2912" t="s">
        <v>25</v>
      </c>
      <c r="R2912">
        <v>1</v>
      </c>
      <c r="S2912" t="s">
        <v>586</v>
      </c>
      <c r="T2912" t="str">
        <f t="shared" si="45"/>
        <v>topkill</v>
      </c>
      <c r="W2912" t="s">
        <v>586</v>
      </c>
      <c r="X2912" s="10" t="s">
        <v>586</v>
      </c>
      <c r="Y2912" t="s">
        <v>35</v>
      </c>
    </row>
    <row r="2913" spans="1:25">
      <c r="A2913" t="s">
        <v>337</v>
      </c>
      <c r="B2913" s="11" t="s">
        <v>9229</v>
      </c>
      <c r="C2913" s="34">
        <v>3</v>
      </c>
      <c r="D2913" t="s">
        <v>10175</v>
      </c>
      <c r="E2913" t="s">
        <v>34</v>
      </c>
      <c r="F2913">
        <v>10</v>
      </c>
      <c r="L2913">
        <v>1.5</v>
      </c>
      <c r="Q2913" t="s">
        <v>25</v>
      </c>
      <c r="R2913">
        <v>2</v>
      </c>
      <c r="S2913" t="s">
        <v>586</v>
      </c>
      <c r="T2913" t="str">
        <f t="shared" si="45"/>
        <v>intact</v>
      </c>
      <c r="W2913" t="s">
        <v>588</v>
      </c>
      <c r="X2913" s="10" t="s">
        <v>588</v>
      </c>
      <c r="Y2913" t="s">
        <v>35</v>
      </c>
    </row>
    <row r="2914" spans="1:25">
      <c r="A2914" t="s">
        <v>337</v>
      </c>
      <c r="B2914" s="11" t="s">
        <v>9230</v>
      </c>
      <c r="C2914" s="34">
        <v>3</v>
      </c>
      <c r="D2914" t="s">
        <v>194</v>
      </c>
      <c r="E2914" t="s">
        <v>34</v>
      </c>
      <c r="F2914">
        <v>10</v>
      </c>
      <c r="L2914">
        <v>5</v>
      </c>
      <c r="Q2914" t="s">
        <v>25</v>
      </c>
      <c r="R2914">
        <v>1</v>
      </c>
      <c r="S2914" t="s">
        <v>586</v>
      </c>
      <c r="T2914" t="str">
        <f t="shared" si="45"/>
        <v>topkill</v>
      </c>
      <c r="U2914" t="s">
        <v>207</v>
      </c>
      <c r="W2914" t="s">
        <v>586</v>
      </c>
      <c r="X2914" s="10" t="s">
        <v>586</v>
      </c>
      <c r="Y2914" t="s">
        <v>35</v>
      </c>
    </row>
    <row r="2915" spans="1:25">
      <c r="A2915" t="s">
        <v>337</v>
      </c>
      <c r="B2915" s="11" t="s">
        <v>9235</v>
      </c>
      <c r="C2915" s="34">
        <v>3</v>
      </c>
      <c r="D2915" t="s">
        <v>194</v>
      </c>
      <c r="E2915" t="s">
        <v>34</v>
      </c>
      <c r="F2915">
        <v>10</v>
      </c>
      <c r="L2915">
        <v>1</v>
      </c>
      <c r="Q2915" t="s">
        <v>25</v>
      </c>
      <c r="R2915">
        <v>1</v>
      </c>
      <c r="S2915" t="s">
        <v>586</v>
      </c>
      <c r="T2915" t="str">
        <f t="shared" si="45"/>
        <v>topkill</v>
      </c>
      <c r="U2915" t="s">
        <v>204</v>
      </c>
      <c r="W2915" t="s">
        <v>586</v>
      </c>
      <c r="X2915" s="10" t="s">
        <v>586</v>
      </c>
      <c r="Y2915" t="s">
        <v>35</v>
      </c>
    </row>
    <row r="2916" spans="1:25">
      <c r="A2916" t="s">
        <v>337</v>
      </c>
      <c r="B2916" s="11" t="s">
        <v>9253</v>
      </c>
      <c r="C2916" s="34">
        <v>3</v>
      </c>
      <c r="D2916" t="s">
        <v>194</v>
      </c>
      <c r="E2916" t="s">
        <v>34</v>
      </c>
      <c r="F2916">
        <v>10</v>
      </c>
      <c r="L2916">
        <v>6</v>
      </c>
      <c r="Q2916" t="s">
        <v>25</v>
      </c>
      <c r="R2916">
        <v>1</v>
      </c>
      <c r="S2916" t="s">
        <v>586</v>
      </c>
      <c r="T2916" t="str">
        <f t="shared" si="45"/>
        <v>topkill</v>
      </c>
      <c r="U2916" t="s">
        <v>207</v>
      </c>
      <c r="W2916" t="s">
        <v>586</v>
      </c>
      <c r="X2916" s="10" t="s">
        <v>586</v>
      </c>
      <c r="Y2916" t="s">
        <v>35</v>
      </c>
    </row>
    <row r="2917" spans="1:25">
      <c r="A2917" t="s">
        <v>337</v>
      </c>
      <c r="B2917" s="11" t="s">
        <v>9267</v>
      </c>
      <c r="C2917" s="34">
        <v>3</v>
      </c>
      <c r="D2917" t="s">
        <v>194</v>
      </c>
      <c r="E2917" t="s">
        <v>74</v>
      </c>
      <c r="F2917">
        <v>10</v>
      </c>
      <c r="K2917">
        <v>1</v>
      </c>
      <c r="L2917">
        <v>3</v>
      </c>
      <c r="Q2917" t="s">
        <v>25</v>
      </c>
      <c r="R2917">
        <v>1</v>
      </c>
      <c r="S2917" t="s">
        <v>586</v>
      </c>
      <c r="T2917" t="str">
        <f t="shared" si="45"/>
        <v>topkill</v>
      </c>
      <c r="U2917" t="s">
        <v>204</v>
      </c>
      <c r="W2917" t="s">
        <v>586</v>
      </c>
      <c r="X2917" s="10" t="s">
        <v>586</v>
      </c>
      <c r="Y2917" t="s">
        <v>35</v>
      </c>
    </row>
    <row r="2918" spans="1:25">
      <c r="A2918" t="s">
        <v>337</v>
      </c>
      <c r="B2918" s="11" t="s">
        <v>9271</v>
      </c>
      <c r="C2918" s="34">
        <v>3</v>
      </c>
      <c r="D2918" t="s">
        <v>194</v>
      </c>
      <c r="E2918" t="s">
        <v>34</v>
      </c>
      <c r="F2918">
        <v>10</v>
      </c>
      <c r="L2918">
        <v>5</v>
      </c>
      <c r="Q2918" t="s">
        <v>25</v>
      </c>
      <c r="R2918">
        <v>1</v>
      </c>
      <c r="S2918" t="s">
        <v>586</v>
      </c>
      <c r="T2918" t="str">
        <f t="shared" si="45"/>
        <v>topkill</v>
      </c>
      <c r="U2918" t="s">
        <v>207</v>
      </c>
      <c r="W2918" t="s">
        <v>586</v>
      </c>
      <c r="X2918" s="10" t="s">
        <v>586</v>
      </c>
      <c r="Y2918" t="s">
        <v>35</v>
      </c>
    </row>
    <row r="2919" spans="1:25">
      <c r="A2919" t="s">
        <v>337</v>
      </c>
      <c r="B2919" s="11" t="s">
        <v>9272</v>
      </c>
      <c r="C2919" s="34">
        <v>3</v>
      </c>
      <c r="D2919" t="s">
        <v>194</v>
      </c>
      <c r="E2919" t="s">
        <v>34</v>
      </c>
      <c r="F2919">
        <v>10</v>
      </c>
      <c r="L2919">
        <v>4</v>
      </c>
      <c r="Q2919" t="s">
        <v>25</v>
      </c>
      <c r="R2919">
        <v>1</v>
      </c>
      <c r="S2919" t="s">
        <v>586</v>
      </c>
      <c r="T2919" t="str">
        <f t="shared" si="45"/>
        <v>topkill</v>
      </c>
      <c r="U2919" t="s">
        <v>207</v>
      </c>
      <c r="W2919" t="s">
        <v>586</v>
      </c>
      <c r="X2919" s="10" t="s">
        <v>586</v>
      </c>
      <c r="Y2919" t="s">
        <v>35</v>
      </c>
    </row>
    <row r="2920" spans="1:25">
      <c r="A2920" t="s">
        <v>337</v>
      </c>
      <c r="B2920" s="11" t="s">
        <v>9273</v>
      </c>
      <c r="C2920" s="34">
        <v>3</v>
      </c>
      <c r="D2920" t="s">
        <v>194</v>
      </c>
      <c r="E2920" t="s">
        <v>34</v>
      </c>
      <c r="F2920">
        <v>10</v>
      </c>
      <c r="L2920">
        <v>4</v>
      </c>
      <c r="Q2920" t="s">
        <v>25</v>
      </c>
      <c r="R2920">
        <v>1</v>
      </c>
      <c r="S2920" t="s">
        <v>586</v>
      </c>
      <c r="T2920" t="str">
        <f t="shared" si="45"/>
        <v>topkill</v>
      </c>
      <c r="U2920" t="s">
        <v>207</v>
      </c>
      <c r="W2920" t="s">
        <v>586</v>
      </c>
      <c r="X2920" s="10" t="s">
        <v>586</v>
      </c>
      <c r="Y2920" t="s">
        <v>35</v>
      </c>
    </row>
    <row r="2921" spans="1:25">
      <c r="A2921" t="s">
        <v>337</v>
      </c>
      <c r="B2921" s="11" t="s">
        <v>9287</v>
      </c>
      <c r="C2921" s="34">
        <v>3</v>
      </c>
      <c r="D2921" t="s">
        <v>169</v>
      </c>
      <c r="E2921" t="s">
        <v>34</v>
      </c>
      <c r="F2921">
        <v>10</v>
      </c>
      <c r="L2921">
        <v>2</v>
      </c>
      <c r="Q2921" t="s">
        <v>25</v>
      </c>
      <c r="R2921">
        <v>1</v>
      </c>
      <c r="S2921" t="s">
        <v>586</v>
      </c>
      <c r="T2921" t="str">
        <f t="shared" si="45"/>
        <v>topkill</v>
      </c>
      <c r="W2921" t="s">
        <v>586</v>
      </c>
      <c r="X2921" s="10" t="s">
        <v>586</v>
      </c>
      <c r="Y2921" t="s">
        <v>35</v>
      </c>
    </row>
    <row r="2922" spans="1:25">
      <c r="A2922" t="s">
        <v>337</v>
      </c>
      <c r="B2922" s="11" t="s">
        <v>9288</v>
      </c>
      <c r="C2922" s="34">
        <v>3</v>
      </c>
      <c r="D2922" t="s">
        <v>169</v>
      </c>
      <c r="E2922" t="s">
        <v>74</v>
      </c>
      <c r="F2922">
        <v>10</v>
      </c>
      <c r="L2922">
        <v>1.5</v>
      </c>
      <c r="Q2922" t="s">
        <v>25</v>
      </c>
      <c r="R2922">
        <v>1</v>
      </c>
      <c r="S2922" t="s">
        <v>586</v>
      </c>
      <c r="T2922" t="str">
        <f t="shared" si="45"/>
        <v>topkill</v>
      </c>
      <c r="W2922" t="s">
        <v>586</v>
      </c>
      <c r="X2922" s="10" t="s">
        <v>586</v>
      </c>
      <c r="Y2922" t="s">
        <v>35</v>
      </c>
    </row>
    <row r="2923" spans="1:25">
      <c r="A2923" t="s">
        <v>234</v>
      </c>
      <c r="B2923" s="11" t="s">
        <v>9320</v>
      </c>
      <c r="C2923" s="34">
        <v>3</v>
      </c>
      <c r="D2923" t="s">
        <v>10175</v>
      </c>
      <c r="E2923" t="s">
        <v>34</v>
      </c>
      <c r="F2923">
        <v>10</v>
      </c>
      <c r="L2923">
        <v>1</v>
      </c>
      <c r="Q2923" t="s">
        <v>25</v>
      </c>
      <c r="R2923">
        <v>2</v>
      </c>
      <c r="S2923" t="s">
        <v>586</v>
      </c>
      <c r="T2923" t="str">
        <f t="shared" si="45"/>
        <v>intact</v>
      </c>
      <c r="W2923" t="s">
        <v>588</v>
      </c>
      <c r="X2923" s="10" t="s">
        <v>588</v>
      </c>
      <c r="Y2923" t="s">
        <v>35</v>
      </c>
    </row>
    <row r="2924" spans="1:25">
      <c r="A2924" t="s">
        <v>234</v>
      </c>
      <c r="B2924" s="11" t="s">
        <v>9321</v>
      </c>
      <c r="C2924" s="34">
        <v>3</v>
      </c>
      <c r="D2924" t="s">
        <v>10175</v>
      </c>
      <c r="E2924" t="s">
        <v>34</v>
      </c>
      <c r="F2924">
        <v>10</v>
      </c>
      <c r="L2924">
        <v>1</v>
      </c>
      <c r="Q2924" t="s">
        <v>25</v>
      </c>
      <c r="R2924">
        <v>2</v>
      </c>
      <c r="S2924" t="s">
        <v>586</v>
      </c>
      <c r="T2924" t="str">
        <f t="shared" si="45"/>
        <v>intact</v>
      </c>
      <c r="W2924" t="s">
        <v>588</v>
      </c>
      <c r="X2924" s="10" t="s">
        <v>588</v>
      </c>
      <c r="Y2924" t="s">
        <v>35</v>
      </c>
    </row>
    <row r="2925" spans="1:25">
      <c r="A2925" t="s">
        <v>234</v>
      </c>
      <c r="B2925" s="11" t="s">
        <v>9322</v>
      </c>
      <c r="C2925" s="34">
        <v>3</v>
      </c>
      <c r="D2925" t="s">
        <v>194</v>
      </c>
      <c r="E2925" t="s">
        <v>34</v>
      </c>
      <c r="F2925">
        <v>10</v>
      </c>
      <c r="L2925">
        <v>3</v>
      </c>
      <c r="Q2925" t="s">
        <v>26</v>
      </c>
      <c r="R2925">
        <v>1</v>
      </c>
      <c r="S2925" t="s">
        <v>588</v>
      </c>
      <c r="T2925" t="b">
        <f t="shared" si="45"/>
        <v>0</v>
      </c>
      <c r="U2925" t="s">
        <v>207</v>
      </c>
      <c r="W2925" t="s">
        <v>588</v>
      </c>
      <c r="X2925" s="10" t="s">
        <v>588</v>
      </c>
      <c r="Y2925" t="s">
        <v>35</v>
      </c>
    </row>
    <row r="2926" spans="1:25">
      <c r="A2926" t="s">
        <v>234</v>
      </c>
      <c r="B2926" s="11" t="s">
        <v>9323</v>
      </c>
      <c r="C2926" s="34">
        <v>3</v>
      </c>
      <c r="D2926" t="s">
        <v>194</v>
      </c>
      <c r="E2926" t="s">
        <v>74</v>
      </c>
      <c r="F2926">
        <v>10</v>
      </c>
      <c r="K2926">
        <v>0.2</v>
      </c>
      <c r="L2926">
        <v>1</v>
      </c>
      <c r="Q2926" t="s">
        <v>25</v>
      </c>
      <c r="R2926">
        <v>1</v>
      </c>
      <c r="S2926" t="s">
        <v>586</v>
      </c>
      <c r="T2926" t="str">
        <f t="shared" si="45"/>
        <v>topkill</v>
      </c>
      <c r="U2926" t="s">
        <v>207</v>
      </c>
      <c r="W2926" t="s">
        <v>586</v>
      </c>
      <c r="X2926" s="10" t="s">
        <v>586</v>
      </c>
      <c r="Y2926" t="s">
        <v>35</v>
      </c>
    </row>
    <row r="2927" spans="1:25">
      <c r="A2927" t="s">
        <v>234</v>
      </c>
      <c r="B2927" s="11" t="s">
        <v>9327</v>
      </c>
      <c r="C2927" s="34">
        <v>3</v>
      </c>
      <c r="D2927" t="s">
        <v>186</v>
      </c>
      <c r="E2927" t="s">
        <v>34</v>
      </c>
      <c r="F2927">
        <v>15</v>
      </c>
      <c r="L2927">
        <v>5</v>
      </c>
      <c r="Q2927" t="s">
        <v>26</v>
      </c>
      <c r="R2927">
        <v>2</v>
      </c>
      <c r="S2927" t="s">
        <v>588</v>
      </c>
      <c r="T2927" t="b">
        <f t="shared" si="45"/>
        <v>0</v>
      </c>
      <c r="U2927" t="s">
        <v>240</v>
      </c>
      <c r="W2927" t="s">
        <v>588</v>
      </c>
      <c r="X2927" s="10" t="s">
        <v>588</v>
      </c>
      <c r="Y2927" t="s">
        <v>35</v>
      </c>
    </row>
    <row r="2928" spans="1:25">
      <c r="A2928" t="s">
        <v>234</v>
      </c>
      <c r="B2928" s="11" t="s">
        <v>9342</v>
      </c>
      <c r="C2928" s="34">
        <v>3</v>
      </c>
      <c r="D2928" t="s">
        <v>169</v>
      </c>
      <c r="E2928" t="s">
        <v>34</v>
      </c>
      <c r="F2928">
        <v>10</v>
      </c>
      <c r="L2928">
        <v>1</v>
      </c>
      <c r="Q2928" t="s">
        <v>25</v>
      </c>
      <c r="R2928">
        <v>2</v>
      </c>
      <c r="S2928" t="s">
        <v>586</v>
      </c>
      <c r="T2928" t="str">
        <f t="shared" si="45"/>
        <v>intact</v>
      </c>
      <c r="W2928" t="s">
        <v>588</v>
      </c>
      <c r="X2928" s="10" t="s">
        <v>588</v>
      </c>
      <c r="Y2928" t="s">
        <v>35</v>
      </c>
    </row>
    <row r="2929" spans="1:25">
      <c r="A2929" t="s">
        <v>234</v>
      </c>
      <c r="B2929" s="11" t="s">
        <v>9369</v>
      </c>
      <c r="C2929" s="34">
        <v>3</v>
      </c>
      <c r="D2929" t="s">
        <v>169</v>
      </c>
      <c r="E2929" t="s">
        <v>34</v>
      </c>
      <c r="F2929">
        <v>10</v>
      </c>
      <c r="L2929">
        <v>1</v>
      </c>
      <c r="Q2929" t="s">
        <v>25</v>
      </c>
      <c r="R2929">
        <v>2</v>
      </c>
      <c r="S2929" t="s">
        <v>586</v>
      </c>
      <c r="T2929" t="str">
        <f t="shared" si="45"/>
        <v>intact</v>
      </c>
      <c r="W2929" t="s">
        <v>588</v>
      </c>
      <c r="X2929" s="10" t="s">
        <v>588</v>
      </c>
      <c r="Y2929" t="s">
        <v>35</v>
      </c>
    </row>
    <row r="2930" spans="1:25">
      <c r="A2930" t="s">
        <v>234</v>
      </c>
      <c r="B2930" s="11" t="s">
        <v>9370</v>
      </c>
      <c r="C2930" s="34">
        <v>3</v>
      </c>
      <c r="D2930" t="s">
        <v>169</v>
      </c>
      <c r="E2930" t="s">
        <v>34</v>
      </c>
      <c r="F2930">
        <v>10</v>
      </c>
      <c r="L2930">
        <v>1</v>
      </c>
      <c r="Q2930" t="s">
        <v>25</v>
      </c>
      <c r="R2930">
        <v>2</v>
      </c>
      <c r="S2930" t="s">
        <v>586</v>
      </c>
      <c r="T2930" t="str">
        <f t="shared" si="45"/>
        <v>intact</v>
      </c>
      <c r="W2930" t="s">
        <v>588</v>
      </c>
      <c r="X2930" s="10" t="s">
        <v>588</v>
      </c>
      <c r="Y2930" t="s">
        <v>35</v>
      </c>
    </row>
    <row r="2931" spans="1:25">
      <c r="A2931" t="s">
        <v>397</v>
      </c>
      <c r="B2931" s="11" t="s">
        <v>9388</v>
      </c>
      <c r="C2931" s="34">
        <v>3</v>
      </c>
      <c r="D2931" s="11" t="s">
        <v>10175</v>
      </c>
      <c r="E2931" s="11" t="s">
        <v>34</v>
      </c>
      <c r="F2931" s="11">
        <v>10</v>
      </c>
      <c r="L2931">
        <v>1.5</v>
      </c>
      <c r="Q2931" s="11" t="s">
        <v>25</v>
      </c>
      <c r="R2931">
        <v>2</v>
      </c>
      <c r="S2931" t="s">
        <v>586</v>
      </c>
      <c r="T2931" t="str">
        <f t="shared" si="45"/>
        <v>intact</v>
      </c>
      <c r="W2931" t="s">
        <v>588</v>
      </c>
      <c r="X2931" s="10" t="s">
        <v>588</v>
      </c>
      <c r="Y2931" t="s">
        <v>35</v>
      </c>
    </row>
    <row r="2932" spans="1:25">
      <c r="A2932" t="s">
        <v>397</v>
      </c>
      <c r="B2932" s="11" t="s">
        <v>9389</v>
      </c>
      <c r="C2932" s="34">
        <v>3</v>
      </c>
      <c r="D2932" s="11" t="s">
        <v>10175</v>
      </c>
      <c r="E2932" s="11" t="s">
        <v>34</v>
      </c>
      <c r="F2932" s="11">
        <v>15</v>
      </c>
      <c r="L2932">
        <v>10</v>
      </c>
      <c r="Q2932" s="11" t="s">
        <v>25</v>
      </c>
      <c r="R2932">
        <v>2</v>
      </c>
      <c r="S2932" t="s">
        <v>586</v>
      </c>
      <c r="T2932" t="str">
        <f t="shared" si="45"/>
        <v>intact</v>
      </c>
      <c r="W2932" t="s">
        <v>588</v>
      </c>
      <c r="X2932" s="10" t="s">
        <v>588</v>
      </c>
      <c r="Y2932" t="s">
        <v>35</v>
      </c>
    </row>
    <row r="2933" spans="1:25">
      <c r="A2933" t="s">
        <v>397</v>
      </c>
      <c r="B2933" s="11" t="s">
        <v>9403</v>
      </c>
      <c r="C2933" s="34">
        <v>3</v>
      </c>
      <c r="D2933" s="11" t="s">
        <v>111</v>
      </c>
      <c r="E2933" s="11" t="s">
        <v>34</v>
      </c>
      <c r="F2933" s="11">
        <v>10</v>
      </c>
      <c r="L2933">
        <v>2</v>
      </c>
      <c r="Q2933" s="11" t="s">
        <v>25</v>
      </c>
      <c r="R2933">
        <v>1</v>
      </c>
      <c r="S2933" t="s">
        <v>586</v>
      </c>
      <c r="T2933" t="str">
        <f t="shared" si="45"/>
        <v>topkill</v>
      </c>
      <c r="W2933" t="s">
        <v>586</v>
      </c>
      <c r="X2933" s="10" t="s">
        <v>586</v>
      </c>
      <c r="Y2933" t="s">
        <v>35</v>
      </c>
    </row>
    <row r="2934" spans="1:25">
      <c r="A2934" t="s">
        <v>397</v>
      </c>
      <c r="B2934" s="11" t="s">
        <v>9409</v>
      </c>
      <c r="C2934" s="34">
        <v>3</v>
      </c>
      <c r="D2934" s="11" t="s">
        <v>10175</v>
      </c>
      <c r="E2934" s="11" t="s">
        <v>34</v>
      </c>
      <c r="F2934" s="11">
        <v>15</v>
      </c>
      <c r="L2934">
        <v>2</v>
      </c>
      <c r="Q2934" s="11" t="s">
        <v>25</v>
      </c>
      <c r="R2934">
        <v>2</v>
      </c>
      <c r="S2934" t="s">
        <v>586</v>
      </c>
      <c r="T2934" t="str">
        <f t="shared" si="45"/>
        <v>intact</v>
      </c>
      <c r="W2934" t="s">
        <v>588</v>
      </c>
      <c r="X2934" s="10" t="s">
        <v>588</v>
      </c>
      <c r="Y2934" t="s">
        <v>35</v>
      </c>
    </row>
    <row r="2935" spans="1:25">
      <c r="A2935" t="s">
        <v>397</v>
      </c>
      <c r="B2935" s="11" t="s">
        <v>9413</v>
      </c>
      <c r="C2935" s="34">
        <v>3</v>
      </c>
      <c r="D2935" s="11" t="s">
        <v>10175</v>
      </c>
      <c r="E2935" s="11" t="s">
        <v>47</v>
      </c>
      <c r="F2935" s="11">
        <v>10</v>
      </c>
      <c r="K2935">
        <v>1.5</v>
      </c>
      <c r="Q2935" s="11" t="s">
        <v>25</v>
      </c>
      <c r="R2935">
        <v>1</v>
      </c>
      <c r="S2935" t="s">
        <v>586</v>
      </c>
      <c r="T2935" t="str">
        <f t="shared" si="45"/>
        <v>topkill</v>
      </c>
      <c r="W2935" t="s">
        <v>586</v>
      </c>
      <c r="X2935" s="10" t="s">
        <v>586</v>
      </c>
      <c r="Y2935" t="s">
        <v>35</v>
      </c>
    </row>
    <row r="2936" spans="1:25">
      <c r="A2936" t="s">
        <v>397</v>
      </c>
      <c r="B2936" s="11" t="s">
        <v>9415</v>
      </c>
      <c r="C2936" s="34">
        <v>3</v>
      </c>
      <c r="D2936" s="11" t="s">
        <v>111</v>
      </c>
      <c r="E2936" s="11" t="s">
        <v>34</v>
      </c>
      <c r="F2936" s="11">
        <v>15</v>
      </c>
      <c r="L2936">
        <v>10</v>
      </c>
      <c r="Q2936" s="11" t="s">
        <v>25</v>
      </c>
      <c r="R2936">
        <v>1</v>
      </c>
      <c r="S2936" t="s">
        <v>586</v>
      </c>
      <c r="T2936" t="str">
        <f t="shared" si="45"/>
        <v>topkill</v>
      </c>
      <c r="W2936" t="s">
        <v>586</v>
      </c>
      <c r="X2936" s="10" t="s">
        <v>586</v>
      </c>
      <c r="Y2936" t="s">
        <v>35</v>
      </c>
    </row>
    <row r="2937" spans="1:25">
      <c r="A2937" t="s">
        <v>397</v>
      </c>
      <c r="B2937" s="11" t="s">
        <v>9416</v>
      </c>
      <c r="C2937" s="34">
        <v>3</v>
      </c>
      <c r="D2937" s="11" t="s">
        <v>10175</v>
      </c>
      <c r="E2937" s="11" t="s">
        <v>34</v>
      </c>
      <c r="F2937" s="11">
        <v>10</v>
      </c>
      <c r="L2937">
        <v>2</v>
      </c>
      <c r="Q2937" s="11" t="s">
        <v>25</v>
      </c>
      <c r="R2937">
        <v>2</v>
      </c>
      <c r="S2937" t="s">
        <v>586</v>
      </c>
      <c r="T2937" t="str">
        <f t="shared" si="45"/>
        <v>intact</v>
      </c>
      <c r="W2937" t="s">
        <v>588</v>
      </c>
      <c r="X2937" s="10" t="s">
        <v>588</v>
      </c>
      <c r="Y2937" t="s">
        <v>35</v>
      </c>
    </row>
    <row r="2938" spans="1:25">
      <c r="A2938" t="s">
        <v>397</v>
      </c>
      <c r="B2938" s="11" t="s">
        <v>9417</v>
      </c>
      <c r="C2938" s="34">
        <v>3</v>
      </c>
      <c r="D2938" s="11" t="s">
        <v>10175</v>
      </c>
      <c r="E2938" s="11" t="s">
        <v>34</v>
      </c>
      <c r="F2938" s="11">
        <v>10</v>
      </c>
      <c r="L2938">
        <v>2</v>
      </c>
      <c r="Q2938" s="11" t="s">
        <v>25</v>
      </c>
      <c r="R2938">
        <v>2</v>
      </c>
      <c r="S2938" t="s">
        <v>586</v>
      </c>
      <c r="T2938" t="str">
        <f t="shared" si="45"/>
        <v>intact</v>
      </c>
      <c r="W2938" t="s">
        <v>588</v>
      </c>
      <c r="X2938" s="10" t="s">
        <v>588</v>
      </c>
      <c r="Y2938" t="s">
        <v>35</v>
      </c>
    </row>
    <row r="2939" spans="1:25">
      <c r="A2939" t="s">
        <v>397</v>
      </c>
      <c r="B2939" s="11" t="s">
        <v>9418</v>
      </c>
      <c r="C2939" s="34">
        <v>3</v>
      </c>
      <c r="D2939" s="11" t="s">
        <v>10175</v>
      </c>
      <c r="E2939" s="11" t="s">
        <v>34</v>
      </c>
      <c r="F2939" s="11">
        <v>10</v>
      </c>
      <c r="L2939">
        <v>2</v>
      </c>
      <c r="Q2939" s="11" t="s">
        <v>25</v>
      </c>
      <c r="R2939">
        <v>2</v>
      </c>
      <c r="S2939" t="s">
        <v>586</v>
      </c>
      <c r="T2939" t="str">
        <f t="shared" si="45"/>
        <v>intact</v>
      </c>
      <c r="W2939" t="s">
        <v>588</v>
      </c>
      <c r="X2939" s="10" t="s">
        <v>588</v>
      </c>
      <c r="Y2939" t="s">
        <v>35</v>
      </c>
    </row>
    <row r="2940" spans="1:25">
      <c r="A2940" t="s">
        <v>397</v>
      </c>
      <c r="B2940" s="11" t="s">
        <v>9421</v>
      </c>
      <c r="C2940" s="34">
        <v>3</v>
      </c>
      <c r="D2940" s="11" t="s">
        <v>169</v>
      </c>
      <c r="E2940" s="11" t="s">
        <v>34</v>
      </c>
      <c r="F2940" s="11">
        <v>10</v>
      </c>
      <c r="L2940">
        <v>4</v>
      </c>
      <c r="Q2940" s="11" t="s">
        <v>26</v>
      </c>
      <c r="R2940">
        <v>1</v>
      </c>
      <c r="S2940" t="s">
        <v>588</v>
      </c>
      <c r="T2940" t="b">
        <f t="shared" si="45"/>
        <v>0</v>
      </c>
      <c r="W2940" t="s">
        <v>588</v>
      </c>
      <c r="X2940" s="10" t="s">
        <v>588</v>
      </c>
      <c r="Y2940" t="s">
        <v>35</v>
      </c>
    </row>
    <row r="2941" spans="1:25">
      <c r="A2941" t="s">
        <v>394</v>
      </c>
      <c r="B2941" s="11" t="s">
        <v>9428</v>
      </c>
      <c r="C2941" s="34">
        <v>3</v>
      </c>
      <c r="D2941" s="11" t="s">
        <v>169</v>
      </c>
      <c r="E2941" s="11" t="s">
        <v>47</v>
      </c>
      <c r="F2941" s="11">
        <v>10</v>
      </c>
      <c r="K2941">
        <v>0.5</v>
      </c>
      <c r="Q2941" s="11" t="s">
        <v>25</v>
      </c>
      <c r="R2941" s="11">
        <v>1</v>
      </c>
      <c r="S2941" t="s">
        <v>586</v>
      </c>
      <c r="T2941" t="str">
        <f t="shared" si="45"/>
        <v>topkill</v>
      </c>
      <c r="W2941" t="s">
        <v>586</v>
      </c>
      <c r="X2941" s="10" t="s">
        <v>586</v>
      </c>
      <c r="Y2941" t="s">
        <v>35</v>
      </c>
    </row>
    <row r="2942" spans="1:25">
      <c r="A2942" t="s">
        <v>394</v>
      </c>
      <c r="B2942" s="11" t="s">
        <v>9429</v>
      </c>
      <c r="C2942" s="34">
        <v>3</v>
      </c>
      <c r="D2942" s="11" t="s">
        <v>185</v>
      </c>
      <c r="E2942" s="11" t="s">
        <v>34</v>
      </c>
      <c r="F2942" s="11">
        <v>10</v>
      </c>
      <c r="L2942">
        <v>6</v>
      </c>
      <c r="Q2942" s="11" t="s">
        <v>25</v>
      </c>
      <c r="R2942" s="11">
        <v>1</v>
      </c>
      <c r="S2942" t="s">
        <v>586</v>
      </c>
      <c r="T2942" t="str">
        <f t="shared" si="45"/>
        <v>topkill</v>
      </c>
      <c r="W2942" t="s">
        <v>586</v>
      </c>
      <c r="X2942" s="10" t="s">
        <v>586</v>
      </c>
      <c r="Y2942" t="s">
        <v>35</v>
      </c>
    </row>
    <row r="2943" spans="1:25">
      <c r="A2943" t="s">
        <v>394</v>
      </c>
      <c r="B2943" s="11" t="s">
        <v>9430</v>
      </c>
      <c r="C2943" s="34">
        <v>3</v>
      </c>
      <c r="D2943" s="11" t="s">
        <v>185</v>
      </c>
      <c r="E2943" s="11" t="s">
        <v>34</v>
      </c>
      <c r="F2943" s="11">
        <v>10</v>
      </c>
      <c r="L2943">
        <v>5</v>
      </c>
      <c r="Q2943" s="11" t="s">
        <v>26</v>
      </c>
      <c r="R2943" s="11">
        <v>1</v>
      </c>
      <c r="S2943" t="s">
        <v>588</v>
      </c>
      <c r="T2943" t="b">
        <f t="shared" si="45"/>
        <v>0</v>
      </c>
      <c r="W2943" t="s">
        <v>588</v>
      </c>
      <c r="X2943" s="10" t="s">
        <v>588</v>
      </c>
      <c r="Y2943" t="s">
        <v>35</v>
      </c>
    </row>
    <row r="2944" spans="1:25">
      <c r="A2944" t="s">
        <v>394</v>
      </c>
      <c r="B2944" s="11" t="s">
        <v>9431</v>
      </c>
      <c r="C2944" s="34">
        <v>3</v>
      </c>
      <c r="D2944" s="11" t="s">
        <v>111</v>
      </c>
      <c r="E2944" s="11" t="s">
        <v>34</v>
      </c>
      <c r="F2944" s="11">
        <v>10</v>
      </c>
      <c r="L2944">
        <v>5</v>
      </c>
      <c r="Q2944" s="11" t="s">
        <v>26</v>
      </c>
      <c r="R2944">
        <v>2</v>
      </c>
      <c r="S2944" t="s">
        <v>588</v>
      </c>
      <c r="T2944" t="b">
        <f t="shared" si="45"/>
        <v>0</v>
      </c>
      <c r="W2944" t="s">
        <v>588</v>
      </c>
      <c r="X2944" s="10" t="s">
        <v>588</v>
      </c>
      <c r="Y2944" t="s">
        <v>35</v>
      </c>
    </row>
    <row r="2945" spans="1:25">
      <c r="A2945" t="s">
        <v>394</v>
      </c>
      <c r="B2945" s="11" t="s">
        <v>9444</v>
      </c>
      <c r="C2945" s="34">
        <v>3</v>
      </c>
      <c r="D2945" s="11" t="s">
        <v>10175</v>
      </c>
      <c r="E2945" s="11" t="s">
        <v>34</v>
      </c>
      <c r="F2945" s="11">
        <v>15</v>
      </c>
      <c r="L2945">
        <v>4</v>
      </c>
      <c r="Q2945" s="11" t="s">
        <v>25</v>
      </c>
      <c r="R2945">
        <v>1</v>
      </c>
      <c r="S2945" t="s">
        <v>586</v>
      </c>
      <c r="T2945" t="str">
        <f t="shared" si="45"/>
        <v>topkill</v>
      </c>
      <c r="W2945" t="s">
        <v>586</v>
      </c>
      <c r="X2945" s="10" t="s">
        <v>586</v>
      </c>
      <c r="Y2945" t="s">
        <v>35</v>
      </c>
    </row>
    <row r="2946" spans="1:25">
      <c r="A2946" t="s">
        <v>394</v>
      </c>
      <c r="B2946" s="11" t="s">
        <v>9445</v>
      </c>
      <c r="C2946" s="34">
        <v>3</v>
      </c>
      <c r="D2946" s="11" t="s">
        <v>10175</v>
      </c>
      <c r="E2946" s="11" t="s">
        <v>34</v>
      </c>
      <c r="F2946" s="11">
        <v>15</v>
      </c>
      <c r="L2946">
        <v>4</v>
      </c>
      <c r="Q2946" s="11" t="s">
        <v>25</v>
      </c>
      <c r="R2946">
        <v>1</v>
      </c>
      <c r="S2946" t="s">
        <v>586</v>
      </c>
      <c r="T2946" t="str">
        <f t="shared" si="45"/>
        <v>topkill</v>
      </c>
      <c r="W2946" t="s">
        <v>586</v>
      </c>
      <c r="X2946" s="10" t="s">
        <v>586</v>
      </c>
      <c r="Y2946" t="s">
        <v>35</v>
      </c>
    </row>
    <row r="2947" spans="1:25">
      <c r="A2947" t="s">
        <v>394</v>
      </c>
      <c r="B2947" s="11" t="s">
        <v>9460</v>
      </c>
      <c r="C2947" s="34">
        <v>3</v>
      </c>
      <c r="D2947" s="11" t="s">
        <v>169</v>
      </c>
      <c r="E2947" s="11" t="s">
        <v>34</v>
      </c>
      <c r="F2947" s="11">
        <v>10</v>
      </c>
      <c r="L2947">
        <v>3</v>
      </c>
      <c r="Q2947" s="11" t="s">
        <v>25</v>
      </c>
      <c r="R2947">
        <v>1</v>
      </c>
      <c r="S2947" t="s">
        <v>586</v>
      </c>
      <c r="T2947" t="str">
        <f t="shared" si="45"/>
        <v>topkill</v>
      </c>
      <c r="W2947" t="s">
        <v>586</v>
      </c>
      <c r="X2947" s="10" t="s">
        <v>586</v>
      </c>
      <c r="Y2947" t="s">
        <v>35</v>
      </c>
    </row>
    <row r="2948" spans="1:25">
      <c r="A2948" t="s">
        <v>394</v>
      </c>
      <c r="B2948" s="11" t="s">
        <v>9461</v>
      </c>
      <c r="C2948" s="34">
        <v>3</v>
      </c>
      <c r="D2948" s="11" t="s">
        <v>169</v>
      </c>
      <c r="E2948" s="11" t="s">
        <v>34</v>
      </c>
      <c r="F2948" s="11">
        <v>10</v>
      </c>
      <c r="L2948">
        <v>3</v>
      </c>
      <c r="Q2948" s="11" t="s">
        <v>25</v>
      </c>
      <c r="R2948">
        <v>1</v>
      </c>
      <c r="S2948" t="s">
        <v>586</v>
      </c>
      <c r="T2948" t="str">
        <f t="shared" ref="T2948:T3011" si="46">IF(AND(S2948="topkill",R2948=1),"topkill",IF(AND(S2948="topkill",R2948=2),"intact"))</f>
        <v>topkill</v>
      </c>
      <c r="W2948" t="s">
        <v>586</v>
      </c>
      <c r="X2948" s="10" t="s">
        <v>586</v>
      </c>
      <c r="Y2948" t="s">
        <v>35</v>
      </c>
    </row>
    <row r="2949" spans="1:25">
      <c r="A2949" t="s">
        <v>394</v>
      </c>
      <c r="B2949" s="11" t="s">
        <v>9462</v>
      </c>
      <c r="C2949" s="34">
        <v>3</v>
      </c>
      <c r="D2949" s="11" t="s">
        <v>169</v>
      </c>
      <c r="E2949" s="11" t="s">
        <v>34</v>
      </c>
      <c r="F2949" s="11">
        <v>10</v>
      </c>
      <c r="L2949">
        <v>3</v>
      </c>
      <c r="Q2949" s="11" t="s">
        <v>25</v>
      </c>
      <c r="R2949">
        <v>1</v>
      </c>
      <c r="S2949" t="s">
        <v>586</v>
      </c>
      <c r="T2949" t="str">
        <f t="shared" si="46"/>
        <v>topkill</v>
      </c>
      <c r="W2949" t="s">
        <v>586</v>
      </c>
      <c r="X2949" s="10" t="s">
        <v>586</v>
      </c>
      <c r="Y2949" t="s">
        <v>35</v>
      </c>
    </row>
    <row r="2950" spans="1:25">
      <c r="A2950" t="s">
        <v>394</v>
      </c>
      <c r="B2950" s="11" t="s">
        <v>9473</v>
      </c>
      <c r="C2950" s="34">
        <v>3</v>
      </c>
      <c r="D2950" s="11" t="s">
        <v>169</v>
      </c>
      <c r="E2950" s="11" t="s">
        <v>74</v>
      </c>
      <c r="F2950" s="11">
        <v>15</v>
      </c>
      <c r="K2950">
        <v>0.5</v>
      </c>
      <c r="L2950">
        <v>8</v>
      </c>
      <c r="Q2950" s="11" t="s">
        <v>25</v>
      </c>
      <c r="R2950">
        <v>1</v>
      </c>
      <c r="S2950" t="s">
        <v>586</v>
      </c>
      <c r="T2950" t="str">
        <f t="shared" si="46"/>
        <v>topkill</v>
      </c>
      <c r="W2950" t="s">
        <v>586</v>
      </c>
      <c r="X2950" s="10" t="s">
        <v>586</v>
      </c>
      <c r="Y2950" t="s">
        <v>35</v>
      </c>
    </row>
    <row r="2951" spans="1:25">
      <c r="A2951" t="s">
        <v>400</v>
      </c>
      <c r="B2951" s="11" t="s">
        <v>9488</v>
      </c>
      <c r="C2951" s="34">
        <v>3</v>
      </c>
      <c r="D2951" s="11" t="s">
        <v>111</v>
      </c>
      <c r="E2951" s="11" t="s">
        <v>34</v>
      </c>
      <c r="F2951" s="11">
        <v>15</v>
      </c>
      <c r="L2951">
        <v>5</v>
      </c>
      <c r="Q2951" s="11" t="s">
        <v>25</v>
      </c>
      <c r="R2951">
        <v>1</v>
      </c>
      <c r="S2951" t="s">
        <v>586</v>
      </c>
      <c r="T2951" t="str">
        <f t="shared" si="46"/>
        <v>topkill</v>
      </c>
      <c r="W2951" t="s">
        <v>586</v>
      </c>
      <c r="X2951" s="10" t="s">
        <v>586</v>
      </c>
      <c r="Y2951" t="s">
        <v>35</v>
      </c>
    </row>
    <row r="2952" spans="1:25">
      <c r="A2952" t="s">
        <v>400</v>
      </c>
      <c r="B2952" s="11" t="s">
        <v>9489</v>
      </c>
      <c r="C2952" s="34">
        <v>3</v>
      </c>
      <c r="D2952" s="11" t="s">
        <v>10175</v>
      </c>
      <c r="E2952" s="11" t="s">
        <v>47</v>
      </c>
      <c r="F2952" s="11">
        <v>10</v>
      </c>
      <c r="K2952">
        <v>0.2</v>
      </c>
      <c r="Q2952" s="11" t="s">
        <v>25</v>
      </c>
      <c r="R2952">
        <v>1</v>
      </c>
      <c r="S2952" t="s">
        <v>586</v>
      </c>
      <c r="T2952" t="str">
        <f t="shared" si="46"/>
        <v>topkill</v>
      </c>
      <c r="W2952" t="s">
        <v>586</v>
      </c>
      <c r="X2952" s="10" t="s">
        <v>586</v>
      </c>
      <c r="Y2952" t="s">
        <v>35</v>
      </c>
    </row>
    <row r="2953" spans="1:25">
      <c r="A2953" t="s">
        <v>400</v>
      </c>
      <c r="B2953" s="11" t="s">
        <v>9493</v>
      </c>
      <c r="C2953" s="34">
        <v>3</v>
      </c>
      <c r="D2953" s="11" t="s">
        <v>188</v>
      </c>
      <c r="E2953" s="11" t="s">
        <v>47</v>
      </c>
      <c r="F2953" s="11">
        <v>10</v>
      </c>
      <c r="K2953">
        <v>1</v>
      </c>
      <c r="Q2953" s="11" t="s">
        <v>26</v>
      </c>
      <c r="R2953">
        <v>1</v>
      </c>
      <c r="S2953" t="s">
        <v>588</v>
      </c>
      <c r="T2953" t="b">
        <f t="shared" si="46"/>
        <v>0</v>
      </c>
      <c r="W2953" t="s">
        <v>588</v>
      </c>
      <c r="X2953" s="10" t="s">
        <v>588</v>
      </c>
      <c r="Y2953" t="s">
        <v>35</v>
      </c>
    </row>
    <row r="2954" spans="1:25">
      <c r="A2954" t="s">
        <v>400</v>
      </c>
      <c r="B2954" s="11" t="s">
        <v>9494</v>
      </c>
      <c r="C2954" s="34">
        <v>3</v>
      </c>
      <c r="D2954" s="11" t="s">
        <v>188</v>
      </c>
      <c r="E2954" s="11" t="s">
        <v>47</v>
      </c>
      <c r="F2954" s="11">
        <v>10</v>
      </c>
      <c r="K2954">
        <v>1</v>
      </c>
      <c r="Q2954" s="11" t="s">
        <v>26</v>
      </c>
      <c r="R2954">
        <v>1</v>
      </c>
      <c r="S2954" t="s">
        <v>588</v>
      </c>
      <c r="T2954" t="b">
        <f t="shared" si="46"/>
        <v>0</v>
      </c>
      <c r="W2954" t="s">
        <v>588</v>
      </c>
      <c r="X2954" s="10" t="s">
        <v>588</v>
      </c>
      <c r="Y2954" t="s">
        <v>35</v>
      </c>
    </row>
    <row r="2955" spans="1:25">
      <c r="A2955" t="s">
        <v>230</v>
      </c>
      <c r="B2955" s="11" t="s">
        <v>9533</v>
      </c>
      <c r="C2955" s="34">
        <v>3</v>
      </c>
      <c r="D2955" t="s">
        <v>185</v>
      </c>
      <c r="E2955" t="s">
        <v>74</v>
      </c>
      <c r="F2955">
        <v>10</v>
      </c>
      <c r="K2955">
        <v>0.1</v>
      </c>
      <c r="L2955">
        <v>1</v>
      </c>
      <c r="Q2955" t="s">
        <v>25</v>
      </c>
      <c r="R2955">
        <v>1</v>
      </c>
      <c r="S2955" t="s">
        <v>586</v>
      </c>
      <c r="T2955" t="str">
        <f t="shared" si="46"/>
        <v>topkill</v>
      </c>
      <c r="W2955" t="s">
        <v>586</v>
      </c>
      <c r="X2955" s="10" t="s">
        <v>586</v>
      </c>
      <c r="Y2955" t="s">
        <v>35</v>
      </c>
    </row>
    <row r="2956" spans="1:25">
      <c r="A2956" t="s">
        <v>230</v>
      </c>
      <c r="B2956" s="11" t="s">
        <v>9542</v>
      </c>
      <c r="C2956" s="34">
        <v>3</v>
      </c>
      <c r="D2956" t="s">
        <v>111</v>
      </c>
      <c r="E2956" t="s">
        <v>74</v>
      </c>
      <c r="F2956">
        <v>10</v>
      </c>
      <c r="K2956">
        <v>0.4</v>
      </c>
      <c r="L2956">
        <v>3</v>
      </c>
      <c r="Q2956" t="s">
        <v>25</v>
      </c>
      <c r="R2956">
        <v>1</v>
      </c>
      <c r="S2956" t="s">
        <v>586</v>
      </c>
      <c r="T2956" t="str">
        <f t="shared" si="46"/>
        <v>topkill</v>
      </c>
      <c r="W2956" t="s">
        <v>586</v>
      </c>
      <c r="X2956" s="10" t="s">
        <v>586</v>
      </c>
      <c r="Y2956" t="s">
        <v>35</v>
      </c>
    </row>
    <row r="2957" spans="1:25">
      <c r="A2957" t="s">
        <v>214</v>
      </c>
      <c r="B2957" s="11" t="s">
        <v>9553</v>
      </c>
      <c r="C2957" s="34">
        <v>3</v>
      </c>
      <c r="D2957" t="s">
        <v>186</v>
      </c>
      <c r="E2957" t="s">
        <v>34</v>
      </c>
      <c r="F2957">
        <v>10</v>
      </c>
      <c r="L2957">
        <v>6</v>
      </c>
      <c r="Q2957" t="s">
        <v>25</v>
      </c>
      <c r="R2957">
        <v>1</v>
      </c>
      <c r="S2957" t="s">
        <v>586</v>
      </c>
      <c r="T2957" t="str">
        <f t="shared" si="46"/>
        <v>topkill</v>
      </c>
      <c r="W2957" t="s">
        <v>586</v>
      </c>
      <c r="X2957" s="10" t="s">
        <v>586</v>
      </c>
      <c r="Y2957" t="s">
        <v>35</v>
      </c>
    </row>
    <row r="2958" spans="1:25">
      <c r="A2958" t="s">
        <v>214</v>
      </c>
      <c r="B2958" s="11" t="s">
        <v>9556</v>
      </c>
      <c r="C2958" s="34">
        <v>3</v>
      </c>
      <c r="D2958" t="s">
        <v>10175</v>
      </c>
      <c r="E2958" t="s">
        <v>34</v>
      </c>
      <c r="F2958">
        <v>10</v>
      </c>
      <c r="L2958">
        <v>6</v>
      </c>
      <c r="Q2958" t="s">
        <v>25</v>
      </c>
      <c r="R2958">
        <v>1</v>
      </c>
      <c r="S2958" t="s">
        <v>586</v>
      </c>
      <c r="T2958" t="str">
        <f t="shared" si="46"/>
        <v>topkill</v>
      </c>
      <c r="W2958" t="s">
        <v>586</v>
      </c>
      <c r="X2958" s="10" t="s">
        <v>586</v>
      </c>
      <c r="Y2958" t="s">
        <v>35</v>
      </c>
    </row>
    <row r="2959" spans="1:25">
      <c r="A2959" t="s">
        <v>214</v>
      </c>
      <c r="B2959" s="11" t="s">
        <v>9566</v>
      </c>
      <c r="C2959" s="34">
        <v>3</v>
      </c>
      <c r="D2959" t="s">
        <v>194</v>
      </c>
      <c r="E2959" t="s">
        <v>34</v>
      </c>
      <c r="F2959">
        <v>10</v>
      </c>
      <c r="L2959">
        <v>6</v>
      </c>
      <c r="Q2959" t="s">
        <v>25</v>
      </c>
      <c r="R2959">
        <v>1</v>
      </c>
      <c r="S2959" t="s">
        <v>586</v>
      </c>
      <c r="T2959" t="str">
        <f t="shared" si="46"/>
        <v>topkill</v>
      </c>
      <c r="U2959" t="s">
        <v>207</v>
      </c>
      <c r="W2959" t="s">
        <v>586</v>
      </c>
      <c r="X2959" s="10" t="s">
        <v>586</v>
      </c>
      <c r="Y2959" t="s">
        <v>35</v>
      </c>
    </row>
    <row r="2960" spans="1:25">
      <c r="A2960" t="s">
        <v>214</v>
      </c>
      <c r="B2960" s="11" t="s">
        <v>9576</v>
      </c>
      <c r="C2960" s="34">
        <v>3</v>
      </c>
      <c r="D2960" t="s">
        <v>10175</v>
      </c>
      <c r="E2960" t="s">
        <v>34</v>
      </c>
      <c r="F2960">
        <v>10</v>
      </c>
      <c r="L2960">
        <v>3</v>
      </c>
      <c r="Q2960" t="s">
        <v>25</v>
      </c>
      <c r="R2960">
        <v>1</v>
      </c>
      <c r="S2960" t="s">
        <v>586</v>
      </c>
      <c r="T2960" t="str">
        <f t="shared" si="46"/>
        <v>topkill</v>
      </c>
      <c r="W2960" t="s">
        <v>586</v>
      </c>
      <c r="X2960" s="10" t="s">
        <v>586</v>
      </c>
      <c r="Y2960" t="s">
        <v>35</v>
      </c>
    </row>
    <row r="2961" spans="1:25">
      <c r="A2961" t="s">
        <v>214</v>
      </c>
      <c r="B2961" s="11" t="s">
        <v>9577</v>
      </c>
      <c r="C2961" s="34">
        <v>3</v>
      </c>
      <c r="D2961" t="s">
        <v>10175</v>
      </c>
      <c r="E2961" t="s">
        <v>74</v>
      </c>
      <c r="F2961">
        <v>10</v>
      </c>
      <c r="K2961">
        <v>0.5</v>
      </c>
      <c r="L2961">
        <v>1.5</v>
      </c>
      <c r="Q2961" t="s">
        <v>25</v>
      </c>
      <c r="R2961">
        <v>1</v>
      </c>
      <c r="S2961" t="s">
        <v>586</v>
      </c>
      <c r="T2961" t="str">
        <f t="shared" si="46"/>
        <v>topkill</v>
      </c>
      <c r="W2961" t="s">
        <v>586</v>
      </c>
      <c r="X2961" s="10" t="s">
        <v>586</v>
      </c>
      <c r="Y2961" t="s">
        <v>35</v>
      </c>
    </row>
    <row r="2962" spans="1:25">
      <c r="A2962" t="s">
        <v>214</v>
      </c>
      <c r="B2962" s="11" t="s">
        <v>9587</v>
      </c>
      <c r="C2962" s="34">
        <v>3</v>
      </c>
      <c r="D2962" t="s">
        <v>10175</v>
      </c>
      <c r="E2962" t="s">
        <v>34</v>
      </c>
      <c r="F2962">
        <v>10</v>
      </c>
      <c r="L2962">
        <v>1.5</v>
      </c>
      <c r="Q2962" t="s">
        <v>25</v>
      </c>
      <c r="R2962">
        <v>2</v>
      </c>
      <c r="S2962" t="s">
        <v>586</v>
      </c>
      <c r="T2962" t="str">
        <f t="shared" si="46"/>
        <v>intact</v>
      </c>
      <c r="W2962" t="s">
        <v>588</v>
      </c>
      <c r="X2962" s="10" t="s">
        <v>588</v>
      </c>
      <c r="Y2962" t="s">
        <v>35</v>
      </c>
    </row>
    <row r="2963" spans="1:25">
      <c r="A2963" t="s">
        <v>214</v>
      </c>
      <c r="B2963" s="11" t="s">
        <v>9606</v>
      </c>
      <c r="C2963" s="34">
        <v>3</v>
      </c>
      <c r="D2963" t="s">
        <v>10175</v>
      </c>
      <c r="E2963" t="s">
        <v>34</v>
      </c>
      <c r="F2963">
        <v>15</v>
      </c>
      <c r="L2963">
        <v>1</v>
      </c>
      <c r="Q2963" t="s">
        <v>25</v>
      </c>
      <c r="R2963">
        <v>1</v>
      </c>
      <c r="S2963" t="s">
        <v>586</v>
      </c>
      <c r="T2963" t="str">
        <f t="shared" si="46"/>
        <v>topkill</v>
      </c>
      <c r="W2963" t="s">
        <v>586</v>
      </c>
      <c r="X2963" s="10" t="s">
        <v>586</v>
      </c>
      <c r="Y2963" t="s">
        <v>35</v>
      </c>
    </row>
    <row r="2964" spans="1:25">
      <c r="A2964" t="s">
        <v>184</v>
      </c>
      <c r="B2964" s="11" t="s">
        <v>9609</v>
      </c>
      <c r="C2964" s="34">
        <v>3</v>
      </c>
      <c r="D2964" t="s">
        <v>169</v>
      </c>
      <c r="E2964" t="s">
        <v>34</v>
      </c>
      <c r="F2964">
        <v>10</v>
      </c>
      <c r="L2964">
        <v>5</v>
      </c>
      <c r="Q2964" t="s">
        <v>25</v>
      </c>
      <c r="R2964">
        <v>1</v>
      </c>
      <c r="S2964" t="s">
        <v>586</v>
      </c>
      <c r="T2964" t="str">
        <f t="shared" si="46"/>
        <v>topkill</v>
      </c>
      <c r="W2964" t="s">
        <v>586</v>
      </c>
      <c r="X2964" s="10" t="s">
        <v>586</v>
      </c>
      <c r="Y2964" t="s">
        <v>35</v>
      </c>
    </row>
    <row r="2965" spans="1:25">
      <c r="A2965" t="s">
        <v>184</v>
      </c>
      <c r="B2965" s="11" t="s">
        <v>9619</v>
      </c>
      <c r="C2965" s="34">
        <v>3</v>
      </c>
      <c r="D2965" t="s">
        <v>169</v>
      </c>
      <c r="E2965" t="s">
        <v>47</v>
      </c>
      <c r="F2965">
        <v>10</v>
      </c>
      <c r="K2965">
        <v>2</v>
      </c>
      <c r="Q2965" t="s">
        <v>25</v>
      </c>
      <c r="R2965">
        <v>1</v>
      </c>
      <c r="S2965" t="s">
        <v>586</v>
      </c>
      <c r="T2965" t="str">
        <f t="shared" si="46"/>
        <v>topkill</v>
      </c>
      <c r="W2965" t="s">
        <v>586</v>
      </c>
      <c r="X2965" s="10" t="s">
        <v>586</v>
      </c>
      <c r="Y2965" t="s">
        <v>35</v>
      </c>
    </row>
    <row r="2966" spans="1:25">
      <c r="A2966" t="s">
        <v>390</v>
      </c>
      <c r="B2966" s="11" t="s">
        <v>9625</v>
      </c>
      <c r="C2966" s="34">
        <v>3</v>
      </c>
      <c r="D2966" s="11" t="s">
        <v>10175</v>
      </c>
      <c r="E2966" s="11" t="s">
        <v>34</v>
      </c>
      <c r="F2966" s="11">
        <v>10</v>
      </c>
      <c r="L2966">
        <v>3</v>
      </c>
      <c r="Q2966" s="11" t="s">
        <v>25</v>
      </c>
      <c r="R2966" s="11">
        <v>2</v>
      </c>
      <c r="S2966" t="s">
        <v>586</v>
      </c>
      <c r="T2966" t="str">
        <f t="shared" si="46"/>
        <v>intact</v>
      </c>
      <c r="W2966" t="s">
        <v>588</v>
      </c>
      <c r="X2966" s="10" t="s">
        <v>588</v>
      </c>
      <c r="Y2966" t="s">
        <v>35</v>
      </c>
    </row>
    <row r="2967" spans="1:25">
      <c r="A2967" t="s">
        <v>393</v>
      </c>
      <c r="B2967" s="11" t="s">
        <v>9629</v>
      </c>
      <c r="C2967" s="34">
        <v>3</v>
      </c>
      <c r="D2967" t="s">
        <v>159</v>
      </c>
      <c r="E2967" t="s">
        <v>34</v>
      </c>
      <c r="F2967">
        <v>10</v>
      </c>
      <c r="L2967">
        <v>1</v>
      </c>
      <c r="Q2967" t="s">
        <v>25</v>
      </c>
      <c r="R2967">
        <v>1</v>
      </c>
      <c r="S2967" t="s">
        <v>586</v>
      </c>
      <c r="T2967" t="str">
        <f t="shared" si="46"/>
        <v>topkill</v>
      </c>
      <c r="W2967" t="s">
        <v>586</v>
      </c>
      <c r="X2967" s="10" t="s">
        <v>586</v>
      </c>
      <c r="Y2967" t="s">
        <v>35</v>
      </c>
    </row>
    <row r="2968" spans="1:25">
      <c r="A2968" t="s">
        <v>393</v>
      </c>
      <c r="B2968" s="11" t="s">
        <v>9630</v>
      </c>
      <c r="C2968" s="34">
        <v>3</v>
      </c>
      <c r="D2968" t="s">
        <v>159</v>
      </c>
      <c r="E2968" t="s">
        <v>34</v>
      </c>
      <c r="F2968">
        <v>10</v>
      </c>
      <c r="L2968">
        <v>1</v>
      </c>
      <c r="Q2968" t="s">
        <v>25</v>
      </c>
      <c r="R2968">
        <v>1</v>
      </c>
      <c r="S2968" t="s">
        <v>586</v>
      </c>
      <c r="T2968" t="str">
        <f t="shared" si="46"/>
        <v>topkill</v>
      </c>
      <c r="W2968" t="s">
        <v>586</v>
      </c>
      <c r="X2968" s="10" t="s">
        <v>586</v>
      </c>
      <c r="Y2968" t="s">
        <v>35</v>
      </c>
    </row>
    <row r="2969" spans="1:25">
      <c r="A2969" t="s">
        <v>393</v>
      </c>
      <c r="B2969" s="11" t="s">
        <v>9631</v>
      </c>
      <c r="C2969" s="34">
        <v>3</v>
      </c>
      <c r="D2969" t="s">
        <v>159</v>
      </c>
      <c r="E2969" t="s">
        <v>34</v>
      </c>
      <c r="F2969">
        <v>10</v>
      </c>
      <c r="L2969">
        <v>1</v>
      </c>
      <c r="Q2969" t="s">
        <v>26</v>
      </c>
      <c r="R2969">
        <v>1</v>
      </c>
      <c r="S2969" t="s">
        <v>588</v>
      </c>
      <c r="T2969" t="b">
        <f t="shared" si="46"/>
        <v>0</v>
      </c>
      <c r="W2969" t="s">
        <v>588</v>
      </c>
      <c r="X2969" s="10" t="s">
        <v>588</v>
      </c>
      <c r="Y2969" t="s">
        <v>35</v>
      </c>
    </row>
    <row r="2970" spans="1:25">
      <c r="A2970" t="s">
        <v>393</v>
      </c>
      <c r="B2970" s="11" t="s">
        <v>9632</v>
      </c>
      <c r="C2970" s="34">
        <v>3</v>
      </c>
      <c r="D2970" t="s">
        <v>159</v>
      </c>
      <c r="E2970" t="s">
        <v>34</v>
      </c>
      <c r="F2970">
        <v>10</v>
      </c>
      <c r="L2970">
        <v>1</v>
      </c>
      <c r="Q2970" t="s">
        <v>26</v>
      </c>
      <c r="R2970">
        <v>1</v>
      </c>
      <c r="S2970" t="s">
        <v>588</v>
      </c>
      <c r="T2970" t="b">
        <f t="shared" si="46"/>
        <v>0</v>
      </c>
      <c r="W2970" t="s">
        <v>588</v>
      </c>
      <c r="X2970" s="10" t="s">
        <v>588</v>
      </c>
      <c r="Y2970" t="s">
        <v>35</v>
      </c>
    </row>
    <row r="2971" spans="1:25">
      <c r="A2971" t="s">
        <v>393</v>
      </c>
      <c r="B2971" s="11" t="s">
        <v>9633</v>
      </c>
      <c r="C2971" s="34">
        <v>3</v>
      </c>
      <c r="D2971" t="s">
        <v>159</v>
      </c>
      <c r="E2971" t="s">
        <v>34</v>
      </c>
      <c r="F2971">
        <v>10</v>
      </c>
      <c r="L2971">
        <v>0.5</v>
      </c>
      <c r="Q2971" t="s">
        <v>25</v>
      </c>
      <c r="R2971">
        <v>2</v>
      </c>
      <c r="S2971" t="s">
        <v>586</v>
      </c>
      <c r="T2971" t="str">
        <f t="shared" si="46"/>
        <v>intact</v>
      </c>
      <c r="W2971" t="s">
        <v>588</v>
      </c>
      <c r="X2971" s="10" t="s">
        <v>588</v>
      </c>
      <c r="Y2971" t="s">
        <v>35</v>
      </c>
    </row>
    <row r="2972" spans="1:25">
      <c r="A2972" t="s">
        <v>393</v>
      </c>
      <c r="B2972" s="11" t="s">
        <v>9634</v>
      </c>
      <c r="C2972" s="34">
        <v>3</v>
      </c>
      <c r="D2972" t="s">
        <v>159</v>
      </c>
      <c r="E2972" t="s">
        <v>34</v>
      </c>
      <c r="F2972">
        <v>10</v>
      </c>
      <c r="L2972">
        <v>0.5</v>
      </c>
      <c r="Q2972" t="s">
        <v>25</v>
      </c>
      <c r="R2972">
        <v>2</v>
      </c>
      <c r="S2972" t="s">
        <v>586</v>
      </c>
      <c r="T2972" t="str">
        <f t="shared" si="46"/>
        <v>intact</v>
      </c>
      <c r="W2972" t="s">
        <v>588</v>
      </c>
      <c r="X2972" s="10" t="s">
        <v>588</v>
      </c>
      <c r="Y2972" t="s">
        <v>35</v>
      </c>
    </row>
    <row r="2973" spans="1:25">
      <c r="A2973" t="s">
        <v>393</v>
      </c>
      <c r="B2973" s="11" t="s">
        <v>9635</v>
      </c>
      <c r="C2973" s="34">
        <v>3</v>
      </c>
      <c r="D2973" t="s">
        <v>10175</v>
      </c>
      <c r="E2973" t="s">
        <v>34</v>
      </c>
      <c r="F2973">
        <v>10</v>
      </c>
      <c r="L2973">
        <v>4</v>
      </c>
      <c r="Q2973" t="s">
        <v>26</v>
      </c>
      <c r="R2973">
        <v>2</v>
      </c>
      <c r="S2973" t="s">
        <v>588</v>
      </c>
      <c r="T2973" t="b">
        <f t="shared" si="46"/>
        <v>0</v>
      </c>
      <c r="W2973" t="s">
        <v>588</v>
      </c>
      <c r="X2973" s="10" t="s">
        <v>588</v>
      </c>
      <c r="Y2973" t="s">
        <v>35</v>
      </c>
    </row>
    <row r="2974" spans="1:25">
      <c r="A2974" t="s">
        <v>393</v>
      </c>
      <c r="B2974" s="11" t="s">
        <v>9642</v>
      </c>
      <c r="C2974" s="34">
        <v>3</v>
      </c>
      <c r="D2974" t="s">
        <v>10175</v>
      </c>
      <c r="E2974" t="s">
        <v>34</v>
      </c>
      <c r="F2974">
        <v>10</v>
      </c>
      <c r="L2974">
        <v>2</v>
      </c>
      <c r="Q2974" t="s">
        <v>25</v>
      </c>
      <c r="R2974">
        <v>1</v>
      </c>
      <c r="S2974" t="s">
        <v>586</v>
      </c>
      <c r="T2974" t="str">
        <f t="shared" si="46"/>
        <v>topkill</v>
      </c>
      <c r="W2974" t="s">
        <v>586</v>
      </c>
      <c r="X2974" s="10" t="s">
        <v>586</v>
      </c>
      <c r="Y2974" t="s">
        <v>35</v>
      </c>
    </row>
    <row r="2975" spans="1:25">
      <c r="A2975" t="s">
        <v>393</v>
      </c>
      <c r="B2975" s="11" t="s">
        <v>9643</v>
      </c>
      <c r="C2975" s="34">
        <v>3</v>
      </c>
      <c r="D2975" t="s">
        <v>10175</v>
      </c>
      <c r="E2975" t="s">
        <v>34</v>
      </c>
      <c r="F2975">
        <v>10</v>
      </c>
      <c r="L2975">
        <v>2</v>
      </c>
      <c r="Q2975" t="s">
        <v>25</v>
      </c>
      <c r="R2975">
        <v>1</v>
      </c>
      <c r="S2975" t="s">
        <v>586</v>
      </c>
      <c r="T2975" t="str">
        <f t="shared" si="46"/>
        <v>topkill</v>
      </c>
      <c r="W2975" t="s">
        <v>586</v>
      </c>
      <c r="X2975" s="10" t="s">
        <v>586</v>
      </c>
      <c r="Y2975" t="s">
        <v>35</v>
      </c>
    </row>
    <row r="2976" spans="1:25">
      <c r="A2976" t="s">
        <v>393</v>
      </c>
      <c r="B2976" s="11" t="s">
        <v>9645</v>
      </c>
      <c r="C2976" s="34">
        <v>3</v>
      </c>
      <c r="D2976" s="1" t="s">
        <v>160</v>
      </c>
      <c r="E2976" s="1" t="s">
        <v>34</v>
      </c>
      <c r="F2976" s="1">
        <v>15</v>
      </c>
      <c r="G2976" s="1"/>
      <c r="H2976" s="1"/>
      <c r="I2976" s="1"/>
      <c r="J2976" s="1"/>
      <c r="K2976" s="1"/>
      <c r="L2976" s="1">
        <v>3</v>
      </c>
      <c r="M2976" s="1"/>
      <c r="N2976" s="1"/>
      <c r="O2976" s="1"/>
      <c r="P2976" s="1"/>
      <c r="Q2976" s="1" t="s">
        <v>26</v>
      </c>
      <c r="R2976" s="1">
        <v>1</v>
      </c>
      <c r="S2976" t="s">
        <v>588</v>
      </c>
      <c r="T2976" t="b">
        <f t="shared" si="46"/>
        <v>0</v>
      </c>
      <c r="U2976" s="1"/>
      <c r="V2976" s="1"/>
      <c r="W2976" t="s">
        <v>588</v>
      </c>
      <c r="X2976" s="10" t="s">
        <v>588</v>
      </c>
      <c r="Y2976" t="s">
        <v>35</v>
      </c>
    </row>
    <row r="2977" spans="1:25">
      <c r="A2977" t="s">
        <v>393</v>
      </c>
      <c r="B2977" s="11" t="s">
        <v>9646</v>
      </c>
      <c r="C2977" s="34">
        <v>3</v>
      </c>
      <c r="D2977" t="s">
        <v>10175</v>
      </c>
      <c r="E2977" t="s">
        <v>47</v>
      </c>
      <c r="F2977">
        <v>15</v>
      </c>
      <c r="K2977">
        <v>0.5</v>
      </c>
      <c r="Q2977" t="s">
        <v>25</v>
      </c>
      <c r="R2977">
        <v>1</v>
      </c>
      <c r="S2977" t="s">
        <v>586</v>
      </c>
      <c r="T2977" t="str">
        <f t="shared" si="46"/>
        <v>topkill</v>
      </c>
      <c r="W2977" t="s">
        <v>586</v>
      </c>
      <c r="X2977" s="10" t="s">
        <v>586</v>
      </c>
      <c r="Y2977" t="s">
        <v>35</v>
      </c>
    </row>
    <row r="2978" spans="1:25">
      <c r="A2978" t="s">
        <v>393</v>
      </c>
      <c r="B2978" s="11" t="s">
        <v>9647</v>
      </c>
      <c r="C2978" s="34">
        <v>3</v>
      </c>
      <c r="D2978" s="1" t="s">
        <v>160</v>
      </c>
      <c r="E2978" s="1" t="s">
        <v>34</v>
      </c>
      <c r="F2978" s="1">
        <v>15</v>
      </c>
      <c r="G2978" s="1"/>
      <c r="H2978" s="1"/>
      <c r="I2978" s="1"/>
      <c r="J2978" s="1"/>
      <c r="K2978" s="1"/>
      <c r="L2978" s="1">
        <v>5</v>
      </c>
      <c r="M2978" s="1"/>
      <c r="N2978" s="1"/>
      <c r="O2978" s="1"/>
      <c r="P2978" s="1"/>
      <c r="Q2978" s="1" t="s">
        <v>26</v>
      </c>
      <c r="R2978" s="1">
        <v>1</v>
      </c>
      <c r="S2978" t="s">
        <v>588</v>
      </c>
      <c r="T2978" t="b">
        <f t="shared" si="46"/>
        <v>0</v>
      </c>
      <c r="U2978" s="1"/>
      <c r="V2978" s="1"/>
      <c r="W2978" t="s">
        <v>588</v>
      </c>
      <c r="X2978" s="10" t="s">
        <v>588</v>
      </c>
      <c r="Y2978" t="s">
        <v>35</v>
      </c>
    </row>
    <row r="2979" spans="1:25">
      <c r="A2979" t="s">
        <v>387</v>
      </c>
      <c r="B2979" s="11" t="s">
        <v>9648</v>
      </c>
      <c r="C2979" s="34">
        <v>3</v>
      </c>
      <c r="D2979" s="11" t="s">
        <v>10175</v>
      </c>
      <c r="E2979" s="11" t="s">
        <v>74</v>
      </c>
      <c r="F2979" s="11">
        <v>10</v>
      </c>
      <c r="K2979">
        <v>0.5</v>
      </c>
      <c r="L2979" s="11">
        <v>6</v>
      </c>
      <c r="Q2979" s="11" t="s">
        <v>25</v>
      </c>
      <c r="R2979" s="11">
        <v>1</v>
      </c>
      <c r="S2979" t="s">
        <v>586</v>
      </c>
      <c r="T2979" t="str">
        <f t="shared" si="46"/>
        <v>topkill</v>
      </c>
      <c r="W2979" t="s">
        <v>586</v>
      </c>
      <c r="X2979" s="10" t="s">
        <v>586</v>
      </c>
      <c r="Y2979" t="s">
        <v>35</v>
      </c>
    </row>
    <row r="2980" spans="1:25">
      <c r="A2980" t="s">
        <v>387</v>
      </c>
      <c r="B2980" s="11" t="s">
        <v>9650</v>
      </c>
      <c r="C2980" s="34">
        <v>3</v>
      </c>
      <c r="D2980" s="11" t="s">
        <v>111</v>
      </c>
      <c r="E2980" s="11" t="s">
        <v>34</v>
      </c>
      <c r="F2980" s="11">
        <v>10</v>
      </c>
      <c r="L2980" s="11">
        <v>3</v>
      </c>
      <c r="Q2980" s="11" t="s">
        <v>25</v>
      </c>
      <c r="R2980" s="11">
        <v>1</v>
      </c>
      <c r="S2980" t="s">
        <v>586</v>
      </c>
      <c r="T2980" t="str">
        <f t="shared" si="46"/>
        <v>topkill</v>
      </c>
      <c r="W2980" t="s">
        <v>586</v>
      </c>
      <c r="X2980" s="10" t="s">
        <v>586</v>
      </c>
      <c r="Y2980" t="s">
        <v>35</v>
      </c>
    </row>
    <row r="2981" spans="1:25">
      <c r="A2981" t="s">
        <v>387</v>
      </c>
      <c r="B2981" s="11" t="s">
        <v>9651</v>
      </c>
      <c r="C2981" s="34">
        <v>3</v>
      </c>
      <c r="D2981" s="11" t="s">
        <v>111</v>
      </c>
      <c r="E2981" s="11" t="s">
        <v>34</v>
      </c>
      <c r="F2981" s="11">
        <v>10</v>
      </c>
      <c r="L2981" s="11">
        <v>3</v>
      </c>
      <c r="Q2981" s="11" t="s">
        <v>25</v>
      </c>
      <c r="R2981" s="11">
        <v>1</v>
      </c>
      <c r="S2981" t="s">
        <v>586</v>
      </c>
      <c r="T2981" t="str">
        <f t="shared" si="46"/>
        <v>topkill</v>
      </c>
      <c r="W2981" t="s">
        <v>586</v>
      </c>
      <c r="X2981" s="10" t="s">
        <v>586</v>
      </c>
      <c r="Y2981" t="s">
        <v>35</v>
      </c>
    </row>
    <row r="2982" spans="1:25">
      <c r="A2982" t="s">
        <v>387</v>
      </c>
      <c r="B2982" s="11" t="s">
        <v>9652</v>
      </c>
      <c r="C2982" s="34">
        <v>3</v>
      </c>
      <c r="D2982" s="11" t="s">
        <v>111</v>
      </c>
      <c r="E2982" s="11" t="s">
        <v>34</v>
      </c>
      <c r="F2982" s="11">
        <v>10</v>
      </c>
      <c r="L2982" s="11">
        <v>3</v>
      </c>
      <c r="Q2982" s="11" t="s">
        <v>25</v>
      </c>
      <c r="R2982" s="11">
        <v>1</v>
      </c>
      <c r="S2982" t="s">
        <v>586</v>
      </c>
      <c r="T2982" t="str">
        <f t="shared" si="46"/>
        <v>topkill</v>
      </c>
      <c r="W2982" t="s">
        <v>586</v>
      </c>
      <c r="X2982" s="10" t="s">
        <v>586</v>
      </c>
      <c r="Y2982" t="s">
        <v>35</v>
      </c>
    </row>
    <row r="2983" spans="1:25">
      <c r="A2983" t="s">
        <v>387</v>
      </c>
      <c r="B2983" s="11" t="s">
        <v>9653</v>
      </c>
      <c r="C2983" s="34">
        <v>3</v>
      </c>
      <c r="D2983" s="11" t="s">
        <v>111</v>
      </c>
      <c r="E2983" s="11" t="s">
        <v>34</v>
      </c>
      <c r="F2983" s="11">
        <v>10</v>
      </c>
      <c r="L2983" s="11">
        <v>3</v>
      </c>
      <c r="Q2983" s="11" t="s">
        <v>25</v>
      </c>
      <c r="R2983" s="11">
        <v>1</v>
      </c>
      <c r="S2983" t="s">
        <v>586</v>
      </c>
      <c r="T2983" t="str">
        <f t="shared" si="46"/>
        <v>topkill</v>
      </c>
      <c r="W2983" t="s">
        <v>586</v>
      </c>
      <c r="X2983" s="10" t="s">
        <v>586</v>
      </c>
      <c r="Y2983" t="s">
        <v>35</v>
      </c>
    </row>
    <row r="2984" spans="1:25">
      <c r="A2984" t="s">
        <v>387</v>
      </c>
      <c r="B2984" s="11" t="s">
        <v>9654</v>
      </c>
      <c r="C2984" s="34">
        <v>3</v>
      </c>
      <c r="D2984" s="11" t="s">
        <v>111</v>
      </c>
      <c r="E2984" s="11" t="s">
        <v>34</v>
      </c>
      <c r="F2984" s="11">
        <v>10</v>
      </c>
      <c r="L2984" s="11">
        <v>3</v>
      </c>
      <c r="Q2984" s="11" t="s">
        <v>25</v>
      </c>
      <c r="R2984" s="11">
        <v>1</v>
      </c>
      <c r="S2984" t="s">
        <v>586</v>
      </c>
      <c r="T2984" t="str">
        <f t="shared" si="46"/>
        <v>topkill</v>
      </c>
      <c r="W2984" t="s">
        <v>586</v>
      </c>
      <c r="X2984" s="10" t="s">
        <v>586</v>
      </c>
      <c r="Y2984" t="s">
        <v>35</v>
      </c>
    </row>
    <row r="2985" spans="1:25">
      <c r="A2985" t="s">
        <v>387</v>
      </c>
      <c r="B2985" s="11" t="s">
        <v>9655</v>
      </c>
      <c r="C2985" s="34">
        <v>3</v>
      </c>
      <c r="D2985" s="11" t="s">
        <v>111</v>
      </c>
      <c r="E2985" s="11" t="s">
        <v>34</v>
      </c>
      <c r="F2985" s="11">
        <v>10</v>
      </c>
      <c r="L2985" s="11">
        <v>3</v>
      </c>
      <c r="Q2985" s="11" t="s">
        <v>25</v>
      </c>
      <c r="R2985" s="11">
        <v>1</v>
      </c>
      <c r="S2985" t="s">
        <v>586</v>
      </c>
      <c r="T2985" t="str">
        <f t="shared" si="46"/>
        <v>topkill</v>
      </c>
      <c r="W2985" t="s">
        <v>586</v>
      </c>
      <c r="X2985" s="10" t="s">
        <v>586</v>
      </c>
      <c r="Y2985" t="s">
        <v>35</v>
      </c>
    </row>
    <row r="2986" spans="1:25">
      <c r="A2986" t="s">
        <v>387</v>
      </c>
      <c r="B2986" s="11" t="s">
        <v>9656</v>
      </c>
      <c r="C2986" s="34">
        <v>3</v>
      </c>
      <c r="D2986" s="11" t="s">
        <v>111</v>
      </c>
      <c r="E2986" s="11" t="s">
        <v>34</v>
      </c>
      <c r="F2986" s="11">
        <v>10</v>
      </c>
      <c r="L2986" s="11">
        <v>3</v>
      </c>
      <c r="Q2986" s="11" t="s">
        <v>25</v>
      </c>
      <c r="R2986" s="11">
        <v>1</v>
      </c>
      <c r="S2986" t="s">
        <v>586</v>
      </c>
      <c r="T2986" t="str">
        <f t="shared" si="46"/>
        <v>topkill</v>
      </c>
      <c r="W2986" t="s">
        <v>586</v>
      </c>
      <c r="X2986" s="10" t="s">
        <v>586</v>
      </c>
      <c r="Y2986" t="s">
        <v>35</v>
      </c>
    </row>
    <row r="2987" spans="1:25">
      <c r="A2987" t="s">
        <v>387</v>
      </c>
      <c r="B2987" s="11" t="s">
        <v>9657</v>
      </c>
      <c r="C2987" s="34">
        <v>3</v>
      </c>
      <c r="D2987" s="11" t="s">
        <v>111</v>
      </c>
      <c r="E2987" s="11" t="s">
        <v>34</v>
      </c>
      <c r="F2987" s="11">
        <v>10</v>
      </c>
      <c r="L2987" s="11">
        <v>3</v>
      </c>
      <c r="Q2987" s="11" t="s">
        <v>25</v>
      </c>
      <c r="R2987" s="11">
        <v>1</v>
      </c>
      <c r="S2987" t="s">
        <v>586</v>
      </c>
      <c r="T2987" t="str">
        <f t="shared" si="46"/>
        <v>topkill</v>
      </c>
      <c r="W2987" t="s">
        <v>586</v>
      </c>
      <c r="X2987" s="10" t="s">
        <v>586</v>
      </c>
      <c r="Y2987" t="s">
        <v>35</v>
      </c>
    </row>
    <row r="2988" spans="1:25">
      <c r="A2988" t="s">
        <v>387</v>
      </c>
      <c r="B2988" s="11" t="s">
        <v>9658</v>
      </c>
      <c r="C2988" s="34">
        <v>3</v>
      </c>
      <c r="D2988" s="11" t="s">
        <v>111</v>
      </c>
      <c r="E2988" s="11" t="s">
        <v>34</v>
      </c>
      <c r="F2988" s="11">
        <v>10</v>
      </c>
      <c r="L2988" s="11">
        <v>3</v>
      </c>
      <c r="Q2988" s="11" t="s">
        <v>25</v>
      </c>
      <c r="R2988" s="11">
        <v>1</v>
      </c>
      <c r="S2988" t="s">
        <v>586</v>
      </c>
      <c r="T2988" t="str">
        <f t="shared" si="46"/>
        <v>topkill</v>
      </c>
      <c r="W2988" t="s">
        <v>586</v>
      </c>
      <c r="X2988" s="10" t="s">
        <v>586</v>
      </c>
      <c r="Y2988" t="s">
        <v>35</v>
      </c>
    </row>
    <row r="2989" spans="1:25">
      <c r="A2989" t="s">
        <v>387</v>
      </c>
      <c r="B2989" s="11" t="s">
        <v>9659</v>
      </c>
      <c r="C2989" s="34">
        <v>3</v>
      </c>
      <c r="D2989" s="11" t="s">
        <v>111</v>
      </c>
      <c r="E2989" s="11" t="s">
        <v>34</v>
      </c>
      <c r="F2989" s="11">
        <v>10</v>
      </c>
      <c r="L2989" s="11">
        <v>3</v>
      </c>
      <c r="Q2989" s="11" t="s">
        <v>25</v>
      </c>
      <c r="R2989" s="11">
        <v>1</v>
      </c>
      <c r="S2989" t="s">
        <v>586</v>
      </c>
      <c r="T2989" t="str">
        <f t="shared" si="46"/>
        <v>topkill</v>
      </c>
      <c r="W2989" t="s">
        <v>586</v>
      </c>
      <c r="X2989" s="10" t="s">
        <v>586</v>
      </c>
      <c r="Y2989" t="s">
        <v>35</v>
      </c>
    </row>
    <row r="2990" spans="1:25">
      <c r="A2990" t="s">
        <v>387</v>
      </c>
      <c r="B2990" s="11" t="s">
        <v>9660</v>
      </c>
      <c r="C2990" s="34">
        <v>3</v>
      </c>
      <c r="D2990" s="11" t="s">
        <v>111</v>
      </c>
      <c r="E2990" s="11" t="s">
        <v>34</v>
      </c>
      <c r="F2990" s="11">
        <v>10</v>
      </c>
      <c r="L2990" s="11">
        <v>3</v>
      </c>
      <c r="Q2990" s="11" t="s">
        <v>25</v>
      </c>
      <c r="R2990" s="11">
        <v>1</v>
      </c>
      <c r="S2990" t="s">
        <v>586</v>
      </c>
      <c r="T2990" t="str">
        <f t="shared" si="46"/>
        <v>topkill</v>
      </c>
      <c r="W2990" t="s">
        <v>586</v>
      </c>
      <c r="X2990" s="10" t="s">
        <v>586</v>
      </c>
      <c r="Y2990" t="s">
        <v>35</v>
      </c>
    </row>
    <row r="2991" spans="1:25">
      <c r="A2991" t="s">
        <v>387</v>
      </c>
      <c r="B2991" s="11" t="s">
        <v>9661</v>
      </c>
      <c r="C2991" s="34">
        <v>3</v>
      </c>
      <c r="D2991" s="11" t="s">
        <v>111</v>
      </c>
      <c r="E2991" s="11" t="s">
        <v>34</v>
      </c>
      <c r="F2991" s="11">
        <v>10</v>
      </c>
      <c r="L2991" s="11">
        <v>3</v>
      </c>
      <c r="Q2991" s="11" t="s">
        <v>25</v>
      </c>
      <c r="R2991" s="11">
        <v>1</v>
      </c>
      <c r="S2991" t="s">
        <v>586</v>
      </c>
      <c r="T2991" t="str">
        <f t="shared" si="46"/>
        <v>topkill</v>
      </c>
      <c r="W2991" t="s">
        <v>586</v>
      </c>
      <c r="X2991" s="10" t="s">
        <v>586</v>
      </c>
      <c r="Y2991" t="s">
        <v>35</v>
      </c>
    </row>
    <row r="2992" spans="1:25">
      <c r="A2992" t="s">
        <v>387</v>
      </c>
      <c r="B2992" s="11" t="s">
        <v>9662</v>
      </c>
      <c r="C2992" s="34">
        <v>3</v>
      </c>
      <c r="D2992" s="11" t="s">
        <v>111</v>
      </c>
      <c r="E2992" s="11" t="s">
        <v>34</v>
      </c>
      <c r="F2992" s="11">
        <v>10</v>
      </c>
      <c r="L2992" s="11">
        <v>3</v>
      </c>
      <c r="Q2992" s="11" t="s">
        <v>25</v>
      </c>
      <c r="R2992" s="11">
        <v>1</v>
      </c>
      <c r="S2992" t="s">
        <v>586</v>
      </c>
      <c r="T2992" t="str">
        <f t="shared" si="46"/>
        <v>topkill</v>
      </c>
      <c r="W2992" t="s">
        <v>586</v>
      </c>
      <c r="X2992" s="10" t="s">
        <v>586</v>
      </c>
      <c r="Y2992" t="s">
        <v>35</v>
      </c>
    </row>
    <row r="2993" spans="1:25">
      <c r="A2993" t="s">
        <v>387</v>
      </c>
      <c r="B2993" s="11" t="s">
        <v>9663</v>
      </c>
      <c r="C2993" s="34">
        <v>3</v>
      </c>
      <c r="D2993" s="11" t="s">
        <v>111</v>
      </c>
      <c r="E2993" s="11" t="s">
        <v>34</v>
      </c>
      <c r="F2993" s="11">
        <v>10</v>
      </c>
      <c r="L2993" s="11">
        <v>3</v>
      </c>
      <c r="Q2993" s="11" t="s">
        <v>25</v>
      </c>
      <c r="R2993" s="11">
        <v>1</v>
      </c>
      <c r="S2993" t="s">
        <v>586</v>
      </c>
      <c r="T2993" t="str">
        <f t="shared" si="46"/>
        <v>topkill</v>
      </c>
      <c r="W2993" t="s">
        <v>586</v>
      </c>
      <c r="X2993" s="10" t="s">
        <v>586</v>
      </c>
      <c r="Y2993" t="s">
        <v>35</v>
      </c>
    </row>
    <row r="2994" spans="1:25">
      <c r="A2994" t="s">
        <v>387</v>
      </c>
      <c r="B2994" s="11" t="s">
        <v>9664</v>
      </c>
      <c r="C2994" s="34">
        <v>3</v>
      </c>
      <c r="D2994" s="11" t="s">
        <v>111</v>
      </c>
      <c r="E2994" s="11" t="s">
        <v>34</v>
      </c>
      <c r="F2994" s="11">
        <v>10</v>
      </c>
      <c r="L2994" s="11">
        <v>3</v>
      </c>
      <c r="Q2994" s="11" t="s">
        <v>25</v>
      </c>
      <c r="R2994" s="11">
        <v>1</v>
      </c>
      <c r="S2994" t="s">
        <v>586</v>
      </c>
      <c r="T2994" t="str">
        <f t="shared" si="46"/>
        <v>topkill</v>
      </c>
      <c r="W2994" t="s">
        <v>586</v>
      </c>
      <c r="X2994" s="10" t="s">
        <v>586</v>
      </c>
      <c r="Y2994" t="s">
        <v>35</v>
      </c>
    </row>
    <row r="2995" spans="1:25">
      <c r="A2995" t="s">
        <v>387</v>
      </c>
      <c r="B2995" s="11" t="s">
        <v>9665</v>
      </c>
      <c r="C2995" s="34">
        <v>3</v>
      </c>
      <c r="D2995" s="11" t="s">
        <v>10175</v>
      </c>
      <c r="E2995" s="11" t="s">
        <v>47</v>
      </c>
      <c r="F2995" s="11">
        <v>10</v>
      </c>
      <c r="K2995">
        <v>0.5</v>
      </c>
      <c r="Q2995" s="11" t="s">
        <v>26</v>
      </c>
      <c r="R2995" s="11">
        <v>2</v>
      </c>
      <c r="S2995" t="s">
        <v>588</v>
      </c>
      <c r="T2995" t="b">
        <f t="shared" si="46"/>
        <v>0</v>
      </c>
      <c r="W2995" t="s">
        <v>588</v>
      </c>
      <c r="X2995" s="10" t="s">
        <v>588</v>
      </c>
      <c r="Y2995" t="s">
        <v>35</v>
      </c>
    </row>
    <row r="2996" spans="1:25">
      <c r="A2996" t="s">
        <v>387</v>
      </c>
      <c r="B2996" s="11" t="s">
        <v>9670</v>
      </c>
      <c r="C2996" s="34">
        <v>3</v>
      </c>
      <c r="D2996" s="11" t="s">
        <v>10175</v>
      </c>
      <c r="E2996" s="11" t="s">
        <v>74</v>
      </c>
      <c r="F2996" s="11">
        <v>15</v>
      </c>
      <c r="K2996">
        <v>0.5</v>
      </c>
      <c r="L2996">
        <v>7</v>
      </c>
      <c r="Q2996" s="11" t="s">
        <v>25</v>
      </c>
      <c r="R2996" s="11">
        <v>1</v>
      </c>
      <c r="S2996" t="s">
        <v>586</v>
      </c>
      <c r="T2996" t="str">
        <f t="shared" si="46"/>
        <v>topkill</v>
      </c>
      <c r="W2996" t="s">
        <v>586</v>
      </c>
      <c r="X2996" s="10" t="s">
        <v>586</v>
      </c>
      <c r="Y2996" t="s">
        <v>35</v>
      </c>
    </row>
    <row r="2997" spans="1:25">
      <c r="A2997" t="s">
        <v>387</v>
      </c>
      <c r="B2997" s="11" t="s">
        <v>9672</v>
      </c>
      <c r="C2997" s="34">
        <v>3</v>
      </c>
      <c r="D2997" s="11" t="s">
        <v>364</v>
      </c>
      <c r="E2997" s="11" t="s">
        <v>34</v>
      </c>
      <c r="F2997" s="11">
        <v>15</v>
      </c>
      <c r="L2997">
        <v>6</v>
      </c>
      <c r="Q2997" s="11" t="s">
        <v>26</v>
      </c>
      <c r="R2997" s="11">
        <v>2</v>
      </c>
      <c r="S2997" t="s">
        <v>588</v>
      </c>
      <c r="T2997" t="b">
        <f t="shared" si="46"/>
        <v>0</v>
      </c>
      <c r="W2997" t="s">
        <v>588</v>
      </c>
      <c r="X2997" s="10" t="s">
        <v>588</v>
      </c>
      <c r="Y2997" t="s">
        <v>35</v>
      </c>
    </row>
    <row r="2998" spans="1:25">
      <c r="A2998" t="s">
        <v>387</v>
      </c>
      <c r="B2998" s="11" t="s">
        <v>9677</v>
      </c>
      <c r="C2998" s="34">
        <v>3</v>
      </c>
      <c r="D2998" s="11" t="s">
        <v>364</v>
      </c>
      <c r="E2998" s="11" t="s">
        <v>34</v>
      </c>
      <c r="F2998" s="11">
        <v>10</v>
      </c>
      <c r="L2998">
        <v>10</v>
      </c>
      <c r="Q2998" s="11" t="s">
        <v>25</v>
      </c>
      <c r="R2998" s="11">
        <v>2</v>
      </c>
      <c r="S2998" t="s">
        <v>586</v>
      </c>
      <c r="T2998" t="str">
        <f t="shared" si="46"/>
        <v>intact</v>
      </c>
      <c r="W2998" t="s">
        <v>588</v>
      </c>
      <c r="X2998" s="10" t="s">
        <v>588</v>
      </c>
      <c r="Y2998" t="s">
        <v>35</v>
      </c>
    </row>
    <row r="2999" spans="1:25">
      <c r="A2999" t="s">
        <v>387</v>
      </c>
      <c r="B2999" s="11" t="s">
        <v>9679</v>
      </c>
      <c r="C2999" s="34">
        <v>3</v>
      </c>
      <c r="D2999" s="11" t="s">
        <v>10175</v>
      </c>
      <c r="E2999" s="11" t="s">
        <v>34</v>
      </c>
      <c r="F2999" s="11">
        <v>10</v>
      </c>
      <c r="L2999">
        <v>7</v>
      </c>
      <c r="Q2999" s="11" t="s">
        <v>25</v>
      </c>
      <c r="R2999" s="11">
        <v>2</v>
      </c>
      <c r="S2999" t="s">
        <v>586</v>
      </c>
      <c r="T2999" t="str">
        <f t="shared" si="46"/>
        <v>intact</v>
      </c>
      <c r="W2999" t="s">
        <v>588</v>
      </c>
      <c r="X2999" s="10" t="s">
        <v>588</v>
      </c>
      <c r="Y2999" t="s">
        <v>35</v>
      </c>
    </row>
    <row r="3000" spans="1:25">
      <c r="A3000" t="s">
        <v>409</v>
      </c>
      <c r="B3000" s="11" t="s">
        <v>9687</v>
      </c>
      <c r="C3000" s="34">
        <v>3</v>
      </c>
      <c r="D3000" s="11" t="s">
        <v>10175</v>
      </c>
      <c r="E3000" s="11" t="s">
        <v>34</v>
      </c>
      <c r="F3000" s="11">
        <v>10</v>
      </c>
      <c r="L3000">
        <v>15</v>
      </c>
      <c r="Q3000" t="s">
        <v>25</v>
      </c>
      <c r="R3000">
        <v>1</v>
      </c>
      <c r="S3000" t="s">
        <v>586</v>
      </c>
      <c r="T3000" t="str">
        <f t="shared" si="46"/>
        <v>topkill</v>
      </c>
      <c r="W3000" t="s">
        <v>586</v>
      </c>
      <c r="X3000" s="10" t="s">
        <v>586</v>
      </c>
      <c r="Y3000" t="s">
        <v>35</v>
      </c>
    </row>
    <row r="3001" spans="1:25">
      <c r="A3001" t="s">
        <v>409</v>
      </c>
      <c r="B3001" s="11" t="s">
        <v>9692</v>
      </c>
      <c r="C3001" s="34">
        <v>3</v>
      </c>
      <c r="D3001" s="11" t="s">
        <v>10175</v>
      </c>
      <c r="E3001" s="11" t="s">
        <v>47</v>
      </c>
      <c r="F3001" s="11">
        <v>10</v>
      </c>
      <c r="K3001">
        <v>0.5</v>
      </c>
      <c r="Q3001" t="s">
        <v>25</v>
      </c>
      <c r="R3001">
        <v>1</v>
      </c>
      <c r="S3001" t="s">
        <v>586</v>
      </c>
      <c r="T3001" t="str">
        <f t="shared" si="46"/>
        <v>topkill</v>
      </c>
      <c r="W3001" t="s">
        <v>586</v>
      </c>
      <c r="X3001" s="10" t="s">
        <v>586</v>
      </c>
      <c r="Y3001" t="s">
        <v>35</v>
      </c>
    </row>
    <row r="3002" spans="1:25">
      <c r="A3002" t="s">
        <v>409</v>
      </c>
      <c r="B3002" s="11" t="s">
        <v>9698</v>
      </c>
      <c r="C3002" s="34">
        <v>3</v>
      </c>
      <c r="D3002" s="11" t="s">
        <v>10175</v>
      </c>
      <c r="E3002" s="11" t="s">
        <v>34</v>
      </c>
      <c r="F3002" s="11">
        <v>10</v>
      </c>
      <c r="L3002">
        <v>10</v>
      </c>
      <c r="Q3002" t="s">
        <v>25</v>
      </c>
      <c r="R3002">
        <v>2</v>
      </c>
      <c r="S3002" t="s">
        <v>586</v>
      </c>
      <c r="T3002" t="str">
        <f t="shared" si="46"/>
        <v>intact</v>
      </c>
      <c r="W3002" t="s">
        <v>588</v>
      </c>
      <c r="X3002" s="10" t="s">
        <v>588</v>
      </c>
      <c r="Y3002" t="s">
        <v>35</v>
      </c>
    </row>
    <row r="3003" spans="1:25">
      <c r="A3003" t="s">
        <v>409</v>
      </c>
      <c r="B3003" s="11" t="s">
        <v>9702</v>
      </c>
      <c r="C3003" s="34">
        <v>3</v>
      </c>
      <c r="D3003" s="11" t="s">
        <v>10175</v>
      </c>
      <c r="E3003" s="11" t="s">
        <v>47</v>
      </c>
      <c r="F3003" s="11">
        <v>10</v>
      </c>
      <c r="K3003">
        <v>0.1</v>
      </c>
      <c r="Q3003" t="s">
        <v>25</v>
      </c>
      <c r="R3003">
        <v>1</v>
      </c>
      <c r="S3003" t="s">
        <v>586</v>
      </c>
      <c r="T3003" t="str">
        <f t="shared" si="46"/>
        <v>topkill</v>
      </c>
      <c r="W3003" t="s">
        <v>586</v>
      </c>
      <c r="X3003" s="10" t="s">
        <v>586</v>
      </c>
      <c r="Y3003" t="s">
        <v>35</v>
      </c>
    </row>
    <row r="3004" spans="1:25">
      <c r="A3004" t="s">
        <v>409</v>
      </c>
      <c r="B3004" s="11" t="s">
        <v>9704</v>
      </c>
      <c r="C3004" s="34">
        <v>3</v>
      </c>
      <c r="D3004" s="11" t="s">
        <v>10175</v>
      </c>
      <c r="E3004" s="11" t="s">
        <v>34</v>
      </c>
      <c r="F3004" s="11">
        <v>10</v>
      </c>
      <c r="L3004">
        <v>10</v>
      </c>
      <c r="Q3004" t="s">
        <v>26</v>
      </c>
      <c r="R3004">
        <v>3</v>
      </c>
      <c r="S3004" t="s">
        <v>588</v>
      </c>
      <c r="T3004" t="b">
        <f t="shared" si="46"/>
        <v>0</v>
      </c>
      <c r="U3004" t="s">
        <v>200</v>
      </c>
      <c r="W3004" t="s">
        <v>588</v>
      </c>
      <c r="X3004" s="10" t="s">
        <v>588</v>
      </c>
      <c r="Y3004" t="s">
        <v>35</v>
      </c>
    </row>
    <row r="3005" spans="1:25">
      <c r="A3005" t="s">
        <v>329</v>
      </c>
      <c r="B3005" s="11" t="s">
        <v>9708</v>
      </c>
      <c r="C3005" s="34">
        <v>3</v>
      </c>
      <c r="D3005" t="s">
        <v>10175</v>
      </c>
      <c r="E3005" t="s">
        <v>34</v>
      </c>
      <c r="F3005">
        <v>10</v>
      </c>
      <c r="L3005">
        <v>3</v>
      </c>
      <c r="Q3005" t="s">
        <v>26</v>
      </c>
      <c r="R3005">
        <v>3</v>
      </c>
      <c r="S3005" t="s">
        <v>588</v>
      </c>
      <c r="T3005" t="b">
        <f t="shared" si="46"/>
        <v>0</v>
      </c>
      <c r="W3005" t="s">
        <v>588</v>
      </c>
      <c r="X3005" s="10" t="s">
        <v>588</v>
      </c>
      <c r="Y3005" t="s">
        <v>35</v>
      </c>
    </row>
    <row r="3006" spans="1:25">
      <c r="A3006" t="s">
        <v>329</v>
      </c>
      <c r="B3006" s="11" t="s">
        <v>9711</v>
      </c>
      <c r="C3006" s="34">
        <v>3</v>
      </c>
      <c r="D3006" t="s">
        <v>299</v>
      </c>
      <c r="E3006" t="s">
        <v>34</v>
      </c>
      <c r="F3006">
        <v>10</v>
      </c>
      <c r="L3006">
        <v>5</v>
      </c>
      <c r="Q3006" t="s">
        <v>26</v>
      </c>
      <c r="R3006">
        <v>1</v>
      </c>
      <c r="S3006" t="s">
        <v>588</v>
      </c>
      <c r="T3006" t="b">
        <f t="shared" si="46"/>
        <v>0</v>
      </c>
      <c r="W3006" t="s">
        <v>588</v>
      </c>
      <c r="X3006" s="10" t="s">
        <v>588</v>
      </c>
      <c r="Y3006" t="s">
        <v>35</v>
      </c>
    </row>
    <row r="3007" spans="1:25">
      <c r="A3007" t="s">
        <v>329</v>
      </c>
      <c r="B3007" s="11" t="s">
        <v>9714</v>
      </c>
      <c r="C3007" s="34">
        <v>3</v>
      </c>
      <c r="D3007" t="s">
        <v>10175</v>
      </c>
      <c r="E3007" t="s">
        <v>34</v>
      </c>
      <c r="F3007">
        <v>10</v>
      </c>
      <c r="L3007">
        <v>3</v>
      </c>
      <c r="Q3007" t="s">
        <v>25</v>
      </c>
      <c r="R3007">
        <v>2</v>
      </c>
      <c r="S3007" t="s">
        <v>586</v>
      </c>
      <c r="T3007" t="str">
        <f t="shared" si="46"/>
        <v>intact</v>
      </c>
      <c r="W3007" t="s">
        <v>588</v>
      </c>
      <c r="X3007" s="10" t="s">
        <v>588</v>
      </c>
      <c r="Y3007" t="s">
        <v>35</v>
      </c>
    </row>
    <row r="3008" spans="1:25">
      <c r="A3008" t="s">
        <v>329</v>
      </c>
      <c r="B3008" s="11" t="s">
        <v>9716</v>
      </c>
      <c r="C3008" s="34">
        <v>3</v>
      </c>
      <c r="D3008" t="s">
        <v>299</v>
      </c>
      <c r="E3008" t="s">
        <v>34</v>
      </c>
      <c r="F3008">
        <v>15</v>
      </c>
      <c r="L3008">
        <v>1.5</v>
      </c>
      <c r="Q3008" t="s">
        <v>25</v>
      </c>
      <c r="R3008">
        <v>2</v>
      </c>
      <c r="S3008" t="s">
        <v>586</v>
      </c>
      <c r="T3008" t="str">
        <f t="shared" si="46"/>
        <v>intact</v>
      </c>
      <c r="W3008" t="s">
        <v>588</v>
      </c>
      <c r="X3008" s="10" t="s">
        <v>588</v>
      </c>
      <c r="Y3008" t="s">
        <v>35</v>
      </c>
    </row>
    <row r="3009" spans="1:25">
      <c r="A3009" t="s">
        <v>329</v>
      </c>
      <c r="B3009" s="11" t="s">
        <v>9772</v>
      </c>
      <c r="C3009" s="34">
        <v>3</v>
      </c>
      <c r="D3009" t="s">
        <v>194</v>
      </c>
      <c r="E3009" t="s">
        <v>34</v>
      </c>
      <c r="F3009">
        <v>10</v>
      </c>
      <c r="L3009">
        <v>6</v>
      </c>
      <c r="Q3009" t="s">
        <v>25</v>
      </c>
      <c r="R3009">
        <v>1</v>
      </c>
      <c r="S3009" t="s">
        <v>586</v>
      </c>
      <c r="T3009" t="str">
        <f t="shared" si="46"/>
        <v>topkill</v>
      </c>
      <c r="U3009" t="s">
        <v>332</v>
      </c>
      <c r="W3009" t="s">
        <v>586</v>
      </c>
      <c r="X3009" s="10" t="s">
        <v>586</v>
      </c>
      <c r="Y3009" t="s">
        <v>35</v>
      </c>
    </row>
    <row r="3010" spans="1:25">
      <c r="A3010" t="s">
        <v>329</v>
      </c>
      <c r="B3010" s="11" t="s">
        <v>9774</v>
      </c>
      <c r="C3010" s="34">
        <v>3</v>
      </c>
      <c r="D3010" t="s">
        <v>10175</v>
      </c>
      <c r="E3010" t="s">
        <v>34</v>
      </c>
      <c r="F3010">
        <v>10</v>
      </c>
      <c r="L3010">
        <v>2</v>
      </c>
      <c r="Q3010" t="s">
        <v>26</v>
      </c>
      <c r="R3010">
        <v>3</v>
      </c>
      <c r="S3010" t="s">
        <v>588</v>
      </c>
      <c r="T3010" t="b">
        <f t="shared" si="46"/>
        <v>0</v>
      </c>
      <c r="W3010" t="s">
        <v>588</v>
      </c>
      <c r="X3010" s="10" t="s">
        <v>588</v>
      </c>
      <c r="Y3010" t="s">
        <v>35</v>
      </c>
    </row>
    <row r="3011" spans="1:25">
      <c r="A3011" t="s">
        <v>329</v>
      </c>
      <c r="B3011" s="11" t="s">
        <v>9775</v>
      </c>
      <c r="C3011" s="34">
        <v>3</v>
      </c>
      <c r="D3011" t="s">
        <v>10175</v>
      </c>
      <c r="E3011" t="s">
        <v>34</v>
      </c>
      <c r="F3011">
        <v>10</v>
      </c>
      <c r="L3011">
        <v>3</v>
      </c>
      <c r="Q3011" t="s">
        <v>25</v>
      </c>
      <c r="R3011">
        <v>3</v>
      </c>
      <c r="S3011" t="b">
        <v>0</v>
      </c>
      <c r="T3011" t="b">
        <f t="shared" si="46"/>
        <v>0</v>
      </c>
      <c r="W3011" t="s">
        <v>588</v>
      </c>
      <c r="X3011" s="10" t="s">
        <v>588</v>
      </c>
      <c r="Y3011" t="s">
        <v>35</v>
      </c>
    </row>
    <row r="3012" spans="1:25">
      <c r="A3012" t="s">
        <v>329</v>
      </c>
      <c r="B3012" s="11" t="s">
        <v>9777</v>
      </c>
      <c r="C3012" s="34">
        <v>3</v>
      </c>
      <c r="D3012" t="s">
        <v>10175</v>
      </c>
      <c r="E3012" t="s">
        <v>34</v>
      </c>
      <c r="F3012">
        <v>15</v>
      </c>
      <c r="L3012">
        <v>6</v>
      </c>
      <c r="Q3012" t="s">
        <v>25</v>
      </c>
      <c r="R3012">
        <v>2</v>
      </c>
      <c r="S3012" t="s">
        <v>586</v>
      </c>
      <c r="T3012" t="str">
        <f t="shared" ref="T3012:T3075" si="47">IF(AND(S3012="topkill",R3012=1),"topkill",IF(AND(S3012="topkill",R3012=2),"intact"))</f>
        <v>intact</v>
      </c>
      <c r="W3012" t="s">
        <v>588</v>
      </c>
      <c r="X3012" s="10" t="s">
        <v>588</v>
      </c>
      <c r="Y3012" t="s">
        <v>35</v>
      </c>
    </row>
    <row r="3013" spans="1:25">
      <c r="A3013" t="s">
        <v>329</v>
      </c>
      <c r="B3013" s="11" t="s">
        <v>9779</v>
      </c>
      <c r="C3013" s="34">
        <v>3</v>
      </c>
      <c r="D3013" t="s">
        <v>10175</v>
      </c>
      <c r="E3013" t="s">
        <v>34</v>
      </c>
      <c r="F3013">
        <v>10</v>
      </c>
      <c r="L3013">
        <v>4</v>
      </c>
      <c r="Q3013" t="s">
        <v>25</v>
      </c>
      <c r="R3013">
        <v>1</v>
      </c>
      <c r="S3013" t="s">
        <v>586</v>
      </c>
      <c r="T3013" t="str">
        <f t="shared" si="47"/>
        <v>topkill</v>
      </c>
      <c r="W3013" t="s">
        <v>586</v>
      </c>
      <c r="X3013" s="10" t="s">
        <v>586</v>
      </c>
      <c r="Y3013" t="s">
        <v>35</v>
      </c>
    </row>
    <row r="3014" spans="1:25">
      <c r="A3014" t="s">
        <v>329</v>
      </c>
      <c r="B3014" s="11" t="s">
        <v>9780</v>
      </c>
      <c r="C3014" s="34">
        <v>3</v>
      </c>
      <c r="D3014" t="s">
        <v>10175</v>
      </c>
      <c r="E3014" t="s">
        <v>34</v>
      </c>
      <c r="F3014">
        <v>10</v>
      </c>
      <c r="L3014">
        <v>4</v>
      </c>
      <c r="Q3014" t="s">
        <v>25</v>
      </c>
      <c r="R3014">
        <v>1</v>
      </c>
      <c r="S3014" t="s">
        <v>586</v>
      </c>
      <c r="T3014" t="str">
        <f t="shared" si="47"/>
        <v>topkill</v>
      </c>
      <c r="W3014" t="s">
        <v>586</v>
      </c>
      <c r="X3014" s="10" t="s">
        <v>586</v>
      </c>
      <c r="Y3014" t="s">
        <v>35</v>
      </c>
    </row>
    <row r="3015" spans="1:25">
      <c r="A3015" t="s">
        <v>329</v>
      </c>
      <c r="B3015" s="11" t="s">
        <v>9782</v>
      </c>
      <c r="C3015" s="34">
        <v>3</v>
      </c>
      <c r="D3015" t="s">
        <v>299</v>
      </c>
      <c r="E3015" t="s">
        <v>34</v>
      </c>
      <c r="F3015">
        <v>10</v>
      </c>
      <c r="L3015">
        <v>2</v>
      </c>
      <c r="Q3015" t="s">
        <v>26</v>
      </c>
      <c r="R3015">
        <v>2</v>
      </c>
      <c r="S3015" t="s">
        <v>588</v>
      </c>
      <c r="T3015" t="b">
        <f t="shared" si="47"/>
        <v>0</v>
      </c>
      <c r="U3015" t="s">
        <v>198</v>
      </c>
      <c r="W3015" t="s">
        <v>588</v>
      </c>
      <c r="X3015" s="10" t="s">
        <v>588</v>
      </c>
      <c r="Y3015" t="s">
        <v>35</v>
      </c>
    </row>
    <row r="3016" spans="1:25">
      <c r="A3016" t="s">
        <v>329</v>
      </c>
      <c r="B3016" s="11" t="s">
        <v>9783</v>
      </c>
      <c r="C3016" s="34">
        <v>3</v>
      </c>
      <c r="D3016" t="s">
        <v>299</v>
      </c>
      <c r="E3016" t="s">
        <v>34</v>
      </c>
      <c r="F3016">
        <v>10</v>
      </c>
      <c r="L3016">
        <v>2</v>
      </c>
      <c r="Q3016" t="s">
        <v>26</v>
      </c>
      <c r="R3016">
        <v>2</v>
      </c>
      <c r="S3016" t="s">
        <v>588</v>
      </c>
      <c r="T3016" t="b">
        <f t="shared" si="47"/>
        <v>0</v>
      </c>
      <c r="U3016" t="s">
        <v>198</v>
      </c>
      <c r="W3016" t="s">
        <v>588</v>
      </c>
      <c r="X3016" s="10" t="s">
        <v>588</v>
      </c>
      <c r="Y3016" t="s">
        <v>35</v>
      </c>
    </row>
    <row r="3017" spans="1:25">
      <c r="A3017" t="s">
        <v>329</v>
      </c>
      <c r="B3017" s="11" t="s">
        <v>9784</v>
      </c>
      <c r="C3017" s="34">
        <v>3</v>
      </c>
      <c r="D3017" t="s">
        <v>299</v>
      </c>
      <c r="E3017" t="s">
        <v>34</v>
      </c>
      <c r="F3017">
        <v>10</v>
      </c>
      <c r="L3017">
        <v>2</v>
      </c>
      <c r="Q3017" t="s">
        <v>26</v>
      </c>
      <c r="R3017">
        <v>2</v>
      </c>
      <c r="S3017" t="s">
        <v>588</v>
      </c>
      <c r="T3017" t="b">
        <f t="shared" si="47"/>
        <v>0</v>
      </c>
      <c r="U3017" t="s">
        <v>198</v>
      </c>
      <c r="W3017" t="s">
        <v>588</v>
      </c>
      <c r="X3017" s="10" t="s">
        <v>588</v>
      </c>
      <c r="Y3017" t="s">
        <v>35</v>
      </c>
    </row>
    <row r="3018" spans="1:25">
      <c r="A3018" t="s">
        <v>329</v>
      </c>
      <c r="B3018" s="11" t="s">
        <v>9785</v>
      </c>
      <c r="C3018" s="34">
        <v>3</v>
      </c>
      <c r="D3018" t="s">
        <v>299</v>
      </c>
      <c r="E3018" t="s">
        <v>34</v>
      </c>
      <c r="F3018">
        <v>10</v>
      </c>
      <c r="L3018">
        <v>2</v>
      </c>
      <c r="Q3018" t="s">
        <v>26</v>
      </c>
      <c r="R3018">
        <v>2</v>
      </c>
      <c r="S3018" t="s">
        <v>588</v>
      </c>
      <c r="T3018" t="b">
        <f t="shared" si="47"/>
        <v>0</v>
      </c>
      <c r="U3018" t="s">
        <v>198</v>
      </c>
      <c r="W3018" t="s">
        <v>588</v>
      </c>
      <c r="X3018" s="10" t="s">
        <v>588</v>
      </c>
      <c r="Y3018" t="s">
        <v>35</v>
      </c>
    </row>
    <row r="3019" spans="1:25">
      <c r="A3019" t="s">
        <v>329</v>
      </c>
      <c r="B3019" s="11" t="s">
        <v>9786</v>
      </c>
      <c r="C3019" s="34">
        <v>3</v>
      </c>
      <c r="D3019" t="s">
        <v>299</v>
      </c>
      <c r="E3019" t="s">
        <v>34</v>
      </c>
      <c r="F3019">
        <v>10</v>
      </c>
      <c r="L3019">
        <v>2</v>
      </c>
      <c r="Q3019" t="s">
        <v>26</v>
      </c>
      <c r="R3019">
        <v>2</v>
      </c>
      <c r="S3019" t="s">
        <v>588</v>
      </c>
      <c r="T3019" t="b">
        <f t="shared" si="47"/>
        <v>0</v>
      </c>
      <c r="U3019" t="s">
        <v>198</v>
      </c>
      <c r="W3019" t="s">
        <v>588</v>
      </c>
      <c r="X3019" s="10" t="s">
        <v>588</v>
      </c>
      <c r="Y3019" t="s">
        <v>35</v>
      </c>
    </row>
    <row r="3020" spans="1:25">
      <c r="A3020" t="s">
        <v>329</v>
      </c>
      <c r="B3020" s="11" t="s">
        <v>9787</v>
      </c>
      <c r="C3020" s="34">
        <v>3</v>
      </c>
      <c r="D3020" t="s">
        <v>299</v>
      </c>
      <c r="E3020" t="s">
        <v>34</v>
      </c>
      <c r="F3020">
        <v>10</v>
      </c>
      <c r="L3020">
        <v>2</v>
      </c>
      <c r="Q3020" t="s">
        <v>26</v>
      </c>
      <c r="R3020">
        <v>2</v>
      </c>
      <c r="S3020" t="s">
        <v>588</v>
      </c>
      <c r="T3020" t="b">
        <f t="shared" si="47"/>
        <v>0</v>
      </c>
      <c r="U3020" t="s">
        <v>198</v>
      </c>
      <c r="W3020" t="s">
        <v>588</v>
      </c>
      <c r="X3020" s="10" t="s">
        <v>588</v>
      </c>
      <c r="Y3020" t="s">
        <v>35</v>
      </c>
    </row>
    <row r="3021" spans="1:25">
      <c r="A3021" t="s">
        <v>329</v>
      </c>
      <c r="B3021" s="11" t="s">
        <v>9788</v>
      </c>
      <c r="C3021" s="34">
        <v>3</v>
      </c>
      <c r="D3021" t="s">
        <v>299</v>
      </c>
      <c r="E3021" t="s">
        <v>34</v>
      </c>
      <c r="F3021">
        <v>10</v>
      </c>
      <c r="L3021">
        <v>2</v>
      </c>
      <c r="Q3021" t="s">
        <v>26</v>
      </c>
      <c r="R3021">
        <v>2</v>
      </c>
      <c r="S3021" t="s">
        <v>588</v>
      </c>
      <c r="T3021" t="b">
        <f t="shared" si="47"/>
        <v>0</v>
      </c>
      <c r="U3021" t="s">
        <v>198</v>
      </c>
      <c r="W3021" t="s">
        <v>588</v>
      </c>
      <c r="X3021" s="10" t="s">
        <v>588</v>
      </c>
      <c r="Y3021" t="s">
        <v>35</v>
      </c>
    </row>
    <row r="3022" spans="1:25">
      <c r="A3022" t="s">
        <v>329</v>
      </c>
      <c r="B3022" s="11" t="s">
        <v>9789</v>
      </c>
      <c r="C3022" s="34">
        <v>3</v>
      </c>
      <c r="D3022" t="s">
        <v>299</v>
      </c>
      <c r="E3022" t="s">
        <v>34</v>
      </c>
      <c r="F3022">
        <v>10</v>
      </c>
      <c r="L3022">
        <v>2</v>
      </c>
      <c r="Q3022" t="s">
        <v>26</v>
      </c>
      <c r="R3022">
        <v>2</v>
      </c>
      <c r="S3022" t="s">
        <v>588</v>
      </c>
      <c r="T3022" t="b">
        <f t="shared" si="47"/>
        <v>0</v>
      </c>
      <c r="U3022" t="s">
        <v>198</v>
      </c>
      <c r="W3022" t="s">
        <v>588</v>
      </c>
      <c r="X3022" s="10" t="s">
        <v>588</v>
      </c>
      <c r="Y3022" t="s">
        <v>35</v>
      </c>
    </row>
    <row r="3023" spans="1:25">
      <c r="A3023" t="s">
        <v>329</v>
      </c>
      <c r="B3023" s="11" t="s">
        <v>9790</v>
      </c>
      <c r="C3023" s="34">
        <v>3</v>
      </c>
      <c r="D3023" t="s">
        <v>299</v>
      </c>
      <c r="E3023" t="s">
        <v>34</v>
      </c>
      <c r="F3023">
        <v>10</v>
      </c>
      <c r="L3023">
        <v>2</v>
      </c>
      <c r="Q3023" t="s">
        <v>26</v>
      </c>
      <c r="R3023">
        <v>2</v>
      </c>
      <c r="S3023" t="s">
        <v>588</v>
      </c>
      <c r="T3023" t="b">
        <f t="shared" si="47"/>
        <v>0</v>
      </c>
      <c r="U3023" t="s">
        <v>198</v>
      </c>
      <c r="W3023" t="s">
        <v>588</v>
      </c>
      <c r="X3023" s="10" t="s">
        <v>588</v>
      </c>
      <c r="Y3023" t="s">
        <v>35</v>
      </c>
    </row>
    <row r="3024" spans="1:25">
      <c r="A3024" t="s">
        <v>329</v>
      </c>
      <c r="B3024" s="11" t="s">
        <v>9791</v>
      </c>
      <c r="C3024" s="34">
        <v>3</v>
      </c>
      <c r="D3024" t="s">
        <v>299</v>
      </c>
      <c r="E3024" t="s">
        <v>34</v>
      </c>
      <c r="F3024">
        <v>10</v>
      </c>
      <c r="L3024">
        <v>2</v>
      </c>
      <c r="Q3024" t="s">
        <v>26</v>
      </c>
      <c r="R3024">
        <v>2</v>
      </c>
      <c r="S3024" t="s">
        <v>588</v>
      </c>
      <c r="T3024" t="b">
        <f t="shared" si="47"/>
        <v>0</v>
      </c>
      <c r="U3024" t="s">
        <v>198</v>
      </c>
      <c r="W3024" t="s">
        <v>588</v>
      </c>
      <c r="X3024" s="10" t="s">
        <v>588</v>
      </c>
      <c r="Y3024" t="s">
        <v>35</v>
      </c>
    </row>
    <row r="3025" spans="1:25">
      <c r="A3025" t="s">
        <v>329</v>
      </c>
      <c r="B3025" s="11" t="s">
        <v>9792</v>
      </c>
      <c r="C3025" s="34">
        <v>3</v>
      </c>
      <c r="D3025" t="s">
        <v>299</v>
      </c>
      <c r="E3025" t="s">
        <v>34</v>
      </c>
      <c r="F3025">
        <v>10</v>
      </c>
      <c r="L3025">
        <v>2</v>
      </c>
      <c r="Q3025" t="s">
        <v>26</v>
      </c>
      <c r="R3025">
        <v>2</v>
      </c>
      <c r="S3025" t="s">
        <v>588</v>
      </c>
      <c r="T3025" t="b">
        <f t="shared" si="47"/>
        <v>0</v>
      </c>
      <c r="U3025" t="s">
        <v>198</v>
      </c>
      <c r="W3025" t="s">
        <v>588</v>
      </c>
      <c r="X3025" s="10" t="s">
        <v>588</v>
      </c>
      <c r="Y3025" t="s">
        <v>35</v>
      </c>
    </row>
    <row r="3026" spans="1:25">
      <c r="A3026" t="s">
        <v>329</v>
      </c>
      <c r="B3026" s="11" t="s">
        <v>9793</v>
      </c>
      <c r="C3026" s="34">
        <v>3</v>
      </c>
      <c r="D3026" t="s">
        <v>299</v>
      </c>
      <c r="E3026" t="s">
        <v>34</v>
      </c>
      <c r="F3026">
        <v>10</v>
      </c>
      <c r="L3026">
        <v>2</v>
      </c>
      <c r="Q3026" t="s">
        <v>26</v>
      </c>
      <c r="R3026">
        <v>2</v>
      </c>
      <c r="S3026" t="s">
        <v>588</v>
      </c>
      <c r="T3026" t="b">
        <f t="shared" si="47"/>
        <v>0</v>
      </c>
      <c r="U3026" t="s">
        <v>198</v>
      </c>
      <c r="W3026" t="s">
        <v>588</v>
      </c>
      <c r="X3026" s="10" t="s">
        <v>588</v>
      </c>
      <c r="Y3026" t="s">
        <v>35</v>
      </c>
    </row>
    <row r="3027" spans="1:25">
      <c r="A3027" t="s">
        <v>329</v>
      </c>
      <c r="B3027" s="11" t="s">
        <v>9794</v>
      </c>
      <c r="C3027" s="34">
        <v>3</v>
      </c>
      <c r="D3027" t="s">
        <v>299</v>
      </c>
      <c r="E3027" t="s">
        <v>34</v>
      </c>
      <c r="F3027">
        <v>10</v>
      </c>
      <c r="L3027">
        <v>2</v>
      </c>
      <c r="Q3027" t="s">
        <v>26</v>
      </c>
      <c r="R3027">
        <v>2</v>
      </c>
      <c r="S3027" t="s">
        <v>588</v>
      </c>
      <c r="T3027" t="b">
        <f t="shared" si="47"/>
        <v>0</v>
      </c>
      <c r="U3027" t="s">
        <v>198</v>
      </c>
      <c r="W3027" t="s">
        <v>588</v>
      </c>
      <c r="X3027" s="10" t="s">
        <v>588</v>
      </c>
      <c r="Y3027" t="s">
        <v>35</v>
      </c>
    </row>
    <row r="3028" spans="1:25">
      <c r="A3028" t="s">
        <v>329</v>
      </c>
      <c r="B3028" s="11" t="s">
        <v>9795</v>
      </c>
      <c r="C3028" s="34">
        <v>3</v>
      </c>
      <c r="D3028" t="s">
        <v>299</v>
      </c>
      <c r="E3028" t="s">
        <v>34</v>
      </c>
      <c r="F3028">
        <v>10</v>
      </c>
      <c r="L3028">
        <v>2</v>
      </c>
      <c r="Q3028" t="s">
        <v>26</v>
      </c>
      <c r="R3028">
        <v>2</v>
      </c>
      <c r="S3028" t="s">
        <v>588</v>
      </c>
      <c r="T3028" t="b">
        <f t="shared" si="47"/>
        <v>0</v>
      </c>
      <c r="U3028" t="s">
        <v>198</v>
      </c>
      <c r="W3028" t="s">
        <v>588</v>
      </c>
      <c r="X3028" s="10" t="s">
        <v>588</v>
      </c>
      <c r="Y3028" t="s">
        <v>35</v>
      </c>
    </row>
    <row r="3029" spans="1:25">
      <c r="A3029" t="s">
        <v>325</v>
      </c>
      <c r="B3029" s="11" t="s">
        <v>9798</v>
      </c>
      <c r="C3029" s="34">
        <v>3</v>
      </c>
      <c r="D3029" t="s">
        <v>10175</v>
      </c>
      <c r="E3029" t="s">
        <v>34</v>
      </c>
      <c r="F3029">
        <v>10</v>
      </c>
      <c r="L3029">
        <v>0.5</v>
      </c>
      <c r="Q3029" t="s">
        <v>25</v>
      </c>
      <c r="R3029">
        <v>2</v>
      </c>
      <c r="S3029" t="s">
        <v>586</v>
      </c>
      <c r="T3029" t="str">
        <f t="shared" si="47"/>
        <v>intact</v>
      </c>
      <c r="W3029" t="s">
        <v>588</v>
      </c>
      <c r="X3029" s="10" t="s">
        <v>588</v>
      </c>
      <c r="Y3029" t="s">
        <v>35</v>
      </c>
    </row>
    <row r="3030" spans="1:25">
      <c r="A3030" t="s">
        <v>325</v>
      </c>
      <c r="B3030" s="11" t="s">
        <v>9800</v>
      </c>
      <c r="C3030" s="34">
        <v>3</v>
      </c>
      <c r="D3030" t="s">
        <v>10175</v>
      </c>
      <c r="E3030" t="s">
        <v>34</v>
      </c>
      <c r="F3030">
        <v>10</v>
      </c>
      <c r="L3030">
        <v>2</v>
      </c>
      <c r="Q3030" t="s">
        <v>25</v>
      </c>
      <c r="R3030">
        <v>2</v>
      </c>
      <c r="S3030" t="s">
        <v>586</v>
      </c>
      <c r="T3030" t="str">
        <f t="shared" si="47"/>
        <v>intact</v>
      </c>
      <c r="W3030" t="s">
        <v>588</v>
      </c>
      <c r="X3030" s="10" t="s">
        <v>588</v>
      </c>
      <c r="Y3030" t="s">
        <v>35</v>
      </c>
    </row>
    <row r="3031" spans="1:25">
      <c r="A3031" t="s">
        <v>325</v>
      </c>
      <c r="B3031" s="11" t="s">
        <v>9801</v>
      </c>
      <c r="C3031" s="34">
        <v>3</v>
      </c>
      <c r="D3031" t="s">
        <v>10175</v>
      </c>
      <c r="E3031" t="s">
        <v>34</v>
      </c>
      <c r="F3031">
        <v>10</v>
      </c>
      <c r="L3031">
        <v>4</v>
      </c>
      <c r="Q3031" t="s">
        <v>25</v>
      </c>
      <c r="R3031">
        <v>1</v>
      </c>
      <c r="S3031" t="s">
        <v>586</v>
      </c>
      <c r="T3031" t="str">
        <f t="shared" si="47"/>
        <v>topkill</v>
      </c>
      <c r="W3031" t="s">
        <v>586</v>
      </c>
      <c r="X3031" s="10" t="s">
        <v>586</v>
      </c>
      <c r="Y3031" t="s">
        <v>35</v>
      </c>
    </row>
    <row r="3032" spans="1:25">
      <c r="A3032" t="s">
        <v>325</v>
      </c>
      <c r="B3032" s="11" t="s">
        <v>9803</v>
      </c>
      <c r="C3032" s="34">
        <v>3</v>
      </c>
      <c r="D3032" t="s">
        <v>10175</v>
      </c>
      <c r="E3032" t="s">
        <v>34</v>
      </c>
      <c r="F3032">
        <v>10</v>
      </c>
      <c r="L3032">
        <v>1.5</v>
      </c>
      <c r="Q3032" t="s">
        <v>25</v>
      </c>
      <c r="R3032">
        <v>2</v>
      </c>
      <c r="S3032" t="s">
        <v>586</v>
      </c>
      <c r="T3032" t="str">
        <f t="shared" si="47"/>
        <v>intact</v>
      </c>
      <c r="W3032" t="s">
        <v>588</v>
      </c>
      <c r="X3032" s="10" t="s">
        <v>588</v>
      </c>
      <c r="Y3032" t="s">
        <v>35</v>
      </c>
    </row>
    <row r="3033" spans="1:25">
      <c r="A3033" t="s">
        <v>325</v>
      </c>
      <c r="B3033" s="11" t="s">
        <v>9804</v>
      </c>
      <c r="C3033" s="34">
        <v>3</v>
      </c>
      <c r="D3033" t="s">
        <v>10175</v>
      </c>
      <c r="E3033" t="s">
        <v>34</v>
      </c>
      <c r="F3033">
        <v>10</v>
      </c>
      <c r="L3033">
        <v>1.5</v>
      </c>
      <c r="Q3033" t="s">
        <v>25</v>
      </c>
      <c r="R3033">
        <v>2</v>
      </c>
      <c r="S3033" t="s">
        <v>586</v>
      </c>
      <c r="T3033" t="str">
        <f t="shared" si="47"/>
        <v>intact</v>
      </c>
      <c r="W3033" t="s">
        <v>588</v>
      </c>
      <c r="X3033" s="10" t="s">
        <v>588</v>
      </c>
      <c r="Y3033" t="s">
        <v>35</v>
      </c>
    </row>
    <row r="3034" spans="1:25">
      <c r="A3034" t="s">
        <v>325</v>
      </c>
      <c r="B3034" s="11" t="s">
        <v>9806</v>
      </c>
      <c r="C3034" s="34">
        <v>3</v>
      </c>
      <c r="D3034" t="s">
        <v>10175</v>
      </c>
      <c r="E3034" t="s">
        <v>34</v>
      </c>
      <c r="F3034">
        <v>10</v>
      </c>
      <c r="L3034">
        <v>3</v>
      </c>
      <c r="Q3034" t="s">
        <v>26</v>
      </c>
      <c r="R3034">
        <v>2</v>
      </c>
      <c r="S3034" t="s">
        <v>588</v>
      </c>
      <c r="T3034" t="b">
        <f t="shared" si="47"/>
        <v>0</v>
      </c>
      <c r="W3034" t="s">
        <v>588</v>
      </c>
      <c r="X3034" s="10" t="s">
        <v>588</v>
      </c>
      <c r="Y3034" t="s">
        <v>35</v>
      </c>
    </row>
    <row r="3035" spans="1:25">
      <c r="A3035" t="s">
        <v>325</v>
      </c>
      <c r="B3035" s="11" t="s">
        <v>9807</v>
      </c>
      <c r="C3035" s="34">
        <v>3</v>
      </c>
      <c r="D3035" t="s">
        <v>169</v>
      </c>
      <c r="E3035" t="s">
        <v>34</v>
      </c>
      <c r="F3035">
        <v>15</v>
      </c>
      <c r="L3035">
        <v>2</v>
      </c>
      <c r="Q3035" t="s">
        <v>25</v>
      </c>
      <c r="R3035">
        <v>1</v>
      </c>
      <c r="S3035" t="s">
        <v>586</v>
      </c>
      <c r="T3035" t="str">
        <f t="shared" si="47"/>
        <v>topkill</v>
      </c>
      <c r="W3035" t="s">
        <v>586</v>
      </c>
      <c r="X3035" s="10" t="s">
        <v>586</v>
      </c>
      <c r="Y3035" t="s">
        <v>35</v>
      </c>
    </row>
    <row r="3036" spans="1:25">
      <c r="A3036" t="s">
        <v>325</v>
      </c>
      <c r="B3036" s="11" t="s">
        <v>9810</v>
      </c>
      <c r="C3036" s="34">
        <v>3</v>
      </c>
      <c r="D3036" t="s">
        <v>194</v>
      </c>
      <c r="E3036" t="s">
        <v>47</v>
      </c>
      <c r="F3036">
        <v>10</v>
      </c>
      <c r="K3036">
        <v>1</v>
      </c>
      <c r="Q3036" t="s">
        <v>25</v>
      </c>
      <c r="R3036">
        <v>2</v>
      </c>
      <c r="S3036" t="s">
        <v>586</v>
      </c>
      <c r="T3036" t="str">
        <f t="shared" si="47"/>
        <v>intact</v>
      </c>
      <c r="U3036" t="s">
        <v>255</v>
      </c>
      <c r="W3036" t="s">
        <v>588</v>
      </c>
      <c r="X3036" s="10" t="s">
        <v>588</v>
      </c>
      <c r="Y3036" t="s">
        <v>35</v>
      </c>
    </row>
    <row r="3037" spans="1:25">
      <c r="A3037" t="s">
        <v>325</v>
      </c>
      <c r="B3037" s="11" t="s">
        <v>9813</v>
      </c>
      <c r="C3037" s="34">
        <v>3</v>
      </c>
      <c r="D3037" t="s">
        <v>194</v>
      </c>
      <c r="E3037" t="s">
        <v>47</v>
      </c>
      <c r="F3037">
        <v>15</v>
      </c>
      <c r="K3037">
        <v>7</v>
      </c>
      <c r="Q3037" t="s">
        <v>25</v>
      </c>
      <c r="R3037">
        <v>2</v>
      </c>
      <c r="S3037" t="s">
        <v>586</v>
      </c>
      <c r="T3037" t="str">
        <f t="shared" si="47"/>
        <v>intact</v>
      </c>
      <c r="U3037" t="s">
        <v>255</v>
      </c>
      <c r="W3037" t="s">
        <v>588</v>
      </c>
      <c r="X3037" s="10" t="s">
        <v>588</v>
      </c>
      <c r="Y3037" t="s">
        <v>35</v>
      </c>
    </row>
    <row r="3038" spans="1:25">
      <c r="A3038" t="s">
        <v>325</v>
      </c>
      <c r="B3038" s="11" t="s">
        <v>9816</v>
      </c>
      <c r="C3038" s="34">
        <v>3</v>
      </c>
      <c r="D3038" t="s">
        <v>10175</v>
      </c>
      <c r="E3038" t="s">
        <v>34</v>
      </c>
      <c r="F3038">
        <v>10</v>
      </c>
      <c r="L3038">
        <v>1</v>
      </c>
      <c r="Q3038" t="s">
        <v>25</v>
      </c>
      <c r="R3038">
        <v>2</v>
      </c>
      <c r="S3038" t="s">
        <v>586</v>
      </c>
      <c r="T3038" t="str">
        <f t="shared" si="47"/>
        <v>intact</v>
      </c>
      <c r="W3038" t="s">
        <v>588</v>
      </c>
      <c r="X3038" s="10" t="s">
        <v>588</v>
      </c>
      <c r="Y3038" t="s">
        <v>35</v>
      </c>
    </row>
    <row r="3039" spans="1:25">
      <c r="A3039" t="s">
        <v>325</v>
      </c>
      <c r="B3039" s="11" t="s">
        <v>9817</v>
      </c>
      <c r="C3039" s="34">
        <v>3</v>
      </c>
      <c r="D3039" t="s">
        <v>194</v>
      </c>
      <c r="E3039" t="s">
        <v>34</v>
      </c>
      <c r="F3039">
        <v>10</v>
      </c>
      <c r="L3039">
        <v>5</v>
      </c>
      <c r="Q3039" t="s">
        <v>26</v>
      </c>
      <c r="R3039">
        <v>1</v>
      </c>
      <c r="S3039" t="s">
        <v>588</v>
      </c>
      <c r="T3039" t="b">
        <f t="shared" si="47"/>
        <v>0</v>
      </c>
      <c r="U3039" t="s">
        <v>255</v>
      </c>
      <c r="W3039" t="s">
        <v>588</v>
      </c>
      <c r="X3039" s="10" t="s">
        <v>588</v>
      </c>
      <c r="Y3039" t="s">
        <v>35</v>
      </c>
    </row>
    <row r="3040" spans="1:25">
      <c r="A3040" t="s">
        <v>325</v>
      </c>
      <c r="B3040" s="11" t="s">
        <v>9818</v>
      </c>
      <c r="C3040" s="34">
        <v>3</v>
      </c>
      <c r="D3040" t="s">
        <v>10175</v>
      </c>
      <c r="E3040" t="s">
        <v>34</v>
      </c>
      <c r="F3040">
        <v>10</v>
      </c>
      <c r="L3040">
        <v>5</v>
      </c>
      <c r="Q3040" t="s">
        <v>26</v>
      </c>
      <c r="R3040">
        <v>2</v>
      </c>
      <c r="S3040" t="s">
        <v>588</v>
      </c>
      <c r="T3040" t="b">
        <f t="shared" si="47"/>
        <v>0</v>
      </c>
      <c r="W3040" t="s">
        <v>588</v>
      </c>
      <c r="X3040" s="10" t="s">
        <v>588</v>
      </c>
      <c r="Y3040" t="s">
        <v>35</v>
      </c>
    </row>
    <row r="3041" spans="1:25">
      <c r="A3041" t="s">
        <v>333</v>
      </c>
      <c r="B3041" s="11" t="s">
        <v>9820</v>
      </c>
      <c r="C3041" s="34">
        <v>3</v>
      </c>
      <c r="D3041" t="s">
        <v>10175</v>
      </c>
      <c r="E3041" t="s">
        <v>34</v>
      </c>
      <c r="F3041">
        <v>10</v>
      </c>
      <c r="L3041">
        <v>3</v>
      </c>
      <c r="Q3041" t="s">
        <v>25</v>
      </c>
      <c r="R3041">
        <v>1</v>
      </c>
      <c r="S3041" t="s">
        <v>586</v>
      </c>
      <c r="T3041" t="str">
        <f t="shared" si="47"/>
        <v>topkill</v>
      </c>
      <c r="W3041" t="s">
        <v>586</v>
      </c>
      <c r="X3041" s="10" t="s">
        <v>586</v>
      </c>
      <c r="Y3041" t="s">
        <v>35</v>
      </c>
    </row>
    <row r="3042" spans="1:25">
      <c r="A3042" t="s">
        <v>333</v>
      </c>
      <c r="B3042" s="11" t="s">
        <v>9821</v>
      </c>
      <c r="C3042" s="34">
        <v>3</v>
      </c>
      <c r="D3042" t="s">
        <v>194</v>
      </c>
      <c r="E3042" t="s">
        <v>34</v>
      </c>
      <c r="F3042">
        <v>15</v>
      </c>
      <c r="L3042">
        <v>2</v>
      </c>
      <c r="Q3042" t="s">
        <v>25</v>
      </c>
      <c r="R3042">
        <v>1</v>
      </c>
      <c r="S3042" t="s">
        <v>586</v>
      </c>
      <c r="T3042" t="str">
        <f t="shared" si="47"/>
        <v>topkill</v>
      </c>
      <c r="U3042" t="s">
        <v>255</v>
      </c>
      <c r="W3042" t="s">
        <v>586</v>
      </c>
      <c r="X3042" s="10" t="s">
        <v>586</v>
      </c>
      <c r="Y3042" t="s">
        <v>35</v>
      </c>
    </row>
    <row r="3043" spans="1:25">
      <c r="A3043" t="s">
        <v>333</v>
      </c>
      <c r="B3043" s="11" t="s">
        <v>9827</v>
      </c>
      <c r="C3043" s="34">
        <v>3</v>
      </c>
      <c r="D3043" t="s">
        <v>194</v>
      </c>
      <c r="E3043" t="s">
        <v>34</v>
      </c>
      <c r="F3043">
        <v>10</v>
      </c>
      <c r="L3043">
        <v>5</v>
      </c>
      <c r="Q3043" t="s">
        <v>25</v>
      </c>
      <c r="R3043">
        <v>1</v>
      </c>
      <c r="S3043" t="s">
        <v>586</v>
      </c>
      <c r="T3043" t="str">
        <f t="shared" si="47"/>
        <v>topkill</v>
      </c>
      <c r="U3043" t="s">
        <v>204</v>
      </c>
      <c r="W3043" t="s">
        <v>586</v>
      </c>
      <c r="X3043" s="10" t="s">
        <v>586</v>
      </c>
      <c r="Y3043" t="s">
        <v>35</v>
      </c>
    </row>
    <row r="3044" spans="1:25">
      <c r="A3044" t="s">
        <v>333</v>
      </c>
      <c r="B3044" s="11" t="s">
        <v>9829</v>
      </c>
      <c r="C3044" s="34">
        <v>3</v>
      </c>
      <c r="D3044" t="s">
        <v>10175</v>
      </c>
      <c r="E3044" t="s">
        <v>34</v>
      </c>
      <c r="F3044">
        <v>10</v>
      </c>
      <c r="L3044">
        <v>4</v>
      </c>
      <c r="Q3044" t="s">
        <v>25</v>
      </c>
      <c r="R3044">
        <v>2</v>
      </c>
      <c r="S3044" t="s">
        <v>586</v>
      </c>
      <c r="T3044" t="str">
        <f t="shared" si="47"/>
        <v>intact</v>
      </c>
      <c r="W3044" t="s">
        <v>588</v>
      </c>
      <c r="X3044" s="10" t="s">
        <v>588</v>
      </c>
      <c r="Y3044" t="s">
        <v>35</v>
      </c>
    </row>
    <row r="3045" spans="1:25">
      <c r="A3045" t="s">
        <v>333</v>
      </c>
      <c r="B3045" s="11" t="s">
        <v>9831</v>
      </c>
      <c r="C3045" s="34">
        <v>3</v>
      </c>
      <c r="D3045" t="s">
        <v>180</v>
      </c>
      <c r="E3045" t="s">
        <v>34</v>
      </c>
      <c r="F3045">
        <v>10</v>
      </c>
      <c r="L3045">
        <v>1.5</v>
      </c>
      <c r="Q3045" t="s">
        <v>25</v>
      </c>
      <c r="R3045">
        <v>2</v>
      </c>
      <c r="S3045" t="s">
        <v>586</v>
      </c>
      <c r="T3045" t="str">
        <f t="shared" si="47"/>
        <v>intact</v>
      </c>
      <c r="W3045" t="s">
        <v>588</v>
      </c>
      <c r="X3045" s="10" t="s">
        <v>588</v>
      </c>
      <c r="Y3045" t="s">
        <v>35</v>
      </c>
    </row>
    <row r="3046" spans="1:25">
      <c r="A3046" t="s">
        <v>333</v>
      </c>
      <c r="B3046" s="11" t="s">
        <v>9833</v>
      </c>
      <c r="C3046" s="34">
        <v>3</v>
      </c>
      <c r="D3046" t="s">
        <v>10175</v>
      </c>
      <c r="E3046" t="s">
        <v>34</v>
      </c>
      <c r="F3046">
        <v>10</v>
      </c>
      <c r="L3046">
        <v>2</v>
      </c>
      <c r="Q3046" t="s">
        <v>25</v>
      </c>
      <c r="R3046">
        <v>2</v>
      </c>
      <c r="S3046" t="s">
        <v>586</v>
      </c>
      <c r="T3046" t="str">
        <f t="shared" si="47"/>
        <v>intact</v>
      </c>
      <c r="W3046" t="s">
        <v>588</v>
      </c>
      <c r="X3046" s="10" t="s">
        <v>588</v>
      </c>
      <c r="Y3046" t="s">
        <v>35</v>
      </c>
    </row>
    <row r="3047" spans="1:25">
      <c r="A3047" t="s">
        <v>333</v>
      </c>
      <c r="B3047" s="11" t="s">
        <v>9835</v>
      </c>
      <c r="C3047" s="34">
        <v>3</v>
      </c>
      <c r="D3047" t="s">
        <v>299</v>
      </c>
      <c r="E3047" t="s">
        <v>34</v>
      </c>
      <c r="F3047">
        <v>10</v>
      </c>
      <c r="L3047">
        <v>3</v>
      </c>
      <c r="Q3047" t="s">
        <v>26</v>
      </c>
      <c r="R3047">
        <v>1</v>
      </c>
      <c r="S3047" t="s">
        <v>588</v>
      </c>
      <c r="T3047" t="b">
        <f t="shared" si="47"/>
        <v>0</v>
      </c>
      <c r="U3047" t="s">
        <v>198</v>
      </c>
      <c r="W3047" t="s">
        <v>588</v>
      </c>
      <c r="X3047" s="10" t="s">
        <v>588</v>
      </c>
      <c r="Y3047" t="s">
        <v>35</v>
      </c>
    </row>
    <row r="3048" spans="1:25">
      <c r="A3048" t="s">
        <v>333</v>
      </c>
      <c r="B3048" s="11" t="s">
        <v>9837</v>
      </c>
      <c r="C3048" s="34">
        <v>3</v>
      </c>
      <c r="D3048" t="s">
        <v>299</v>
      </c>
      <c r="E3048" t="s">
        <v>34</v>
      </c>
      <c r="F3048">
        <v>10</v>
      </c>
      <c r="L3048">
        <v>5</v>
      </c>
      <c r="Q3048" t="s">
        <v>26</v>
      </c>
      <c r="R3048">
        <v>1</v>
      </c>
      <c r="S3048" t="s">
        <v>588</v>
      </c>
      <c r="T3048" t="b">
        <f t="shared" si="47"/>
        <v>0</v>
      </c>
      <c r="U3048" t="s">
        <v>198</v>
      </c>
      <c r="W3048" t="s">
        <v>588</v>
      </c>
      <c r="X3048" s="10" t="s">
        <v>588</v>
      </c>
      <c r="Y3048" t="s">
        <v>35</v>
      </c>
    </row>
    <row r="3049" spans="1:25">
      <c r="A3049" t="s">
        <v>333</v>
      </c>
      <c r="B3049" s="11" t="s">
        <v>9838</v>
      </c>
      <c r="C3049" s="34">
        <v>3</v>
      </c>
      <c r="D3049" t="s">
        <v>10175</v>
      </c>
      <c r="E3049" t="s">
        <v>47</v>
      </c>
      <c r="F3049">
        <v>15</v>
      </c>
      <c r="K3049">
        <v>0.5</v>
      </c>
      <c r="Q3049" t="s">
        <v>25</v>
      </c>
      <c r="R3049">
        <v>1</v>
      </c>
      <c r="S3049" t="s">
        <v>586</v>
      </c>
      <c r="T3049" t="str">
        <f t="shared" si="47"/>
        <v>topkill</v>
      </c>
      <c r="W3049" t="s">
        <v>586</v>
      </c>
      <c r="X3049" s="10" t="s">
        <v>586</v>
      </c>
      <c r="Y3049" t="s">
        <v>35</v>
      </c>
    </row>
    <row r="3050" spans="1:25">
      <c r="A3050" t="s">
        <v>333</v>
      </c>
      <c r="B3050" s="11" t="s">
        <v>9843</v>
      </c>
      <c r="C3050" s="34">
        <v>3</v>
      </c>
      <c r="D3050" t="s">
        <v>180</v>
      </c>
      <c r="E3050" t="s">
        <v>34</v>
      </c>
      <c r="F3050">
        <v>10</v>
      </c>
      <c r="L3050">
        <v>6</v>
      </c>
      <c r="Q3050" t="s">
        <v>26</v>
      </c>
      <c r="R3050">
        <v>1</v>
      </c>
      <c r="S3050" t="s">
        <v>588</v>
      </c>
      <c r="T3050" t="b">
        <f t="shared" si="47"/>
        <v>0</v>
      </c>
      <c r="W3050" t="s">
        <v>588</v>
      </c>
      <c r="X3050" s="10" t="s">
        <v>588</v>
      </c>
      <c r="Y3050" t="s">
        <v>35</v>
      </c>
    </row>
    <row r="3051" spans="1:25">
      <c r="A3051" t="s">
        <v>333</v>
      </c>
      <c r="B3051" s="11" t="s">
        <v>9844</v>
      </c>
      <c r="C3051" s="34">
        <v>3</v>
      </c>
      <c r="D3051" t="s">
        <v>10175</v>
      </c>
      <c r="E3051" t="s">
        <v>34</v>
      </c>
      <c r="F3051">
        <v>10</v>
      </c>
      <c r="L3051">
        <v>1</v>
      </c>
      <c r="Q3051" t="s">
        <v>25</v>
      </c>
      <c r="R3051">
        <v>3</v>
      </c>
      <c r="S3051" t="b">
        <v>0</v>
      </c>
      <c r="T3051" t="b">
        <f t="shared" si="47"/>
        <v>0</v>
      </c>
      <c r="W3051" t="s">
        <v>588</v>
      </c>
      <c r="X3051" s="10" t="s">
        <v>588</v>
      </c>
      <c r="Y3051" t="s">
        <v>35</v>
      </c>
    </row>
    <row r="3052" spans="1:25">
      <c r="A3052" t="s">
        <v>333</v>
      </c>
      <c r="B3052" s="11" t="s">
        <v>9845</v>
      </c>
      <c r="C3052" s="34">
        <v>3</v>
      </c>
      <c r="D3052" t="s">
        <v>10175</v>
      </c>
      <c r="E3052" t="s">
        <v>34</v>
      </c>
      <c r="F3052">
        <v>10</v>
      </c>
      <c r="L3052">
        <v>1</v>
      </c>
      <c r="Q3052" t="s">
        <v>25</v>
      </c>
      <c r="R3052">
        <v>3</v>
      </c>
      <c r="S3052" t="b">
        <v>0</v>
      </c>
      <c r="T3052" t="b">
        <f t="shared" si="47"/>
        <v>0</v>
      </c>
      <c r="W3052" t="s">
        <v>588</v>
      </c>
      <c r="X3052" s="10" t="s">
        <v>588</v>
      </c>
      <c r="Y3052" t="s">
        <v>35</v>
      </c>
    </row>
    <row r="3053" spans="1:25">
      <c r="A3053" t="s">
        <v>333</v>
      </c>
      <c r="B3053" s="11" t="s">
        <v>9846</v>
      </c>
      <c r="C3053" s="34">
        <v>3</v>
      </c>
      <c r="D3053" t="s">
        <v>10175</v>
      </c>
      <c r="E3053" t="s">
        <v>34</v>
      </c>
      <c r="F3053">
        <v>10</v>
      </c>
      <c r="L3053">
        <v>1</v>
      </c>
      <c r="Q3053" t="s">
        <v>25</v>
      </c>
      <c r="R3053">
        <v>3</v>
      </c>
      <c r="S3053" t="b">
        <v>0</v>
      </c>
      <c r="T3053" t="b">
        <f t="shared" si="47"/>
        <v>0</v>
      </c>
      <c r="W3053" t="s">
        <v>588</v>
      </c>
      <c r="X3053" s="10" t="s">
        <v>588</v>
      </c>
      <c r="Y3053" t="s">
        <v>35</v>
      </c>
    </row>
    <row r="3054" spans="1:25">
      <c r="A3054" t="s">
        <v>333</v>
      </c>
      <c r="B3054" s="11" t="s">
        <v>9847</v>
      </c>
      <c r="C3054" s="34">
        <v>3</v>
      </c>
      <c r="D3054" t="s">
        <v>10175</v>
      </c>
      <c r="E3054" t="s">
        <v>34</v>
      </c>
      <c r="F3054">
        <v>10</v>
      </c>
      <c r="L3054">
        <v>1</v>
      </c>
      <c r="Q3054" t="s">
        <v>25</v>
      </c>
      <c r="R3054">
        <v>3</v>
      </c>
      <c r="S3054" t="b">
        <v>0</v>
      </c>
      <c r="T3054" t="b">
        <f t="shared" si="47"/>
        <v>0</v>
      </c>
      <c r="W3054" t="s">
        <v>588</v>
      </c>
      <c r="X3054" s="10" t="s">
        <v>588</v>
      </c>
      <c r="Y3054" t="s">
        <v>35</v>
      </c>
    </row>
    <row r="3055" spans="1:25">
      <c r="A3055" t="s">
        <v>333</v>
      </c>
      <c r="B3055" s="11" t="s">
        <v>9848</v>
      </c>
      <c r="C3055" s="34">
        <v>3</v>
      </c>
      <c r="D3055" t="s">
        <v>10175</v>
      </c>
      <c r="E3055" t="s">
        <v>34</v>
      </c>
      <c r="F3055">
        <v>10</v>
      </c>
      <c r="L3055">
        <v>1</v>
      </c>
      <c r="Q3055" t="s">
        <v>25</v>
      </c>
      <c r="R3055">
        <v>3</v>
      </c>
      <c r="S3055" t="b">
        <v>0</v>
      </c>
      <c r="T3055" t="b">
        <f t="shared" si="47"/>
        <v>0</v>
      </c>
      <c r="W3055" t="s">
        <v>588</v>
      </c>
      <c r="X3055" s="10" t="s">
        <v>588</v>
      </c>
      <c r="Y3055" t="s">
        <v>35</v>
      </c>
    </row>
    <row r="3056" spans="1:25">
      <c r="A3056" t="s">
        <v>333</v>
      </c>
      <c r="B3056" s="11" t="s">
        <v>9849</v>
      </c>
      <c r="C3056" s="34">
        <v>3</v>
      </c>
      <c r="D3056" t="s">
        <v>10175</v>
      </c>
      <c r="E3056" t="s">
        <v>34</v>
      </c>
      <c r="F3056">
        <v>10</v>
      </c>
      <c r="L3056">
        <v>1</v>
      </c>
      <c r="Q3056" t="s">
        <v>25</v>
      </c>
      <c r="R3056">
        <v>3</v>
      </c>
      <c r="S3056" t="b">
        <v>0</v>
      </c>
      <c r="T3056" t="b">
        <f t="shared" si="47"/>
        <v>0</v>
      </c>
      <c r="W3056" t="s">
        <v>588</v>
      </c>
      <c r="X3056" s="10" t="s">
        <v>588</v>
      </c>
      <c r="Y3056" t="s">
        <v>35</v>
      </c>
    </row>
    <row r="3057" spans="1:25">
      <c r="A3057" t="s">
        <v>333</v>
      </c>
      <c r="B3057" s="11" t="s">
        <v>9875</v>
      </c>
      <c r="C3057" s="34">
        <v>3</v>
      </c>
      <c r="D3057" t="s">
        <v>194</v>
      </c>
      <c r="E3057" t="s">
        <v>34</v>
      </c>
      <c r="F3057">
        <v>10</v>
      </c>
      <c r="L3057">
        <v>4</v>
      </c>
      <c r="Q3057" t="s">
        <v>25</v>
      </c>
      <c r="R3057">
        <v>2</v>
      </c>
      <c r="S3057" t="s">
        <v>586</v>
      </c>
      <c r="T3057" t="str">
        <f t="shared" si="47"/>
        <v>intact</v>
      </c>
      <c r="W3057" t="s">
        <v>588</v>
      </c>
      <c r="X3057" s="10" t="s">
        <v>588</v>
      </c>
      <c r="Y3057" t="s">
        <v>35</v>
      </c>
    </row>
    <row r="3058" spans="1:25">
      <c r="A3058" t="s">
        <v>333</v>
      </c>
      <c r="B3058" s="11" t="s">
        <v>9876</v>
      </c>
      <c r="C3058" s="34">
        <v>3</v>
      </c>
      <c r="D3058" t="s">
        <v>194</v>
      </c>
      <c r="E3058" t="s">
        <v>34</v>
      </c>
      <c r="F3058">
        <v>10</v>
      </c>
      <c r="L3058">
        <v>4</v>
      </c>
      <c r="Q3058" t="s">
        <v>25</v>
      </c>
      <c r="R3058">
        <v>2</v>
      </c>
      <c r="S3058" t="s">
        <v>586</v>
      </c>
      <c r="T3058" t="str">
        <f t="shared" si="47"/>
        <v>intact</v>
      </c>
      <c r="W3058" t="s">
        <v>588</v>
      </c>
      <c r="X3058" s="10" t="s">
        <v>588</v>
      </c>
      <c r="Y3058" t="s">
        <v>35</v>
      </c>
    </row>
    <row r="3059" spans="1:25">
      <c r="A3059" t="s">
        <v>333</v>
      </c>
      <c r="B3059" s="11" t="s">
        <v>9877</v>
      </c>
      <c r="C3059" s="34">
        <v>3</v>
      </c>
      <c r="D3059" t="s">
        <v>194</v>
      </c>
      <c r="E3059" t="s">
        <v>34</v>
      </c>
      <c r="F3059">
        <v>10</v>
      </c>
      <c r="L3059">
        <v>4</v>
      </c>
      <c r="Q3059" t="s">
        <v>25</v>
      </c>
      <c r="R3059">
        <v>2</v>
      </c>
      <c r="S3059" t="s">
        <v>586</v>
      </c>
      <c r="T3059" t="str">
        <f t="shared" si="47"/>
        <v>intact</v>
      </c>
      <c r="W3059" t="s">
        <v>588</v>
      </c>
      <c r="X3059" s="10" t="s">
        <v>588</v>
      </c>
      <c r="Y3059" t="s">
        <v>35</v>
      </c>
    </row>
    <row r="3060" spans="1:25">
      <c r="A3060" t="s">
        <v>333</v>
      </c>
      <c r="B3060" s="11" t="s">
        <v>9879</v>
      </c>
      <c r="C3060" s="34">
        <v>3</v>
      </c>
      <c r="D3060" t="s">
        <v>10175</v>
      </c>
      <c r="E3060" t="s">
        <v>34</v>
      </c>
      <c r="F3060">
        <v>15</v>
      </c>
      <c r="L3060">
        <v>8</v>
      </c>
      <c r="Q3060" t="s">
        <v>25</v>
      </c>
      <c r="R3060">
        <v>3</v>
      </c>
      <c r="S3060" t="b">
        <v>0</v>
      </c>
      <c r="T3060" t="b">
        <f t="shared" si="47"/>
        <v>0</v>
      </c>
      <c r="W3060" t="s">
        <v>588</v>
      </c>
      <c r="X3060" s="10" t="s">
        <v>588</v>
      </c>
      <c r="Y3060" t="s">
        <v>35</v>
      </c>
    </row>
    <row r="3061" spans="1:25">
      <c r="A3061" t="s">
        <v>167</v>
      </c>
      <c r="B3061" s="11" t="s">
        <v>9888</v>
      </c>
      <c r="C3061" s="34">
        <v>3</v>
      </c>
      <c r="D3061" t="s">
        <v>168</v>
      </c>
      <c r="E3061" t="s">
        <v>34</v>
      </c>
      <c r="F3061">
        <v>10</v>
      </c>
      <c r="L3061">
        <v>6</v>
      </c>
      <c r="Q3061" t="s">
        <v>25</v>
      </c>
      <c r="R3061">
        <v>1</v>
      </c>
      <c r="S3061" t="s">
        <v>586</v>
      </c>
      <c r="T3061" t="str">
        <f t="shared" si="47"/>
        <v>topkill</v>
      </c>
      <c r="W3061" t="s">
        <v>586</v>
      </c>
      <c r="X3061" s="10" t="s">
        <v>586</v>
      </c>
      <c r="Y3061" t="s">
        <v>35</v>
      </c>
    </row>
    <row r="3062" spans="1:25">
      <c r="A3062" t="s">
        <v>176</v>
      </c>
      <c r="B3062" s="11" t="s">
        <v>9897</v>
      </c>
      <c r="C3062" s="34">
        <v>3</v>
      </c>
      <c r="D3062" t="s">
        <v>10175</v>
      </c>
      <c r="E3062" t="s">
        <v>34</v>
      </c>
      <c r="F3062">
        <v>15</v>
      </c>
      <c r="L3062">
        <v>3</v>
      </c>
      <c r="Q3062" t="s">
        <v>25</v>
      </c>
      <c r="R3062">
        <v>2</v>
      </c>
      <c r="S3062" t="s">
        <v>586</v>
      </c>
      <c r="T3062" t="str">
        <f t="shared" si="47"/>
        <v>intact</v>
      </c>
      <c r="W3062" t="s">
        <v>588</v>
      </c>
      <c r="X3062" s="10" t="s">
        <v>588</v>
      </c>
      <c r="Y3062" t="s">
        <v>35</v>
      </c>
    </row>
    <row r="3063" spans="1:25">
      <c r="A3063" t="s">
        <v>176</v>
      </c>
      <c r="B3063" s="11" t="s">
        <v>9898</v>
      </c>
      <c r="C3063" s="34">
        <v>3</v>
      </c>
      <c r="D3063" t="s">
        <v>10175</v>
      </c>
      <c r="E3063" t="s">
        <v>34</v>
      </c>
      <c r="F3063">
        <v>15</v>
      </c>
      <c r="L3063">
        <v>3</v>
      </c>
      <c r="Q3063" t="s">
        <v>25</v>
      </c>
      <c r="R3063">
        <v>2</v>
      </c>
      <c r="S3063" t="s">
        <v>586</v>
      </c>
      <c r="T3063" t="str">
        <f t="shared" si="47"/>
        <v>intact</v>
      </c>
      <c r="W3063" t="s">
        <v>588</v>
      </c>
      <c r="X3063" s="10" t="s">
        <v>588</v>
      </c>
      <c r="Y3063" t="s">
        <v>35</v>
      </c>
    </row>
    <row r="3064" spans="1:25">
      <c r="A3064" t="s">
        <v>176</v>
      </c>
      <c r="B3064" s="11" t="s">
        <v>9904</v>
      </c>
      <c r="C3064" s="34">
        <v>3</v>
      </c>
      <c r="D3064" t="s">
        <v>161</v>
      </c>
      <c r="E3064" t="s">
        <v>34</v>
      </c>
      <c r="F3064">
        <v>10</v>
      </c>
      <c r="L3064">
        <v>2</v>
      </c>
      <c r="Q3064" t="s">
        <v>25</v>
      </c>
      <c r="R3064">
        <v>1</v>
      </c>
      <c r="S3064" t="s">
        <v>586</v>
      </c>
      <c r="T3064" t="str">
        <f t="shared" si="47"/>
        <v>topkill</v>
      </c>
      <c r="U3064" t="s">
        <v>198</v>
      </c>
      <c r="W3064" t="s">
        <v>586</v>
      </c>
      <c r="X3064" s="10" t="s">
        <v>588</v>
      </c>
      <c r="Y3064" t="s">
        <v>35</v>
      </c>
    </row>
    <row r="3065" spans="1:25">
      <c r="A3065" t="s">
        <v>176</v>
      </c>
      <c r="B3065" s="11" t="s">
        <v>9905</v>
      </c>
      <c r="C3065" s="34">
        <v>3</v>
      </c>
      <c r="D3065" t="s">
        <v>161</v>
      </c>
      <c r="E3065" t="s">
        <v>34</v>
      </c>
      <c r="F3065">
        <v>10</v>
      </c>
      <c r="L3065">
        <v>2</v>
      </c>
      <c r="Q3065" t="s">
        <v>25</v>
      </c>
      <c r="R3065">
        <v>1</v>
      </c>
      <c r="S3065" t="s">
        <v>586</v>
      </c>
      <c r="T3065" t="str">
        <f t="shared" si="47"/>
        <v>topkill</v>
      </c>
      <c r="U3065" t="s">
        <v>198</v>
      </c>
      <c r="W3065" t="s">
        <v>586</v>
      </c>
      <c r="X3065" s="10" t="s">
        <v>588</v>
      </c>
      <c r="Y3065" t="s">
        <v>35</v>
      </c>
    </row>
    <row r="3066" spans="1:25">
      <c r="A3066" t="s">
        <v>176</v>
      </c>
      <c r="B3066" s="11" t="s">
        <v>9906</v>
      </c>
      <c r="C3066" s="34">
        <v>3</v>
      </c>
      <c r="D3066" t="s">
        <v>161</v>
      </c>
      <c r="E3066" t="s">
        <v>34</v>
      </c>
      <c r="F3066">
        <v>10</v>
      </c>
      <c r="L3066">
        <v>2</v>
      </c>
      <c r="Q3066" t="s">
        <v>25</v>
      </c>
      <c r="R3066">
        <v>1</v>
      </c>
      <c r="S3066" t="s">
        <v>586</v>
      </c>
      <c r="T3066" t="str">
        <f t="shared" si="47"/>
        <v>topkill</v>
      </c>
      <c r="U3066" t="s">
        <v>198</v>
      </c>
      <c r="W3066" t="s">
        <v>586</v>
      </c>
      <c r="X3066" s="10" t="s">
        <v>588</v>
      </c>
      <c r="Y3066" t="s">
        <v>35</v>
      </c>
    </row>
    <row r="3067" spans="1:25">
      <c r="A3067" t="s">
        <v>176</v>
      </c>
      <c r="B3067" s="11" t="s">
        <v>9909</v>
      </c>
      <c r="C3067" s="34">
        <v>3</v>
      </c>
      <c r="D3067" t="s">
        <v>10175</v>
      </c>
      <c r="E3067" t="s">
        <v>34</v>
      </c>
      <c r="F3067">
        <v>10</v>
      </c>
      <c r="L3067">
        <v>7</v>
      </c>
      <c r="Q3067" t="s">
        <v>26</v>
      </c>
      <c r="R3067">
        <v>3</v>
      </c>
      <c r="S3067" t="s">
        <v>588</v>
      </c>
      <c r="T3067" t="b">
        <f t="shared" si="47"/>
        <v>0</v>
      </c>
      <c r="W3067" t="s">
        <v>588</v>
      </c>
      <c r="X3067" s="10" t="s">
        <v>588</v>
      </c>
      <c r="Y3067" t="s">
        <v>35</v>
      </c>
    </row>
    <row r="3068" spans="1:25">
      <c r="A3068" t="s">
        <v>158</v>
      </c>
      <c r="B3068" s="11" t="s">
        <v>9924</v>
      </c>
      <c r="C3068" s="34">
        <v>3</v>
      </c>
      <c r="D3068" t="s">
        <v>194</v>
      </c>
      <c r="E3068" t="s">
        <v>74</v>
      </c>
      <c r="F3068">
        <v>15</v>
      </c>
      <c r="K3068">
        <v>1.5</v>
      </c>
      <c r="L3068">
        <v>6</v>
      </c>
      <c r="Q3068" t="s">
        <v>26</v>
      </c>
      <c r="R3068">
        <v>2</v>
      </c>
      <c r="S3068" t="s">
        <v>588</v>
      </c>
      <c r="T3068" t="b">
        <f t="shared" si="47"/>
        <v>0</v>
      </c>
      <c r="U3068" t="s">
        <v>196</v>
      </c>
      <c r="W3068" t="s">
        <v>588</v>
      </c>
      <c r="X3068" s="10" t="s">
        <v>588</v>
      </c>
      <c r="Y3068" t="s">
        <v>35</v>
      </c>
    </row>
    <row r="3069" spans="1:25">
      <c r="A3069" t="s">
        <v>164</v>
      </c>
      <c r="B3069" s="11" t="s">
        <v>9927</v>
      </c>
      <c r="C3069" s="34">
        <v>3</v>
      </c>
      <c r="D3069" t="s">
        <v>160</v>
      </c>
      <c r="E3069" t="s">
        <v>34</v>
      </c>
      <c r="F3069">
        <v>15</v>
      </c>
      <c r="L3069">
        <v>4</v>
      </c>
      <c r="Q3069" t="s">
        <v>26</v>
      </c>
      <c r="R3069">
        <v>1</v>
      </c>
      <c r="S3069" t="s">
        <v>588</v>
      </c>
      <c r="T3069" t="b">
        <f t="shared" si="47"/>
        <v>0</v>
      </c>
      <c r="U3069" t="s">
        <v>198</v>
      </c>
      <c r="W3069" t="s">
        <v>588</v>
      </c>
      <c r="X3069" s="10" t="s">
        <v>588</v>
      </c>
      <c r="Y3069" t="s">
        <v>35</v>
      </c>
    </row>
    <row r="3070" spans="1:25">
      <c r="A3070" t="s">
        <v>164</v>
      </c>
      <c r="B3070" s="11" t="s">
        <v>9928</v>
      </c>
      <c r="C3070" s="34">
        <v>3</v>
      </c>
      <c r="D3070" t="s">
        <v>160</v>
      </c>
      <c r="E3070" t="s">
        <v>47</v>
      </c>
      <c r="F3070">
        <v>10</v>
      </c>
      <c r="K3070">
        <v>4</v>
      </c>
      <c r="Q3070" t="s">
        <v>26</v>
      </c>
      <c r="R3070">
        <v>1</v>
      </c>
      <c r="S3070" t="s">
        <v>588</v>
      </c>
      <c r="T3070" t="b">
        <f t="shared" si="47"/>
        <v>0</v>
      </c>
      <c r="U3070" t="s">
        <v>199</v>
      </c>
      <c r="W3070" t="s">
        <v>588</v>
      </c>
      <c r="X3070" s="10" t="s">
        <v>588</v>
      </c>
      <c r="Y3070" t="s">
        <v>35</v>
      </c>
    </row>
    <row r="3071" spans="1:25">
      <c r="A3071" t="s">
        <v>164</v>
      </c>
      <c r="B3071" s="11" t="s">
        <v>9929</v>
      </c>
      <c r="C3071" s="34">
        <v>3</v>
      </c>
      <c r="D3071" t="s">
        <v>10175</v>
      </c>
      <c r="E3071" t="s">
        <v>74</v>
      </c>
      <c r="F3071">
        <v>10</v>
      </c>
      <c r="K3071">
        <v>0.2</v>
      </c>
      <c r="L3071">
        <v>9</v>
      </c>
      <c r="Q3071" t="s">
        <v>26</v>
      </c>
      <c r="R3071">
        <v>1</v>
      </c>
      <c r="S3071" t="s">
        <v>588</v>
      </c>
      <c r="T3071" t="b">
        <f t="shared" si="47"/>
        <v>0</v>
      </c>
      <c r="W3071" t="s">
        <v>588</v>
      </c>
      <c r="X3071" s="10" t="s">
        <v>588</v>
      </c>
      <c r="Y3071" t="s">
        <v>35</v>
      </c>
    </row>
    <row r="3072" spans="1:25">
      <c r="A3072" t="s">
        <v>179</v>
      </c>
      <c r="B3072" s="11" t="s">
        <v>9941</v>
      </c>
      <c r="C3072" s="34">
        <v>3</v>
      </c>
      <c r="D3072" t="s">
        <v>180</v>
      </c>
      <c r="E3072" t="s">
        <v>34</v>
      </c>
      <c r="F3072">
        <v>10</v>
      </c>
      <c r="L3072">
        <v>4</v>
      </c>
      <c r="Q3072" t="s">
        <v>26</v>
      </c>
      <c r="R3072">
        <v>1</v>
      </c>
      <c r="S3072" t="s">
        <v>588</v>
      </c>
      <c r="T3072" t="b">
        <f t="shared" si="47"/>
        <v>0</v>
      </c>
      <c r="U3072" t="s">
        <v>198</v>
      </c>
      <c r="W3072" t="s">
        <v>588</v>
      </c>
      <c r="X3072" s="10" t="s">
        <v>588</v>
      </c>
      <c r="Y3072" t="s">
        <v>35</v>
      </c>
    </row>
    <row r="3073" spans="1:25">
      <c r="A3073" t="s">
        <v>179</v>
      </c>
      <c r="B3073" s="11" t="s">
        <v>9942</v>
      </c>
      <c r="C3073" s="34">
        <v>3</v>
      </c>
      <c r="D3073" t="s">
        <v>180</v>
      </c>
      <c r="E3073" t="s">
        <v>34</v>
      </c>
      <c r="F3073">
        <v>10</v>
      </c>
      <c r="L3073">
        <v>4</v>
      </c>
      <c r="Q3073" t="s">
        <v>26</v>
      </c>
      <c r="R3073">
        <v>1</v>
      </c>
      <c r="S3073" t="s">
        <v>588</v>
      </c>
      <c r="T3073" t="b">
        <f t="shared" si="47"/>
        <v>0</v>
      </c>
      <c r="U3073" t="s">
        <v>198</v>
      </c>
      <c r="W3073" t="s">
        <v>588</v>
      </c>
      <c r="X3073" s="10" t="s">
        <v>588</v>
      </c>
      <c r="Y3073" t="s">
        <v>35</v>
      </c>
    </row>
    <row r="3074" spans="1:25">
      <c r="A3074" t="s">
        <v>179</v>
      </c>
      <c r="B3074" s="11" t="s">
        <v>9944</v>
      </c>
      <c r="C3074" s="34">
        <v>3</v>
      </c>
      <c r="D3074" t="s">
        <v>10175</v>
      </c>
      <c r="E3074" t="s">
        <v>34</v>
      </c>
      <c r="F3074">
        <v>15</v>
      </c>
      <c r="L3074">
        <v>1</v>
      </c>
      <c r="Q3074" t="s">
        <v>26</v>
      </c>
      <c r="R3074">
        <v>1</v>
      </c>
      <c r="S3074" t="s">
        <v>588</v>
      </c>
      <c r="T3074" t="b">
        <f t="shared" si="47"/>
        <v>0</v>
      </c>
      <c r="U3074" t="s">
        <v>198</v>
      </c>
      <c r="W3074" t="s">
        <v>588</v>
      </c>
      <c r="X3074" s="10" t="s">
        <v>588</v>
      </c>
      <c r="Y3074" t="s">
        <v>35</v>
      </c>
    </row>
    <row r="3075" spans="1:25">
      <c r="A3075" t="s">
        <v>179</v>
      </c>
      <c r="B3075" s="11" t="s">
        <v>9949</v>
      </c>
      <c r="C3075" s="34">
        <v>3</v>
      </c>
      <c r="D3075" t="s">
        <v>10175</v>
      </c>
      <c r="E3075" t="s">
        <v>34</v>
      </c>
      <c r="F3075">
        <v>10</v>
      </c>
      <c r="L3075">
        <v>2</v>
      </c>
      <c r="Q3075" t="s">
        <v>26</v>
      </c>
      <c r="R3075">
        <v>2</v>
      </c>
      <c r="S3075" t="s">
        <v>588</v>
      </c>
      <c r="T3075" t="b">
        <f t="shared" si="47"/>
        <v>0</v>
      </c>
      <c r="U3075" t="s">
        <v>198</v>
      </c>
      <c r="W3075" t="s">
        <v>588</v>
      </c>
      <c r="X3075" s="10" t="s">
        <v>588</v>
      </c>
      <c r="Y3075" t="s">
        <v>35</v>
      </c>
    </row>
    <row r="3076" spans="1:25">
      <c r="A3076" t="s">
        <v>179</v>
      </c>
      <c r="B3076" s="11" t="s">
        <v>9950</v>
      </c>
      <c r="C3076" s="34">
        <v>3</v>
      </c>
      <c r="D3076" t="s">
        <v>10175</v>
      </c>
      <c r="E3076" t="s">
        <v>34</v>
      </c>
      <c r="F3076">
        <v>15</v>
      </c>
      <c r="L3076">
        <v>6</v>
      </c>
      <c r="Q3076" t="s">
        <v>26</v>
      </c>
      <c r="R3076">
        <v>1</v>
      </c>
      <c r="S3076" t="s">
        <v>588</v>
      </c>
      <c r="T3076" t="b">
        <f t="shared" ref="T3076:T3139" si="48">IF(AND(S3076="topkill",R3076=1),"topkill",IF(AND(S3076="topkill",R3076=2),"intact"))</f>
        <v>0</v>
      </c>
      <c r="U3076" t="s">
        <v>198</v>
      </c>
      <c r="W3076" t="s">
        <v>588</v>
      </c>
      <c r="X3076" s="10" t="s">
        <v>588</v>
      </c>
      <c r="Y3076" t="s">
        <v>35</v>
      </c>
    </row>
    <row r="3077" spans="1:25">
      <c r="A3077" t="s">
        <v>179</v>
      </c>
      <c r="B3077" s="11" t="s">
        <v>9957</v>
      </c>
      <c r="C3077" s="34">
        <v>3</v>
      </c>
      <c r="D3077" t="s">
        <v>10175</v>
      </c>
      <c r="E3077" t="s">
        <v>34</v>
      </c>
      <c r="F3077">
        <v>15</v>
      </c>
      <c r="L3077">
        <v>7</v>
      </c>
      <c r="Q3077" t="s">
        <v>25</v>
      </c>
      <c r="R3077">
        <v>2</v>
      </c>
      <c r="S3077" t="s">
        <v>586</v>
      </c>
      <c r="T3077" t="str">
        <f t="shared" si="48"/>
        <v>intact</v>
      </c>
      <c r="W3077" t="s">
        <v>588</v>
      </c>
      <c r="X3077" s="10" t="s">
        <v>588</v>
      </c>
      <c r="Y3077" t="s">
        <v>35</v>
      </c>
    </row>
    <row r="3078" spans="1:25">
      <c r="A3078" t="s">
        <v>179</v>
      </c>
      <c r="B3078" s="11" t="s">
        <v>9958</v>
      </c>
      <c r="C3078" s="34">
        <v>3</v>
      </c>
      <c r="D3078" t="s">
        <v>177</v>
      </c>
      <c r="E3078" t="s">
        <v>47</v>
      </c>
      <c r="F3078">
        <v>10</v>
      </c>
      <c r="K3078">
        <v>1</v>
      </c>
      <c r="Q3078" t="s">
        <v>25</v>
      </c>
      <c r="R3078">
        <v>2</v>
      </c>
      <c r="S3078" t="s">
        <v>586</v>
      </c>
      <c r="T3078" t="str">
        <f t="shared" si="48"/>
        <v>intact</v>
      </c>
      <c r="W3078" t="s">
        <v>588</v>
      </c>
      <c r="X3078" s="10" t="s">
        <v>588</v>
      </c>
      <c r="Y3078" t="s">
        <v>35</v>
      </c>
    </row>
    <row r="3079" spans="1:25">
      <c r="A3079" t="s">
        <v>568</v>
      </c>
      <c r="B3079" s="11" t="s">
        <v>9967</v>
      </c>
      <c r="C3079" s="34">
        <v>3</v>
      </c>
      <c r="D3079" t="s">
        <v>23</v>
      </c>
      <c r="E3079" t="s">
        <v>47</v>
      </c>
      <c r="F3079">
        <v>15</v>
      </c>
      <c r="K3079">
        <v>2</v>
      </c>
      <c r="Q3079" t="s">
        <v>25</v>
      </c>
      <c r="R3079">
        <v>1</v>
      </c>
      <c r="S3079" t="s">
        <v>586</v>
      </c>
      <c r="T3079" t="str">
        <f t="shared" si="48"/>
        <v>topkill</v>
      </c>
      <c r="W3079" t="s">
        <v>586</v>
      </c>
      <c r="X3079" s="10" t="s">
        <v>586</v>
      </c>
      <c r="Y3079" t="s">
        <v>35</v>
      </c>
    </row>
    <row r="3080" spans="1:25">
      <c r="A3080" t="s">
        <v>568</v>
      </c>
      <c r="B3080" s="11" t="s">
        <v>9974</v>
      </c>
      <c r="C3080" s="34">
        <v>3</v>
      </c>
      <c r="D3080" t="s">
        <v>10175</v>
      </c>
      <c r="E3080" t="s">
        <v>34</v>
      </c>
      <c r="F3080">
        <v>15</v>
      </c>
      <c r="L3080">
        <v>5</v>
      </c>
      <c r="Q3080" t="s">
        <v>25</v>
      </c>
      <c r="R3080">
        <v>1</v>
      </c>
      <c r="S3080" t="s">
        <v>586</v>
      </c>
      <c r="T3080" t="str">
        <f t="shared" si="48"/>
        <v>topkill</v>
      </c>
      <c r="W3080" t="s">
        <v>586</v>
      </c>
      <c r="X3080" s="10" t="s">
        <v>586</v>
      </c>
      <c r="Y3080" t="s">
        <v>35</v>
      </c>
    </row>
    <row r="3081" spans="1:25">
      <c r="A3081" t="s">
        <v>568</v>
      </c>
      <c r="B3081" s="11" t="s">
        <v>9985</v>
      </c>
      <c r="C3081" s="34">
        <v>3</v>
      </c>
      <c r="D3081" t="s">
        <v>429</v>
      </c>
      <c r="E3081" t="s">
        <v>47</v>
      </c>
      <c r="F3081">
        <v>10</v>
      </c>
      <c r="K3081">
        <v>0.2</v>
      </c>
      <c r="Q3081" t="s">
        <v>25</v>
      </c>
      <c r="R3081">
        <v>1</v>
      </c>
      <c r="S3081" t="s">
        <v>586</v>
      </c>
      <c r="T3081" t="str">
        <f t="shared" si="48"/>
        <v>topkill</v>
      </c>
      <c r="W3081" t="s">
        <v>586</v>
      </c>
      <c r="X3081" s="10" t="s">
        <v>586</v>
      </c>
      <c r="Y3081" t="s">
        <v>35</v>
      </c>
    </row>
    <row r="3082" spans="1:25">
      <c r="A3082" t="s">
        <v>566</v>
      </c>
      <c r="B3082" s="11" t="s">
        <v>10004</v>
      </c>
      <c r="C3082" s="34">
        <v>3</v>
      </c>
      <c r="D3082" t="s">
        <v>10175</v>
      </c>
      <c r="E3082" t="s">
        <v>34</v>
      </c>
      <c r="F3082">
        <v>15</v>
      </c>
      <c r="L3082">
        <v>1</v>
      </c>
      <c r="Q3082" t="s">
        <v>25</v>
      </c>
      <c r="R3082">
        <v>2</v>
      </c>
      <c r="S3082" t="s">
        <v>586</v>
      </c>
      <c r="T3082" t="str">
        <f t="shared" si="48"/>
        <v>intact</v>
      </c>
      <c r="W3082" t="s">
        <v>588</v>
      </c>
      <c r="X3082" s="10" t="s">
        <v>588</v>
      </c>
      <c r="Y3082" t="s">
        <v>35</v>
      </c>
    </row>
    <row r="3083" spans="1:25">
      <c r="A3083" t="s">
        <v>566</v>
      </c>
      <c r="B3083" s="11" t="s">
        <v>10005</v>
      </c>
      <c r="C3083" s="34">
        <v>3</v>
      </c>
      <c r="D3083" t="s">
        <v>10175</v>
      </c>
      <c r="E3083" t="s">
        <v>34</v>
      </c>
      <c r="F3083">
        <v>10</v>
      </c>
      <c r="L3083">
        <v>1.5</v>
      </c>
      <c r="Q3083" t="s">
        <v>25</v>
      </c>
      <c r="R3083">
        <v>2</v>
      </c>
      <c r="S3083" t="s">
        <v>586</v>
      </c>
      <c r="T3083" t="str">
        <f t="shared" si="48"/>
        <v>intact</v>
      </c>
      <c r="W3083" t="s">
        <v>588</v>
      </c>
      <c r="X3083" s="10" t="s">
        <v>588</v>
      </c>
      <c r="Y3083" t="s">
        <v>35</v>
      </c>
    </row>
    <row r="3084" spans="1:25">
      <c r="A3084" t="s">
        <v>566</v>
      </c>
      <c r="B3084" s="11" t="s">
        <v>10006</v>
      </c>
      <c r="C3084" s="34">
        <v>3</v>
      </c>
      <c r="D3084" t="s">
        <v>10175</v>
      </c>
      <c r="E3084" t="s">
        <v>34</v>
      </c>
      <c r="F3084">
        <v>15</v>
      </c>
      <c r="L3084">
        <v>2</v>
      </c>
      <c r="Q3084" t="s">
        <v>25</v>
      </c>
      <c r="R3084">
        <v>1</v>
      </c>
      <c r="S3084" t="s">
        <v>586</v>
      </c>
      <c r="T3084" t="str">
        <f t="shared" si="48"/>
        <v>topkill</v>
      </c>
      <c r="U3084" t="s">
        <v>198</v>
      </c>
      <c r="W3084" t="s">
        <v>586</v>
      </c>
      <c r="X3084" s="10" t="s">
        <v>588</v>
      </c>
      <c r="Y3084" t="s">
        <v>35</v>
      </c>
    </row>
    <row r="3085" spans="1:25">
      <c r="A3085" t="s">
        <v>566</v>
      </c>
      <c r="B3085" s="11" t="s">
        <v>10009</v>
      </c>
      <c r="C3085" s="34">
        <v>3</v>
      </c>
      <c r="D3085" t="s">
        <v>451</v>
      </c>
      <c r="E3085" t="s">
        <v>34</v>
      </c>
      <c r="F3085">
        <v>15</v>
      </c>
      <c r="L3085">
        <v>4</v>
      </c>
      <c r="Q3085" t="s">
        <v>25</v>
      </c>
      <c r="R3085">
        <v>1</v>
      </c>
      <c r="S3085" t="s">
        <v>586</v>
      </c>
      <c r="T3085" t="str">
        <f t="shared" si="48"/>
        <v>topkill</v>
      </c>
      <c r="U3085" t="s">
        <v>198</v>
      </c>
      <c r="W3085" t="s">
        <v>586</v>
      </c>
      <c r="X3085" s="10" t="s">
        <v>588</v>
      </c>
      <c r="Y3085" t="s">
        <v>35</v>
      </c>
    </row>
    <row r="3086" spans="1:25">
      <c r="A3086" t="s">
        <v>566</v>
      </c>
      <c r="B3086" s="11" t="s">
        <v>10014</v>
      </c>
      <c r="C3086" s="34">
        <v>3</v>
      </c>
      <c r="D3086" t="s">
        <v>194</v>
      </c>
      <c r="E3086" t="s">
        <v>34</v>
      </c>
      <c r="F3086">
        <v>10</v>
      </c>
      <c r="L3086">
        <v>2.5</v>
      </c>
      <c r="Q3086" t="s">
        <v>25</v>
      </c>
      <c r="R3086">
        <v>1</v>
      </c>
      <c r="S3086" t="s">
        <v>586</v>
      </c>
      <c r="T3086" t="str">
        <f t="shared" si="48"/>
        <v>topkill</v>
      </c>
      <c r="U3086" t="s">
        <v>204</v>
      </c>
      <c r="W3086" t="s">
        <v>586</v>
      </c>
      <c r="X3086" s="10" t="s">
        <v>586</v>
      </c>
      <c r="Y3086" t="s">
        <v>35</v>
      </c>
    </row>
    <row r="3087" spans="1:25">
      <c r="A3087" t="s">
        <v>566</v>
      </c>
      <c r="B3087" s="11" t="s">
        <v>10019</v>
      </c>
      <c r="C3087" s="34">
        <v>3</v>
      </c>
      <c r="D3087" t="s">
        <v>10175</v>
      </c>
      <c r="E3087" t="s">
        <v>47</v>
      </c>
      <c r="F3087">
        <v>10</v>
      </c>
      <c r="K3087">
        <v>0.2</v>
      </c>
      <c r="Q3087" t="s">
        <v>25</v>
      </c>
      <c r="R3087">
        <v>1</v>
      </c>
      <c r="S3087" t="s">
        <v>586</v>
      </c>
      <c r="T3087" t="str">
        <f t="shared" si="48"/>
        <v>topkill</v>
      </c>
      <c r="W3087" t="s">
        <v>586</v>
      </c>
      <c r="X3087" s="10" t="s">
        <v>586</v>
      </c>
      <c r="Y3087" t="s">
        <v>35</v>
      </c>
    </row>
    <row r="3088" spans="1:25">
      <c r="A3088" t="s">
        <v>566</v>
      </c>
      <c r="B3088" s="11" t="s">
        <v>10023</v>
      </c>
      <c r="C3088" s="34">
        <v>3</v>
      </c>
      <c r="D3088" t="s">
        <v>451</v>
      </c>
      <c r="E3088" t="s">
        <v>34</v>
      </c>
      <c r="F3088">
        <v>15</v>
      </c>
      <c r="L3088">
        <v>6</v>
      </c>
      <c r="Q3088" t="s">
        <v>25</v>
      </c>
      <c r="R3088">
        <v>1</v>
      </c>
      <c r="S3088" t="s">
        <v>586</v>
      </c>
      <c r="T3088" t="str">
        <f t="shared" si="48"/>
        <v>topkill</v>
      </c>
      <c r="U3088" t="s">
        <v>198</v>
      </c>
      <c r="W3088" t="s">
        <v>586</v>
      </c>
      <c r="X3088" s="10" t="s">
        <v>588</v>
      </c>
      <c r="Y3088" t="s">
        <v>35</v>
      </c>
    </row>
    <row r="3089" spans="1:25">
      <c r="A3089" t="s">
        <v>566</v>
      </c>
      <c r="B3089" s="11" t="s">
        <v>10024</v>
      </c>
      <c r="C3089" s="34">
        <v>3</v>
      </c>
      <c r="D3089" t="s">
        <v>451</v>
      </c>
      <c r="E3089" t="s">
        <v>34</v>
      </c>
      <c r="F3089">
        <v>10</v>
      </c>
      <c r="L3089">
        <v>7</v>
      </c>
      <c r="Q3089" t="s">
        <v>26</v>
      </c>
      <c r="R3089">
        <v>1</v>
      </c>
      <c r="S3089" t="s">
        <v>588</v>
      </c>
      <c r="T3089" t="b">
        <f t="shared" si="48"/>
        <v>0</v>
      </c>
      <c r="U3089" t="s">
        <v>198</v>
      </c>
      <c r="W3089" t="s">
        <v>588</v>
      </c>
      <c r="X3089" s="10" t="s">
        <v>588</v>
      </c>
      <c r="Y3089" t="s">
        <v>35</v>
      </c>
    </row>
    <row r="3090" spans="1:25">
      <c r="A3090" t="s">
        <v>566</v>
      </c>
      <c r="B3090" s="11" t="s">
        <v>10033</v>
      </c>
      <c r="C3090" s="34">
        <v>3</v>
      </c>
      <c r="D3090" t="s">
        <v>194</v>
      </c>
      <c r="E3090" t="s">
        <v>74</v>
      </c>
      <c r="F3090">
        <v>10</v>
      </c>
      <c r="K3090">
        <v>0.5</v>
      </c>
      <c r="L3090">
        <v>5</v>
      </c>
      <c r="Q3090" t="s">
        <v>25</v>
      </c>
      <c r="R3090">
        <v>1</v>
      </c>
      <c r="S3090" t="s">
        <v>586</v>
      </c>
      <c r="T3090" t="str">
        <f t="shared" si="48"/>
        <v>topkill</v>
      </c>
      <c r="U3090" t="s">
        <v>460</v>
      </c>
      <c r="W3090" t="s">
        <v>586</v>
      </c>
      <c r="X3090" s="10" t="s">
        <v>586</v>
      </c>
      <c r="Y3090" t="s">
        <v>35</v>
      </c>
    </row>
    <row r="3091" spans="1:25">
      <c r="A3091" t="s">
        <v>566</v>
      </c>
      <c r="B3091" s="11" t="s">
        <v>10036</v>
      </c>
      <c r="C3091" s="34">
        <v>3</v>
      </c>
      <c r="D3091" t="s">
        <v>10175</v>
      </c>
      <c r="E3091" t="s">
        <v>34</v>
      </c>
      <c r="F3091">
        <v>15</v>
      </c>
      <c r="L3091">
        <v>1</v>
      </c>
      <c r="Q3091" t="s">
        <v>25</v>
      </c>
      <c r="R3091">
        <v>2</v>
      </c>
      <c r="S3091" t="s">
        <v>586</v>
      </c>
      <c r="T3091" t="str">
        <f t="shared" si="48"/>
        <v>intact</v>
      </c>
      <c r="W3091" t="s">
        <v>588</v>
      </c>
      <c r="X3091" s="10" t="s">
        <v>588</v>
      </c>
      <c r="Y3091" t="s">
        <v>35</v>
      </c>
    </row>
    <row r="3092" spans="1:25">
      <c r="A3092" t="s">
        <v>566</v>
      </c>
      <c r="B3092" s="11" t="s">
        <v>10039</v>
      </c>
      <c r="C3092" s="34">
        <v>3</v>
      </c>
      <c r="D3092" t="s">
        <v>10175</v>
      </c>
      <c r="E3092" t="s">
        <v>34</v>
      </c>
      <c r="F3092">
        <v>15</v>
      </c>
      <c r="L3092">
        <v>1</v>
      </c>
      <c r="Q3092" t="s">
        <v>25</v>
      </c>
      <c r="R3092">
        <v>2</v>
      </c>
      <c r="S3092" t="s">
        <v>586</v>
      </c>
      <c r="T3092" t="str">
        <f t="shared" si="48"/>
        <v>intact</v>
      </c>
      <c r="W3092" t="s">
        <v>588</v>
      </c>
      <c r="X3092" s="10" t="s">
        <v>588</v>
      </c>
      <c r="Y3092" t="s">
        <v>35</v>
      </c>
    </row>
    <row r="3093" spans="1:25">
      <c r="A3093" t="s">
        <v>566</v>
      </c>
      <c r="B3093" s="11" t="s">
        <v>10060</v>
      </c>
      <c r="C3093" s="34">
        <v>3</v>
      </c>
      <c r="D3093" t="s">
        <v>451</v>
      </c>
      <c r="E3093" t="s">
        <v>34</v>
      </c>
      <c r="F3093">
        <v>15</v>
      </c>
      <c r="L3093">
        <v>6</v>
      </c>
      <c r="Q3093" t="s">
        <v>25</v>
      </c>
      <c r="R3093">
        <v>1</v>
      </c>
      <c r="S3093" t="s">
        <v>586</v>
      </c>
      <c r="T3093" t="str">
        <f t="shared" si="48"/>
        <v>topkill</v>
      </c>
      <c r="U3093" t="s">
        <v>198</v>
      </c>
      <c r="W3093" t="s">
        <v>586</v>
      </c>
      <c r="X3093" s="10" t="s">
        <v>588</v>
      </c>
      <c r="Y3093" t="s">
        <v>35</v>
      </c>
    </row>
    <row r="3094" spans="1:25">
      <c r="A3094" t="s">
        <v>561</v>
      </c>
      <c r="B3094" s="11" t="s">
        <v>10063</v>
      </c>
      <c r="C3094" s="34">
        <v>3</v>
      </c>
      <c r="D3094" t="s">
        <v>70</v>
      </c>
      <c r="E3094" t="s">
        <v>34</v>
      </c>
      <c r="F3094">
        <v>10</v>
      </c>
      <c r="L3094">
        <v>5</v>
      </c>
      <c r="Q3094" t="s">
        <v>25</v>
      </c>
      <c r="R3094">
        <v>1</v>
      </c>
      <c r="S3094" t="s">
        <v>586</v>
      </c>
      <c r="T3094" t="str">
        <f t="shared" si="48"/>
        <v>topkill</v>
      </c>
      <c r="W3094" t="s">
        <v>586</v>
      </c>
      <c r="X3094" s="10" t="s">
        <v>586</v>
      </c>
      <c r="Y3094" t="s">
        <v>35</v>
      </c>
    </row>
    <row r="3095" spans="1:25">
      <c r="A3095" t="s">
        <v>561</v>
      </c>
      <c r="B3095" s="11" t="s">
        <v>10071</v>
      </c>
      <c r="C3095" s="34">
        <v>3</v>
      </c>
      <c r="D3095" t="s">
        <v>169</v>
      </c>
      <c r="E3095" t="s">
        <v>74</v>
      </c>
      <c r="F3095">
        <v>10</v>
      </c>
      <c r="K3095">
        <v>1</v>
      </c>
      <c r="L3095">
        <v>1.5</v>
      </c>
      <c r="Q3095" t="s">
        <v>25</v>
      </c>
      <c r="R3095">
        <v>1</v>
      </c>
      <c r="S3095" t="s">
        <v>586</v>
      </c>
      <c r="T3095" t="str">
        <f t="shared" si="48"/>
        <v>topkill</v>
      </c>
      <c r="W3095" t="s">
        <v>586</v>
      </c>
      <c r="X3095" s="10" t="s">
        <v>586</v>
      </c>
      <c r="Y3095" t="s">
        <v>35</v>
      </c>
    </row>
    <row r="3096" spans="1:25">
      <c r="A3096" t="s">
        <v>561</v>
      </c>
      <c r="B3096" s="11" t="s">
        <v>10074</v>
      </c>
      <c r="C3096" s="34">
        <v>3</v>
      </c>
      <c r="D3096" t="s">
        <v>169</v>
      </c>
      <c r="E3096" t="s">
        <v>74</v>
      </c>
      <c r="F3096">
        <v>10</v>
      </c>
      <c r="K3096">
        <v>0.1</v>
      </c>
      <c r="L3096">
        <v>7</v>
      </c>
      <c r="Q3096" t="s">
        <v>25</v>
      </c>
      <c r="R3096">
        <v>1</v>
      </c>
      <c r="S3096" t="s">
        <v>586</v>
      </c>
      <c r="T3096" t="str">
        <f t="shared" si="48"/>
        <v>topkill</v>
      </c>
      <c r="W3096" t="s">
        <v>586</v>
      </c>
      <c r="X3096" s="10" t="s">
        <v>586</v>
      </c>
      <c r="Y3096" t="s">
        <v>35</v>
      </c>
    </row>
    <row r="3097" spans="1:25">
      <c r="A3097" t="s">
        <v>561</v>
      </c>
      <c r="B3097" s="11" t="s">
        <v>10075</v>
      </c>
      <c r="C3097" s="34">
        <v>3</v>
      </c>
      <c r="D3097" t="s">
        <v>10175</v>
      </c>
      <c r="E3097" t="s">
        <v>34</v>
      </c>
      <c r="F3097">
        <v>15</v>
      </c>
      <c r="L3097">
        <v>1</v>
      </c>
      <c r="Q3097" t="s">
        <v>25</v>
      </c>
      <c r="R3097">
        <v>1</v>
      </c>
      <c r="S3097" t="s">
        <v>586</v>
      </c>
      <c r="T3097" t="str">
        <f t="shared" si="48"/>
        <v>topkill</v>
      </c>
      <c r="W3097" t="s">
        <v>586</v>
      </c>
      <c r="X3097" s="10" t="s">
        <v>586</v>
      </c>
      <c r="Y3097" t="s">
        <v>35</v>
      </c>
    </row>
    <row r="3098" spans="1:25">
      <c r="A3098" t="s">
        <v>561</v>
      </c>
      <c r="B3098" s="11" t="s">
        <v>10077</v>
      </c>
      <c r="C3098" s="34">
        <v>3</v>
      </c>
      <c r="D3098" t="s">
        <v>10175</v>
      </c>
      <c r="E3098" t="s">
        <v>34</v>
      </c>
      <c r="F3098">
        <v>15</v>
      </c>
      <c r="L3098">
        <v>2</v>
      </c>
      <c r="Q3098" t="s">
        <v>25</v>
      </c>
      <c r="R3098">
        <v>2</v>
      </c>
      <c r="S3098" t="s">
        <v>586</v>
      </c>
      <c r="T3098" t="str">
        <f t="shared" si="48"/>
        <v>intact</v>
      </c>
      <c r="W3098" t="s">
        <v>588</v>
      </c>
      <c r="X3098" s="10" t="s">
        <v>588</v>
      </c>
      <c r="Y3098" t="s">
        <v>35</v>
      </c>
    </row>
    <row r="3099" spans="1:25">
      <c r="A3099" t="s">
        <v>561</v>
      </c>
      <c r="B3099" s="11" t="s">
        <v>10078</v>
      </c>
      <c r="C3099" s="34">
        <v>3</v>
      </c>
      <c r="D3099" t="s">
        <v>10175</v>
      </c>
      <c r="E3099" t="s">
        <v>34</v>
      </c>
      <c r="F3099">
        <v>15</v>
      </c>
      <c r="L3099">
        <v>1</v>
      </c>
      <c r="Q3099" t="s">
        <v>25</v>
      </c>
      <c r="R3099">
        <v>2</v>
      </c>
      <c r="S3099" t="s">
        <v>586</v>
      </c>
      <c r="T3099" t="str">
        <f t="shared" si="48"/>
        <v>intact</v>
      </c>
      <c r="W3099" t="s">
        <v>588</v>
      </c>
      <c r="X3099" s="10" t="s">
        <v>588</v>
      </c>
      <c r="Y3099" t="s">
        <v>35</v>
      </c>
    </row>
    <row r="3100" spans="1:25">
      <c r="A3100" t="s">
        <v>561</v>
      </c>
      <c r="B3100" s="11" t="s">
        <v>10083</v>
      </c>
      <c r="C3100" s="34">
        <v>3</v>
      </c>
      <c r="D3100" t="s">
        <v>10175</v>
      </c>
      <c r="E3100" t="s">
        <v>34</v>
      </c>
      <c r="F3100">
        <v>10</v>
      </c>
      <c r="L3100">
        <v>2.5</v>
      </c>
      <c r="Q3100" t="s">
        <v>26</v>
      </c>
      <c r="R3100">
        <v>1</v>
      </c>
      <c r="S3100" t="s">
        <v>588</v>
      </c>
      <c r="T3100" t="b">
        <f t="shared" si="48"/>
        <v>0</v>
      </c>
      <c r="W3100" t="s">
        <v>588</v>
      </c>
      <c r="X3100" s="10" t="s">
        <v>588</v>
      </c>
      <c r="Y3100" t="s">
        <v>35</v>
      </c>
    </row>
    <row r="3101" spans="1:25">
      <c r="A3101" t="s">
        <v>561</v>
      </c>
      <c r="B3101" s="11" t="s">
        <v>10084</v>
      </c>
      <c r="C3101" s="34">
        <v>3</v>
      </c>
      <c r="D3101" t="s">
        <v>70</v>
      </c>
      <c r="E3101" t="s">
        <v>74</v>
      </c>
      <c r="F3101">
        <v>15</v>
      </c>
      <c r="K3101">
        <v>0.1</v>
      </c>
      <c r="L3101">
        <v>3</v>
      </c>
      <c r="Q3101" t="s">
        <v>25</v>
      </c>
      <c r="R3101">
        <v>1</v>
      </c>
      <c r="S3101" t="s">
        <v>586</v>
      </c>
      <c r="T3101" t="str">
        <f t="shared" si="48"/>
        <v>topkill</v>
      </c>
      <c r="W3101" t="s">
        <v>586</v>
      </c>
      <c r="X3101" s="10" t="s">
        <v>586</v>
      </c>
      <c r="Y3101" t="s">
        <v>35</v>
      </c>
    </row>
    <row r="3102" spans="1:25">
      <c r="A3102" t="s">
        <v>561</v>
      </c>
      <c r="B3102" s="11" t="s">
        <v>10085</v>
      </c>
      <c r="C3102" s="34">
        <v>3</v>
      </c>
      <c r="D3102" t="s">
        <v>70</v>
      </c>
      <c r="E3102" t="s">
        <v>34</v>
      </c>
      <c r="F3102">
        <v>15</v>
      </c>
      <c r="L3102">
        <v>2.5</v>
      </c>
      <c r="Q3102" t="s">
        <v>25</v>
      </c>
      <c r="R3102">
        <v>1</v>
      </c>
      <c r="S3102" t="s">
        <v>586</v>
      </c>
      <c r="T3102" t="str">
        <f t="shared" si="48"/>
        <v>topkill</v>
      </c>
      <c r="W3102" t="s">
        <v>586</v>
      </c>
      <c r="X3102" s="10" t="s">
        <v>586</v>
      </c>
      <c r="Y3102" t="s">
        <v>35</v>
      </c>
    </row>
    <row r="3103" spans="1:25">
      <c r="A3103" t="s">
        <v>561</v>
      </c>
      <c r="B3103" s="11" t="s">
        <v>10087</v>
      </c>
      <c r="C3103" s="34">
        <v>3</v>
      </c>
      <c r="D3103" t="s">
        <v>194</v>
      </c>
      <c r="E3103" t="s">
        <v>34</v>
      </c>
      <c r="F3103">
        <v>10</v>
      </c>
      <c r="L3103">
        <v>5</v>
      </c>
      <c r="Q3103" t="s">
        <v>25</v>
      </c>
      <c r="R3103">
        <v>1</v>
      </c>
      <c r="S3103" t="s">
        <v>586</v>
      </c>
      <c r="T3103" t="str">
        <f t="shared" si="48"/>
        <v>topkill</v>
      </c>
      <c r="U3103" t="s">
        <v>250</v>
      </c>
      <c r="W3103" t="s">
        <v>586</v>
      </c>
      <c r="X3103" s="10" t="s">
        <v>586</v>
      </c>
      <c r="Y3103" t="s">
        <v>35</v>
      </c>
    </row>
    <row r="3104" spans="1:25">
      <c r="A3104" t="s">
        <v>561</v>
      </c>
      <c r="B3104" s="11" t="s">
        <v>10088</v>
      </c>
      <c r="C3104" s="34">
        <v>3</v>
      </c>
      <c r="D3104" t="s">
        <v>186</v>
      </c>
      <c r="E3104" t="s">
        <v>34</v>
      </c>
      <c r="F3104">
        <v>10</v>
      </c>
      <c r="L3104">
        <v>4</v>
      </c>
      <c r="Q3104" t="s">
        <v>25</v>
      </c>
      <c r="R3104">
        <v>1</v>
      </c>
      <c r="S3104" t="s">
        <v>586</v>
      </c>
      <c r="T3104" t="str">
        <f t="shared" si="48"/>
        <v>topkill</v>
      </c>
      <c r="W3104" t="s">
        <v>586</v>
      </c>
      <c r="X3104" s="10" t="s">
        <v>586</v>
      </c>
      <c r="Y3104" t="s">
        <v>35</v>
      </c>
    </row>
    <row r="3105" spans="1:25">
      <c r="A3105" t="s">
        <v>561</v>
      </c>
      <c r="B3105" s="11" t="s">
        <v>10091</v>
      </c>
      <c r="C3105" s="34">
        <v>3</v>
      </c>
      <c r="D3105" t="s">
        <v>10175</v>
      </c>
      <c r="E3105" t="s">
        <v>34</v>
      </c>
      <c r="F3105">
        <v>15</v>
      </c>
      <c r="L3105">
        <v>2</v>
      </c>
      <c r="Q3105" t="s">
        <v>25</v>
      </c>
      <c r="R3105">
        <v>2</v>
      </c>
      <c r="S3105" t="s">
        <v>586</v>
      </c>
      <c r="T3105" t="str">
        <f t="shared" si="48"/>
        <v>intact</v>
      </c>
      <c r="W3105" t="s">
        <v>588</v>
      </c>
      <c r="X3105" s="10" t="s">
        <v>588</v>
      </c>
      <c r="Y3105" t="s">
        <v>35</v>
      </c>
    </row>
    <row r="3106" spans="1:25">
      <c r="A3106" t="s">
        <v>561</v>
      </c>
      <c r="B3106" s="11" t="s">
        <v>10092</v>
      </c>
      <c r="C3106" s="34">
        <v>3</v>
      </c>
      <c r="D3106" t="s">
        <v>186</v>
      </c>
      <c r="E3106" t="s">
        <v>34</v>
      </c>
      <c r="F3106">
        <v>15</v>
      </c>
      <c r="L3106">
        <v>8</v>
      </c>
      <c r="Q3106" t="s">
        <v>26</v>
      </c>
      <c r="R3106">
        <v>1</v>
      </c>
      <c r="S3106" t="s">
        <v>588</v>
      </c>
      <c r="T3106" t="b">
        <f t="shared" si="48"/>
        <v>0</v>
      </c>
      <c r="W3106" t="s">
        <v>588</v>
      </c>
      <c r="X3106" s="10" t="s">
        <v>588</v>
      </c>
      <c r="Y3106" t="s">
        <v>35</v>
      </c>
    </row>
    <row r="3107" spans="1:25">
      <c r="A3107" t="s">
        <v>564</v>
      </c>
      <c r="B3107" s="11" t="s">
        <v>10100</v>
      </c>
      <c r="C3107" s="34">
        <v>3</v>
      </c>
      <c r="D3107" t="s">
        <v>169</v>
      </c>
      <c r="E3107" t="s">
        <v>74</v>
      </c>
      <c r="F3107">
        <v>10</v>
      </c>
      <c r="K3107">
        <v>0.8</v>
      </c>
      <c r="L3107">
        <v>1.5</v>
      </c>
      <c r="Q3107" t="s">
        <v>25</v>
      </c>
      <c r="R3107">
        <v>1</v>
      </c>
      <c r="S3107" t="s">
        <v>586</v>
      </c>
      <c r="T3107" t="str">
        <f t="shared" si="48"/>
        <v>topkill</v>
      </c>
      <c r="W3107" t="s">
        <v>586</v>
      </c>
      <c r="X3107" s="10" t="s">
        <v>586</v>
      </c>
      <c r="Y3107" t="s">
        <v>35</v>
      </c>
    </row>
    <row r="3108" spans="1:25">
      <c r="A3108" t="s">
        <v>564</v>
      </c>
      <c r="B3108" s="11" t="s">
        <v>10101</v>
      </c>
      <c r="C3108" s="34">
        <v>3</v>
      </c>
      <c r="D3108" t="s">
        <v>451</v>
      </c>
      <c r="E3108" t="s">
        <v>34</v>
      </c>
      <c r="F3108">
        <v>15</v>
      </c>
      <c r="L3108">
        <v>5</v>
      </c>
      <c r="Q3108" t="s">
        <v>25</v>
      </c>
      <c r="R3108">
        <v>1</v>
      </c>
      <c r="S3108" t="s">
        <v>586</v>
      </c>
      <c r="T3108" t="str">
        <f t="shared" si="48"/>
        <v>topkill</v>
      </c>
      <c r="W3108" t="s">
        <v>586</v>
      </c>
      <c r="X3108" s="10" t="s">
        <v>586</v>
      </c>
      <c r="Y3108" t="s">
        <v>35</v>
      </c>
    </row>
    <row r="3109" spans="1:25">
      <c r="A3109" t="s">
        <v>564</v>
      </c>
      <c r="B3109" s="11" t="s">
        <v>10104</v>
      </c>
      <c r="C3109" s="34">
        <v>3</v>
      </c>
      <c r="D3109" t="s">
        <v>23</v>
      </c>
      <c r="E3109" t="s">
        <v>34</v>
      </c>
      <c r="F3109">
        <v>10</v>
      </c>
      <c r="L3109">
        <v>4</v>
      </c>
      <c r="Q3109" t="s">
        <v>25</v>
      </c>
      <c r="R3109">
        <v>1</v>
      </c>
      <c r="S3109" t="s">
        <v>586</v>
      </c>
      <c r="T3109" t="str">
        <f t="shared" si="48"/>
        <v>topkill</v>
      </c>
      <c r="W3109" t="s">
        <v>586</v>
      </c>
      <c r="X3109" s="10" t="s">
        <v>586</v>
      </c>
      <c r="Y3109" t="s">
        <v>35</v>
      </c>
    </row>
    <row r="3110" spans="1:25">
      <c r="A3110" t="s">
        <v>564</v>
      </c>
      <c r="B3110" s="11" t="s">
        <v>10111</v>
      </c>
      <c r="C3110" s="34">
        <v>3</v>
      </c>
      <c r="D3110" t="s">
        <v>23</v>
      </c>
      <c r="E3110" t="s">
        <v>34</v>
      </c>
      <c r="F3110">
        <v>10</v>
      </c>
      <c r="L3110">
        <v>5</v>
      </c>
      <c r="Q3110" t="s">
        <v>25</v>
      </c>
      <c r="R3110">
        <v>1</v>
      </c>
      <c r="S3110" t="s">
        <v>586</v>
      </c>
      <c r="T3110" t="str">
        <f t="shared" si="48"/>
        <v>topkill</v>
      </c>
      <c r="W3110" t="s">
        <v>586</v>
      </c>
      <c r="X3110" s="10" t="s">
        <v>586</v>
      </c>
      <c r="Y3110" t="s">
        <v>35</v>
      </c>
    </row>
    <row r="3111" spans="1:25">
      <c r="A3111" t="s">
        <v>564</v>
      </c>
      <c r="B3111" s="11" t="s">
        <v>10114</v>
      </c>
      <c r="C3111" s="34">
        <v>3</v>
      </c>
      <c r="D3111" t="s">
        <v>23</v>
      </c>
      <c r="E3111" t="s">
        <v>47</v>
      </c>
      <c r="F3111">
        <v>10</v>
      </c>
      <c r="K3111">
        <v>1.5</v>
      </c>
      <c r="Q3111" t="s">
        <v>25</v>
      </c>
      <c r="R3111">
        <v>1</v>
      </c>
      <c r="S3111" t="s">
        <v>586</v>
      </c>
      <c r="T3111" t="str">
        <f t="shared" si="48"/>
        <v>topkill</v>
      </c>
      <c r="W3111" t="s">
        <v>586</v>
      </c>
      <c r="X3111" s="10" t="s">
        <v>586</v>
      </c>
      <c r="Y3111" t="s">
        <v>35</v>
      </c>
    </row>
    <row r="3112" spans="1:25">
      <c r="A3112" t="s">
        <v>564</v>
      </c>
      <c r="B3112" s="11" t="s">
        <v>10115</v>
      </c>
      <c r="C3112" s="34">
        <v>3</v>
      </c>
      <c r="D3112" t="s">
        <v>451</v>
      </c>
      <c r="E3112" t="s">
        <v>74</v>
      </c>
      <c r="F3112">
        <v>10</v>
      </c>
      <c r="K3112">
        <v>7</v>
      </c>
      <c r="L3112">
        <v>10</v>
      </c>
      <c r="M3112">
        <v>5</v>
      </c>
      <c r="Q3112" t="s">
        <v>25</v>
      </c>
      <c r="R3112">
        <v>1</v>
      </c>
      <c r="S3112" t="s">
        <v>586</v>
      </c>
      <c r="T3112" t="str">
        <f t="shared" si="48"/>
        <v>topkill</v>
      </c>
      <c r="W3112" t="s">
        <v>586</v>
      </c>
      <c r="X3112" s="10" t="s">
        <v>586</v>
      </c>
      <c r="Y3112" t="s">
        <v>35</v>
      </c>
    </row>
    <row r="3113" spans="1:25">
      <c r="A3113" t="s">
        <v>564</v>
      </c>
      <c r="B3113" s="11" t="s">
        <v>10118</v>
      </c>
      <c r="C3113" s="34">
        <v>3</v>
      </c>
      <c r="D3113" t="s">
        <v>451</v>
      </c>
      <c r="E3113" t="s">
        <v>34</v>
      </c>
      <c r="F3113">
        <v>10</v>
      </c>
      <c r="L3113">
        <v>5</v>
      </c>
      <c r="Q3113" t="s">
        <v>25</v>
      </c>
      <c r="R3113">
        <v>1</v>
      </c>
      <c r="S3113" t="s">
        <v>586</v>
      </c>
      <c r="T3113" t="str">
        <f t="shared" si="48"/>
        <v>topkill</v>
      </c>
      <c r="W3113" t="s">
        <v>586</v>
      </c>
      <c r="X3113" s="10" t="s">
        <v>586</v>
      </c>
      <c r="Y3113" t="s">
        <v>35</v>
      </c>
    </row>
    <row r="3114" spans="1:25">
      <c r="A3114" t="s">
        <v>564</v>
      </c>
      <c r="B3114" s="11" t="s">
        <v>10120</v>
      </c>
      <c r="C3114" s="34">
        <v>3</v>
      </c>
      <c r="D3114" t="s">
        <v>23</v>
      </c>
      <c r="E3114" t="s">
        <v>34</v>
      </c>
      <c r="F3114">
        <v>10</v>
      </c>
      <c r="L3114">
        <v>2.5</v>
      </c>
      <c r="Q3114" t="s">
        <v>25</v>
      </c>
      <c r="R3114">
        <v>2</v>
      </c>
      <c r="S3114" t="s">
        <v>586</v>
      </c>
      <c r="T3114" t="str">
        <f t="shared" si="48"/>
        <v>intact</v>
      </c>
      <c r="W3114" t="s">
        <v>588</v>
      </c>
      <c r="X3114" s="10" t="s">
        <v>588</v>
      </c>
      <c r="Y3114" t="s">
        <v>35</v>
      </c>
    </row>
    <row r="3115" spans="1:25">
      <c r="A3115" t="s">
        <v>564</v>
      </c>
      <c r="B3115" s="11" t="s">
        <v>10121</v>
      </c>
      <c r="C3115" s="34">
        <v>3</v>
      </c>
      <c r="D3115" t="s">
        <v>10175</v>
      </c>
      <c r="E3115" t="s">
        <v>47</v>
      </c>
      <c r="F3115">
        <v>15</v>
      </c>
      <c r="K3115">
        <v>0.3</v>
      </c>
      <c r="Q3115" t="s">
        <v>25</v>
      </c>
      <c r="R3115">
        <v>2</v>
      </c>
      <c r="S3115" t="s">
        <v>586</v>
      </c>
      <c r="T3115" t="str">
        <f t="shared" si="48"/>
        <v>intact</v>
      </c>
      <c r="W3115" t="s">
        <v>588</v>
      </c>
      <c r="X3115" s="10" t="s">
        <v>588</v>
      </c>
      <c r="Y3115" t="s">
        <v>35</v>
      </c>
    </row>
    <row r="3116" spans="1:25">
      <c r="A3116" t="s">
        <v>564</v>
      </c>
      <c r="B3116" s="11" t="s">
        <v>10123</v>
      </c>
      <c r="C3116" s="34">
        <v>3</v>
      </c>
      <c r="D3116" t="s">
        <v>23</v>
      </c>
      <c r="E3116" t="s">
        <v>47</v>
      </c>
      <c r="F3116">
        <v>10</v>
      </c>
      <c r="K3116">
        <v>0.4</v>
      </c>
      <c r="Q3116" t="s">
        <v>25</v>
      </c>
      <c r="R3116">
        <v>1</v>
      </c>
      <c r="S3116" t="s">
        <v>586</v>
      </c>
      <c r="T3116" t="str">
        <f t="shared" si="48"/>
        <v>topkill</v>
      </c>
      <c r="W3116" t="s">
        <v>586</v>
      </c>
      <c r="X3116" s="10" t="s">
        <v>586</v>
      </c>
      <c r="Y3116" t="s">
        <v>35</v>
      </c>
    </row>
    <row r="3117" spans="1:25">
      <c r="A3117" t="s">
        <v>564</v>
      </c>
      <c r="B3117" s="11" t="s">
        <v>10125</v>
      </c>
      <c r="C3117" s="34">
        <v>3</v>
      </c>
      <c r="D3117" t="s">
        <v>23</v>
      </c>
      <c r="E3117" t="s">
        <v>34</v>
      </c>
      <c r="F3117">
        <v>10</v>
      </c>
      <c r="L3117">
        <v>4</v>
      </c>
      <c r="Q3117" t="s">
        <v>25</v>
      </c>
      <c r="R3117">
        <v>1</v>
      </c>
      <c r="S3117" t="s">
        <v>586</v>
      </c>
      <c r="T3117" t="str">
        <f t="shared" si="48"/>
        <v>topkill</v>
      </c>
      <c r="W3117" t="s">
        <v>586</v>
      </c>
      <c r="X3117" s="10" t="s">
        <v>586</v>
      </c>
      <c r="Y3117" t="s">
        <v>35</v>
      </c>
    </row>
    <row r="3118" spans="1:25">
      <c r="A3118" t="s">
        <v>564</v>
      </c>
      <c r="B3118" s="11" t="s">
        <v>10131</v>
      </c>
      <c r="C3118" s="34">
        <v>3</v>
      </c>
      <c r="D3118" t="s">
        <v>169</v>
      </c>
      <c r="E3118" t="s">
        <v>74</v>
      </c>
      <c r="F3118">
        <v>15</v>
      </c>
      <c r="K3118">
        <v>1</v>
      </c>
      <c r="L3118">
        <v>4</v>
      </c>
      <c r="Q3118" t="s">
        <v>25</v>
      </c>
      <c r="R3118">
        <v>1</v>
      </c>
      <c r="S3118" t="s">
        <v>586</v>
      </c>
      <c r="T3118" t="str">
        <f t="shared" si="48"/>
        <v>topkill</v>
      </c>
      <c r="W3118" t="s">
        <v>586</v>
      </c>
      <c r="X3118" s="10" t="s">
        <v>586</v>
      </c>
      <c r="Y3118" t="s">
        <v>35</v>
      </c>
    </row>
    <row r="3119" spans="1:25">
      <c r="A3119" t="s">
        <v>560</v>
      </c>
      <c r="B3119" s="11" t="s">
        <v>10133</v>
      </c>
      <c r="C3119" s="34">
        <v>3</v>
      </c>
      <c r="D3119" t="s">
        <v>10175</v>
      </c>
      <c r="E3119" t="s">
        <v>74</v>
      </c>
      <c r="F3119">
        <v>10</v>
      </c>
      <c r="K3119">
        <v>0.1</v>
      </c>
      <c r="L3119">
        <v>7</v>
      </c>
      <c r="Q3119" t="s">
        <v>25</v>
      </c>
      <c r="R3119">
        <v>1</v>
      </c>
      <c r="S3119" t="s">
        <v>586</v>
      </c>
      <c r="T3119" t="str">
        <f t="shared" si="48"/>
        <v>topkill</v>
      </c>
      <c r="W3119" t="s">
        <v>586</v>
      </c>
      <c r="X3119" s="10" t="s">
        <v>586</v>
      </c>
      <c r="Y3119" t="s">
        <v>35</v>
      </c>
    </row>
    <row r="3120" spans="1:25">
      <c r="A3120" t="s">
        <v>560</v>
      </c>
      <c r="B3120" s="11" t="s">
        <v>10134</v>
      </c>
      <c r="C3120" s="34">
        <v>3</v>
      </c>
      <c r="D3120" t="s">
        <v>299</v>
      </c>
      <c r="E3120" t="s">
        <v>34</v>
      </c>
      <c r="F3120">
        <v>10</v>
      </c>
      <c r="L3120">
        <v>2</v>
      </c>
      <c r="Q3120" t="s">
        <v>26</v>
      </c>
      <c r="R3120">
        <v>1</v>
      </c>
      <c r="S3120" t="s">
        <v>588</v>
      </c>
      <c r="T3120" t="b">
        <f t="shared" si="48"/>
        <v>0</v>
      </c>
      <c r="U3120" t="s">
        <v>198</v>
      </c>
      <c r="W3120" t="s">
        <v>588</v>
      </c>
      <c r="X3120" s="10" t="s">
        <v>588</v>
      </c>
      <c r="Y3120" t="s">
        <v>35</v>
      </c>
    </row>
    <row r="3121" spans="1:25">
      <c r="A3121" t="s">
        <v>560</v>
      </c>
      <c r="B3121" s="11" t="s">
        <v>10136</v>
      </c>
      <c r="C3121" s="34">
        <v>3</v>
      </c>
      <c r="D3121" t="s">
        <v>10175</v>
      </c>
      <c r="E3121" t="s">
        <v>34</v>
      </c>
      <c r="F3121">
        <v>15</v>
      </c>
      <c r="L3121">
        <v>8</v>
      </c>
      <c r="Q3121" t="s">
        <v>25</v>
      </c>
      <c r="R3121">
        <v>2</v>
      </c>
      <c r="S3121" t="s">
        <v>586</v>
      </c>
      <c r="T3121" t="str">
        <f t="shared" si="48"/>
        <v>intact</v>
      </c>
      <c r="W3121" t="s">
        <v>588</v>
      </c>
      <c r="X3121" s="10" t="s">
        <v>588</v>
      </c>
      <c r="Y3121" t="s">
        <v>35</v>
      </c>
    </row>
    <row r="3122" spans="1:25">
      <c r="A3122" t="s">
        <v>560</v>
      </c>
      <c r="B3122" s="11" t="s">
        <v>10137</v>
      </c>
      <c r="C3122" s="34">
        <v>3</v>
      </c>
      <c r="D3122" t="s">
        <v>70</v>
      </c>
      <c r="E3122" t="s">
        <v>34</v>
      </c>
      <c r="F3122">
        <v>15</v>
      </c>
      <c r="L3122">
        <v>2</v>
      </c>
      <c r="Q3122" t="s">
        <v>25</v>
      </c>
      <c r="R3122">
        <v>1</v>
      </c>
      <c r="S3122" t="s">
        <v>586</v>
      </c>
      <c r="T3122" t="str">
        <f t="shared" si="48"/>
        <v>topkill</v>
      </c>
      <c r="W3122" t="s">
        <v>586</v>
      </c>
      <c r="X3122" s="10" t="s">
        <v>586</v>
      </c>
      <c r="Y3122" t="s">
        <v>35</v>
      </c>
    </row>
    <row r="3123" spans="1:25">
      <c r="A3123" t="s">
        <v>560</v>
      </c>
      <c r="B3123" s="11" t="s">
        <v>10139</v>
      </c>
      <c r="C3123" s="34">
        <v>3</v>
      </c>
      <c r="D3123" t="s">
        <v>10175</v>
      </c>
      <c r="E3123" t="s">
        <v>34</v>
      </c>
      <c r="F3123">
        <v>10</v>
      </c>
      <c r="L3123">
        <v>1.5</v>
      </c>
      <c r="Q3123" t="s">
        <v>26</v>
      </c>
      <c r="R3123">
        <v>2</v>
      </c>
      <c r="S3123" t="s">
        <v>588</v>
      </c>
      <c r="T3123" t="b">
        <f t="shared" si="48"/>
        <v>0</v>
      </c>
      <c r="U3123" t="s">
        <v>198</v>
      </c>
      <c r="W3123" t="s">
        <v>588</v>
      </c>
      <c r="X3123" s="10" t="s">
        <v>588</v>
      </c>
      <c r="Y3123" t="s">
        <v>35</v>
      </c>
    </row>
    <row r="3124" spans="1:25">
      <c r="A3124" t="s">
        <v>560</v>
      </c>
      <c r="B3124" s="11" t="s">
        <v>10140</v>
      </c>
      <c r="C3124" s="34">
        <v>3</v>
      </c>
      <c r="D3124" t="s">
        <v>299</v>
      </c>
      <c r="E3124" t="s">
        <v>34</v>
      </c>
      <c r="F3124">
        <v>10</v>
      </c>
      <c r="L3124">
        <v>2</v>
      </c>
      <c r="Q3124" t="s">
        <v>26</v>
      </c>
      <c r="R3124">
        <v>1</v>
      </c>
      <c r="S3124" t="s">
        <v>588</v>
      </c>
      <c r="T3124" t="b">
        <f t="shared" si="48"/>
        <v>0</v>
      </c>
      <c r="U3124" t="s">
        <v>198</v>
      </c>
      <c r="W3124" t="s">
        <v>588</v>
      </c>
      <c r="X3124" s="10" t="s">
        <v>588</v>
      </c>
      <c r="Y3124" t="s">
        <v>35</v>
      </c>
    </row>
    <row r="3125" spans="1:25">
      <c r="A3125" t="s">
        <v>560</v>
      </c>
      <c r="B3125" s="11" t="s">
        <v>10143</v>
      </c>
      <c r="C3125" s="34">
        <v>3</v>
      </c>
      <c r="D3125" t="s">
        <v>299</v>
      </c>
      <c r="E3125" t="s">
        <v>34</v>
      </c>
      <c r="F3125">
        <v>15</v>
      </c>
      <c r="L3125">
        <v>5.5</v>
      </c>
      <c r="Q3125" t="s">
        <v>25</v>
      </c>
      <c r="R3125">
        <v>1</v>
      </c>
      <c r="S3125" t="s">
        <v>586</v>
      </c>
      <c r="T3125" t="str">
        <f t="shared" si="48"/>
        <v>topkill</v>
      </c>
      <c r="U3125" t="s">
        <v>198</v>
      </c>
      <c r="W3125" t="s">
        <v>586</v>
      </c>
      <c r="X3125" s="10" t="s">
        <v>588</v>
      </c>
      <c r="Y3125" t="s">
        <v>35</v>
      </c>
    </row>
    <row r="3126" spans="1:25">
      <c r="A3126" t="s">
        <v>560</v>
      </c>
      <c r="B3126" s="11" t="s">
        <v>10146</v>
      </c>
      <c r="C3126" s="34">
        <v>3</v>
      </c>
      <c r="D3126" t="s">
        <v>162</v>
      </c>
      <c r="E3126" t="s">
        <v>34</v>
      </c>
      <c r="F3126">
        <v>15</v>
      </c>
      <c r="L3126">
        <v>2</v>
      </c>
      <c r="Q3126" t="s">
        <v>25</v>
      </c>
      <c r="R3126">
        <v>1</v>
      </c>
      <c r="S3126" t="s">
        <v>586</v>
      </c>
      <c r="T3126" t="str">
        <f t="shared" si="48"/>
        <v>topkill</v>
      </c>
      <c r="U3126" t="s">
        <v>198</v>
      </c>
      <c r="W3126" t="s">
        <v>586</v>
      </c>
      <c r="X3126" s="10" t="s">
        <v>588</v>
      </c>
      <c r="Y3126" t="s">
        <v>35</v>
      </c>
    </row>
    <row r="3127" spans="1:25">
      <c r="A3127" t="s">
        <v>560</v>
      </c>
      <c r="B3127" s="11" t="s">
        <v>10147</v>
      </c>
      <c r="C3127" s="34">
        <v>3</v>
      </c>
      <c r="D3127" t="s">
        <v>162</v>
      </c>
      <c r="E3127" t="s">
        <v>34</v>
      </c>
      <c r="F3127">
        <v>10</v>
      </c>
      <c r="L3127">
        <v>3</v>
      </c>
      <c r="Q3127" t="s">
        <v>26</v>
      </c>
      <c r="R3127">
        <v>1</v>
      </c>
      <c r="S3127" t="s">
        <v>588</v>
      </c>
      <c r="T3127" t="b">
        <f t="shared" si="48"/>
        <v>0</v>
      </c>
      <c r="U3127" t="s">
        <v>198</v>
      </c>
      <c r="W3127" t="s">
        <v>588</v>
      </c>
      <c r="X3127" s="10" t="s">
        <v>588</v>
      </c>
      <c r="Y3127" t="s">
        <v>35</v>
      </c>
    </row>
    <row r="3128" spans="1:25">
      <c r="A3128" t="s">
        <v>560</v>
      </c>
      <c r="B3128" s="11" t="s">
        <v>10151</v>
      </c>
      <c r="C3128" s="34">
        <v>3</v>
      </c>
      <c r="D3128" t="s">
        <v>10175</v>
      </c>
      <c r="E3128" t="s">
        <v>47</v>
      </c>
      <c r="F3128">
        <v>15</v>
      </c>
      <c r="K3128">
        <v>0.7</v>
      </c>
      <c r="Q3128" t="s">
        <v>25</v>
      </c>
      <c r="R3128">
        <v>1</v>
      </c>
      <c r="S3128" t="s">
        <v>586</v>
      </c>
      <c r="T3128" t="str">
        <f t="shared" si="48"/>
        <v>topkill</v>
      </c>
      <c r="W3128" t="s">
        <v>586</v>
      </c>
      <c r="X3128" s="10" t="s">
        <v>586</v>
      </c>
      <c r="Y3128" t="s">
        <v>35</v>
      </c>
    </row>
    <row r="3129" spans="1:25">
      <c r="A3129" t="s">
        <v>560</v>
      </c>
      <c r="B3129" s="11" t="s">
        <v>10154</v>
      </c>
      <c r="C3129" s="34">
        <v>3</v>
      </c>
      <c r="D3129" t="s">
        <v>70</v>
      </c>
      <c r="E3129" t="s">
        <v>74</v>
      </c>
      <c r="F3129">
        <v>15</v>
      </c>
      <c r="K3129">
        <v>0.1</v>
      </c>
      <c r="L3129">
        <v>12</v>
      </c>
      <c r="Q3129" t="s">
        <v>25</v>
      </c>
      <c r="R3129">
        <v>1</v>
      </c>
      <c r="S3129" t="s">
        <v>586</v>
      </c>
      <c r="T3129" t="str">
        <f t="shared" si="48"/>
        <v>topkill</v>
      </c>
      <c r="W3129" t="s">
        <v>586</v>
      </c>
      <c r="X3129" s="10" t="s">
        <v>586</v>
      </c>
      <c r="Y3129" t="s">
        <v>35</v>
      </c>
    </row>
    <row r="3130" spans="1:25">
      <c r="A3130" t="s">
        <v>560</v>
      </c>
      <c r="B3130" s="11" t="s">
        <v>10156</v>
      </c>
      <c r="C3130" s="34">
        <v>3</v>
      </c>
      <c r="D3130" t="s">
        <v>299</v>
      </c>
      <c r="E3130" t="s">
        <v>34</v>
      </c>
      <c r="F3130">
        <v>10</v>
      </c>
      <c r="L3130">
        <v>6</v>
      </c>
      <c r="Q3130" t="s">
        <v>26</v>
      </c>
      <c r="R3130">
        <v>1</v>
      </c>
      <c r="S3130" t="s">
        <v>588</v>
      </c>
      <c r="T3130" t="b">
        <f t="shared" si="48"/>
        <v>0</v>
      </c>
      <c r="U3130" t="s">
        <v>198</v>
      </c>
      <c r="W3130" t="s">
        <v>588</v>
      </c>
      <c r="X3130" s="10" t="s">
        <v>588</v>
      </c>
      <c r="Y3130" t="s">
        <v>35</v>
      </c>
    </row>
    <row r="3131" spans="1:25">
      <c r="A3131" t="s">
        <v>560</v>
      </c>
      <c r="B3131" s="11" t="s">
        <v>10162</v>
      </c>
      <c r="C3131" s="34">
        <v>3</v>
      </c>
      <c r="D3131" t="s">
        <v>10175</v>
      </c>
      <c r="E3131" t="s">
        <v>47</v>
      </c>
      <c r="F3131">
        <v>10</v>
      </c>
      <c r="L3131">
        <v>9</v>
      </c>
      <c r="Q3131" t="s">
        <v>26</v>
      </c>
      <c r="R3131">
        <v>3</v>
      </c>
      <c r="S3131" t="s">
        <v>588</v>
      </c>
      <c r="T3131" t="b">
        <f t="shared" si="48"/>
        <v>0</v>
      </c>
      <c r="W3131" t="s">
        <v>588</v>
      </c>
      <c r="X3131" s="10" t="s">
        <v>588</v>
      </c>
      <c r="Y3131" t="s">
        <v>35</v>
      </c>
    </row>
    <row r="3132" spans="1:25">
      <c r="A3132" t="s">
        <v>560</v>
      </c>
      <c r="B3132" s="11" t="s">
        <v>10164</v>
      </c>
      <c r="C3132" s="34">
        <v>3</v>
      </c>
      <c r="D3132" t="s">
        <v>70</v>
      </c>
      <c r="E3132" t="s">
        <v>34</v>
      </c>
      <c r="F3132">
        <v>15</v>
      </c>
      <c r="L3132">
        <v>10</v>
      </c>
      <c r="Q3132" t="s">
        <v>26</v>
      </c>
      <c r="R3132">
        <v>1</v>
      </c>
      <c r="S3132" t="s">
        <v>588</v>
      </c>
      <c r="T3132" t="b">
        <f t="shared" si="48"/>
        <v>0</v>
      </c>
      <c r="W3132" t="s">
        <v>588</v>
      </c>
      <c r="X3132" s="10" t="s">
        <v>588</v>
      </c>
      <c r="Y3132" t="s">
        <v>35</v>
      </c>
    </row>
    <row r="3133" spans="1:25">
      <c r="A3133" t="s">
        <v>560</v>
      </c>
      <c r="B3133" s="11" t="s">
        <v>10165</v>
      </c>
      <c r="C3133" s="34">
        <v>3</v>
      </c>
      <c r="D3133" t="s">
        <v>299</v>
      </c>
      <c r="E3133" t="s">
        <v>34</v>
      </c>
      <c r="F3133">
        <v>10</v>
      </c>
      <c r="L3133">
        <v>3</v>
      </c>
      <c r="Q3133" t="s">
        <v>25</v>
      </c>
      <c r="R3133">
        <v>1</v>
      </c>
      <c r="S3133" t="s">
        <v>586</v>
      </c>
      <c r="T3133" t="str">
        <f t="shared" si="48"/>
        <v>topkill</v>
      </c>
      <c r="U3133" t="s">
        <v>198</v>
      </c>
      <c r="W3133" t="s">
        <v>586</v>
      </c>
      <c r="X3133" s="10" t="s">
        <v>588</v>
      </c>
      <c r="Y3133" t="s">
        <v>35</v>
      </c>
    </row>
    <row r="3134" spans="1:25">
      <c r="A3134" t="s">
        <v>560</v>
      </c>
      <c r="B3134" s="11" t="s">
        <v>10167</v>
      </c>
      <c r="C3134" s="34">
        <v>3</v>
      </c>
      <c r="D3134" t="s">
        <v>70</v>
      </c>
      <c r="E3134" t="s">
        <v>74</v>
      </c>
      <c r="F3134">
        <v>10</v>
      </c>
      <c r="K3134">
        <v>0.1</v>
      </c>
      <c r="Q3134" t="s">
        <v>25</v>
      </c>
      <c r="R3134">
        <v>1</v>
      </c>
      <c r="S3134" t="s">
        <v>586</v>
      </c>
      <c r="T3134" t="str">
        <f t="shared" si="48"/>
        <v>topkill</v>
      </c>
      <c r="W3134" t="s">
        <v>586</v>
      </c>
      <c r="X3134" s="10" t="s">
        <v>586</v>
      </c>
      <c r="Y3134" t="s">
        <v>35</v>
      </c>
    </row>
    <row r="3135" spans="1:25">
      <c r="A3135" t="s">
        <v>438</v>
      </c>
      <c r="B3135" s="11" t="s">
        <v>6272</v>
      </c>
      <c r="C3135" s="34">
        <v>4</v>
      </c>
      <c r="D3135" s="11" t="s">
        <v>70</v>
      </c>
      <c r="E3135" s="11" t="s">
        <v>74</v>
      </c>
      <c r="F3135">
        <v>30</v>
      </c>
      <c r="G3135">
        <v>30</v>
      </c>
      <c r="K3135">
        <v>1.2</v>
      </c>
      <c r="L3135">
        <v>5</v>
      </c>
      <c r="M3135">
        <v>7</v>
      </c>
      <c r="Q3135" t="s">
        <v>25</v>
      </c>
      <c r="R3135">
        <v>1</v>
      </c>
      <c r="S3135" t="s">
        <v>586</v>
      </c>
      <c r="T3135" t="str">
        <f t="shared" si="48"/>
        <v>topkill</v>
      </c>
      <c r="W3135" t="s">
        <v>586</v>
      </c>
      <c r="X3135" s="10" t="s">
        <v>586</v>
      </c>
      <c r="Y3135" t="s">
        <v>35</v>
      </c>
    </row>
    <row r="3136" spans="1:25">
      <c r="A3136" t="s">
        <v>438</v>
      </c>
      <c r="B3136" s="11" t="s">
        <v>6279</v>
      </c>
      <c r="C3136" s="34">
        <v>4</v>
      </c>
      <c r="D3136" s="11" t="s">
        <v>472</v>
      </c>
      <c r="E3136" s="11" t="s">
        <v>34</v>
      </c>
      <c r="F3136">
        <v>40</v>
      </c>
      <c r="L3136">
        <v>6</v>
      </c>
      <c r="Q3136" t="s">
        <v>25</v>
      </c>
      <c r="R3136">
        <v>2</v>
      </c>
      <c r="S3136" t="s">
        <v>586</v>
      </c>
      <c r="T3136" t="str">
        <f t="shared" si="48"/>
        <v>intact</v>
      </c>
      <c r="W3136" t="s">
        <v>588</v>
      </c>
      <c r="X3136" s="10" t="s">
        <v>588</v>
      </c>
      <c r="Y3136" t="s">
        <v>35</v>
      </c>
    </row>
    <row r="3137" spans="1:25">
      <c r="A3137" t="s">
        <v>438</v>
      </c>
      <c r="B3137" s="11" t="s">
        <v>6285</v>
      </c>
      <c r="C3137" s="34">
        <v>4</v>
      </c>
      <c r="D3137" s="11" t="s">
        <v>169</v>
      </c>
      <c r="E3137" s="11" t="s">
        <v>47</v>
      </c>
      <c r="F3137">
        <v>20</v>
      </c>
      <c r="K3137">
        <v>2</v>
      </c>
      <c r="Q3137" t="s">
        <v>25</v>
      </c>
      <c r="R3137">
        <v>1</v>
      </c>
      <c r="S3137" t="s">
        <v>586</v>
      </c>
      <c r="T3137" t="str">
        <f t="shared" si="48"/>
        <v>topkill</v>
      </c>
      <c r="W3137" t="s">
        <v>586</v>
      </c>
      <c r="X3137" s="10" t="s">
        <v>586</v>
      </c>
      <c r="Y3137" t="s">
        <v>35</v>
      </c>
    </row>
    <row r="3138" spans="1:25">
      <c r="A3138" t="s">
        <v>438</v>
      </c>
      <c r="B3138" s="11" t="s">
        <v>6286</v>
      </c>
      <c r="C3138" s="34">
        <v>4</v>
      </c>
      <c r="D3138" s="11" t="s">
        <v>169</v>
      </c>
      <c r="E3138" s="11" t="s">
        <v>34</v>
      </c>
      <c r="F3138">
        <v>20</v>
      </c>
      <c r="L3138">
        <v>2.5</v>
      </c>
      <c r="Q3138" t="s">
        <v>25</v>
      </c>
      <c r="R3138">
        <v>1</v>
      </c>
      <c r="S3138" t="s">
        <v>586</v>
      </c>
      <c r="T3138" t="str">
        <f t="shared" si="48"/>
        <v>topkill</v>
      </c>
      <c r="W3138" t="s">
        <v>586</v>
      </c>
      <c r="X3138" s="10" t="s">
        <v>586</v>
      </c>
      <c r="Y3138" t="s">
        <v>35</v>
      </c>
    </row>
    <row r="3139" spans="1:25">
      <c r="A3139" t="s">
        <v>438</v>
      </c>
      <c r="B3139" s="11" t="s">
        <v>6287</v>
      </c>
      <c r="C3139" s="34">
        <v>4</v>
      </c>
      <c r="D3139" s="11" t="s">
        <v>472</v>
      </c>
      <c r="E3139" s="11" t="s">
        <v>34</v>
      </c>
      <c r="F3139">
        <v>20</v>
      </c>
      <c r="L3139">
        <v>2.5</v>
      </c>
      <c r="Q3139" t="s">
        <v>25</v>
      </c>
      <c r="R3139">
        <v>1</v>
      </c>
      <c r="S3139" t="s">
        <v>586</v>
      </c>
      <c r="T3139" t="str">
        <f t="shared" si="48"/>
        <v>topkill</v>
      </c>
      <c r="W3139" t="s">
        <v>586</v>
      </c>
      <c r="X3139" s="10" t="s">
        <v>586</v>
      </c>
      <c r="Y3139" t="s">
        <v>35</v>
      </c>
    </row>
    <row r="3140" spans="1:25">
      <c r="A3140" t="s">
        <v>438</v>
      </c>
      <c r="B3140" s="11" t="s">
        <v>6288</v>
      </c>
      <c r="C3140" s="34">
        <v>4</v>
      </c>
      <c r="D3140" s="11" t="s">
        <v>472</v>
      </c>
      <c r="E3140" s="11" t="s">
        <v>34</v>
      </c>
      <c r="F3140">
        <v>50</v>
      </c>
      <c r="L3140">
        <v>6</v>
      </c>
      <c r="Q3140" t="s">
        <v>25</v>
      </c>
      <c r="R3140">
        <v>1</v>
      </c>
      <c r="S3140" t="s">
        <v>586</v>
      </c>
      <c r="T3140" t="str">
        <f t="shared" ref="T3140:T3203" si="49">IF(AND(S3140="topkill",R3140=1),"topkill",IF(AND(S3140="topkill",R3140=2),"intact"))</f>
        <v>topkill</v>
      </c>
      <c r="W3140" t="s">
        <v>586</v>
      </c>
      <c r="X3140" s="10" t="s">
        <v>586</v>
      </c>
      <c r="Y3140" t="s">
        <v>35</v>
      </c>
    </row>
    <row r="3141" spans="1:25">
      <c r="A3141" t="s">
        <v>438</v>
      </c>
      <c r="B3141" s="11" t="s">
        <v>6289</v>
      </c>
      <c r="C3141" s="34">
        <v>4</v>
      </c>
      <c r="D3141" s="11" t="s">
        <v>472</v>
      </c>
      <c r="E3141" s="11" t="s">
        <v>34</v>
      </c>
      <c r="F3141">
        <v>30</v>
      </c>
      <c r="L3141">
        <v>5</v>
      </c>
      <c r="Q3141" t="s">
        <v>25</v>
      </c>
      <c r="R3141">
        <v>1</v>
      </c>
      <c r="S3141" t="s">
        <v>586</v>
      </c>
      <c r="T3141" t="str">
        <f t="shared" si="49"/>
        <v>topkill</v>
      </c>
      <c r="W3141" t="s">
        <v>586</v>
      </c>
      <c r="X3141" s="10" t="s">
        <v>586</v>
      </c>
      <c r="Y3141" t="s">
        <v>35</v>
      </c>
    </row>
    <row r="3142" spans="1:25">
      <c r="A3142" t="s">
        <v>518</v>
      </c>
      <c r="B3142" s="11" t="s">
        <v>6310</v>
      </c>
      <c r="C3142" s="34">
        <v>4</v>
      </c>
      <c r="D3142" t="s">
        <v>10175</v>
      </c>
      <c r="E3142" t="s">
        <v>74</v>
      </c>
      <c r="F3142">
        <v>90</v>
      </c>
      <c r="K3142">
        <v>1.8</v>
      </c>
      <c r="L3142">
        <v>4.5</v>
      </c>
      <c r="M3142">
        <v>2</v>
      </c>
      <c r="Q3142" t="s">
        <v>25</v>
      </c>
      <c r="R3142">
        <v>2</v>
      </c>
      <c r="S3142" t="s">
        <v>586</v>
      </c>
      <c r="T3142" t="str">
        <f t="shared" si="49"/>
        <v>intact</v>
      </c>
      <c r="W3142" t="s">
        <v>588</v>
      </c>
      <c r="X3142" s="10" t="s">
        <v>588</v>
      </c>
      <c r="Y3142" t="s">
        <v>35</v>
      </c>
    </row>
    <row r="3143" spans="1:25">
      <c r="A3143" t="s">
        <v>518</v>
      </c>
      <c r="B3143" s="11" t="s">
        <v>6311</v>
      </c>
      <c r="C3143" s="34">
        <v>4</v>
      </c>
      <c r="D3143" t="s">
        <v>10175</v>
      </c>
      <c r="E3143" t="s">
        <v>74</v>
      </c>
      <c r="F3143">
        <v>30</v>
      </c>
      <c r="K3143">
        <v>0.1</v>
      </c>
      <c r="L3143">
        <v>5</v>
      </c>
      <c r="Q3143" t="s">
        <v>25</v>
      </c>
      <c r="R3143">
        <v>2</v>
      </c>
      <c r="S3143" t="s">
        <v>586</v>
      </c>
      <c r="T3143" t="str">
        <f t="shared" si="49"/>
        <v>intact</v>
      </c>
      <c r="W3143" t="s">
        <v>588</v>
      </c>
      <c r="X3143" s="10" t="s">
        <v>588</v>
      </c>
      <c r="Y3143" t="s">
        <v>35</v>
      </c>
    </row>
    <row r="3144" spans="1:25">
      <c r="A3144" t="s">
        <v>518</v>
      </c>
      <c r="B3144" s="11" t="s">
        <v>6312</v>
      </c>
      <c r="C3144" s="34">
        <v>4</v>
      </c>
      <c r="D3144" t="s">
        <v>70</v>
      </c>
      <c r="E3144" t="s">
        <v>74</v>
      </c>
      <c r="F3144">
        <v>50</v>
      </c>
      <c r="K3144">
        <v>5</v>
      </c>
      <c r="L3144">
        <v>6</v>
      </c>
      <c r="Q3144" t="s">
        <v>25</v>
      </c>
      <c r="R3144">
        <v>1</v>
      </c>
      <c r="S3144" t="s">
        <v>586</v>
      </c>
      <c r="T3144" t="str">
        <f t="shared" si="49"/>
        <v>topkill</v>
      </c>
      <c r="W3144" t="s">
        <v>586</v>
      </c>
      <c r="X3144" s="10" t="s">
        <v>586</v>
      </c>
      <c r="Y3144" t="s">
        <v>35</v>
      </c>
    </row>
    <row r="3145" spans="1:25">
      <c r="A3145" t="s">
        <v>518</v>
      </c>
      <c r="B3145" s="11" t="s">
        <v>6313</v>
      </c>
      <c r="C3145" s="34">
        <v>4</v>
      </c>
      <c r="D3145" t="s">
        <v>10175</v>
      </c>
      <c r="E3145" t="s">
        <v>47</v>
      </c>
      <c r="F3145">
        <v>30</v>
      </c>
      <c r="K3145">
        <v>1.2</v>
      </c>
      <c r="Q3145" t="s">
        <v>25</v>
      </c>
      <c r="R3145">
        <v>1</v>
      </c>
      <c r="S3145" t="s">
        <v>586</v>
      </c>
      <c r="T3145" t="str">
        <f t="shared" si="49"/>
        <v>topkill</v>
      </c>
      <c r="W3145" t="s">
        <v>586</v>
      </c>
      <c r="X3145" s="10" t="s">
        <v>586</v>
      </c>
      <c r="Y3145" t="s">
        <v>35</v>
      </c>
    </row>
    <row r="3146" spans="1:25">
      <c r="A3146" t="s">
        <v>520</v>
      </c>
      <c r="B3146" s="11" t="s">
        <v>6360</v>
      </c>
      <c r="C3146" s="34">
        <v>4</v>
      </c>
      <c r="D3146" t="s">
        <v>169</v>
      </c>
      <c r="E3146" t="s">
        <v>74</v>
      </c>
      <c r="F3146">
        <v>20</v>
      </c>
      <c r="K3146">
        <v>2.5</v>
      </c>
      <c r="Q3146" t="s">
        <v>25</v>
      </c>
      <c r="R3146">
        <v>1</v>
      </c>
      <c r="S3146" t="s">
        <v>586</v>
      </c>
      <c r="T3146" t="str">
        <f t="shared" si="49"/>
        <v>topkill</v>
      </c>
      <c r="W3146" t="s">
        <v>586</v>
      </c>
      <c r="X3146" s="10" t="s">
        <v>586</v>
      </c>
      <c r="Y3146" t="s">
        <v>35</v>
      </c>
    </row>
    <row r="3147" spans="1:25">
      <c r="A3147" t="s">
        <v>520</v>
      </c>
      <c r="B3147" s="11" t="s">
        <v>6362</v>
      </c>
      <c r="C3147" s="34">
        <v>4</v>
      </c>
      <c r="D3147" t="s">
        <v>70</v>
      </c>
      <c r="E3147" t="s">
        <v>74</v>
      </c>
      <c r="F3147">
        <v>30</v>
      </c>
      <c r="K3147">
        <v>4</v>
      </c>
      <c r="Q3147" t="s">
        <v>25</v>
      </c>
      <c r="R3147">
        <v>1</v>
      </c>
      <c r="S3147" t="s">
        <v>586</v>
      </c>
      <c r="T3147" t="str">
        <f t="shared" si="49"/>
        <v>topkill</v>
      </c>
      <c r="W3147" t="s">
        <v>586</v>
      </c>
      <c r="X3147" s="10" t="s">
        <v>586</v>
      </c>
      <c r="Y3147" t="s">
        <v>35</v>
      </c>
    </row>
    <row r="3148" spans="1:25">
      <c r="A3148" t="s">
        <v>520</v>
      </c>
      <c r="B3148" s="11" t="s">
        <v>6365</v>
      </c>
      <c r="C3148" s="34">
        <v>4</v>
      </c>
      <c r="D3148" t="s">
        <v>10175</v>
      </c>
      <c r="E3148" t="s">
        <v>47</v>
      </c>
      <c r="F3148">
        <v>40</v>
      </c>
      <c r="K3148">
        <v>1</v>
      </c>
      <c r="L3148">
        <v>2.5</v>
      </c>
      <c r="Q3148" t="s">
        <v>25</v>
      </c>
      <c r="R3148">
        <v>1</v>
      </c>
      <c r="S3148" t="s">
        <v>586</v>
      </c>
      <c r="T3148" t="str">
        <f t="shared" si="49"/>
        <v>topkill</v>
      </c>
      <c r="W3148" t="s">
        <v>586</v>
      </c>
      <c r="X3148" s="10" t="s">
        <v>586</v>
      </c>
      <c r="Y3148" t="s">
        <v>35</v>
      </c>
    </row>
    <row r="3149" spans="1:25">
      <c r="A3149" t="s">
        <v>520</v>
      </c>
      <c r="B3149" s="11" t="s">
        <v>6373</v>
      </c>
      <c r="C3149" s="34">
        <v>4</v>
      </c>
      <c r="D3149" t="s">
        <v>70</v>
      </c>
      <c r="E3149" t="s">
        <v>34</v>
      </c>
      <c r="F3149">
        <v>40</v>
      </c>
      <c r="L3149">
        <v>10</v>
      </c>
      <c r="Q3149" t="s">
        <v>25</v>
      </c>
      <c r="R3149">
        <v>1</v>
      </c>
      <c r="S3149" t="s">
        <v>586</v>
      </c>
      <c r="T3149" t="str">
        <f t="shared" si="49"/>
        <v>topkill</v>
      </c>
      <c r="W3149" t="s">
        <v>586</v>
      </c>
      <c r="X3149" s="10" t="s">
        <v>586</v>
      </c>
      <c r="Y3149" t="s">
        <v>35</v>
      </c>
    </row>
    <row r="3150" spans="1:25">
      <c r="A3150" t="s">
        <v>520</v>
      </c>
      <c r="B3150" s="11" t="s">
        <v>6374</v>
      </c>
      <c r="C3150" s="34">
        <v>4</v>
      </c>
      <c r="D3150" t="s">
        <v>70</v>
      </c>
      <c r="E3150" t="s">
        <v>74</v>
      </c>
      <c r="F3150">
        <v>50</v>
      </c>
      <c r="K3150">
        <v>1</v>
      </c>
      <c r="L3150">
        <v>3</v>
      </c>
      <c r="M3150">
        <v>4</v>
      </c>
      <c r="Q3150" t="s">
        <v>25</v>
      </c>
      <c r="R3150">
        <v>1</v>
      </c>
      <c r="S3150" t="s">
        <v>586</v>
      </c>
      <c r="T3150" t="str">
        <f t="shared" si="49"/>
        <v>topkill</v>
      </c>
      <c r="W3150" t="s">
        <v>586</v>
      </c>
      <c r="X3150" s="10" t="s">
        <v>586</v>
      </c>
      <c r="Y3150" t="s">
        <v>35</v>
      </c>
    </row>
    <row r="3151" spans="1:25">
      <c r="A3151" t="s">
        <v>434</v>
      </c>
      <c r="B3151" s="11" t="s">
        <v>6448</v>
      </c>
      <c r="C3151" s="34">
        <v>4</v>
      </c>
      <c r="D3151" s="11" t="s">
        <v>472</v>
      </c>
      <c r="E3151" s="11" t="s">
        <v>34</v>
      </c>
      <c r="F3151">
        <v>30</v>
      </c>
      <c r="L3151">
        <v>5</v>
      </c>
      <c r="Q3151" t="s">
        <v>25</v>
      </c>
      <c r="R3151">
        <v>1</v>
      </c>
      <c r="S3151" t="s">
        <v>586</v>
      </c>
      <c r="T3151" t="str">
        <f t="shared" si="49"/>
        <v>topkill</v>
      </c>
      <c r="U3151" t="s">
        <v>198</v>
      </c>
      <c r="W3151" t="s">
        <v>586</v>
      </c>
      <c r="X3151" s="10" t="s">
        <v>588</v>
      </c>
      <c r="Y3151" t="s">
        <v>35</v>
      </c>
    </row>
    <row r="3152" spans="1:25">
      <c r="A3152" t="s">
        <v>434</v>
      </c>
      <c r="B3152" s="11" t="s">
        <v>6450</v>
      </c>
      <c r="C3152" s="34">
        <v>4</v>
      </c>
      <c r="D3152" s="11" t="s">
        <v>472</v>
      </c>
      <c r="E3152" s="11" t="s">
        <v>74</v>
      </c>
      <c r="F3152">
        <v>40</v>
      </c>
      <c r="K3152">
        <v>0.3</v>
      </c>
      <c r="L3152">
        <v>3</v>
      </c>
      <c r="Q3152" t="s">
        <v>25</v>
      </c>
      <c r="R3152">
        <v>2</v>
      </c>
      <c r="S3152" t="s">
        <v>586</v>
      </c>
      <c r="T3152" t="str">
        <f t="shared" si="49"/>
        <v>intact</v>
      </c>
      <c r="W3152" t="s">
        <v>588</v>
      </c>
      <c r="X3152" s="10" t="s">
        <v>588</v>
      </c>
      <c r="Y3152" t="s">
        <v>35</v>
      </c>
    </row>
    <row r="3153" spans="1:25">
      <c r="A3153" t="s">
        <v>434</v>
      </c>
      <c r="B3153" s="11" t="s">
        <v>6452</v>
      </c>
      <c r="C3153" s="34">
        <v>4</v>
      </c>
      <c r="D3153" s="11" t="s">
        <v>472</v>
      </c>
      <c r="E3153" s="11" t="s">
        <v>74</v>
      </c>
      <c r="F3153">
        <v>70</v>
      </c>
      <c r="G3153">
        <v>70</v>
      </c>
      <c r="L3153">
        <v>8</v>
      </c>
      <c r="M3153">
        <v>2</v>
      </c>
      <c r="Q3153" t="s">
        <v>25</v>
      </c>
      <c r="R3153">
        <v>1</v>
      </c>
      <c r="S3153" t="s">
        <v>586</v>
      </c>
      <c r="T3153" t="str">
        <f t="shared" si="49"/>
        <v>topkill</v>
      </c>
      <c r="W3153" t="s">
        <v>586</v>
      </c>
      <c r="X3153" s="10" t="s">
        <v>586</v>
      </c>
      <c r="Y3153" t="s">
        <v>35</v>
      </c>
    </row>
    <row r="3154" spans="1:25">
      <c r="A3154" t="s">
        <v>434</v>
      </c>
      <c r="B3154" s="11" t="s">
        <v>6454</v>
      </c>
      <c r="C3154" s="34">
        <v>4</v>
      </c>
      <c r="D3154" s="11" t="s">
        <v>472</v>
      </c>
      <c r="E3154" s="11" t="s">
        <v>74</v>
      </c>
      <c r="F3154">
        <v>20</v>
      </c>
      <c r="K3154">
        <v>3</v>
      </c>
      <c r="L3154">
        <v>2</v>
      </c>
      <c r="Q3154" t="s">
        <v>25</v>
      </c>
      <c r="R3154">
        <v>1</v>
      </c>
      <c r="S3154" t="s">
        <v>586</v>
      </c>
      <c r="T3154" t="str">
        <f t="shared" si="49"/>
        <v>topkill</v>
      </c>
      <c r="W3154" t="s">
        <v>586</v>
      </c>
      <c r="X3154" s="10" t="s">
        <v>586</v>
      </c>
      <c r="Y3154" t="s">
        <v>35</v>
      </c>
    </row>
    <row r="3155" spans="1:25">
      <c r="A3155" t="s">
        <v>431</v>
      </c>
      <c r="B3155" s="11" t="s">
        <v>6474</v>
      </c>
      <c r="C3155" s="34">
        <v>4</v>
      </c>
      <c r="D3155" s="11" t="s">
        <v>10175</v>
      </c>
      <c r="E3155" s="11" t="s">
        <v>34</v>
      </c>
      <c r="F3155">
        <v>30</v>
      </c>
      <c r="L3155">
        <v>15</v>
      </c>
      <c r="Q3155" t="s">
        <v>25</v>
      </c>
      <c r="R3155">
        <v>2</v>
      </c>
      <c r="S3155" t="s">
        <v>586</v>
      </c>
      <c r="T3155" t="str">
        <f t="shared" si="49"/>
        <v>intact</v>
      </c>
      <c r="W3155" t="s">
        <v>588</v>
      </c>
      <c r="X3155" s="10" t="s">
        <v>588</v>
      </c>
      <c r="Y3155" t="s">
        <v>35</v>
      </c>
    </row>
    <row r="3156" spans="1:25">
      <c r="A3156" t="s">
        <v>431</v>
      </c>
      <c r="B3156" s="11" t="s">
        <v>6491</v>
      </c>
      <c r="C3156" s="34">
        <v>4</v>
      </c>
      <c r="D3156" s="11" t="s">
        <v>70</v>
      </c>
      <c r="E3156" s="11" t="s">
        <v>74</v>
      </c>
      <c r="F3156">
        <v>20</v>
      </c>
      <c r="K3156">
        <v>1.8</v>
      </c>
      <c r="L3156">
        <v>3</v>
      </c>
      <c r="Q3156" t="s">
        <v>25</v>
      </c>
      <c r="R3156">
        <v>1</v>
      </c>
      <c r="S3156" t="s">
        <v>586</v>
      </c>
      <c r="T3156" t="str">
        <f t="shared" si="49"/>
        <v>topkill</v>
      </c>
      <c r="W3156" t="s">
        <v>586</v>
      </c>
      <c r="X3156" s="10" t="s">
        <v>586</v>
      </c>
      <c r="Y3156" t="s">
        <v>35</v>
      </c>
    </row>
    <row r="3157" spans="1:25">
      <c r="A3157" t="s">
        <v>431</v>
      </c>
      <c r="B3157" s="11" t="s">
        <v>6492</v>
      </c>
      <c r="C3157" s="34">
        <v>4</v>
      </c>
      <c r="D3157" s="11" t="s">
        <v>70</v>
      </c>
      <c r="E3157" s="11" t="s">
        <v>34</v>
      </c>
      <c r="F3157">
        <v>20</v>
      </c>
      <c r="L3157">
        <v>5</v>
      </c>
      <c r="Q3157" t="s">
        <v>25</v>
      </c>
      <c r="R3157">
        <v>2</v>
      </c>
      <c r="S3157" t="s">
        <v>586</v>
      </c>
      <c r="T3157" t="str">
        <f t="shared" si="49"/>
        <v>intact</v>
      </c>
      <c r="W3157" t="s">
        <v>588</v>
      </c>
      <c r="X3157" s="10" t="s">
        <v>588</v>
      </c>
      <c r="Y3157" t="s">
        <v>35</v>
      </c>
    </row>
    <row r="3158" spans="1:25">
      <c r="A3158" t="s">
        <v>431</v>
      </c>
      <c r="B3158" s="11" t="s">
        <v>6493</v>
      </c>
      <c r="C3158" s="34">
        <v>4</v>
      </c>
      <c r="D3158" s="11" t="s">
        <v>70</v>
      </c>
      <c r="E3158" s="11" t="s">
        <v>34</v>
      </c>
      <c r="F3158">
        <v>20</v>
      </c>
      <c r="L3158">
        <v>5</v>
      </c>
      <c r="Q3158" t="s">
        <v>25</v>
      </c>
      <c r="R3158">
        <v>2</v>
      </c>
      <c r="S3158" t="s">
        <v>586</v>
      </c>
      <c r="T3158" t="str">
        <f t="shared" si="49"/>
        <v>intact</v>
      </c>
      <c r="W3158" t="s">
        <v>588</v>
      </c>
      <c r="X3158" s="10" t="s">
        <v>588</v>
      </c>
      <c r="Y3158" t="s">
        <v>35</v>
      </c>
    </row>
    <row r="3159" spans="1:25">
      <c r="A3159" t="s">
        <v>431</v>
      </c>
      <c r="B3159" s="11" t="s">
        <v>6495</v>
      </c>
      <c r="C3159" s="34">
        <v>4</v>
      </c>
      <c r="D3159" s="11" t="s">
        <v>10175</v>
      </c>
      <c r="E3159" s="11" t="s">
        <v>47</v>
      </c>
      <c r="F3159">
        <v>30</v>
      </c>
      <c r="K3159">
        <v>1.3</v>
      </c>
      <c r="Q3159" t="s">
        <v>25</v>
      </c>
      <c r="R3159">
        <v>2</v>
      </c>
      <c r="S3159" t="s">
        <v>586</v>
      </c>
      <c r="T3159" t="str">
        <f t="shared" si="49"/>
        <v>intact</v>
      </c>
      <c r="W3159" t="s">
        <v>588</v>
      </c>
      <c r="X3159" s="10" t="s">
        <v>588</v>
      </c>
      <c r="Y3159" t="s">
        <v>35</v>
      </c>
    </row>
    <row r="3160" spans="1:25">
      <c r="A3160" t="s">
        <v>431</v>
      </c>
      <c r="B3160" s="11" t="s">
        <v>6502</v>
      </c>
      <c r="C3160" s="34">
        <v>4</v>
      </c>
      <c r="D3160" s="11" t="s">
        <v>10175</v>
      </c>
      <c r="E3160" s="11" t="s">
        <v>34</v>
      </c>
      <c r="F3160">
        <v>35</v>
      </c>
      <c r="L3160">
        <v>6</v>
      </c>
      <c r="Q3160" t="s">
        <v>25</v>
      </c>
      <c r="R3160">
        <v>2</v>
      </c>
      <c r="S3160" t="s">
        <v>586</v>
      </c>
      <c r="T3160" t="str">
        <f t="shared" si="49"/>
        <v>intact</v>
      </c>
      <c r="W3160" t="s">
        <v>588</v>
      </c>
      <c r="X3160" s="10" t="s">
        <v>588</v>
      </c>
      <c r="Y3160" t="s">
        <v>35</v>
      </c>
    </row>
    <row r="3161" spans="1:25">
      <c r="A3161" t="s">
        <v>431</v>
      </c>
      <c r="B3161" s="11" t="s">
        <v>6503</v>
      </c>
      <c r="C3161" s="34">
        <v>4</v>
      </c>
      <c r="D3161" s="11" t="s">
        <v>70</v>
      </c>
      <c r="E3161" s="11" t="s">
        <v>47</v>
      </c>
      <c r="F3161">
        <v>30</v>
      </c>
      <c r="K3161">
        <v>2</v>
      </c>
      <c r="Q3161" t="s">
        <v>25</v>
      </c>
      <c r="R3161">
        <v>1</v>
      </c>
      <c r="S3161" t="s">
        <v>586</v>
      </c>
      <c r="T3161" t="str">
        <f t="shared" si="49"/>
        <v>topkill</v>
      </c>
      <c r="W3161" t="s">
        <v>586</v>
      </c>
      <c r="X3161" s="10" t="s">
        <v>586</v>
      </c>
      <c r="Y3161" t="s">
        <v>35</v>
      </c>
    </row>
    <row r="3162" spans="1:25">
      <c r="A3162" t="s">
        <v>427</v>
      </c>
      <c r="B3162" s="11" t="s">
        <v>6534</v>
      </c>
      <c r="C3162" s="34">
        <v>4</v>
      </c>
      <c r="D3162" s="11" t="s">
        <v>69</v>
      </c>
      <c r="E3162" s="11" t="s">
        <v>74</v>
      </c>
      <c r="F3162" s="11">
        <v>90</v>
      </c>
      <c r="K3162">
        <v>0.3</v>
      </c>
      <c r="L3162">
        <v>3</v>
      </c>
      <c r="Q3162" t="s">
        <v>25</v>
      </c>
      <c r="R3162">
        <v>2</v>
      </c>
      <c r="S3162" t="s">
        <v>586</v>
      </c>
      <c r="T3162" t="str">
        <f t="shared" si="49"/>
        <v>intact</v>
      </c>
      <c r="W3162" t="s">
        <v>588</v>
      </c>
      <c r="X3162" s="10" t="s">
        <v>588</v>
      </c>
      <c r="Y3162" t="s">
        <v>35</v>
      </c>
    </row>
    <row r="3163" spans="1:25">
      <c r="A3163" t="s">
        <v>427</v>
      </c>
      <c r="B3163" s="11" t="s">
        <v>6540</v>
      </c>
      <c r="C3163" s="34">
        <v>4</v>
      </c>
      <c r="D3163" s="11" t="s">
        <v>169</v>
      </c>
      <c r="E3163" s="11" t="s">
        <v>47</v>
      </c>
      <c r="F3163" s="11">
        <v>20</v>
      </c>
      <c r="K3163">
        <v>0.4</v>
      </c>
      <c r="Q3163" t="s">
        <v>25</v>
      </c>
      <c r="R3163">
        <v>1</v>
      </c>
      <c r="S3163" t="s">
        <v>586</v>
      </c>
      <c r="T3163" t="str">
        <f t="shared" si="49"/>
        <v>topkill</v>
      </c>
      <c r="W3163" t="s">
        <v>586</v>
      </c>
      <c r="X3163" s="10" t="s">
        <v>586</v>
      </c>
      <c r="Y3163" t="s">
        <v>35</v>
      </c>
    </row>
    <row r="3164" spans="1:25">
      <c r="A3164" t="s">
        <v>427</v>
      </c>
      <c r="B3164" s="11" t="s">
        <v>6541</v>
      </c>
      <c r="C3164" s="34">
        <v>4</v>
      </c>
      <c r="D3164" s="11" t="s">
        <v>40</v>
      </c>
      <c r="E3164" s="11" t="s">
        <v>74</v>
      </c>
      <c r="F3164" s="11">
        <v>35</v>
      </c>
      <c r="K3164">
        <v>4</v>
      </c>
      <c r="L3164">
        <v>7</v>
      </c>
      <c r="Q3164" t="s">
        <v>25</v>
      </c>
      <c r="R3164">
        <v>1</v>
      </c>
      <c r="S3164" t="s">
        <v>586</v>
      </c>
      <c r="T3164" t="str">
        <f t="shared" si="49"/>
        <v>topkill</v>
      </c>
      <c r="W3164" t="s">
        <v>586</v>
      </c>
      <c r="X3164" s="10" t="s">
        <v>586</v>
      </c>
      <c r="Y3164" t="s">
        <v>35</v>
      </c>
    </row>
    <row r="3165" spans="1:25">
      <c r="A3165" t="s">
        <v>427</v>
      </c>
      <c r="B3165" s="11" t="s">
        <v>6542</v>
      </c>
      <c r="C3165" s="34">
        <v>4</v>
      </c>
      <c r="D3165" s="11" t="s">
        <v>169</v>
      </c>
      <c r="E3165" s="11" t="s">
        <v>74</v>
      </c>
      <c r="F3165" s="11">
        <v>30</v>
      </c>
      <c r="K3165">
        <v>2.5</v>
      </c>
      <c r="L3165">
        <v>5</v>
      </c>
      <c r="Q3165" t="s">
        <v>25</v>
      </c>
      <c r="R3165">
        <v>1</v>
      </c>
      <c r="S3165" t="s">
        <v>586</v>
      </c>
      <c r="T3165" t="str">
        <f t="shared" si="49"/>
        <v>topkill</v>
      </c>
      <c r="W3165" t="s">
        <v>586</v>
      </c>
      <c r="X3165" s="10" t="s">
        <v>586</v>
      </c>
      <c r="Y3165" t="s">
        <v>35</v>
      </c>
    </row>
    <row r="3166" spans="1:25">
      <c r="A3166" t="s">
        <v>427</v>
      </c>
      <c r="B3166" s="11" t="s">
        <v>6545</v>
      </c>
      <c r="C3166" s="34">
        <v>4</v>
      </c>
      <c r="D3166" s="11" t="s">
        <v>40</v>
      </c>
      <c r="E3166" s="11" t="s">
        <v>74</v>
      </c>
      <c r="F3166" s="11">
        <v>20</v>
      </c>
      <c r="K3166">
        <v>1.2</v>
      </c>
      <c r="L3166">
        <v>4</v>
      </c>
      <c r="Q3166" t="s">
        <v>25</v>
      </c>
      <c r="R3166">
        <v>1</v>
      </c>
      <c r="S3166" t="s">
        <v>586</v>
      </c>
      <c r="T3166" t="str">
        <f t="shared" si="49"/>
        <v>topkill</v>
      </c>
      <c r="W3166" t="s">
        <v>586</v>
      </c>
      <c r="X3166" s="10" t="s">
        <v>586</v>
      </c>
      <c r="Y3166" t="s">
        <v>35</v>
      </c>
    </row>
    <row r="3167" spans="1:25">
      <c r="A3167" t="s">
        <v>427</v>
      </c>
      <c r="B3167" s="11" t="s">
        <v>6547</v>
      </c>
      <c r="C3167" s="34">
        <v>4</v>
      </c>
      <c r="D3167" s="11" t="s">
        <v>69</v>
      </c>
      <c r="E3167" s="11" t="s">
        <v>34</v>
      </c>
      <c r="F3167" s="11">
        <v>20</v>
      </c>
      <c r="L3167">
        <v>6</v>
      </c>
      <c r="Q3167" t="s">
        <v>26</v>
      </c>
      <c r="R3167">
        <v>1</v>
      </c>
      <c r="S3167" t="s">
        <v>588</v>
      </c>
      <c r="T3167" t="b">
        <f t="shared" si="49"/>
        <v>0</v>
      </c>
      <c r="U3167" t="s">
        <v>198</v>
      </c>
      <c r="W3167" t="s">
        <v>588</v>
      </c>
      <c r="X3167" s="10" t="s">
        <v>588</v>
      </c>
      <c r="Y3167" t="s">
        <v>35</v>
      </c>
    </row>
    <row r="3168" spans="1:25">
      <c r="A3168" t="s">
        <v>427</v>
      </c>
      <c r="B3168" s="11" t="s">
        <v>6553</v>
      </c>
      <c r="C3168" s="34">
        <v>4</v>
      </c>
      <c r="D3168" s="11" t="s">
        <v>429</v>
      </c>
      <c r="E3168" s="11" t="s">
        <v>74</v>
      </c>
      <c r="F3168" s="11">
        <v>20</v>
      </c>
      <c r="K3168">
        <v>0.2</v>
      </c>
      <c r="L3168">
        <v>2</v>
      </c>
      <c r="Q3168" t="s">
        <v>25</v>
      </c>
      <c r="R3168">
        <v>1</v>
      </c>
      <c r="S3168" t="s">
        <v>586</v>
      </c>
      <c r="T3168" t="str">
        <f t="shared" si="49"/>
        <v>topkill</v>
      </c>
      <c r="W3168" t="s">
        <v>586</v>
      </c>
      <c r="X3168" s="10" t="s">
        <v>586</v>
      </c>
      <c r="Y3168" t="s">
        <v>35</v>
      </c>
    </row>
    <row r="3169" spans="1:25">
      <c r="A3169" t="s">
        <v>446</v>
      </c>
      <c r="B3169" s="11" t="s">
        <v>6605</v>
      </c>
      <c r="C3169" s="34">
        <v>4</v>
      </c>
      <c r="D3169" s="11" t="s">
        <v>451</v>
      </c>
      <c r="E3169" s="11" t="s">
        <v>74</v>
      </c>
      <c r="F3169">
        <v>30</v>
      </c>
      <c r="K3169">
        <v>0.2</v>
      </c>
      <c r="L3169">
        <v>3</v>
      </c>
      <c r="Q3169" t="s">
        <v>25</v>
      </c>
      <c r="R3169">
        <v>2</v>
      </c>
      <c r="S3169" t="s">
        <v>586</v>
      </c>
      <c r="T3169" t="str">
        <f t="shared" si="49"/>
        <v>intact</v>
      </c>
      <c r="W3169" t="s">
        <v>588</v>
      </c>
      <c r="X3169" s="10" t="s">
        <v>588</v>
      </c>
      <c r="Y3169" t="s">
        <v>35</v>
      </c>
    </row>
    <row r="3170" spans="1:25">
      <c r="A3170" t="s">
        <v>446</v>
      </c>
      <c r="B3170" s="11" t="s">
        <v>6630</v>
      </c>
      <c r="C3170" s="34">
        <v>4</v>
      </c>
      <c r="D3170" s="11" t="s">
        <v>451</v>
      </c>
      <c r="E3170" s="11" t="s">
        <v>34</v>
      </c>
      <c r="F3170">
        <v>40</v>
      </c>
      <c r="L3170">
        <v>10</v>
      </c>
      <c r="Q3170" t="s">
        <v>25</v>
      </c>
      <c r="R3170">
        <v>1</v>
      </c>
      <c r="S3170" t="s">
        <v>586</v>
      </c>
      <c r="T3170" t="str">
        <f t="shared" si="49"/>
        <v>topkill</v>
      </c>
      <c r="W3170" t="s">
        <v>586</v>
      </c>
      <c r="X3170" s="10" t="s">
        <v>586</v>
      </c>
      <c r="Y3170" t="s">
        <v>35</v>
      </c>
    </row>
    <row r="3171" spans="1:25">
      <c r="A3171" t="s">
        <v>446</v>
      </c>
      <c r="B3171" s="11" t="s">
        <v>6632</v>
      </c>
      <c r="C3171" s="34">
        <v>4</v>
      </c>
      <c r="D3171" s="11" t="s">
        <v>10175</v>
      </c>
      <c r="E3171" s="11" t="s">
        <v>74</v>
      </c>
      <c r="F3171">
        <v>20</v>
      </c>
      <c r="K3171">
        <v>0.2</v>
      </c>
      <c r="L3171">
        <v>2</v>
      </c>
      <c r="Q3171" t="s">
        <v>25</v>
      </c>
      <c r="R3171">
        <v>1</v>
      </c>
      <c r="S3171" t="s">
        <v>586</v>
      </c>
      <c r="T3171" t="str">
        <f t="shared" si="49"/>
        <v>topkill</v>
      </c>
      <c r="W3171" t="s">
        <v>586</v>
      </c>
      <c r="X3171" s="10" t="s">
        <v>586</v>
      </c>
      <c r="Y3171" t="s">
        <v>35</v>
      </c>
    </row>
    <row r="3172" spans="1:25">
      <c r="A3172" t="s">
        <v>430</v>
      </c>
      <c r="B3172" s="11" t="s">
        <v>6663</v>
      </c>
      <c r="C3172" s="34">
        <v>4</v>
      </c>
      <c r="D3172" s="11" t="s">
        <v>70</v>
      </c>
      <c r="E3172" s="11" t="s">
        <v>74</v>
      </c>
      <c r="F3172">
        <v>30</v>
      </c>
      <c r="K3172">
        <v>0.5</v>
      </c>
      <c r="L3172">
        <v>5</v>
      </c>
      <c r="Q3172" t="s">
        <v>25</v>
      </c>
      <c r="R3172">
        <v>1</v>
      </c>
      <c r="S3172" t="s">
        <v>586</v>
      </c>
      <c r="T3172" t="str">
        <f t="shared" si="49"/>
        <v>topkill</v>
      </c>
      <c r="W3172" t="s">
        <v>586</v>
      </c>
      <c r="X3172" s="10" t="s">
        <v>586</v>
      </c>
      <c r="Y3172" t="s">
        <v>35</v>
      </c>
    </row>
    <row r="3173" spans="1:25">
      <c r="A3173" t="s">
        <v>430</v>
      </c>
      <c r="B3173" s="11" t="s">
        <v>6672</v>
      </c>
      <c r="C3173" s="34">
        <v>4</v>
      </c>
      <c r="D3173" s="11" t="s">
        <v>70</v>
      </c>
      <c r="E3173" s="11" t="s">
        <v>34</v>
      </c>
      <c r="F3173">
        <v>40</v>
      </c>
      <c r="L3173">
        <v>6</v>
      </c>
      <c r="Q3173" t="s">
        <v>25</v>
      </c>
      <c r="R3173">
        <v>2</v>
      </c>
      <c r="S3173" t="s">
        <v>586</v>
      </c>
      <c r="T3173" t="str">
        <f t="shared" si="49"/>
        <v>intact</v>
      </c>
      <c r="W3173" t="s">
        <v>588</v>
      </c>
      <c r="X3173" s="10" t="s">
        <v>588</v>
      </c>
      <c r="Y3173" t="s">
        <v>35</v>
      </c>
    </row>
    <row r="3174" spans="1:25">
      <c r="A3174" t="s">
        <v>430</v>
      </c>
      <c r="B3174" s="11" t="s">
        <v>6681</v>
      </c>
      <c r="C3174" s="34">
        <v>4</v>
      </c>
      <c r="D3174" s="11" t="s">
        <v>169</v>
      </c>
      <c r="E3174" s="11" t="s">
        <v>47</v>
      </c>
      <c r="F3174">
        <v>20</v>
      </c>
      <c r="K3174">
        <v>6.5</v>
      </c>
      <c r="Q3174" t="s">
        <v>25</v>
      </c>
      <c r="R3174">
        <v>1</v>
      </c>
      <c r="S3174" t="s">
        <v>586</v>
      </c>
      <c r="T3174" t="str">
        <f t="shared" si="49"/>
        <v>topkill</v>
      </c>
      <c r="W3174" t="s">
        <v>586</v>
      </c>
      <c r="X3174" s="10" t="s">
        <v>586</v>
      </c>
      <c r="Y3174" t="s">
        <v>35</v>
      </c>
    </row>
    <row r="3175" spans="1:25">
      <c r="A3175" t="s">
        <v>430</v>
      </c>
      <c r="B3175" s="11" t="s">
        <v>6687</v>
      </c>
      <c r="C3175" s="34">
        <v>4</v>
      </c>
      <c r="D3175" s="11" t="s">
        <v>10175</v>
      </c>
      <c r="E3175" s="11" t="s">
        <v>47</v>
      </c>
      <c r="F3175">
        <v>40</v>
      </c>
      <c r="K3175">
        <v>0.3</v>
      </c>
      <c r="Q3175" t="s">
        <v>25</v>
      </c>
      <c r="R3175">
        <v>3</v>
      </c>
      <c r="S3175" t="b">
        <v>0</v>
      </c>
      <c r="T3175" t="b">
        <f t="shared" si="49"/>
        <v>0</v>
      </c>
      <c r="W3175" t="s">
        <v>588</v>
      </c>
      <c r="X3175" s="10" t="s">
        <v>588</v>
      </c>
      <c r="Y3175" t="s">
        <v>35</v>
      </c>
    </row>
    <row r="3176" spans="1:25">
      <c r="A3176" t="s">
        <v>430</v>
      </c>
      <c r="B3176" s="11" t="s">
        <v>6692</v>
      </c>
      <c r="C3176" s="34">
        <v>4</v>
      </c>
      <c r="D3176" s="11" t="s">
        <v>70</v>
      </c>
      <c r="E3176" s="11" t="s">
        <v>34</v>
      </c>
      <c r="F3176">
        <v>20</v>
      </c>
      <c r="L3176">
        <v>3</v>
      </c>
      <c r="Q3176" t="s">
        <v>25</v>
      </c>
      <c r="R3176">
        <v>1</v>
      </c>
      <c r="S3176" t="s">
        <v>586</v>
      </c>
      <c r="T3176" t="str">
        <f t="shared" si="49"/>
        <v>topkill</v>
      </c>
      <c r="W3176" t="s">
        <v>586</v>
      </c>
      <c r="X3176" s="10" t="s">
        <v>586</v>
      </c>
      <c r="Y3176" t="s">
        <v>35</v>
      </c>
    </row>
    <row r="3177" spans="1:25">
      <c r="A3177" t="s">
        <v>430</v>
      </c>
      <c r="B3177" s="11" t="s">
        <v>6693</v>
      </c>
      <c r="C3177" s="34">
        <v>4</v>
      </c>
      <c r="D3177" s="11" t="s">
        <v>70</v>
      </c>
      <c r="E3177" s="11" t="s">
        <v>34</v>
      </c>
      <c r="F3177">
        <v>20</v>
      </c>
      <c r="L3177">
        <v>3</v>
      </c>
      <c r="Q3177" t="s">
        <v>25</v>
      </c>
      <c r="R3177">
        <v>1</v>
      </c>
      <c r="S3177" t="s">
        <v>586</v>
      </c>
      <c r="T3177" t="str">
        <f t="shared" si="49"/>
        <v>topkill</v>
      </c>
      <c r="W3177" t="s">
        <v>586</v>
      </c>
      <c r="X3177" s="10" t="s">
        <v>586</v>
      </c>
      <c r="Y3177" t="s">
        <v>35</v>
      </c>
    </row>
    <row r="3178" spans="1:25">
      <c r="A3178" t="s">
        <v>430</v>
      </c>
      <c r="B3178" s="11" t="s">
        <v>6694</v>
      </c>
      <c r="C3178" s="34">
        <v>4</v>
      </c>
      <c r="D3178" s="11" t="s">
        <v>70</v>
      </c>
      <c r="E3178" s="11" t="s">
        <v>34</v>
      </c>
      <c r="F3178">
        <v>20</v>
      </c>
      <c r="L3178">
        <v>3</v>
      </c>
      <c r="Q3178" t="s">
        <v>25</v>
      </c>
      <c r="R3178">
        <v>1</v>
      </c>
      <c r="S3178" t="s">
        <v>586</v>
      </c>
      <c r="T3178" t="str">
        <f t="shared" si="49"/>
        <v>topkill</v>
      </c>
      <c r="W3178" t="s">
        <v>586</v>
      </c>
      <c r="X3178" s="10" t="s">
        <v>586</v>
      </c>
      <c r="Y3178" t="s">
        <v>35</v>
      </c>
    </row>
    <row r="3179" spans="1:25">
      <c r="A3179" t="s">
        <v>430</v>
      </c>
      <c r="B3179" s="11" t="s">
        <v>6707</v>
      </c>
      <c r="C3179" s="34">
        <v>4</v>
      </c>
      <c r="D3179" s="11" t="s">
        <v>69</v>
      </c>
      <c r="E3179" s="11" t="s">
        <v>34</v>
      </c>
      <c r="F3179">
        <v>25</v>
      </c>
      <c r="L3179">
        <v>3.5</v>
      </c>
      <c r="Q3179" t="s">
        <v>25</v>
      </c>
      <c r="R3179">
        <v>1</v>
      </c>
      <c r="S3179" t="s">
        <v>586</v>
      </c>
      <c r="T3179" t="str">
        <f t="shared" si="49"/>
        <v>topkill</v>
      </c>
      <c r="U3179" t="s">
        <v>198</v>
      </c>
      <c r="W3179" t="s">
        <v>586</v>
      </c>
      <c r="X3179" s="10" t="s">
        <v>588</v>
      </c>
      <c r="Y3179" t="s">
        <v>35</v>
      </c>
    </row>
    <row r="3180" spans="1:25">
      <c r="A3180" t="s">
        <v>430</v>
      </c>
      <c r="B3180" s="11" t="s">
        <v>6709</v>
      </c>
      <c r="C3180" s="34">
        <v>4</v>
      </c>
      <c r="D3180" s="11" t="s">
        <v>10175</v>
      </c>
      <c r="E3180" s="11" t="s">
        <v>47</v>
      </c>
      <c r="F3180">
        <v>60</v>
      </c>
      <c r="K3180">
        <v>0.2</v>
      </c>
      <c r="Q3180" t="s">
        <v>25</v>
      </c>
      <c r="R3180">
        <v>3</v>
      </c>
      <c r="S3180" t="b">
        <v>0</v>
      </c>
      <c r="T3180" t="b">
        <f t="shared" si="49"/>
        <v>0</v>
      </c>
      <c r="W3180" t="s">
        <v>588</v>
      </c>
      <c r="X3180" s="10" t="s">
        <v>588</v>
      </c>
      <c r="Y3180" t="s">
        <v>35</v>
      </c>
    </row>
    <row r="3181" spans="1:25">
      <c r="A3181" t="s">
        <v>445</v>
      </c>
      <c r="B3181" s="11" t="s">
        <v>6714</v>
      </c>
      <c r="C3181" s="34">
        <v>4</v>
      </c>
      <c r="D3181" s="11" t="s">
        <v>169</v>
      </c>
      <c r="E3181" s="11" t="s">
        <v>47</v>
      </c>
      <c r="F3181">
        <v>20</v>
      </c>
      <c r="K3181">
        <v>0.2</v>
      </c>
      <c r="Q3181" t="s">
        <v>25</v>
      </c>
      <c r="R3181">
        <v>2</v>
      </c>
      <c r="S3181" t="s">
        <v>586</v>
      </c>
      <c r="T3181" t="str">
        <f t="shared" si="49"/>
        <v>intact</v>
      </c>
      <c r="W3181" t="s">
        <v>588</v>
      </c>
      <c r="X3181" s="10" t="s">
        <v>588</v>
      </c>
      <c r="Y3181" t="s">
        <v>35</v>
      </c>
    </row>
    <row r="3182" spans="1:25">
      <c r="A3182" t="s">
        <v>445</v>
      </c>
      <c r="B3182" s="11" t="s">
        <v>6715</v>
      </c>
      <c r="C3182" s="34">
        <v>4</v>
      </c>
      <c r="D3182" s="11" t="s">
        <v>169</v>
      </c>
      <c r="E3182" s="11" t="s">
        <v>34</v>
      </c>
      <c r="F3182">
        <v>30</v>
      </c>
      <c r="L3182">
        <v>7</v>
      </c>
      <c r="Q3182" t="s">
        <v>25</v>
      </c>
      <c r="R3182">
        <v>2</v>
      </c>
      <c r="S3182" t="s">
        <v>586</v>
      </c>
      <c r="T3182" t="str">
        <f t="shared" si="49"/>
        <v>intact</v>
      </c>
      <c r="W3182" t="s">
        <v>588</v>
      </c>
      <c r="X3182" s="10" t="s">
        <v>588</v>
      </c>
      <c r="Y3182" t="s">
        <v>35</v>
      </c>
    </row>
    <row r="3183" spans="1:25">
      <c r="A3183" t="s">
        <v>445</v>
      </c>
      <c r="B3183" s="11" t="s">
        <v>6716</v>
      </c>
      <c r="C3183" s="34">
        <v>4</v>
      </c>
      <c r="D3183" s="11" t="s">
        <v>40</v>
      </c>
      <c r="E3183" s="11" t="s">
        <v>47</v>
      </c>
      <c r="F3183">
        <v>25</v>
      </c>
      <c r="K3183">
        <v>1.8</v>
      </c>
      <c r="Q3183" t="s">
        <v>25</v>
      </c>
      <c r="R3183">
        <v>1</v>
      </c>
      <c r="S3183" t="s">
        <v>586</v>
      </c>
      <c r="T3183" t="str">
        <f t="shared" si="49"/>
        <v>topkill</v>
      </c>
      <c r="W3183" t="s">
        <v>586</v>
      </c>
      <c r="X3183" s="10" t="s">
        <v>586</v>
      </c>
      <c r="Y3183" t="s">
        <v>35</v>
      </c>
    </row>
    <row r="3184" spans="1:25">
      <c r="A3184" t="s">
        <v>445</v>
      </c>
      <c r="B3184" s="11" t="s">
        <v>6724</v>
      </c>
      <c r="C3184" s="34">
        <v>4</v>
      </c>
      <c r="D3184" s="11" t="s">
        <v>169</v>
      </c>
      <c r="E3184" s="11" t="s">
        <v>34</v>
      </c>
      <c r="F3184">
        <v>40</v>
      </c>
      <c r="L3184">
        <v>15</v>
      </c>
      <c r="Q3184" t="s">
        <v>25</v>
      </c>
      <c r="R3184">
        <v>2</v>
      </c>
      <c r="S3184" t="s">
        <v>586</v>
      </c>
      <c r="T3184" t="str">
        <f t="shared" si="49"/>
        <v>intact</v>
      </c>
      <c r="W3184" t="s">
        <v>588</v>
      </c>
      <c r="X3184" s="10" t="s">
        <v>588</v>
      </c>
      <c r="Y3184" t="s">
        <v>35</v>
      </c>
    </row>
    <row r="3185" spans="1:25">
      <c r="A3185" t="s">
        <v>436</v>
      </c>
      <c r="B3185" s="11" t="s">
        <v>6781</v>
      </c>
      <c r="C3185" s="34">
        <v>4</v>
      </c>
      <c r="D3185" s="11" t="s">
        <v>70</v>
      </c>
      <c r="E3185" s="11" t="s">
        <v>47</v>
      </c>
      <c r="F3185">
        <v>50</v>
      </c>
      <c r="K3185">
        <v>0.7</v>
      </c>
      <c r="Q3185" t="s">
        <v>25</v>
      </c>
      <c r="R3185">
        <v>3</v>
      </c>
      <c r="S3185" t="b">
        <v>0</v>
      </c>
      <c r="T3185" t="b">
        <f t="shared" si="49"/>
        <v>0</v>
      </c>
      <c r="W3185" t="s">
        <v>588</v>
      </c>
      <c r="X3185" s="10" t="s">
        <v>588</v>
      </c>
      <c r="Y3185" t="s">
        <v>35</v>
      </c>
    </row>
    <row r="3186" spans="1:25">
      <c r="A3186" t="s">
        <v>436</v>
      </c>
      <c r="B3186" s="11" t="s">
        <v>6784</v>
      </c>
      <c r="C3186" s="34">
        <v>4</v>
      </c>
      <c r="D3186" s="11" t="s">
        <v>70</v>
      </c>
      <c r="E3186" s="11" t="s">
        <v>47</v>
      </c>
      <c r="F3186">
        <v>60</v>
      </c>
      <c r="K3186">
        <v>5.5</v>
      </c>
      <c r="Q3186" t="s">
        <v>25</v>
      </c>
      <c r="R3186">
        <v>1</v>
      </c>
      <c r="S3186" t="s">
        <v>586</v>
      </c>
      <c r="T3186" t="str">
        <f t="shared" si="49"/>
        <v>topkill</v>
      </c>
      <c r="W3186" t="s">
        <v>586</v>
      </c>
      <c r="X3186" s="10" t="s">
        <v>586</v>
      </c>
      <c r="Y3186" t="s">
        <v>35</v>
      </c>
    </row>
    <row r="3187" spans="1:25">
      <c r="A3187" t="s">
        <v>436</v>
      </c>
      <c r="B3187" s="11" t="s">
        <v>6785</v>
      </c>
      <c r="C3187" s="34">
        <v>4</v>
      </c>
      <c r="D3187" s="11" t="s">
        <v>70</v>
      </c>
      <c r="E3187" s="11" t="s">
        <v>34</v>
      </c>
      <c r="F3187">
        <v>60</v>
      </c>
      <c r="L3187">
        <v>4</v>
      </c>
      <c r="Q3187" t="s">
        <v>25</v>
      </c>
      <c r="R3187">
        <v>2</v>
      </c>
      <c r="S3187" t="s">
        <v>586</v>
      </c>
      <c r="T3187" t="str">
        <f t="shared" si="49"/>
        <v>intact</v>
      </c>
      <c r="W3187" t="s">
        <v>588</v>
      </c>
      <c r="X3187" s="10" t="s">
        <v>588</v>
      </c>
      <c r="Y3187" t="s">
        <v>35</v>
      </c>
    </row>
    <row r="3188" spans="1:25">
      <c r="A3188" t="s">
        <v>436</v>
      </c>
      <c r="B3188" s="11" t="s">
        <v>6792</v>
      </c>
      <c r="C3188" s="34">
        <v>4</v>
      </c>
      <c r="D3188" s="11" t="s">
        <v>169</v>
      </c>
      <c r="E3188" s="11" t="s">
        <v>74</v>
      </c>
      <c r="F3188">
        <v>35</v>
      </c>
      <c r="K3188">
        <v>0.7</v>
      </c>
      <c r="L3188">
        <v>8</v>
      </c>
      <c r="Q3188" t="s">
        <v>25</v>
      </c>
      <c r="R3188">
        <v>1</v>
      </c>
      <c r="S3188" t="s">
        <v>586</v>
      </c>
      <c r="T3188" t="str">
        <f t="shared" si="49"/>
        <v>topkill</v>
      </c>
      <c r="W3188" t="s">
        <v>586</v>
      </c>
      <c r="X3188" s="10" t="s">
        <v>586</v>
      </c>
      <c r="Y3188" t="s">
        <v>35</v>
      </c>
    </row>
    <row r="3189" spans="1:25">
      <c r="A3189" t="s">
        <v>436</v>
      </c>
      <c r="B3189" s="11" t="s">
        <v>6793</v>
      </c>
      <c r="C3189" s="34">
        <v>4</v>
      </c>
      <c r="D3189" s="11" t="s">
        <v>10175</v>
      </c>
      <c r="E3189" s="11" t="s">
        <v>47</v>
      </c>
      <c r="F3189">
        <v>30</v>
      </c>
      <c r="K3189">
        <v>0.2</v>
      </c>
      <c r="Q3189" t="s">
        <v>25</v>
      </c>
      <c r="R3189">
        <v>3</v>
      </c>
      <c r="S3189" t="b">
        <v>0</v>
      </c>
      <c r="T3189" t="b">
        <f t="shared" si="49"/>
        <v>0</v>
      </c>
      <c r="W3189" t="s">
        <v>588</v>
      </c>
      <c r="X3189" s="10" t="s">
        <v>588</v>
      </c>
      <c r="Y3189" t="s">
        <v>35</v>
      </c>
    </row>
    <row r="3190" spans="1:25">
      <c r="A3190" t="s">
        <v>436</v>
      </c>
      <c r="B3190" s="11" t="s">
        <v>6794</v>
      </c>
      <c r="C3190" s="34">
        <v>4</v>
      </c>
      <c r="D3190" s="11" t="s">
        <v>70</v>
      </c>
      <c r="E3190" s="11" t="s">
        <v>34</v>
      </c>
      <c r="F3190">
        <v>20</v>
      </c>
      <c r="L3190">
        <v>6</v>
      </c>
      <c r="Q3190" t="s">
        <v>26</v>
      </c>
      <c r="R3190">
        <v>1</v>
      </c>
      <c r="S3190" t="s">
        <v>588</v>
      </c>
      <c r="T3190" t="b">
        <f t="shared" si="49"/>
        <v>0</v>
      </c>
      <c r="U3190" t="s">
        <v>198</v>
      </c>
      <c r="W3190" t="s">
        <v>588</v>
      </c>
      <c r="X3190" s="10" t="s">
        <v>588</v>
      </c>
      <c r="Y3190" t="s">
        <v>35</v>
      </c>
    </row>
    <row r="3191" spans="1:25">
      <c r="A3191" t="s">
        <v>436</v>
      </c>
      <c r="B3191" s="11" t="s">
        <v>6795</v>
      </c>
      <c r="C3191" s="34">
        <v>4</v>
      </c>
      <c r="D3191" s="11" t="s">
        <v>10175</v>
      </c>
      <c r="E3191" s="11" t="s">
        <v>34</v>
      </c>
      <c r="F3191">
        <v>20</v>
      </c>
      <c r="L3191">
        <v>8</v>
      </c>
      <c r="Q3191" t="s">
        <v>25</v>
      </c>
      <c r="R3191">
        <v>1</v>
      </c>
      <c r="S3191" t="s">
        <v>586</v>
      </c>
      <c r="T3191" t="str">
        <f t="shared" si="49"/>
        <v>topkill</v>
      </c>
      <c r="W3191" t="s">
        <v>586</v>
      </c>
      <c r="X3191" s="10" t="s">
        <v>586</v>
      </c>
      <c r="Y3191" t="s">
        <v>35</v>
      </c>
    </row>
    <row r="3192" spans="1:25">
      <c r="A3192" t="s">
        <v>436</v>
      </c>
      <c r="B3192" s="11" t="s">
        <v>6799</v>
      </c>
      <c r="C3192" s="34">
        <v>4</v>
      </c>
      <c r="D3192" s="11" t="s">
        <v>70</v>
      </c>
      <c r="E3192" s="11" t="s">
        <v>34</v>
      </c>
      <c r="F3192">
        <v>50</v>
      </c>
      <c r="L3192">
        <v>12</v>
      </c>
      <c r="Q3192" t="s">
        <v>25</v>
      </c>
      <c r="R3192">
        <v>1</v>
      </c>
      <c r="S3192" t="s">
        <v>586</v>
      </c>
      <c r="T3192" t="str">
        <f t="shared" si="49"/>
        <v>topkill</v>
      </c>
      <c r="W3192" t="s">
        <v>586</v>
      </c>
      <c r="X3192" s="10" t="s">
        <v>586</v>
      </c>
      <c r="Y3192" t="s">
        <v>35</v>
      </c>
    </row>
    <row r="3193" spans="1:25">
      <c r="A3193" t="s">
        <v>436</v>
      </c>
      <c r="B3193" s="11" t="s">
        <v>6812</v>
      </c>
      <c r="C3193" s="34">
        <v>4</v>
      </c>
      <c r="D3193" s="11" t="s">
        <v>70</v>
      </c>
      <c r="E3193" s="11" t="s">
        <v>74</v>
      </c>
      <c r="F3193">
        <v>65</v>
      </c>
      <c r="G3193">
        <v>65</v>
      </c>
      <c r="H3193">
        <v>65</v>
      </c>
      <c r="K3193">
        <v>9</v>
      </c>
      <c r="L3193">
        <v>4</v>
      </c>
      <c r="M3193">
        <v>2</v>
      </c>
      <c r="N3193">
        <v>2</v>
      </c>
      <c r="Q3193" t="s">
        <v>25</v>
      </c>
      <c r="R3193">
        <v>1</v>
      </c>
      <c r="S3193" t="s">
        <v>586</v>
      </c>
      <c r="T3193" t="str">
        <f t="shared" si="49"/>
        <v>topkill</v>
      </c>
      <c r="W3193" t="s">
        <v>586</v>
      </c>
      <c r="X3193" s="10" t="s">
        <v>586</v>
      </c>
      <c r="Y3193" t="s">
        <v>35</v>
      </c>
    </row>
    <row r="3194" spans="1:25">
      <c r="A3194" t="s">
        <v>433</v>
      </c>
      <c r="B3194" s="11" t="s">
        <v>6815</v>
      </c>
      <c r="C3194" s="34">
        <v>4</v>
      </c>
      <c r="D3194" s="11" t="s">
        <v>10175</v>
      </c>
      <c r="E3194" s="11" t="s">
        <v>74</v>
      </c>
      <c r="F3194">
        <v>70</v>
      </c>
      <c r="K3194">
        <v>0.3</v>
      </c>
      <c r="L3194">
        <v>10</v>
      </c>
      <c r="Q3194" t="s">
        <v>25</v>
      </c>
      <c r="R3194">
        <v>2</v>
      </c>
      <c r="S3194" t="s">
        <v>586</v>
      </c>
      <c r="T3194" t="str">
        <f t="shared" si="49"/>
        <v>intact</v>
      </c>
      <c r="W3194" t="s">
        <v>588</v>
      </c>
      <c r="X3194" s="10" t="s">
        <v>588</v>
      </c>
      <c r="Y3194" t="s">
        <v>35</v>
      </c>
    </row>
    <row r="3195" spans="1:25">
      <c r="A3195" t="s">
        <v>433</v>
      </c>
      <c r="B3195" s="11" t="s">
        <v>6817</v>
      </c>
      <c r="C3195" s="34">
        <v>4</v>
      </c>
      <c r="D3195" s="11" t="s">
        <v>70</v>
      </c>
      <c r="E3195" s="11" t="s">
        <v>34</v>
      </c>
      <c r="F3195">
        <v>40</v>
      </c>
      <c r="L3195">
        <v>0.7</v>
      </c>
      <c r="Q3195" t="s">
        <v>26</v>
      </c>
      <c r="R3195">
        <v>3</v>
      </c>
      <c r="S3195" t="s">
        <v>588</v>
      </c>
      <c r="T3195" t="b">
        <f t="shared" si="49"/>
        <v>0</v>
      </c>
      <c r="W3195" t="s">
        <v>588</v>
      </c>
      <c r="X3195" s="10" t="s">
        <v>588</v>
      </c>
      <c r="Y3195" t="s">
        <v>35</v>
      </c>
    </row>
    <row r="3196" spans="1:25">
      <c r="A3196" t="s">
        <v>433</v>
      </c>
      <c r="B3196" s="11" t="s">
        <v>6825</v>
      </c>
      <c r="C3196" s="34">
        <v>4</v>
      </c>
      <c r="D3196" s="11" t="s">
        <v>10175</v>
      </c>
      <c r="E3196" s="11" t="s">
        <v>47</v>
      </c>
      <c r="F3196">
        <v>20</v>
      </c>
      <c r="K3196">
        <v>0.6</v>
      </c>
      <c r="Q3196" t="s">
        <v>25</v>
      </c>
      <c r="R3196">
        <v>2</v>
      </c>
      <c r="S3196" t="s">
        <v>586</v>
      </c>
      <c r="T3196" t="str">
        <f t="shared" si="49"/>
        <v>intact</v>
      </c>
      <c r="W3196" t="s">
        <v>588</v>
      </c>
      <c r="X3196" s="10" t="s">
        <v>588</v>
      </c>
      <c r="Y3196" t="s">
        <v>35</v>
      </c>
    </row>
    <row r="3197" spans="1:25">
      <c r="A3197" t="s">
        <v>433</v>
      </c>
      <c r="B3197" s="11" t="s">
        <v>6827</v>
      </c>
      <c r="C3197" s="34">
        <v>4</v>
      </c>
      <c r="D3197" s="11" t="s">
        <v>416</v>
      </c>
      <c r="E3197" s="11" t="s">
        <v>74</v>
      </c>
      <c r="F3197">
        <v>35</v>
      </c>
      <c r="K3197">
        <v>0.2</v>
      </c>
      <c r="L3197">
        <v>6</v>
      </c>
      <c r="Q3197" t="s">
        <v>25</v>
      </c>
      <c r="R3197">
        <v>2</v>
      </c>
      <c r="S3197" t="s">
        <v>586</v>
      </c>
      <c r="T3197" t="str">
        <f t="shared" si="49"/>
        <v>intact</v>
      </c>
      <c r="W3197" t="s">
        <v>588</v>
      </c>
      <c r="X3197" s="10" t="s">
        <v>588</v>
      </c>
      <c r="Y3197" t="s">
        <v>35</v>
      </c>
    </row>
    <row r="3198" spans="1:25">
      <c r="A3198" t="s">
        <v>433</v>
      </c>
      <c r="B3198" s="11" t="s">
        <v>6828</v>
      </c>
      <c r="C3198" s="34">
        <v>4</v>
      </c>
      <c r="D3198" s="11" t="s">
        <v>416</v>
      </c>
      <c r="E3198" s="11" t="s">
        <v>74</v>
      </c>
      <c r="F3198">
        <v>20</v>
      </c>
      <c r="K3198">
        <v>0.2</v>
      </c>
      <c r="L3198">
        <v>5</v>
      </c>
      <c r="Q3198" t="s">
        <v>25</v>
      </c>
      <c r="R3198">
        <v>2</v>
      </c>
      <c r="S3198" t="s">
        <v>586</v>
      </c>
      <c r="T3198" t="str">
        <f t="shared" si="49"/>
        <v>intact</v>
      </c>
      <c r="W3198" t="s">
        <v>588</v>
      </c>
      <c r="X3198" s="10" t="s">
        <v>588</v>
      </c>
      <c r="Y3198" t="s">
        <v>35</v>
      </c>
    </row>
    <row r="3199" spans="1:25">
      <c r="A3199" t="s">
        <v>433</v>
      </c>
      <c r="B3199" s="11" t="s">
        <v>6830</v>
      </c>
      <c r="C3199" s="34">
        <v>4</v>
      </c>
      <c r="D3199" s="11" t="s">
        <v>416</v>
      </c>
      <c r="E3199" s="11" t="s">
        <v>74</v>
      </c>
      <c r="F3199">
        <v>40</v>
      </c>
      <c r="K3199">
        <v>0.3</v>
      </c>
      <c r="L3199">
        <v>15</v>
      </c>
      <c r="Q3199" t="s">
        <v>25</v>
      </c>
      <c r="R3199">
        <v>2</v>
      </c>
      <c r="S3199" t="s">
        <v>586</v>
      </c>
      <c r="T3199" t="str">
        <f t="shared" si="49"/>
        <v>intact</v>
      </c>
      <c r="W3199" t="s">
        <v>588</v>
      </c>
      <c r="X3199" s="10" t="s">
        <v>588</v>
      </c>
      <c r="Y3199" t="s">
        <v>35</v>
      </c>
    </row>
    <row r="3200" spans="1:25">
      <c r="A3200" t="s">
        <v>433</v>
      </c>
      <c r="B3200" s="11" t="s">
        <v>6832</v>
      </c>
      <c r="C3200" s="34">
        <v>4</v>
      </c>
      <c r="D3200" s="11" t="s">
        <v>10175</v>
      </c>
      <c r="E3200" s="11" t="s">
        <v>34</v>
      </c>
      <c r="F3200">
        <v>20</v>
      </c>
      <c r="L3200">
        <v>1.5</v>
      </c>
      <c r="Q3200" t="s">
        <v>25</v>
      </c>
      <c r="R3200">
        <v>1</v>
      </c>
      <c r="S3200" t="s">
        <v>586</v>
      </c>
      <c r="T3200" t="str">
        <f t="shared" si="49"/>
        <v>topkill</v>
      </c>
      <c r="U3200" t="s">
        <v>198</v>
      </c>
      <c r="W3200" t="s">
        <v>586</v>
      </c>
      <c r="X3200" s="10" t="s">
        <v>588</v>
      </c>
      <c r="Y3200" t="s">
        <v>35</v>
      </c>
    </row>
    <row r="3201" spans="1:25">
      <c r="A3201" t="s">
        <v>433</v>
      </c>
      <c r="B3201" s="11" t="s">
        <v>6833</v>
      </c>
      <c r="C3201" s="34">
        <v>4</v>
      </c>
      <c r="D3201" s="11" t="s">
        <v>10175</v>
      </c>
      <c r="E3201" s="11" t="s">
        <v>34</v>
      </c>
      <c r="F3201">
        <v>20</v>
      </c>
      <c r="L3201">
        <v>1.5</v>
      </c>
      <c r="Q3201" t="s">
        <v>25</v>
      </c>
      <c r="R3201">
        <v>1</v>
      </c>
      <c r="S3201" t="s">
        <v>586</v>
      </c>
      <c r="T3201" t="str">
        <f t="shared" si="49"/>
        <v>topkill</v>
      </c>
      <c r="U3201" t="s">
        <v>198</v>
      </c>
      <c r="W3201" t="s">
        <v>586</v>
      </c>
      <c r="X3201" s="10" t="s">
        <v>588</v>
      </c>
      <c r="Y3201" t="s">
        <v>35</v>
      </c>
    </row>
    <row r="3202" spans="1:25">
      <c r="A3202" t="s">
        <v>433</v>
      </c>
      <c r="B3202" s="11" t="s">
        <v>6835</v>
      </c>
      <c r="C3202" s="34">
        <v>4</v>
      </c>
      <c r="D3202" s="11" t="s">
        <v>416</v>
      </c>
      <c r="E3202" s="11" t="s">
        <v>34</v>
      </c>
      <c r="F3202">
        <v>30</v>
      </c>
      <c r="L3202">
        <v>7</v>
      </c>
      <c r="Q3202" t="s">
        <v>25</v>
      </c>
      <c r="R3202">
        <v>2</v>
      </c>
      <c r="S3202" t="s">
        <v>586</v>
      </c>
      <c r="T3202" t="str">
        <f t="shared" si="49"/>
        <v>intact</v>
      </c>
      <c r="W3202" t="s">
        <v>588</v>
      </c>
      <c r="X3202" s="10" t="s">
        <v>588</v>
      </c>
      <c r="Y3202" t="s">
        <v>35</v>
      </c>
    </row>
    <row r="3203" spans="1:25">
      <c r="A3203" t="s">
        <v>422</v>
      </c>
      <c r="B3203" s="11" t="s">
        <v>6906</v>
      </c>
      <c r="C3203" s="34">
        <v>4</v>
      </c>
      <c r="D3203" s="11" t="s">
        <v>23</v>
      </c>
      <c r="E3203" s="11" t="s">
        <v>47</v>
      </c>
      <c r="F3203" s="11">
        <v>60</v>
      </c>
      <c r="K3203">
        <v>2</v>
      </c>
      <c r="Q3203" t="s">
        <v>25</v>
      </c>
      <c r="R3203">
        <v>3</v>
      </c>
      <c r="S3203" t="b">
        <v>0</v>
      </c>
      <c r="T3203" t="b">
        <f t="shared" si="49"/>
        <v>0</v>
      </c>
      <c r="W3203" t="s">
        <v>588</v>
      </c>
      <c r="X3203" s="10" t="s">
        <v>588</v>
      </c>
      <c r="Y3203" t="s">
        <v>35</v>
      </c>
    </row>
    <row r="3204" spans="1:25">
      <c r="A3204" t="s">
        <v>422</v>
      </c>
      <c r="B3204" s="11" t="s">
        <v>6908</v>
      </c>
      <c r="C3204" s="34">
        <v>4</v>
      </c>
      <c r="D3204" s="11" t="s">
        <v>425</v>
      </c>
      <c r="E3204" s="11" t="s">
        <v>34</v>
      </c>
      <c r="F3204" s="11">
        <v>20</v>
      </c>
      <c r="L3204">
        <v>6</v>
      </c>
      <c r="Q3204" t="s">
        <v>25</v>
      </c>
      <c r="R3204">
        <v>1</v>
      </c>
      <c r="S3204" t="s">
        <v>586</v>
      </c>
      <c r="T3204" t="str">
        <f t="shared" ref="T3204:T3267" si="50">IF(AND(S3204="topkill",R3204=1),"topkill",IF(AND(S3204="topkill",R3204=2),"intact"))</f>
        <v>topkill</v>
      </c>
      <c r="U3204" t="s">
        <v>198</v>
      </c>
      <c r="W3204" t="s">
        <v>586</v>
      </c>
      <c r="X3204" s="10" t="s">
        <v>588</v>
      </c>
      <c r="Y3204" t="s">
        <v>35</v>
      </c>
    </row>
    <row r="3205" spans="1:25">
      <c r="A3205" t="s">
        <v>422</v>
      </c>
      <c r="B3205" s="11" t="s">
        <v>6909</v>
      </c>
      <c r="C3205" s="34">
        <v>4</v>
      </c>
      <c r="D3205" s="11" t="s">
        <v>425</v>
      </c>
      <c r="E3205" s="11" t="s">
        <v>34</v>
      </c>
      <c r="F3205" s="11">
        <v>20</v>
      </c>
      <c r="L3205">
        <v>6</v>
      </c>
      <c r="Q3205" t="s">
        <v>25</v>
      </c>
      <c r="R3205">
        <v>1</v>
      </c>
      <c r="S3205" t="s">
        <v>586</v>
      </c>
      <c r="T3205" t="str">
        <f t="shared" si="50"/>
        <v>topkill</v>
      </c>
      <c r="U3205" t="s">
        <v>198</v>
      </c>
      <c r="W3205" t="s">
        <v>586</v>
      </c>
      <c r="X3205" s="10" t="s">
        <v>588</v>
      </c>
      <c r="Y3205" t="s">
        <v>35</v>
      </c>
    </row>
    <row r="3206" spans="1:25">
      <c r="A3206" t="s">
        <v>422</v>
      </c>
      <c r="B3206" s="11" t="s">
        <v>6910</v>
      </c>
      <c r="C3206" s="34">
        <v>4</v>
      </c>
      <c r="D3206" s="11" t="s">
        <v>425</v>
      </c>
      <c r="E3206" s="11" t="s">
        <v>34</v>
      </c>
      <c r="F3206" s="11">
        <v>20</v>
      </c>
      <c r="L3206">
        <v>6</v>
      </c>
      <c r="Q3206" t="s">
        <v>25</v>
      </c>
      <c r="R3206">
        <v>1</v>
      </c>
      <c r="S3206" t="s">
        <v>586</v>
      </c>
      <c r="T3206" t="str">
        <f t="shared" si="50"/>
        <v>topkill</v>
      </c>
      <c r="U3206" t="s">
        <v>198</v>
      </c>
      <c r="W3206" t="s">
        <v>586</v>
      </c>
      <c r="X3206" s="10" t="s">
        <v>588</v>
      </c>
      <c r="Y3206" t="s">
        <v>35</v>
      </c>
    </row>
    <row r="3207" spans="1:25">
      <c r="A3207" t="s">
        <v>432</v>
      </c>
      <c r="B3207" s="11" t="s">
        <v>6919</v>
      </c>
      <c r="C3207" s="34">
        <v>4</v>
      </c>
      <c r="D3207" s="11" t="s">
        <v>481</v>
      </c>
      <c r="E3207" s="11" t="s">
        <v>34</v>
      </c>
      <c r="F3207">
        <v>20</v>
      </c>
      <c r="L3207">
        <v>3</v>
      </c>
      <c r="Q3207" t="s">
        <v>25</v>
      </c>
      <c r="R3207">
        <v>3</v>
      </c>
      <c r="S3207" t="b">
        <v>0</v>
      </c>
      <c r="T3207" t="b">
        <f t="shared" si="50"/>
        <v>0</v>
      </c>
      <c r="W3207" t="s">
        <v>588</v>
      </c>
      <c r="X3207" s="10" t="s">
        <v>588</v>
      </c>
      <c r="Y3207" t="s">
        <v>35</v>
      </c>
    </row>
    <row r="3208" spans="1:25">
      <c r="A3208" t="s">
        <v>432</v>
      </c>
      <c r="B3208" s="11" t="s">
        <v>6920</v>
      </c>
      <c r="C3208" s="34">
        <v>4</v>
      </c>
      <c r="D3208" s="11" t="s">
        <v>481</v>
      </c>
      <c r="E3208" s="11" t="s">
        <v>34</v>
      </c>
      <c r="F3208">
        <v>20</v>
      </c>
      <c r="L3208">
        <v>3</v>
      </c>
      <c r="Q3208" t="s">
        <v>25</v>
      </c>
      <c r="R3208">
        <v>3</v>
      </c>
      <c r="S3208" t="b">
        <v>0</v>
      </c>
      <c r="T3208" t="b">
        <f t="shared" si="50"/>
        <v>0</v>
      </c>
      <c r="W3208" t="s">
        <v>588</v>
      </c>
      <c r="X3208" s="10" t="s">
        <v>588</v>
      </c>
      <c r="Y3208" t="s">
        <v>35</v>
      </c>
    </row>
    <row r="3209" spans="1:25">
      <c r="A3209" t="s">
        <v>432</v>
      </c>
      <c r="B3209" s="11" t="s">
        <v>6935</v>
      </c>
      <c r="C3209" s="34">
        <v>4</v>
      </c>
      <c r="D3209" s="11" t="s">
        <v>481</v>
      </c>
      <c r="E3209" s="11" t="s">
        <v>34</v>
      </c>
      <c r="F3209">
        <v>40</v>
      </c>
      <c r="L3209">
        <v>7</v>
      </c>
      <c r="Q3209" t="s">
        <v>25</v>
      </c>
      <c r="R3209">
        <v>2</v>
      </c>
      <c r="S3209" t="s">
        <v>586</v>
      </c>
      <c r="T3209" t="str">
        <f t="shared" si="50"/>
        <v>intact</v>
      </c>
      <c r="W3209" t="s">
        <v>588</v>
      </c>
      <c r="X3209" s="10" t="s">
        <v>588</v>
      </c>
      <c r="Y3209" t="s">
        <v>35</v>
      </c>
    </row>
    <row r="3210" spans="1:25">
      <c r="A3210" t="s">
        <v>432</v>
      </c>
      <c r="B3210" s="11" t="s">
        <v>6936</v>
      </c>
      <c r="C3210" s="34">
        <v>4</v>
      </c>
      <c r="D3210" s="11" t="s">
        <v>481</v>
      </c>
      <c r="E3210" s="11" t="s">
        <v>34</v>
      </c>
      <c r="F3210">
        <v>20</v>
      </c>
      <c r="L3210">
        <v>3.5</v>
      </c>
      <c r="Q3210" t="s">
        <v>25</v>
      </c>
      <c r="R3210">
        <v>1</v>
      </c>
      <c r="S3210" t="s">
        <v>586</v>
      </c>
      <c r="T3210" t="str">
        <f t="shared" si="50"/>
        <v>topkill</v>
      </c>
      <c r="U3210" t="s">
        <v>198</v>
      </c>
      <c r="W3210" t="s">
        <v>586</v>
      </c>
      <c r="X3210" s="10" t="s">
        <v>588</v>
      </c>
      <c r="Y3210" t="s">
        <v>35</v>
      </c>
    </row>
    <row r="3211" spans="1:25">
      <c r="A3211" t="s">
        <v>432</v>
      </c>
      <c r="B3211" s="11" t="s">
        <v>6937</v>
      </c>
      <c r="C3211" s="34">
        <v>4</v>
      </c>
      <c r="D3211" s="11" t="s">
        <v>481</v>
      </c>
      <c r="E3211" s="11" t="s">
        <v>34</v>
      </c>
      <c r="F3211">
        <v>30</v>
      </c>
      <c r="L3211">
        <v>3</v>
      </c>
      <c r="Q3211" t="s">
        <v>25</v>
      </c>
      <c r="R3211">
        <v>2</v>
      </c>
      <c r="S3211" t="s">
        <v>586</v>
      </c>
      <c r="T3211" t="str">
        <f t="shared" si="50"/>
        <v>intact</v>
      </c>
      <c r="W3211" t="s">
        <v>588</v>
      </c>
      <c r="X3211" s="10" t="s">
        <v>588</v>
      </c>
      <c r="Y3211" t="s">
        <v>35</v>
      </c>
    </row>
    <row r="3212" spans="1:25">
      <c r="A3212" t="s">
        <v>432</v>
      </c>
      <c r="B3212" s="11" t="s">
        <v>6944</v>
      </c>
      <c r="C3212" s="34">
        <v>4</v>
      </c>
      <c r="D3212" s="11" t="s">
        <v>481</v>
      </c>
      <c r="E3212" s="11" t="s">
        <v>34</v>
      </c>
      <c r="F3212">
        <v>25</v>
      </c>
      <c r="L3212">
        <v>1</v>
      </c>
      <c r="Q3212" t="s">
        <v>25</v>
      </c>
      <c r="R3212">
        <v>1</v>
      </c>
      <c r="S3212" t="s">
        <v>586</v>
      </c>
      <c r="T3212" t="str">
        <f t="shared" si="50"/>
        <v>topkill</v>
      </c>
      <c r="U3212" t="s">
        <v>198</v>
      </c>
      <c r="W3212" t="s">
        <v>586</v>
      </c>
      <c r="X3212" s="10" t="s">
        <v>588</v>
      </c>
      <c r="Y3212" t="s">
        <v>35</v>
      </c>
    </row>
    <row r="3213" spans="1:25">
      <c r="A3213" t="s">
        <v>432</v>
      </c>
      <c r="B3213" s="11" t="s">
        <v>6946</v>
      </c>
      <c r="C3213" s="34">
        <v>4</v>
      </c>
      <c r="D3213" s="11" t="s">
        <v>481</v>
      </c>
      <c r="E3213" s="11" t="s">
        <v>74</v>
      </c>
      <c r="F3213">
        <v>60</v>
      </c>
      <c r="K3213">
        <v>2</v>
      </c>
      <c r="L3213">
        <v>10</v>
      </c>
      <c r="Q3213" t="s">
        <v>25</v>
      </c>
      <c r="R3213">
        <v>1</v>
      </c>
      <c r="S3213" t="s">
        <v>586</v>
      </c>
      <c r="T3213" t="str">
        <f t="shared" si="50"/>
        <v>topkill</v>
      </c>
      <c r="W3213" t="s">
        <v>586</v>
      </c>
      <c r="X3213" s="10" t="s">
        <v>586</v>
      </c>
      <c r="Y3213" t="s">
        <v>35</v>
      </c>
    </row>
    <row r="3214" spans="1:25">
      <c r="A3214" t="s">
        <v>432</v>
      </c>
      <c r="B3214" s="11" t="s">
        <v>6955</v>
      </c>
      <c r="C3214" s="34">
        <v>4</v>
      </c>
      <c r="D3214" s="11" t="s">
        <v>481</v>
      </c>
      <c r="E3214" s="11" t="s">
        <v>34</v>
      </c>
      <c r="F3214">
        <v>25</v>
      </c>
      <c r="L3214">
        <v>2</v>
      </c>
      <c r="Q3214" t="s">
        <v>26</v>
      </c>
      <c r="R3214">
        <v>1</v>
      </c>
      <c r="S3214" t="s">
        <v>588</v>
      </c>
      <c r="T3214" t="b">
        <f t="shared" si="50"/>
        <v>0</v>
      </c>
      <c r="U3214" t="s">
        <v>198</v>
      </c>
      <c r="W3214" t="s">
        <v>588</v>
      </c>
      <c r="X3214" s="10" t="s">
        <v>588</v>
      </c>
      <c r="Y3214" t="s">
        <v>35</v>
      </c>
    </row>
    <row r="3215" spans="1:25">
      <c r="A3215" t="s">
        <v>435</v>
      </c>
      <c r="B3215" s="11" t="s">
        <v>7059</v>
      </c>
      <c r="C3215" s="34">
        <v>4</v>
      </c>
      <c r="D3215" s="11" t="s">
        <v>70</v>
      </c>
      <c r="E3215" s="11" t="s">
        <v>34</v>
      </c>
      <c r="F3215">
        <v>70</v>
      </c>
      <c r="L3215">
        <v>18</v>
      </c>
      <c r="Q3215" t="s">
        <v>25</v>
      </c>
      <c r="R3215">
        <v>3</v>
      </c>
      <c r="S3215" t="b">
        <v>0</v>
      </c>
      <c r="T3215" t="b">
        <f t="shared" si="50"/>
        <v>0</v>
      </c>
      <c r="W3215" t="s">
        <v>588</v>
      </c>
      <c r="X3215" s="10" t="s">
        <v>588</v>
      </c>
      <c r="Y3215" t="s">
        <v>35</v>
      </c>
    </row>
    <row r="3216" spans="1:25">
      <c r="A3216" t="s">
        <v>435</v>
      </c>
      <c r="B3216" s="11" t="s">
        <v>7061</v>
      </c>
      <c r="C3216" s="34">
        <v>4</v>
      </c>
      <c r="D3216" s="11" t="s">
        <v>10175</v>
      </c>
      <c r="E3216" s="11" t="s">
        <v>74</v>
      </c>
      <c r="F3216">
        <v>20</v>
      </c>
      <c r="K3216">
        <v>0.5</v>
      </c>
      <c r="Q3216" t="s">
        <v>25</v>
      </c>
      <c r="R3216">
        <v>2</v>
      </c>
      <c r="S3216" t="s">
        <v>586</v>
      </c>
      <c r="T3216" t="str">
        <f t="shared" si="50"/>
        <v>intact</v>
      </c>
      <c r="W3216" t="s">
        <v>588</v>
      </c>
      <c r="X3216" s="10" t="s">
        <v>588</v>
      </c>
      <c r="Y3216" t="s">
        <v>35</v>
      </c>
    </row>
    <row r="3217" spans="1:25">
      <c r="A3217" t="s">
        <v>435</v>
      </c>
      <c r="B3217" s="11" t="s">
        <v>7062</v>
      </c>
      <c r="C3217" s="34">
        <v>4</v>
      </c>
      <c r="D3217" s="11" t="s">
        <v>169</v>
      </c>
      <c r="E3217" s="11" t="s">
        <v>34</v>
      </c>
      <c r="F3217">
        <v>25</v>
      </c>
      <c r="L3217">
        <v>10</v>
      </c>
      <c r="Q3217" t="s">
        <v>25</v>
      </c>
      <c r="R3217">
        <v>1</v>
      </c>
      <c r="S3217" t="s">
        <v>586</v>
      </c>
      <c r="T3217" t="str">
        <f t="shared" si="50"/>
        <v>topkill</v>
      </c>
      <c r="W3217" t="s">
        <v>586</v>
      </c>
      <c r="X3217" s="10" t="s">
        <v>586</v>
      </c>
      <c r="Y3217" t="s">
        <v>35</v>
      </c>
    </row>
    <row r="3218" spans="1:25">
      <c r="A3218" t="s">
        <v>435</v>
      </c>
      <c r="B3218" s="11" t="s">
        <v>7066</v>
      </c>
      <c r="C3218" s="34">
        <v>4</v>
      </c>
      <c r="D3218" s="11" t="s">
        <v>70</v>
      </c>
      <c r="E3218" s="11" t="s">
        <v>34</v>
      </c>
      <c r="F3218">
        <v>45</v>
      </c>
      <c r="L3218">
        <v>7</v>
      </c>
      <c r="Q3218" t="s">
        <v>25</v>
      </c>
      <c r="R3218">
        <v>3</v>
      </c>
      <c r="S3218" t="b">
        <v>0</v>
      </c>
      <c r="T3218" t="b">
        <f t="shared" si="50"/>
        <v>0</v>
      </c>
      <c r="W3218" t="s">
        <v>588</v>
      </c>
      <c r="X3218" s="10" t="s">
        <v>588</v>
      </c>
      <c r="Y3218" t="s">
        <v>35</v>
      </c>
    </row>
    <row r="3219" spans="1:25">
      <c r="A3219" t="s">
        <v>435</v>
      </c>
      <c r="B3219" s="11" t="s">
        <v>7067</v>
      </c>
      <c r="C3219" s="34">
        <v>4</v>
      </c>
      <c r="D3219" s="11" t="s">
        <v>70</v>
      </c>
      <c r="E3219" s="11" t="s">
        <v>74</v>
      </c>
      <c r="F3219">
        <v>50</v>
      </c>
      <c r="K3219">
        <v>6</v>
      </c>
      <c r="L3219">
        <v>10</v>
      </c>
      <c r="Q3219" t="s">
        <v>25</v>
      </c>
      <c r="R3219">
        <v>2</v>
      </c>
      <c r="S3219" t="s">
        <v>586</v>
      </c>
      <c r="T3219" t="str">
        <f t="shared" si="50"/>
        <v>intact</v>
      </c>
      <c r="W3219" t="s">
        <v>588</v>
      </c>
      <c r="X3219" s="10" t="s">
        <v>588</v>
      </c>
      <c r="Y3219" t="s">
        <v>35</v>
      </c>
    </row>
    <row r="3220" spans="1:25">
      <c r="A3220" t="s">
        <v>435</v>
      </c>
      <c r="B3220" s="11" t="s">
        <v>7071</v>
      </c>
      <c r="C3220" s="34">
        <v>4</v>
      </c>
      <c r="D3220" s="11" t="s">
        <v>10175</v>
      </c>
      <c r="E3220" s="11" t="s">
        <v>34</v>
      </c>
      <c r="F3220">
        <v>20</v>
      </c>
      <c r="L3220">
        <v>4</v>
      </c>
      <c r="Q3220" t="s">
        <v>25</v>
      </c>
      <c r="R3220">
        <v>3</v>
      </c>
      <c r="S3220" t="b">
        <v>0</v>
      </c>
      <c r="T3220" t="b">
        <f t="shared" si="50"/>
        <v>0</v>
      </c>
      <c r="W3220" t="s">
        <v>588</v>
      </c>
      <c r="X3220" s="10" t="s">
        <v>588</v>
      </c>
      <c r="Y3220" t="s">
        <v>35</v>
      </c>
    </row>
    <row r="3221" spans="1:25">
      <c r="A3221" t="s">
        <v>435</v>
      </c>
      <c r="B3221" s="11" t="s">
        <v>7072</v>
      </c>
      <c r="C3221" s="34">
        <v>4</v>
      </c>
      <c r="D3221" s="11" t="s">
        <v>10175</v>
      </c>
      <c r="E3221" s="11" t="s">
        <v>34</v>
      </c>
      <c r="F3221">
        <v>50</v>
      </c>
      <c r="L3221">
        <v>8</v>
      </c>
      <c r="Q3221" t="s">
        <v>25</v>
      </c>
      <c r="R3221">
        <v>3</v>
      </c>
      <c r="S3221" t="b">
        <v>0</v>
      </c>
      <c r="T3221" t="b">
        <f t="shared" si="50"/>
        <v>0</v>
      </c>
      <c r="W3221" t="s">
        <v>588</v>
      </c>
      <c r="X3221" s="10" t="s">
        <v>588</v>
      </c>
      <c r="Y3221" t="s">
        <v>35</v>
      </c>
    </row>
    <row r="3222" spans="1:25">
      <c r="A3222" t="s">
        <v>435</v>
      </c>
      <c r="B3222" s="11" t="s">
        <v>7073</v>
      </c>
      <c r="C3222" s="34">
        <v>4</v>
      </c>
      <c r="D3222" s="11" t="s">
        <v>364</v>
      </c>
      <c r="E3222" s="11" t="s">
        <v>47</v>
      </c>
      <c r="F3222">
        <v>20</v>
      </c>
      <c r="K3222">
        <v>1.8</v>
      </c>
      <c r="Q3222" t="s">
        <v>25</v>
      </c>
      <c r="R3222">
        <v>1</v>
      </c>
      <c r="S3222" t="s">
        <v>586</v>
      </c>
      <c r="T3222" t="str">
        <f t="shared" si="50"/>
        <v>topkill</v>
      </c>
      <c r="W3222" t="s">
        <v>586</v>
      </c>
      <c r="X3222" s="10" t="s">
        <v>586</v>
      </c>
      <c r="Y3222" t="s">
        <v>35</v>
      </c>
    </row>
    <row r="3223" spans="1:25">
      <c r="A3223" t="s">
        <v>435</v>
      </c>
      <c r="B3223" s="11" t="s">
        <v>7082</v>
      </c>
      <c r="C3223" s="34">
        <v>4</v>
      </c>
      <c r="D3223" s="11" t="s">
        <v>364</v>
      </c>
      <c r="E3223" s="11" t="s">
        <v>74</v>
      </c>
      <c r="F3223">
        <v>40</v>
      </c>
      <c r="K3223">
        <v>1</v>
      </c>
      <c r="L3223">
        <v>10</v>
      </c>
      <c r="Q3223" t="s">
        <v>25</v>
      </c>
      <c r="R3223">
        <v>3</v>
      </c>
      <c r="S3223" t="b">
        <v>0</v>
      </c>
      <c r="T3223" t="b">
        <f t="shared" si="50"/>
        <v>0</v>
      </c>
      <c r="W3223" t="s">
        <v>588</v>
      </c>
      <c r="X3223" s="10" t="s">
        <v>588</v>
      </c>
      <c r="Y3223" t="s">
        <v>35</v>
      </c>
    </row>
    <row r="3224" spans="1:25">
      <c r="A3224" t="s">
        <v>435</v>
      </c>
      <c r="B3224" s="11" t="s">
        <v>7083</v>
      </c>
      <c r="C3224" s="34">
        <v>4</v>
      </c>
      <c r="D3224" s="11" t="s">
        <v>70</v>
      </c>
      <c r="E3224" s="11" t="s">
        <v>34</v>
      </c>
      <c r="F3224">
        <v>25</v>
      </c>
      <c r="L3224">
        <v>5</v>
      </c>
      <c r="Q3224" t="s">
        <v>26</v>
      </c>
      <c r="R3224">
        <v>1</v>
      </c>
      <c r="S3224" t="s">
        <v>588</v>
      </c>
      <c r="T3224" t="b">
        <f t="shared" si="50"/>
        <v>0</v>
      </c>
      <c r="U3224" t="s">
        <v>198</v>
      </c>
      <c r="W3224" t="s">
        <v>588</v>
      </c>
      <c r="X3224" s="10" t="s">
        <v>588</v>
      </c>
      <c r="Y3224" t="s">
        <v>35</v>
      </c>
    </row>
    <row r="3225" spans="1:25">
      <c r="A3225" t="s">
        <v>435</v>
      </c>
      <c r="B3225" s="11" t="s">
        <v>7084</v>
      </c>
      <c r="C3225" s="34">
        <v>4</v>
      </c>
      <c r="D3225" s="11" t="s">
        <v>70</v>
      </c>
      <c r="E3225" s="11" t="s">
        <v>34</v>
      </c>
      <c r="F3225">
        <v>25</v>
      </c>
      <c r="L3225">
        <v>5</v>
      </c>
      <c r="Q3225" t="s">
        <v>26</v>
      </c>
      <c r="R3225">
        <v>1</v>
      </c>
      <c r="S3225" t="s">
        <v>588</v>
      </c>
      <c r="T3225" t="b">
        <f t="shared" si="50"/>
        <v>0</v>
      </c>
      <c r="U3225" t="s">
        <v>198</v>
      </c>
      <c r="W3225" t="s">
        <v>588</v>
      </c>
      <c r="X3225" s="10" t="s">
        <v>588</v>
      </c>
      <c r="Y3225" t="s">
        <v>35</v>
      </c>
    </row>
    <row r="3226" spans="1:25">
      <c r="A3226" t="s">
        <v>437</v>
      </c>
      <c r="B3226" s="11" t="s">
        <v>7086</v>
      </c>
      <c r="C3226" s="34">
        <v>4</v>
      </c>
      <c r="D3226" s="11" t="s">
        <v>70</v>
      </c>
      <c r="E3226" s="11" t="s">
        <v>34</v>
      </c>
      <c r="F3226">
        <v>30</v>
      </c>
      <c r="L3226">
        <v>10</v>
      </c>
      <c r="Q3226" t="s">
        <v>25</v>
      </c>
      <c r="R3226">
        <v>3</v>
      </c>
      <c r="S3226" t="b">
        <v>0</v>
      </c>
      <c r="T3226" t="b">
        <f t="shared" si="50"/>
        <v>0</v>
      </c>
      <c r="W3226" t="s">
        <v>588</v>
      </c>
      <c r="X3226" s="10" t="s">
        <v>588</v>
      </c>
      <c r="Y3226" t="s">
        <v>35</v>
      </c>
    </row>
    <row r="3227" spans="1:25">
      <c r="A3227" t="s">
        <v>437</v>
      </c>
      <c r="B3227" s="11" t="s">
        <v>7105</v>
      </c>
      <c r="C3227" s="34">
        <v>4</v>
      </c>
      <c r="D3227" s="11" t="s">
        <v>10175</v>
      </c>
      <c r="E3227" s="11" t="s">
        <v>74</v>
      </c>
      <c r="F3227">
        <v>25</v>
      </c>
      <c r="K3227">
        <v>0.3</v>
      </c>
      <c r="L3227">
        <v>15</v>
      </c>
      <c r="Q3227" t="s">
        <v>25</v>
      </c>
      <c r="R3227">
        <v>3</v>
      </c>
      <c r="S3227" t="b">
        <v>0</v>
      </c>
      <c r="T3227" t="b">
        <f t="shared" si="50"/>
        <v>0</v>
      </c>
      <c r="W3227" t="s">
        <v>588</v>
      </c>
      <c r="X3227" s="10" t="s">
        <v>588</v>
      </c>
      <c r="Y3227" t="s">
        <v>35</v>
      </c>
    </row>
    <row r="3228" spans="1:25">
      <c r="A3228" t="s">
        <v>437</v>
      </c>
      <c r="B3228" s="11" t="s">
        <v>7106</v>
      </c>
      <c r="C3228" s="34">
        <v>4</v>
      </c>
      <c r="D3228" s="11" t="s">
        <v>10175</v>
      </c>
      <c r="E3228" s="11" t="s">
        <v>47</v>
      </c>
      <c r="F3228">
        <v>40</v>
      </c>
      <c r="K3228">
        <v>1</v>
      </c>
      <c r="Q3228" t="s">
        <v>26</v>
      </c>
      <c r="R3228">
        <v>3</v>
      </c>
      <c r="S3228" t="s">
        <v>588</v>
      </c>
      <c r="T3228" t="b">
        <f t="shared" si="50"/>
        <v>0</v>
      </c>
      <c r="U3228" t="s">
        <v>474</v>
      </c>
      <c r="W3228" t="s">
        <v>588</v>
      </c>
      <c r="X3228" s="10" t="s">
        <v>588</v>
      </c>
      <c r="Y3228" t="s">
        <v>35</v>
      </c>
    </row>
    <row r="3229" spans="1:25">
      <c r="A3229" t="s">
        <v>437</v>
      </c>
      <c r="B3229" s="11" t="s">
        <v>7122</v>
      </c>
      <c r="C3229" s="34">
        <v>4</v>
      </c>
      <c r="D3229" s="11" t="s">
        <v>10175</v>
      </c>
      <c r="E3229" s="11" t="s">
        <v>34</v>
      </c>
      <c r="F3229">
        <v>25</v>
      </c>
      <c r="L3229">
        <v>5.5</v>
      </c>
      <c r="Q3229" t="s">
        <v>25</v>
      </c>
      <c r="R3229">
        <v>3</v>
      </c>
      <c r="S3229" t="b">
        <v>0</v>
      </c>
      <c r="T3229" t="b">
        <f t="shared" si="50"/>
        <v>0</v>
      </c>
      <c r="W3229" t="s">
        <v>588</v>
      </c>
      <c r="X3229" s="10" t="s">
        <v>588</v>
      </c>
      <c r="Y3229" t="s">
        <v>35</v>
      </c>
    </row>
    <row r="3230" spans="1:25">
      <c r="A3230" t="s">
        <v>437</v>
      </c>
      <c r="B3230" s="11" t="s">
        <v>7123</v>
      </c>
      <c r="C3230" s="34">
        <v>4</v>
      </c>
      <c r="D3230" s="11" t="s">
        <v>10175</v>
      </c>
      <c r="E3230" s="11" t="s">
        <v>34</v>
      </c>
      <c r="F3230">
        <v>35</v>
      </c>
      <c r="L3230">
        <v>6</v>
      </c>
      <c r="Q3230" t="s">
        <v>25</v>
      </c>
      <c r="R3230">
        <v>3</v>
      </c>
      <c r="S3230" t="b">
        <v>0</v>
      </c>
      <c r="T3230" t="b">
        <f t="shared" si="50"/>
        <v>0</v>
      </c>
      <c r="W3230" t="s">
        <v>588</v>
      </c>
      <c r="X3230" s="10" t="s">
        <v>588</v>
      </c>
      <c r="Y3230" t="s">
        <v>35</v>
      </c>
    </row>
    <row r="3231" spans="1:25">
      <c r="A3231" t="s">
        <v>437</v>
      </c>
      <c r="B3231" s="11" t="s">
        <v>7134</v>
      </c>
      <c r="C3231" s="34">
        <v>4</v>
      </c>
      <c r="D3231" s="11" t="s">
        <v>10175</v>
      </c>
      <c r="E3231" s="11" t="s">
        <v>34</v>
      </c>
      <c r="F3231">
        <v>20</v>
      </c>
      <c r="L3231">
        <v>6</v>
      </c>
      <c r="Q3231" t="s">
        <v>25</v>
      </c>
      <c r="R3231">
        <v>3</v>
      </c>
      <c r="S3231" t="b">
        <v>0</v>
      </c>
      <c r="T3231" t="b">
        <f t="shared" si="50"/>
        <v>0</v>
      </c>
      <c r="W3231" t="s">
        <v>588</v>
      </c>
      <c r="X3231" s="10" t="s">
        <v>588</v>
      </c>
      <c r="Y3231" t="s">
        <v>35</v>
      </c>
    </row>
    <row r="3232" spans="1:25">
      <c r="A3232" t="s">
        <v>437</v>
      </c>
      <c r="B3232" s="11" t="s">
        <v>7142</v>
      </c>
      <c r="C3232" s="34">
        <v>4</v>
      </c>
      <c r="D3232" s="11" t="s">
        <v>10175</v>
      </c>
      <c r="E3232" s="11" t="s">
        <v>34</v>
      </c>
      <c r="F3232">
        <v>30</v>
      </c>
      <c r="L3232">
        <v>7</v>
      </c>
      <c r="Q3232" t="s">
        <v>25</v>
      </c>
      <c r="R3232">
        <v>3</v>
      </c>
      <c r="S3232" t="b">
        <v>0</v>
      </c>
      <c r="T3232" t="b">
        <f t="shared" si="50"/>
        <v>0</v>
      </c>
      <c r="W3232" t="s">
        <v>588</v>
      </c>
      <c r="X3232" s="10" t="s">
        <v>588</v>
      </c>
      <c r="Y3232" t="s">
        <v>35</v>
      </c>
    </row>
    <row r="3233" spans="1:25">
      <c r="A3233" t="s">
        <v>437</v>
      </c>
      <c r="B3233" s="11" t="s">
        <v>7143</v>
      </c>
      <c r="C3233" s="34">
        <v>4</v>
      </c>
      <c r="D3233" s="11" t="s">
        <v>10175</v>
      </c>
      <c r="E3233" s="11" t="s">
        <v>34</v>
      </c>
      <c r="F3233">
        <v>20</v>
      </c>
      <c r="L3233">
        <v>3</v>
      </c>
      <c r="Q3233" t="s">
        <v>25</v>
      </c>
      <c r="R3233">
        <v>3</v>
      </c>
      <c r="S3233" t="b">
        <v>0</v>
      </c>
      <c r="T3233" t="b">
        <f t="shared" si="50"/>
        <v>0</v>
      </c>
      <c r="W3233" t="s">
        <v>588</v>
      </c>
      <c r="X3233" s="10" t="s">
        <v>588</v>
      </c>
      <c r="Y3233" t="s">
        <v>35</v>
      </c>
    </row>
    <row r="3234" spans="1:25">
      <c r="A3234" t="s">
        <v>437</v>
      </c>
      <c r="B3234" s="11" t="s">
        <v>7147</v>
      </c>
      <c r="C3234" s="34">
        <v>4</v>
      </c>
      <c r="D3234" s="11" t="s">
        <v>10175</v>
      </c>
      <c r="E3234" s="11" t="s">
        <v>34</v>
      </c>
      <c r="F3234">
        <v>20</v>
      </c>
      <c r="L3234">
        <v>1.2</v>
      </c>
      <c r="Q3234" t="s">
        <v>25</v>
      </c>
      <c r="R3234">
        <v>3</v>
      </c>
      <c r="S3234" t="b">
        <v>0</v>
      </c>
      <c r="T3234" t="b">
        <f t="shared" si="50"/>
        <v>0</v>
      </c>
      <c r="W3234" t="s">
        <v>588</v>
      </c>
      <c r="X3234" s="10" t="s">
        <v>588</v>
      </c>
      <c r="Y3234" t="s">
        <v>35</v>
      </c>
    </row>
    <row r="3235" spans="1:25">
      <c r="A3235" t="s">
        <v>437</v>
      </c>
      <c r="B3235" s="11" t="s">
        <v>7148</v>
      </c>
      <c r="C3235" s="34">
        <v>4</v>
      </c>
      <c r="D3235" s="11" t="s">
        <v>70</v>
      </c>
      <c r="E3235" s="11" t="s">
        <v>34</v>
      </c>
      <c r="F3235">
        <v>30</v>
      </c>
      <c r="L3235">
        <v>5</v>
      </c>
      <c r="Q3235" t="s">
        <v>26</v>
      </c>
      <c r="R3235">
        <v>1</v>
      </c>
      <c r="S3235" t="s">
        <v>588</v>
      </c>
      <c r="T3235" t="b">
        <f t="shared" si="50"/>
        <v>0</v>
      </c>
      <c r="U3235" t="s">
        <v>198</v>
      </c>
      <c r="W3235" t="s">
        <v>588</v>
      </c>
      <c r="X3235" s="10" t="s">
        <v>588</v>
      </c>
      <c r="Y3235" t="s">
        <v>35</v>
      </c>
    </row>
    <row r="3236" spans="1:25">
      <c r="A3236" t="s">
        <v>437</v>
      </c>
      <c r="B3236" s="11" t="s">
        <v>7149</v>
      </c>
      <c r="C3236" s="34">
        <v>4</v>
      </c>
      <c r="D3236" s="11" t="s">
        <v>10175</v>
      </c>
      <c r="E3236" s="11" t="s">
        <v>34</v>
      </c>
      <c r="F3236">
        <v>35</v>
      </c>
      <c r="L3236">
        <v>4.5</v>
      </c>
      <c r="Q3236" t="s">
        <v>25</v>
      </c>
      <c r="R3236">
        <v>3</v>
      </c>
      <c r="S3236" t="b">
        <v>0</v>
      </c>
      <c r="T3236" t="b">
        <f t="shared" si="50"/>
        <v>0</v>
      </c>
      <c r="W3236" t="s">
        <v>588</v>
      </c>
      <c r="X3236" s="10" t="s">
        <v>588</v>
      </c>
      <c r="Y3236" t="s">
        <v>35</v>
      </c>
    </row>
    <row r="3237" spans="1:25">
      <c r="A3237" t="s">
        <v>437</v>
      </c>
      <c r="B3237" s="11" t="s">
        <v>7151</v>
      </c>
      <c r="C3237" s="34">
        <v>4</v>
      </c>
      <c r="D3237" s="11" t="s">
        <v>10175</v>
      </c>
      <c r="E3237" s="11" t="s">
        <v>74</v>
      </c>
      <c r="F3237">
        <v>50</v>
      </c>
      <c r="K3237">
        <v>0.2</v>
      </c>
      <c r="L3237">
        <v>4</v>
      </c>
      <c r="Q3237" t="s">
        <v>25</v>
      </c>
      <c r="R3237">
        <v>3</v>
      </c>
      <c r="S3237" t="b">
        <v>0</v>
      </c>
      <c r="T3237" t="b">
        <f t="shared" si="50"/>
        <v>0</v>
      </c>
      <c r="W3237" t="s">
        <v>588</v>
      </c>
      <c r="X3237" s="10" t="s">
        <v>588</v>
      </c>
      <c r="Y3237" t="s">
        <v>35</v>
      </c>
    </row>
    <row r="3238" spans="1:25">
      <c r="A3238" t="s">
        <v>412</v>
      </c>
      <c r="B3238" s="11" t="s">
        <v>7168</v>
      </c>
      <c r="C3238" s="34">
        <v>4</v>
      </c>
      <c r="D3238" s="11" t="s">
        <v>10175</v>
      </c>
      <c r="E3238" s="11" t="s">
        <v>74</v>
      </c>
      <c r="F3238" s="11">
        <v>50</v>
      </c>
      <c r="K3238">
        <v>1.2</v>
      </c>
      <c r="L3238">
        <v>1</v>
      </c>
      <c r="Q3238" t="s">
        <v>25</v>
      </c>
      <c r="R3238">
        <v>3</v>
      </c>
      <c r="S3238" t="b">
        <v>0</v>
      </c>
      <c r="T3238" t="b">
        <f t="shared" si="50"/>
        <v>0</v>
      </c>
      <c r="W3238" t="s">
        <v>588</v>
      </c>
      <c r="X3238" s="10" t="s">
        <v>588</v>
      </c>
      <c r="Y3238" t="s">
        <v>35</v>
      </c>
    </row>
    <row r="3239" spans="1:25">
      <c r="A3239" t="s">
        <v>412</v>
      </c>
      <c r="B3239" s="11" t="s">
        <v>7178</v>
      </c>
      <c r="C3239" s="34">
        <v>4</v>
      </c>
      <c r="D3239" s="11" t="s">
        <v>10175</v>
      </c>
      <c r="E3239" s="11" t="s">
        <v>34</v>
      </c>
      <c r="F3239" s="11">
        <v>20</v>
      </c>
      <c r="L3239">
        <v>4</v>
      </c>
      <c r="Q3239" t="s">
        <v>25</v>
      </c>
      <c r="R3239">
        <v>3</v>
      </c>
      <c r="S3239" t="b">
        <v>0</v>
      </c>
      <c r="T3239" t="b">
        <f t="shared" si="50"/>
        <v>0</v>
      </c>
      <c r="W3239" t="s">
        <v>588</v>
      </c>
      <c r="X3239" s="10" t="s">
        <v>588</v>
      </c>
      <c r="Y3239" t="s">
        <v>35</v>
      </c>
    </row>
    <row r="3240" spans="1:25">
      <c r="A3240" t="s">
        <v>412</v>
      </c>
      <c r="B3240" s="11" t="s">
        <v>7180</v>
      </c>
      <c r="C3240" s="34">
        <v>4</v>
      </c>
      <c r="D3240" s="11" t="s">
        <v>364</v>
      </c>
      <c r="E3240" s="11" t="s">
        <v>74</v>
      </c>
      <c r="F3240" s="11">
        <v>20</v>
      </c>
      <c r="K3240">
        <v>0.4</v>
      </c>
      <c r="L3240">
        <v>9</v>
      </c>
      <c r="Q3240" t="s">
        <v>25</v>
      </c>
      <c r="R3240">
        <v>3</v>
      </c>
      <c r="S3240" t="b">
        <v>0</v>
      </c>
      <c r="T3240" t="b">
        <f t="shared" si="50"/>
        <v>0</v>
      </c>
      <c r="W3240" t="s">
        <v>588</v>
      </c>
      <c r="X3240" s="10" t="s">
        <v>588</v>
      </c>
      <c r="Y3240" t="s">
        <v>35</v>
      </c>
    </row>
    <row r="3241" spans="1:25">
      <c r="A3241" t="s">
        <v>412</v>
      </c>
      <c r="B3241" s="11" t="s">
        <v>7181</v>
      </c>
      <c r="C3241" s="34">
        <v>4</v>
      </c>
      <c r="D3241" s="11" t="s">
        <v>10175</v>
      </c>
      <c r="E3241" s="11" t="s">
        <v>47</v>
      </c>
      <c r="F3241" s="11">
        <v>70</v>
      </c>
      <c r="K3241">
        <v>0.6</v>
      </c>
      <c r="Q3241" t="s">
        <v>25</v>
      </c>
      <c r="R3241">
        <v>3</v>
      </c>
      <c r="S3241" t="b">
        <v>0</v>
      </c>
      <c r="T3241" t="b">
        <f t="shared" si="50"/>
        <v>0</v>
      </c>
      <c r="W3241" t="s">
        <v>588</v>
      </c>
      <c r="X3241" s="10" t="s">
        <v>588</v>
      </c>
      <c r="Y3241" t="s">
        <v>35</v>
      </c>
    </row>
    <row r="3242" spans="1:25">
      <c r="A3242" t="s">
        <v>412</v>
      </c>
      <c r="B3242" s="11" t="s">
        <v>7228</v>
      </c>
      <c r="C3242" s="34">
        <v>4</v>
      </c>
      <c r="D3242" s="11" t="s">
        <v>364</v>
      </c>
      <c r="E3242" s="11" t="s">
        <v>34</v>
      </c>
      <c r="F3242" s="11">
        <v>40</v>
      </c>
      <c r="L3242">
        <v>5</v>
      </c>
      <c r="Q3242" t="s">
        <v>26</v>
      </c>
      <c r="R3242">
        <v>3</v>
      </c>
      <c r="S3242" t="s">
        <v>588</v>
      </c>
      <c r="T3242" t="b">
        <f t="shared" si="50"/>
        <v>0</v>
      </c>
      <c r="W3242" t="s">
        <v>588</v>
      </c>
      <c r="X3242" s="10" t="s">
        <v>588</v>
      </c>
      <c r="Y3242" t="s">
        <v>35</v>
      </c>
    </row>
    <row r="3243" spans="1:25">
      <c r="A3243" t="s">
        <v>412</v>
      </c>
      <c r="B3243" s="11" t="s">
        <v>7229</v>
      </c>
      <c r="C3243" s="34">
        <v>4</v>
      </c>
      <c r="D3243" s="11" t="s">
        <v>10175</v>
      </c>
      <c r="E3243" s="11" t="s">
        <v>47</v>
      </c>
      <c r="F3243" s="11">
        <v>25</v>
      </c>
      <c r="K3243">
        <v>0.3</v>
      </c>
      <c r="Q3243" t="s">
        <v>25</v>
      </c>
      <c r="R3243">
        <v>3</v>
      </c>
      <c r="S3243" t="b">
        <v>0</v>
      </c>
      <c r="T3243" t="b">
        <f t="shared" si="50"/>
        <v>0</v>
      </c>
      <c r="W3243" t="s">
        <v>588</v>
      </c>
      <c r="X3243" s="10" t="s">
        <v>588</v>
      </c>
      <c r="Y3243" t="s">
        <v>35</v>
      </c>
    </row>
    <row r="3244" spans="1:25">
      <c r="A3244" t="s">
        <v>412</v>
      </c>
      <c r="B3244" s="11" t="s">
        <v>7230</v>
      </c>
      <c r="C3244" s="34">
        <v>4</v>
      </c>
      <c r="D3244" s="11" t="s">
        <v>416</v>
      </c>
      <c r="E3244" s="11" t="s">
        <v>74</v>
      </c>
      <c r="F3244" s="11">
        <v>50</v>
      </c>
      <c r="K3244">
        <v>8</v>
      </c>
      <c r="L3244">
        <v>10</v>
      </c>
      <c r="Q3244" t="s">
        <v>25</v>
      </c>
      <c r="R3244">
        <v>2</v>
      </c>
      <c r="S3244" t="s">
        <v>586</v>
      </c>
      <c r="T3244" t="str">
        <f t="shared" si="50"/>
        <v>intact</v>
      </c>
      <c r="W3244" t="s">
        <v>588</v>
      </c>
      <c r="X3244" s="10" t="s">
        <v>588</v>
      </c>
      <c r="Y3244" t="s">
        <v>35</v>
      </c>
    </row>
    <row r="3245" spans="1:25">
      <c r="A3245" t="s">
        <v>412</v>
      </c>
      <c r="B3245" s="11" t="s">
        <v>7231</v>
      </c>
      <c r="C3245" s="34">
        <v>4</v>
      </c>
      <c r="D3245" s="11" t="s">
        <v>364</v>
      </c>
      <c r="E3245" s="11" t="s">
        <v>47</v>
      </c>
      <c r="F3245" s="11">
        <v>60</v>
      </c>
      <c r="K3245">
        <v>12</v>
      </c>
      <c r="Q3245" t="s">
        <v>26</v>
      </c>
      <c r="R3245">
        <v>2</v>
      </c>
      <c r="S3245" t="s">
        <v>588</v>
      </c>
      <c r="T3245" t="b">
        <f t="shared" si="50"/>
        <v>0</v>
      </c>
      <c r="W3245" t="s">
        <v>588</v>
      </c>
      <c r="X3245" s="10" t="s">
        <v>588</v>
      </c>
      <c r="Y3245" t="s">
        <v>35</v>
      </c>
    </row>
    <row r="3246" spans="1:25">
      <c r="A3246" t="s">
        <v>412</v>
      </c>
      <c r="B3246" s="11" t="s">
        <v>7232</v>
      </c>
      <c r="C3246" s="34">
        <v>4</v>
      </c>
      <c r="D3246" s="11" t="s">
        <v>10175</v>
      </c>
      <c r="E3246" s="11" t="s">
        <v>34</v>
      </c>
      <c r="F3246" s="11">
        <v>25</v>
      </c>
      <c r="L3246">
        <v>6</v>
      </c>
      <c r="Q3246" t="s">
        <v>26</v>
      </c>
      <c r="R3246">
        <v>3</v>
      </c>
      <c r="S3246" t="s">
        <v>588</v>
      </c>
      <c r="T3246" t="b">
        <f t="shared" si="50"/>
        <v>0</v>
      </c>
      <c r="U3246" t="s">
        <v>198</v>
      </c>
      <c r="W3246" t="s">
        <v>588</v>
      </c>
      <c r="X3246" s="10" t="s">
        <v>588</v>
      </c>
      <c r="Y3246" t="s">
        <v>35</v>
      </c>
    </row>
    <row r="3247" spans="1:25">
      <c r="A3247" t="s">
        <v>412</v>
      </c>
      <c r="B3247" s="11" t="s">
        <v>7240</v>
      </c>
      <c r="C3247" s="34">
        <v>4</v>
      </c>
      <c r="D3247" s="11" t="s">
        <v>364</v>
      </c>
      <c r="E3247" s="11" t="s">
        <v>34</v>
      </c>
      <c r="F3247" s="11">
        <v>30</v>
      </c>
      <c r="L3247">
        <v>4</v>
      </c>
      <c r="Q3247" t="s">
        <v>26</v>
      </c>
      <c r="R3247">
        <v>3</v>
      </c>
      <c r="S3247" t="s">
        <v>588</v>
      </c>
      <c r="T3247" t="b">
        <f t="shared" si="50"/>
        <v>0</v>
      </c>
      <c r="W3247" t="s">
        <v>588</v>
      </c>
      <c r="X3247" s="10" t="s">
        <v>588</v>
      </c>
      <c r="Y3247" t="s">
        <v>35</v>
      </c>
    </row>
    <row r="3248" spans="1:25">
      <c r="A3248" t="s">
        <v>412</v>
      </c>
      <c r="B3248" s="11" t="s">
        <v>7242</v>
      </c>
      <c r="C3248" s="34">
        <v>4</v>
      </c>
      <c r="D3248" s="11" t="s">
        <v>416</v>
      </c>
      <c r="E3248" s="11" t="s">
        <v>74</v>
      </c>
      <c r="F3248" s="11">
        <v>110</v>
      </c>
      <c r="K3248">
        <v>1.5</v>
      </c>
      <c r="L3248">
        <v>15</v>
      </c>
      <c r="Q3248" t="s">
        <v>25</v>
      </c>
      <c r="R3248">
        <v>3</v>
      </c>
      <c r="S3248" t="b">
        <v>0</v>
      </c>
      <c r="T3248" t="b">
        <f t="shared" si="50"/>
        <v>0</v>
      </c>
      <c r="W3248" t="s">
        <v>588</v>
      </c>
      <c r="X3248" s="10" t="s">
        <v>588</v>
      </c>
      <c r="Y3248" t="s">
        <v>35</v>
      </c>
    </row>
    <row r="3249" spans="1:25">
      <c r="A3249" t="s">
        <v>441</v>
      </c>
      <c r="B3249" s="11" t="s">
        <v>7243</v>
      </c>
      <c r="C3249" s="34">
        <v>4</v>
      </c>
      <c r="D3249" s="11" t="s">
        <v>23</v>
      </c>
      <c r="E3249" s="11" t="s">
        <v>34</v>
      </c>
      <c r="F3249">
        <v>20</v>
      </c>
      <c r="L3249">
        <v>10</v>
      </c>
      <c r="Q3249" t="s">
        <v>26</v>
      </c>
      <c r="R3249">
        <v>1</v>
      </c>
      <c r="S3249" t="s">
        <v>588</v>
      </c>
      <c r="T3249" t="b">
        <f t="shared" si="50"/>
        <v>0</v>
      </c>
      <c r="U3249" t="s">
        <v>198</v>
      </c>
      <c r="W3249" t="s">
        <v>588</v>
      </c>
      <c r="X3249" s="10" t="s">
        <v>588</v>
      </c>
      <c r="Y3249" t="s">
        <v>35</v>
      </c>
    </row>
    <row r="3250" spans="1:25">
      <c r="A3250" t="s">
        <v>441</v>
      </c>
      <c r="B3250" s="11" t="s">
        <v>7245</v>
      </c>
      <c r="C3250" s="34">
        <v>4</v>
      </c>
      <c r="D3250" s="11" t="s">
        <v>23</v>
      </c>
      <c r="E3250" s="11" t="s">
        <v>74</v>
      </c>
      <c r="F3250">
        <v>60</v>
      </c>
      <c r="G3250">
        <v>60</v>
      </c>
      <c r="K3250">
        <v>2</v>
      </c>
      <c r="L3250">
        <v>10</v>
      </c>
      <c r="M3250">
        <v>6</v>
      </c>
      <c r="Q3250" t="s">
        <v>25</v>
      </c>
      <c r="R3250">
        <v>1</v>
      </c>
      <c r="S3250" t="s">
        <v>586</v>
      </c>
      <c r="T3250" t="str">
        <f t="shared" si="50"/>
        <v>topkill</v>
      </c>
      <c r="W3250" t="s">
        <v>586</v>
      </c>
      <c r="X3250" s="10" t="s">
        <v>586</v>
      </c>
      <c r="Y3250" t="s">
        <v>35</v>
      </c>
    </row>
    <row r="3251" spans="1:25">
      <c r="A3251" t="s">
        <v>441</v>
      </c>
      <c r="B3251" s="11" t="s">
        <v>7249</v>
      </c>
      <c r="C3251" s="34">
        <v>4</v>
      </c>
      <c r="D3251" s="11" t="s">
        <v>168</v>
      </c>
      <c r="E3251" s="11" t="s">
        <v>34</v>
      </c>
      <c r="F3251">
        <v>20</v>
      </c>
      <c r="L3251">
        <v>6</v>
      </c>
      <c r="Q3251" t="s">
        <v>26</v>
      </c>
      <c r="R3251">
        <v>1</v>
      </c>
      <c r="S3251" t="s">
        <v>588</v>
      </c>
      <c r="T3251" t="b">
        <f t="shared" si="50"/>
        <v>0</v>
      </c>
      <c r="U3251" t="s">
        <v>198</v>
      </c>
      <c r="W3251" t="s">
        <v>588</v>
      </c>
      <c r="X3251" s="10" t="s">
        <v>588</v>
      </c>
      <c r="Y3251" t="s">
        <v>35</v>
      </c>
    </row>
    <row r="3252" spans="1:25">
      <c r="A3252" t="s">
        <v>441</v>
      </c>
      <c r="B3252" s="11" t="s">
        <v>7250</v>
      </c>
      <c r="C3252" s="34">
        <v>4</v>
      </c>
      <c r="D3252" s="11" t="s">
        <v>23</v>
      </c>
      <c r="E3252" s="11" t="s">
        <v>74</v>
      </c>
      <c r="F3252">
        <v>70</v>
      </c>
      <c r="K3252">
        <v>1</v>
      </c>
      <c r="L3252">
        <v>10</v>
      </c>
      <c r="Q3252" t="s">
        <v>25</v>
      </c>
      <c r="R3252">
        <v>1</v>
      </c>
      <c r="S3252" t="s">
        <v>586</v>
      </c>
      <c r="T3252" t="str">
        <f t="shared" si="50"/>
        <v>topkill</v>
      </c>
      <c r="W3252" t="s">
        <v>586</v>
      </c>
      <c r="X3252" s="10" t="s">
        <v>586</v>
      </c>
      <c r="Y3252" t="s">
        <v>35</v>
      </c>
    </row>
    <row r="3253" spans="1:25">
      <c r="A3253" t="s">
        <v>441</v>
      </c>
      <c r="B3253" s="11" t="s">
        <v>7254</v>
      </c>
      <c r="C3253" s="34">
        <v>4</v>
      </c>
      <c r="D3253" s="11" t="s">
        <v>168</v>
      </c>
      <c r="E3253" s="11" t="s">
        <v>74</v>
      </c>
      <c r="F3253">
        <v>86</v>
      </c>
      <c r="K3253">
        <v>2</v>
      </c>
      <c r="L3253">
        <v>30</v>
      </c>
      <c r="Q3253" t="s">
        <v>25</v>
      </c>
      <c r="R3253">
        <v>1</v>
      </c>
      <c r="S3253" t="s">
        <v>586</v>
      </c>
      <c r="T3253" t="str">
        <f t="shared" si="50"/>
        <v>topkill</v>
      </c>
      <c r="W3253" t="s">
        <v>586</v>
      </c>
      <c r="X3253" s="10" t="s">
        <v>586</v>
      </c>
      <c r="Y3253" t="s">
        <v>35</v>
      </c>
    </row>
    <row r="3254" spans="1:25">
      <c r="A3254" t="s">
        <v>441</v>
      </c>
      <c r="B3254" s="11" t="s">
        <v>7256</v>
      </c>
      <c r="C3254" s="34">
        <v>4</v>
      </c>
      <c r="D3254" s="11" t="s">
        <v>168</v>
      </c>
      <c r="E3254" s="11" t="s">
        <v>34</v>
      </c>
      <c r="F3254">
        <v>70</v>
      </c>
      <c r="L3254">
        <v>20</v>
      </c>
      <c r="Q3254" t="s">
        <v>25</v>
      </c>
      <c r="R3254">
        <v>1</v>
      </c>
      <c r="S3254" t="s">
        <v>586</v>
      </c>
      <c r="T3254" t="str">
        <f t="shared" si="50"/>
        <v>topkill</v>
      </c>
      <c r="W3254" t="s">
        <v>586</v>
      </c>
      <c r="X3254" s="10" t="s">
        <v>586</v>
      </c>
      <c r="Y3254" t="s">
        <v>35</v>
      </c>
    </row>
    <row r="3255" spans="1:25">
      <c r="A3255" t="s">
        <v>441</v>
      </c>
      <c r="B3255" s="11" t="s">
        <v>7258</v>
      </c>
      <c r="C3255" s="34">
        <v>4</v>
      </c>
      <c r="D3255" s="11" t="s">
        <v>168</v>
      </c>
      <c r="E3255" s="11" t="s">
        <v>47</v>
      </c>
      <c r="F3255">
        <v>25</v>
      </c>
      <c r="K3255">
        <v>3</v>
      </c>
      <c r="Q3255" t="s">
        <v>25</v>
      </c>
      <c r="R3255">
        <v>1</v>
      </c>
      <c r="S3255" t="s">
        <v>586</v>
      </c>
      <c r="T3255" t="str">
        <f t="shared" si="50"/>
        <v>topkill</v>
      </c>
      <c r="W3255" t="s">
        <v>586</v>
      </c>
      <c r="X3255" s="10" t="s">
        <v>586</v>
      </c>
      <c r="Y3255" t="s">
        <v>35</v>
      </c>
    </row>
    <row r="3256" spans="1:25">
      <c r="A3256" t="s">
        <v>444</v>
      </c>
      <c r="B3256" s="11" t="s">
        <v>7264</v>
      </c>
      <c r="C3256" s="34">
        <v>4</v>
      </c>
      <c r="D3256" s="11" t="s">
        <v>456</v>
      </c>
      <c r="E3256" s="11" t="s">
        <v>34</v>
      </c>
      <c r="F3256">
        <v>70</v>
      </c>
      <c r="L3256">
        <v>5</v>
      </c>
      <c r="Q3256" t="s">
        <v>25</v>
      </c>
      <c r="R3256">
        <v>3</v>
      </c>
      <c r="S3256" t="b">
        <v>0</v>
      </c>
      <c r="T3256" t="b">
        <f t="shared" si="50"/>
        <v>0</v>
      </c>
      <c r="W3256" t="s">
        <v>588</v>
      </c>
      <c r="X3256" s="10" t="s">
        <v>588</v>
      </c>
      <c r="Y3256" t="s">
        <v>35</v>
      </c>
    </row>
    <row r="3257" spans="1:25">
      <c r="A3257" t="s">
        <v>444</v>
      </c>
      <c r="B3257" s="11" t="s">
        <v>7270</v>
      </c>
      <c r="C3257" s="34">
        <v>4</v>
      </c>
      <c r="D3257" s="11" t="s">
        <v>23</v>
      </c>
      <c r="E3257" s="11" t="s">
        <v>74</v>
      </c>
      <c r="F3257">
        <v>60</v>
      </c>
      <c r="K3257">
        <v>1.8</v>
      </c>
      <c r="L3257">
        <v>10</v>
      </c>
      <c r="Q3257" t="s">
        <v>25</v>
      </c>
      <c r="R3257">
        <v>2</v>
      </c>
      <c r="S3257" t="s">
        <v>586</v>
      </c>
      <c r="T3257" t="str">
        <f t="shared" si="50"/>
        <v>intact</v>
      </c>
      <c r="W3257" t="s">
        <v>588</v>
      </c>
      <c r="X3257" s="10" t="s">
        <v>588</v>
      </c>
      <c r="Y3257" t="s">
        <v>35</v>
      </c>
    </row>
    <row r="3258" spans="1:25">
      <c r="A3258" t="s">
        <v>444</v>
      </c>
      <c r="B3258" s="11" t="s">
        <v>7274</v>
      </c>
      <c r="C3258" s="34">
        <v>4</v>
      </c>
      <c r="D3258" s="11" t="s">
        <v>194</v>
      </c>
      <c r="E3258" s="11" t="s">
        <v>34</v>
      </c>
      <c r="F3258">
        <v>50</v>
      </c>
      <c r="L3258">
        <v>10</v>
      </c>
      <c r="Q3258" t="s">
        <v>25</v>
      </c>
      <c r="R3258">
        <v>3</v>
      </c>
      <c r="S3258" t="b">
        <v>0</v>
      </c>
      <c r="T3258" t="b">
        <f t="shared" si="50"/>
        <v>0</v>
      </c>
      <c r="U3258" t="s">
        <v>250</v>
      </c>
      <c r="W3258" t="s">
        <v>588</v>
      </c>
      <c r="X3258" s="10" t="s">
        <v>588</v>
      </c>
      <c r="Y3258" t="s">
        <v>35</v>
      </c>
    </row>
    <row r="3259" spans="1:25">
      <c r="A3259" t="s">
        <v>444</v>
      </c>
      <c r="B3259" s="11" t="s">
        <v>7275</v>
      </c>
      <c r="C3259" s="34">
        <v>4</v>
      </c>
      <c r="D3259" s="11" t="s">
        <v>23</v>
      </c>
      <c r="E3259" s="11" t="s">
        <v>34</v>
      </c>
      <c r="F3259">
        <v>30</v>
      </c>
      <c r="L3259">
        <v>5</v>
      </c>
      <c r="Q3259" t="s">
        <v>26</v>
      </c>
      <c r="R3259">
        <v>1</v>
      </c>
      <c r="S3259" t="s">
        <v>588</v>
      </c>
      <c r="T3259" t="b">
        <f t="shared" si="50"/>
        <v>0</v>
      </c>
      <c r="U3259" t="s">
        <v>198</v>
      </c>
      <c r="W3259" t="s">
        <v>588</v>
      </c>
      <c r="X3259" s="10" t="s">
        <v>588</v>
      </c>
      <c r="Y3259" t="s">
        <v>35</v>
      </c>
    </row>
    <row r="3260" spans="1:25">
      <c r="A3260" t="s">
        <v>444</v>
      </c>
      <c r="B3260" s="11" t="s">
        <v>7276</v>
      </c>
      <c r="C3260" s="34">
        <v>4</v>
      </c>
      <c r="D3260" s="11" t="s">
        <v>10175</v>
      </c>
      <c r="E3260" s="11" t="s">
        <v>74</v>
      </c>
      <c r="F3260">
        <v>60</v>
      </c>
      <c r="K3260">
        <v>1</v>
      </c>
      <c r="L3260">
        <v>6</v>
      </c>
      <c r="Q3260" t="s">
        <v>25</v>
      </c>
      <c r="R3260">
        <v>3</v>
      </c>
      <c r="S3260" t="b">
        <v>0</v>
      </c>
      <c r="T3260" t="b">
        <f t="shared" si="50"/>
        <v>0</v>
      </c>
      <c r="W3260" t="s">
        <v>588</v>
      </c>
      <c r="X3260" s="10" t="s">
        <v>588</v>
      </c>
      <c r="Y3260" t="s">
        <v>35</v>
      </c>
    </row>
    <row r="3261" spans="1:25">
      <c r="A3261" t="s">
        <v>444</v>
      </c>
      <c r="B3261" s="11" t="s">
        <v>7277</v>
      </c>
      <c r="C3261" s="34">
        <v>4</v>
      </c>
      <c r="D3261" s="11" t="s">
        <v>10175</v>
      </c>
      <c r="E3261" s="11" t="s">
        <v>74</v>
      </c>
      <c r="F3261">
        <v>60</v>
      </c>
      <c r="K3261">
        <v>1</v>
      </c>
      <c r="L3261">
        <v>6</v>
      </c>
      <c r="Q3261" t="s">
        <v>25</v>
      </c>
      <c r="R3261">
        <v>3</v>
      </c>
      <c r="S3261" t="b">
        <v>0</v>
      </c>
      <c r="T3261" t="b">
        <f t="shared" si="50"/>
        <v>0</v>
      </c>
      <c r="W3261" t="s">
        <v>588</v>
      </c>
      <c r="X3261" s="10" t="s">
        <v>588</v>
      </c>
      <c r="Y3261" t="s">
        <v>35</v>
      </c>
    </row>
    <row r="3262" spans="1:25">
      <c r="A3262" t="s">
        <v>444</v>
      </c>
      <c r="B3262" s="11" t="s">
        <v>7279</v>
      </c>
      <c r="C3262" s="34">
        <v>4</v>
      </c>
      <c r="D3262" s="11" t="s">
        <v>23</v>
      </c>
      <c r="E3262" s="11" t="s">
        <v>34</v>
      </c>
      <c r="F3262">
        <v>40</v>
      </c>
      <c r="L3262">
        <v>20</v>
      </c>
      <c r="Q3262" t="s">
        <v>25</v>
      </c>
      <c r="R3262">
        <v>1</v>
      </c>
      <c r="S3262" t="s">
        <v>586</v>
      </c>
      <c r="T3262" t="str">
        <f t="shared" si="50"/>
        <v>topkill</v>
      </c>
      <c r="U3262" t="s">
        <v>198</v>
      </c>
      <c r="W3262" t="s">
        <v>586</v>
      </c>
      <c r="X3262" s="10" t="s">
        <v>588</v>
      </c>
      <c r="Y3262" t="s">
        <v>35</v>
      </c>
    </row>
    <row r="3263" spans="1:25">
      <c r="A3263" t="s">
        <v>444</v>
      </c>
      <c r="B3263" s="11" t="s">
        <v>7280</v>
      </c>
      <c r="C3263" s="34">
        <v>4</v>
      </c>
      <c r="D3263" s="11" t="s">
        <v>10175</v>
      </c>
      <c r="E3263" s="11" t="s">
        <v>74</v>
      </c>
      <c r="F3263">
        <v>30</v>
      </c>
      <c r="K3263">
        <v>0.2</v>
      </c>
      <c r="L3263">
        <v>5</v>
      </c>
      <c r="Q3263" t="s">
        <v>25</v>
      </c>
      <c r="R3263">
        <v>1</v>
      </c>
      <c r="S3263" t="s">
        <v>586</v>
      </c>
      <c r="T3263" t="str">
        <f t="shared" si="50"/>
        <v>topkill</v>
      </c>
      <c r="W3263" t="s">
        <v>586</v>
      </c>
      <c r="X3263" s="10" t="s">
        <v>586</v>
      </c>
      <c r="Y3263" t="s">
        <v>35</v>
      </c>
    </row>
    <row r="3264" spans="1:25">
      <c r="A3264" t="s">
        <v>444</v>
      </c>
      <c r="B3264" s="11" t="s">
        <v>7286</v>
      </c>
      <c r="C3264" s="34">
        <v>4</v>
      </c>
      <c r="D3264" s="11" t="s">
        <v>194</v>
      </c>
      <c r="E3264" s="11" t="s">
        <v>47</v>
      </c>
      <c r="F3264">
        <v>20</v>
      </c>
      <c r="K3264">
        <v>0.2</v>
      </c>
      <c r="Q3264" t="s">
        <v>25</v>
      </c>
      <c r="R3264">
        <v>1</v>
      </c>
      <c r="S3264" t="s">
        <v>586</v>
      </c>
      <c r="T3264" t="str">
        <f t="shared" si="50"/>
        <v>topkill</v>
      </c>
      <c r="U3264" t="s">
        <v>461</v>
      </c>
      <c r="W3264" t="s">
        <v>586</v>
      </c>
      <c r="X3264" s="10" t="s">
        <v>586</v>
      </c>
      <c r="Y3264" t="s">
        <v>35</v>
      </c>
    </row>
    <row r="3265" spans="1:25">
      <c r="A3265" t="s">
        <v>444</v>
      </c>
      <c r="B3265" s="11" t="s">
        <v>7287</v>
      </c>
      <c r="C3265" s="34">
        <v>4</v>
      </c>
      <c r="D3265" s="11" t="s">
        <v>194</v>
      </c>
      <c r="E3265" s="11" t="s">
        <v>47</v>
      </c>
      <c r="F3265">
        <v>20</v>
      </c>
      <c r="K3265">
        <v>0.2</v>
      </c>
      <c r="Q3265" t="s">
        <v>25</v>
      </c>
      <c r="R3265">
        <v>1</v>
      </c>
      <c r="S3265" t="s">
        <v>586</v>
      </c>
      <c r="T3265" t="str">
        <f t="shared" si="50"/>
        <v>topkill</v>
      </c>
      <c r="U3265" t="s">
        <v>461</v>
      </c>
      <c r="W3265" t="s">
        <v>586</v>
      </c>
      <c r="X3265" s="10" t="s">
        <v>586</v>
      </c>
      <c r="Y3265" t="s">
        <v>35</v>
      </c>
    </row>
    <row r="3266" spans="1:25">
      <c r="A3266" t="s">
        <v>444</v>
      </c>
      <c r="B3266" s="11" t="s">
        <v>7289</v>
      </c>
      <c r="C3266" s="34">
        <v>4</v>
      </c>
      <c r="D3266" s="11" t="s">
        <v>23</v>
      </c>
      <c r="E3266" s="11" t="s">
        <v>74</v>
      </c>
      <c r="F3266">
        <v>40</v>
      </c>
      <c r="K3266">
        <v>1</v>
      </c>
      <c r="L3266">
        <v>15</v>
      </c>
      <c r="Q3266" t="s">
        <v>25</v>
      </c>
      <c r="R3266">
        <v>2</v>
      </c>
      <c r="S3266" t="s">
        <v>586</v>
      </c>
      <c r="T3266" t="str">
        <f t="shared" si="50"/>
        <v>intact</v>
      </c>
      <c r="W3266" t="s">
        <v>588</v>
      </c>
      <c r="X3266" s="10" t="s">
        <v>588</v>
      </c>
      <c r="Y3266" t="s">
        <v>35</v>
      </c>
    </row>
    <row r="3267" spans="1:25">
      <c r="A3267" t="s">
        <v>444</v>
      </c>
      <c r="B3267" s="11" t="s">
        <v>7292</v>
      </c>
      <c r="C3267" s="34">
        <v>4</v>
      </c>
      <c r="D3267" s="11" t="s">
        <v>23</v>
      </c>
      <c r="E3267" s="11" t="s">
        <v>34</v>
      </c>
      <c r="F3267">
        <v>80</v>
      </c>
      <c r="L3267">
        <v>30</v>
      </c>
      <c r="Q3267" t="s">
        <v>25</v>
      </c>
      <c r="R3267">
        <v>1</v>
      </c>
      <c r="S3267" t="s">
        <v>586</v>
      </c>
      <c r="T3267" t="str">
        <f t="shared" si="50"/>
        <v>topkill</v>
      </c>
      <c r="W3267" t="s">
        <v>586</v>
      </c>
      <c r="X3267" s="10" t="s">
        <v>586</v>
      </c>
      <c r="Y3267" t="s">
        <v>35</v>
      </c>
    </row>
    <row r="3268" spans="1:25">
      <c r="A3268" t="s">
        <v>444</v>
      </c>
      <c r="B3268" s="11" t="s">
        <v>7293</v>
      </c>
      <c r="C3268" s="34">
        <v>4</v>
      </c>
      <c r="D3268" s="11" t="s">
        <v>10175</v>
      </c>
      <c r="E3268" s="11" t="s">
        <v>74</v>
      </c>
      <c r="F3268">
        <v>60</v>
      </c>
      <c r="K3268">
        <v>0.3</v>
      </c>
      <c r="L3268">
        <v>10</v>
      </c>
      <c r="Q3268" t="s">
        <v>25</v>
      </c>
      <c r="R3268">
        <v>2</v>
      </c>
      <c r="S3268" t="s">
        <v>586</v>
      </c>
      <c r="T3268" t="str">
        <f t="shared" ref="T3268:T3331" si="51">IF(AND(S3268="topkill",R3268=1),"topkill",IF(AND(S3268="topkill",R3268=2),"intact"))</f>
        <v>intact</v>
      </c>
      <c r="W3268" t="s">
        <v>588</v>
      </c>
      <c r="X3268" s="10" t="s">
        <v>588</v>
      </c>
      <c r="Y3268" t="s">
        <v>35</v>
      </c>
    </row>
    <row r="3269" spans="1:25">
      <c r="A3269" t="s">
        <v>444</v>
      </c>
      <c r="B3269" s="11" t="s">
        <v>7294</v>
      </c>
      <c r="C3269" s="34">
        <v>4</v>
      </c>
      <c r="D3269" s="11" t="s">
        <v>10175</v>
      </c>
      <c r="E3269" s="11" t="s">
        <v>74</v>
      </c>
      <c r="F3269">
        <v>100</v>
      </c>
      <c r="K3269">
        <v>1.5</v>
      </c>
      <c r="L3269">
        <v>20</v>
      </c>
      <c r="Q3269" t="s">
        <v>25</v>
      </c>
      <c r="R3269">
        <v>2</v>
      </c>
      <c r="S3269" t="s">
        <v>586</v>
      </c>
      <c r="T3269" t="str">
        <f t="shared" si="51"/>
        <v>intact</v>
      </c>
      <c r="W3269" t="s">
        <v>588</v>
      </c>
      <c r="X3269" s="10" t="s">
        <v>588</v>
      </c>
      <c r="Y3269" t="s">
        <v>35</v>
      </c>
    </row>
    <row r="3270" spans="1:25">
      <c r="A3270" t="s">
        <v>444</v>
      </c>
      <c r="B3270" s="11" t="s">
        <v>7295</v>
      </c>
      <c r="C3270" s="34">
        <v>4</v>
      </c>
      <c r="D3270" s="11" t="s">
        <v>10175</v>
      </c>
      <c r="E3270" s="11" t="s">
        <v>34</v>
      </c>
      <c r="F3270">
        <v>60</v>
      </c>
      <c r="K3270">
        <v>2.5</v>
      </c>
      <c r="L3270">
        <v>35</v>
      </c>
      <c r="Q3270" t="s">
        <v>25</v>
      </c>
      <c r="R3270">
        <v>1</v>
      </c>
      <c r="S3270" t="s">
        <v>586</v>
      </c>
      <c r="T3270" t="str">
        <f t="shared" si="51"/>
        <v>topkill</v>
      </c>
      <c r="W3270" t="s">
        <v>586</v>
      </c>
      <c r="X3270" s="10" t="s">
        <v>586</v>
      </c>
      <c r="Y3270" t="s">
        <v>35</v>
      </c>
    </row>
    <row r="3271" spans="1:25">
      <c r="A3271" t="s">
        <v>418</v>
      </c>
      <c r="B3271" s="11" t="s">
        <v>7317</v>
      </c>
      <c r="C3271" s="34">
        <v>4</v>
      </c>
      <c r="D3271" s="11" t="s">
        <v>168</v>
      </c>
      <c r="E3271" s="11" t="s">
        <v>47</v>
      </c>
      <c r="F3271" s="11">
        <v>40</v>
      </c>
      <c r="K3271">
        <v>0.4</v>
      </c>
      <c r="Q3271" t="s">
        <v>25</v>
      </c>
      <c r="R3271">
        <v>1</v>
      </c>
      <c r="S3271" t="s">
        <v>586</v>
      </c>
      <c r="T3271" t="str">
        <f t="shared" si="51"/>
        <v>topkill</v>
      </c>
      <c r="W3271" t="s">
        <v>586</v>
      </c>
      <c r="X3271" s="10" t="s">
        <v>586</v>
      </c>
      <c r="Y3271" t="s">
        <v>35</v>
      </c>
    </row>
    <row r="3272" spans="1:25">
      <c r="A3272" t="s">
        <v>418</v>
      </c>
      <c r="B3272" s="11" t="s">
        <v>7335</v>
      </c>
      <c r="C3272" s="34">
        <v>4</v>
      </c>
      <c r="D3272" s="11" t="s">
        <v>168</v>
      </c>
      <c r="E3272" s="11" t="s">
        <v>34</v>
      </c>
      <c r="F3272">
        <v>40</v>
      </c>
      <c r="L3272">
        <v>10</v>
      </c>
      <c r="Q3272" t="s">
        <v>25</v>
      </c>
      <c r="R3272">
        <v>2</v>
      </c>
      <c r="S3272" t="s">
        <v>586</v>
      </c>
      <c r="T3272" t="str">
        <f t="shared" si="51"/>
        <v>intact</v>
      </c>
      <c r="W3272" t="s">
        <v>588</v>
      </c>
      <c r="X3272" s="10" t="s">
        <v>588</v>
      </c>
      <c r="Y3272" t="s">
        <v>35</v>
      </c>
    </row>
    <row r="3273" spans="1:25">
      <c r="A3273" t="s">
        <v>418</v>
      </c>
      <c r="B3273" s="11" t="s">
        <v>7336</v>
      </c>
      <c r="C3273" s="34">
        <v>4</v>
      </c>
      <c r="D3273" s="11" t="s">
        <v>364</v>
      </c>
      <c r="E3273" s="11" t="s">
        <v>34</v>
      </c>
      <c r="F3273">
        <v>20</v>
      </c>
      <c r="L3273">
        <v>10</v>
      </c>
      <c r="Q3273" t="s">
        <v>25</v>
      </c>
      <c r="R3273">
        <v>1</v>
      </c>
      <c r="S3273" t="s">
        <v>586</v>
      </c>
      <c r="T3273" t="str">
        <f t="shared" si="51"/>
        <v>topkill</v>
      </c>
      <c r="W3273" t="s">
        <v>586</v>
      </c>
      <c r="X3273" s="10" t="s">
        <v>586</v>
      </c>
      <c r="Y3273" t="s">
        <v>35</v>
      </c>
    </row>
    <row r="3274" spans="1:25">
      <c r="A3274" t="s">
        <v>418</v>
      </c>
      <c r="B3274" s="11" t="s">
        <v>7339</v>
      </c>
      <c r="C3274" s="34">
        <v>4</v>
      </c>
      <c r="D3274" s="11" t="s">
        <v>168</v>
      </c>
      <c r="E3274" s="11" t="s">
        <v>34</v>
      </c>
      <c r="F3274">
        <v>60</v>
      </c>
      <c r="L3274">
        <v>25</v>
      </c>
      <c r="Q3274" t="s">
        <v>25</v>
      </c>
      <c r="R3274">
        <v>2</v>
      </c>
      <c r="S3274" t="s">
        <v>586</v>
      </c>
      <c r="T3274" t="str">
        <f t="shared" si="51"/>
        <v>intact</v>
      </c>
      <c r="W3274" t="s">
        <v>588</v>
      </c>
      <c r="X3274" s="10" t="s">
        <v>588</v>
      </c>
      <c r="Y3274" t="s">
        <v>35</v>
      </c>
    </row>
    <row r="3275" spans="1:25">
      <c r="A3275" t="s">
        <v>418</v>
      </c>
      <c r="B3275" s="11" t="s">
        <v>7340</v>
      </c>
      <c r="C3275" s="34">
        <v>4</v>
      </c>
      <c r="D3275" s="11" t="s">
        <v>10175</v>
      </c>
      <c r="E3275" s="11" t="s">
        <v>34</v>
      </c>
      <c r="F3275">
        <v>20</v>
      </c>
      <c r="L3275">
        <v>8</v>
      </c>
      <c r="Q3275" t="s">
        <v>25</v>
      </c>
      <c r="R3275">
        <v>1</v>
      </c>
      <c r="S3275" t="s">
        <v>586</v>
      </c>
      <c r="T3275" t="str">
        <f t="shared" si="51"/>
        <v>topkill</v>
      </c>
      <c r="U3275" t="s">
        <v>198</v>
      </c>
      <c r="W3275" t="s">
        <v>586</v>
      </c>
      <c r="X3275" s="10" t="s">
        <v>588</v>
      </c>
      <c r="Y3275" t="s">
        <v>35</v>
      </c>
    </row>
    <row r="3276" spans="1:25">
      <c r="A3276" t="s">
        <v>418</v>
      </c>
      <c r="B3276" s="11" t="s">
        <v>7341</v>
      </c>
      <c r="C3276" s="34">
        <v>4</v>
      </c>
      <c r="D3276" s="11" t="s">
        <v>168</v>
      </c>
      <c r="E3276" s="11" t="s">
        <v>47</v>
      </c>
      <c r="F3276">
        <v>30</v>
      </c>
      <c r="K3276">
        <v>0.5</v>
      </c>
      <c r="Q3276" t="s">
        <v>25</v>
      </c>
      <c r="R3276">
        <v>2</v>
      </c>
      <c r="S3276" t="s">
        <v>586</v>
      </c>
      <c r="T3276" t="str">
        <f t="shared" si="51"/>
        <v>intact</v>
      </c>
      <c r="W3276" t="s">
        <v>588</v>
      </c>
      <c r="X3276" s="10" t="s">
        <v>588</v>
      </c>
      <c r="Y3276" t="s">
        <v>35</v>
      </c>
    </row>
    <row r="3277" spans="1:25">
      <c r="A3277" t="s">
        <v>418</v>
      </c>
      <c r="B3277" s="11" t="s">
        <v>7344</v>
      </c>
      <c r="C3277" s="34">
        <v>4</v>
      </c>
      <c r="D3277" s="11" t="s">
        <v>168</v>
      </c>
      <c r="E3277" s="11" t="s">
        <v>34</v>
      </c>
      <c r="F3277">
        <v>80</v>
      </c>
      <c r="L3277">
        <v>30</v>
      </c>
      <c r="Q3277" t="s">
        <v>25</v>
      </c>
      <c r="R3277">
        <v>1</v>
      </c>
      <c r="S3277" t="s">
        <v>586</v>
      </c>
      <c r="T3277" t="str">
        <f t="shared" si="51"/>
        <v>topkill</v>
      </c>
      <c r="W3277" t="s">
        <v>586</v>
      </c>
      <c r="X3277" s="10" t="s">
        <v>586</v>
      </c>
      <c r="Y3277" t="s">
        <v>35</v>
      </c>
    </row>
    <row r="3278" spans="1:25">
      <c r="A3278" t="s">
        <v>418</v>
      </c>
      <c r="B3278" s="11" t="s">
        <v>7349</v>
      </c>
      <c r="C3278" s="34">
        <v>4</v>
      </c>
      <c r="D3278" s="11" t="s">
        <v>364</v>
      </c>
      <c r="E3278" s="11" t="s">
        <v>34</v>
      </c>
      <c r="F3278">
        <v>25</v>
      </c>
      <c r="L3278">
        <v>6</v>
      </c>
      <c r="Q3278" t="s">
        <v>25</v>
      </c>
      <c r="R3278">
        <v>1</v>
      </c>
      <c r="S3278" t="s">
        <v>586</v>
      </c>
      <c r="T3278" t="str">
        <f t="shared" si="51"/>
        <v>topkill</v>
      </c>
      <c r="W3278" t="s">
        <v>586</v>
      </c>
      <c r="X3278" s="10" t="s">
        <v>586</v>
      </c>
      <c r="Y3278" t="s">
        <v>35</v>
      </c>
    </row>
    <row r="3279" spans="1:25">
      <c r="A3279" t="s">
        <v>439</v>
      </c>
      <c r="B3279" s="11" t="s">
        <v>7353</v>
      </c>
      <c r="C3279" s="34">
        <v>4</v>
      </c>
      <c r="D3279" s="11" t="s">
        <v>364</v>
      </c>
      <c r="E3279" s="11" t="s">
        <v>34</v>
      </c>
      <c r="F3279">
        <v>20</v>
      </c>
      <c r="L3279">
        <v>10</v>
      </c>
      <c r="Q3279" t="s">
        <v>25</v>
      </c>
      <c r="R3279">
        <v>1</v>
      </c>
      <c r="S3279" t="s">
        <v>586</v>
      </c>
      <c r="T3279" t="str">
        <f t="shared" si="51"/>
        <v>topkill</v>
      </c>
      <c r="W3279" t="s">
        <v>586</v>
      </c>
      <c r="X3279" s="10" t="s">
        <v>586</v>
      </c>
      <c r="Y3279" t="s">
        <v>35</v>
      </c>
    </row>
    <row r="3280" spans="1:25">
      <c r="A3280" t="s">
        <v>439</v>
      </c>
      <c r="B3280" s="11" t="s">
        <v>7360</v>
      </c>
      <c r="C3280" s="34">
        <v>4</v>
      </c>
      <c r="D3280" s="11" t="s">
        <v>364</v>
      </c>
      <c r="E3280" s="11" t="s">
        <v>34</v>
      </c>
      <c r="F3280">
        <v>25</v>
      </c>
      <c r="L3280">
        <v>15</v>
      </c>
      <c r="Q3280" t="s">
        <v>25</v>
      </c>
      <c r="R3280">
        <v>1</v>
      </c>
      <c r="S3280" t="s">
        <v>586</v>
      </c>
      <c r="T3280" t="str">
        <f t="shared" si="51"/>
        <v>topkill</v>
      </c>
      <c r="W3280" t="s">
        <v>586</v>
      </c>
      <c r="X3280" s="10" t="s">
        <v>586</v>
      </c>
      <c r="Y3280" t="s">
        <v>35</v>
      </c>
    </row>
    <row r="3281" spans="1:25">
      <c r="A3281" t="s">
        <v>439</v>
      </c>
      <c r="B3281" s="11" t="s">
        <v>7369</v>
      </c>
      <c r="C3281" s="34">
        <v>4</v>
      </c>
      <c r="D3281" s="11" t="s">
        <v>23</v>
      </c>
      <c r="E3281" s="11" t="s">
        <v>34</v>
      </c>
      <c r="F3281">
        <v>40</v>
      </c>
      <c r="L3281">
        <v>10</v>
      </c>
      <c r="Q3281" t="s">
        <v>25</v>
      </c>
      <c r="R3281">
        <v>1</v>
      </c>
      <c r="S3281" t="s">
        <v>586</v>
      </c>
      <c r="T3281" t="str">
        <f t="shared" si="51"/>
        <v>topkill</v>
      </c>
      <c r="W3281" t="s">
        <v>586</v>
      </c>
      <c r="X3281" s="10" t="s">
        <v>586</v>
      </c>
      <c r="Y3281" t="s">
        <v>35</v>
      </c>
    </row>
    <row r="3282" spans="1:25">
      <c r="A3282" t="s">
        <v>439</v>
      </c>
      <c r="B3282" s="11" t="s">
        <v>7370</v>
      </c>
      <c r="C3282" s="34">
        <v>4</v>
      </c>
      <c r="D3282" s="11" t="s">
        <v>364</v>
      </c>
      <c r="E3282" s="11" t="s">
        <v>34</v>
      </c>
      <c r="F3282">
        <v>20</v>
      </c>
      <c r="L3282">
        <v>4</v>
      </c>
      <c r="Q3282" t="s">
        <v>25</v>
      </c>
      <c r="R3282">
        <v>1</v>
      </c>
      <c r="S3282" t="s">
        <v>586</v>
      </c>
      <c r="T3282" t="str">
        <f t="shared" si="51"/>
        <v>topkill</v>
      </c>
      <c r="W3282" t="s">
        <v>586</v>
      </c>
      <c r="X3282" s="10" t="s">
        <v>586</v>
      </c>
      <c r="Y3282" t="s">
        <v>35</v>
      </c>
    </row>
    <row r="3283" spans="1:25">
      <c r="A3283" t="s">
        <v>443</v>
      </c>
      <c r="B3283" s="11" t="s">
        <v>7406</v>
      </c>
      <c r="C3283" s="34">
        <v>4</v>
      </c>
      <c r="D3283" s="11" t="s">
        <v>23</v>
      </c>
      <c r="E3283" s="11" t="s">
        <v>74</v>
      </c>
      <c r="F3283">
        <v>50</v>
      </c>
      <c r="L3283">
        <v>10</v>
      </c>
      <c r="Q3283" t="s">
        <v>25</v>
      </c>
      <c r="R3283">
        <v>2</v>
      </c>
      <c r="S3283" t="s">
        <v>586</v>
      </c>
      <c r="T3283" t="str">
        <f t="shared" si="51"/>
        <v>intact</v>
      </c>
      <c r="W3283" t="s">
        <v>588</v>
      </c>
      <c r="X3283" s="10" t="s">
        <v>588</v>
      </c>
      <c r="Y3283" t="s">
        <v>35</v>
      </c>
    </row>
    <row r="3284" spans="1:25">
      <c r="A3284" t="s">
        <v>443</v>
      </c>
      <c r="B3284" s="11" t="s">
        <v>7407</v>
      </c>
      <c r="C3284" s="34">
        <v>4</v>
      </c>
      <c r="D3284" s="11" t="s">
        <v>23</v>
      </c>
      <c r="E3284" s="11" t="s">
        <v>34</v>
      </c>
      <c r="F3284">
        <v>25</v>
      </c>
      <c r="L3284">
        <v>4</v>
      </c>
      <c r="Q3284" t="s">
        <v>25</v>
      </c>
      <c r="R3284">
        <v>2</v>
      </c>
      <c r="S3284" t="s">
        <v>586</v>
      </c>
      <c r="T3284" t="str">
        <f t="shared" si="51"/>
        <v>intact</v>
      </c>
      <c r="W3284" t="s">
        <v>588</v>
      </c>
      <c r="X3284" s="10" t="s">
        <v>588</v>
      </c>
      <c r="Y3284" t="s">
        <v>35</v>
      </c>
    </row>
    <row r="3285" spans="1:25">
      <c r="A3285" t="s">
        <v>443</v>
      </c>
      <c r="B3285" s="11" t="s">
        <v>7408</v>
      </c>
      <c r="C3285" s="34">
        <v>4</v>
      </c>
      <c r="D3285" s="11" t="s">
        <v>69</v>
      </c>
      <c r="E3285" s="11" t="s">
        <v>34</v>
      </c>
      <c r="F3285">
        <v>60</v>
      </c>
      <c r="L3285">
        <v>20</v>
      </c>
      <c r="Q3285" t="s">
        <v>26</v>
      </c>
      <c r="R3285">
        <v>1</v>
      </c>
      <c r="S3285" t="s">
        <v>588</v>
      </c>
      <c r="T3285" t="b">
        <f t="shared" si="51"/>
        <v>0</v>
      </c>
      <c r="W3285" t="s">
        <v>588</v>
      </c>
      <c r="X3285" s="10" t="s">
        <v>588</v>
      </c>
      <c r="Y3285" t="s">
        <v>35</v>
      </c>
    </row>
    <row r="3286" spans="1:25">
      <c r="A3286" t="s">
        <v>443</v>
      </c>
      <c r="B3286" s="11" t="s">
        <v>7409</v>
      </c>
      <c r="C3286" s="34">
        <v>4</v>
      </c>
      <c r="D3286" s="11" t="s">
        <v>23</v>
      </c>
      <c r="E3286" s="11" t="s">
        <v>47</v>
      </c>
      <c r="F3286">
        <v>60</v>
      </c>
      <c r="K3286">
        <v>3</v>
      </c>
      <c r="Q3286" t="s">
        <v>25</v>
      </c>
      <c r="R3286">
        <v>1</v>
      </c>
      <c r="S3286" t="s">
        <v>586</v>
      </c>
      <c r="T3286" t="str">
        <f t="shared" si="51"/>
        <v>topkill</v>
      </c>
      <c r="W3286" t="s">
        <v>586</v>
      </c>
      <c r="X3286" s="10" t="s">
        <v>586</v>
      </c>
      <c r="Y3286" t="s">
        <v>35</v>
      </c>
    </row>
    <row r="3287" spans="1:25">
      <c r="A3287" t="s">
        <v>443</v>
      </c>
      <c r="B3287" s="11" t="s">
        <v>7416</v>
      </c>
      <c r="C3287" s="34">
        <v>4</v>
      </c>
      <c r="D3287" s="11" t="s">
        <v>194</v>
      </c>
      <c r="E3287" s="11" t="s">
        <v>34</v>
      </c>
      <c r="F3287">
        <v>20</v>
      </c>
      <c r="L3287">
        <v>4</v>
      </c>
      <c r="Q3287" t="s">
        <v>25</v>
      </c>
      <c r="R3287">
        <v>1</v>
      </c>
      <c r="S3287" t="s">
        <v>586</v>
      </c>
      <c r="T3287" t="str">
        <f t="shared" si="51"/>
        <v>topkill</v>
      </c>
      <c r="W3287" t="s">
        <v>586</v>
      </c>
      <c r="X3287" s="10" t="s">
        <v>586</v>
      </c>
      <c r="Y3287" t="s">
        <v>35</v>
      </c>
    </row>
    <row r="3288" spans="1:25">
      <c r="A3288" t="s">
        <v>443</v>
      </c>
      <c r="B3288" s="11" t="s">
        <v>7417</v>
      </c>
      <c r="C3288" s="34">
        <v>4</v>
      </c>
      <c r="D3288" s="11" t="s">
        <v>23</v>
      </c>
      <c r="E3288" s="11" t="s">
        <v>74</v>
      </c>
      <c r="F3288">
        <v>40</v>
      </c>
      <c r="K3288">
        <v>0.3</v>
      </c>
      <c r="L3288">
        <v>2.5</v>
      </c>
      <c r="Q3288" t="s">
        <v>25</v>
      </c>
      <c r="R3288">
        <v>1</v>
      </c>
      <c r="S3288" t="s">
        <v>586</v>
      </c>
      <c r="T3288" t="str">
        <f t="shared" si="51"/>
        <v>topkill</v>
      </c>
      <c r="W3288" t="s">
        <v>586</v>
      </c>
      <c r="X3288" s="10" t="s">
        <v>586</v>
      </c>
      <c r="Y3288" t="s">
        <v>35</v>
      </c>
    </row>
    <row r="3289" spans="1:25">
      <c r="A3289" t="s">
        <v>443</v>
      </c>
      <c r="B3289" s="11" t="s">
        <v>7419</v>
      </c>
      <c r="C3289" s="34">
        <v>4</v>
      </c>
      <c r="D3289" s="11" t="s">
        <v>69</v>
      </c>
      <c r="E3289" s="11" t="s">
        <v>34</v>
      </c>
      <c r="F3289">
        <v>20</v>
      </c>
      <c r="L3289">
        <v>5</v>
      </c>
      <c r="Q3289" t="s">
        <v>26</v>
      </c>
      <c r="R3289">
        <v>1</v>
      </c>
      <c r="S3289" t="s">
        <v>588</v>
      </c>
      <c r="T3289" t="b">
        <f t="shared" si="51"/>
        <v>0</v>
      </c>
      <c r="U3289" t="s">
        <v>198</v>
      </c>
      <c r="W3289" t="s">
        <v>588</v>
      </c>
      <c r="X3289" s="10" t="s">
        <v>588</v>
      </c>
      <c r="Y3289" t="s">
        <v>35</v>
      </c>
    </row>
    <row r="3290" spans="1:25">
      <c r="A3290" t="s">
        <v>443</v>
      </c>
      <c r="B3290" s="11" t="s">
        <v>7422</v>
      </c>
      <c r="C3290" s="34">
        <v>4</v>
      </c>
      <c r="D3290" s="11" t="s">
        <v>69</v>
      </c>
      <c r="E3290" s="11" t="s">
        <v>74</v>
      </c>
      <c r="F3290">
        <v>50</v>
      </c>
      <c r="K3290">
        <v>0.5</v>
      </c>
      <c r="L3290">
        <v>2.5</v>
      </c>
      <c r="Q3290" t="s">
        <v>25</v>
      </c>
      <c r="R3290">
        <v>2</v>
      </c>
      <c r="S3290" t="s">
        <v>586</v>
      </c>
      <c r="T3290" t="str">
        <f t="shared" si="51"/>
        <v>intact</v>
      </c>
      <c r="W3290" t="s">
        <v>588</v>
      </c>
      <c r="X3290" s="10" t="s">
        <v>588</v>
      </c>
      <c r="Y3290" t="s">
        <v>35</v>
      </c>
    </row>
    <row r="3291" spans="1:25">
      <c r="A3291" t="s">
        <v>443</v>
      </c>
      <c r="B3291" s="11" t="s">
        <v>7438</v>
      </c>
      <c r="C3291" s="34">
        <v>4</v>
      </c>
      <c r="D3291" s="11" t="s">
        <v>10175</v>
      </c>
      <c r="E3291" s="11" t="s">
        <v>34</v>
      </c>
      <c r="F3291">
        <v>25</v>
      </c>
      <c r="L3291">
        <v>9</v>
      </c>
      <c r="Q3291" t="s">
        <v>25</v>
      </c>
      <c r="R3291">
        <v>2</v>
      </c>
      <c r="S3291" t="s">
        <v>586</v>
      </c>
      <c r="T3291" t="str">
        <f t="shared" si="51"/>
        <v>intact</v>
      </c>
      <c r="W3291" t="s">
        <v>588</v>
      </c>
      <c r="X3291" s="10" t="s">
        <v>588</v>
      </c>
      <c r="Y3291" t="s">
        <v>35</v>
      </c>
    </row>
    <row r="3292" spans="1:25">
      <c r="A3292" t="s">
        <v>442</v>
      </c>
      <c r="B3292" s="11" t="s">
        <v>7461</v>
      </c>
      <c r="C3292" s="34">
        <v>4</v>
      </c>
      <c r="D3292" s="11" t="s">
        <v>23</v>
      </c>
      <c r="E3292" s="11" t="s">
        <v>34</v>
      </c>
      <c r="F3292">
        <v>20</v>
      </c>
      <c r="L3292">
        <v>6</v>
      </c>
      <c r="Q3292" t="s">
        <v>25</v>
      </c>
      <c r="R3292">
        <v>1</v>
      </c>
      <c r="S3292" t="s">
        <v>586</v>
      </c>
      <c r="T3292" t="str">
        <f t="shared" si="51"/>
        <v>topkill</v>
      </c>
      <c r="U3292" t="s">
        <v>198</v>
      </c>
      <c r="W3292" t="s">
        <v>586</v>
      </c>
      <c r="X3292" s="10" t="s">
        <v>588</v>
      </c>
      <c r="Y3292" t="s">
        <v>35</v>
      </c>
    </row>
    <row r="3293" spans="1:25">
      <c r="A3293" t="s">
        <v>442</v>
      </c>
      <c r="B3293" s="11" t="s">
        <v>7463</v>
      </c>
      <c r="C3293" s="34">
        <v>4</v>
      </c>
      <c r="D3293" s="11" t="s">
        <v>23</v>
      </c>
      <c r="E3293" s="11" t="s">
        <v>34</v>
      </c>
      <c r="F3293">
        <v>20</v>
      </c>
      <c r="L3293">
        <v>6</v>
      </c>
      <c r="Q3293" t="s">
        <v>25</v>
      </c>
      <c r="R3293">
        <v>1</v>
      </c>
      <c r="S3293" t="s">
        <v>586</v>
      </c>
      <c r="T3293" t="str">
        <f t="shared" si="51"/>
        <v>topkill</v>
      </c>
      <c r="W3293" t="s">
        <v>586</v>
      </c>
      <c r="X3293" s="10" t="s">
        <v>586</v>
      </c>
      <c r="Y3293" t="s">
        <v>35</v>
      </c>
    </row>
    <row r="3294" spans="1:25">
      <c r="A3294" t="s">
        <v>442</v>
      </c>
      <c r="B3294" s="11" t="s">
        <v>7468</v>
      </c>
      <c r="C3294" s="34">
        <v>4</v>
      </c>
      <c r="D3294" s="11" t="s">
        <v>23</v>
      </c>
      <c r="E3294" s="11" t="s">
        <v>34</v>
      </c>
      <c r="F3294">
        <v>40</v>
      </c>
      <c r="L3294">
        <v>4</v>
      </c>
      <c r="Q3294" t="s">
        <v>25</v>
      </c>
      <c r="R3294">
        <v>2</v>
      </c>
      <c r="S3294" t="s">
        <v>586</v>
      </c>
      <c r="T3294" t="str">
        <f t="shared" si="51"/>
        <v>intact</v>
      </c>
      <c r="W3294" t="s">
        <v>588</v>
      </c>
      <c r="X3294" s="10" t="s">
        <v>588</v>
      </c>
      <c r="Y3294" t="s">
        <v>35</v>
      </c>
    </row>
    <row r="3295" spans="1:25">
      <c r="A3295" t="s">
        <v>442</v>
      </c>
      <c r="B3295" s="11" t="s">
        <v>7469</v>
      </c>
      <c r="C3295" s="34">
        <v>4</v>
      </c>
      <c r="D3295" s="11" t="s">
        <v>23</v>
      </c>
      <c r="E3295" s="11" t="s">
        <v>34</v>
      </c>
      <c r="F3295">
        <v>200</v>
      </c>
      <c r="L3295">
        <v>35</v>
      </c>
      <c r="Q3295" t="s">
        <v>25</v>
      </c>
      <c r="R3295">
        <v>1</v>
      </c>
      <c r="S3295" t="s">
        <v>586</v>
      </c>
      <c r="T3295" t="str">
        <f t="shared" si="51"/>
        <v>topkill</v>
      </c>
      <c r="U3295" t="s">
        <v>464</v>
      </c>
      <c r="W3295" t="s">
        <v>586</v>
      </c>
      <c r="X3295" s="10" t="s">
        <v>586</v>
      </c>
      <c r="Y3295" t="s">
        <v>35</v>
      </c>
    </row>
    <row r="3296" spans="1:25">
      <c r="A3296" t="s">
        <v>442</v>
      </c>
      <c r="B3296" s="11" t="s">
        <v>7470</v>
      </c>
      <c r="C3296" s="34">
        <v>4</v>
      </c>
      <c r="D3296" s="11" t="s">
        <v>23</v>
      </c>
      <c r="E3296" s="11" t="s">
        <v>34</v>
      </c>
      <c r="F3296">
        <v>50</v>
      </c>
      <c r="L3296">
        <v>15</v>
      </c>
      <c r="Q3296" t="s">
        <v>25</v>
      </c>
      <c r="R3296">
        <v>1</v>
      </c>
      <c r="S3296" t="s">
        <v>586</v>
      </c>
      <c r="T3296" t="str">
        <f t="shared" si="51"/>
        <v>topkill</v>
      </c>
      <c r="W3296" t="s">
        <v>586</v>
      </c>
      <c r="X3296" s="10" t="s">
        <v>586</v>
      </c>
      <c r="Y3296" t="s">
        <v>35</v>
      </c>
    </row>
    <row r="3297" spans="1:25">
      <c r="A3297" t="s">
        <v>442</v>
      </c>
      <c r="B3297" s="11" t="s">
        <v>7471</v>
      </c>
      <c r="C3297" s="34">
        <v>4</v>
      </c>
      <c r="D3297" s="11" t="s">
        <v>23</v>
      </c>
      <c r="E3297" s="11" t="s">
        <v>34</v>
      </c>
      <c r="F3297">
        <v>30</v>
      </c>
      <c r="L3297">
        <v>5</v>
      </c>
      <c r="Q3297" t="s">
        <v>25</v>
      </c>
      <c r="R3297">
        <v>2</v>
      </c>
      <c r="S3297" t="s">
        <v>586</v>
      </c>
      <c r="T3297" t="str">
        <f t="shared" si="51"/>
        <v>intact</v>
      </c>
      <c r="W3297" t="s">
        <v>588</v>
      </c>
      <c r="X3297" s="10" t="s">
        <v>588</v>
      </c>
      <c r="Y3297" t="s">
        <v>35</v>
      </c>
    </row>
    <row r="3298" spans="1:25">
      <c r="A3298" t="s">
        <v>440</v>
      </c>
      <c r="B3298" s="11" t="s">
        <v>7473</v>
      </c>
      <c r="C3298" s="34">
        <v>4</v>
      </c>
      <c r="D3298" s="11" t="s">
        <v>168</v>
      </c>
      <c r="E3298" s="11" t="s">
        <v>34</v>
      </c>
      <c r="F3298" s="11">
        <v>80</v>
      </c>
      <c r="L3298">
        <v>25</v>
      </c>
      <c r="Q3298" t="s">
        <v>25</v>
      </c>
      <c r="R3298">
        <v>1</v>
      </c>
      <c r="S3298" t="s">
        <v>586</v>
      </c>
      <c r="T3298" t="str">
        <f t="shared" si="51"/>
        <v>topkill</v>
      </c>
      <c r="W3298" t="s">
        <v>586</v>
      </c>
      <c r="X3298" s="10" t="s">
        <v>586</v>
      </c>
      <c r="Y3298" t="s">
        <v>35</v>
      </c>
    </row>
    <row r="3299" spans="1:25">
      <c r="A3299" t="s">
        <v>440</v>
      </c>
      <c r="B3299" s="11" t="s">
        <v>7474</v>
      </c>
      <c r="C3299" s="34">
        <v>4</v>
      </c>
      <c r="D3299" s="11" t="s">
        <v>364</v>
      </c>
      <c r="E3299" s="11" t="s">
        <v>74</v>
      </c>
      <c r="F3299" s="11">
        <v>20</v>
      </c>
      <c r="K3299">
        <v>3.5</v>
      </c>
      <c r="Q3299" t="s">
        <v>25</v>
      </c>
      <c r="R3299">
        <v>1</v>
      </c>
      <c r="S3299" t="s">
        <v>586</v>
      </c>
      <c r="T3299" t="str">
        <f t="shared" si="51"/>
        <v>topkill</v>
      </c>
      <c r="W3299" t="s">
        <v>586</v>
      </c>
      <c r="X3299" s="10" t="s">
        <v>586</v>
      </c>
      <c r="Y3299" t="s">
        <v>35</v>
      </c>
    </row>
    <row r="3300" spans="1:25">
      <c r="A3300" t="s">
        <v>440</v>
      </c>
      <c r="B3300" s="11" t="s">
        <v>7476</v>
      </c>
      <c r="C3300" s="34">
        <v>4</v>
      </c>
      <c r="D3300" s="11" t="s">
        <v>364</v>
      </c>
      <c r="E3300" s="11" t="s">
        <v>74</v>
      </c>
      <c r="F3300" s="11">
        <v>20</v>
      </c>
      <c r="K3300">
        <v>1</v>
      </c>
      <c r="L3300">
        <v>7</v>
      </c>
      <c r="Q3300" t="s">
        <v>25</v>
      </c>
      <c r="R3300">
        <v>1</v>
      </c>
      <c r="S3300" t="s">
        <v>586</v>
      </c>
      <c r="T3300" t="str">
        <f t="shared" si="51"/>
        <v>topkill</v>
      </c>
      <c r="W3300" t="s">
        <v>586</v>
      </c>
      <c r="X3300" s="10" t="s">
        <v>586</v>
      </c>
      <c r="Y3300" t="s">
        <v>35</v>
      </c>
    </row>
    <row r="3301" spans="1:25">
      <c r="A3301" t="s">
        <v>440</v>
      </c>
      <c r="B3301" s="11" t="s">
        <v>7480</v>
      </c>
      <c r="C3301" s="34">
        <v>4</v>
      </c>
      <c r="D3301" s="11" t="s">
        <v>10175</v>
      </c>
      <c r="E3301" s="11" t="s">
        <v>47</v>
      </c>
      <c r="F3301" s="11">
        <v>20</v>
      </c>
      <c r="K3301">
        <v>0.3</v>
      </c>
      <c r="Q3301" t="s">
        <v>25</v>
      </c>
      <c r="R3301">
        <v>2</v>
      </c>
      <c r="S3301" t="s">
        <v>586</v>
      </c>
      <c r="T3301" t="str">
        <f t="shared" si="51"/>
        <v>intact</v>
      </c>
      <c r="W3301" t="s">
        <v>588</v>
      </c>
      <c r="X3301" s="10" t="s">
        <v>588</v>
      </c>
      <c r="Y3301" t="s">
        <v>35</v>
      </c>
    </row>
    <row r="3302" spans="1:25">
      <c r="A3302" t="s">
        <v>440</v>
      </c>
      <c r="B3302" s="11" t="s">
        <v>7482</v>
      </c>
      <c r="C3302" s="34">
        <v>4</v>
      </c>
      <c r="D3302" s="11" t="s">
        <v>364</v>
      </c>
      <c r="E3302" s="11" t="s">
        <v>74</v>
      </c>
      <c r="F3302" s="11">
        <v>20</v>
      </c>
      <c r="K3302">
        <v>1.5</v>
      </c>
      <c r="L3302">
        <v>12</v>
      </c>
      <c r="Q3302" t="s">
        <v>25</v>
      </c>
      <c r="R3302">
        <v>1</v>
      </c>
      <c r="S3302" t="s">
        <v>586</v>
      </c>
      <c r="T3302" t="str">
        <f t="shared" si="51"/>
        <v>topkill</v>
      </c>
      <c r="W3302" t="s">
        <v>586</v>
      </c>
      <c r="X3302" s="10" t="s">
        <v>586</v>
      </c>
      <c r="Y3302" t="s">
        <v>35</v>
      </c>
    </row>
    <row r="3303" spans="1:25">
      <c r="A3303" t="s">
        <v>440</v>
      </c>
      <c r="B3303" s="11" t="s">
        <v>7483</v>
      </c>
      <c r="C3303" s="34">
        <v>4</v>
      </c>
      <c r="D3303" s="11" t="s">
        <v>364</v>
      </c>
      <c r="E3303" s="11" t="s">
        <v>74</v>
      </c>
      <c r="F3303" s="11">
        <v>20</v>
      </c>
      <c r="K3303">
        <v>1.5</v>
      </c>
      <c r="L3303">
        <v>12</v>
      </c>
      <c r="Q3303" t="s">
        <v>25</v>
      </c>
      <c r="R3303">
        <v>1</v>
      </c>
      <c r="S3303" t="s">
        <v>586</v>
      </c>
      <c r="T3303" t="str">
        <f t="shared" si="51"/>
        <v>topkill</v>
      </c>
      <c r="W3303" t="s">
        <v>586</v>
      </c>
      <c r="X3303" s="10" t="s">
        <v>586</v>
      </c>
      <c r="Y3303" t="s">
        <v>35</v>
      </c>
    </row>
    <row r="3304" spans="1:25">
      <c r="A3304" t="s">
        <v>440</v>
      </c>
      <c r="B3304" s="11" t="s">
        <v>7484</v>
      </c>
      <c r="C3304" s="34">
        <v>4</v>
      </c>
      <c r="D3304" s="11" t="s">
        <v>364</v>
      </c>
      <c r="E3304" s="11" t="s">
        <v>74</v>
      </c>
      <c r="F3304" s="11">
        <v>20</v>
      </c>
      <c r="K3304">
        <v>1.5</v>
      </c>
      <c r="L3304">
        <v>12</v>
      </c>
      <c r="Q3304" t="s">
        <v>25</v>
      </c>
      <c r="R3304">
        <v>1</v>
      </c>
      <c r="S3304" t="s">
        <v>586</v>
      </c>
      <c r="T3304" t="str">
        <f t="shared" si="51"/>
        <v>topkill</v>
      </c>
      <c r="W3304" t="s">
        <v>586</v>
      </c>
      <c r="X3304" s="10" t="s">
        <v>586</v>
      </c>
      <c r="Y3304" t="s">
        <v>35</v>
      </c>
    </row>
    <row r="3305" spans="1:25">
      <c r="A3305" t="s">
        <v>440</v>
      </c>
      <c r="B3305" s="11" t="s">
        <v>7485</v>
      </c>
      <c r="C3305" s="34">
        <v>4</v>
      </c>
      <c r="D3305" s="11" t="s">
        <v>364</v>
      </c>
      <c r="E3305" s="11" t="s">
        <v>74</v>
      </c>
      <c r="F3305" s="11">
        <v>20</v>
      </c>
      <c r="K3305">
        <v>1.5</v>
      </c>
      <c r="L3305">
        <v>12</v>
      </c>
      <c r="Q3305" t="s">
        <v>25</v>
      </c>
      <c r="R3305">
        <v>1</v>
      </c>
      <c r="S3305" t="s">
        <v>586</v>
      </c>
      <c r="T3305" t="str">
        <f t="shared" si="51"/>
        <v>topkill</v>
      </c>
      <c r="W3305" t="s">
        <v>586</v>
      </c>
      <c r="X3305" s="10" t="s">
        <v>586</v>
      </c>
      <c r="Y3305" t="s">
        <v>35</v>
      </c>
    </row>
    <row r="3306" spans="1:25">
      <c r="A3306" t="s">
        <v>440</v>
      </c>
      <c r="B3306" s="11" t="s">
        <v>7486</v>
      </c>
      <c r="C3306" s="34">
        <v>4</v>
      </c>
      <c r="D3306" s="11" t="s">
        <v>364</v>
      </c>
      <c r="E3306" s="11" t="s">
        <v>74</v>
      </c>
      <c r="F3306" s="11">
        <v>30</v>
      </c>
      <c r="K3306">
        <v>2.5</v>
      </c>
      <c r="L3306">
        <v>15</v>
      </c>
      <c r="Q3306" t="s">
        <v>25</v>
      </c>
      <c r="R3306">
        <v>1</v>
      </c>
      <c r="S3306" t="s">
        <v>586</v>
      </c>
      <c r="T3306" t="str">
        <f t="shared" si="51"/>
        <v>topkill</v>
      </c>
      <c r="W3306" t="s">
        <v>586</v>
      </c>
      <c r="X3306" s="10" t="s">
        <v>586</v>
      </c>
      <c r="Y3306" t="s">
        <v>35</v>
      </c>
    </row>
    <row r="3307" spans="1:25">
      <c r="A3307" t="s">
        <v>440</v>
      </c>
      <c r="B3307" s="11" t="s">
        <v>7487</v>
      </c>
      <c r="C3307" s="34">
        <v>4</v>
      </c>
      <c r="D3307" s="11" t="s">
        <v>168</v>
      </c>
      <c r="E3307" s="11" t="s">
        <v>34</v>
      </c>
      <c r="F3307" s="11">
        <v>90</v>
      </c>
      <c r="L3307">
        <v>15</v>
      </c>
      <c r="Q3307" t="s">
        <v>25</v>
      </c>
      <c r="R3307">
        <v>2</v>
      </c>
      <c r="S3307" t="s">
        <v>586</v>
      </c>
      <c r="T3307" t="str">
        <f t="shared" si="51"/>
        <v>intact</v>
      </c>
      <c r="W3307" t="s">
        <v>588</v>
      </c>
      <c r="X3307" s="10" t="s">
        <v>588</v>
      </c>
      <c r="Y3307" t="s">
        <v>35</v>
      </c>
    </row>
    <row r="3308" spans="1:25">
      <c r="A3308" t="s">
        <v>440</v>
      </c>
      <c r="B3308" s="11" t="s">
        <v>7490</v>
      </c>
      <c r="C3308" s="34">
        <v>4</v>
      </c>
      <c r="D3308" s="11" t="s">
        <v>364</v>
      </c>
      <c r="E3308" s="11" t="s">
        <v>74</v>
      </c>
      <c r="F3308" s="11">
        <v>45</v>
      </c>
      <c r="K3308">
        <v>2</v>
      </c>
      <c r="L3308">
        <v>15</v>
      </c>
      <c r="Q3308" t="s">
        <v>26</v>
      </c>
      <c r="R3308">
        <v>1</v>
      </c>
      <c r="S3308" t="s">
        <v>588</v>
      </c>
      <c r="T3308" t="b">
        <f t="shared" si="51"/>
        <v>0</v>
      </c>
      <c r="W3308" t="s">
        <v>588</v>
      </c>
      <c r="X3308" s="10" t="s">
        <v>588</v>
      </c>
      <c r="Y3308" t="s">
        <v>35</v>
      </c>
    </row>
    <row r="3309" spans="1:25">
      <c r="A3309" t="s">
        <v>440</v>
      </c>
      <c r="B3309" s="11" t="s">
        <v>7491</v>
      </c>
      <c r="C3309" s="34">
        <v>4</v>
      </c>
      <c r="D3309" s="11" t="s">
        <v>168</v>
      </c>
      <c r="E3309" s="11" t="s">
        <v>74</v>
      </c>
      <c r="F3309" s="11">
        <v>80</v>
      </c>
      <c r="K3309">
        <v>1</v>
      </c>
      <c r="L3309">
        <v>35</v>
      </c>
      <c r="Q3309" t="s">
        <v>25</v>
      </c>
      <c r="R3309">
        <v>1</v>
      </c>
      <c r="S3309" t="s">
        <v>586</v>
      </c>
      <c r="T3309" t="str">
        <f t="shared" si="51"/>
        <v>topkill</v>
      </c>
      <c r="W3309" t="s">
        <v>586</v>
      </c>
      <c r="X3309" s="10" t="s">
        <v>586</v>
      </c>
      <c r="Y3309" t="s">
        <v>35</v>
      </c>
    </row>
    <row r="3310" spans="1:25">
      <c r="A3310" t="s">
        <v>440</v>
      </c>
      <c r="B3310" s="11" t="s">
        <v>7492</v>
      </c>
      <c r="C3310" s="34">
        <v>4</v>
      </c>
      <c r="D3310" s="11" t="s">
        <v>23</v>
      </c>
      <c r="E3310" s="11" t="s">
        <v>74</v>
      </c>
      <c r="F3310" s="11">
        <v>20</v>
      </c>
      <c r="K3310">
        <v>1.5</v>
      </c>
      <c r="L3310">
        <v>4</v>
      </c>
      <c r="Q3310" t="s">
        <v>25</v>
      </c>
      <c r="R3310">
        <v>1</v>
      </c>
      <c r="S3310" t="s">
        <v>586</v>
      </c>
      <c r="T3310" t="str">
        <f t="shared" si="51"/>
        <v>topkill</v>
      </c>
      <c r="W3310" t="s">
        <v>586</v>
      </c>
      <c r="X3310" s="10" t="s">
        <v>586</v>
      </c>
      <c r="Y3310" t="s">
        <v>35</v>
      </c>
    </row>
    <row r="3311" spans="1:25">
      <c r="A3311" t="s">
        <v>440</v>
      </c>
      <c r="B3311" s="11" t="s">
        <v>7494</v>
      </c>
      <c r="C3311" s="34">
        <v>4</v>
      </c>
      <c r="D3311" s="11" t="s">
        <v>168</v>
      </c>
      <c r="E3311" s="11" t="s">
        <v>47</v>
      </c>
      <c r="F3311" s="11">
        <v>60</v>
      </c>
      <c r="K3311">
        <v>10</v>
      </c>
      <c r="Q3311" t="s">
        <v>25</v>
      </c>
      <c r="R3311">
        <v>1</v>
      </c>
      <c r="S3311" t="s">
        <v>586</v>
      </c>
      <c r="T3311" t="str">
        <f t="shared" si="51"/>
        <v>topkill</v>
      </c>
      <c r="W3311" t="s">
        <v>586</v>
      </c>
      <c r="X3311" s="10" t="s">
        <v>586</v>
      </c>
      <c r="Y3311" t="s">
        <v>35</v>
      </c>
    </row>
    <row r="3312" spans="1:25">
      <c r="A3312" t="s">
        <v>440</v>
      </c>
      <c r="B3312" s="11" t="s">
        <v>7495</v>
      </c>
      <c r="C3312" s="34">
        <v>4</v>
      </c>
      <c r="D3312" s="11" t="s">
        <v>364</v>
      </c>
      <c r="E3312" s="11" t="s">
        <v>34</v>
      </c>
      <c r="F3312" s="11">
        <v>20</v>
      </c>
      <c r="L3312">
        <v>10</v>
      </c>
      <c r="Q3312" t="s">
        <v>26</v>
      </c>
      <c r="R3312">
        <v>1</v>
      </c>
      <c r="S3312" t="s">
        <v>588</v>
      </c>
      <c r="T3312" t="b">
        <f t="shared" si="51"/>
        <v>0</v>
      </c>
      <c r="W3312" t="s">
        <v>588</v>
      </c>
      <c r="X3312" s="10" t="s">
        <v>588</v>
      </c>
      <c r="Y3312" t="s">
        <v>35</v>
      </c>
    </row>
    <row r="3313" spans="1:25">
      <c r="A3313" t="s">
        <v>440</v>
      </c>
      <c r="B3313" s="11" t="s">
        <v>7497</v>
      </c>
      <c r="C3313" s="34">
        <v>4</v>
      </c>
      <c r="D3313" s="11" t="s">
        <v>169</v>
      </c>
      <c r="E3313" s="11" t="s">
        <v>74</v>
      </c>
      <c r="F3313" s="11">
        <v>25</v>
      </c>
      <c r="K3313">
        <v>2.5</v>
      </c>
      <c r="L3313">
        <v>12</v>
      </c>
      <c r="Q3313" t="s">
        <v>26</v>
      </c>
      <c r="R3313">
        <v>1</v>
      </c>
      <c r="S3313" t="s">
        <v>588</v>
      </c>
      <c r="T3313" t="b">
        <f t="shared" si="51"/>
        <v>0</v>
      </c>
      <c r="W3313" t="s">
        <v>588</v>
      </c>
      <c r="X3313" s="10" t="s">
        <v>588</v>
      </c>
      <c r="Y3313" t="s">
        <v>35</v>
      </c>
    </row>
    <row r="3314" spans="1:25">
      <c r="A3314" t="s">
        <v>440</v>
      </c>
      <c r="B3314" s="11" t="s">
        <v>7498</v>
      </c>
      <c r="C3314" s="34">
        <v>4</v>
      </c>
      <c r="D3314" s="11" t="s">
        <v>168</v>
      </c>
      <c r="E3314" s="11" t="s">
        <v>74</v>
      </c>
      <c r="F3314" s="11">
        <v>70</v>
      </c>
      <c r="K3314">
        <v>1</v>
      </c>
      <c r="L3314">
        <v>30</v>
      </c>
      <c r="Q3314" t="s">
        <v>25</v>
      </c>
      <c r="R3314">
        <v>1</v>
      </c>
      <c r="S3314" t="s">
        <v>586</v>
      </c>
      <c r="T3314" t="str">
        <f t="shared" si="51"/>
        <v>topkill</v>
      </c>
      <c r="W3314" t="s">
        <v>586</v>
      </c>
      <c r="X3314" s="10" t="s">
        <v>586</v>
      </c>
      <c r="Y3314" t="s">
        <v>35</v>
      </c>
    </row>
    <row r="3315" spans="1:25">
      <c r="A3315" t="s">
        <v>440</v>
      </c>
      <c r="B3315" s="11" t="s">
        <v>7499</v>
      </c>
      <c r="C3315" s="34">
        <v>4</v>
      </c>
      <c r="D3315" s="11" t="s">
        <v>169</v>
      </c>
      <c r="E3315" s="11" t="s">
        <v>74</v>
      </c>
      <c r="F3315" s="11">
        <v>30</v>
      </c>
      <c r="K3315">
        <v>1</v>
      </c>
      <c r="L3315">
        <v>12</v>
      </c>
      <c r="Q3315" t="s">
        <v>26</v>
      </c>
      <c r="R3315">
        <v>1</v>
      </c>
      <c r="S3315" t="s">
        <v>588</v>
      </c>
      <c r="T3315" t="b">
        <f t="shared" si="51"/>
        <v>0</v>
      </c>
      <c r="W3315" t="s">
        <v>588</v>
      </c>
      <c r="X3315" s="10" t="s">
        <v>588</v>
      </c>
      <c r="Y3315" t="s">
        <v>35</v>
      </c>
    </row>
    <row r="3316" spans="1:25">
      <c r="A3316" t="s">
        <v>440</v>
      </c>
      <c r="B3316" s="11" t="s">
        <v>7500</v>
      </c>
      <c r="C3316" s="34">
        <v>4</v>
      </c>
      <c r="D3316" s="11" t="s">
        <v>10175</v>
      </c>
      <c r="E3316" s="11" t="s">
        <v>47</v>
      </c>
      <c r="F3316" s="11">
        <v>25</v>
      </c>
      <c r="L3316">
        <v>6</v>
      </c>
      <c r="Q3316" t="s">
        <v>26</v>
      </c>
      <c r="R3316">
        <v>1</v>
      </c>
      <c r="S3316" t="s">
        <v>588</v>
      </c>
      <c r="T3316" t="b">
        <f t="shared" si="51"/>
        <v>0</v>
      </c>
      <c r="W3316" t="s">
        <v>588</v>
      </c>
      <c r="X3316" s="10" t="s">
        <v>588</v>
      </c>
      <c r="Y3316" t="s">
        <v>35</v>
      </c>
    </row>
    <row r="3317" spans="1:25">
      <c r="A3317" t="s">
        <v>321</v>
      </c>
      <c r="B3317" s="11" t="s">
        <v>7514</v>
      </c>
      <c r="C3317" s="34">
        <v>4</v>
      </c>
      <c r="D3317" t="s">
        <v>180</v>
      </c>
      <c r="E3317" t="s">
        <v>34</v>
      </c>
      <c r="F3317">
        <v>20</v>
      </c>
      <c r="L3317">
        <v>10</v>
      </c>
      <c r="Q3317" t="s">
        <v>25</v>
      </c>
      <c r="R3317">
        <v>1</v>
      </c>
      <c r="S3317" t="s">
        <v>586</v>
      </c>
      <c r="T3317" t="str">
        <f t="shared" si="51"/>
        <v>topkill</v>
      </c>
      <c r="W3317" t="s">
        <v>586</v>
      </c>
      <c r="X3317" s="10" t="s">
        <v>586</v>
      </c>
      <c r="Y3317" t="s">
        <v>35</v>
      </c>
    </row>
    <row r="3318" spans="1:25">
      <c r="A3318" t="s">
        <v>321</v>
      </c>
      <c r="B3318" s="11" t="s">
        <v>7515</v>
      </c>
      <c r="C3318" s="34">
        <v>4</v>
      </c>
      <c r="D3318" t="s">
        <v>10175</v>
      </c>
      <c r="E3318" t="s">
        <v>34</v>
      </c>
      <c r="F3318">
        <v>50</v>
      </c>
      <c r="L3318">
        <v>5</v>
      </c>
      <c r="Q3318" t="s">
        <v>25</v>
      </c>
      <c r="R3318">
        <v>2</v>
      </c>
      <c r="S3318" t="s">
        <v>586</v>
      </c>
      <c r="T3318" t="str">
        <f t="shared" si="51"/>
        <v>intact</v>
      </c>
      <c r="W3318" t="s">
        <v>588</v>
      </c>
      <c r="X3318" s="10" t="s">
        <v>588</v>
      </c>
      <c r="Y3318" t="s">
        <v>35</v>
      </c>
    </row>
    <row r="3319" spans="1:25">
      <c r="A3319" t="s">
        <v>321</v>
      </c>
      <c r="B3319" s="11" t="s">
        <v>7519</v>
      </c>
      <c r="C3319" s="34">
        <v>4</v>
      </c>
      <c r="D3319" t="s">
        <v>180</v>
      </c>
      <c r="E3319" t="s">
        <v>74</v>
      </c>
      <c r="F3319">
        <v>30</v>
      </c>
      <c r="K3319">
        <v>1.5</v>
      </c>
      <c r="L3319">
        <v>10</v>
      </c>
      <c r="Q3319" t="s">
        <v>25</v>
      </c>
      <c r="R3319">
        <v>1</v>
      </c>
      <c r="S3319" t="s">
        <v>586</v>
      </c>
      <c r="T3319" t="str">
        <f t="shared" si="51"/>
        <v>topkill</v>
      </c>
      <c r="W3319" t="s">
        <v>586</v>
      </c>
      <c r="X3319" s="10" t="s">
        <v>586</v>
      </c>
      <c r="Y3319" t="s">
        <v>35</v>
      </c>
    </row>
    <row r="3320" spans="1:25">
      <c r="A3320" t="s">
        <v>321</v>
      </c>
      <c r="B3320" s="11" t="s">
        <v>7520</v>
      </c>
      <c r="C3320" s="34">
        <v>4</v>
      </c>
      <c r="D3320" t="s">
        <v>180</v>
      </c>
      <c r="E3320" t="s">
        <v>74</v>
      </c>
      <c r="F3320">
        <v>40</v>
      </c>
      <c r="K3320">
        <v>1.5</v>
      </c>
      <c r="L3320">
        <v>2</v>
      </c>
      <c r="M3320">
        <v>2</v>
      </c>
      <c r="Q3320" t="s">
        <v>25</v>
      </c>
      <c r="R3320">
        <v>2</v>
      </c>
      <c r="S3320" t="s">
        <v>586</v>
      </c>
      <c r="T3320" t="str">
        <f t="shared" si="51"/>
        <v>intact</v>
      </c>
      <c r="W3320" t="s">
        <v>588</v>
      </c>
      <c r="X3320" s="10" t="s">
        <v>588</v>
      </c>
      <c r="Y3320" t="s">
        <v>35</v>
      </c>
    </row>
    <row r="3321" spans="1:25">
      <c r="A3321" t="s">
        <v>321</v>
      </c>
      <c r="B3321" s="11" t="s">
        <v>7525</v>
      </c>
      <c r="C3321" s="34">
        <v>4</v>
      </c>
      <c r="D3321" t="s">
        <v>180</v>
      </c>
      <c r="E3321" t="s">
        <v>47</v>
      </c>
      <c r="F3321">
        <v>20</v>
      </c>
      <c r="K3321">
        <v>1</v>
      </c>
      <c r="Q3321" t="s">
        <v>25</v>
      </c>
      <c r="R3321">
        <v>1</v>
      </c>
      <c r="S3321" t="s">
        <v>586</v>
      </c>
      <c r="T3321" t="str">
        <f t="shared" si="51"/>
        <v>topkill</v>
      </c>
      <c r="W3321" t="s">
        <v>586</v>
      </c>
      <c r="X3321" s="10" t="s">
        <v>586</v>
      </c>
      <c r="Y3321" t="s">
        <v>35</v>
      </c>
    </row>
    <row r="3322" spans="1:25">
      <c r="A3322" t="s">
        <v>321</v>
      </c>
      <c r="B3322" s="11" t="s">
        <v>7543</v>
      </c>
      <c r="C3322" s="34">
        <v>4</v>
      </c>
      <c r="D3322" t="s">
        <v>180</v>
      </c>
      <c r="E3322" t="s">
        <v>74</v>
      </c>
      <c r="F3322">
        <v>20</v>
      </c>
      <c r="K3322">
        <v>0.7</v>
      </c>
      <c r="L3322">
        <v>7</v>
      </c>
      <c r="M3322">
        <v>7</v>
      </c>
      <c r="Q3322" t="s">
        <v>25</v>
      </c>
      <c r="R3322">
        <v>1</v>
      </c>
      <c r="S3322" t="s">
        <v>586</v>
      </c>
      <c r="T3322" t="str">
        <f t="shared" si="51"/>
        <v>topkill</v>
      </c>
      <c r="W3322" t="s">
        <v>586</v>
      </c>
      <c r="X3322" s="10" t="s">
        <v>586</v>
      </c>
      <c r="Y3322" t="s">
        <v>35</v>
      </c>
    </row>
    <row r="3323" spans="1:25">
      <c r="A3323" t="s">
        <v>307</v>
      </c>
      <c r="B3323" s="11" t="s">
        <v>7598</v>
      </c>
      <c r="C3323" s="34">
        <v>4</v>
      </c>
      <c r="D3323" t="s">
        <v>180</v>
      </c>
      <c r="E3323" t="s">
        <v>34</v>
      </c>
      <c r="F3323">
        <v>20</v>
      </c>
      <c r="L3323">
        <v>6</v>
      </c>
      <c r="Q3323" t="s">
        <v>25</v>
      </c>
      <c r="R3323">
        <v>1</v>
      </c>
      <c r="S3323" t="s">
        <v>586</v>
      </c>
      <c r="T3323" t="str">
        <f t="shared" si="51"/>
        <v>topkill</v>
      </c>
      <c r="W3323" t="s">
        <v>586</v>
      </c>
      <c r="X3323" s="10" t="s">
        <v>586</v>
      </c>
      <c r="Y3323" t="s">
        <v>35</v>
      </c>
    </row>
    <row r="3324" spans="1:25">
      <c r="A3324" t="s">
        <v>307</v>
      </c>
      <c r="B3324" s="11" t="s">
        <v>7601</v>
      </c>
      <c r="C3324" s="34">
        <v>4</v>
      </c>
      <c r="D3324" t="s">
        <v>10175</v>
      </c>
      <c r="E3324" t="s">
        <v>47</v>
      </c>
      <c r="F3324">
        <v>50</v>
      </c>
      <c r="K3324">
        <v>5</v>
      </c>
      <c r="Q3324" t="s">
        <v>25</v>
      </c>
      <c r="R3324">
        <v>1</v>
      </c>
      <c r="S3324" t="s">
        <v>586</v>
      </c>
      <c r="T3324" t="str">
        <f t="shared" si="51"/>
        <v>topkill</v>
      </c>
      <c r="W3324" t="s">
        <v>586</v>
      </c>
      <c r="X3324" s="10" t="s">
        <v>586</v>
      </c>
      <c r="Y3324" t="s">
        <v>35</v>
      </c>
    </row>
    <row r="3325" spans="1:25">
      <c r="A3325" t="s">
        <v>307</v>
      </c>
      <c r="B3325" s="11" t="s">
        <v>7604</v>
      </c>
      <c r="C3325" s="34">
        <v>4</v>
      </c>
      <c r="D3325" t="s">
        <v>180</v>
      </c>
      <c r="E3325" t="s">
        <v>74</v>
      </c>
      <c r="F3325">
        <v>50</v>
      </c>
      <c r="K3325">
        <v>3</v>
      </c>
      <c r="L3325">
        <v>8</v>
      </c>
      <c r="Q3325" t="s">
        <v>25</v>
      </c>
      <c r="R3325">
        <v>1</v>
      </c>
      <c r="S3325" t="s">
        <v>586</v>
      </c>
      <c r="T3325" t="str">
        <f t="shared" si="51"/>
        <v>topkill</v>
      </c>
      <c r="W3325" t="s">
        <v>586</v>
      </c>
      <c r="X3325" s="10" t="s">
        <v>586</v>
      </c>
      <c r="Y3325" t="s">
        <v>35</v>
      </c>
    </row>
    <row r="3326" spans="1:25">
      <c r="A3326" t="s">
        <v>307</v>
      </c>
      <c r="B3326" s="11" t="s">
        <v>7605</v>
      </c>
      <c r="C3326" s="34">
        <v>4</v>
      </c>
      <c r="D3326" t="s">
        <v>180</v>
      </c>
      <c r="E3326" t="s">
        <v>34</v>
      </c>
      <c r="F3326">
        <v>30</v>
      </c>
      <c r="L3326">
        <v>4</v>
      </c>
      <c r="Q3326" t="s">
        <v>25</v>
      </c>
      <c r="R3326">
        <v>1</v>
      </c>
      <c r="S3326" t="s">
        <v>586</v>
      </c>
      <c r="T3326" t="str">
        <f t="shared" si="51"/>
        <v>topkill</v>
      </c>
      <c r="U3326" t="s">
        <v>198</v>
      </c>
      <c r="W3326" t="s">
        <v>586</v>
      </c>
      <c r="X3326" s="10" t="s">
        <v>588</v>
      </c>
      <c r="Y3326" t="s">
        <v>35</v>
      </c>
    </row>
    <row r="3327" spans="1:25">
      <c r="A3327" t="s">
        <v>307</v>
      </c>
      <c r="B3327" s="11" t="s">
        <v>7606</v>
      </c>
      <c r="C3327" s="34">
        <v>4</v>
      </c>
      <c r="D3327" t="s">
        <v>180</v>
      </c>
      <c r="E3327" t="s">
        <v>34</v>
      </c>
      <c r="F3327">
        <v>30</v>
      </c>
      <c r="L3327">
        <v>4</v>
      </c>
      <c r="Q3327" t="s">
        <v>25</v>
      </c>
      <c r="R3327">
        <v>1</v>
      </c>
      <c r="S3327" t="s">
        <v>586</v>
      </c>
      <c r="T3327" t="str">
        <f t="shared" si="51"/>
        <v>topkill</v>
      </c>
      <c r="U3327" t="s">
        <v>198</v>
      </c>
      <c r="W3327" t="s">
        <v>586</v>
      </c>
      <c r="X3327" s="10" t="s">
        <v>588</v>
      </c>
      <c r="Y3327" t="s">
        <v>35</v>
      </c>
    </row>
    <row r="3328" spans="1:25">
      <c r="A3328" t="s">
        <v>307</v>
      </c>
      <c r="B3328" s="11" t="s">
        <v>7607</v>
      </c>
      <c r="C3328" s="34">
        <v>4</v>
      </c>
      <c r="D3328" t="s">
        <v>180</v>
      </c>
      <c r="E3328" t="s">
        <v>34</v>
      </c>
      <c r="F3328">
        <v>30</v>
      </c>
      <c r="L3328">
        <v>4</v>
      </c>
      <c r="Q3328" t="s">
        <v>25</v>
      </c>
      <c r="R3328">
        <v>1</v>
      </c>
      <c r="S3328" t="s">
        <v>586</v>
      </c>
      <c r="T3328" t="str">
        <f t="shared" si="51"/>
        <v>topkill</v>
      </c>
      <c r="U3328" t="s">
        <v>198</v>
      </c>
      <c r="W3328" t="s">
        <v>586</v>
      </c>
      <c r="X3328" s="10" t="s">
        <v>588</v>
      </c>
      <c r="Y3328" t="s">
        <v>35</v>
      </c>
    </row>
    <row r="3329" spans="1:25">
      <c r="A3329" t="s">
        <v>307</v>
      </c>
      <c r="B3329" s="11" t="s">
        <v>7608</v>
      </c>
      <c r="C3329" s="34">
        <v>4</v>
      </c>
      <c r="D3329" t="s">
        <v>186</v>
      </c>
      <c r="E3329" t="s">
        <v>34</v>
      </c>
      <c r="F3329">
        <v>40</v>
      </c>
      <c r="L3329">
        <v>6</v>
      </c>
      <c r="Q3329" t="s">
        <v>25</v>
      </c>
      <c r="R3329">
        <v>1</v>
      </c>
      <c r="S3329" t="s">
        <v>586</v>
      </c>
      <c r="T3329" t="str">
        <f t="shared" si="51"/>
        <v>topkill</v>
      </c>
      <c r="W3329" t="s">
        <v>586</v>
      </c>
      <c r="X3329" s="10" t="s">
        <v>586</v>
      </c>
      <c r="Y3329" t="s">
        <v>35</v>
      </c>
    </row>
    <row r="3330" spans="1:25">
      <c r="A3330" t="s">
        <v>307</v>
      </c>
      <c r="B3330" s="11" t="s">
        <v>7609</v>
      </c>
      <c r="C3330" s="34">
        <v>4</v>
      </c>
      <c r="D3330" t="s">
        <v>186</v>
      </c>
      <c r="E3330" t="s">
        <v>34</v>
      </c>
      <c r="F3330">
        <v>40</v>
      </c>
      <c r="L3330">
        <v>6</v>
      </c>
      <c r="Q3330" t="s">
        <v>25</v>
      </c>
      <c r="R3330">
        <v>1</v>
      </c>
      <c r="S3330" t="s">
        <v>586</v>
      </c>
      <c r="T3330" t="str">
        <f t="shared" si="51"/>
        <v>topkill</v>
      </c>
      <c r="W3330" t="s">
        <v>586</v>
      </c>
      <c r="X3330" s="10" t="s">
        <v>586</v>
      </c>
      <c r="Y3330" t="s">
        <v>35</v>
      </c>
    </row>
    <row r="3331" spans="1:25">
      <c r="A3331" t="s">
        <v>307</v>
      </c>
      <c r="B3331" s="11" t="s">
        <v>7610</v>
      </c>
      <c r="C3331" s="34">
        <v>4</v>
      </c>
      <c r="D3331" t="s">
        <v>310</v>
      </c>
      <c r="E3331" t="s">
        <v>34</v>
      </c>
      <c r="F3331">
        <v>20</v>
      </c>
      <c r="L3331">
        <v>7</v>
      </c>
      <c r="Q3331" t="s">
        <v>25</v>
      </c>
      <c r="R3331">
        <v>1</v>
      </c>
      <c r="S3331" t="s">
        <v>586</v>
      </c>
      <c r="T3331" t="str">
        <f t="shared" si="51"/>
        <v>topkill</v>
      </c>
      <c r="W3331" t="s">
        <v>586</v>
      </c>
      <c r="X3331" s="10" t="s">
        <v>586</v>
      </c>
      <c r="Y3331" t="s">
        <v>35</v>
      </c>
    </row>
    <row r="3332" spans="1:25">
      <c r="A3332" t="s">
        <v>312</v>
      </c>
      <c r="B3332" s="11" t="s">
        <v>7612</v>
      </c>
      <c r="C3332" s="34">
        <v>4</v>
      </c>
      <c r="D3332" t="s">
        <v>180</v>
      </c>
      <c r="E3332" t="s">
        <v>74</v>
      </c>
      <c r="F3332">
        <v>30</v>
      </c>
      <c r="K3332">
        <v>0.3</v>
      </c>
      <c r="L3332">
        <v>7</v>
      </c>
      <c r="Q3332" t="s">
        <v>25</v>
      </c>
      <c r="R3332">
        <v>1</v>
      </c>
      <c r="S3332" t="s">
        <v>586</v>
      </c>
      <c r="T3332" t="str">
        <f t="shared" ref="T3332:T3395" si="52">IF(AND(S3332="topkill",R3332=1),"topkill",IF(AND(S3332="topkill",R3332=2),"intact"))</f>
        <v>topkill</v>
      </c>
      <c r="W3332" t="s">
        <v>586</v>
      </c>
      <c r="X3332" s="10" t="s">
        <v>586</v>
      </c>
      <c r="Y3332" t="s">
        <v>35</v>
      </c>
    </row>
    <row r="3333" spans="1:25">
      <c r="A3333" t="s">
        <v>312</v>
      </c>
      <c r="B3333" s="11" t="s">
        <v>7655</v>
      </c>
      <c r="C3333" s="34">
        <v>4</v>
      </c>
      <c r="D3333" t="s">
        <v>180</v>
      </c>
      <c r="E3333" t="s">
        <v>74</v>
      </c>
      <c r="F3333">
        <v>20</v>
      </c>
      <c r="K3333">
        <v>1.8</v>
      </c>
      <c r="L3333">
        <v>6</v>
      </c>
      <c r="Q3333" t="s">
        <v>25</v>
      </c>
      <c r="R3333">
        <v>1</v>
      </c>
      <c r="S3333" t="s">
        <v>586</v>
      </c>
      <c r="T3333" t="str">
        <f t="shared" si="52"/>
        <v>topkill</v>
      </c>
      <c r="W3333" t="s">
        <v>586</v>
      </c>
      <c r="X3333" s="10" t="s">
        <v>586</v>
      </c>
      <c r="Y3333" t="s">
        <v>35</v>
      </c>
    </row>
    <row r="3334" spans="1:25">
      <c r="A3334" t="s">
        <v>312</v>
      </c>
      <c r="B3334" s="11" t="s">
        <v>7658</v>
      </c>
      <c r="C3334" s="34">
        <v>4</v>
      </c>
      <c r="D3334" t="s">
        <v>180</v>
      </c>
      <c r="E3334" t="s">
        <v>74</v>
      </c>
      <c r="F3334">
        <v>30</v>
      </c>
      <c r="K3334">
        <v>3</v>
      </c>
      <c r="L3334">
        <v>7</v>
      </c>
      <c r="Q3334" t="s">
        <v>25</v>
      </c>
      <c r="R3334">
        <v>1</v>
      </c>
      <c r="S3334" t="s">
        <v>586</v>
      </c>
      <c r="T3334" t="str">
        <f t="shared" si="52"/>
        <v>topkill</v>
      </c>
      <c r="W3334" t="s">
        <v>586</v>
      </c>
      <c r="X3334" s="10" t="s">
        <v>586</v>
      </c>
      <c r="Y3334" t="s">
        <v>35</v>
      </c>
    </row>
    <row r="3335" spans="1:25">
      <c r="A3335" t="s">
        <v>312</v>
      </c>
      <c r="B3335" s="11" t="s">
        <v>7662</v>
      </c>
      <c r="C3335" s="34">
        <v>4</v>
      </c>
      <c r="D3335" t="s">
        <v>10175</v>
      </c>
      <c r="E3335" t="s">
        <v>47</v>
      </c>
      <c r="F3335">
        <v>30</v>
      </c>
      <c r="K3335">
        <v>0.4</v>
      </c>
      <c r="Q3335" t="s">
        <v>25</v>
      </c>
      <c r="R3335">
        <v>1</v>
      </c>
      <c r="S3335" t="s">
        <v>586</v>
      </c>
      <c r="T3335" t="str">
        <f t="shared" si="52"/>
        <v>topkill</v>
      </c>
      <c r="W3335" t="s">
        <v>586</v>
      </c>
      <c r="X3335" s="10" t="s">
        <v>586</v>
      </c>
      <c r="Y3335" t="s">
        <v>35</v>
      </c>
    </row>
    <row r="3336" spans="1:25">
      <c r="A3336" t="s">
        <v>312</v>
      </c>
      <c r="B3336" s="11" t="s">
        <v>7675</v>
      </c>
      <c r="C3336" s="34">
        <v>4</v>
      </c>
      <c r="D3336" t="s">
        <v>186</v>
      </c>
      <c r="E3336" t="s">
        <v>34</v>
      </c>
      <c r="F3336">
        <v>20</v>
      </c>
      <c r="L3336">
        <v>1.5</v>
      </c>
      <c r="Q3336" t="s">
        <v>25</v>
      </c>
      <c r="R3336">
        <v>1</v>
      </c>
      <c r="S3336" t="s">
        <v>586</v>
      </c>
      <c r="T3336" t="str">
        <f t="shared" si="52"/>
        <v>topkill</v>
      </c>
      <c r="W3336" t="s">
        <v>586</v>
      </c>
      <c r="X3336" s="10" t="s">
        <v>586</v>
      </c>
      <c r="Y3336" t="s">
        <v>35</v>
      </c>
    </row>
    <row r="3337" spans="1:25">
      <c r="A3337" t="s">
        <v>312</v>
      </c>
      <c r="B3337" s="11" t="s">
        <v>7676</v>
      </c>
      <c r="C3337" s="34">
        <v>4</v>
      </c>
      <c r="D3337" t="s">
        <v>186</v>
      </c>
      <c r="E3337" t="s">
        <v>34</v>
      </c>
      <c r="F3337">
        <v>20</v>
      </c>
      <c r="L3337">
        <v>6</v>
      </c>
      <c r="Q3337" t="s">
        <v>25</v>
      </c>
      <c r="R3337">
        <v>1</v>
      </c>
      <c r="S3337" t="s">
        <v>586</v>
      </c>
      <c r="T3337" t="str">
        <f t="shared" si="52"/>
        <v>topkill</v>
      </c>
      <c r="W3337" t="s">
        <v>586</v>
      </c>
      <c r="X3337" s="10" t="s">
        <v>586</v>
      </c>
      <c r="Y3337" t="s">
        <v>35</v>
      </c>
    </row>
    <row r="3338" spans="1:25">
      <c r="A3338" t="s">
        <v>312</v>
      </c>
      <c r="B3338" s="11" t="s">
        <v>7682</v>
      </c>
      <c r="C3338" s="34">
        <v>4</v>
      </c>
      <c r="D3338" t="s">
        <v>186</v>
      </c>
      <c r="E3338" t="s">
        <v>34</v>
      </c>
      <c r="F3338">
        <v>25</v>
      </c>
      <c r="L3338">
        <v>10</v>
      </c>
      <c r="Q3338" t="s">
        <v>25</v>
      </c>
      <c r="R3338">
        <v>1</v>
      </c>
      <c r="S3338" t="s">
        <v>586</v>
      </c>
      <c r="T3338" t="str">
        <f t="shared" si="52"/>
        <v>topkill</v>
      </c>
      <c r="W3338" t="s">
        <v>586</v>
      </c>
      <c r="X3338" s="10" t="s">
        <v>586</v>
      </c>
      <c r="Y3338" t="s">
        <v>35</v>
      </c>
    </row>
    <row r="3339" spans="1:25">
      <c r="A3339" t="s">
        <v>303</v>
      </c>
      <c r="B3339" s="11" t="s">
        <v>7693</v>
      </c>
      <c r="C3339" s="34">
        <v>4</v>
      </c>
      <c r="D3339" t="s">
        <v>180</v>
      </c>
      <c r="E3339" t="s">
        <v>34</v>
      </c>
      <c r="F3339">
        <v>25</v>
      </c>
      <c r="L3339">
        <v>7</v>
      </c>
      <c r="Q3339" t="s">
        <v>25</v>
      </c>
      <c r="R3339">
        <v>1</v>
      </c>
      <c r="S3339" t="s">
        <v>586</v>
      </c>
      <c r="T3339" t="str">
        <f t="shared" si="52"/>
        <v>topkill</v>
      </c>
      <c r="U3339" t="s">
        <v>198</v>
      </c>
      <c r="W3339" t="s">
        <v>586</v>
      </c>
      <c r="X3339" s="10" t="s">
        <v>588</v>
      </c>
      <c r="Y3339" t="s">
        <v>35</v>
      </c>
    </row>
    <row r="3340" spans="1:25">
      <c r="A3340" t="s">
        <v>303</v>
      </c>
      <c r="B3340" s="11" t="s">
        <v>7694</v>
      </c>
      <c r="C3340" s="34">
        <v>4</v>
      </c>
      <c r="D3340" t="s">
        <v>298</v>
      </c>
      <c r="E3340" t="s">
        <v>34</v>
      </c>
      <c r="F3340">
        <v>100</v>
      </c>
      <c r="L3340">
        <v>2</v>
      </c>
      <c r="Q3340" t="s">
        <v>25</v>
      </c>
      <c r="R3340">
        <v>2</v>
      </c>
      <c r="S3340" t="s">
        <v>586</v>
      </c>
      <c r="T3340" t="str">
        <f t="shared" si="52"/>
        <v>intact</v>
      </c>
      <c r="W3340" t="s">
        <v>588</v>
      </c>
      <c r="X3340" s="10" t="s">
        <v>588</v>
      </c>
      <c r="Y3340" t="s">
        <v>35</v>
      </c>
    </row>
    <row r="3341" spans="1:25">
      <c r="A3341" t="s">
        <v>303</v>
      </c>
      <c r="B3341" s="11" t="s">
        <v>7695</v>
      </c>
      <c r="C3341" s="34">
        <v>4</v>
      </c>
      <c r="D3341" t="s">
        <v>298</v>
      </c>
      <c r="E3341" t="s">
        <v>34</v>
      </c>
      <c r="F3341">
        <v>40</v>
      </c>
      <c r="L3341">
        <v>18</v>
      </c>
      <c r="Q3341" t="s">
        <v>25</v>
      </c>
      <c r="R3341">
        <v>2</v>
      </c>
      <c r="S3341" t="s">
        <v>586</v>
      </c>
      <c r="T3341" t="str">
        <f t="shared" si="52"/>
        <v>intact</v>
      </c>
      <c r="W3341" t="s">
        <v>588</v>
      </c>
      <c r="X3341" s="10" t="s">
        <v>588</v>
      </c>
      <c r="Y3341" t="s">
        <v>35</v>
      </c>
    </row>
    <row r="3342" spans="1:25">
      <c r="A3342" t="s">
        <v>303</v>
      </c>
      <c r="B3342" s="11" t="s">
        <v>7700</v>
      </c>
      <c r="C3342" s="34">
        <v>4</v>
      </c>
      <c r="D3342" t="s">
        <v>298</v>
      </c>
      <c r="E3342" t="s">
        <v>34</v>
      </c>
      <c r="F3342">
        <v>30</v>
      </c>
      <c r="L3342">
        <v>9</v>
      </c>
      <c r="Q3342" t="s">
        <v>26</v>
      </c>
      <c r="R3342">
        <v>1</v>
      </c>
      <c r="S3342" t="s">
        <v>588</v>
      </c>
      <c r="T3342" t="b">
        <f t="shared" si="52"/>
        <v>0</v>
      </c>
      <c r="W3342" t="s">
        <v>588</v>
      </c>
      <c r="X3342" s="10" t="s">
        <v>588</v>
      </c>
      <c r="Y3342" t="s">
        <v>35</v>
      </c>
    </row>
    <row r="3343" spans="1:25">
      <c r="A3343" t="s">
        <v>303</v>
      </c>
      <c r="B3343" s="11" t="s">
        <v>7703</v>
      </c>
      <c r="C3343" s="34">
        <v>4</v>
      </c>
      <c r="D3343" t="s">
        <v>180</v>
      </c>
      <c r="E3343" t="s">
        <v>34</v>
      </c>
      <c r="F3343">
        <v>60</v>
      </c>
      <c r="L3343">
        <v>15</v>
      </c>
      <c r="Q3343" t="s">
        <v>25</v>
      </c>
      <c r="R3343">
        <v>2</v>
      </c>
      <c r="S3343" t="s">
        <v>586</v>
      </c>
      <c r="T3343" t="str">
        <f t="shared" si="52"/>
        <v>intact</v>
      </c>
      <c r="W3343" t="s">
        <v>588</v>
      </c>
      <c r="X3343" s="10" t="s">
        <v>588</v>
      </c>
      <c r="Y3343" t="s">
        <v>35</v>
      </c>
    </row>
    <row r="3344" spans="1:25">
      <c r="A3344" t="s">
        <v>303</v>
      </c>
      <c r="B3344" s="11" t="s">
        <v>7704</v>
      </c>
      <c r="C3344" s="34">
        <v>4</v>
      </c>
      <c r="D3344" t="s">
        <v>180</v>
      </c>
      <c r="E3344" t="s">
        <v>34</v>
      </c>
      <c r="F3344">
        <v>80</v>
      </c>
      <c r="L3344">
        <v>20</v>
      </c>
      <c r="Q3344" t="s">
        <v>25</v>
      </c>
      <c r="R3344">
        <v>2</v>
      </c>
      <c r="S3344" t="s">
        <v>586</v>
      </c>
      <c r="T3344" t="str">
        <f t="shared" si="52"/>
        <v>intact</v>
      </c>
      <c r="W3344" t="s">
        <v>588</v>
      </c>
      <c r="X3344" s="10" t="s">
        <v>588</v>
      </c>
      <c r="Y3344" t="s">
        <v>35</v>
      </c>
    </row>
    <row r="3345" spans="1:25">
      <c r="A3345" t="s">
        <v>303</v>
      </c>
      <c r="B3345" s="11" t="s">
        <v>7708</v>
      </c>
      <c r="C3345" s="34">
        <v>4</v>
      </c>
      <c r="D3345" t="s">
        <v>180</v>
      </c>
      <c r="E3345" t="s">
        <v>74</v>
      </c>
      <c r="F3345">
        <v>50</v>
      </c>
      <c r="K3345">
        <v>0.3</v>
      </c>
      <c r="L3345">
        <v>5</v>
      </c>
      <c r="Q3345" t="s">
        <v>25</v>
      </c>
      <c r="R3345">
        <v>3</v>
      </c>
      <c r="S3345" t="b">
        <v>0</v>
      </c>
      <c r="T3345" t="b">
        <f t="shared" si="52"/>
        <v>0</v>
      </c>
      <c r="W3345" t="s">
        <v>588</v>
      </c>
      <c r="X3345" s="10" t="s">
        <v>588</v>
      </c>
      <c r="Y3345" t="s">
        <v>35</v>
      </c>
    </row>
    <row r="3346" spans="1:25">
      <c r="A3346" t="s">
        <v>303</v>
      </c>
      <c r="B3346" s="11" t="s">
        <v>7710</v>
      </c>
      <c r="C3346" s="34">
        <v>4</v>
      </c>
      <c r="D3346" t="s">
        <v>298</v>
      </c>
      <c r="E3346" t="s">
        <v>34</v>
      </c>
      <c r="F3346">
        <v>40</v>
      </c>
      <c r="L3346">
        <v>12</v>
      </c>
      <c r="Q3346" t="s">
        <v>25</v>
      </c>
      <c r="R3346">
        <v>2</v>
      </c>
      <c r="S3346" t="s">
        <v>586</v>
      </c>
      <c r="T3346" t="str">
        <f t="shared" si="52"/>
        <v>intact</v>
      </c>
      <c r="U3346" t="s">
        <v>198</v>
      </c>
      <c r="W3346" t="s">
        <v>588</v>
      </c>
      <c r="X3346" s="10" t="s">
        <v>588</v>
      </c>
      <c r="Y3346" t="s">
        <v>35</v>
      </c>
    </row>
    <row r="3347" spans="1:25">
      <c r="A3347" t="s">
        <v>303</v>
      </c>
      <c r="B3347" s="11" t="s">
        <v>7711</v>
      </c>
      <c r="C3347" s="34">
        <v>4</v>
      </c>
      <c r="D3347" t="s">
        <v>298</v>
      </c>
      <c r="E3347" t="s">
        <v>34</v>
      </c>
      <c r="F3347">
        <v>30</v>
      </c>
      <c r="L3347">
        <v>6</v>
      </c>
      <c r="Q3347" t="s">
        <v>25</v>
      </c>
      <c r="R3347">
        <v>2</v>
      </c>
      <c r="S3347" t="s">
        <v>586</v>
      </c>
      <c r="T3347" t="str">
        <f t="shared" si="52"/>
        <v>intact</v>
      </c>
      <c r="W3347" t="s">
        <v>588</v>
      </c>
      <c r="X3347" s="10" t="s">
        <v>588</v>
      </c>
      <c r="Y3347" t="s">
        <v>35</v>
      </c>
    </row>
    <row r="3348" spans="1:25">
      <c r="A3348" t="s">
        <v>303</v>
      </c>
      <c r="B3348" s="11" t="s">
        <v>7712</v>
      </c>
      <c r="C3348" s="34">
        <v>4</v>
      </c>
      <c r="D3348" t="s">
        <v>298</v>
      </c>
      <c r="E3348" t="s">
        <v>34</v>
      </c>
      <c r="F3348">
        <v>60</v>
      </c>
      <c r="L3348">
        <v>10</v>
      </c>
      <c r="Q3348" t="s">
        <v>25</v>
      </c>
      <c r="R3348">
        <v>2</v>
      </c>
      <c r="S3348" t="s">
        <v>586</v>
      </c>
      <c r="T3348" t="str">
        <f t="shared" si="52"/>
        <v>intact</v>
      </c>
      <c r="W3348" t="s">
        <v>588</v>
      </c>
      <c r="X3348" s="10" t="s">
        <v>588</v>
      </c>
      <c r="Y3348" t="s">
        <v>35</v>
      </c>
    </row>
    <row r="3349" spans="1:25">
      <c r="A3349" t="s">
        <v>297</v>
      </c>
      <c r="B3349" s="11" t="s">
        <v>7715</v>
      </c>
      <c r="C3349" s="34">
        <v>4</v>
      </c>
      <c r="D3349" t="s">
        <v>299</v>
      </c>
      <c r="E3349" t="s">
        <v>47</v>
      </c>
      <c r="F3349">
        <v>72</v>
      </c>
      <c r="K3349">
        <v>8</v>
      </c>
      <c r="Q3349" t="s">
        <v>25</v>
      </c>
      <c r="R3349">
        <v>1</v>
      </c>
      <c r="S3349" t="s">
        <v>586</v>
      </c>
      <c r="T3349" t="str">
        <f t="shared" si="52"/>
        <v>topkill</v>
      </c>
      <c r="W3349" t="s">
        <v>586</v>
      </c>
      <c r="X3349" s="10" t="s">
        <v>586</v>
      </c>
      <c r="Y3349" t="s">
        <v>35</v>
      </c>
    </row>
    <row r="3350" spans="1:25">
      <c r="A3350" t="s">
        <v>297</v>
      </c>
      <c r="B3350" s="11" t="s">
        <v>7716</v>
      </c>
      <c r="C3350" s="34">
        <v>4</v>
      </c>
      <c r="D3350" t="s">
        <v>111</v>
      </c>
      <c r="E3350" t="s">
        <v>34</v>
      </c>
      <c r="F3350">
        <v>40</v>
      </c>
      <c r="L3350">
        <v>4</v>
      </c>
      <c r="Q3350" t="s">
        <v>25</v>
      </c>
      <c r="R3350">
        <v>2</v>
      </c>
      <c r="S3350" t="s">
        <v>586</v>
      </c>
      <c r="T3350" t="str">
        <f t="shared" si="52"/>
        <v>intact</v>
      </c>
      <c r="W3350" t="s">
        <v>588</v>
      </c>
      <c r="X3350" s="10" t="s">
        <v>588</v>
      </c>
      <c r="Y3350" t="s">
        <v>35</v>
      </c>
    </row>
    <row r="3351" spans="1:25">
      <c r="A3351" t="s">
        <v>297</v>
      </c>
      <c r="B3351" s="11" t="s">
        <v>7717</v>
      </c>
      <c r="C3351" s="34">
        <v>4</v>
      </c>
      <c r="D3351" t="s">
        <v>10175</v>
      </c>
      <c r="E3351" t="s">
        <v>74</v>
      </c>
      <c r="F3351">
        <v>60</v>
      </c>
      <c r="K3351">
        <v>0.3</v>
      </c>
      <c r="L3351">
        <v>10</v>
      </c>
      <c r="Q3351" t="s">
        <v>25</v>
      </c>
      <c r="R3351">
        <v>2</v>
      </c>
      <c r="S3351" t="s">
        <v>586</v>
      </c>
      <c r="T3351" t="str">
        <f t="shared" si="52"/>
        <v>intact</v>
      </c>
      <c r="W3351" t="s">
        <v>588</v>
      </c>
      <c r="X3351" s="10" t="s">
        <v>588</v>
      </c>
      <c r="Y3351" t="s">
        <v>35</v>
      </c>
    </row>
    <row r="3352" spans="1:25">
      <c r="A3352" t="s">
        <v>297</v>
      </c>
      <c r="B3352" s="11" t="s">
        <v>7719</v>
      </c>
      <c r="C3352" s="34">
        <v>4</v>
      </c>
      <c r="D3352" t="s">
        <v>111</v>
      </c>
      <c r="E3352" t="s">
        <v>34</v>
      </c>
      <c r="F3352">
        <v>40</v>
      </c>
      <c r="L3352">
        <v>10</v>
      </c>
      <c r="Q3352" t="s">
        <v>25</v>
      </c>
      <c r="R3352">
        <v>1</v>
      </c>
      <c r="S3352" t="s">
        <v>586</v>
      </c>
      <c r="T3352" t="str">
        <f t="shared" si="52"/>
        <v>topkill</v>
      </c>
      <c r="W3352" t="s">
        <v>586</v>
      </c>
      <c r="X3352" s="10" t="s">
        <v>586</v>
      </c>
      <c r="Y3352" t="s">
        <v>35</v>
      </c>
    </row>
    <row r="3353" spans="1:25">
      <c r="A3353" t="s">
        <v>297</v>
      </c>
      <c r="B3353" s="11" t="s">
        <v>7722</v>
      </c>
      <c r="C3353" s="34">
        <v>4</v>
      </c>
      <c r="D3353" t="s">
        <v>298</v>
      </c>
      <c r="E3353" t="s">
        <v>34</v>
      </c>
      <c r="F3353">
        <v>40</v>
      </c>
      <c r="L3353">
        <v>12</v>
      </c>
      <c r="Q3353" t="s">
        <v>25</v>
      </c>
      <c r="R3353">
        <v>1</v>
      </c>
      <c r="S3353" t="s">
        <v>586</v>
      </c>
      <c r="T3353" t="str">
        <f t="shared" si="52"/>
        <v>topkill</v>
      </c>
      <c r="W3353" t="s">
        <v>586</v>
      </c>
      <c r="X3353" s="10" t="s">
        <v>586</v>
      </c>
      <c r="Y3353" t="s">
        <v>35</v>
      </c>
    </row>
    <row r="3354" spans="1:25">
      <c r="A3354" t="s">
        <v>297</v>
      </c>
      <c r="B3354" s="11" t="s">
        <v>7723</v>
      </c>
      <c r="C3354" s="34">
        <v>4</v>
      </c>
      <c r="D3354" t="s">
        <v>111</v>
      </c>
      <c r="E3354" t="s">
        <v>34</v>
      </c>
      <c r="F3354">
        <v>60</v>
      </c>
      <c r="L3354">
        <v>6</v>
      </c>
      <c r="Q3354" t="s">
        <v>25</v>
      </c>
      <c r="R3354">
        <v>2</v>
      </c>
      <c r="S3354" t="s">
        <v>586</v>
      </c>
      <c r="T3354" t="str">
        <f t="shared" si="52"/>
        <v>intact</v>
      </c>
      <c r="W3354" t="s">
        <v>588</v>
      </c>
      <c r="X3354" s="10" t="s">
        <v>588</v>
      </c>
      <c r="Y3354" t="s">
        <v>35</v>
      </c>
    </row>
    <row r="3355" spans="1:25">
      <c r="A3355" t="s">
        <v>297</v>
      </c>
      <c r="B3355" s="11" t="s">
        <v>7724</v>
      </c>
      <c r="C3355" s="34">
        <v>4</v>
      </c>
      <c r="D3355" t="s">
        <v>111</v>
      </c>
      <c r="E3355" t="s">
        <v>34</v>
      </c>
      <c r="F3355">
        <v>30</v>
      </c>
      <c r="L3355">
        <v>2</v>
      </c>
      <c r="Q3355" t="s">
        <v>25</v>
      </c>
      <c r="R3355">
        <v>2</v>
      </c>
      <c r="S3355" t="s">
        <v>586</v>
      </c>
      <c r="T3355" t="str">
        <f t="shared" si="52"/>
        <v>intact</v>
      </c>
      <c r="W3355" t="s">
        <v>588</v>
      </c>
      <c r="X3355" s="10" t="s">
        <v>588</v>
      </c>
      <c r="Y3355" t="s">
        <v>35</v>
      </c>
    </row>
    <row r="3356" spans="1:25">
      <c r="A3356" t="s">
        <v>297</v>
      </c>
      <c r="B3356" s="11" t="s">
        <v>7725</v>
      </c>
      <c r="C3356" s="34">
        <v>4</v>
      </c>
      <c r="D3356" t="s">
        <v>111</v>
      </c>
      <c r="E3356" t="s">
        <v>34</v>
      </c>
      <c r="F3356">
        <v>40</v>
      </c>
      <c r="L3356">
        <v>12</v>
      </c>
      <c r="Q3356" t="s">
        <v>25</v>
      </c>
      <c r="R3356">
        <v>1</v>
      </c>
      <c r="S3356" t="s">
        <v>586</v>
      </c>
      <c r="T3356" t="str">
        <f t="shared" si="52"/>
        <v>topkill</v>
      </c>
      <c r="W3356" t="s">
        <v>586</v>
      </c>
      <c r="X3356" s="10" t="s">
        <v>586</v>
      </c>
      <c r="Y3356" t="s">
        <v>35</v>
      </c>
    </row>
    <row r="3357" spans="1:25">
      <c r="A3357" t="s">
        <v>297</v>
      </c>
      <c r="B3357" s="11" t="s">
        <v>7726</v>
      </c>
      <c r="C3357" s="34">
        <v>4</v>
      </c>
      <c r="D3357" t="s">
        <v>299</v>
      </c>
      <c r="E3357" t="s">
        <v>34</v>
      </c>
      <c r="F3357">
        <v>25</v>
      </c>
      <c r="L3357">
        <v>5</v>
      </c>
      <c r="Q3357" t="s">
        <v>25</v>
      </c>
      <c r="R3357">
        <v>1</v>
      </c>
      <c r="S3357" t="s">
        <v>586</v>
      </c>
      <c r="T3357" t="str">
        <f t="shared" si="52"/>
        <v>topkill</v>
      </c>
      <c r="W3357" t="s">
        <v>586</v>
      </c>
      <c r="X3357" s="10" t="s">
        <v>586</v>
      </c>
      <c r="Y3357" t="s">
        <v>35</v>
      </c>
    </row>
    <row r="3358" spans="1:25">
      <c r="A3358" t="s">
        <v>157</v>
      </c>
      <c r="B3358" s="11" t="s">
        <v>7732</v>
      </c>
      <c r="C3358" s="34">
        <v>4</v>
      </c>
      <c r="D3358" t="s">
        <v>10175</v>
      </c>
      <c r="E3358" t="s">
        <v>34</v>
      </c>
      <c r="F3358">
        <v>27.5</v>
      </c>
      <c r="L3358">
        <v>8</v>
      </c>
      <c r="Q3358" t="s">
        <v>25</v>
      </c>
      <c r="R3358">
        <v>1</v>
      </c>
      <c r="S3358" t="s">
        <v>586</v>
      </c>
      <c r="T3358" t="str">
        <f t="shared" si="52"/>
        <v>topkill</v>
      </c>
      <c r="W3358" t="s">
        <v>586</v>
      </c>
      <c r="X3358" s="10" t="s">
        <v>586</v>
      </c>
      <c r="Y3358" t="s">
        <v>35</v>
      </c>
    </row>
    <row r="3359" spans="1:25">
      <c r="A3359" t="s">
        <v>157</v>
      </c>
      <c r="B3359" s="11" t="s">
        <v>7733</v>
      </c>
      <c r="C3359" s="34">
        <v>4</v>
      </c>
      <c r="D3359" t="s">
        <v>10175</v>
      </c>
      <c r="E3359" t="s">
        <v>34</v>
      </c>
      <c r="F3359">
        <v>25</v>
      </c>
      <c r="L3359">
        <v>6</v>
      </c>
      <c r="Q3359" t="s">
        <v>25</v>
      </c>
      <c r="R3359">
        <v>2</v>
      </c>
      <c r="S3359" t="s">
        <v>586</v>
      </c>
      <c r="T3359" t="str">
        <f t="shared" si="52"/>
        <v>intact</v>
      </c>
      <c r="W3359" t="s">
        <v>588</v>
      </c>
      <c r="X3359" s="10" t="s">
        <v>588</v>
      </c>
      <c r="Y3359" t="s">
        <v>35</v>
      </c>
    </row>
    <row r="3360" spans="1:25">
      <c r="A3360" t="s">
        <v>157</v>
      </c>
      <c r="B3360" s="11" t="s">
        <v>7741</v>
      </c>
      <c r="C3360" s="34">
        <v>4</v>
      </c>
      <c r="D3360" s="11" t="s">
        <v>10175</v>
      </c>
      <c r="E3360" s="11" t="s">
        <v>34</v>
      </c>
      <c r="F3360">
        <v>60</v>
      </c>
      <c r="L3360">
        <v>6</v>
      </c>
      <c r="Q3360" t="s">
        <v>25</v>
      </c>
      <c r="R3360">
        <v>2</v>
      </c>
      <c r="S3360" t="s">
        <v>586</v>
      </c>
      <c r="T3360" t="str">
        <f t="shared" si="52"/>
        <v>intact</v>
      </c>
      <c r="W3360" t="s">
        <v>588</v>
      </c>
      <c r="X3360" s="10" t="s">
        <v>588</v>
      </c>
      <c r="Y3360" t="s">
        <v>35</v>
      </c>
    </row>
    <row r="3361" spans="1:25">
      <c r="A3361" t="s">
        <v>511</v>
      </c>
      <c r="B3361" s="11" t="s">
        <v>7780</v>
      </c>
      <c r="C3361" s="34">
        <v>4</v>
      </c>
      <c r="D3361" s="11" t="s">
        <v>69</v>
      </c>
      <c r="E3361" s="11" t="s">
        <v>74</v>
      </c>
      <c r="F3361">
        <v>20</v>
      </c>
      <c r="K3361">
        <v>0.3</v>
      </c>
      <c r="L3361">
        <v>2.5</v>
      </c>
      <c r="Q3361" t="s">
        <v>25</v>
      </c>
      <c r="R3361">
        <v>1</v>
      </c>
      <c r="S3361" t="s">
        <v>586</v>
      </c>
      <c r="T3361" t="str">
        <f t="shared" si="52"/>
        <v>topkill</v>
      </c>
      <c r="W3361" t="s">
        <v>586</v>
      </c>
      <c r="X3361" s="10" t="s">
        <v>586</v>
      </c>
      <c r="Y3361" t="s">
        <v>35</v>
      </c>
    </row>
    <row r="3362" spans="1:25">
      <c r="A3362" t="s">
        <v>511</v>
      </c>
      <c r="B3362" s="11" t="s">
        <v>7790</v>
      </c>
      <c r="C3362" s="34">
        <v>4</v>
      </c>
      <c r="D3362" s="11" t="s">
        <v>69</v>
      </c>
      <c r="E3362" s="11" t="s">
        <v>47</v>
      </c>
      <c r="F3362">
        <v>20</v>
      </c>
      <c r="K3362">
        <v>0.1</v>
      </c>
      <c r="Q3362" t="s">
        <v>25</v>
      </c>
      <c r="R3362">
        <v>1</v>
      </c>
      <c r="S3362" t="s">
        <v>586</v>
      </c>
      <c r="T3362" t="str">
        <f t="shared" si="52"/>
        <v>topkill</v>
      </c>
      <c r="W3362" t="s">
        <v>586</v>
      </c>
      <c r="X3362" s="10" t="s">
        <v>586</v>
      </c>
      <c r="Y3362" t="s">
        <v>35</v>
      </c>
    </row>
    <row r="3363" spans="1:25">
      <c r="A3363" t="s">
        <v>108</v>
      </c>
      <c r="B3363" s="11" t="s">
        <v>7793</v>
      </c>
      <c r="C3363" s="34">
        <v>4</v>
      </c>
      <c r="D3363" t="s">
        <v>40</v>
      </c>
      <c r="E3363" t="s">
        <v>47</v>
      </c>
      <c r="F3363">
        <v>20</v>
      </c>
      <c r="Q3363" t="s">
        <v>25</v>
      </c>
      <c r="R3363">
        <v>1</v>
      </c>
      <c r="S3363" t="s">
        <v>586</v>
      </c>
      <c r="T3363" t="str">
        <f t="shared" si="52"/>
        <v>topkill</v>
      </c>
      <c r="U3363" t="s">
        <v>75</v>
      </c>
      <c r="W3363" t="s">
        <v>586</v>
      </c>
      <c r="X3363" s="10" t="s">
        <v>586</v>
      </c>
      <c r="Y3363" t="s">
        <v>35</v>
      </c>
    </row>
    <row r="3364" spans="1:25">
      <c r="A3364" t="s">
        <v>108</v>
      </c>
      <c r="B3364" s="11" t="s">
        <v>7794</v>
      </c>
      <c r="C3364" s="34">
        <v>4</v>
      </c>
      <c r="D3364" t="s">
        <v>10175</v>
      </c>
      <c r="E3364" t="s">
        <v>34</v>
      </c>
      <c r="F3364">
        <v>50</v>
      </c>
      <c r="L3364">
        <v>1</v>
      </c>
      <c r="Q3364" t="s">
        <v>25</v>
      </c>
      <c r="R3364">
        <v>3</v>
      </c>
      <c r="S3364" t="b">
        <v>0</v>
      </c>
      <c r="T3364" t="b">
        <f t="shared" si="52"/>
        <v>0</v>
      </c>
      <c r="W3364" t="s">
        <v>588</v>
      </c>
      <c r="X3364" s="10" t="s">
        <v>588</v>
      </c>
      <c r="Y3364" t="s">
        <v>35</v>
      </c>
    </row>
    <row r="3365" spans="1:25">
      <c r="A3365" t="s">
        <v>108</v>
      </c>
      <c r="B3365" s="11" t="s">
        <v>7795</v>
      </c>
      <c r="C3365" s="34">
        <v>4</v>
      </c>
      <c r="D3365" t="s">
        <v>10175</v>
      </c>
      <c r="E3365" t="s">
        <v>34</v>
      </c>
      <c r="F3365">
        <v>20</v>
      </c>
      <c r="L3365">
        <v>1</v>
      </c>
      <c r="Q3365" t="s">
        <v>25</v>
      </c>
      <c r="R3365">
        <v>3</v>
      </c>
      <c r="S3365" t="b">
        <v>0</v>
      </c>
      <c r="T3365" t="b">
        <f t="shared" si="52"/>
        <v>0</v>
      </c>
      <c r="W3365" t="s">
        <v>588</v>
      </c>
      <c r="X3365" s="10" t="s">
        <v>588</v>
      </c>
      <c r="Y3365" t="s">
        <v>35</v>
      </c>
    </row>
    <row r="3366" spans="1:25">
      <c r="A3366" t="s">
        <v>108</v>
      </c>
      <c r="B3366" s="11" t="s">
        <v>7796</v>
      </c>
      <c r="C3366" s="34">
        <v>4</v>
      </c>
      <c r="D3366" t="s">
        <v>10175</v>
      </c>
      <c r="E3366" t="s">
        <v>34</v>
      </c>
      <c r="F3366">
        <v>20</v>
      </c>
      <c r="L3366">
        <v>0.5</v>
      </c>
      <c r="Q3366" t="s">
        <v>25</v>
      </c>
      <c r="R3366">
        <v>3</v>
      </c>
      <c r="S3366" t="b">
        <v>0</v>
      </c>
      <c r="T3366" t="b">
        <f t="shared" si="52"/>
        <v>0</v>
      </c>
      <c r="W3366" t="s">
        <v>588</v>
      </c>
      <c r="X3366" s="10" t="s">
        <v>588</v>
      </c>
      <c r="Y3366" t="s">
        <v>35</v>
      </c>
    </row>
    <row r="3367" spans="1:25">
      <c r="A3367" t="s">
        <v>108</v>
      </c>
      <c r="B3367" s="11" t="s">
        <v>7797</v>
      </c>
      <c r="C3367" s="34">
        <v>4</v>
      </c>
      <c r="D3367" t="s">
        <v>10175</v>
      </c>
      <c r="E3367" t="s">
        <v>47</v>
      </c>
      <c r="F3367">
        <v>29</v>
      </c>
      <c r="K3367">
        <v>0.5</v>
      </c>
      <c r="Q3367" t="s">
        <v>25</v>
      </c>
      <c r="R3367">
        <v>3</v>
      </c>
      <c r="S3367" t="b">
        <v>0</v>
      </c>
      <c r="T3367" t="b">
        <f t="shared" si="52"/>
        <v>0</v>
      </c>
      <c r="W3367" t="s">
        <v>588</v>
      </c>
      <c r="X3367" s="10" t="s">
        <v>588</v>
      </c>
      <c r="Y3367" t="s">
        <v>35</v>
      </c>
    </row>
    <row r="3368" spans="1:25">
      <c r="A3368" t="s">
        <v>108</v>
      </c>
      <c r="B3368" s="11" t="s">
        <v>7798</v>
      </c>
      <c r="C3368" s="34">
        <v>4</v>
      </c>
      <c r="D3368" t="s">
        <v>10175</v>
      </c>
      <c r="E3368" t="s">
        <v>74</v>
      </c>
      <c r="F3368">
        <v>40</v>
      </c>
      <c r="K3368">
        <v>0.3</v>
      </c>
      <c r="L3368">
        <v>1.5</v>
      </c>
      <c r="Q3368" t="s">
        <v>25</v>
      </c>
      <c r="R3368">
        <v>2</v>
      </c>
      <c r="S3368" t="s">
        <v>586</v>
      </c>
      <c r="T3368" t="str">
        <f t="shared" si="52"/>
        <v>intact</v>
      </c>
      <c r="W3368" t="s">
        <v>588</v>
      </c>
      <c r="X3368" s="10" t="s">
        <v>588</v>
      </c>
      <c r="Y3368" t="s">
        <v>35</v>
      </c>
    </row>
    <row r="3369" spans="1:25">
      <c r="A3369" t="s">
        <v>108</v>
      </c>
      <c r="B3369" s="11" t="s">
        <v>7804</v>
      </c>
      <c r="C3369" s="34">
        <v>4</v>
      </c>
      <c r="D3369" t="s">
        <v>10175</v>
      </c>
      <c r="E3369" t="s">
        <v>74</v>
      </c>
      <c r="F3369">
        <v>35.5</v>
      </c>
      <c r="K3369">
        <v>0.6</v>
      </c>
      <c r="L3369">
        <v>3</v>
      </c>
      <c r="Q3369" t="s">
        <v>25</v>
      </c>
      <c r="R3369">
        <v>2</v>
      </c>
      <c r="S3369" t="s">
        <v>586</v>
      </c>
      <c r="T3369" t="str">
        <f t="shared" si="52"/>
        <v>intact</v>
      </c>
      <c r="W3369" t="s">
        <v>588</v>
      </c>
      <c r="X3369" s="10" t="s">
        <v>588</v>
      </c>
      <c r="Y3369" t="s">
        <v>35</v>
      </c>
    </row>
    <row r="3370" spans="1:25">
      <c r="A3370" t="s">
        <v>108</v>
      </c>
      <c r="B3370" s="11" t="s">
        <v>7805</v>
      </c>
      <c r="C3370" s="34">
        <v>4</v>
      </c>
      <c r="D3370" t="s">
        <v>69</v>
      </c>
      <c r="E3370" t="s">
        <v>34</v>
      </c>
      <c r="F3370">
        <v>20</v>
      </c>
      <c r="L3370">
        <v>5</v>
      </c>
      <c r="Q3370" t="s">
        <v>25</v>
      </c>
      <c r="R3370">
        <v>1</v>
      </c>
      <c r="S3370" t="s">
        <v>586</v>
      </c>
      <c r="T3370" t="str">
        <f t="shared" si="52"/>
        <v>topkill</v>
      </c>
      <c r="W3370" t="s">
        <v>586</v>
      </c>
      <c r="X3370" s="10" t="s">
        <v>586</v>
      </c>
      <c r="Y3370" t="s">
        <v>35</v>
      </c>
    </row>
    <row r="3371" spans="1:25">
      <c r="A3371" t="s">
        <v>145</v>
      </c>
      <c r="B3371" s="11" t="s">
        <v>7806</v>
      </c>
      <c r="C3371" s="34">
        <v>4</v>
      </c>
      <c r="D3371" t="s">
        <v>10175</v>
      </c>
      <c r="E3371" t="s">
        <v>34</v>
      </c>
      <c r="F3371">
        <v>27.5</v>
      </c>
      <c r="L3371">
        <v>8</v>
      </c>
      <c r="Q3371" t="s">
        <v>25</v>
      </c>
      <c r="R3371">
        <v>1</v>
      </c>
      <c r="S3371" t="s">
        <v>586</v>
      </c>
      <c r="T3371" t="str">
        <f t="shared" si="52"/>
        <v>topkill</v>
      </c>
      <c r="W3371" t="s">
        <v>586</v>
      </c>
      <c r="X3371" s="10" t="s">
        <v>586</v>
      </c>
      <c r="Y3371" t="s">
        <v>35</v>
      </c>
    </row>
    <row r="3372" spans="1:25">
      <c r="A3372" t="s">
        <v>145</v>
      </c>
      <c r="B3372" s="11" t="s">
        <v>7807</v>
      </c>
      <c r="C3372" s="34">
        <v>4</v>
      </c>
      <c r="D3372" t="s">
        <v>10175</v>
      </c>
      <c r="E3372" t="s">
        <v>34</v>
      </c>
      <c r="F3372">
        <v>25</v>
      </c>
      <c r="L3372">
        <v>6</v>
      </c>
      <c r="Q3372" t="s">
        <v>25</v>
      </c>
      <c r="R3372">
        <v>2</v>
      </c>
      <c r="S3372" t="s">
        <v>586</v>
      </c>
      <c r="T3372" t="str">
        <f t="shared" si="52"/>
        <v>intact</v>
      </c>
      <c r="W3372" t="s">
        <v>588</v>
      </c>
      <c r="X3372" s="10" t="s">
        <v>588</v>
      </c>
      <c r="Y3372" t="s">
        <v>35</v>
      </c>
    </row>
    <row r="3373" spans="1:25">
      <c r="A3373" t="s">
        <v>508</v>
      </c>
      <c r="B3373" s="11" t="s">
        <v>7810</v>
      </c>
      <c r="C3373" s="34">
        <v>4</v>
      </c>
      <c r="D3373" s="11" t="s">
        <v>40</v>
      </c>
      <c r="E3373" s="11" t="s">
        <v>74</v>
      </c>
      <c r="F3373">
        <v>30</v>
      </c>
      <c r="K3373">
        <v>0.1</v>
      </c>
      <c r="L3373">
        <v>5</v>
      </c>
      <c r="M3373">
        <v>4</v>
      </c>
      <c r="N3373">
        <v>4</v>
      </c>
      <c r="Q3373" t="s">
        <v>25</v>
      </c>
      <c r="R3373">
        <v>1</v>
      </c>
      <c r="S3373" t="s">
        <v>586</v>
      </c>
      <c r="T3373" t="str">
        <f t="shared" si="52"/>
        <v>topkill</v>
      </c>
      <c r="W3373" t="s">
        <v>586</v>
      </c>
      <c r="X3373" s="10" t="s">
        <v>586</v>
      </c>
      <c r="Y3373" t="s">
        <v>35</v>
      </c>
    </row>
    <row r="3374" spans="1:25">
      <c r="A3374" t="s">
        <v>508</v>
      </c>
      <c r="B3374" s="11" t="s">
        <v>7814</v>
      </c>
      <c r="C3374" s="34">
        <v>4</v>
      </c>
      <c r="D3374" s="11" t="s">
        <v>319</v>
      </c>
      <c r="E3374" s="11" t="s">
        <v>34</v>
      </c>
      <c r="F3374">
        <v>20</v>
      </c>
      <c r="L3374">
        <v>4.5</v>
      </c>
      <c r="Q3374" t="s">
        <v>25</v>
      </c>
      <c r="R3374">
        <v>1</v>
      </c>
      <c r="S3374" t="s">
        <v>586</v>
      </c>
      <c r="T3374" t="str">
        <f t="shared" si="52"/>
        <v>topkill</v>
      </c>
      <c r="U3374" t="s">
        <v>198</v>
      </c>
      <c r="W3374" t="s">
        <v>586</v>
      </c>
      <c r="X3374" s="10" t="s">
        <v>588</v>
      </c>
      <c r="Y3374" t="s">
        <v>35</v>
      </c>
    </row>
    <row r="3375" spans="1:25">
      <c r="A3375" t="s">
        <v>508</v>
      </c>
      <c r="B3375" s="11" t="s">
        <v>7818</v>
      </c>
      <c r="C3375" s="34">
        <v>4</v>
      </c>
      <c r="D3375" s="11" t="s">
        <v>319</v>
      </c>
      <c r="E3375" s="11" t="s">
        <v>34</v>
      </c>
      <c r="F3375">
        <v>25</v>
      </c>
      <c r="L3375">
        <v>5.5</v>
      </c>
      <c r="Q3375" t="s">
        <v>25</v>
      </c>
      <c r="R3375">
        <v>1</v>
      </c>
      <c r="S3375" t="s">
        <v>586</v>
      </c>
      <c r="T3375" t="str">
        <f t="shared" si="52"/>
        <v>topkill</v>
      </c>
      <c r="W3375" t="s">
        <v>586</v>
      </c>
      <c r="X3375" s="10" t="s">
        <v>586</v>
      </c>
      <c r="Y3375" t="s">
        <v>35</v>
      </c>
    </row>
    <row r="3376" spans="1:25">
      <c r="A3376" t="s">
        <v>508</v>
      </c>
      <c r="B3376" s="11" t="s">
        <v>7819</v>
      </c>
      <c r="C3376" s="34">
        <v>4</v>
      </c>
      <c r="D3376" s="11" t="s">
        <v>319</v>
      </c>
      <c r="E3376" s="11" t="s">
        <v>34</v>
      </c>
      <c r="F3376">
        <v>20</v>
      </c>
      <c r="L3376">
        <v>4</v>
      </c>
      <c r="Q3376" t="s">
        <v>25</v>
      </c>
      <c r="R3376">
        <v>1</v>
      </c>
      <c r="S3376" t="s">
        <v>586</v>
      </c>
      <c r="T3376" t="str">
        <f t="shared" si="52"/>
        <v>topkill</v>
      </c>
      <c r="W3376" t="s">
        <v>586</v>
      </c>
      <c r="X3376" s="10" t="s">
        <v>586</v>
      </c>
      <c r="Y3376" t="s">
        <v>35</v>
      </c>
    </row>
    <row r="3377" spans="1:25">
      <c r="A3377" t="s">
        <v>508</v>
      </c>
      <c r="B3377" s="11" t="s">
        <v>7820</v>
      </c>
      <c r="C3377" s="34">
        <v>4</v>
      </c>
      <c r="D3377" s="11" t="s">
        <v>319</v>
      </c>
      <c r="E3377" s="11" t="s">
        <v>34</v>
      </c>
      <c r="F3377">
        <v>25</v>
      </c>
      <c r="L3377">
        <v>5</v>
      </c>
      <c r="Q3377" t="s">
        <v>25</v>
      </c>
      <c r="R3377">
        <v>1</v>
      </c>
      <c r="S3377" t="s">
        <v>586</v>
      </c>
      <c r="T3377" t="str">
        <f t="shared" si="52"/>
        <v>topkill</v>
      </c>
      <c r="W3377" t="s">
        <v>586</v>
      </c>
      <c r="X3377" s="10" t="s">
        <v>586</v>
      </c>
      <c r="Y3377" t="s">
        <v>35</v>
      </c>
    </row>
    <row r="3378" spans="1:25">
      <c r="A3378" t="s">
        <v>508</v>
      </c>
      <c r="B3378" s="11" t="s">
        <v>7823</v>
      </c>
      <c r="C3378" s="34">
        <v>4</v>
      </c>
      <c r="D3378" s="11" t="s">
        <v>319</v>
      </c>
      <c r="E3378" s="11" t="s">
        <v>34</v>
      </c>
      <c r="F3378">
        <v>20</v>
      </c>
      <c r="L3378">
        <v>5</v>
      </c>
      <c r="Q3378" t="s">
        <v>25</v>
      </c>
      <c r="R3378">
        <v>1</v>
      </c>
      <c r="S3378" t="s">
        <v>586</v>
      </c>
      <c r="T3378" t="str">
        <f t="shared" si="52"/>
        <v>topkill</v>
      </c>
      <c r="W3378" t="s">
        <v>586</v>
      </c>
      <c r="X3378" s="10" t="s">
        <v>586</v>
      </c>
      <c r="Y3378" t="s">
        <v>35</v>
      </c>
    </row>
    <row r="3379" spans="1:25">
      <c r="A3379" t="s">
        <v>508</v>
      </c>
      <c r="B3379" s="11" t="s">
        <v>7824</v>
      </c>
      <c r="C3379" s="34">
        <v>4</v>
      </c>
      <c r="D3379" s="11" t="s">
        <v>319</v>
      </c>
      <c r="E3379" s="11" t="s">
        <v>34</v>
      </c>
      <c r="F3379">
        <v>30</v>
      </c>
      <c r="L3379">
        <v>6</v>
      </c>
      <c r="Q3379" t="s">
        <v>25</v>
      </c>
      <c r="R3379">
        <v>1</v>
      </c>
      <c r="S3379" t="s">
        <v>586</v>
      </c>
      <c r="T3379" t="str">
        <f t="shared" si="52"/>
        <v>topkill</v>
      </c>
      <c r="W3379" t="s">
        <v>586</v>
      </c>
      <c r="X3379" s="10" t="s">
        <v>586</v>
      </c>
      <c r="Y3379" t="s">
        <v>35</v>
      </c>
    </row>
    <row r="3380" spans="1:25">
      <c r="A3380" t="s">
        <v>508</v>
      </c>
      <c r="B3380" s="11" t="s">
        <v>7831</v>
      </c>
      <c r="C3380" s="34">
        <v>4</v>
      </c>
      <c r="D3380" s="11" t="s">
        <v>319</v>
      </c>
      <c r="E3380" s="11" t="s">
        <v>47</v>
      </c>
      <c r="F3380" s="6">
        <v>20</v>
      </c>
      <c r="K3380">
        <v>1.8</v>
      </c>
      <c r="Q3380" t="s">
        <v>25</v>
      </c>
      <c r="R3380">
        <v>1</v>
      </c>
      <c r="S3380" t="s">
        <v>586</v>
      </c>
      <c r="T3380" t="str">
        <f t="shared" si="52"/>
        <v>topkill</v>
      </c>
      <c r="W3380" t="s">
        <v>586</v>
      </c>
      <c r="X3380" s="10" t="s">
        <v>586</v>
      </c>
      <c r="Y3380" t="s">
        <v>35</v>
      </c>
    </row>
    <row r="3381" spans="1:25">
      <c r="A3381" t="s">
        <v>508</v>
      </c>
      <c r="B3381" s="11" t="s">
        <v>7834</v>
      </c>
      <c r="C3381" s="34">
        <v>4</v>
      </c>
      <c r="D3381" s="11" t="s">
        <v>319</v>
      </c>
      <c r="E3381" s="11" t="s">
        <v>34</v>
      </c>
      <c r="F3381">
        <v>20</v>
      </c>
      <c r="L3381">
        <v>4</v>
      </c>
      <c r="Q3381" t="s">
        <v>25</v>
      </c>
      <c r="R3381">
        <v>1</v>
      </c>
      <c r="S3381" t="s">
        <v>586</v>
      </c>
      <c r="T3381" t="str">
        <f t="shared" si="52"/>
        <v>topkill</v>
      </c>
      <c r="W3381" t="s">
        <v>586</v>
      </c>
      <c r="X3381" s="10" t="s">
        <v>586</v>
      </c>
      <c r="Y3381" t="s">
        <v>35</v>
      </c>
    </row>
    <row r="3382" spans="1:25">
      <c r="A3382" t="s">
        <v>508</v>
      </c>
      <c r="B3382" s="11" t="s">
        <v>7843</v>
      </c>
      <c r="C3382" s="34">
        <v>4</v>
      </c>
      <c r="D3382" s="11" t="s">
        <v>10175</v>
      </c>
      <c r="E3382" s="11" t="s">
        <v>74</v>
      </c>
      <c r="F3382">
        <v>30</v>
      </c>
      <c r="K3382">
        <v>1</v>
      </c>
      <c r="L3382">
        <v>2</v>
      </c>
      <c r="Q3382" t="s">
        <v>25</v>
      </c>
      <c r="R3382">
        <v>1</v>
      </c>
      <c r="S3382" t="s">
        <v>586</v>
      </c>
      <c r="T3382" t="str">
        <f t="shared" si="52"/>
        <v>topkill</v>
      </c>
      <c r="W3382" t="s">
        <v>586</v>
      </c>
      <c r="X3382" s="10" t="s">
        <v>586</v>
      </c>
      <c r="Y3382" t="s">
        <v>35</v>
      </c>
    </row>
    <row r="3383" spans="1:25">
      <c r="A3383" t="s">
        <v>508</v>
      </c>
      <c r="B3383" s="11" t="s">
        <v>7847</v>
      </c>
      <c r="C3383" s="34">
        <v>4</v>
      </c>
      <c r="D3383" s="11" t="s">
        <v>10175</v>
      </c>
      <c r="E3383" s="11" t="s">
        <v>74</v>
      </c>
      <c r="F3383">
        <v>30</v>
      </c>
      <c r="K3383">
        <v>0.4</v>
      </c>
      <c r="L3383">
        <v>8</v>
      </c>
      <c r="Q3383" t="s">
        <v>25</v>
      </c>
      <c r="R3383">
        <v>1</v>
      </c>
      <c r="S3383" t="s">
        <v>586</v>
      </c>
      <c r="T3383" t="str">
        <f t="shared" si="52"/>
        <v>topkill</v>
      </c>
      <c r="W3383" t="s">
        <v>586</v>
      </c>
      <c r="X3383" s="10" t="s">
        <v>586</v>
      </c>
      <c r="Y3383" t="s">
        <v>35</v>
      </c>
    </row>
    <row r="3384" spans="1:25">
      <c r="A3384" t="s">
        <v>508</v>
      </c>
      <c r="B3384" s="11" t="s">
        <v>7858</v>
      </c>
      <c r="C3384" s="34">
        <v>4</v>
      </c>
      <c r="D3384" s="11" t="s">
        <v>40</v>
      </c>
      <c r="E3384" s="11" t="s">
        <v>47</v>
      </c>
      <c r="F3384">
        <v>30</v>
      </c>
      <c r="K3384">
        <v>0.1</v>
      </c>
      <c r="Q3384" t="s">
        <v>25</v>
      </c>
      <c r="R3384">
        <v>1</v>
      </c>
      <c r="S3384" t="s">
        <v>586</v>
      </c>
      <c r="T3384" t="str">
        <f t="shared" si="52"/>
        <v>topkill</v>
      </c>
      <c r="U3384" t="s">
        <v>198</v>
      </c>
      <c r="W3384" t="s">
        <v>586</v>
      </c>
      <c r="X3384" s="10" t="s">
        <v>588</v>
      </c>
      <c r="Y3384" t="s">
        <v>35</v>
      </c>
    </row>
    <row r="3385" spans="1:25">
      <c r="A3385" t="s">
        <v>508</v>
      </c>
      <c r="B3385" s="11" t="s">
        <v>7860</v>
      </c>
      <c r="C3385" s="34">
        <v>4</v>
      </c>
      <c r="D3385" s="11" t="s">
        <v>40</v>
      </c>
      <c r="E3385" s="11" t="s">
        <v>34</v>
      </c>
      <c r="F3385">
        <v>20</v>
      </c>
      <c r="L3385">
        <v>7</v>
      </c>
      <c r="Q3385" t="s">
        <v>25</v>
      </c>
      <c r="R3385">
        <v>1</v>
      </c>
      <c r="S3385" t="s">
        <v>586</v>
      </c>
      <c r="T3385" t="str">
        <f t="shared" si="52"/>
        <v>topkill</v>
      </c>
      <c r="W3385" t="s">
        <v>586</v>
      </c>
      <c r="X3385" s="10" t="s">
        <v>586</v>
      </c>
      <c r="Y3385" t="s">
        <v>35</v>
      </c>
    </row>
    <row r="3386" spans="1:25">
      <c r="A3386" t="s">
        <v>139</v>
      </c>
      <c r="B3386" s="11" t="s">
        <v>7903</v>
      </c>
      <c r="C3386" s="34">
        <v>4</v>
      </c>
      <c r="D3386" t="s">
        <v>40</v>
      </c>
      <c r="E3386" t="s">
        <v>34</v>
      </c>
      <c r="F3386">
        <v>20</v>
      </c>
      <c r="L3386">
        <v>7</v>
      </c>
      <c r="Q3386" t="s">
        <v>26</v>
      </c>
      <c r="R3386">
        <v>1</v>
      </c>
      <c r="S3386" t="s">
        <v>588</v>
      </c>
      <c r="T3386" t="b">
        <f t="shared" si="52"/>
        <v>0</v>
      </c>
      <c r="W3386" t="s">
        <v>588</v>
      </c>
      <c r="X3386" s="10" t="s">
        <v>588</v>
      </c>
      <c r="Y3386" t="s">
        <v>35</v>
      </c>
    </row>
    <row r="3387" spans="1:25">
      <c r="A3387" t="s">
        <v>139</v>
      </c>
      <c r="B3387" s="11" t="s">
        <v>7905</v>
      </c>
      <c r="C3387" s="34">
        <v>4</v>
      </c>
      <c r="D3387" t="s">
        <v>10175</v>
      </c>
      <c r="E3387" t="s">
        <v>47</v>
      </c>
      <c r="F3387">
        <v>30.5</v>
      </c>
      <c r="K3387">
        <v>0.5</v>
      </c>
      <c r="Q3387" t="s">
        <v>25</v>
      </c>
      <c r="R3387">
        <v>1</v>
      </c>
      <c r="S3387" t="s">
        <v>586</v>
      </c>
      <c r="T3387" t="str">
        <f t="shared" si="52"/>
        <v>topkill</v>
      </c>
      <c r="W3387" t="s">
        <v>586</v>
      </c>
      <c r="X3387" s="10" t="s">
        <v>586</v>
      </c>
      <c r="Y3387" t="s">
        <v>35</v>
      </c>
    </row>
    <row r="3388" spans="1:25">
      <c r="A3388" t="s">
        <v>139</v>
      </c>
      <c r="B3388" s="11" t="s">
        <v>7907</v>
      </c>
      <c r="C3388" s="34">
        <v>4</v>
      </c>
      <c r="D3388" t="s">
        <v>40</v>
      </c>
      <c r="E3388" t="s">
        <v>34</v>
      </c>
      <c r="F3388">
        <v>50</v>
      </c>
      <c r="L3388">
        <v>8</v>
      </c>
      <c r="Q3388" t="s">
        <v>25</v>
      </c>
      <c r="R3388">
        <v>1</v>
      </c>
      <c r="S3388" t="s">
        <v>586</v>
      </c>
      <c r="T3388" t="str">
        <f t="shared" si="52"/>
        <v>topkill</v>
      </c>
      <c r="W3388" t="s">
        <v>586</v>
      </c>
      <c r="X3388" s="10" t="s">
        <v>586</v>
      </c>
      <c r="Y3388" t="s">
        <v>35</v>
      </c>
    </row>
    <row r="3389" spans="1:25">
      <c r="A3389" t="s">
        <v>130</v>
      </c>
      <c r="B3389" s="11" t="s">
        <v>7908</v>
      </c>
      <c r="C3389" s="34">
        <v>4</v>
      </c>
      <c r="D3389" t="s">
        <v>10175</v>
      </c>
      <c r="E3389" t="s">
        <v>74</v>
      </c>
      <c r="F3389">
        <v>30</v>
      </c>
      <c r="K3389">
        <v>1</v>
      </c>
      <c r="L3389">
        <v>2</v>
      </c>
      <c r="Q3389" t="s">
        <v>25</v>
      </c>
      <c r="R3389">
        <v>2</v>
      </c>
      <c r="S3389" t="s">
        <v>586</v>
      </c>
      <c r="T3389" t="str">
        <f t="shared" si="52"/>
        <v>intact</v>
      </c>
      <c r="W3389" t="s">
        <v>588</v>
      </c>
      <c r="X3389" s="10" t="s">
        <v>588</v>
      </c>
      <c r="Y3389" t="s">
        <v>35</v>
      </c>
    </row>
    <row r="3390" spans="1:25">
      <c r="A3390" t="s">
        <v>130</v>
      </c>
      <c r="B3390" s="11" t="s">
        <v>7911</v>
      </c>
      <c r="C3390" s="34">
        <v>4</v>
      </c>
      <c r="D3390" t="s">
        <v>10175</v>
      </c>
      <c r="E3390" t="s">
        <v>47</v>
      </c>
      <c r="F3390">
        <v>20</v>
      </c>
      <c r="K3390">
        <v>0.5</v>
      </c>
      <c r="Q3390" t="s">
        <v>25</v>
      </c>
      <c r="R3390">
        <v>2</v>
      </c>
      <c r="S3390" t="s">
        <v>586</v>
      </c>
      <c r="T3390" t="str">
        <f t="shared" si="52"/>
        <v>intact</v>
      </c>
      <c r="W3390" t="s">
        <v>588</v>
      </c>
      <c r="X3390" s="10" t="s">
        <v>588</v>
      </c>
      <c r="Y3390" t="s">
        <v>35</v>
      </c>
    </row>
    <row r="3391" spans="1:25">
      <c r="A3391" t="s">
        <v>130</v>
      </c>
      <c r="B3391" s="11" t="s">
        <v>7912</v>
      </c>
      <c r="C3391" s="34">
        <v>4</v>
      </c>
      <c r="D3391" t="s">
        <v>10175</v>
      </c>
      <c r="E3391" t="s">
        <v>47</v>
      </c>
      <c r="F3391">
        <v>40</v>
      </c>
      <c r="K3391">
        <v>5</v>
      </c>
      <c r="Q3391" t="s">
        <v>26</v>
      </c>
      <c r="R3391">
        <v>1</v>
      </c>
      <c r="S3391" t="s">
        <v>588</v>
      </c>
      <c r="T3391" t="b">
        <f t="shared" si="52"/>
        <v>0</v>
      </c>
      <c r="W3391" t="s">
        <v>588</v>
      </c>
      <c r="X3391" s="10" t="s">
        <v>588</v>
      </c>
      <c r="Y3391" t="s">
        <v>35</v>
      </c>
    </row>
    <row r="3392" spans="1:25">
      <c r="A3392" t="s">
        <v>130</v>
      </c>
      <c r="B3392" s="11" t="s">
        <v>7922</v>
      </c>
      <c r="C3392" s="34">
        <v>4</v>
      </c>
      <c r="D3392" t="s">
        <v>10175</v>
      </c>
      <c r="E3392" t="s">
        <v>34</v>
      </c>
      <c r="F3392">
        <v>40</v>
      </c>
      <c r="L3392">
        <v>2.5</v>
      </c>
      <c r="Q3392" t="s">
        <v>25</v>
      </c>
      <c r="R3392">
        <v>3</v>
      </c>
      <c r="S3392" t="b">
        <v>0</v>
      </c>
      <c r="T3392" t="b">
        <f t="shared" si="52"/>
        <v>0</v>
      </c>
      <c r="W3392" t="s">
        <v>588</v>
      </c>
      <c r="X3392" s="10" t="s">
        <v>588</v>
      </c>
      <c r="Y3392" t="s">
        <v>35</v>
      </c>
    </row>
    <row r="3393" spans="1:25">
      <c r="A3393" t="s">
        <v>130</v>
      </c>
      <c r="B3393" s="11" t="s">
        <v>7923</v>
      </c>
      <c r="C3393" s="34">
        <v>4</v>
      </c>
      <c r="D3393" t="s">
        <v>10175</v>
      </c>
      <c r="E3393" t="s">
        <v>74</v>
      </c>
      <c r="F3393">
        <v>50</v>
      </c>
      <c r="K3393">
        <v>0.5</v>
      </c>
      <c r="L3393">
        <v>10</v>
      </c>
      <c r="Q3393" t="s">
        <v>25</v>
      </c>
      <c r="R3393">
        <v>1</v>
      </c>
      <c r="S3393" t="s">
        <v>586</v>
      </c>
      <c r="T3393" t="str">
        <f t="shared" si="52"/>
        <v>topkill</v>
      </c>
      <c r="W3393" t="s">
        <v>586</v>
      </c>
      <c r="X3393" s="10" t="s">
        <v>586</v>
      </c>
      <c r="Y3393" t="s">
        <v>35</v>
      </c>
    </row>
    <row r="3394" spans="1:25">
      <c r="A3394" t="s">
        <v>130</v>
      </c>
      <c r="B3394" s="11" t="s">
        <v>7924</v>
      </c>
      <c r="C3394" s="34">
        <v>4</v>
      </c>
      <c r="D3394" t="s">
        <v>10175</v>
      </c>
      <c r="E3394" t="s">
        <v>74</v>
      </c>
      <c r="F3394">
        <v>30</v>
      </c>
      <c r="K3394">
        <v>1</v>
      </c>
      <c r="L3394">
        <v>6</v>
      </c>
      <c r="Q3394" t="s">
        <v>25</v>
      </c>
      <c r="R3394">
        <v>1</v>
      </c>
      <c r="S3394" t="s">
        <v>586</v>
      </c>
      <c r="T3394" t="str">
        <f t="shared" si="52"/>
        <v>topkill</v>
      </c>
      <c r="W3394" t="s">
        <v>586</v>
      </c>
      <c r="X3394" s="10" t="s">
        <v>586</v>
      </c>
      <c r="Y3394" t="s">
        <v>35</v>
      </c>
    </row>
    <row r="3395" spans="1:25">
      <c r="A3395" t="s">
        <v>130</v>
      </c>
      <c r="B3395" s="11" t="s">
        <v>7928</v>
      </c>
      <c r="C3395" s="34">
        <v>4</v>
      </c>
      <c r="D3395" t="s">
        <v>10175</v>
      </c>
      <c r="E3395" t="s">
        <v>74</v>
      </c>
      <c r="F3395">
        <v>30</v>
      </c>
      <c r="K3395">
        <v>0.2</v>
      </c>
      <c r="L3395">
        <v>2</v>
      </c>
      <c r="Q3395" t="s">
        <v>25</v>
      </c>
      <c r="R3395">
        <v>3</v>
      </c>
      <c r="S3395" t="b">
        <v>0</v>
      </c>
      <c r="T3395" t="b">
        <f t="shared" si="52"/>
        <v>0</v>
      </c>
      <c r="W3395" t="s">
        <v>588</v>
      </c>
      <c r="X3395" s="10" t="s">
        <v>588</v>
      </c>
      <c r="Y3395" t="s">
        <v>35</v>
      </c>
    </row>
    <row r="3396" spans="1:25">
      <c r="A3396" t="s">
        <v>22</v>
      </c>
      <c r="B3396" s="11" t="s">
        <v>7929</v>
      </c>
      <c r="C3396" s="34">
        <v>4</v>
      </c>
      <c r="D3396" t="s">
        <v>10175</v>
      </c>
      <c r="E3396" t="s">
        <v>34</v>
      </c>
      <c r="F3396">
        <v>30</v>
      </c>
      <c r="L3396">
        <v>6</v>
      </c>
      <c r="Q3396" t="s">
        <v>25</v>
      </c>
      <c r="R3396">
        <v>1</v>
      </c>
      <c r="S3396" t="s">
        <v>586</v>
      </c>
      <c r="T3396" t="str">
        <f t="shared" ref="T3396:T3459" si="53">IF(AND(S3396="topkill",R3396=1),"topkill",IF(AND(S3396="topkill",R3396=2),"intact"))</f>
        <v>topkill</v>
      </c>
      <c r="W3396" t="s">
        <v>586</v>
      </c>
      <c r="X3396" s="10" t="s">
        <v>586</v>
      </c>
      <c r="Y3396" t="s">
        <v>35</v>
      </c>
    </row>
    <row r="3397" spans="1:25">
      <c r="A3397" t="s">
        <v>22</v>
      </c>
      <c r="B3397" s="11" t="s">
        <v>7930</v>
      </c>
      <c r="C3397" s="34">
        <v>4</v>
      </c>
      <c r="D3397" t="s">
        <v>10175</v>
      </c>
      <c r="E3397" t="s">
        <v>47</v>
      </c>
      <c r="F3397">
        <v>60</v>
      </c>
      <c r="K3397">
        <v>1.5</v>
      </c>
      <c r="Q3397" t="s">
        <v>25</v>
      </c>
      <c r="R3397">
        <v>1</v>
      </c>
      <c r="S3397" t="s">
        <v>586</v>
      </c>
      <c r="T3397" t="str">
        <f t="shared" si="53"/>
        <v>topkill</v>
      </c>
      <c r="W3397" t="s">
        <v>586</v>
      </c>
      <c r="X3397" s="10" t="s">
        <v>586</v>
      </c>
      <c r="Y3397" t="s">
        <v>35</v>
      </c>
    </row>
    <row r="3398" spans="1:25">
      <c r="A3398" t="s">
        <v>22</v>
      </c>
      <c r="B3398" s="11" t="s">
        <v>7932</v>
      </c>
      <c r="C3398" s="34">
        <v>4</v>
      </c>
      <c r="D3398" t="s">
        <v>24</v>
      </c>
      <c r="E3398" t="s">
        <v>34</v>
      </c>
      <c r="F3398">
        <v>20</v>
      </c>
      <c r="L3398">
        <v>6</v>
      </c>
      <c r="Q3398" t="s">
        <v>25</v>
      </c>
      <c r="R3398">
        <v>1</v>
      </c>
      <c r="S3398" t="s">
        <v>586</v>
      </c>
      <c r="T3398" t="str">
        <f t="shared" si="53"/>
        <v>topkill</v>
      </c>
      <c r="W3398" t="s">
        <v>586</v>
      </c>
      <c r="X3398" s="10" t="s">
        <v>586</v>
      </c>
      <c r="Y3398" t="s">
        <v>35</v>
      </c>
    </row>
    <row r="3399" spans="1:25">
      <c r="A3399" t="s">
        <v>22</v>
      </c>
      <c r="B3399" s="11" t="s">
        <v>7933</v>
      </c>
      <c r="C3399" s="34">
        <v>4</v>
      </c>
      <c r="D3399" t="s">
        <v>40</v>
      </c>
      <c r="E3399" t="s">
        <v>34</v>
      </c>
      <c r="F3399">
        <v>25</v>
      </c>
      <c r="L3399">
        <v>5</v>
      </c>
      <c r="Q3399" t="s">
        <v>26</v>
      </c>
      <c r="R3399">
        <v>1</v>
      </c>
      <c r="S3399" t="s">
        <v>588</v>
      </c>
      <c r="T3399" t="b">
        <f t="shared" si="53"/>
        <v>0</v>
      </c>
      <c r="W3399" t="s">
        <v>588</v>
      </c>
      <c r="X3399" s="10" t="s">
        <v>588</v>
      </c>
      <c r="Y3399" t="s">
        <v>35</v>
      </c>
    </row>
    <row r="3400" spans="1:25">
      <c r="A3400" t="s">
        <v>22</v>
      </c>
      <c r="B3400" s="11" t="s">
        <v>7934</v>
      </c>
      <c r="C3400" s="34">
        <v>4</v>
      </c>
      <c r="D3400" t="s">
        <v>24</v>
      </c>
      <c r="E3400" t="s">
        <v>34</v>
      </c>
      <c r="F3400">
        <v>20</v>
      </c>
      <c r="L3400">
        <v>4</v>
      </c>
      <c r="Q3400" t="s">
        <v>25</v>
      </c>
      <c r="R3400">
        <v>1</v>
      </c>
      <c r="S3400" t="s">
        <v>586</v>
      </c>
      <c r="T3400" t="str">
        <f t="shared" si="53"/>
        <v>topkill</v>
      </c>
      <c r="W3400" t="s">
        <v>586</v>
      </c>
      <c r="X3400" s="10" t="s">
        <v>586</v>
      </c>
      <c r="Y3400" t="s">
        <v>35</v>
      </c>
    </row>
    <row r="3401" spans="1:25">
      <c r="A3401" t="s">
        <v>22</v>
      </c>
      <c r="B3401" s="11" t="s">
        <v>7935</v>
      </c>
      <c r="C3401" s="34">
        <v>4</v>
      </c>
      <c r="D3401" t="s">
        <v>23</v>
      </c>
      <c r="E3401" t="s">
        <v>34</v>
      </c>
      <c r="F3401">
        <v>25</v>
      </c>
      <c r="L3401">
        <v>10</v>
      </c>
      <c r="Q3401" t="s">
        <v>25</v>
      </c>
      <c r="R3401">
        <v>1</v>
      </c>
      <c r="S3401" t="s">
        <v>586</v>
      </c>
      <c r="T3401" t="str">
        <f t="shared" si="53"/>
        <v>topkill</v>
      </c>
      <c r="W3401" t="s">
        <v>586</v>
      </c>
      <c r="X3401" s="10" t="s">
        <v>586</v>
      </c>
      <c r="Y3401" t="s">
        <v>35</v>
      </c>
    </row>
    <row r="3402" spans="1:25">
      <c r="A3402" t="s">
        <v>22</v>
      </c>
      <c r="B3402" s="11" t="s">
        <v>7938</v>
      </c>
      <c r="C3402" s="34">
        <v>4</v>
      </c>
      <c r="D3402" t="s">
        <v>40</v>
      </c>
      <c r="E3402" t="s">
        <v>34</v>
      </c>
      <c r="F3402">
        <v>25</v>
      </c>
      <c r="L3402">
        <v>10</v>
      </c>
      <c r="Q3402" t="s">
        <v>25</v>
      </c>
      <c r="R3402">
        <v>1</v>
      </c>
      <c r="S3402" t="s">
        <v>586</v>
      </c>
      <c r="T3402" t="str">
        <f t="shared" si="53"/>
        <v>topkill</v>
      </c>
      <c r="W3402" t="s">
        <v>586</v>
      </c>
      <c r="X3402" s="10" t="s">
        <v>586</v>
      </c>
      <c r="Y3402" t="s">
        <v>35</v>
      </c>
    </row>
    <row r="3403" spans="1:25">
      <c r="A3403" t="s">
        <v>22</v>
      </c>
      <c r="B3403" s="11" t="s">
        <v>7941</v>
      </c>
      <c r="C3403" s="34">
        <v>4</v>
      </c>
      <c r="D3403" t="s">
        <v>10175</v>
      </c>
      <c r="E3403" t="s">
        <v>34</v>
      </c>
      <c r="F3403">
        <v>20</v>
      </c>
      <c r="L3403">
        <v>2</v>
      </c>
      <c r="Q3403" t="s">
        <v>25</v>
      </c>
      <c r="R3403">
        <v>2</v>
      </c>
      <c r="S3403" t="s">
        <v>586</v>
      </c>
      <c r="T3403" t="str">
        <f t="shared" si="53"/>
        <v>intact</v>
      </c>
      <c r="W3403" t="s">
        <v>588</v>
      </c>
      <c r="X3403" s="10" t="s">
        <v>588</v>
      </c>
      <c r="Y3403" t="s">
        <v>35</v>
      </c>
    </row>
    <row r="3404" spans="1:25">
      <c r="A3404" t="s">
        <v>22</v>
      </c>
      <c r="B3404" s="11" t="s">
        <v>7942</v>
      </c>
      <c r="C3404" s="34">
        <v>4</v>
      </c>
      <c r="D3404" t="s">
        <v>10175</v>
      </c>
      <c r="E3404" t="s">
        <v>34</v>
      </c>
      <c r="F3404">
        <v>25</v>
      </c>
      <c r="L3404">
        <v>5</v>
      </c>
      <c r="Q3404" t="s">
        <v>25</v>
      </c>
      <c r="R3404">
        <v>2</v>
      </c>
      <c r="S3404" t="s">
        <v>586</v>
      </c>
      <c r="T3404" t="str">
        <f t="shared" si="53"/>
        <v>intact</v>
      </c>
      <c r="W3404" t="s">
        <v>588</v>
      </c>
      <c r="X3404" s="10" t="s">
        <v>588</v>
      </c>
      <c r="Y3404" t="s">
        <v>35</v>
      </c>
    </row>
    <row r="3405" spans="1:25">
      <c r="A3405" t="s">
        <v>90</v>
      </c>
      <c r="B3405" s="11" t="s">
        <v>7945</v>
      </c>
      <c r="C3405" s="34">
        <v>4</v>
      </c>
      <c r="D3405" t="s">
        <v>23</v>
      </c>
      <c r="E3405" t="s">
        <v>34</v>
      </c>
      <c r="F3405">
        <v>30</v>
      </c>
      <c r="L3405">
        <v>12</v>
      </c>
      <c r="Q3405" t="s">
        <v>25</v>
      </c>
      <c r="R3405">
        <v>1</v>
      </c>
      <c r="S3405" t="s">
        <v>586</v>
      </c>
      <c r="T3405" t="str">
        <f t="shared" si="53"/>
        <v>topkill</v>
      </c>
      <c r="W3405" t="s">
        <v>586</v>
      </c>
      <c r="X3405" s="10" t="s">
        <v>586</v>
      </c>
      <c r="Y3405" t="s">
        <v>35</v>
      </c>
    </row>
    <row r="3406" spans="1:25">
      <c r="A3406" t="s">
        <v>90</v>
      </c>
      <c r="B3406" s="11" t="s">
        <v>7948</v>
      </c>
      <c r="C3406" s="34">
        <v>4</v>
      </c>
      <c r="D3406" t="s">
        <v>10175</v>
      </c>
      <c r="E3406" t="s">
        <v>47</v>
      </c>
      <c r="F3406">
        <v>50</v>
      </c>
      <c r="K3406">
        <v>0.3</v>
      </c>
      <c r="Q3406" t="s">
        <v>25</v>
      </c>
      <c r="R3406">
        <v>3</v>
      </c>
      <c r="S3406" t="b">
        <v>0</v>
      </c>
      <c r="T3406" t="b">
        <f t="shared" si="53"/>
        <v>0</v>
      </c>
      <c r="W3406" t="s">
        <v>588</v>
      </c>
      <c r="X3406" s="10" t="s">
        <v>588</v>
      </c>
      <c r="Y3406" t="s">
        <v>35</v>
      </c>
    </row>
    <row r="3407" spans="1:25">
      <c r="A3407" t="s">
        <v>90</v>
      </c>
      <c r="B3407" s="11" t="s">
        <v>7949</v>
      </c>
      <c r="C3407" s="34">
        <v>4</v>
      </c>
      <c r="D3407" t="s">
        <v>40</v>
      </c>
      <c r="E3407" t="s">
        <v>34</v>
      </c>
      <c r="F3407">
        <v>25</v>
      </c>
      <c r="L3407">
        <v>6</v>
      </c>
      <c r="Q3407" t="s">
        <v>26</v>
      </c>
      <c r="R3407">
        <v>1</v>
      </c>
      <c r="S3407" t="s">
        <v>588</v>
      </c>
      <c r="T3407" t="b">
        <f t="shared" si="53"/>
        <v>0</v>
      </c>
      <c r="W3407" t="s">
        <v>588</v>
      </c>
      <c r="X3407" s="10" t="s">
        <v>588</v>
      </c>
      <c r="Y3407" t="s">
        <v>35</v>
      </c>
    </row>
    <row r="3408" spans="1:25">
      <c r="A3408" t="s">
        <v>90</v>
      </c>
      <c r="B3408" s="11" t="s">
        <v>7950</v>
      </c>
      <c r="C3408" s="34">
        <v>4</v>
      </c>
      <c r="D3408" t="s">
        <v>40</v>
      </c>
      <c r="E3408" t="s">
        <v>34</v>
      </c>
      <c r="F3408">
        <v>25</v>
      </c>
      <c r="L3408">
        <v>6</v>
      </c>
      <c r="Q3408" t="s">
        <v>26</v>
      </c>
      <c r="R3408">
        <v>1</v>
      </c>
      <c r="S3408" t="s">
        <v>588</v>
      </c>
      <c r="T3408" t="b">
        <f t="shared" si="53"/>
        <v>0</v>
      </c>
      <c r="W3408" t="s">
        <v>588</v>
      </c>
      <c r="X3408" s="10" t="s">
        <v>588</v>
      </c>
      <c r="Y3408" t="s">
        <v>35</v>
      </c>
    </row>
    <row r="3409" spans="1:25">
      <c r="A3409" t="s">
        <v>90</v>
      </c>
      <c r="B3409" s="11" t="s">
        <v>7953</v>
      </c>
      <c r="C3409" s="34">
        <v>4</v>
      </c>
      <c r="D3409" t="s">
        <v>10175</v>
      </c>
      <c r="E3409" t="s">
        <v>47</v>
      </c>
      <c r="F3409">
        <v>50</v>
      </c>
      <c r="K3409">
        <v>0.3</v>
      </c>
      <c r="Q3409" t="s">
        <v>25</v>
      </c>
      <c r="R3409">
        <v>3</v>
      </c>
      <c r="S3409" t="b">
        <v>0</v>
      </c>
      <c r="T3409" t="b">
        <f t="shared" si="53"/>
        <v>0</v>
      </c>
      <c r="W3409" t="s">
        <v>588</v>
      </c>
      <c r="X3409" s="10" t="s">
        <v>588</v>
      </c>
      <c r="Y3409" t="s">
        <v>35</v>
      </c>
    </row>
    <row r="3410" spans="1:25">
      <c r="A3410" t="s">
        <v>90</v>
      </c>
      <c r="B3410" s="11" t="s">
        <v>7954</v>
      </c>
      <c r="C3410" s="34">
        <v>4</v>
      </c>
      <c r="D3410" t="s">
        <v>23</v>
      </c>
      <c r="E3410" t="s">
        <v>47</v>
      </c>
      <c r="F3410">
        <v>35</v>
      </c>
      <c r="K3410">
        <v>2</v>
      </c>
      <c r="Q3410" t="s">
        <v>25</v>
      </c>
      <c r="R3410">
        <v>1</v>
      </c>
      <c r="S3410" t="s">
        <v>586</v>
      </c>
      <c r="T3410" t="str">
        <f t="shared" si="53"/>
        <v>topkill</v>
      </c>
      <c r="W3410" t="s">
        <v>586</v>
      </c>
      <c r="X3410" s="10" t="s">
        <v>586</v>
      </c>
      <c r="Y3410" t="s">
        <v>35</v>
      </c>
    </row>
    <row r="3411" spans="1:25">
      <c r="A3411" t="s">
        <v>90</v>
      </c>
      <c r="B3411" s="11" t="s">
        <v>7955</v>
      </c>
      <c r="C3411" s="34">
        <v>4</v>
      </c>
      <c r="D3411" t="s">
        <v>23</v>
      </c>
      <c r="E3411" t="s">
        <v>34</v>
      </c>
      <c r="F3411">
        <v>30</v>
      </c>
      <c r="L3411">
        <v>12</v>
      </c>
      <c r="Q3411" t="s">
        <v>25</v>
      </c>
      <c r="R3411">
        <v>1</v>
      </c>
      <c r="S3411" t="s">
        <v>586</v>
      </c>
      <c r="T3411" t="str">
        <f t="shared" si="53"/>
        <v>topkill</v>
      </c>
      <c r="W3411" t="s">
        <v>586</v>
      </c>
      <c r="X3411" s="10" t="s">
        <v>586</v>
      </c>
      <c r="Y3411" t="s">
        <v>35</v>
      </c>
    </row>
    <row r="3412" spans="1:25">
      <c r="A3412" t="s">
        <v>90</v>
      </c>
      <c r="B3412" s="11" t="s">
        <v>7956</v>
      </c>
      <c r="C3412" s="34">
        <v>4</v>
      </c>
      <c r="D3412" t="s">
        <v>10175</v>
      </c>
      <c r="E3412" t="s">
        <v>34</v>
      </c>
      <c r="F3412">
        <v>33</v>
      </c>
      <c r="L3412">
        <v>12</v>
      </c>
      <c r="Q3412" t="s">
        <v>25</v>
      </c>
      <c r="R3412">
        <v>1</v>
      </c>
      <c r="S3412" t="s">
        <v>586</v>
      </c>
      <c r="T3412" t="str">
        <f t="shared" si="53"/>
        <v>topkill</v>
      </c>
      <c r="W3412" t="s">
        <v>586</v>
      </c>
      <c r="X3412" s="10" t="s">
        <v>586</v>
      </c>
      <c r="Y3412" t="s">
        <v>35</v>
      </c>
    </row>
    <row r="3413" spans="1:25">
      <c r="A3413" t="s">
        <v>90</v>
      </c>
      <c r="B3413" s="11" t="s">
        <v>7957</v>
      </c>
      <c r="C3413" s="34">
        <v>4</v>
      </c>
      <c r="D3413" t="s">
        <v>10175</v>
      </c>
      <c r="E3413" t="s">
        <v>47</v>
      </c>
      <c r="F3413">
        <v>30</v>
      </c>
      <c r="K3413">
        <v>1</v>
      </c>
      <c r="Q3413" t="s">
        <v>25</v>
      </c>
      <c r="R3413">
        <v>2</v>
      </c>
      <c r="S3413" t="s">
        <v>586</v>
      </c>
      <c r="T3413" t="str">
        <f t="shared" si="53"/>
        <v>intact</v>
      </c>
      <c r="W3413" t="s">
        <v>588</v>
      </c>
      <c r="X3413" s="10" t="s">
        <v>588</v>
      </c>
      <c r="Y3413" t="s">
        <v>35</v>
      </c>
    </row>
    <row r="3414" spans="1:25">
      <c r="A3414" t="s">
        <v>90</v>
      </c>
      <c r="B3414" s="11" t="s">
        <v>7958</v>
      </c>
      <c r="C3414" s="34">
        <v>4</v>
      </c>
      <c r="D3414" t="s">
        <v>40</v>
      </c>
      <c r="E3414" t="s">
        <v>74</v>
      </c>
      <c r="F3414">
        <v>34.5</v>
      </c>
      <c r="K3414">
        <v>0.3</v>
      </c>
      <c r="L3414">
        <v>6</v>
      </c>
      <c r="Q3414" t="s">
        <v>26</v>
      </c>
      <c r="R3414">
        <v>2</v>
      </c>
      <c r="S3414" t="s">
        <v>588</v>
      </c>
      <c r="T3414" t="b">
        <f t="shared" si="53"/>
        <v>0</v>
      </c>
      <c r="W3414" t="s">
        <v>588</v>
      </c>
      <c r="X3414" s="10" t="s">
        <v>588</v>
      </c>
      <c r="Y3414" t="s">
        <v>35</v>
      </c>
    </row>
    <row r="3415" spans="1:25">
      <c r="A3415" t="s">
        <v>90</v>
      </c>
      <c r="B3415" s="11" t="s">
        <v>7959</v>
      </c>
      <c r="C3415" s="34">
        <v>4</v>
      </c>
      <c r="D3415" t="s">
        <v>10175</v>
      </c>
      <c r="E3415" t="s">
        <v>34</v>
      </c>
      <c r="F3415">
        <v>40</v>
      </c>
      <c r="L3415">
        <v>10</v>
      </c>
      <c r="Q3415" t="s">
        <v>26</v>
      </c>
      <c r="R3415">
        <v>2</v>
      </c>
      <c r="S3415" t="s">
        <v>588</v>
      </c>
      <c r="T3415" t="b">
        <f t="shared" si="53"/>
        <v>0</v>
      </c>
      <c r="W3415" t="s">
        <v>588</v>
      </c>
      <c r="X3415" s="10" t="s">
        <v>588</v>
      </c>
      <c r="Y3415" t="s">
        <v>35</v>
      </c>
    </row>
    <row r="3416" spans="1:25">
      <c r="A3416" t="s">
        <v>68</v>
      </c>
      <c r="B3416" s="11" t="s">
        <v>7961</v>
      </c>
      <c r="C3416" s="34">
        <v>4</v>
      </c>
      <c r="D3416" t="s">
        <v>40</v>
      </c>
      <c r="E3416" t="s">
        <v>74</v>
      </c>
      <c r="F3416">
        <v>50</v>
      </c>
      <c r="K3416" s="4">
        <v>3.5</v>
      </c>
      <c r="L3416">
        <v>6</v>
      </c>
      <c r="Q3416" t="s">
        <v>25</v>
      </c>
      <c r="R3416">
        <v>1</v>
      </c>
      <c r="S3416" t="s">
        <v>586</v>
      </c>
      <c r="T3416" t="str">
        <f t="shared" si="53"/>
        <v>topkill</v>
      </c>
      <c r="W3416" t="s">
        <v>586</v>
      </c>
      <c r="X3416" s="10" t="s">
        <v>586</v>
      </c>
      <c r="Y3416" t="s">
        <v>35</v>
      </c>
    </row>
    <row r="3417" spans="1:25">
      <c r="A3417" t="s">
        <v>68</v>
      </c>
      <c r="B3417" s="11" t="s">
        <v>7962</v>
      </c>
      <c r="C3417" s="34">
        <v>4</v>
      </c>
      <c r="D3417" t="s">
        <v>40</v>
      </c>
      <c r="E3417" t="s">
        <v>34</v>
      </c>
      <c r="F3417">
        <v>20</v>
      </c>
      <c r="L3417">
        <v>8</v>
      </c>
      <c r="Q3417" t="s">
        <v>25</v>
      </c>
      <c r="R3417">
        <v>1</v>
      </c>
      <c r="S3417" t="s">
        <v>586</v>
      </c>
      <c r="T3417" t="str">
        <f t="shared" si="53"/>
        <v>topkill</v>
      </c>
      <c r="W3417" t="s">
        <v>586</v>
      </c>
      <c r="X3417" s="10" t="s">
        <v>586</v>
      </c>
      <c r="Y3417" t="s">
        <v>35</v>
      </c>
    </row>
    <row r="3418" spans="1:25">
      <c r="A3418" t="s">
        <v>68</v>
      </c>
      <c r="B3418" s="11" t="s">
        <v>7964</v>
      </c>
      <c r="C3418" s="34">
        <v>4</v>
      </c>
      <c r="D3418" t="s">
        <v>23</v>
      </c>
      <c r="E3418" t="s">
        <v>34</v>
      </c>
      <c r="F3418">
        <v>50</v>
      </c>
      <c r="L3418">
        <v>10</v>
      </c>
      <c r="Q3418" t="s">
        <v>25</v>
      </c>
      <c r="R3418">
        <v>1</v>
      </c>
      <c r="S3418" t="s">
        <v>586</v>
      </c>
      <c r="T3418" t="str">
        <f t="shared" si="53"/>
        <v>topkill</v>
      </c>
      <c r="W3418" t="s">
        <v>586</v>
      </c>
      <c r="X3418" s="10" t="s">
        <v>586</v>
      </c>
      <c r="Y3418" t="s">
        <v>35</v>
      </c>
    </row>
    <row r="3419" spans="1:25">
      <c r="A3419" t="s">
        <v>68</v>
      </c>
      <c r="B3419" s="11" t="s">
        <v>7965</v>
      </c>
      <c r="C3419" s="34">
        <v>4</v>
      </c>
      <c r="D3419" t="s">
        <v>23</v>
      </c>
      <c r="E3419" t="s">
        <v>34</v>
      </c>
      <c r="F3419">
        <v>20</v>
      </c>
      <c r="L3419">
        <v>8</v>
      </c>
      <c r="Q3419" t="s">
        <v>25</v>
      </c>
      <c r="R3419">
        <v>1</v>
      </c>
      <c r="S3419" t="s">
        <v>586</v>
      </c>
      <c r="T3419" t="str">
        <f t="shared" si="53"/>
        <v>topkill</v>
      </c>
      <c r="W3419" t="s">
        <v>586</v>
      </c>
      <c r="X3419" s="10" t="s">
        <v>586</v>
      </c>
      <c r="Y3419" t="s">
        <v>35</v>
      </c>
    </row>
    <row r="3420" spans="1:25">
      <c r="A3420" t="s">
        <v>68</v>
      </c>
      <c r="B3420" s="11" t="s">
        <v>7966</v>
      </c>
      <c r="C3420" s="34">
        <v>4</v>
      </c>
      <c r="D3420" t="s">
        <v>23</v>
      </c>
      <c r="E3420" t="s">
        <v>34</v>
      </c>
      <c r="F3420">
        <v>40</v>
      </c>
      <c r="L3420">
        <v>10</v>
      </c>
      <c r="Q3420" t="s">
        <v>25</v>
      </c>
      <c r="R3420">
        <v>1</v>
      </c>
      <c r="S3420" t="s">
        <v>586</v>
      </c>
      <c r="T3420" t="str">
        <f t="shared" si="53"/>
        <v>topkill</v>
      </c>
      <c r="W3420" t="s">
        <v>586</v>
      </c>
      <c r="X3420" s="10" t="s">
        <v>586</v>
      </c>
      <c r="Y3420" t="s">
        <v>35</v>
      </c>
    </row>
    <row r="3421" spans="1:25">
      <c r="A3421" t="s">
        <v>68</v>
      </c>
      <c r="B3421" s="11" t="s">
        <v>7967</v>
      </c>
      <c r="C3421" s="34">
        <v>4</v>
      </c>
      <c r="D3421" t="s">
        <v>40</v>
      </c>
      <c r="E3421" t="s">
        <v>34</v>
      </c>
      <c r="F3421">
        <v>40</v>
      </c>
      <c r="L3421">
        <v>15</v>
      </c>
      <c r="Q3421" t="s">
        <v>25</v>
      </c>
      <c r="R3421">
        <v>1</v>
      </c>
      <c r="S3421" t="s">
        <v>586</v>
      </c>
      <c r="T3421" t="str">
        <f t="shared" si="53"/>
        <v>topkill</v>
      </c>
      <c r="W3421" t="s">
        <v>586</v>
      </c>
      <c r="X3421" s="10" t="s">
        <v>586</v>
      </c>
      <c r="Y3421" t="s">
        <v>35</v>
      </c>
    </row>
    <row r="3422" spans="1:25">
      <c r="A3422" t="s">
        <v>68</v>
      </c>
      <c r="B3422" s="11" t="s">
        <v>7968</v>
      </c>
      <c r="C3422" s="34">
        <v>4</v>
      </c>
      <c r="D3422" t="s">
        <v>10175</v>
      </c>
      <c r="E3422" t="s">
        <v>47</v>
      </c>
      <c r="F3422">
        <v>30</v>
      </c>
      <c r="K3422">
        <v>1</v>
      </c>
      <c r="Q3422" t="s">
        <v>25</v>
      </c>
      <c r="R3422">
        <v>1</v>
      </c>
      <c r="S3422" t="s">
        <v>586</v>
      </c>
      <c r="T3422" t="str">
        <f t="shared" si="53"/>
        <v>topkill</v>
      </c>
      <c r="W3422" t="s">
        <v>586</v>
      </c>
      <c r="X3422" s="10" t="s">
        <v>586</v>
      </c>
      <c r="Y3422" t="s">
        <v>35</v>
      </c>
    </row>
    <row r="3423" spans="1:25">
      <c r="A3423" t="s">
        <v>68</v>
      </c>
      <c r="B3423" s="11" t="s">
        <v>7970</v>
      </c>
      <c r="C3423" s="34">
        <v>4</v>
      </c>
      <c r="D3423" t="s">
        <v>70</v>
      </c>
      <c r="E3423" t="s">
        <v>74</v>
      </c>
      <c r="F3423">
        <v>52</v>
      </c>
      <c r="K3423">
        <v>1.8</v>
      </c>
      <c r="L3423">
        <v>6</v>
      </c>
      <c r="Q3423" t="s">
        <v>25</v>
      </c>
      <c r="S3423" t="b">
        <v>0</v>
      </c>
      <c r="T3423" t="b">
        <f t="shared" si="53"/>
        <v>0</v>
      </c>
      <c r="U3423" t="s">
        <v>77</v>
      </c>
      <c r="W3423" t="s">
        <v>588</v>
      </c>
      <c r="X3423" s="10" t="s">
        <v>588</v>
      </c>
      <c r="Y3423" t="s">
        <v>35</v>
      </c>
    </row>
    <row r="3424" spans="1:25">
      <c r="A3424" t="s">
        <v>68</v>
      </c>
      <c r="B3424" s="11" t="s">
        <v>7971</v>
      </c>
      <c r="C3424" s="34">
        <v>4</v>
      </c>
      <c r="D3424" t="s">
        <v>10175</v>
      </c>
      <c r="E3424" t="s">
        <v>34</v>
      </c>
      <c r="F3424">
        <v>20</v>
      </c>
      <c r="L3424">
        <v>12</v>
      </c>
      <c r="Q3424" t="s">
        <v>25</v>
      </c>
      <c r="R3424">
        <v>2</v>
      </c>
      <c r="S3424" t="s">
        <v>586</v>
      </c>
      <c r="T3424" t="str">
        <f t="shared" si="53"/>
        <v>intact</v>
      </c>
      <c r="W3424" t="s">
        <v>588</v>
      </c>
      <c r="X3424" s="10" t="s">
        <v>588</v>
      </c>
      <c r="Y3424" t="s">
        <v>35</v>
      </c>
    </row>
    <row r="3425" spans="1:25">
      <c r="A3425" t="s">
        <v>68</v>
      </c>
      <c r="B3425" s="11" t="s">
        <v>7975</v>
      </c>
      <c r="C3425" s="34">
        <v>4</v>
      </c>
      <c r="D3425" t="s">
        <v>23</v>
      </c>
      <c r="E3425" t="s">
        <v>34</v>
      </c>
      <c r="F3425">
        <v>25</v>
      </c>
      <c r="L3425">
        <v>4</v>
      </c>
      <c r="Q3425" t="s">
        <v>25</v>
      </c>
      <c r="R3425">
        <v>1</v>
      </c>
      <c r="S3425" t="s">
        <v>586</v>
      </c>
      <c r="T3425" t="str">
        <f t="shared" si="53"/>
        <v>topkill</v>
      </c>
      <c r="W3425" t="s">
        <v>586</v>
      </c>
      <c r="X3425" s="10" t="s">
        <v>586</v>
      </c>
      <c r="Y3425" t="s">
        <v>35</v>
      </c>
    </row>
    <row r="3426" spans="1:25">
      <c r="A3426" t="s">
        <v>85</v>
      </c>
      <c r="B3426" s="11" t="s">
        <v>7979</v>
      </c>
      <c r="C3426" s="34">
        <v>4</v>
      </c>
      <c r="D3426" t="s">
        <v>10175</v>
      </c>
      <c r="E3426" t="s">
        <v>47</v>
      </c>
      <c r="F3426">
        <v>30</v>
      </c>
      <c r="K3426">
        <v>8</v>
      </c>
      <c r="Q3426" t="s">
        <v>26</v>
      </c>
      <c r="R3426">
        <v>2</v>
      </c>
      <c r="S3426" t="s">
        <v>588</v>
      </c>
      <c r="T3426" t="b">
        <f t="shared" si="53"/>
        <v>0</v>
      </c>
      <c r="W3426" t="s">
        <v>588</v>
      </c>
      <c r="X3426" s="10" t="s">
        <v>588</v>
      </c>
      <c r="Y3426" t="s">
        <v>35</v>
      </c>
    </row>
    <row r="3427" spans="1:25">
      <c r="A3427" t="s">
        <v>85</v>
      </c>
      <c r="B3427" s="11" t="s">
        <v>7981</v>
      </c>
      <c r="C3427" s="34">
        <v>4</v>
      </c>
      <c r="D3427" t="s">
        <v>10175</v>
      </c>
      <c r="E3427" t="s">
        <v>74</v>
      </c>
      <c r="F3427">
        <v>50</v>
      </c>
      <c r="K3427">
        <v>1</v>
      </c>
      <c r="L3427">
        <v>6</v>
      </c>
      <c r="Q3427" t="s">
        <v>25</v>
      </c>
      <c r="R3427">
        <v>3</v>
      </c>
      <c r="S3427" t="b">
        <v>0</v>
      </c>
      <c r="T3427" t="b">
        <f t="shared" si="53"/>
        <v>0</v>
      </c>
      <c r="W3427" t="s">
        <v>588</v>
      </c>
      <c r="X3427" s="10" t="s">
        <v>588</v>
      </c>
      <c r="Y3427" t="s">
        <v>35</v>
      </c>
    </row>
    <row r="3428" spans="1:25">
      <c r="A3428" t="s">
        <v>85</v>
      </c>
      <c r="B3428" s="11" t="s">
        <v>7989</v>
      </c>
      <c r="C3428" s="34">
        <v>4</v>
      </c>
      <c r="D3428" t="s">
        <v>57</v>
      </c>
      <c r="E3428" t="s">
        <v>47</v>
      </c>
      <c r="F3428">
        <v>25</v>
      </c>
      <c r="K3428">
        <v>12</v>
      </c>
      <c r="Q3428" t="s">
        <v>26</v>
      </c>
      <c r="R3428">
        <v>1</v>
      </c>
      <c r="S3428" t="s">
        <v>588</v>
      </c>
      <c r="T3428" t="b">
        <f t="shared" si="53"/>
        <v>0</v>
      </c>
      <c r="W3428" t="s">
        <v>588</v>
      </c>
      <c r="X3428" s="10" t="s">
        <v>588</v>
      </c>
      <c r="Y3428" t="s">
        <v>35</v>
      </c>
    </row>
    <row r="3429" spans="1:25">
      <c r="A3429" t="s">
        <v>85</v>
      </c>
      <c r="B3429" s="11" t="s">
        <v>7990</v>
      </c>
      <c r="C3429" s="34">
        <v>4</v>
      </c>
      <c r="D3429" t="s">
        <v>10175</v>
      </c>
      <c r="E3429" t="s">
        <v>47</v>
      </c>
      <c r="F3429">
        <v>25</v>
      </c>
      <c r="K3429">
        <v>7</v>
      </c>
      <c r="Q3429" t="s">
        <v>26</v>
      </c>
      <c r="R3429">
        <v>1</v>
      </c>
      <c r="S3429" t="s">
        <v>588</v>
      </c>
      <c r="T3429" t="b">
        <f t="shared" si="53"/>
        <v>0</v>
      </c>
      <c r="W3429" t="s">
        <v>588</v>
      </c>
      <c r="X3429" s="10" t="s">
        <v>588</v>
      </c>
      <c r="Y3429" t="s">
        <v>35</v>
      </c>
    </row>
    <row r="3430" spans="1:25">
      <c r="A3430" t="s">
        <v>85</v>
      </c>
      <c r="B3430" s="11" t="s">
        <v>7992</v>
      </c>
      <c r="C3430" s="34">
        <v>4</v>
      </c>
      <c r="D3430" t="s">
        <v>10175</v>
      </c>
      <c r="E3430" t="s">
        <v>74</v>
      </c>
      <c r="F3430">
        <v>30</v>
      </c>
      <c r="K3430">
        <v>1.5</v>
      </c>
      <c r="L3430">
        <v>6</v>
      </c>
      <c r="Q3430" t="s">
        <v>25</v>
      </c>
      <c r="R3430">
        <v>2</v>
      </c>
      <c r="S3430" t="s">
        <v>586</v>
      </c>
      <c r="T3430" t="str">
        <f t="shared" si="53"/>
        <v>intact</v>
      </c>
      <c r="W3430" t="s">
        <v>588</v>
      </c>
      <c r="X3430" s="10" t="s">
        <v>588</v>
      </c>
      <c r="Y3430" t="s">
        <v>35</v>
      </c>
    </row>
    <row r="3431" spans="1:25">
      <c r="A3431" t="s">
        <v>355</v>
      </c>
      <c r="B3431" s="11" t="s">
        <v>7994</v>
      </c>
      <c r="C3431" s="34">
        <v>4</v>
      </c>
      <c r="D3431" t="s">
        <v>57</v>
      </c>
      <c r="E3431" t="s">
        <v>34</v>
      </c>
      <c r="F3431">
        <v>20</v>
      </c>
      <c r="L3431">
        <v>4</v>
      </c>
      <c r="Q3431" t="s">
        <v>26</v>
      </c>
      <c r="R3431">
        <v>1</v>
      </c>
      <c r="S3431" t="s">
        <v>588</v>
      </c>
      <c r="T3431" t="b">
        <f t="shared" si="53"/>
        <v>0</v>
      </c>
      <c r="W3431" t="s">
        <v>588</v>
      </c>
      <c r="X3431" s="10" t="s">
        <v>588</v>
      </c>
      <c r="Y3431" t="s">
        <v>35</v>
      </c>
    </row>
    <row r="3432" spans="1:25">
      <c r="A3432" t="s">
        <v>355</v>
      </c>
      <c r="B3432" s="11" t="s">
        <v>7995</v>
      </c>
      <c r="C3432" s="34">
        <v>4</v>
      </c>
      <c r="D3432" t="s">
        <v>10175</v>
      </c>
      <c r="E3432" t="s">
        <v>47</v>
      </c>
      <c r="F3432">
        <v>30</v>
      </c>
      <c r="K3432">
        <v>1.2</v>
      </c>
      <c r="Q3432" t="s">
        <v>25</v>
      </c>
      <c r="R3432">
        <v>2</v>
      </c>
      <c r="S3432" t="s">
        <v>586</v>
      </c>
      <c r="T3432" t="str">
        <f t="shared" si="53"/>
        <v>intact</v>
      </c>
      <c r="W3432" t="s">
        <v>588</v>
      </c>
      <c r="X3432" s="10" t="s">
        <v>588</v>
      </c>
      <c r="Y3432" t="s">
        <v>35</v>
      </c>
    </row>
    <row r="3433" spans="1:25">
      <c r="A3433" t="s">
        <v>355</v>
      </c>
      <c r="B3433" s="11" t="s">
        <v>7996</v>
      </c>
      <c r="C3433" s="34">
        <v>4</v>
      </c>
      <c r="D3433" t="s">
        <v>10175</v>
      </c>
      <c r="E3433" t="s">
        <v>74</v>
      </c>
      <c r="F3433">
        <v>25</v>
      </c>
      <c r="K3433">
        <v>0.7</v>
      </c>
      <c r="L3433">
        <v>1.5</v>
      </c>
      <c r="Q3433" t="s">
        <v>25</v>
      </c>
      <c r="R3433">
        <v>3</v>
      </c>
      <c r="S3433" t="b">
        <v>0</v>
      </c>
      <c r="T3433" t="b">
        <f t="shared" si="53"/>
        <v>0</v>
      </c>
      <c r="W3433" t="s">
        <v>588</v>
      </c>
      <c r="X3433" s="10" t="s">
        <v>588</v>
      </c>
      <c r="Y3433" t="s">
        <v>35</v>
      </c>
    </row>
    <row r="3434" spans="1:25">
      <c r="A3434" t="s">
        <v>355</v>
      </c>
      <c r="B3434" s="11" t="s">
        <v>8001</v>
      </c>
      <c r="C3434" s="34">
        <v>4</v>
      </c>
      <c r="D3434" t="s">
        <v>57</v>
      </c>
      <c r="E3434" t="s">
        <v>34</v>
      </c>
      <c r="F3434">
        <v>100</v>
      </c>
      <c r="L3434">
        <v>15</v>
      </c>
      <c r="Q3434" t="s">
        <v>25</v>
      </c>
      <c r="R3434">
        <v>3</v>
      </c>
      <c r="S3434" t="b">
        <v>0</v>
      </c>
      <c r="T3434" t="b">
        <f t="shared" si="53"/>
        <v>0</v>
      </c>
      <c r="W3434" t="s">
        <v>588</v>
      </c>
      <c r="X3434" s="10" t="s">
        <v>588</v>
      </c>
      <c r="Y3434" t="s">
        <v>35</v>
      </c>
    </row>
    <row r="3435" spans="1:25">
      <c r="A3435" t="s">
        <v>355</v>
      </c>
      <c r="B3435" s="11" t="s">
        <v>8002</v>
      </c>
      <c r="C3435" s="34">
        <v>4</v>
      </c>
      <c r="D3435" t="s">
        <v>57</v>
      </c>
      <c r="E3435" t="s">
        <v>34</v>
      </c>
      <c r="F3435">
        <v>20</v>
      </c>
      <c r="L3435">
        <v>6</v>
      </c>
      <c r="Q3435" t="s">
        <v>25</v>
      </c>
      <c r="R3435">
        <v>1</v>
      </c>
      <c r="S3435" t="s">
        <v>586</v>
      </c>
      <c r="T3435" t="str">
        <f t="shared" si="53"/>
        <v>topkill</v>
      </c>
      <c r="W3435" t="s">
        <v>586</v>
      </c>
      <c r="X3435" s="10" t="s">
        <v>586</v>
      </c>
      <c r="Y3435" t="s">
        <v>35</v>
      </c>
    </row>
    <row r="3436" spans="1:25">
      <c r="A3436" t="s">
        <v>355</v>
      </c>
      <c r="B3436" s="11" t="s">
        <v>8003</v>
      </c>
      <c r="C3436" s="34">
        <v>4</v>
      </c>
      <c r="D3436" t="s">
        <v>10175</v>
      </c>
      <c r="E3436" t="s">
        <v>34</v>
      </c>
      <c r="F3436">
        <v>20</v>
      </c>
      <c r="L3436">
        <v>3</v>
      </c>
      <c r="Q3436" t="s">
        <v>26</v>
      </c>
      <c r="R3436">
        <v>2</v>
      </c>
      <c r="S3436" t="s">
        <v>588</v>
      </c>
      <c r="T3436" t="b">
        <f t="shared" si="53"/>
        <v>0</v>
      </c>
      <c r="W3436" t="s">
        <v>588</v>
      </c>
      <c r="X3436" s="10" t="s">
        <v>588</v>
      </c>
      <c r="Y3436" t="s">
        <v>35</v>
      </c>
    </row>
    <row r="3437" spans="1:25">
      <c r="A3437" t="s">
        <v>355</v>
      </c>
      <c r="B3437" s="11" t="s">
        <v>8004</v>
      </c>
      <c r="C3437" s="34">
        <v>4</v>
      </c>
      <c r="D3437" t="s">
        <v>10175</v>
      </c>
      <c r="E3437" t="s">
        <v>34</v>
      </c>
      <c r="F3437">
        <v>30</v>
      </c>
      <c r="L3437">
        <v>4</v>
      </c>
      <c r="Q3437" t="s">
        <v>25</v>
      </c>
      <c r="R3437">
        <v>3</v>
      </c>
      <c r="S3437" t="b">
        <v>0</v>
      </c>
      <c r="T3437" t="b">
        <f t="shared" si="53"/>
        <v>0</v>
      </c>
      <c r="W3437" t="s">
        <v>588</v>
      </c>
      <c r="X3437" s="10" t="s">
        <v>588</v>
      </c>
      <c r="Y3437" t="s">
        <v>35</v>
      </c>
    </row>
    <row r="3438" spans="1:25">
      <c r="A3438" t="s">
        <v>498</v>
      </c>
      <c r="B3438" s="11" t="s">
        <v>8007</v>
      </c>
      <c r="C3438" s="34">
        <v>4</v>
      </c>
      <c r="D3438" s="11" t="s">
        <v>79</v>
      </c>
      <c r="E3438" s="11" t="s">
        <v>34</v>
      </c>
      <c r="F3438">
        <v>30</v>
      </c>
      <c r="L3438">
        <v>15</v>
      </c>
      <c r="Q3438" t="s">
        <v>25</v>
      </c>
      <c r="R3438">
        <v>1</v>
      </c>
      <c r="S3438" t="s">
        <v>586</v>
      </c>
      <c r="T3438" t="str">
        <f t="shared" si="53"/>
        <v>topkill</v>
      </c>
      <c r="W3438" t="s">
        <v>586</v>
      </c>
      <c r="X3438" s="10" t="s">
        <v>586</v>
      </c>
      <c r="Y3438" t="s">
        <v>35</v>
      </c>
    </row>
    <row r="3439" spans="1:25">
      <c r="A3439" t="s">
        <v>498</v>
      </c>
      <c r="B3439" s="11" t="s">
        <v>8009</v>
      </c>
      <c r="C3439" s="34">
        <v>4</v>
      </c>
      <c r="D3439" s="11" t="s">
        <v>10175</v>
      </c>
      <c r="E3439" s="11" t="s">
        <v>34</v>
      </c>
      <c r="F3439">
        <v>25</v>
      </c>
      <c r="L3439">
        <v>10</v>
      </c>
      <c r="Q3439" t="s">
        <v>25</v>
      </c>
      <c r="R3439">
        <v>1</v>
      </c>
      <c r="S3439" t="s">
        <v>586</v>
      </c>
      <c r="T3439" t="str">
        <f t="shared" si="53"/>
        <v>topkill</v>
      </c>
      <c r="W3439" t="s">
        <v>586</v>
      </c>
      <c r="X3439" s="10" t="s">
        <v>586</v>
      </c>
      <c r="Y3439" t="s">
        <v>35</v>
      </c>
    </row>
    <row r="3440" spans="1:25">
      <c r="A3440" t="s">
        <v>498</v>
      </c>
      <c r="B3440" s="11" t="s">
        <v>8014</v>
      </c>
      <c r="C3440" s="34">
        <v>4</v>
      </c>
      <c r="D3440" s="11" t="s">
        <v>23</v>
      </c>
      <c r="E3440" s="11" t="s">
        <v>74</v>
      </c>
      <c r="F3440">
        <v>20</v>
      </c>
      <c r="K3440">
        <v>0.5</v>
      </c>
      <c r="L3440">
        <v>10</v>
      </c>
      <c r="Q3440" t="s">
        <v>25</v>
      </c>
      <c r="R3440">
        <v>1</v>
      </c>
      <c r="S3440" t="s">
        <v>586</v>
      </c>
      <c r="T3440" t="str">
        <f t="shared" si="53"/>
        <v>topkill</v>
      </c>
      <c r="W3440" t="s">
        <v>586</v>
      </c>
      <c r="X3440" s="10" t="s">
        <v>586</v>
      </c>
      <c r="Y3440" t="s">
        <v>35</v>
      </c>
    </row>
    <row r="3441" spans="1:25">
      <c r="A3441" t="s">
        <v>498</v>
      </c>
      <c r="B3441" s="11" t="s">
        <v>8016</v>
      </c>
      <c r="C3441" s="34">
        <v>4</v>
      </c>
      <c r="D3441" s="11" t="s">
        <v>10175</v>
      </c>
      <c r="E3441" s="11" t="s">
        <v>34</v>
      </c>
      <c r="F3441">
        <v>20</v>
      </c>
      <c r="L3441">
        <v>2</v>
      </c>
      <c r="Q3441" t="s">
        <v>25</v>
      </c>
      <c r="R3441">
        <v>1</v>
      </c>
      <c r="S3441" t="s">
        <v>586</v>
      </c>
      <c r="T3441" t="str">
        <f t="shared" si="53"/>
        <v>topkill</v>
      </c>
      <c r="W3441" t="s">
        <v>586</v>
      </c>
      <c r="X3441" s="10" t="s">
        <v>586</v>
      </c>
      <c r="Y3441" t="s">
        <v>35</v>
      </c>
    </row>
    <row r="3442" spans="1:25">
      <c r="A3442" t="s">
        <v>498</v>
      </c>
      <c r="B3442" s="11" t="s">
        <v>8023</v>
      </c>
      <c r="C3442" s="34">
        <v>4</v>
      </c>
      <c r="D3442" s="11" t="s">
        <v>10175</v>
      </c>
      <c r="E3442" s="11" t="s">
        <v>47</v>
      </c>
      <c r="F3442">
        <v>20</v>
      </c>
      <c r="K3442">
        <v>1.5</v>
      </c>
      <c r="Q3442" t="s">
        <v>25</v>
      </c>
      <c r="R3442">
        <v>1</v>
      </c>
      <c r="S3442" t="s">
        <v>586</v>
      </c>
      <c r="T3442" t="str">
        <f t="shared" si="53"/>
        <v>topkill</v>
      </c>
      <c r="W3442" t="s">
        <v>586</v>
      </c>
      <c r="X3442" s="10" t="s">
        <v>586</v>
      </c>
      <c r="Y3442" t="s">
        <v>35</v>
      </c>
    </row>
    <row r="3443" spans="1:25">
      <c r="A3443" t="s">
        <v>498</v>
      </c>
      <c r="B3443" s="11" t="s">
        <v>8026</v>
      </c>
      <c r="C3443" s="34">
        <v>4</v>
      </c>
      <c r="D3443" s="11" t="s">
        <v>56</v>
      </c>
      <c r="E3443" s="11" t="s">
        <v>34</v>
      </c>
      <c r="F3443">
        <v>30</v>
      </c>
      <c r="L3443">
        <v>4</v>
      </c>
      <c r="Q3443" t="s">
        <v>25</v>
      </c>
      <c r="R3443">
        <v>1</v>
      </c>
      <c r="S3443" t="s">
        <v>586</v>
      </c>
      <c r="T3443" t="str">
        <f t="shared" si="53"/>
        <v>topkill</v>
      </c>
      <c r="W3443" t="s">
        <v>586</v>
      </c>
      <c r="X3443" s="10" t="s">
        <v>586</v>
      </c>
      <c r="Y3443" t="s">
        <v>35</v>
      </c>
    </row>
    <row r="3444" spans="1:25">
      <c r="A3444" t="s">
        <v>498</v>
      </c>
      <c r="B3444" s="11" t="s">
        <v>8030</v>
      </c>
      <c r="C3444" s="34">
        <v>4</v>
      </c>
      <c r="D3444" s="11" t="s">
        <v>24</v>
      </c>
      <c r="E3444" s="11" t="s">
        <v>47</v>
      </c>
      <c r="F3444">
        <v>25</v>
      </c>
      <c r="K3444">
        <v>1.6</v>
      </c>
      <c r="Q3444" t="s">
        <v>25</v>
      </c>
      <c r="R3444">
        <v>1</v>
      </c>
      <c r="S3444" t="s">
        <v>586</v>
      </c>
      <c r="T3444" t="str">
        <f t="shared" si="53"/>
        <v>topkill</v>
      </c>
      <c r="W3444" t="s">
        <v>586</v>
      </c>
      <c r="X3444" s="10" t="s">
        <v>586</v>
      </c>
      <c r="Y3444" t="s">
        <v>35</v>
      </c>
    </row>
    <row r="3445" spans="1:25">
      <c r="A3445" t="s">
        <v>498</v>
      </c>
      <c r="B3445" s="11" t="s">
        <v>8032</v>
      </c>
      <c r="C3445" s="34">
        <v>4</v>
      </c>
      <c r="D3445" s="11" t="s">
        <v>23</v>
      </c>
      <c r="E3445" s="11" t="s">
        <v>74</v>
      </c>
      <c r="F3445">
        <v>50</v>
      </c>
      <c r="K3445">
        <v>0.3</v>
      </c>
      <c r="L3445">
        <v>25</v>
      </c>
      <c r="Q3445" t="s">
        <v>25</v>
      </c>
      <c r="R3445">
        <v>1</v>
      </c>
      <c r="S3445" t="s">
        <v>586</v>
      </c>
      <c r="T3445" t="str">
        <f t="shared" si="53"/>
        <v>topkill</v>
      </c>
      <c r="W3445" t="s">
        <v>586</v>
      </c>
      <c r="X3445" s="10" t="s">
        <v>586</v>
      </c>
      <c r="Y3445" t="s">
        <v>35</v>
      </c>
    </row>
    <row r="3446" spans="1:25">
      <c r="A3446" t="s">
        <v>498</v>
      </c>
      <c r="B3446" s="11" t="s">
        <v>8034</v>
      </c>
      <c r="C3446" s="34">
        <v>4</v>
      </c>
      <c r="D3446" s="11" t="s">
        <v>23</v>
      </c>
      <c r="E3446" s="11" t="s">
        <v>74</v>
      </c>
      <c r="F3446">
        <v>40</v>
      </c>
      <c r="K3446">
        <v>0.5</v>
      </c>
      <c r="L3446">
        <v>12</v>
      </c>
      <c r="Q3446" t="s">
        <v>25</v>
      </c>
      <c r="R3446">
        <v>1</v>
      </c>
      <c r="S3446" t="s">
        <v>586</v>
      </c>
      <c r="T3446" t="str">
        <f t="shared" si="53"/>
        <v>topkill</v>
      </c>
      <c r="W3446" t="s">
        <v>586</v>
      </c>
      <c r="X3446" s="10" t="s">
        <v>586</v>
      </c>
      <c r="Y3446" t="s">
        <v>35</v>
      </c>
    </row>
    <row r="3447" spans="1:25">
      <c r="A3447" t="s">
        <v>498</v>
      </c>
      <c r="B3447" s="11" t="s">
        <v>8036</v>
      </c>
      <c r="C3447" s="34">
        <v>4</v>
      </c>
      <c r="D3447" s="11" t="s">
        <v>10175</v>
      </c>
      <c r="E3447" s="11" t="s">
        <v>34</v>
      </c>
      <c r="F3447">
        <v>20</v>
      </c>
      <c r="L3447">
        <v>2</v>
      </c>
      <c r="Q3447" t="s">
        <v>25</v>
      </c>
      <c r="R3447">
        <v>2</v>
      </c>
      <c r="S3447" t="s">
        <v>586</v>
      </c>
      <c r="T3447" t="str">
        <f t="shared" si="53"/>
        <v>intact</v>
      </c>
      <c r="W3447" t="s">
        <v>588</v>
      </c>
      <c r="X3447" s="10" t="s">
        <v>588</v>
      </c>
      <c r="Y3447" t="s">
        <v>35</v>
      </c>
    </row>
    <row r="3448" spans="1:25">
      <c r="A3448" t="s">
        <v>498</v>
      </c>
      <c r="B3448" s="11" t="s">
        <v>8042</v>
      </c>
      <c r="C3448" s="34">
        <v>4</v>
      </c>
      <c r="D3448" s="11" t="s">
        <v>10175</v>
      </c>
      <c r="E3448" s="11" t="s">
        <v>34</v>
      </c>
      <c r="F3448">
        <v>20</v>
      </c>
      <c r="L3448">
        <v>1.5</v>
      </c>
      <c r="Q3448" t="s">
        <v>25</v>
      </c>
      <c r="R3448">
        <v>2</v>
      </c>
      <c r="S3448" t="s">
        <v>586</v>
      </c>
      <c r="T3448" t="str">
        <f t="shared" si="53"/>
        <v>intact</v>
      </c>
      <c r="W3448" t="s">
        <v>588</v>
      </c>
      <c r="X3448" s="10" t="s">
        <v>588</v>
      </c>
      <c r="Y3448" t="s">
        <v>35</v>
      </c>
    </row>
    <row r="3449" spans="1:25">
      <c r="A3449" t="s">
        <v>498</v>
      </c>
      <c r="B3449" s="11" t="s">
        <v>8043</v>
      </c>
      <c r="C3449" s="34">
        <v>4</v>
      </c>
      <c r="D3449" s="11" t="s">
        <v>79</v>
      </c>
      <c r="E3449" s="11" t="s">
        <v>34</v>
      </c>
      <c r="F3449">
        <v>25</v>
      </c>
      <c r="L3449">
        <v>8</v>
      </c>
      <c r="Q3449" t="s">
        <v>25</v>
      </c>
      <c r="R3449">
        <v>1</v>
      </c>
      <c r="S3449" t="s">
        <v>586</v>
      </c>
      <c r="T3449" t="str">
        <f t="shared" si="53"/>
        <v>topkill</v>
      </c>
      <c r="W3449" t="s">
        <v>586</v>
      </c>
      <c r="X3449" s="10" t="s">
        <v>586</v>
      </c>
      <c r="Y3449" t="s">
        <v>35</v>
      </c>
    </row>
    <row r="3450" spans="1:25">
      <c r="A3450" t="s">
        <v>498</v>
      </c>
      <c r="B3450" s="11" t="s">
        <v>8044</v>
      </c>
      <c r="C3450" s="34">
        <v>4</v>
      </c>
      <c r="D3450" s="11" t="s">
        <v>23</v>
      </c>
      <c r="E3450" s="11" t="s">
        <v>47</v>
      </c>
      <c r="F3450">
        <v>40</v>
      </c>
      <c r="K3450">
        <v>1.5</v>
      </c>
      <c r="Q3450" t="s">
        <v>25</v>
      </c>
      <c r="R3450">
        <v>1</v>
      </c>
      <c r="S3450" t="s">
        <v>586</v>
      </c>
      <c r="T3450" t="str">
        <f t="shared" si="53"/>
        <v>topkill</v>
      </c>
      <c r="W3450" t="s">
        <v>586</v>
      </c>
      <c r="X3450" s="10" t="s">
        <v>586</v>
      </c>
      <c r="Y3450" t="s">
        <v>35</v>
      </c>
    </row>
    <row r="3451" spans="1:25">
      <c r="A3451" t="s">
        <v>78</v>
      </c>
      <c r="B3451" s="11" t="s">
        <v>8045</v>
      </c>
      <c r="C3451" s="34">
        <v>4</v>
      </c>
      <c r="D3451" t="s">
        <v>79</v>
      </c>
      <c r="E3451" t="s">
        <v>34</v>
      </c>
      <c r="F3451">
        <v>40</v>
      </c>
      <c r="L3451">
        <v>10</v>
      </c>
      <c r="Q3451" t="s">
        <v>25</v>
      </c>
      <c r="R3451">
        <v>2</v>
      </c>
      <c r="S3451" t="s">
        <v>586</v>
      </c>
      <c r="T3451" t="str">
        <f t="shared" si="53"/>
        <v>intact</v>
      </c>
      <c r="W3451" t="s">
        <v>588</v>
      </c>
      <c r="X3451" s="10" t="s">
        <v>588</v>
      </c>
      <c r="Y3451" t="s">
        <v>35</v>
      </c>
    </row>
    <row r="3452" spans="1:25">
      <c r="A3452" t="s">
        <v>78</v>
      </c>
      <c r="B3452" s="11" t="s">
        <v>8046</v>
      </c>
      <c r="C3452" s="34">
        <v>4</v>
      </c>
      <c r="D3452" t="s">
        <v>10175</v>
      </c>
      <c r="E3452" t="s">
        <v>34</v>
      </c>
      <c r="F3452">
        <v>25</v>
      </c>
      <c r="L3452">
        <v>7</v>
      </c>
      <c r="Q3452" t="s">
        <v>25</v>
      </c>
      <c r="R3452">
        <v>2</v>
      </c>
      <c r="S3452" t="s">
        <v>586</v>
      </c>
      <c r="T3452" t="str">
        <f t="shared" si="53"/>
        <v>intact</v>
      </c>
      <c r="W3452" t="s">
        <v>588</v>
      </c>
      <c r="X3452" s="10" t="s">
        <v>588</v>
      </c>
      <c r="Y3452" t="s">
        <v>35</v>
      </c>
    </row>
    <row r="3453" spans="1:25">
      <c r="A3453" t="s">
        <v>78</v>
      </c>
      <c r="B3453" s="11" t="s">
        <v>8047</v>
      </c>
      <c r="C3453" s="34">
        <v>4</v>
      </c>
      <c r="D3453" t="s">
        <v>79</v>
      </c>
      <c r="E3453" t="s">
        <v>34</v>
      </c>
      <c r="F3453">
        <v>50</v>
      </c>
      <c r="L3453">
        <v>10</v>
      </c>
      <c r="Q3453" t="s">
        <v>25</v>
      </c>
      <c r="R3453">
        <v>2</v>
      </c>
      <c r="S3453" t="s">
        <v>586</v>
      </c>
      <c r="T3453" t="str">
        <f t="shared" si="53"/>
        <v>intact</v>
      </c>
      <c r="W3453" t="s">
        <v>588</v>
      </c>
      <c r="X3453" s="10" t="s">
        <v>588</v>
      </c>
      <c r="Y3453" t="s">
        <v>35</v>
      </c>
    </row>
    <row r="3454" spans="1:25">
      <c r="A3454" t="s">
        <v>78</v>
      </c>
      <c r="B3454" s="11" t="s">
        <v>8050</v>
      </c>
      <c r="C3454" s="34">
        <v>4</v>
      </c>
      <c r="D3454" t="s">
        <v>79</v>
      </c>
      <c r="E3454" t="s">
        <v>74</v>
      </c>
      <c r="F3454">
        <v>58</v>
      </c>
      <c r="K3454">
        <v>2</v>
      </c>
      <c r="L3454">
        <v>25</v>
      </c>
      <c r="Q3454" t="s">
        <v>25</v>
      </c>
      <c r="R3454">
        <v>2</v>
      </c>
      <c r="S3454" t="s">
        <v>586</v>
      </c>
      <c r="T3454" t="str">
        <f t="shared" si="53"/>
        <v>intact</v>
      </c>
      <c r="W3454" t="s">
        <v>588</v>
      </c>
      <c r="X3454" s="10" t="s">
        <v>588</v>
      </c>
      <c r="Y3454" t="s">
        <v>35</v>
      </c>
    </row>
    <row r="3455" spans="1:25">
      <c r="A3455" t="s">
        <v>78</v>
      </c>
      <c r="B3455" s="11" t="s">
        <v>8052</v>
      </c>
      <c r="C3455" s="34">
        <v>4</v>
      </c>
      <c r="D3455" t="s">
        <v>10175</v>
      </c>
      <c r="E3455" t="s">
        <v>34</v>
      </c>
      <c r="F3455">
        <v>20</v>
      </c>
      <c r="L3455">
        <v>15</v>
      </c>
      <c r="Q3455" t="s">
        <v>25</v>
      </c>
      <c r="R3455">
        <v>2</v>
      </c>
      <c r="S3455" t="s">
        <v>586</v>
      </c>
      <c r="T3455" t="str">
        <f t="shared" si="53"/>
        <v>intact</v>
      </c>
      <c r="W3455" t="s">
        <v>588</v>
      </c>
      <c r="X3455" s="10" t="s">
        <v>588</v>
      </c>
      <c r="Y3455" t="s">
        <v>35</v>
      </c>
    </row>
    <row r="3456" spans="1:25">
      <c r="A3456" t="s">
        <v>78</v>
      </c>
      <c r="B3456" s="11" t="s">
        <v>8053</v>
      </c>
      <c r="C3456" s="34">
        <v>4</v>
      </c>
      <c r="D3456" t="s">
        <v>10175</v>
      </c>
      <c r="E3456" t="s">
        <v>34</v>
      </c>
      <c r="F3456">
        <v>20</v>
      </c>
      <c r="L3456">
        <v>5</v>
      </c>
      <c r="Q3456" t="s">
        <v>25</v>
      </c>
      <c r="R3456">
        <v>2</v>
      </c>
      <c r="S3456" t="s">
        <v>586</v>
      </c>
      <c r="T3456" t="str">
        <f t="shared" si="53"/>
        <v>intact</v>
      </c>
      <c r="W3456" t="s">
        <v>588</v>
      </c>
      <c r="X3456" s="10" t="s">
        <v>588</v>
      </c>
      <c r="Y3456" t="s">
        <v>35</v>
      </c>
    </row>
    <row r="3457" spans="1:25">
      <c r="A3457" t="s">
        <v>78</v>
      </c>
      <c r="B3457" s="11" t="s">
        <v>8054</v>
      </c>
      <c r="C3457" s="34">
        <v>4</v>
      </c>
      <c r="D3457" t="s">
        <v>10175</v>
      </c>
      <c r="E3457" t="s">
        <v>34</v>
      </c>
      <c r="F3457">
        <v>25</v>
      </c>
      <c r="L3457">
        <v>6</v>
      </c>
      <c r="Q3457" t="s">
        <v>25</v>
      </c>
      <c r="R3457">
        <v>2</v>
      </c>
      <c r="S3457" t="s">
        <v>586</v>
      </c>
      <c r="T3457" t="str">
        <f t="shared" si="53"/>
        <v>intact</v>
      </c>
      <c r="W3457" t="s">
        <v>588</v>
      </c>
      <c r="X3457" s="10" t="s">
        <v>588</v>
      </c>
      <c r="Y3457" t="s">
        <v>35</v>
      </c>
    </row>
    <row r="3458" spans="1:25">
      <c r="A3458" t="s">
        <v>83</v>
      </c>
      <c r="B3458" s="11" t="s">
        <v>8056</v>
      </c>
      <c r="C3458" s="34">
        <v>4</v>
      </c>
      <c r="D3458" t="s">
        <v>10175</v>
      </c>
      <c r="E3458" t="s">
        <v>34</v>
      </c>
      <c r="F3458">
        <v>20</v>
      </c>
      <c r="L3458">
        <v>1.5</v>
      </c>
      <c r="Q3458" t="s">
        <v>25</v>
      </c>
      <c r="R3458">
        <v>2</v>
      </c>
      <c r="S3458" t="s">
        <v>586</v>
      </c>
      <c r="T3458" t="str">
        <f t="shared" si="53"/>
        <v>intact</v>
      </c>
      <c r="W3458" t="s">
        <v>588</v>
      </c>
      <c r="X3458" s="10" t="s">
        <v>588</v>
      </c>
      <c r="Y3458" t="s">
        <v>35</v>
      </c>
    </row>
    <row r="3459" spans="1:25">
      <c r="A3459" t="s">
        <v>83</v>
      </c>
      <c r="B3459" s="11" t="s">
        <v>8058</v>
      </c>
      <c r="C3459" s="34">
        <v>4</v>
      </c>
      <c r="D3459" t="s">
        <v>10175</v>
      </c>
      <c r="E3459" t="s">
        <v>34</v>
      </c>
      <c r="F3459">
        <v>25</v>
      </c>
      <c r="L3459">
        <v>5</v>
      </c>
      <c r="Q3459" t="s">
        <v>25</v>
      </c>
      <c r="R3459">
        <v>3</v>
      </c>
      <c r="S3459" t="b">
        <v>0</v>
      </c>
      <c r="T3459" t="b">
        <f t="shared" si="53"/>
        <v>0</v>
      </c>
      <c r="W3459" t="s">
        <v>588</v>
      </c>
      <c r="X3459" s="10" t="s">
        <v>588</v>
      </c>
      <c r="Y3459" t="s">
        <v>35</v>
      </c>
    </row>
    <row r="3460" spans="1:25">
      <c r="A3460" t="s">
        <v>83</v>
      </c>
      <c r="B3460" s="11" t="s">
        <v>8059</v>
      </c>
      <c r="C3460" s="34">
        <v>4</v>
      </c>
      <c r="D3460" t="s">
        <v>79</v>
      </c>
      <c r="E3460" t="s">
        <v>74</v>
      </c>
      <c r="F3460">
        <v>88</v>
      </c>
      <c r="K3460">
        <v>2.5</v>
      </c>
      <c r="L3460">
        <v>25</v>
      </c>
      <c r="Q3460" t="s">
        <v>25</v>
      </c>
      <c r="R3460">
        <v>2</v>
      </c>
      <c r="S3460" t="s">
        <v>586</v>
      </c>
      <c r="T3460" t="str">
        <f t="shared" ref="T3460:T3523" si="54">IF(AND(S3460="topkill",R3460=1),"topkill",IF(AND(S3460="topkill",R3460=2),"intact"))</f>
        <v>intact</v>
      </c>
      <c r="W3460" t="s">
        <v>588</v>
      </c>
      <c r="X3460" s="10" t="s">
        <v>588</v>
      </c>
      <c r="Y3460" t="s">
        <v>35</v>
      </c>
    </row>
    <row r="3461" spans="1:25">
      <c r="A3461" t="s">
        <v>83</v>
      </c>
      <c r="B3461" s="11" t="s">
        <v>8060</v>
      </c>
      <c r="C3461" s="34">
        <v>4</v>
      </c>
      <c r="D3461" t="s">
        <v>79</v>
      </c>
      <c r="E3461" t="s">
        <v>34</v>
      </c>
      <c r="F3461">
        <v>64</v>
      </c>
      <c r="L3461">
        <v>25</v>
      </c>
      <c r="Q3461" t="s">
        <v>26</v>
      </c>
      <c r="R3461">
        <v>2</v>
      </c>
      <c r="S3461" t="s">
        <v>588</v>
      </c>
      <c r="T3461" t="b">
        <f t="shared" si="54"/>
        <v>0</v>
      </c>
      <c r="W3461" t="s">
        <v>588</v>
      </c>
      <c r="X3461" s="10" t="s">
        <v>588</v>
      </c>
      <c r="Y3461" t="s">
        <v>35</v>
      </c>
    </row>
    <row r="3462" spans="1:25">
      <c r="A3462" t="s">
        <v>83</v>
      </c>
      <c r="B3462" s="11" t="s">
        <v>8061</v>
      </c>
      <c r="C3462" s="34">
        <v>4</v>
      </c>
      <c r="D3462" t="s">
        <v>70</v>
      </c>
      <c r="E3462" t="s">
        <v>34</v>
      </c>
      <c r="F3462">
        <v>22</v>
      </c>
      <c r="L3462">
        <v>10</v>
      </c>
      <c r="Q3462" t="s">
        <v>26</v>
      </c>
      <c r="R3462">
        <v>1</v>
      </c>
      <c r="S3462" t="s">
        <v>588</v>
      </c>
      <c r="T3462" t="b">
        <f t="shared" si="54"/>
        <v>0</v>
      </c>
      <c r="W3462" t="s">
        <v>588</v>
      </c>
      <c r="X3462" s="10" t="s">
        <v>588</v>
      </c>
      <c r="Y3462" t="s">
        <v>35</v>
      </c>
    </row>
    <row r="3463" spans="1:25">
      <c r="A3463" t="s">
        <v>83</v>
      </c>
      <c r="B3463" s="11" t="s">
        <v>8062</v>
      </c>
      <c r="C3463" s="34">
        <v>4</v>
      </c>
      <c r="D3463" t="s">
        <v>10175</v>
      </c>
      <c r="E3463" t="s">
        <v>74</v>
      </c>
      <c r="F3463">
        <v>46</v>
      </c>
      <c r="K3463">
        <v>0</v>
      </c>
      <c r="L3463">
        <v>10</v>
      </c>
      <c r="Q3463" t="s">
        <v>25</v>
      </c>
      <c r="R3463">
        <v>2</v>
      </c>
      <c r="S3463" t="s">
        <v>586</v>
      </c>
      <c r="T3463" t="str">
        <f t="shared" si="54"/>
        <v>intact</v>
      </c>
      <c r="W3463" t="s">
        <v>588</v>
      </c>
      <c r="X3463" s="10" t="s">
        <v>588</v>
      </c>
      <c r="Y3463" t="s">
        <v>35</v>
      </c>
    </row>
    <row r="3464" spans="1:25">
      <c r="A3464" t="s">
        <v>83</v>
      </c>
      <c r="B3464" s="11" t="s">
        <v>8063</v>
      </c>
      <c r="C3464" s="34">
        <v>4</v>
      </c>
      <c r="D3464" t="s">
        <v>79</v>
      </c>
      <c r="E3464" t="s">
        <v>74</v>
      </c>
      <c r="F3464">
        <v>110</v>
      </c>
      <c r="K3464">
        <v>1</v>
      </c>
      <c r="L3464">
        <v>30</v>
      </c>
      <c r="Q3464" t="s">
        <v>25</v>
      </c>
      <c r="R3464">
        <v>2</v>
      </c>
      <c r="S3464" t="s">
        <v>586</v>
      </c>
      <c r="T3464" t="str">
        <f t="shared" si="54"/>
        <v>intact</v>
      </c>
      <c r="W3464" t="s">
        <v>588</v>
      </c>
      <c r="X3464" s="10" t="s">
        <v>588</v>
      </c>
      <c r="Y3464" t="s">
        <v>35</v>
      </c>
    </row>
    <row r="3465" spans="1:25">
      <c r="A3465" t="s">
        <v>84</v>
      </c>
      <c r="B3465" s="11" t="s">
        <v>8064</v>
      </c>
      <c r="C3465" s="34">
        <v>4</v>
      </c>
      <c r="D3465" t="s">
        <v>23</v>
      </c>
      <c r="E3465" t="s">
        <v>34</v>
      </c>
      <c r="F3465">
        <v>60</v>
      </c>
      <c r="L3465">
        <v>20</v>
      </c>
      <c r="R3465">
        <v>2</v>
      </c>
      <c r="S3465" t="b">
        <v>0</v>
      </c>
      <c r="T3465" t="b">
        <f t="shared" si="54"/>
        <v>0</v>
      </c>
      <c r="W3465" t="s">
        <v>588</v>
      </c>
      <c r="X3465" s="10" t="s">
        <v>588</v>
      </c>
      <c r="Y3465" t="s">
        <v>35</v>
      </c>
    </row>
    <row r="3466" spans="1:25">
      <c r="A3466" t="s">
        <v>84</v>
      </c>
      <c r="B3466" s="11" t="s">
        <v>8065</v>
      </c>
      <c r="C3466" s="34">
        <v>4</v>
      </c>
      <c r="D3466" t="s">
        <v>117</v>
      </c>
      <c r="E3466" t="s">
        <v>74</v>
      </c>
      <c r="F3466">
        <v>70</v>
      </c>
      <c r="K3466">
        <v>0.5</v>
      </c>
      <c r="L3466">
        <v>10</v>
      </c>
      <c r="R3466">
        <v>2</v>
      </c>
      <c r="S3466" t="b">
        <v>0</v>
      </c>
      <c r="T3466" t="b">
        <f t="shared" si="54"/>
        <v>0</v>
      </c>
      <c r="W3466" t="s">
        <v>588</v>
      </c>
      <c r="X3466" s="10" t="s">
        <v>588</v>
      </c>
      <c r="Y3466" t="s">
        <v>35</v>
      </c>
    </row>
    <row r="3467" spans="1:25">
      <c r="A3467" t="s">
        <v>84</v>
      </c>
      <c r="B3467" s="11" t="s">
        <v>8067</v>
      </c>
      <c r="C3467" s="34">
        <v>4</v>
      </c>
      <c r="D3467" t="s">
        <v>40</v>
      </c>
      <c r="E3467" t="s">
        <v>74</v>
      </c>
      <c r="F3467">
        <v>20</v>
      </c>
      <c r="K3467">
        <v>1.8</v>
      </c>
      <c r="L3467">
        <v>2</v>
      </c>
      <c r="R3467">
        <v>1</v>
      </c>
      <c r="S3467" t="b">
        <v>0</v>
      </c>
      <c r="T3467" t="b">
        <f t="shared" si="54"/>
        <v>0</v>
      </c>
      <c r="W3467" t="s">
        <v>588</v>
      </c>
      <c r="X3467" s="10" t="s">
        <v>588</v>
      </c>
      <c r="Y3467" t="s">
        <v>35</v>
      </c>
    </row>
    <row r="3468" spans="1:25">
      <c r="A3468" t="s">
        <v>84</v>
      </c>
      <c r="B3468" s="11" t="s">
        <v>8068</v>
      </c>
      <c r="C3468" s="34">
        <v>4</v>
      </c>
      <c r="D3468" t="s">
        <v>23</v>
      </c>
      <c r="E3468" t="s">
        <v>34</v>
      </c>
      <c r="F3468">
        <v>35</v>
      </c>
      <c r="L3468">
        <v>15</v>
      </c>
      <c r="R3468">
        <v>1</v>
      </c>
      <c r="S3468" t="b">
        <v>0</v>
      </c>
      <c r="T3468" t="b">
        <f t="shared" si="54"/>
        <v>0</v>
      </c>
      <c r="W3468" t="s">
        <v>588</v>
      </c>
      <c r="X3468" s="10" t="s">
        <v>588</v>
      </c>
      <c r="Y3468" t="s">
        <v>35</v>
      </c>
    </row>
    <row r="3469" spans="1:25">
      <c r="A3469" t="s">
        <v>84</v>
      </c>
      <c r="B3469" s="11" t="s">
        <v>8070</v>
      </c>
      <c r="C3469" s="34">
        <v>4</v>
      </c>
      <c r="D3469" t="s">
        <v>10175</v>
      </c>
      <c r="E3469" t="s">
        <v>34</v>
      </c>
      <c r="F3469">
        <v>30</v>
      </c>
      <c r="L3469">
        <v>10</v>
      </c>
      <c r="R3469">
        <v>1</v>
      </c>
      <c r="S3469" t="b">
        <v>0</v>
      </c>
      <c r="T3469" t="b">
        <f t="shared" si="54"/>
        <v>0</v>
      </c>
      <c r="W3469" t="s">
        <v>588</v>
      </c>
      <c r="X3469" s="10" t="s">
        <v>588</v>
      </c>
      <c r="Y3469" t="s">
        <v>35</v>
      </c>
    </row>
    <row r="3470" spans="1:25">
      <c r="A3470" t="s">
        <v>84</v>
      </c>
      <c r="B3470" s="11" t="s">
        <v>8074</v>
      </c>
      <c r="C3470" s="34">
        <v>4</v>
      </c>
      <c r="D3470" t="s">
        <v>40</v>
      </c>
      <c r="E3470" t="s">
        <v>74</v>
      </c>
      <c r="F3470">
        <v>20</v>
      </c>
      <c r="K3470">
        <v>1</v>
      </c>
      <c r="L3470">
        <v>8</v>
      </c>
      <c r="R3470">
        <v>1</v>
      </c>
      <c r="S3470" t="b">
        <v>0</v>
      </c>
      <c r="T3470" t="b">
        <f t="shared" si="54"/>
        <v>0</v>
      </c>
      <c r="W3470" t="s">
        <v>588</v>
      </c>
      <c r="X3470" s="10" t="s">
        <v>588</v>
      </c>
      <c r="Y3470" t="s">
        <v>35</v>
      </c>
    </row>
    <row r="3471" spans="1:25">
      <c r="A3471" t="s">
        <v>84</v>
      </c>
      <c r="B3471" s="11" t="s">
        <v>8077</v>
      </c>
      <c r="C3471" s="34">
        <v>4</v>
      </c>
      <c r="D3471" t="s">
        <v>10175</v>
      </c>
      <c r="E3471" t="s">
        <v>47</v>
      </c>
      <c r="F3471">
        <v>30</v>
      </c>
      <c r="K3471">
        <v>0.3</v>
      </c>
      <c r="R3471">
        <v>3</v>
      </c>
      <c r="S3471" t="b">
        <v>0</v>
      </c>
      <c r="T3471" t="b">
        <f t="shared" si="54"/>
        <v>0</v>
      </c>
      <c r="W3471" t="s">
        <v>588</v>
      </c>
      <c r="X3471" s="10" t="s">
        <v>588</v>
      </c>
      <c r="Y3471" t="s">
        <v>35</v>
      </c>
    </row>
    <row r="3472" spans="1:25">
      <c r="A3472" t="s">
        <v>500</v>
      </c>
      <c r="B3472" s="11" t="s">
        <v>8081</v>
      </c>
      <c r="C3472" s="34">
        <v>4</v>
      </c>
      <c r="D3472" s="11" t="s">
        <v>10175</v>
      </c>
      <c r="E3472" s="11" t="s">
        <v>34</v>
      </c>
      <c r="F3472">
        <v>50</v>
      </c>
      <c r="L3472">
        <v>25</v>
      </c>
      <c r="Q3472" t="s">
        <v>25</v>
      </c>
      <c r="R3472">
        <v>2</v>
      </c>
      <c r="S3472" t="s">
        <v>586</v>
      </c>
      <c r="T3472" t="str">
        <f t="shared" si="54"/>
        <v>intact</v>
      </c>
      <c r="W3472" t="s">
        <v>588</v>
      </c>
      <c r="X3472" s="10" t="s">
        <v>588</v>
      </c>
      <c r="Y3472" t="s">
        <v>35</v>
      </c>
    </row>
    <row r="3473" spans="1:25">
      <c r="A3473" t="s">
        <v>500</v>
      </c>
      <c r="B3473" s="11" t="s">
        <v>8083</v>
      </c>
      <c r="C3473" s="34">
        <v>4</v>
      </c>
      <c r="D3473" s="11" t="s">
        <v>79</v>
      </c>
      <c r="E3473" s="11" t="s">
        <v>34</v>
      </c>
      <c r="F3473">
        <v>20</v>
      </c>
      <c r="L3473">
        <v>6</v>
      </c>
      <c r="Q3473" t="s">
        <v>25</v>
      </c>
      <c r="R3473">
        <v>2</v>
      </c>
      <c r="S3473" t="s">
        <v>586</v>
      </c>
      <c r="T3473" t="str">
        <f t="shared" si="54"/>
        <v>intact</v>
      </c>
      <c r="W3473" t="s">
        <v>588</v>
      </c>
      <c r="X3473" s="10" t="s">
        <v>588</v>
      </c>
      <c r="Y3473" t="s">
        <v>35</v>
      </c>
    </row>
    <row r="3474" spans="1:25">
      <c r="A3474" t="s">
        <v>500</v>
      </c>
      <c r="B3474" s="11" t="s">
        <v>8085</v>
      </c>
      <c r="C3474" s="34">
        <v>4</v>
      </c>
      <c r="D3474" s="11" t="s">
        <v>79</v>
      </c>
      <c r="E3474" s="11" t="s">
        <v>34</v>
      </c>
      <c r="F3474">
        <v>40</v>
      </c>
      <c r="L3474">
        <v>10</v>
      </c>
      <c r="Q3474" t="s">
        <v>26</v>
      </c>
      <c r="R3474">
        <v>1</v>
      </c>
      <c r="S3474" t="s">
        <v>588</v>
      </c>
      <c r="T3474" t="b">
        <f t="shared" si="54"/>
        <v>0</v>
      </c>
      <c r="W3474" t="s">
        <v>588</v>
      </c>
      <c r="X3474" s="10" t="s">
        <v>588</v>
      </c>
      <c r="Y3474" t="s">
        <v>35</v>
      </c>
    </row>
    <row r="3475" spans="1:25">
      <c r="A3475" t="s">
        <v>500</v>
      </c>
      <c r="B3475" s="11" t="s">
        <v>8086</v>
      </c>
      <c r="C3475" s="34">
        <v>4</v>
      </c>
      <c r="D3475" s="11" t="s">
        <v>24</v>
      </c>
      <c r="E3475" s="11" t="s">
        <v>34</v>
      </c>
      <c r="F3475">
        <v>30</v>
      </c>
      <c r="L3475">
        <v>10</v>
      </c>
      <c r="Q3475" t="s">
        <v>26</v>
      </c>
      <c r="R3475">
        <v>1</v>
      </c>
      <c r="S3475" t="s">
        <v>588</v>
      </c>
      <c r="T3475" t="b">
        <f t="shared" si="54"/>
        <v>0</v>
      </c>
      <c r="W3475" t="s">
        <v>588</v>
      </c>
      <c r="X3475" s="10" t="s">
        <v>588</v>
      </c>
      <c r="Y3475" t="s">
        <v>35</v>
      </c>
    </row>
    <row r="3476" spans="1:25">
      <c r="A3476" t="s">
        <v>500</v>
      </c>
      <c r="B3476" s="11" t="s">
        <v>8091</v>
      </c>
      <c r="C3476" s="34">
        <v>4</v>
      </c>
      <c r="D3476" s="11" t="s">
        <v>10175</v>
      </c>
      <c r="E3476" s="11" t="s">
        <v>34</v>
      </c>
      <c r="F3476">
        <v>30</v>
      </c>
      <c r="L3476">
        <v>1</v>
      </c>
      <c r="Q3476" t="s">
        <v>25</v>
      </c>
      <c r="R3476">
        <v>2</v>
      </c>
      <c r="S3476" t="s">
        <v>586</v>
      </c>
      <c r="T3476" t="str">
        <f t="shared" si="54"/>
        <v>intact</v>
      </c>
      <c r="W3476" t="s">
        <v>588</v>
      </c>
      <c r="X3476" s="10" t="s">
        <v>588</v>
      </c>
      <c r="Y3476" t="s">
        <v>35</v>
      </c>
    </row>
    <row r="3477" spans="1:25">
      <c r="A3477" t="s">
        <v>500</v>
      </c>
      <c r="B3477" s="11" t="s">
        <v>8092</v>
      </c>
      <c r="C3477" s="34">
        <v>4</v>
      </c>
      <c r="D3477" s="11" t="s">
        <v>24</v>
      </c>
      <c r="E3477" s="11" t="s">
        <v>34</v>
      </c>
      <c r="F3477">
        <v>50</v>
      </c>
      <c r="L3477">
        <v>30</v>
      </c>
      <c r="Q3477" t="s">
        <v>26</v>
      </c>
      <c r="R3477">
        <v>2</v>
      </c>
      <c r="S3477" t="s">
        <v>588</v>
      </c>
      <c r="T3477" t="b">
        <f t="shared" si="54"/>
        <v>0</v>
      </c>
      <c r="W3477" t="s">
        <v>588</v>
      </c>
      <c r="X3477" s="10" t="s">
        <v>588</v>
      </c>
      <c r="Y3477" t="s">
        <v>35</v>
      </c>
    </row>
    <row r="3478" spans="1:25">
      <c r="A3478" t="s">
        <v>500</v>
      </c>
      <c r="B3478" s="11" t="s">
        <v>8094</v>
      </c>
      <c r="C3478" s="34">
        <v>4</v>
      </c>
      <c r="D3478" s="11" t="s">
        <v>10175</v>
      </c>
      <c r="E3478" s="11" t="s">
        <v>34</v>
      </c>
      <c r="F3478">
        <v>40</v>
      </c>
      <c r="L3478">
        <v>10</v>
      </c>
      <c r="Q3478" t="s">
        <v>25</v>
      </c>
      <c r="R3478">
        <v>2</v>
      </c>
      <c r="S3478" t="s">
        <v>586</v>
      </c>
      <c r="T3478" t="str">
        <f t="shared" si="54"/>
        <v>intact</v>
      </c>
      <c r="W3478" t="s">
        <v>588</v>
      </c>
      <c r="X3478" s="10" t="s">
        <v>588</v>
      </c>
      <c r="Y3478" t="s">
        <v>35</v>
      </c>
    </row>
    <row r="3479" spans="1:25">
      <c r="A3479" t="s">
        <v>500</v>
      </c>
      <c r="B3479" s="11" t="s">
        <v>8096</v>
      </c>
      <c r="C3479" s="34">
        <v>4</v>
      </c>
      <c r="D3479" s="11" t="s">
        <v>24</v>
      </c>
      <c r="E3479" s="11" t="s">
        <v>34</v>
      </c>
      <c r="F3479">
        <v>40</v>
      </c>
      <c r="L3479">
        <v>30</v>
      </c>
      <c r="Q3479" t="s">
        <v>26</v>
      </c>
      <c r="R3479">
        <v>1</v>
      </c>
      <c r="S3479" t="s">
        <v>588</v>
      </c>
      <c r="T3479" t="b">
        <f t="shared" si="54"/>
        <v>0</v>
      </c>
      <c r="W3479" t="s">
        <v>588</v>
      </c>
      <c r="X3479" s="10" t="s">
        <v>588</v>
      </c>
      <c r="Y3479" t="s">
        <v>35</v>
      </c>
    </row>
    <row r="3480" spans="1:25">
      <c r="A3480" t="s">
        <v>500</v>
      </c>
      <c r="B3480" s="11" t="s">
        <v>8097</v>
      </c>
      <c r="C3480" s="34">
        <v>4</v>
      </c>
      <c r="D3480" s="11" t="s">
        <v>79</v>
      </c>
      <c r="E3480" s="11" t="s">
        <v>34</v>
      </c>
      <c r="F3480">
        <v>30</v>
      </c>
      <c r="L3480">
        <v>2</v>
      </c>
      <c r="Q3480" t="s">
        <v>25</v>
      </c>
      <c r="R3480">
        <v>1</v>
      </c>
      <c r="S3480" t="s">
        <v>586</v>
      </c>
      <c r="T3480" t="str">
        <f t="shared" si="54"/>
        <v>topkill</v>
      </c>
      <c r="W3480" t="s">
        <v>586</v>
      </c>
      <c r="X3480" s="10" t="s">
        <v>586</v>
      </c>
      <c r="Y3480" t="s">
        <v>35</v>
      </c>
    </row>
    <row r="3481" spans="1:25">
      <c r="A3481" t="s">
        <v>500</v>
      </c>
      <c r="B3481" s="11" t="s">
        <v>8099</v>
      </c>
      <c r="C3481" s="34">
        <v>4</v>
      </c>
      <c r="D3481" s="11" t="s">
        <v>23</v>
      </c>
      <c r="E3481" s="11" t="s">
        <v>34</v>
      </c>
      <c r="F3481">
        <v>25</v>
      </c>
      <c r="L3481">
        <v>10</v>
      </c>
      <c r="Q3481" t="s">
        <v>25</v>
      </c>
      <c r="R3481">
        <v>1</v>
      </c>
      <c r="S3481" t="s">
        <v>586</v>
      </c>
      <c r="T3481" t="str">
        <f t="shared" si="54"/>
        <v>topkill</v>
      </c>
      <c r="W3481" t="s">
        <v>586</v>
      </c>
      <c r="X3481" s="10" t="s">
        <v>586</v>
      </c>
      <c r="Y3481" t="s">
        <v>35</v>
      </c>
    </row>
    <row r="3482" spans="1:25">
      <c r="A3482" t="s">
        <v>500</v>
      </c>
      <c r="B3482" s="11" t="s">
        <v>8100</v>
      </c>
      <c r="C3482" s="34">
        <v>4</v>
      </c>
      <c r="D3482" s="11" t="s">
        <v>79</v>
      </c>
      <c r="E3482" s="11" t="s">
        <v>34</v>
      </c>
      <c r="F3482">
        <v>70</v>
      </c>
      <c r="L3482">
        <v>15</v>
      </c>
      <c r="Q3482" t="s">
        <v>25</v>
      </c>
      <c r="R3482">
        <v>1</v>
      </c>
      <c r="S3482" t="s">
        <v>586</v>
      </c>
      <c r="T3482" t="str">
        <f t="shared" si="54"/>
        <v>topkill</v>
      </c>
      <c r="W3482" t="s">
        <v>586</v>
      </c>
      <c r="X3482" s="10" t="s">
        <v>586</v>
      </c>
      <c r="Y3482" t="s">
        <v>35</v>
      </c>
    </row>
    <row r="3483" spans="1:25">
      <c r="A3483" t="s">
        <v>490</v>
      </c>
      <c r="B3483" s="11" t="s">
        <v>8101</v>
      </c>
      <c r="C3483" s="34">
        <v>4</v>
      </c>
      <c r="D3483" s="11" t="s">
        <v>79</v>
      </c>
      <c r="E3483" s="11" t="s">
        <v>74</v>
      </c>
      <c r="F3483">
        <v>50</v>
      </c>
      <c r="K3483">
        <v>0.7</v>
      </c>
      <c r="L3483">
        <v>15</v>
      </c>
      <c r="Q3483" t="s">
        <v>25</v>
      </c>
      <c r="R3483">
        <v>1</v>
      </c>
      <c r="S3483" t="s">
        <v>586</v>
      </c>
      <c r="T3483" t="str">
        <f t="shared" si="54"/>
        <v>topkill</v>
      </c>
      <c r="W3483" t="s">
        <v>586</v>
      </c>
      <c r="X3483" s="10" t="s">
        <v>586</v>
      </c>
      <c r="Y3483" t="s">
        <v>35</v>
      </c>
    </row>
    <row r="3484" spans="1:25">
      <c r="A3484" t="s">
        <v>490</v>
      </c>
      <c r="B3484" s="11" t="s">
        <v>8102</v>
      </c>
      <c r="C3484" s="34">
        <v>4</v>
      </c>
      <c r="D3484" s="11" t="s">
        <v>24</v>
      </c>
      <c r="E3484" s="11" t="s">
        <v>74</v>
      </c>
      <c r="F3484">
        <v>20</v>
      </c>
      <c r="K3484">
        <v>0.4</v>
      </c>
      <c r="L3484">
        <v>10</v>
      </c>
      <c r="Q3484" t="s">
        <v>25</v>
      </c>
      <c r="R3484">
        <v>1</v>
      </c>
      <c r="S3484" t="s">
        <v>586</v>
      </c>
      <c r="T3484" t="str">
        <f t="shared" si="54"/>
        <v>topkill</v>
      </c>
      <c r="W3484" t="s">
        <v>586</v>
      </c>
      <c r="X3484" s="10" t="s">
        <v>586</v>
      </c>
      <c r="Y3484" t="s">
        <v>35</v>
      </c>
    </row>
    <row r="3485" spans="1:25">
      <c r="A3485" t="s">
        <v>490</v>
      </c>
      <c r="B3485" s="11" t="s">
        <v>8104</v>
      </c>
      <c r="C3485" s="34">
        <v>4</v>
      </c>
      <c r="D3485" s="11" t="s">
        <v>194</v>
      </c>
      <c r="E3485" s="11" t="s">
        <v>47</v>
      </c>
      <c r="F3485">
        <v>20</v>
      </c>
      <c r="K3485">
        <v>8</v>
      </c>
      <c r="Q3485" t="s">
        <v>26</v>
      </c>
      <c r="R3485">
        <v>1</v>
      </c>
      <c r="S3485" t="s">
        <v>588</v>
      </c>
      <c r="T3485" t="b">
        <f t="shared" si="54"/>
        <v>0</v>
      </c>
      <c r="W3485" t="s">
        <v>588</v>
      </c>
      <c r="X3485" s="10" t="s">
        <v>588</v>
      </c>
      <c r="Y3485" t="s">
        <v>35</v>
      </c>
    </row>
    <row r="3486" spans="1:25">
      <c r="A3486" t="s">
        <v>490</v>
      </c>
      <c r="B3486" s="11" t="s">
        <v>8111</v>
      </c>
      <c r="C3486" s="34">
        <v>4</v>
      </c>
      <c r="D3486" s="11" t="s">
        <v>24</v>
      </c>
      <c r="E3486" s="11" t="s">
        <v>34</v>
      </c>
      <c r="F3486">
        <v>20</v>
      </c>
      <c r="L3486">
        <v>1.5</v>
      </c>
      <c r="Q3486" t="s">
        <v>25</v>
      </c>
      <c r="R3486">
        <v>2</v>
      </c>
      <c r="S3486" t="s">
        <v>586</v>
      </c>
      <c r="T3486" t="str">
        <f t="shared" si="54"/>
        <v>intact</v>
      </c>
      <c r="W3486" t="s">
        <v>588</v>
      </c>
      <c r="X3486" s="37" t="s">
        <v>588</v>
      </c>
      <c r="Y3486" t="s">
        <v>35</v>
      </c>
    </row>
    <row r="3487" spans="1:25">
      <c r="A3487" t="s">
        <v>490</v>
      </c>
      <c r="B3487" s="11" t="s">
        <v>8117</v>
      </c>
      <c r="C3487" s="34">
        <v>4</v>
      </c>
      <c r="D3487" s="11" t="s">
        <v>10175</v>
      </c>
      <c r="E3487" s="11" t="s">
        <v>34</v>
      </c>
      <c r="F3487">
        <v>40</v>
      </c>
      <c r="L3487">
        <v>10</v>
      </c>
      <c r="Q3487" t="s">
        <v>25</v>
      </c>
      <c r="R3487">
        <v>3</v>
      </c>
      <c r="S3487" t="b">
        <v>0</v>
      </c>
      <c r="T3487" t="b">
        <f t="shared" si="54"/>
        <v>0</v>
      </c>
      <c r="W3487" t="s">
        <v>588</v>
      </c>
      <c r="X3487" s="37" t="s">
        <v>588</v>
      </c>
      <c r="Y3487" t="s">
        <v>35</v>
      </c>
    </row>
    <row r="3488" spans="1:25">
      <c r="A3488" t="s">
        <v>490</v>
      </c>
      <c r="B3488" s="11" t="s">
        <v>8119</v>
      </c>
      <c r="C3488" s="34">
        <v>4</v>
      </c>
      <c r="D3488" s="11" t="s">
        <v>469</v>
      </c>
      <c r="E3488" s="11" t="s">
        <v>34</v>
      </c>
      <c r="F3488">
        <v>60</v>
      </c>
      <c r="L3488">
        <v>20</v>
      </c>
      <c r="Q3488" t="s">
        <v>25</v>
      </c>
      <c r="R3488">
        <v>1</v>
      </c>
      <c r="S3488" t="s">
        <v>586</v>
      </c>
      <c r="T3488" t="str">
        <f t="shared" si="54"/>
        <v>topkill</v>
      </c>
      <c r="W3488" t="s">
        <v>586</v>
      </c>
      <c r="X3488" s="37" t="s">
        <v>586</v>
      </c>
      <c r="Y3488" t="s">
        <v>35</v>
      </c>
    </row>
    <row r="3489" spans="1:25">
      <c r="A3489" t="s">
        <v>490</v>
      </c>
      <c r="B3489" s="11" t="s">
        <v>8120</v>
      </c>
      <c r="C3489" s="34">
        <v>4</v>
      </c>
      <c r="D3489" s="11" t="s">
        <v>194</v>
      </c>
      <c r="E3489" s="11" t="s">
        <v>47</v>
      </c>
      <c r="F3489">
        <v>25</v>
      </c>
      <c r="K3489">
        <v>8</v>
      </c>
      <c r="Q3489" t="s">
        <v>26</v>
      </c>
      <c r="R3489">
        <v>1</v>
      </c>
      <c r="S3489" t="s">
        <v>588</v>
      </c>
      <c r="T3489" t="b">
        <f t="shared" si="54"/>
        <v>0</v>
      </c>
      <c r="W3489" t="s">
        <v>588</v>
      </c>
      <c r="X3489" s="37" t="s">
        <v>588</v>
      </c>
      <c r="Y3489" t="s">
        <v>35</v>
      </c>
    </row>
    <row r="3490" spans="1:25">
      <c r="A3490" t="s">
        <v>490</v>
      </c>
      <c r="B3490" s="11" t="s">
        <v>8123</v>
      </c>
      <c r="C3490" s="34">
        <v>4</v>
      </c>
      <c r="D3490" s="11" t="s">
        <v>79</v>
      </c>
      <c r="E3490" s="11" t="s">
        <v>74</v>
      </c>
      <c r="F3490">
        <v>100</v>
      </c>
      <c r="K3490">
        <v>1.8</v>
      </c>
      <c r="L3490">
        <v>6</v>
      </c>
      <c r="Q3490" t="s">
        <v>25</v>
      </c>
      <c r="R3490">
        <v>3</v>
      </c>
      <c r="S3490" t="b">
        <v>0</v>
      </c>
      <c r="T3490" t="b">
        <f t="shared" si="54"/>
        <v>0</v>
      </c>
      <c r="W3490" t="s">
        <v>588</v>
      </c>
      <c r="X3490" s="37" t="s">
        <v>588</v>
      </c>
      <c r="Y3490" t="s">
        <v>35</v>
      </c>
    </row>
    <row r="3491" spans="1:25">
      <c r="A3491" t="s">
        <v>490</v>
      </c>
      <c r="B3491" s="11" t="s">
        <v>8124</v>
      </c>
      <c r="C3491" s="34">
        <v>4</v>
      </c>
      <c r="D3491" s="11" t="s">
        <v>79</v>
      </c>
      <c r="E3491" s="11" t="s">
        <v>74</v>
      </c>
      <c r="F3491">
        <v>20</v>
      </c>
      <c r="K3491">
        <v>2</v>
      </c>
      <c r="L3491">
        <v>5</v>
      </c>
      <c r="Q3491" t="s">
        <v>26</v>
      </c>
      <c r="R3491">
        <v>1</v>
      </c>
      <c r="S3491" t="s">
        <v>588</v>
      </c>
      <c r="T3491" t="b">
        <f t="shared" si="54"/>
        <v>0</v>
      </c>
      <c r="W3491" t="s">
        <v>588</v>
      </c>
      <c r="X3491" s="37" t="s">
        <v>588</v>
      </c>
      <c r="Y3491" t="s">
        <v>35</v>
      </c>
    </row>
    <row r="3492" spans="1:25">
      <c r="A3492" t="s">
        <v>490</v>
      </c>
      <c r="B3492" s="11" t="s">
        <v>8125</v>
      </c>
      <c r="C3492" s="34">
        <v>4</v>
      </c>
      <c r="D3492" s="11" t="s">
        <v>10175</v>
      </c>
      <c r="E3492" s="11" t="s">
        <v>47</v>
      </c>
      <c r="F3492">
        <v>90</v>
      </c>
      <c r="K3492">
        <v>0.2</v>
      </c>
      <c r="Q3492" t="s">
        <v>25</v>
      </c>
      <c r="R3492">
        <v>3</v>
      </c>
      <c r="S3492" t="b">
        <v>0</v>
      </c>
      <c r="T3492" t="b">
        <f t="shared" si="54"/>
        <v>0</v>
      </c>
      <c r="W3492" t="s">
        <v>588</v>
      </c>
      <c r="X3492" s="37" t="s">
        <v>588</v>
      </c>
      <c r="Y3492" t="s">
        <v>35</v>
      </c>
    </row>
    <row r="3493" spans="1:25">
      <c r="A3493" t="s">
        <v>490</v>
      </c>
      <c r="B3493" s="11" t="s">
        <v>8126</v>
      </c>
      <c r="C3493" s="34">
        <v>4</v>
      </c>
      <c r="D3493" s="11" t="s">
        <v>79</v>
      </c>
      <c r="E3493" s="11" t="s">
        <v>74</v>
      </c>
      <c r="F3493">
        <v>25</v>
      </c>
      <c r="K3493">
        <v>1.5</v>
      </c>
      <c r="L3493">
        <v>2</v>
      </c>
      <c r="M3493">
        <v>6</v>
      </c>
      <c r="Q3493" t="s">
        <v>25</v>
      </c>
      <c r="R3493">
        <v>1</v>
      </c>
      <c r="S3493" t="s">
        <v>586</v>
      </c>
      <c r="T3493" t="str">
        <f t="shared" si="54"/>
        <v>topkill</v>
      </c>
      <c r="W3493" t="s">
        <v>586</v>
      </c>
      <c r="X3493" s="37" t="s">
        <v>586</v>
      </c>
      <c r="Y3493" t="s">
        <v>35</v>
      </c>
    </row>
    <row r="3494" spans="1:25">
      <c r="A3494" t="s">
        <v>490</v>
      </c>
      <c r="B3494" s="11" t="s">
        <v>8127</v>
      </c>
      <c r="C3494" s="34">
        <v>4</v>
      </c>
      <c r="D3494" s="11" t="s">
        <v>79</v>
      </c>
      <c r="E3494" s="11" t="s">
        <v>74</v>
      </c>
      <c r="F3494">
        <v>20</v>
      </c>
      <c r="K3494">
        <v>0.4</v>
      </c>
      <c r="L3494">
        <v>10</v>
      </c>
      <c r="Q3494" t="s">
        <v>25</v>
      </c>
      <c r="R3494">
        <v>1</v>
      </c>
      <c r="S3494" t="s">
        <v>586</v>
      </c>
      <c r="T3494" t="str">
        <f t="shared" si="54"/>
        <v>topkill</v>
      </c>
      <c r="W3494" t="s">
        <v>586</v>
      </c>
      <c r="X3494" s="37" t="s">
        <v>586</v>
      </c>
      <c r="Y3494" t="s">
        <v>35</v>
      </c>
    </row>
    <row r="3495" spans="1:25">
      <c r="A3495" t="s">
        <v>490</v>
      </c>
      <c r="B3495" s="11" t="s">
        <v>8128</v>
      </c>
      <c r="C3495" s="34">
        <v>4</v>
      </c>
      <c r="D3495" s="11" t="s">
        <v>24</v>
      </c>
      <c r="E3495" s="11" t="s">
        <v>74</v>
      </c>
      <c r="F3495">
        <v>30</v>
      </c>
      <c r="K3495">
        <v>1</v>
      </c>
      <c r="L3495">
        <v>12</v>
      </c>
      <c r="Q3495" t="s">
        <v>25</v>
      </c>
      <c r="R3495">
        <v>1</v>
      </c>
      <c r="S3495" t="s">
        <v>586</v>
      </c>
      <c r="T3495" t="str">
        <f t="shared" si="54"/>
        <v>topkill</v>
      </c>
      <c r="W3495" t="s">
        <v>586</v>
      </c>
      <c r="X3495" s="10" t="s">
        <v>586</v>
      </c>
      <c r="Y3495" t="s">
        <v>35</v>
      </c>
    </row>
    <row r="3496" spans="1:25">
      <c r="A3496" t="s">
        <v>490</v>
      </c>
      <c r="B3496" s="11" t="s">
        <v>8129</v>
      </c>
      <c r="C3496" s="34">
        <v>4</v>
      </c>
      <c r="D3496" s="11" t="s">
        <v>24</v>
      </c>
      <c r="E3496" s="11" t="s">
        <v>34</v>
      </c>
      <c r="F3496">
        <v>30</v>
      </c>
      <c r="L3496">
        <v>9</v>
      </c>
      <c r="Q3496" t="s">
        <v>25</v>
      </c>
      <c r="R3496">
        <v>1</v>
      </c>
      <c r="S3496" t="s">
        <v>586</v>
      </c>
      <c r="T3496" t="str">
        <f t="shared" si="54"/>
        <v>topkill</v>
      </c>
      <c r="W3496" t="s">
        <v>586</v>
      </c>
      <c r="X3496" s="10" t="s">
        <v>586</v>
      </c>
      <c r="Y3496" t="s">
        <v>35</v>
      </c>
    </row>
    <row r="3497" spans="1:25">
      <c r="A3497" t="s">
        <v>54</v>
      </c>
      <c r="B3497" s="11" t="s">
        <v>8130</v>
      </c>
      <c r="C3497" s="34">
        <v>4</v>
      </c>
      <c r="D3497" t="s">
        <v>57</v>
      </c>
      <c r="E3497" t="s">
        <v>34</v>
      </c>
      <c r="F3497">
        <v>56</v>
      </c>
      <c r="L3497">
        <v>4</v>
      </c>
      <c r="Q3497" t="s">
        <v>25</v>
      </c>
      <c r="R3497">
        <v>1</v>
      </c>
      <c r="S3497" t="s">
        <v>586</v>
      </c>
      <c r="T3497" t="str">
        <f t="shared" si="54"/>
        <v>topkill</v>
      </c>
      <c r="W3497" t="s">
        <v>586</v>
      </c>
      <c r="X3497" s="10" t="s">
        <v>586</v>
      </c>
      <c r="Y3497" t="s">
        <v>35</v>
      </c>
    </row>
    <row r="3498" spans="1:25">
      <c r="A3498" t="s">
        <v>54</v>
      </c>
      <c r="B3498" s="11" t="s">
        <v>8131</v>
      </c>
      <c r="C3498" s="34">
        <v>4</v>
      </c>
      <c r="D3498" t="s">
        <v>56</v>
      </c>
      <c r="E3498" t="s">
        <v>34</v>
      </c>
      <c r="F3498">
        <v>40</v>
      </c>
      <c r="L3498">
        <v>6</v>
      </c>
      <c r="Q3498" t="s">
        <v>25</v>
      </c>
      <c r="R3498">
        <v>1</v>
      </c>
      <c r="S3498" t="s">
        <v>586</v>
      </c>
      <c r="T3498" t="str">
        <f t="shared" si="54"/>
        <v>topkill</v>
      </c>
      <c r="W3498" t="s">
        <v>586</v>
      </c>
      <c r="X3498" s="10" t="s">
        <v>586</v>
      </c>
      <c r="Y3498" t="s">
        <v>35</v>
      </c>
    </row>
    <row r="3499" spans="1:25">
      <c r="A3499" t="s">
        <v>54</v>
      </c>
      <c r="B3499" s="11" t="s">
        <v>8132</v>
      </c>
      <c r="C3499" s="34">
        <v>4</v>
      </c>
      <c r="D3499" t="s">
        <v>57</v>
      </c>
      <c r="E3499" t="s">
        <v>34</v>
      </c>
      <c r="F3499">
        <v>50</v>
      </c>
      <c r="L3499">
        <v>25</v>
      </c>
      <c r="Q3499" t="s">
        <v>26</v>
      </c>
      <c r="R3499">
        <v>2</v>
      </c>
      <c r="S3499" t="s">
        <v>588</v>
      </c>
      <c r="T3499" t="b">
        <f t="shared" si="54"/>
        <v>0</v>
      </c>
      <c r="W3499" t="s">
        <v>588</v>
      </c>
      <c r="X3499" s="10" t="s">
        <v>588</v>
      </c>
      <c r="Y3499" t="s">
        <v>35</v>
      </c>
    </row>
    <row r="3500" spans="1:25">
      <c r="A3500" t="s">
        <v>54</v>
      </c>
      <c r="B3500" s="11" t="s">
        <v>8133</v>
      </c>
      <c r="C3500" s="34">
        <v>4</v>
      </c>
      <c r="D3500" t="s">
        <v>10175</v>
      </c>
      <c r="E3500" t="s">
        <v>34</v>
      </c>
      <c r="F3500">
        <v>25</v>
      </c>
      <c r="L3500">
        <v>10</v>
      </c>
      <c r="Q3500" t="s">
        <v>25</v>
      </c>
      <c r="R3500">
        <v>2</v>
      </c>
      <c r="S3500" t="s">
        <v>586</v>
      </c>
      <c r="T3500" t="str">
        <f t="shared" si="54"/>
        <v>intact</v>
      </c>
      <c r="W3500" t="s">
        <v>588</v>
      </c>
      <c r="X3500" s="10" t="s">
        <v>588</v>
      </c>
      <c r="Y3500" t="s">
        <v>35</v>
      </c>
    </row>
    <row r="3501" spans="1:25">
      <c r="A3501" t="s">
        <v>125</v>
      </c>
      <c r="B3501" s="11" t="s">
        <v>8136</v>
      </c>
      <c r="C3501" s="34">
        <v>4</v>
      </c>
      <c r="D3501" t="s">
        <v>56</v>
      </c>
      <c r="E3501" t="s">
        <v>34</v>
      </c>
      <c r="F3501">
        <v>45</v>
      </c>
      <c r="L3501">
        <v>9</v>
      </c>
      <c r="R3501">
        <v>2</v>
      </c>
      <c r="S3501" t="b">
        <v>0</v>
      </c>
      <c r="T3501" t="b">
        <f t="shared" si="54"/>
        <v>0</v>
      </c>
      <c r="U3501" t="s">
        <v>80</v>
      </c>
      <c r="W3501" t="s">
        <v>588</v>
      </c>
      <c r="X3501" s="10" t="s">
        <v>588</v>
      </c>
      <c r="Y3501" t="s">
        <v>35</v>
      </c>
    </row>
    <row r="3502" spans="1:25">
      <c r="A3502" t="s">
        <v>125</v>
      </c>
      <c r="B3502" s="11" t="s">
        <v>8137</v>
      </c>
      <c r="C3502" s="34">
        <v>4</v>
      </c>
      <c r="D3502" t="s">
        <v>10175</v>
      </c>
      <c r="E3502" t="s">
        <v>34</v>
      </c>
      <c r="F3502">
        <v>25</v>
      </c>
      <c r="L3502">
        <v>10</v>
      </c>
      <c r="Q3502" t="s">
        <v>26</v>
      </c>
      <c r="R3502">
        <v>1</v>
      </c>
      <c r="S3502" t="s">
        <v>588</v>
      </c>
      <c r="T3502" t="b">
        <f t="shared" si="54"/>
        <v>0</v>
      </c>
      <c r="W3502" t="s">
        <v>588</v>
      </c>
      <c r="X3502" s="10" t="s">
        <v>588</v>
      </c>
      <c r="Y3502" t="s">
        <v>35</v>
      </c>
    </row>
    <row r="3503" spans="1:25">
      <c r="A3503" t="s">
        <v>125</v>
      </c>
      <c r="B3503" s="11" t="s">
        <v>8138</v>
      </c>
      <c r="C3503" s="34">
        <v>4</v>
      </c>
      <c r="D3503" t="s">
        <v>56</v>
      </c>
      <c r="E3503" t="s">
        <v>34</v>
      </c>
      <c r="F3503">
        <v>23</v>
      </c>
      <c r="L3503">
        <v>11</v>
      </c>
      <c r="Q3503" t="s">
        <v>26</v>
      </c>
      <c r="R3503">
        <v>2</v>
      </c>
      <c r="S3503" t="s">
        <v>588</v>
      </c>
      <c r="T3503" t="b">
        <f t="shared" si="54"/>
        <v>0</v>
      </c>
      <c r="W3503" t="s">
        <v>588</v>
      </c>
      <c r="X3503" s="10" t="s">
        <v>588</v>
      </c>
      <c r="Y3503" t="s">
        <v>35</v>
      </c>
    </row>
    <row r="3504" spans="1:25">
      <c r="A3504" t="s">
        <v>125</v>
      </c>
      <c r="B3504" s="11" t="s">
        <v>8139</v>
      </c>
      <c r="C3504" s="34">
        <v>4</v>
      </c>
      <c r="D3504" t="s">
        <v>10175</v>
      </c>
      <c r="E3504" t="s">
        <v>34</v>
      </c>
      <c r="F3504">
        <v>30</v>
      </c>
      <c r="L3504">
        <v>15</v>
      </c>
      <c r="Q3504" t="s">
        <v>25</v>
      </c>
      <c r="R3504">
        <v>2</v>
      </c>
      <c r="S3504" t="s">
        <v>586</v>
      </c>
      <c r="T3504" t="str">
        <f t="shared" si="54"/>
        <v>intact</v>
      </c>
      <c r="W3504" t="s">
        <v>588</v>
      </c>
      <c r="X3504" s="10" t="s">
        <v>588</v>
      </c>
      <c r="Y3504" t="s">
        <v>35</v>
      </c>
    </row>
    <row r="3505" spans="1:25">
      <c r="A3505" t="s">
        <v>125</v>
      </c>
      <c r="B3505" s="11" t="s">
        <v>8141</v>
      </c>
      <c r="C3505" s="34">
        <v>4</v>
      </c>
      <c r="D3505" t="s">
        <v>57</v>
      </c>
      <c r="E3505" t="s">
        <v>34</v>
      </c>
      <c r="F3505">
        <v>28</v>
      </c>
      <c r="L3505">
        <v>8</v>
      </c>
      <c r="Q3505" t="s">
        <v>26</v>
      </c>
      <c r="R3505">
        <v>1</v>
      </c>
      <c r="S3505" t="s">
        <v>588</v>
      </c>
      <c r="T3505" t="b">
        <f t="shared" si="54"/>
        <v>0</v>
      </c>
      <c r="W3505" t="s">
        <v>588</v>
      </c>
      <c r="X3505" s="10" t="s">
        <v>588</v>
      </c>
      <c r="Y3505" t="s">
        <v>35</v>
      </c>
    </row>
    <row r="3506" spans="1:25">
      <c r="A3506" t="s">
        <v>345</v>
      </c>
      <c r="B3506" s="11" t="s">
        <v>8143</v>
      </c>
      <c r="C3506" s="34">
        <v>4</v>
      </c>
      <c r="D3506" t="s">
        <v>24</v>
      </c>
      <c r="E3506" t="s">
        <v>34</v>
      </c>
      <c r="F3506">
        <v>35</v>
      </c>
      <c r="L3506">
        <v>10</v>
      </c>
      <c r="Q3506" t="s">
        <v>26</v>
      </c>
      <c r="R3506">
        <v>1</v>
      </c>
      <c r="S3506" t="s">
        <v>588</v>
      </c>
      <c r="T3506" t="b">
        <f t="shared" si="54"/>
        <v>0</v>
      </c>
      <c r="W3506" t="s">
        <v>588</v>
      </c>
      <c r="X3506" s="10" t="s">
        <v>588</v>
      </c>
      <c r="Y3506" t="s">
        <v>35</v>
      </c>
    </row>
    <row r="3507" spans="1:25">
      <c r="A3507" t="s">
        <v>345</v>
      </c>
      <c r="B3507" s="11" t="s">
        <v>8144</v>
      </c>
      <c r="C3507" s="34">
        <v>4</v>
      </c>
      <c r="D3507" t="s">
        <v>10175</v>
      </c>
      <c r="E3507" t="s">
        <v>47</v>
      </c>
      <c r="F3507">
        <v>60</v>
      </c>
      <c r="K3507">
        <v>1.5</v>
      </c>
      <c r="Q3507" t="s">
        <v>25</v>
      </c>
      <c r="R3507">
        <v>2</v>
      </c>
      <c r="S3507" t="s">
        <v>586</v>
      </c>
      <c r="T3507" t="str">
        <f t="shared" si="54"/>
        <v>intact</v>
      </c>
      <c r="W3507" t="s">
        <v>588</v>
      </c>
      <c r="X3507" s="10" t="s">
        <v>588</v>
      </c>
      <c r="Y3507" t="s">
        <v>35</v>
      </c>
    </row>
    <row r="3508" spans="1:25">
      <c r="A3508" t="s">
        <v>345</v>
      </c>
      <c r="B3508" s="11" t="s">
        <v>8145</v>
      </c>
      <c r="C3508" s="34">
        <v>4</v>
      </c>
      <c r="D3508" t="s">
        <v>24</v>
      </c>
      <c r="E3508" t="s">
        <v>34</v>
      </c>
      <c r="F3508">
        <v>50</v>
      </c>
      <c r="L3508">
        <v>30</v>
      </c>
      <c r="Q3508" t="s">
        <v>25</v>
      </c>
      <c r="R3508">
        <v>2</v>
      </c>
      <c r="S3508" t="s">
        <v>586</v>
      </c>
      <c r="T3508" t="str">
        <f t="shared" si="54"/>
        <v>intact</v>
      </c>
      <c r="W3508" t="s">
        <v>588</v>
      </c>
      <c r="X3508" s="10" t="s">
        <v>588</v>
      </c>
      <c r="Y3508" t="s">
        <v>35</v>
      </c>
    </row>
    <row r="3509" spans="1:25">
      <c r="A3509" t="s">
        <v>345</v>
      </c>
      <c r="B3509" s="11" t="s">
        <v>8146</v>
      </c>
      <c r="C3509" s="34">
        <v>4</v>
      </c>
      <c r="D3509" t="s">
        <v>24</v>
      </c>
      <c r="E3509" t="s">
        <v>34</v>
      </c>
      <c r="F3509">
        <v>30</v>
      </c>
      <c r="L3509">
        <v>30</v>
      </c>
      <c r="Q3509" t="s">
        <v>25</v>
      </c>
      <c r="R3509">
        <v>2</v>
      </c>
      <c r="S3509" t="s">
        <v>586</v>
      </c>
      <c r="T3509" t="str">
        <f t="shared" si="54"/>
        <v>intact</v>
      </c>
      <c r="W3509" t="s">
        <v>588</v>
      </c>
      <c r="X3509" s="10" t="s">
        <v>588</v>
      </c>
      <c r="Y3509" t="s">
        <v>35</v>
      </c>
    </row>
    <row r="3510" spans="1:25">
      <c r="A3510" t="s">
        <v>345</v>
      </c>
      <c r="B3510" s="11" t="s">
        <v>8147</v>
      </c>
      <c r="C3510" s="34">
        <v>4</v>
      </c>
      <c r="D3510" t="s">
        <v>10175</v>
      </c>
      <c r="E3510" t="s">
        <v>47</v>
      </c>
      <c r="F3510">
        <v>30</v>
      </c>
      <c r="K3510">
        <v>0.3</v>
      </c>
      <c r="Q3510" t="s">
        <v>25</v>
      </c>
      <c r="R3510">
        <v>3</v>
      </c>
      <c r="S3510" t="b">
        <v>0</v>
      </c>
      <c r="T3510" t="b">
        <f t="shared" si="54"/>
        <v>0</v>
      </c>
      <c r="W3510" t="s">
        <v>588</v>
      </c>
      <c r="X3510" s="10" t="s">
        <v>588</v>
      </c>
      <c r="Y3510" t="s">
        <v>35</v>
      </c>
    </row>
    <row r="3511" spans="1:25">
      <c r="A3511" t="s">
        <v>345</v>
      </c>
      <c r="B3511" s="11" t="s">
        <v>8148</v>
      </c>
      <c r="C3511" s="34">
        <v>4</v>
      </c>
      <c r="D3511" t="s">
        <v>24</v>
      </c>
      <c r="E3511" t="s">
        <v>34</v>
      </c>
      <c r="F3511">
        <v>60</v>
      </c>
      <c r="L3511">
        <v>15</v>
      </c>
      <c r="Q3511" t="s">
        <v>25</v>
      </c>
      <c r="R3511">
        <v>2</v>
      </c>
      <c r="S3511" t="s">
        <v>586</v>
      </c>
      <c r="T3511" t="str">
        <f t="shared" si="54"/>
        <v>intact</v>
      </c>
      <c r="W3511" t="s">
        <v>588</v>
      </c>
      <c r="X3511" s="10" t="s">
        <v>588</v>
      </c>
      <c r="Y3511" t="s">
        <v>35</v>
      </c>
    </row>
    <row r="3512" spans="1:25">
      <c r="A3512" t="s">
        <v>345</v>
      </c>
      <c r="B3512" s="11" t="s">
        <v>8149</v>
      </c>
      <c r="C3512" s="34">
        <v>4</v>
      </c>
      <c r="D3512" t="s">
        <v>79</v>
      </c>
      <c r="E3512" t="s">
        <v>34</v>
      </c>
      <c r="F3512">
        <v>40</v>
      </c>
      <c r="L3512">
        <v>8</v>
      </c>
      <c r="Q3512" t="s">
        <v>26</v>
      </c>
      <c r="R3512">
        <v>3</v>
      </c>
      <c r="S3512" t="s">
        <v>588</v>
      </c>
      <c r="T3512" t="b">
        <f t="shared" si="54"/>
        <v>0</v>
      </c>
      <c r="U3512" t="s">
        <v>198</v>
      </c>
      <c r="W3512" t="s">
        <v>588</v>
      </c>
      <c r="X3512" s="10" t="s">
        <v>588</v>
      </c>
      <c r="Y3512" t="s">
        <v>35</v>
      </c>
    </row>
    <row r="3513" spans="1:25">
      <c r="A3513" t="s">
        <v>345</v>
      </c>
      <c r="B3513" s="11" t="s">
        <v>8150</v>
      </c>
      <c r="C3513" s="34">
        <v>4</v>
      </c>
      <c r="D3513" t="s">
        <v>10175</v>
      </c>
      <c r="E3513" t="s">
        <v>34</v>
      </c>
      <c r="F3513">
        <v>50</v>
      </c>
      <c r="L3513">
        <v>10</v>
      </c>
      <c r="Q3513" t="s">
        <v>25</v>
      </c>
      <c r="R3513">
        <v>2</v>
      </c>
      <c r="S3513" t="s">
        <v>586</v>
      </c>
      <c r="T3513" t="str">
        <f t="shared" si="54"/>
        <v>intact</v>
      </c>
      <c r="W3513" t="s">
        <v>588</v>
      </c>
      <c r="X3513" s="10" t="s">
        <v>588</v>
      </c>
      <c r="Y3513" t="s">
        <v>35</v>
      </c>
    </row>
    <row r="3514" spans="1:25">
      <c r="A3514" t="s">
        <v>345</v>
      </c>
      <c r="B3514" s="11" t="s">
        <v>8153</v>
      </c>
      <c r="C3514" s="34">
        <v>4</v>
      </c>
      <c r="D3514" t="s">
        <v>79</v>
      </c>
      <c r="E3514" t="s">
        <v>34</v>
      </c>
      <c r="F3514">
        <v>55</v>
      </c>
      <c r="L3514">
        <v>7</v>
      </c>
      <c r="Q3514" t="s">
        <v>25</v>
      </c>
      <c r="R3514">
        <v>3</v>
      </c>
      <c r="S3514" t="b">
        <v>0</v>
      </c>
      <c r="T3514" t="b">
        <f t="shared" si="54"/>
        <v>0</v>
      </c>
      <c r="W3514" t="s">
        <v>588</v>
      </c>
      <c r="X3514" s="10" t="s">
        <v>588</v>
      </c>
      <c r="Y3514" t="s">
        <v>35</v>
      </c>
    </row>
    <row r="3515" spans="1:25">
      <c r="A3515" t="s">
        <v>345</v>
      </c>
      <c r="B3515" s="11" t="s">
        <v>8155</v>
      </c>
      <c r="C3515" s="34">
        <v>4</v>
      </c>
      <c r="D3515" t="s">
        <v>79</v>
      </c>
      <c r="E3515" t="s">
        <v>34</v>
      </c>
      <c r="F3515">
        <v>80</v>
      </c>
      <c r="L3515">
        <v>20</v>
      </c>
      <c r="Q3515" t="s">
        <v>26</v>
      </c>
      <c r="R3515">
        <v>3</v>
      </c>
      <c r="S3515" t="s">
        <v>588</v>
      </c>
      <c r="T3515" t="b">
        <f t="shared" si="54"/>
        <v>0</v>
      </c>
      <c r="W3515" t="s">
        <v>588</v>
      </c>
      <c r="X3515" s="10" t="s">
        <v>588</v>
      </c>
      <c r="Y3515" t="s">
        <v>35</v>
      </c>
    </row>
    <row r="3516" spans="1:25">
      <c r="A3516" t="s">
        <v>151</v>
      </c>
      <c r="B3516" s="11" t="s">
        <v>8157</v>
      </c>
      <c r="C3516" s="34">
        <v>4</v>
      </c>
      <c r="D3516" t="s">
        <v>24</v>
      </c>
      <c r="E3516" t="s">
        <v>34</v>
      </c>
      <c r="F3516">
        <v>20</v>
      </c>
      <c r="L3516">
        <v>8</v>
      </c>
      <c r="Q3516" t="s">
        <v>26</v>
      </c>
      <c r="R3516">
        <v>1</v>
      </c>
      <c r="S3516" t="s">
        <v>588</v>
      </c>
      <c r="T3516" t="b">
        <f t="shared" si="54"/>
        <v>0</v>
      </c>
      <c r="W3516" t="s">
        <v>588</v>
      </c>
      <c r="X3516" s="10" t="s">
        <v>588</v>
      </c>
      <c r="Y3516" t="s">
        <v>35</v>
      </c>
    </row>
    <row r="3517" spans="1:25">
      <c r="A3517" t="s">
        <v>151</v>
      </c>
      <c r="B3517" s="11" t="s">
        <v>8160</v>
      </c>
      <c r="C3517" s="34">
        <v>4</v>
      </c>
      <c r="D3517" t="s">
        <v>10175</v>
      </c>
      <c r="E3517" t="s">
        <v>47</v>
      </c>
      <c r="F3517">
        <v>40</v>
      </c>
      <c r="K3517">
        <v>0</v>
      </c>
      <c r="Q3517" t="s">
        <v>25</v>
      </c>
      <c r="R3517">
        <v>3</v>
      </c>
      <c r="S3517" t="b">
        <v>0</v>
      </c>
      <c r="T3517" t="b">
        <f t="shared" si="54"/>
        <v>0</v>
      </c>
      <c r="W3517" t="s">
        <v>588</v>
      </c>
      <c r="X3517" s="10" t="s">
        <v>588</v>
      </c>
      <c r="Y3517" t="s">
        <v>35</v>
      </c>
    </row>
    <row r="3518" spans="1:25">
      <c r="A3518" t="s">
        <v>151</v>
      </c>
      <c r="B3518" s="11" t="s">
        <v>8162</v>
      </c>
      <c r="C3518" s="34">
        <v>4</v>
      </c>
      <c r="D3518" t="s">
        <v>24</v>
      </c>
      <c r="E3518" t="s">
        <v>34</v>
      </c>
      <c r="F3518">
        <v>50</v>
      </c>
      <c r="L3518">
        <v>25</v>
      </c>
      <c r="Q3518" t="s">
        <v>26</v>
      </c>
      <c r="R3518">
        <v>3</v>
      </c>
      <c r="S3518" t="s">
        <v>588</v>
      </c>
      <c r="T3518" t="b">
        <f t="shared" si="54"/>
        <v>0</v>
      </c>
      <c r="W3518" t="s">
        <v>588</v>
      </c>
      <c r="X3518" s="10" t="s">
        <v>588</v>
      </c>
      <c r="Y3518" t="s">
        <v>35</v>
      </c>
    </row>
    <row r="3519" spans="1:25">
      <c r="A3519" t="s">
        <v>151</v>
      </c>
      <c r="B3519" s="11" t="s">
        <v>8163</v>
      </c>
      <c r="C3519" s="34">
        <v>4</v>
      </c>
      <c r="D3519" t="s">
        <v>24</v>
      </c>
      <c r="E3519" t="s">
        <v>34</v>
      </c>
      <c r="F3519">
        <v>30</v>
      </c>
      <c r="L3519">
        <v>25</v>
      </c>
      <c r="Q3519" t="s">
        <v>26</v>
      </c>
      <c r="R3519">
        <v>2</v>
      </c>
      <c r="S3519" t="s">
        <v>588</v>
      </c>
      <c r="T3519" t="b">
        <f t="shared" si="54"/>
        <v>0</v>
      </c>
      <c r="W3519" t="s">
        <v>588</v>
      </c>
      <c r="X3519" s="10" t="s">
        <v>588</v>
      </c>
      <c r="Y3519" t="s">
        <v>35</v>
      </c>
    </row>
    <row r="3520" spans="1:25">
      <c r="A3520" t="s">
        <v>151</v>
      </c>
      <c r="B3520" s="11" t="s">
        <v>8164</v>
      </c>
      <c r="C3520" s="34">
        <v>4</v>
      </c>
      <c r="D3520" t="s">
        <v>79</v>
      </c>
      <c r="E3520" t="s">
        <v>74</v>
      </c>
      <c r="F3520">
        <v>70</v>
      </c>
      <c r="K3520">
        <v>2</v>
      </c>
      <c r="L3520">
        <v>30</v>
      </c>
      <c r="Q3520" t="s">
        <v>25</v>
      </c>
      <c r="R3520">
        <v>3</v>
      </c>
      <c r="S3520" t="b">
        <v>0</v>
      </c>
      <c r="T3520" t="b">
        <f t="shared" si="54"/>
        <v>0</v>
      </c>
      <c r="W3520" t="s">
        <v>588</v>
      </c>
      <c r="X3520" s="10" t="s">
        <v>588</v>
      </c>
      <c r="Y3520" t="s">
        <v>35</v>
      </c>
    </row>
    <row r="3521" spans="1:25">
      <c r="A3521" t="s">
        <v>151</v>
      </c>
      <c r="B3521" s="11" t="s">
        <v>8165</v>
      </c>
      <c r="C3521" s="34">
        <v>4</v>
      </c>
      <c r="D3521" t="s">
        <v>24</v>
      </c>
      <c r="E3521" t="s">
        <v>34</v>
      </c>
      <c r="F3521">
        <v>70</v>
      </c>
      <c r="L3521">
        <v>15</v>
      </c>
      <c r="Q3521" t="s">
        <v>25</v>
      </c>
      <c r="R3521">
        <v>3</v>
      </c>
      <c r="S3521" t="b">
        <v>0</v>
      </c>
      <c r="T3521" t="b">
        <f t="shared" si="54"/>
        <v>0</v>
      </c>
      <c r="W3521" t="s">
        <v>588</v>
      </c>
      <c r="X3521" s="10" t="s">
        <v>588</v>
      </c>
      <c r="Y3521" t="s">
        <v>35</v>
      </c>
    </row>
    <row r="3522" spans="1:25">
      <c r="A3522" t="s">
        <v>151</v>
      </c>
      <c r="B3522" s="11" t="s">
        <v>8166</v>
      </c>
      <c r="C3522" s="34">
        <v>4</v>
      </c>
      <c r="D3522" t="s">
        <v>24</v>
      </c>
      <c r="E3522" t="s">
        <v>34</v>
      </c>
      <c r="F3522">
        <v>70</v>
      </c>
      <c r="L3522">
        <v>25</v>
      </c>
      <c r="Q3522" t="s">
        <v>25</v>
      </c>
      <c r="R3522">
        <v>2</v>
      </c>
      <c r="S3522" t="s">
        <v>586</v>
      </c>
      <c r="T3522" t="str">
        <f t="shared" si="54"/>
        <v>intact</v>
      </c>
      <c r="W3522" t="s">
        <v>588</v>
      </c>
      <c r="X3522" s="10" t="s">
        <v>588</v>
      </c>
      <c r="Y3522" t="s">
        <v>35</v>
      </c>
    </row>
    <row r="3523" spans="1:25">
      <c r="A3523" t="s">
        <v>151</v>
      </c>
      <c r="B3523" s="11" t="s">
        <v>8167</v>
      </c>
      <c r="C3523" s="34">
        <v>4</v>
      </c>
      <c r="D3523" t="s">
        <v>24</v>
      </c>
      <c r="E3523" t="s">
        <v>34</v>
      </c>
      <c r="F3523">
        <v>30</v>
      </c>
      <c r="L3523">
        <v>10</v>
      </c>
      <c r="Q3523" t="s">
        <v>25</v>
      </c>
      <c r="R3523">
        <v>3</v>
      </c>
      <c r="S3523" t="b">
        <v>0</v>
      </c>
      <c r="T3523" t="b">
        <f t="shared" si="54"/>
        <v>0</v>
      </c>
      <c r="W3523" t="s">
        <v>588</v>
      </c>
      <c r="X3523" s="10" t="s">
        <v>588</v>
      </c>
      <c r="Y3523" t="s">
        <v>35</v>
      </c>
    </row>
    <row r="3524" spans="1:25">
      <c r="A3524" t="s">
        <v>151</v>
      </c>
      <c r="B3524" s="11" t="s">
        <v>8170</v>
      </c>
      <c r="C3524" s="34">
        <v>4</v>
      </c>
      <c r="D3524" t="s">
        <v>152</v>
      </c>
      <c r="E3524" t="s">
        <v>47</v>
      </c>
      <c r="F3524">
        <v>20</v>
      </c>
      <c r="K3524">
        <v>1</v>
      </c>
      <c r="Q3524" t="s">
        <v>26</v>
      </c>
      <c r="R3524">
        <v>1</v>
      </c>
      <c r="S3524" t="s">
        <v>588</v>
      </c>
      <c r="T3524" t="b">
        <f t="shared" ref="T3524:T3587" si="55">IF(AND(S3524="topkill",R3524=1),"topkill",IF(AND(S3524="topkill",R3524=2),"intact"))</f>
        <v>0</v>
      </c>
      <c r="W3524" t="s">
        <v>588</v>
      </c>
      <c r="X3524" s="10" t="s">
        <v>588</v>
      </c>
      <c r="Y3524" t="s">
        <v>35</v>
      </c>
    </row>
    <row r="3525" spans="1:25">
      <c r="A3525" t="s">
        <v>151</v>
      </c>
      <c r="B3525" s="11" t="s">
        <v>8171</v>
      </c>
      <c r="C3525" s="34">
        <v>4</v>
      </c>
      <c r="D3525" t="s">
        <v>10175</v>
      </c>
      <c r="E3525" t="s">
        <v>47</v>
      </c>
      <c r="F3525">
        <v>40</v>
      </c>
      <c r="K3525">
        <v>0.3</v>
      </c>
      <c r="Q3525" t="s">
        <v>25</v>
      </c>
      <c r="R3525">
        <v>2</v>
      </c>
      <c r="S3525" t="s">
        <v>586</v>
      </c>
      <c r="T3525" t="str">
        <f t="shared" si="55"/>
        <v>intact</v>
      </c>
      <c r="W3525" t="s">
        <v>588</v>
      </c>
      <c r="X3525" s="10" t="s">
        <v>588</v>
      </c>
      <c r="Y3525" t="s">
        <v>35</v>
      </c>
    </row>
    <row r="3526" spans="1:25">
      <c r="A3526" t="s">
        <v>151</v>
      </c>
      <c r="B3526" s="11" t="s">
        <v>8173</v>
      </c>
      <c r="C3526" s="34">
        <v>4</v>
      </c>
      <c r="D3526" t="s">
        <v>24</v>
      </c>
      <c r="E3526" t="s">
        <v>34</v>
      </c>
      <c r="F3526">
        <v>40</v>
      </c>
      <c r="L3526">
        <v>20</v>
      </c>
      <c r="Q3526" t="s">
        <v>25</v>
      </c>
      <c r="R3526">
        <v>2</v>
      </c>
      <c r="S3526" t="s">
        <v>586</v>
      </c>
      <c r="T3526" t="str">
        <f t="shared" si="55"/>
        <v>intact</v>
      </c>
      <c r="W3526" t="s">
        <v>588</v>
      </c>
      <c r="X3526" s="10" t="s">
        <v>588</v>
      </c>
      <c r="Y3526" t="s">
        <v>35</v>
      </c>
    </row>
    <row r="3527" spans="1:25">
      <c r="A3527" t="s">
        <v>151</v>
      </c>
      <c r="B3527" s="11" t="s">
        <v>8174</v>
      </c>
      <c r="C3527" s="34">
        <v>4</v>
      </c>
      <c r="D3527" t="s">
        <v>79</v>
      </c>
      <c r="E3527" t="s">
        <v>34</v>
      </c>
      <c r="F3527">
        <v>20</v>
      </c>
      <c r="L3527">
        <v>10</v>
      </c>
      <c r="Q3527" t="s">
        <v>25</v>
      </c>
      <c r="R3527">
        <v>2</v>
      </c>
      <c r="S3527" t="s">
        <v>586</v>
      </c>
      <c r="T3527" t="str">
        <f t="shared" si="55"/>
        <v>intact</v>
      </c>
      <c r="W3527" t="s">
        <v>588</v>
      </c>
      <c r="X3527" s="10" t="s">
        <v>588</v>
      </c>
      <c r="Y3527" t="s">
        <v>35</v>
      </c>
    </row>
    <row r="3528" spans="1:25">
      <c r="A3528" t="s">
        <v>151</v>
      </c>
      <c r="B3528" s="11" t="s">
        <v>8176</v>
      </c>
      <c r="C3528" s="34">
        <v>4</v>
      </c>
      <c r="D3528" t="s">
        <v>10175</v>
      </c>
      <c r="E3528" t="s">
        <v>47</v>
      </c>
      <c r="F3528">
        <v>60</v>
      </c>
      <c r="K3528">
        <v>0.5</v>
      </c>
      <c r="Q3528" t="s">
        <v>25</v>
      </c>
      <c r="R3528">
        <v>3</v>
      </c>
      <c r="S3528" t="b">
        <v>0</v>
      </c>
      <c r="T3528" t="b">
        <f t="shared" si="55"/>
        <v>0</v>
      </c>
      <c r="W3528" t="s">
        <v>588</v>
      </c>
      <c r="X3528" s="10" t="s">
        <v>588</v>
      </c>
      <c r="Y3528" t="s">
        <v>35</v>
      </c>
    </row>
    <row r="3529" spans="1:25">
      <c r="A3529" t="s">
        <v>151</v>
      </c>
      <c r="B3529" s="11" t="s">
        <v>8177</v>
      </c>
      <c r="C3529" s="34">
        <v>4</v>
      </c>
      <c r="D3529" t="s">
        <v>24</v>
      </c>
      <c r="E3529" t="s">
        <v>34</v>
      </c>
      <c r="F3529">
        <v>20</v>
      </c>
      <c r="L3529">
        <v>15</v>
      </c>
      <c r="Q3529" t="s">
        <v>26</v>
      </c>
      <c r="R3529">
        <v>3</v>
      </c>
      <c r="S3529" t="s">
        <v>588</v>
      </c>
      <c r="T3529" t="b">
        <f t="shared" si="55"/>
        <v>0</v>
      </c>
      <c r="W3529" t="s">
        <v>588</v>
      </c>
      <c r="X3529" s="10" t="s">
        <v>588</v>
      </c>
      <c r="Y3529" t="s">
        <v>35</v>
      </c>
    </row>
    <row r="3530" spans="1:25">
      <c r="A3530" t="s">
        <v>151</v>
      </c>
      <c r="B3530" s="11" t="s">
        <v>8178</v>
      </c>
      <c r="C3530" s="34">
        <v>4</v>
      </c>
      <c r="D3530" t="s">
        <v>24</v>
      </c>
      <c r="E3530" t="s">
        <v>34</v>
      </c>
      <c r="F3530">
        <v>20</v>
      </c>
      <c r="L3530">
        <v>10</v>
      </c>
      <c r="Q3530" t="s">
        <v>25</v>
      </c>
      <c r="R3530">
        <v>1</v>
      </c>
      <c r="S3530" t="s">
        <v>586</v>
      </c>
      <c r="T3530" t="str">
        <f t="shared" si="55"/>
        <v>topkill</v>
      </c>
      <c r="W3530" t="s">
        <v>586</v>
      </c>
      <c r="X3530" s="10" t="s">
        <v>586</v>
      </c>
      <c r="Y3530" t="s">
        <v>35</v>
      </c>
    </row>
    <row r="3531" spans="1:25">
      <c r="A3531" t="s">
        <v>151</v>
      </c>
      <c r="B3531" s="11" t="s">
        <v>8179</v>
      </c>
      <c r="C3531" s="34">
        <v>4</v>
      </c>
      <c r="D3531" t="s">
        <v>24</v>
      </c>
      <c r="E3531" t="s">
        <v>34</v>
      </c>
      <c r="F3531">
        <v>30</v>
      </c>
      <c r="L3531">
        <v>10</v>
      </c>
      <c r="Q3531" t="s">
        <v>26</v>
      </c>
      <c r="R3531">
        <v>3</v>
      </c>
      <c r="S3531" t="s">
        <v>588</v>
      </c>
      <c r="T3531" t="b">
        <f t="shared" si="55"/>
        <v>0</v>
      </c>
      <c r="W3531" t="s">
        <v>588</v>
      </c>
      <c r="X3531" s="10" t="s">
        <v>588</v>
      </c>
      <c r="Y3531" t="s">
        <v>35</v>
      </c>
    </row>
    <row r="3532" spans="1:25">
      <c r="A3532" t="s">
        <v>113</v>
      </c>
      <c r="B3532" s="11" t="s">
        <v>8186</v>
      </c>
      <c r="C3532" s="34">
        <v>4</v>
      </c>
      <c r="D3532" t="s">
        <v>57</v>
      </c>
      <c r="E3532" t="s">
        <v>34</v>
      </c>
      <c r="F3532">
        <v>50</v>
      </c>
      <c r="L3532">
        <v>20</v>
      </c>
      <c r="Q3532" t="s">
        <v>26</v>
      </c>
      <c r="R3532">
        <v>2</v>
      </c>
      <c r="S3532" t="s">
        <v>588</v>
      </c>
      <c r="T3532" t="b">
        <f t="shared" si="55"/>
        <v>0</v>
      </c>
      <c r="W3532" t="s">
        <v>588</v>
      </c>
      <c r="X3532" s="10" t="s">
        <v>588</v>
      </c>
      <c r="Y3532" t="s">
        <v>35</v>
      </c>
    </row>
    <row r="3533" spans="1:25">
      <c r="A3533" t="s">
        <v>113</v>
      </c>
      <c r="B3533" s="11" t="s">
        <v>8188</v>
      </c>
      <c r="C3533" s="34">
        <v>4</v>
      </c>
      <c r="D3533" t="s">
        <v>57</v>
      </c>
      <c r="E3533" t="s">
        <v>74</v>
      </c>
      <c r="F3533">
        <v>108</v>
      </c>
      <c r="K3533">
        <v>2.5</v>
      </c>
      <c r="L3533">
        <v>30</v>
      </c>
      <c r="Q3533" t="s">
        <v>25</v>
      </c>
      <c r="S3533" t="b">
        <v>0</v>
      </c>
      <c r="T3533" t="b">
        <f t="shared" si="55"/>
        <v>0</v>
      </c>
      <c r="U3533" t="s">
        <v>77</v>
      </c>
      <c r="W3533" t="s">
        <v>588</v>
      </c>
      <c r="X3533" s="10" t="s">
        <v>588</v>
      </c>
      <c r="Y3533" t="s">
        <v>35</v>
      </c>
    </row>
    <row r="3534" spans="1:25">
      <c r="A3534" t="s">
        <v>113</v>
      </c>
      <c r="B3534" s="11" t="s">
        <v>8193</v>
      </c>
      <c r="C3534" s="34">
        <v>4</v>
      </c>
      <c r="D3534" t="s">
        <v>57</v>
      </c>
      <c r="E3534" t="s">
        <v>74</v>
      </c>
      <c r="F3534">
        <v>35</v>
      </c>
      <c r="L3534">
        <v>20</v>
      </c>
      <c r="Q3534" t="s">
        <v>25</v>
      </c>
      <c r="R3534">
        <v>2</v>
      </c>
      <c r="S3534" t="s">
        <v>586</v>
      </c>
      <c r="T3534" t="str">
        <f t="shared" si="55"/>
        <v>intact</v>
      </c>
      <c r="U3534" t="s">
        <v>75</v>
      </c>
      <c r="W3534" t="s">
        <v>588</v>
      </c>
      <c r="X3534" s="10" t="s">
        <v>588</v>
      </c>
      <c r="Y3534" t="s">
        <v>35</v>
      </c>
    </row>
    <row r="3535" spans="1:25">
      <c r="A3535" t="s">
        <v>241</v>
      </c>
      <c r="B3535" s="11" t="s">
        <v>8194</v>
      </c>
      <c r="C3535" s="34">
        <v>4</v>
      </c>
      <c r="D3535" t="s">
        <v>23</v>
      </c>
      <c r="E3535" t="s">
        <v>74</v>
      </c>
      <c r="F3535">
        <v>90</v>
      </c>
      <c r="K3535">
        <v>2</v>
      </c>
      <c r="L3535">
        <v>12</v>
      </c>
      <c r="Q3535" t="s">
        <v>25</v>
      </c>
      <c r="R3535">
        <v>1</v>
      </c>
      <c r="S3535" t="s">
        <v>586</v>
      </c>
      <c r="T3535" t="str">
        <f t="shared" si="55"/>
        <v>topkill</v>
      </c>
      <c r="W3535" t="s">
        <v>586</v>
      </c>
      <c r="X3535" s="10" t="s">
        <v>586</v>
      </c>
      <c r="Y3535" t="s">
        <v>35</v>
      </c>
    </row>
    <row r="3536" spans="1:25">
      <c r="A3536" t="s">
        <v>241</v>
      </c>
      <c r="B3536" s="11" t="s">
        <v>8195</v>
      </c>
      <c r="C3536" s="34">
        <v>4</v>
      </c>
      <c r="D3536" t="s">
        <v>23</v>
      </c>
      <c r="E3536" t="s">
        <v>34</v>
      </c>
      <c r="F3536">
        <v>50</v>
      </c>
      <c r="L3536">
        <v>12</v>
      </c>
      <c r="Q3536" t="s">
        <v>25</v>
      </c>
      <c r="R3536">
        <v>1</v>
      </c>
      <c r="S3536" t="s">
        <v>586</v>
      </c>
      <c r="T3536" t="str">
        <f t="shared" si="55"/>
        <v>topkill</v>
      </c>
      <c r="W3536" t="s">
        <v>586</v>
      </c>
      <c r="X3536" s="10" t="s">
        <v>586</v>
      </c>
      <c r="Y3536" t="s">
        <v>35</v>
      </c>
    </row>
    <row r="3537" spans="1:25">
      <c r="A3537" t="s">
        <v>241</v>
      </c>
      <c r="B3537" s="11" t="s">
        <v>8196</v>
      </c>
      <c r="C3537" s="34">
        <v>4</v>
      </c>
      <c r="D3537" t="s">
        <v>10175</v>
      </c>
      <c r="E3537" t="s">
        <v>34</v>
      </c>
      <c r="F3537">
        <v>35</v>
      </c>
      <c r="L3537">
        <v>15</v>
      </c>
      <c r="Q3537" t="s">
        <v>26</v>
      </c>
      <c r="R3537">
        <v>2</v>
      </c>
      <c r="S3537" t="s">
        <v>588</v>
      </c>
      <c r="T3537" t="b">
        <f t="shared" si="55"/>
        <v>0</v>
      </c>
      <c r="W3537" t="s">
        <v>588</v>
      </c>
      <c r="X3537" s="10" t="s">
        <v>588</v>
      </c>
      <c r="Y3537" t="s">
        <v>35</v>
      </c>
    </row>
    <row r="3538" spans="1:25">
      <c r="A3538" t="s">
        <v>241</v>
      </c>
      <c r="B3538" s="11" t="s">
        <v>8197</v>
      </c>
      <c r="C3538" s="34">
        <v>4</v>
      </c>
      <c r="D3538" t="s">
        <v>10175</v>
      </c>
      <c r="E3538" t="s">
        <v>34</v>
      </c>
      <c r="F3538">
        <v>50</v>
      </c>
      <c r="L3538">
        <v>12</v>
      </c>
      <c r="Q3538" t="s">
        <v>25</v>
      </c>
      <c r="R3538">
        <v>2</v>
      </c>
      <c r="S3538" t="s">
        <v>586</v>
      </c>
      <c r="T3538" t="str">
        <f t="shared" si="55"/>
        <v>intact</v>
      </c>
      <c r="W3538" t="s">
        <v>588</v>
      </c>
      <c r="X3538" s="10" t="s">
        <v>588</v>
      </c>
      <c r="Y3538" t="s">
        <v>35</v>
      </c>
    </row>
    <row r="3539" spans="1:25">
      <c r="A3539" t="s">
        <v>241</v>
      </c>
      <c r="B3539" s="11" t="s">
        <v>8201</v>
      </c>
      <c r="C3539" s="34">
        <v>4</v>
      </c>
      <c r="D3539" t="s">
        <v>186</v>
      </c>
      <c r="E3539" t="s">
        <v>74</v>
      </c>
      <c r="F3539">
        <v>100</v>
      </c>
      <c r="K3539">
        <v>1.2</v>
      </c>
      <c r="L3539">
        <v>17</v>
      </c>
      <c r="Q3539" t="s">
        <v>25</v>
      </c>
      <c r="R3539">
        <v>1</v>
      </c>
      <c r="S3539" t="s">
        <v>586</v>
      </c>
      <c r="T3539" t="str">
        <f t="shared" si="55"/>
        <v>topkill</v>
      </c>
      <c r="W3539" t="s">
        <v>586</v>
      </c>
      <c r="X3539" s="10" t="s">
        <v>586</v>
      </c>
      <c r="Y3539" t="s">
        <v>35</v>
      </c>
    </row>
    <row r="3540" spans="1:25">
      <c r="A3540" t="s">
        <v>241</v>
      </c>
      <c r="B3540" s="11" t="s">
        <v>8218</v>
      </c>
      <c r="C3540" s="34">
        <v>4</v>
      </c>
      <c r="D3540" t="s">
        <v>23</v>
      </c>
      <c r="E3540" t="s">
        <v>34</v>
      </c>
      <c r="F3540">
        <v>40</v>
      </c>
      <c r="L3540">
        <v>10</v>
      </c>
      <c r="Q3540" t="s">
        <v>25</v>
      </c>
      <c r="R3540">
        <v>1</v>
      </c>
      <c r="S3540" t="s">
        <v>586</v>
      </c>
      <c r="T3540" t="str">
        <f t="shared" si="55"/>
        <v>topkill</v>
      </c>
      <c r="W3540" t="s">
        <v>586</v>
      </c>
      <c r="X3540" s="10" t="s">
        <v>586</v>
      </c>
      <c r="Y3540" t="s">
        <v>35</v>
      </c>
    </row>
    <row r="3541" spans="1:25">
      <c r="A3541" t="s">
        <v>241</v>
      </c>
      <c r="B3541" s="11" t="s">
        <v>8219</v>
      </c>
      <c r="C3541" s="34">
        <v>4</v>
      </c>
      <c r="D3541" t="s">
        <v>23</v>
      </c>
      <c r="E3541" t="s">
        <v>34</v>
      </c>
      <c r="F3541">
        <v>85</v>
      </c>
      <c r="L3541">
        <v>10</v>
      </c>
      <c r="Q3541" t="s">
        <v>25</v>
      </c>
      <c r="R3541">
        <v>1</v>
      </c>
      <c r="S3541" t="s">
        <v>586</v>
      </c>
      <c r="T3541" t="str">
        <f t="shared" si="55"/>
        <v>topkill</v>
      </c>
      <c r="W3541" s="1" t="s">
        <v>586</v>
      </c>
      <c r="X3541" s="10" t="s">
        <v>586</v>
      </c>
      <c r="Y3541" t="s">
        <v>35</v>
      </c>
    </row>
    <row r="3542" spans="1:25">
      <c r="A3542" t="s">
        <v>241</v>
      </c>
      <c r="B3542" s="11" t="s">
        <v>8230</v>
      </c>
      <c r="C3542" s="34">
        <v>4</v>
      </c>
      <c r="D3542" t="s">
        <v>111</v>
      </c>
      <c r="E3542" t="s">
        <v>74</v>
      </c>
      <c r="F3542">
        <v>30</v>
      </c>
      <c r="K3542">
        <v>1.8</v>
      </c>
      <c r="L3542">
        <v>10</v>
      </c>
      <c r="Q3542" t="s">
        <v>25</v>
      </c>
      <c r="R3542">
        <v>2</v>
      </c>
      <c r="S3542" t="s">
        <v>586</v>
      </c>
      <c r="T3542" t="str">
        <f t="shared" si="55"/>
        <v>intact</v>
      </c>
      <c r="W3542" s="11" t="s">
        <v>588</v>
      </c>
      <c r="X3542" s="10" t="s">
        <v>588</v>
      </c>
      <c r="Y3542" t="s">
        <v>35</v>
      </c>
    </row>
    <row r="3543" spans="1:25">
      <c r="A3543" t="s">
        <v>241</v>
      </c>
      <c r="B3543" s="11" t="s">
        <v>8231</v>
      </c>
      <c r="C3543" s="34">
        <v>4</v>
      </c>
      <c r="D3543" t="s">
        <v>10175</v>
      </c>
      <c r="E3543" t="s">
        <v>74</v>
      </c>
      <c r="F3543">
        <v>50</v>
      </c>
      <c r="K3543">
        <v>0.6</v>
      </c>
      <c r="L3543">
        <v>7</v>
      </c>
      <c r="Q3543" t="s">
        <v>25</v>
      </c>
      <c r="R3543">
        <v>2</v>
      </c>
      <c r="S3543" t="s">
        <v>586</v>
      </c>
      <c r="T3543" t="str">
        <f t="shared" si="55"/>
        <v>intact</v>
      </c>
      <c r="W3543" s="11" t="s">
        <v>588</v>
      </c>
      <c r="X3543" s="10" t="s">
        <v>588</v>
      </c>
      <c r="Y3543" t="s">
        <v>35</v>
      </c>
    </row>
    <row r="3544" spans="1:25">
      <c r="A3544" t="s">
        <v>241</v>
      </c>
      <c r="B3544" s="11" t="s">
        <v>8232</v>
      </c>
      <c r="C3544" s="34">
        <v>4</v>
      </c>
      <c r="D3544" t="s">
        <v>23</v>
      </c>
      <c r="E3544" t="s">
        <v>34</v>
      </c>
      <c r="F3544">
        <v>20</v>
      </c>
      <c r="L3544">
        <v>4</v>
      </c>
      <c r="Q3544" t="s">
        <v>25</v>
      </c>
      <c r="R3544">
        <v>2</v>
      </c>
      <c r="S3544" t="s">
        <v>586</v>
      </c>
      <c r="T3544" t="str">
        <f t="shared" si="55"/>
        <v>intact</v>
      </c>
      <c r="W3544" s="11" t="s">
        <v>588</v>
      </c>
      <c r="X3544" s="10" t="s">
        <v>588</v>
      </c>
      <c r="Y3544" t="s">
        <v>35</v>
      </c>
    </row>
    <row r="3545" spans="1:25">
      <c r="A3545" t="s">
        <v>241</v>
      </c>
      <c r="B3545" s="11" t="s">
        <v>8233</v>
      </c>
      <c r="C3545" s="34">
        <v>4</v>
      </c>
      <c r="D3545" t="s">
        <v>23</v>
      </c>
      <c r="E3545" t="s">
        <v>34</v>
      </c>
      <c r="F3545">
        <v>25</v>
      </c>
      <c r="L3545">
        <v>4</v>
      </c>
      <c r="Q3545" t="s">
        <v>25</v>
      </c>
      <c r="R3545">
        <v>1</v>
      </c>
      <c r="S3545" t="s">
        <v>586</v>
      </c>
      <c r="T3545" t="str">
        <f t="shared" si="55"/>
        <v>topkill</v>
      </c>
      <c r="W3545" s="11" t="s">
        <v>586</v>
      </c>
      <c r="X3545" s="10" t="s">
        <v>586</v>
      </c>
      <c r="Y3545" t="s">
        <v>35</v>
      </c>
    </row>
    <row r="3546" spans="1:25">
      <c r="A3546" s="6" t="s">
        <v>247</v>
      </c>
      <c r="B3546" s="11" t="s">
        <v>8234</v>
      </c>
      <c r="C3546" s="34">
        <v>4</v>
      </c>
      <c r="D3546" t="s">
        <v>23</v>
      </c>
      <c r="E3546" t="s">
        <v>74</v>
      </c>
      <c r="F3546">
        <v>60</v>
      </c>
      <c r="K3546">
        <v>0.6</v>
      </c>
      <c r="L3546">
        <v>20</v>
      </c>
      <c r="Q3546" t="s">
        <v>25</v>
      </c>
      <c r="R3546">
        <v>1</v>
      </c>
      <c r="S3546" t="s">
        <v>586</v>
      </c>
      <c r="T3546" t="str">
        <f t="shared" si="55"/>
        <v>topkill</v>
      </c>
      <c r="W3546" s="11" t="s">
        <v>586</v>
      </c>
      <c r="X3546" s="10" t="s">
        <v>586</v>
      </c>
      <c r="Y3546" t="s">
        <v>35</v>
      </c>
    </row>
    <row r="3547" spans="1:25">
      <c r="A3547" s="6" t="s">
        <v>247</v>
      </c>
      <c r="B3547" s="11" t="s">
        <v>8247</v>
      </c>
      <c r="C3547" s="34">
        <v>4</v>
      </c>
      <c r="D3547" t="s">
        <v>23</v>
      </c>
      <c r="E3547" t="s">
        <v>34</v>
      </c>
      <c r="F3547">
        <v>20</v>
      </c>
      <c r="L3547">
        <v>6</v>
      </c>
      <c r="Q3547" t="s">
        <v>25</v>
      </c>
      <c r="R3547">
        <v>1</v>
      </c>
      <c r="S3547" t="s">
        <v>586</v>
      </c>
      <c r="T3547" t="str">
        <f t="shared" si="55"/>
        <v>topkill</v>
      </c>
      <c r="W3547" t="s">
        <v>586</v>
      </c>
      <c r="X3547" s="10" t="s">
        <v>586</v>
      </c>
      <c r="Y3547" t="s">
        <v>35</v>
      </c>
    </row>
    <row r="3548" spans="1:25">
      <c r="A3548" s="6" t="s">
        <v>247</v>
      </c>
      <c r="B3548" s="11" t="s">
        <v>8250</v>
      </c>
      <c r="C3548" s="34">
        <v>4</v>
      </c>
      <c r="D3548" t="s">
        <v>10175</v>
      </c>
      <c r="E3548" t="s">
        <v>34</v>
      </c>
      <c r="F3548">
        <v>20</v>
      </c>
      <c r="L3548">
        <v>5</v>
      </c>
      <c r="Q3548" t="s">
        <v>26</v>
      </c>
      <c r="R3548">
        <v>2</v>
      </c>
      <c r="S3548" t="s">
        <v>588</v>
      </c>
      <c r="T3548" t="b">
        <f t="shared" si="55"/>
        <v>0</v>
      </c>
      <c r="W3548" t="s">
        <v>588</v>
      </c>
      <c r="X3548" s="10" t="s">
        <v>588</v>
      </c>
      <c r="Y3548" t="s">
        <v>35</v>
      </c>
    </row>
    <row r="3549" spans="1:25">
      <c r="A3549" s="6" t="s">
        <v>247</v>
      </c>
      <c r="B3549" s="11" t="s">
        <v>8254</v>
      </c>
      <c r="C3549" s="34">
        <v>4</v>
      </c>
      <c r="D3549" t="s">
        <v>194</v>
      </c>
      <c r="E3549" t="s">
        <v>34</v>
      </c>
      <c r="F3549">
        <v>25</v>
      </c>
      <c r="L3549">
        <v>10</v>
      </c>
      <c r="Q3549" t="s">
        <v>25</v>
      </c>
      <c r="R3549">
        <v>1</v>
      </c>
      <c r="S3549" t="s">
        <v>586</v>
      </c>
      <c r="T3549" t="str">
        <f t="shared" si="55"/>
        <v>topkill</v>
      </c>
      <c r="U3549" t="s">
        <v>255</v>
      </c>
      <c r="W3549" t="s">
        <v>586</v>
      </c>
      <c r="X3549" s="10" t="s">
        <v>586</v>
      </c>
      <c r="Y3549" t="s">
        <v>35</v>
      </c>
    </row>
    <row r="3550" spans="1:25">
      <c r="A3550" s="6" t="s">
        <v>247</v>
      </c>
      <c r="B3550" s="11" t="s">
        <v>8255</v>
      </c>
      <c r="C3550" s="34">
        <v>4</v>
      </c>
      <c r="D3550" t="s">
        <v>10175</v>
      </c>
      <c r="E3550" t="s">
        <v>34</v>
      </c>
      <c r="F3550">
        <v>25</v>
      </c>
      <c r="L3550">
        <v>2</v>
      </c>
      <c r="Q3550" t="s">
        <v>25</v>
      </c>
      <c r="R3550">
        <v>3</v>
      </c>
      <c r="S3550" t="b">
        <v>0</v>
      </c>
      <c r="T3550" t="b">
        <f t="shared" si="55"/>
        <v>0</v>
      </c>
      <c r="W3550" t="s">
        <v>588</v>
      </c>
      <c r="X3550" s="10" t="s">
        <v>588</v>
      </c>
      <c r="Y3550" t="s">
        <v>35</v>
      </c>
    </row>
    <row r="3551" spans="1:25">
      <c r="A3551" t="s">
        <v>248</v>
      </c>
      <c r="B3551" s="11" t="s">
        <v>8262</v>
      </c>
      <c r="C3551" s="34">
        <v>4</v>
      </c>
      <c r="D3551" t="s">
        <v>23</v>
      </c>
      <c r="E3551" t="s">
        <v>34</v>
      </c>
      <c r="F3551">
        <v>50</v>
      </c>
      <c r="G3551">
        <v>50</v>
      </c>
      <c r="H3551">
        <v>50</v>
      </c>
      <c r="I3551">
        <v>40</v>
      </c>
      <c r="L3551">
        <v>5</v>
      </c>
      <c r="M3551">
        <v>5</v>
      </c>
      <c r="N3551">
        <v>3</v>
      </c>
      <c r="O3551">
        <v>6</v>
      </c>
      <c r="Q3551" t="s">
        <v>25</v>
      </c>
      <c r="R3551">
        <v>2</v>
      </c>
      <c r="S3551" t="s">
        <v>586</v>
      </c>
      <c r="T3551" t="str">
        <f t="shared" si="55"/>
        <v>intact</v>
      </c>
      <c r="W3551" t="s">
        <v>588</v>
      </c>
      <c r="X3551" s="10" t="s">
        <v>588</v>
      </c>
      <c r="Y3551" t="s">
        <v>35</v>
      </c>
    </row>
    <row r="3552" spans="1:25">
      <c r="A3552" t="s">
        <v>248</v>
      </c>
      <c r="B3552" s="11" t="s">
        <v>8264</v>
      </c>
      <c r="C3552" s="34">
        <v>4</v>
      </c>
      <c r="D3552" t="s">
        <v>10175</v>
      </c>
      <c r="E3552" t="s">
        <v>34</v>
      </c>
      <c r="F3552">
        <v>50</v>
      </c>
      <c r="L3552">
        <v>3.5</v>
      </c>
      <c r="Q3552" t="s">
        <v>25</v>
      </c>
      <c r="R3552">
        <v>2</v>
      </c>
      <c r="S3552" t="s">
        <v>586</v>
      </c>
      <c r="T3552" t="str">
        <f t="shared" si="55"/>
        <v>intact</v>
      </c>
      <c r="W3552" t="s">
        <v>588</v>
      </c>
      <c r="X3552" s="10" t="s">
        <v>588</v>
      </c>
      <c r="Y3552" t="s">
        <v>35</v>
      </c>
    </row>
    <row r="3553" spans="1:25">
      <c r="A3553" t="s">
        <v>248</v>
      </c>
      <c r="B3553" s="11" t="s">
        <v>8265</v>
      </c>
      <c r="C3553" s="34">
        <v>4</v>
      </c>
      <c r="D3553" t="s">
        <v>23</v>
      </c>
      <c r="E3553" t="s">
        <v>74</v>
      </c>
      <c r="F3553">
        <v>30</v>
      </c>
      <c r="K3553">
        <v>1</v>
      </c>
      <c r="L3553">
        <v>8</v>
      </c>
      <c r="Q3553" t="s">
        <v>25</v>
      </c>
      <c r="R3553">
        <v>2</v>
      </c>
      <c r="S3553" t="s">
        <v>586</v>
      </c>
      <c r="T3553" t="str">
        <f t="shared" si="55"/>
        <v>intact</v>
      </c>
      <c r="W3553" t="s">
        <v>588</v>
      </c>
      <c r="X3553" s="10" t="s">
        <v>588</v>
      </c>
      <c r="Y3553" t="s">
        <v>35</v>
      </c>
    </row>
    <row r="3554" spans="1:25">
      <c r="A3554" t="s">
        <v>248</v>
      </c>
      <c r="B3554" s="11" t="s">
        <v>8266</v>
      </c>
      <c r="C3554" s="34">
        <v>4</v>
      </c>
      <c r="D3554" t="s">
        <v>111</v>
      </c>
      <c r="E3554" t="s">
        <v>34</v>
      </c>
      <c r="F3554">
        <v>40</v>
      </c>
      <c r="L3554">
        <v>15</v>
      </c>
      <c r="Q3554" t="s">
        <v>25</v>
      </c>
      <c r="R3554">
        <v>1</v>
      </c>
      <c r="S3554" t="s">
        <v>586</v>
      </c>
      <c r="T3554" t="str">
        <f t="shared" si="55"/>
        <v>topkill</v>
      </c>
      <c r="W3554" t="s">
        <v>586</v>
      </c>
      <c r="X3554" s="10" t="s">
        <v>586</v>
      </c>
      <c r="Y3554" t="s">
        <v>35</v>
      </c>
    </row>
    <row r="3555" spans="1:25">
      <c r="A3555" t="s">
        <v>248</v>
      </c>
      <c r="B3555" s="11" t="s">
        <v>8267</v>
      </c>
      <c r="C3555" s="34">
        <v>4</v>
      </c>
      <c r="D3555" t="s">
        <v>10175</v>
      </c>
      <c r="E3555" t="s">
        <v>34</v>
      </c>
      <c r="F3555">
        <v>25</v>
      </c>
      <c r="L3555">
        <v>4</v>
      </c>
      <c r="Q3555" t="s">
        <v>25</v>
      </c>
      <c r="R3555">
        <v>2</v>
      </c>
      <c r="S3555" t="s">
        <v>586</v>
      </c>
      <c r="T3555" t="str">
        <f t="shared" si="55"/>
        <v>intact</v>
      </c>
      <c r="W3555" t="s">
        <v>588</v>
      </c>
      <c r="X3555" s="10" t="s">
        <v>588</v>
      </c>
      <c r="Y3555" t="s">
        <v>35</v>
      </c>
    </row>
    <row r="3556" spans="1:25">
      <c r="A3556" t="s">
        <v>248</v>
      </c>
      <c r="B3556" s="11" t="s">
        <v>8268</v>
      </c>
      <c r="C3556" s="34">
        <v>4</v>
      </c>
      <c r="D3556" t="s">
        <v>111</v>
      </c>
      <c r="E3556" t="s">
        <v>34</v>
      </c>
      <c r="F3556">
        <v>20</v>
      </c>
      <c r="L3556">
        <v>8</v>
      </c>
      <c r="Q3556" t="s">
        <v>25</v>
      </c>
      <c r="R3556">
        <v>1</v>
      </c>
      <c r="S3556" t="s">
        <v>586</v>
      </c>
      <c r="T3556" t="str">
        <f t="shared" si="55"/>
        <v>topkill</v>
      </c>
      <c r="W3556" t="s">
        <v>586</v>
      </c>
      <c r="X3556" s="10" t="s">
        <v>586</v>
      </c>
      <c r="Y3556" t="s">
        <v>35</v>
      </c>
    </row>
    <row r="3557" spans="1:25">
      <c r="A3557" t="s">
        <v>248</v>
      </c>
      <c r="B3557" s="11" t="s">
        <v>8269</v>
      </c>
      <c r="C3557" s="34">
        <v>4</v>
      </c>
      <c r="D3557" t="s">
        <v>111</v>
      </c>
      <c r="E3557" t="s">
        <v>34</v>
      </c>
      <c r="F3557">
        <v>20</v>
      </c>
      <c r="L3557">
        <v>8</v>
      </c>
      <c r="Q3557" t="s">
        <v>25</v>
      </c>
      <c r="R3557">
        <v>1</v>
      </c>
      <c r="S3557" t="s">
        <v>586</v>
      </c>
      <c r="T3557" t="str">
        <f t="shared" si="55"/>
        <v>topkill</v>
      </c>
      <c r="W3557" t="s">
        <v>586</v>
      </c>
      <c r="X3557" s="10" t="s">
        <v>586</v>
      </c>
      <c r="Y3557" t="s">
        <v>35</v>
      </c>
    </row>
    <row r="3558" spans="1:25">
      <c r="A3558" t="s">
        <v>248</v>
      </c>
      <c r="B3558" s="11" t="s">
        <v>8270</v>
      </c>
      <c r="C3558" s="34">
        <v>4</v>
      </c>
      <c r="D3558" t="s">
        <v>10175</v>
      </c>
      <c r="E3558" t="s">
        <v>47</v>
      </c>
      <c r="F3558">
        <v>58</v>
      </c>
      <c r="K3558">
        <v>1</v>
      </c>
      <c r="Q3558" t="s">
        <v>25</v>
      </c>
      <c r="R3558">
        <v>3</v>
      </c>
      <c r="S3558" t="b">
        <v>0</v>
      </c>
      <c r="T3558" t="b">
        <f t="shared" si="55"/>
        <v>0</v>
      </c>
      <c r="W3558" t="s">
        <v>588</v>
      </c>
      <c r="X3558" s="10" t="s">
        <v>588</v>
      </c>
      <c r="Y3558" t="s">
        <v>35</v>
      </c>
    </row>
    <row r="3559" spans="1:25">
      <c r="A3559" t="s">
        <v>248</v>
      </c>
      <c r="B3559" s="11" t="s">
        <v>8272</v>
      </c>
      <c r="C3559" s="34">
        <v>4</v>
      </c>
      <c r="D3559" t="s">
        <v>23</v>
      </c>
      <c r="E3559" t="s">
        <v>34</v>
      </c>
      <c r="F3559">
        <v>30</v>
      </c>
      <c r="L3559">
        <v>10</v>
      </c>
      <c r="Q3559" t="s">
        <v>25</v>
      </c>
      <c r="R3559">
        <v>2</v>
      </c>
      <c r="S3559" t="s">
        <v>586</v>
      </c>
      <c r="T3559" t="str">
        <f t="shared" si="55"/>
        <v>intact</v>
      </c>
      <c r="W3559" t="s">
        <v>588</v>
      </c>
      <c r="X3559" s="10" t="s">
        <v>588</v>
      </c>
      <c r="Y3559" t="s">
        <v>35</v>
      </c>
    </row>
    <row r="3560" spans="1:25">
      <c r="A3560" t="s">
        <v>248</v>
      </c>
      <c r="B3560" s="11" t="s">
        <v>8273</v>
      </c>
      <c r="C3560" s="34">
        <v>4</v>
      </c>
      <c r="D3560" t="s">
        <v>162</v>
      </c>
      <c r="E3560" t="s">
        <v>34</v>
      </c>
      <c r="F3560">
        <v>50</v>
      </c>
      <c r="L3560">
        <v>10</v>
      </c>
      <c r="Q3560" t="s">
        <v>25</v>
      </c>
      <c r="R3560">
        <v>2</v>
      </c>
      <c r="S3560" t="s">
        <v>586</v>
      </c>
      <c r="T3560" t="str">
        <f t="shared" si="55"/>
        <v>intact</v>
      </c>
      <c r="W3560" t="s">
        <v>588</v>
      </c>
      <c r="X3560" s="10" t="s">
        <v>588</v>
      </c>
      <c r="Y3560" t="s">
        <v>35</v>
      </c>
    </row>
    <row r="3561" spans="1:25">
      <c r="A3561" t="s">
        <v>244</v>
      </c>
      <c r="B3561" s="11" t="s">
        <v>8282</v>
      </c>
      <c r="C3561" s="34">
        <v>4</v>
      </c>
      <c r="D3561" t="s">
        <v>23</v>
      </c>
      <c r="E3561" t="s">
        <v>34</v>
      </c>
      <c r="F3561">
        <v>40</v>
      </c>
      <c r="L3561">
        <v>12</v>
      </c>
      <c r="Q3561" t="s">
        <v>25</v>
      </c>
      <c r="R3561">
        <v>1</v>
      </c>
      <c r="S3561" t="s">
        <v>586</v>
      </c>
      <c r="T3561" t="str">
        <f t="shared" si="55"/>
        <v>topkill</v>
      </c>
      <c r="W3561" t="s">
        <v>586</v>
      </c>
      <c r="X3561" s="10" t="s">
        <v>586</v>
      </c>
      <c r="Y3561" t="s">
        <v>35</v>
      </c>
    </row>
    <row r="3562" spans="1:25">
      <c r="A3562" t="s">
        <v>244</v>
      </c>
      <c r="B3562" s="11" t="s">
        <v>8283</v>
      </c>
      <c r="C3562" s="34">
        <v>4</v>
      </c>
      <c r="D3562" t="s">
        <v>23</v>
      </c>
      <c r="E3562" t="s">
        <v>34</v>
      </c>
      <c r="F3562">
        <v>20</v>
      </c>
      <c r="L3562">
        <v>2</v>
      </c>
      <c r="Q3562" t="s">
        <v>25</v>
      </c>
      <c r="R3562">
        <v>1</v>
      </c>
      <c r="S3562" t="s">
        <v>586</v>
      </c>
      <c r="T3562" t="str">
        <f t="shared" si="55"/>
        <v>topkill</v>
      </c>
      <c r="W3562" t="s">
        <v>586</v>
      </c>
      <c r="X3562" s="10" t="s">
        <v>586</v>
      </c>
      <c r="Y3562" t="s">
        <v>35</v>
      </c>
    </row>
    <row r="3563" spans="1:25">
      <c r="A3563" t="s">
        <v>244</v>
      </c>
      <c r="B3563" s="11" t="s">
        <v>8284</v>
      </c>
      <c r="C3563" s="34">
        <v>4</v>
      </c>
      <c r="D3563" t="s">
        <v>23</v>
      </c>
      <c r="E3563" t="s">
        <v>34</v>
      </c>
      <c r="F3563">
        <v>20</v>
      </c>
      <c r="L3563">
        <v>2</v>
      </c>
      <c r="Q3563" t="s">
        <v>25</v>
      </c>
      <c r="R3563">
        <v>1</v>
      </c>
      <c r="S3563" t="s">
        <v>586</v>
      </c>
      <c r="T3563" t="str">
        <f t="shared" si="55"/>
        <v>topkill</v>
      </c>
      <c r="W3563" t="s">
        <v>586</v>
      </c>
      <c r="X3563" s="10" t="s">
        <v>586</v>
      </c>
      <c r="Y3563" t="s">
        <v>35</v>
      </c>
    </row>
    <row r="3564" spans="1:25">
      <c r="A3564" t="s">
        <v>244</v>
      </c>
      <c r="B3564" s="11" t="s">
        <v>8285</v>
      </c>
      <c r="C3564" s="34">
        <v>4</v>
      </c>
      <c r="D3564" t="s">
        <v>261</v>
      </c>
      <c r="E3564" t="s">
        <v>74</v>
      </c>
      <c r="F3564">
        <v>25</v>
      </c>
      <c r="K3564">
        <v>2</v>
      </c>
      <c r="L3564">
        <v>12</v>
      </c>
      <c r="Q3564" t="s">
        <v>25</v>
      </c>
      <c r="R3564">
        <v>1</v>
      </c>
      <c r="S3564" t="s">
        <v>586</v>
      </c>
      <c r="T3564" t="str">
        <f t="shared" si="55"/>
        <v>topkill</v>
      </c>
      <c r="W3564" t="s">
        <v>586</v>
      </c>
      <c r="X3564" s="10" t="s">
        <v>586</v>
      </c>
      <c r="Y3564" t="s">
        <v>35</v>
      </c>
    </row>
    <row r="3565" spans="1:25">
      <c r="A3565" t="s">
        <v>244</v>
      </c>
      <c r="B3565" s="11" t="s">
        <v>8286</v>
      </c>
      <c r="C3565" s="34">
        <v>4</v>
      </c>
      <c r="D3565" t="s">
        <v>10175</v>
      </c>
      <c r="E3565" t="s">
        <v>34</v>
      </c>
      <c r="F3565">
        <v>70</v>
      </c>
      <c r="L3565">
        <v>12</v>
      </c>
      <c r="Q3565" t="s">
        <v>26</v>
      </c>
      <c r="R3565">
        <v>3</v>
      </c>
      <c r="S3565" t="s">
        <v>588</v>
      </c>
      <c r="T3565" t="b">
        <f t="shared" si="55"/>
        <v>0</v>
      </c>
      <c r="W3565" t="s">
        <v>588</v>
      </c>
      <c r="X3565" s="10" t="s">
        <v>588</v>
      </c>
      <c r="Y3565" t="s">
        <v>35</v>
      </c>
    </row>
    <row r="3566" spans="1:25">
      <c r="A3566" t="s">
        <v>244</v>
      </c>
      <c r="B3566" s="11" t="s">
        <v>8287</v>
      </c>
      <c r="C3566" s="34">
        <v>4</v>
      </c>
      <c r="D3566" t="s">
        <v>10175</v>
      </c>
      <c r="E3566" t="s">
        <v>74</v>
      </c>
      <c r="F3566">
        <v>65</v>
      </c>
      <c r="K3566">
        <v>1</v>
      </c>
      <c r="L3566">
        <v>11</v>
      </c>
      <c r="Q3566" t="s">
        <v>26</v>
      </c>
      <c r="R3566">
        <v>2</v>
      </c>
      <c r="S3566" t="s">
        <v>588</v>
      </c>
      <c r="T3566" t="b">
        <f t="shared" si="55"/>
        <v>0</v>
      </c>
      <c r="W3566" t="s">
        <v>588</v>
      </c>
      <c r="X3566" s="10" t="s">
        <v>588</v>
      </c>
      <c r="Y3566" t="s">
        <v>35</v>
      </c>
    </row>
    <row r="3567" spans="1:25">
      <c r="A3567" t="s">
        <v>244</v>
      </c>
      <c r="B3567" s="11" t="s">
        <v>8294</v>
      </c>
      <c r="C3567" s="34">
        <v>4</v>
      </c>
      <c r="D3567" t="s">
        <v>23</v>
      </c>
      <c r="E3567" t="s">
        <v>34</v>
      </c>
      <c r="F3567">
        <v>20</v>
      </c>
      <c r="L3567">
        <v>5</v>
      </c>
      <c r="Q3567" t="s">
        <v>26</v>
      </c>
      <c r="R3567">
        <v>1</v>
      </c>
      <c r="S3567" t="s">
        <v>588</v>
      </c>
      <c r="T3567" t="b">
        <f t="shared" si="55"/>
        <v>0</v>
      </c>
      <c r="U3567" t="s">
        <v>198</v>
      </c>
      <c r="W3567" t="s">
        <v>588</v>
      </c>
      <c r="X3567" s="10" t="s">
        <v>588</v>
      </c>
      <c r="Y3567" t="s">
        <v>35</v>
      </c>
    </row>
    <row r="3568" spans="1:25">
      <c r="A3568" t="s">
        <v>244</v>
      </c>
      <c r="B3568" s="11" t="s">
        <v>8298</v>
      </c>
      <c r="C3568" s="34">
        <v>4</v>
      </c>
      <c r="D3568" t="s">
        <v>10175</v>
      </c>
      <c r="E3568" t="s">
        <v>47</v>
      </c>
      <c r="F3568">
        <v>30</v>
      </c>
      <c r="K3568">
        <v>0.3</v>
      </c>
      <c r="Q3568" t="s">
        <v>25</v>
      </c>
      <c r="R3568">
        <v>3</v>
      </c>
      <c r="S3568" t="b">
        <v>0</v>
      </c>
      <c r="T3568" t="b">
        <f t="shared" si="55"/>
        <v>0</v>
      </c>
      <c r="W3568" t="s">
        <v>588</v>
      </c>
      <c r="X3568" s="10" t="s">
        <v>588</v>
      </c>
      <c r="Y3568" t="s">
        <v>35</v>
      </c>
    </row>
    <row r="3569" spans="1:25">
      <c r="A3569" t="s">
        <v>244</v>
      </c>
      <c r="B3569" s="11" t="s">
        <v>8303</v>
      </c>
      <c r="C3569" s="34">
        <v>4</v>
      </c>
      <c r="D3569" t="s">
        <v>23</v>
      </c>
      <c r="E3569" t="s">
        <v>47</v>
      </c>
      <c r="F3569">
        <v>30</v>
      </c>
      <c r="K3569">
        <v>0.6</v>
      </c>
      <c r="Q3569" t="s">
        <v>25</v>
      </c>
      <c r="R3569">
        <v>1</v>
      </c>
      <c r="S3569" t="s">
        <v>586</v>
      </c>
      <c r="T3569" t="str">
        <f t="shared" si="55"/>
        <v>topkill</v>
      </c>
      <c r="W3569" t="s">
        <v>586</v>
      </c>
      <c r="X3569" s="10" t="s">
        <v>586</v>
      </c>
      <c r="Y3569" t="s">
        <v>35</v>
      </c>
    </row>
    <row r="3570" spans="1:25">
      <c r="A3570" t="s">
        <v>244</v>
      </c>
      <c r="B3570" s="11" t="s">
        <v>8304</v>
      </c>
      <c r="C3570" s="34">
        <v>4</v>
      </c>
      <c r="D3570" t="s">
        <v>23</v>
      </c>
      <c r="E3570" t="s">
        <v>74</v>
      </c>
      <c r="F3570">
        <v>25</v>
      </c>
      <c r="K3570">
        <v>0.2</v>
      </c>
      <c r="L3570">
        <v>10</v>
      </c>
      <c r="Q3570" t="s">
        <v>25</v>
      </c>
      <c r="R3570">
        <v>2</v>
      </c>
      <c r="S3570" t="s">
        <v>586</v>
      </c>
      <c r="T3570" t="str">
        <f t="shared" si="55"/>
        <v>intact</v>
      </c>
      <c r="W3570" t="s">
        <v>588</v>
      </c>
      <c r="X3570" s="10" t="s">
        <v>588</v>
      </c>
      <c r="Y3570" t="s">
        <v>35</v>
      </c>
    </row>
    <row r="3571" spans="1:25">
      <c r="A3571" t="s">
        <v>244</v>
      </c>
      <c r="B3571" s="11" t="s">
        <v>8309</v>
      </c>
      <c r="C3571" s="34">
        <v>4</v>
      </c>
      <c r="D3571" t="s">
        <v>23</v>
      </c>
      <c r="E3571" t="s">
        <v>34</v>
      </c>
      <c r="F3571">
        <v>60</v>
      </c>
      <c r="L3571">
        <v>16</v>
      </c>
      <c r="Q3571" t="s">
        <v>25</v>
      </c>
      <c r="R3571">
        <v>1</v>
      </c>
      <c r="S3571" t="s">
        <v>586</v>
      </c>
      <c r="T3571" t="str">
        <f t="shared" si="55"/>
        <v>topkill</v>
      </c>
      <c r="W3571" t="s">
        <v>586</v>
      </c>
      <c r="X3571" s="10" t="s">
        <v>586</v>
      </c>
      <c r="Y3571" t="s">
        <v>35</v>
      </c>
    </row>
    <row r="3572" spans="1:25">
      <c r="A3572" t="s">
        <v>244</v>
      </c>
      <c r="B3572" s="11" t="s">
        <v>8312</v>
      </c>
      <c r="C3572" s="34">
        <v>4</v>
      </c>
      <c r="D3572" t="s">
        <v>159</v>
      </c>
      <c r="E3572" t="s">
        <v>47</v>
      </c>
      <c r="F3572">
        <v>50</v>
      </c>
      <c r="K3572">
        <v>1</v>
      </c>
      <c r="Q3572" t="s">
        <v>25</v>
      </c>
      <c r="R3572">
        <v>2</v>
      </c>
      <c r="S3572" t="s">
        <v>586</v>
      </c>
      <c r="T3572" t="str">
        <f t="shared" si="55"/>
        <v>intact</v>
      </c>
      <c r="W3572" t="s">
        <v>588</v>
      </c>
      <c r="X3572" s="10" t="s">
        <v>588</v>
      </c>
      <c r="Y3572" t="s">
        <v>35</v>
      </c>
    </row>
    <row r="3573" spans="1:25">
      <c r="A3573" t="s">
        <v>244</v>
      </c>
      <c r="B3573" s="11" t="s">
        <v>8314</v>
      </c>
      <c r="C3573" s="34">
        <v>4</v>
      </c>
      <c r="D3573" t="s">
        <v>261</v>
      </c>
      <c r="E3573" t="s">
        <v>47</v>
      </c>
      <c r="F3573">
        <v>40</v>
      </c>
      <c r="K3573">
        <v>12</v>
      </c>
      <c r="Q3573" t="s">
        <v>26</v>
      </c>
      <c r="R3573">
        <v>1</v>
      </c>
      <c r="S3573" t="s">
        <v>588</v>
      </c>
      <c r="T3573" t="b">
        <f t="shared" si="55"/>
        <v>0</v>
      </c>
      <c r="W3573" t="s">
        <v>588</v>
      </c>
      <c r="X3573" s="10" t="s">
        <v>588</v>
      </c>
      <c r="Y3573" t="s">
        <v>35</v>
      </c>
    </row>
    <row r="3574" spans="1:25">
      <c r="A3574" t="s">
        <v>245</v>
      </c>
      <c r="B3574" s="11" t="s">
        <v>8318</v>
      </c>
      <c r="C3574" s="34">
        <v>4</v>
      </c>
      <c r="D3574" t="s">
        <v>10175</v>
      </c>
      <c r="E3574" t="s">
        <v>34</v>
      </c>
      <c r="F3574">
        <v>20</v>
      </c>
      <c r="L3574">
        <v>3</v>
      </c>
      <c r="Q3574" t="s">
        <v>25</v>
      </c>
      <c r="R3574">
        <v>1</v>
      </c>
      <c r="S3574" t="s">
        <v>586</v>
      </c>
      <c r="T3574" t="str">
        <f t="shared" si="55"/>
        <v>topkill</v>
      </c>
      <c r="W3574" t="s">
        <v>586</v>
      </c>
      <c r="X3574" s="10" t="s">
        <v>586</v>
      </c>
      <c r="Y3574" t="s">
        <v>35</v>
      </c>
    </row>
    <row r="3575" spans="1:25">
      <c r="A3575" t="s">
        <v>245</v>
      </c>
      <c r="B3575" s="11" t="s">
        <v>8397</v>
      </c>
      <c r="C3575" s="34">
        <v>4</v>
      </c>
      <c r="D3575" t="s">
        <v>186</v>
      </c>
      <c r="E3575" t="s">
        <v>47</v>
      </c>
      <c r="F3575">
        <v>30</v>
      </c>
      <c r="K3575">
        <v>1.3</v>
      </c>
      <c r="L3575">
        <v>15</v>
      </c>
      <c r="Q3575" t="s">
        <v>25</v>
      </c>
      <c r="R3575">
        <v>1</v>
      </c>
      <c r="S3575" t="s">
        <v>586</v>
      </c>
      <c r="T3575" t="str">
        <f t="shared" si="55"/>
        <v>topkill</v>
      </c>
      <c r="W3575" t="s">
        <v>586</v>
      </c>
      <c r="X3575" s="10" t="s">
        <v>586</v>
      </c>
      <c r="Y3575" t="s">
        <v>35</v>
      </c>
    </row>
    <row r="3576" spans="1:25">
      <c r="A3576" t="s">
        <v>245</v>
      </c>
      <c r="B3576" s="11" t="s">
        <v>8398</v>
      </c>
      <c r="C3576" s="34">
        <v>4</v>
      </c>
      <c r="D3576" t="s">
        <v>10175</v>
      </c>
      <c r="E3576" t="s">
        <v>34</v>
      </c>
      <c r="F3576">
        <v>35</v>
      </c>
      <c r="L3576">
        <v>3</v>
      </c>
      <c r="Q3576" t="s">
        <v>25</v>
      </c>
      <c r="R3576">
        <v>3</v>
      </c>
      <c r="S3576" t="b">
        <v>0</v>
      </c>
      <c r="T3576" t="b">
        <f t="shared" si="55"/>
        <v>0</v>
      </c>
      <c r="W3576" t="s">
        <v>588</v>
      </c>
      <c r="X3576" s="10" t="s">
        <v>588</v>
      </c>
      <c r="Y3576" t="s">
        <v>35</v>
      </c>
    </row>
    <row r="3577" spans="1:25">
      <c r="A3577" t="s">
        <v>360</v>
      </c>
      <c r="B3577" s="11" t="s">
        <v>8409</v>
      </c>
      <c r="C3577" s="34">
        <v>4</v>
      </c>
      <c r="D3577" t="s">
        <v>159</v>
      </c>
      <c r="E3577" t="s">
        <v>47</v>
      </c>
      <c r="F3577">
        <v>20</v>
      </c>
      <c r="K3577">
        <v>1.3</v>
      </c>
      <c r="Q3577" t="s">
        <v>25</v>
      </c>
      <c r="R3577">
        <v>2</v>
      </c>
      <c r="S3577" t="s">
        <v>586</v>
      </c>
      <c r="T3577" t="str">
        <f t="shared" si="55"/>
        <v>intact</v>
      </c>
      <c r="W3577" t="s">
        <v>588</v>
      </c>
      <c r="X3577" s="10" t="s">
        <v>588</v>
      </c>
      <c r="Y3577" t="s">
        <v>35</v>
      </c>
    </row>
    <row r="3578" spans="1:25">
      <c r="A3578" t="s">
        <v>360</v>
      </c>
      <c r="B3578" s="11" t="s">
        <v>8411</v>
      </c>
      <c r="C3578" s="34">
        <v>4</v>
      </c>
      <c r="D3578" t="s">
        <v>364</v>
      </c>
      <c r="E3578" t="s">
        <v>47</v>
      </c>
      <c r="F3578">
        <v>20</v>
      </c>
      <c r="K3578">
        <v>1.5</v>
      </c>
      <c r="Q3578" t="s">
        <v>25</v>
      </c>
      <c r="R3578">
        <v>2</v>
      </c>
      <c r="S3578" t="s">
        <v>586</v>
      </c>
      <c r="T3578" t="str">
        <f t="shared" si="55"/>
        <v>intact</v>
      </c>
      <c r="W3578" t="s">
        <v>588</v>
      </c>
      <c r="X3578" s="10" t="s">
        <v>588</v>
      </c>
      <c r="Y3578" t="s">
        <v>35</v>
      </c>
    </row>
    <row r="3579" spans="1:25">
      <c r="A3579" t="s">
        <v>360</v>
      </c>
      <c r="B3579" s="11" t="s">
        <v>8415</v>
      </c>
      <c r="C3579" s="34">
        <v>4</v>
      </c>
      <c r="D3579" t="s">
        <v>186</v>
      </c>
      <c r="E3579" t="s">
        <v>34</v>
      </c>
      <c r="F3579">
        <v>30</v>
      </c>
      <c r="L3579">
        <v>7</v>
      </c>
      <c r="Q3579" t="s">
        <v>25</v>
      </c>
      <c r="R3579">
        <v>2</v>
      </c>
      <c r="S3579" t="s">
        <v>586</v>
      </c>
      <c r="T3579" t="str">
        <f t="shared" si="55"/>
        <v>intact</v>
      </c>
      <c r="W3579" t="s">
        <v>588</v>
      </c>
      <c r="X3579" s="10" t="s">
        <v>588</v>
      </c>
      <c r="Y3579" t="s">
        <v>35</v>
      </c>
    </row>
    <row r="3580" spans="1:25">
      <c r="A3580" t="s">
        <v>246</v>
      </c>
      <c r="B3580" s="11" t="s">
        <v>8612</v>
      </c>
      <c r="C3580" s="34">
        <v>4</v>
      </c>
      <c r="D3580" t="s">
        <v>10175</v>
      </c>
      <c r="E3580" t="s">
        <v>34</v>
      </c>
      <c r="F3580">
        <v>50</v>
      </c>
      <c r="L3580">
        <v>10</v>
      </c>
      <c r="Q3580" t="s">
        <v>25</v>
      </c>
      <c r="R3580">
        <v>2</v>
      </c>
      <c r="S3580" t="s">
        <v>586</v>
      </c>
      <c r="T3580" t="str">
        <f t="shared" si="55"/>
        <v>intact</v>
      </c>
      <c r="W3580" t="s">
        <v>588</v>
      </c>
      <c r="X3580" s="10" t="s">
        <v>588</v>
      </c>
      <c r="Y3580" t="s">
        <v>35</v>
      </c>
    </row>
    <row r="3581" spans="1:25">
      <c r="A3581" t="s">
        <v>246</v>
      </c>
      <c r="B3581" s="11" t="s">
        <v>8615</v>
      </c>
      <c r="C3581" s="34">
        <v>4</v>
      </c>
      <c r="D3581" t="s">
        <v>23</v>
      </c>
      <c r="E3581" t="s">
        <v>74</v>
      </c>
      <c r="F3581">
        <v>70</v>
      </c>
      <c r="K3581">
        <v>5</v>
      </c>
      <c r="L3581">
        <v>4</v>
      </c>
      <c r="Q3581" t="s">
        <v>25</v>
      </c>
      <c r="R3581">
        <v>2</v>
      </c>
      <c r="S3581" t="s">
        <v>586</v>
      </c>
      <c r="T3581" t="str">
        <f t="shared" si="55"/>
        <v>intact</v>
      </c>
      <c r="W3581" t="s">
        <v>588</v>
      </c>
      <c r="X3581" s="10" t="s">
        <v>588</v>
      </c>
      <c r="Y3581" t="s">
        <v>35</v>
      </c>
    </row>
    <row r="3582" spans="1:25">
      <c r="A3582" t="s">
        <v>246</v>
      </c>
      <c r="B3582" s="11" t="s">
        <v>8616</v>
      </c>
      <c r="C3582" s="34">
        <v>4</v>
      </c>
      <c r="D3582" t="s">
        <v>10175</v>
      </c>
      <c r="E3582" t="s">
        <v>34</v>
      </c>
      <c r="F3582">
        <v>60</v>
      </c>
      <c r="L3582">
        <v>10</v>
      </c>
      <c r="Q3582" t="s">
        <v>25</v>
      </c>
      <c r="R3582">
        <v>2</v>
      </c>
      <c r="S3582" t="s">
        <v>586</v>
      </c>
      <c r="T3582" t="str">
        <f t="shared" si="55"/>
        <v>intact</v>
      </c>
      <c r="W3582" t="s">
        <v>588</v>
      </c>
      <c r="X3582" s="10" t="s">
        <v>588</v>
      </c>
      <c r="Y3582" t="s">
        <v>35</v>
      </c>
    </row>
    <row r="3583" spans="1:25">
      <c r="A3583" t="s">
        <v>246</v>
      </c>
      <c r="B3583" s="11" t="s">
        <v>8649</v>
      </c>
      <c r="C3583" s="34">
        <v>4</v>
      </c>
      <c r="D3583" t="s">
        <v>10175</v>
      </c>
      <c r="E3583" t="s">
        <v>74</v>
      </c>
      <c r="F3583">
        <v>20</v>
      </c>
      <c r="K3583">
        <v>0.7</v>
      </c>
      <c r="L3583">
        <v>6</v>
      </c>
      <c r="Q3583" t="s">
        <v>25</v>
      </c>
      <c r="R3583">
        <v>2</v>
      </c>
      <c r="S3583" t="s">
        <v>586</v>
      </c>
      <c r="T3583" t="str">
        <f t="shared" si="55"/>
        <v>intact</v>
      </c>
      <c r="W3583" t="s">
        <v>588</v>
      </c>
      <c r="X3583" s="10" t="s">
        <v>588</v>
      </c>
      <c r="Y3583" t="s">
        <v>35</v>
      </c>
    </row>
    <row r="3584" spans="1:25">
      <c r="A3584" t="s">
        <v>246</v>
      </c>
      <c r="B3584" s="11" t="s">
        <v>8650</v>
      </c>
      <c r="C3584" s="34">
        <v>4</v>
      </c>
      <c r="D3584" t="s">
        <v>10175</v>
      </c>
      <c r="E3584" t="s">
        <v>47</v>
      </c>
      <c r="F3584">
        <v>40</v>
      </c>
      <c r="K3584">
        <v>0.2</v>
      </c>
      <c r="Q3584" t="s">
        <v>25</v>
      </c>
      <c r="R3584">
        <v>3</v>
      </c>
      <c r="S3584" t="b">
        <v>0</v>
      </c>
      <c r="T3584" t="b">
        <f t="shared" si="55"/>
        <v>0</v>
      </c>
      <c r="W3584" t="s">
        <v>588</v>
      </c>
      <c r="X3584" s="10" t="s">
        <v>588</v>
      </c>
      <c r="Y3584" t="s">
        <v>35</v>
      </c>
    </row>
    <row r="3585" spans="1:25">
      <c r="A3585" t="s">
        <v>246</v>
      </c>
      <c r="B3585" s="11" t="s">
        <v>8654</v>
      </c>
      <c r="C3585" s="34">
        <v>4</v>
      </c>
      <c r="D3585" t="s">
        <v>10175</v>
      </c>
      <c r="E3585" t="s">
        <v>34</v>
      </c>
      <c r="F3585">
        <v>20</v>
      </c>
      <c r="L3585">
        <v>1.5</v>
      </c>
      <c r="Q3585" t="s">
        <v>25</v>
      </c>
      <c r="R3585">
        <v>2</v>
      </c>
      <c r="S3585" t="s">
        <v>586</v>
      </c>
      <c r="T3585" t="str">
        <f t="shared" si="55"/>
        <v>intact</v>
      </c>
      <c r="W3585" t="s">
        <v>588</v>
      </c>
      <c r="X3585" s="10" t="s">
        <v>588</v>
      </c>
      <c r="Y3585" t="s">
        <v>35</v>
      </c>
    </row>
    <row r="3586" spans="1:25">
      <c r="A3586" t="s">
        <v>246</v>
      </c>
      <c r="B3586" s="11" t="s">
        <v>8655</v>
      </c>
      <c r="C3586" s="34">
        <v>4</v>
      </c>
      <c r="D3586" t="s">
        <v>10175</v>
      </c>
      <c r="E3586" t="s">
        <v>34</v>
      </c>
      <c r="F3586">
        <v>20</v>
      </c>
      <c r="L3586">
        <v>1.5</v>
      </c>
      <c r="Q3586" t="s">
        <v>25</v>
      </c>
      <c r="R3586">
        <v>2</v>
      </c>
      <c r="S3586" t="s">
        <v>586</v>
      </c>
      <c r="T3586" t="str">
        <f t="shared" si="55"/>
        <v>intact</v>
      </c>
      <c r="W3586" t="s">
        <v>588</v>
      </c>
      <c r="X3586" s="10" t="s">
        <v>588</v>
      </c>
      <c r="Y3586" t="s">
        <v>35</v>
      </c>
    </row>
    <row r="3587" spans="1:25">
      <c r="A3587" t="s">
        <v>246</v>
      </c>
      <c r="B3587" s="11" t="s">
        <v>8659</v>
      </c>
      <c r="C3587" s="34">
        <v>4</v>
      </c>
      <c r="D3587" t="s">
        <v>111</v>
      </c>
      <c r="E3587" t="s">
        <v>74</v>
      </c>
      <c r="F3587">
        <v>40</v>
      </c>
      <c r="K3587">
        <v>1</v>
      </c>
      <c r="L3587">
        <v>15</v>
      </c>
      <c r="Q3587" t="s">
        <v>25</v>
      </c>
      <c r="R3587">
        <v>2</v>
      </c>
      <c r="S3587" t="s">
        <v>586</v>
      </c>
      <c r="T3587" t="str">
        <f t="shared" si="55"/>
        <v>intact</v>
      </c>
      <c r="W3587" t="s">
        <v>588</v>
      </c>
      <c r="X3587" s="10" t="s">
        <v>588</v>
      </c>
      <c r="Y3587" t="s">
        <v>35</v>
      </c>
    </row>
    <row r="3588" spans="1:25">
      <c r="A3588" t="s">
        <v>318</v>
      </c>
      <c r="B3588" s="11" t="s">
        <v>8670</v>
      </c>
      <c r="C3588" s="34">
        <v>4</v>
      </c>
      <c r="D3588" t="s">
        <v>319</v>
      </c>
      <c r="E3588" t="s">
        <v>34</v>
      </c>
      <c r="F3588">
        <v>20</v>
      </c>
      <c r="L3588">
        <v>8</v>
      </c>
      <c r="Q3588" t="s">
        <v>25</v>
      </c>
      <c r="R3588">
        <v>1</v>
      </c>
      <c r="S3588" t="s">
        <v>586</v>
      </c>
      <c r="T3588" t="str">
        <f t="shared" ref="T3588:T3651" si="56">IF(AND(S3588="topkill",R3588=1),"topkill",IF(AND(S3588="topkill",R3588=2),"intact"))</f>
        <v>topkill</v>
      </c>
      <c r="W3588" t="s">
        <v>586</v>
      </c>
      <c r="X3588" s="10" t="s">
        <v>586</v>
      </c>
      <c r="Y3588" t="s">
        <v>35</v>
      </c>
    </row>
    <row r="3589" spans="1:25">
      <c r="A3589" t="s">
        <v>318</v>
      </c>
      <c r="B3589" s="11" t="s">
        <v>8672</v>
      </c>
      <c r="C3589" s="34">
        <v>4</v>
      </c>
      <c r="D3589" t="s">
        <v>319</v>
      </c>
      <c r="E3589" t="s">
        <v>74</v>
      </c>
      <c r="F3589">
        <v>20</v>
      </c>
      <c r="K3589">
        <v>1</v>
      </c>
      <c r="L3589">
        <v>10</v>
      </c>
      <c r="Q3589" t="s">
        <v>25</v>
      </c>
      <c r="R3589">
        <v>1</v>
      </c>
      <c r="S3589" t="s">
        <v>586</v>
      </c>
      <c r="T3589" t="str">
        <f t="shared" si="56"/>
        <v>topkill</v>
      </c>
      <c r="W3589" t="s">
        <v>586</v>
      </c>
      <c r="X3589" s="10" t="s">
        <v>586</v>
      </c>
      <c r="Y3589" t="s">
        <v>35</v>
      </c>
    </row>
    <row r="3590" spans="1:25">
      <c r="A3590" t="s">
        <v>318</v>
      </c>
      <c r="B3590" s="11" t="s">
        <v>8674</v>
      </c>
      <c r="C3590" s="34">
        <v>4</v>
      </c>
      <c r="D3590" t="s">
        <v>319</v>
      </c>
      <c r="E3590" t="s">
        <v>34</v>
      </c>
      <c r="F3590">
        <v>30</v>
      </c>
      <c r="L3590">
        <v>8</v>
      </c>
      <c r="Q3590" t="s">
        <v>25</v>
      </c>
      <c r="R3590">
        <v>1</v>
      </c>
      <c r="S3590" t="s">
        <v>586</v>
      </c>
      <c r="T3590" t="str">
        <f t="shared" si="56"/>
        <v>topkill</v>
      </c>
      <c r="W3590" t="s">
        <v>586</v>
      </c>
      <c r="X3590" s="10" t="s">
        <v>586</v>
      </c>
      <c r="Y3590" t="s">
        <v>35</v>
      </c>
    </row>
    <row r="3591" spans="1:25">
      <c r="A3591" t="s">
        <v>318</v>
      </c>
      <c r="B3591" s="11" t="s">
        <v>8676</v>
      </c>
      <c r="C3591" s="34">
        <v>4</v>
      </c>
      <c r="D3591" t="s">
        <v>319</v>
      </c>
      <c r="E3591" t="s">
        <v>47</v>
      </c>
      <c r="F3591">
        <v>50</v>
      </c>
      <c r="K3591">
        <v>1.8</v>
      </c>
      <c r="Q3591" t="s">
        <v>25</v>
      </c>
      <c r="R3591">
        <v>1</v>
      </c>
      <c r="S3591" t="s">
        <v>586</v>
      </c>
      <c r="T3591" t="str">
        <f t="shared" si="56"/>
        <v>topkill</v>
      </c>
      <c r="W3591" t="s">
        <v>586</v>
      </c>
      <c r="X3591" s="10" t="s">
        <v>586</v>
      </c>
      <c r="Y3591" t="s">
        <v>35</v>
      </c>
    </row>
    <row r="3592" spans="1:25">
      <c r="A3592" t="s">
        <v>318</v>
      </c>
      <c r="B3592" s="11" t="s">
        <v>8680</v>
      </c>
      <c r="C3592" s="34">
        <v>4</v>
      </c>
      <c r="D3592" t="s">
        <v>319</v>
      </c>
      <c r="E3592" t="s">
        <v>74</v>
      </c>
      <c r="F3592">
        <v>40</v>
      </c>
      <c r="K3592">
        <v>3</v>
      </c>
      <c r="L3592">
        <v>10</v>
      </c>
      <c r="Q3592" t="s">
        <v>25</v>
      </c>
      <c r="R3592">
        <v>1</v>
      </c>
      <c r="S3592" t="s">
        <v>586</v>
      </c>
      <c r="T3592" t="str">
        <f t="shared" si="56"/>
        <v>topkill</v>
      </c>
      <c r="W3592" t="s">
        <v>586</v>
      </c>
      <c r="X3592" s="10" t="s">
        <v>586</v>
      </c>
      <c r="Y3592" t="s">
        <v>35</v>
      </c>
    </row>
    <row r="3593" spans="1:25">
      <c r="A3593" t="s">
        <v>365</v>
      </c>
      <c r="B3593" s="11" t="s">
        <v>8689</v>
      </c>
      <c r="C3593" s="34">
        <v>4</v>
      </c>
      <c r="D3593" t="s">
        <v>111</v>
      </c>
      <c r="E3593" t="s">
        <v>74</v>
      </c>
      <c r="F3593">
        <v>20</v>
      </c>
      <c r="K3593">
        <v>0.4</v>
      </c>
      <c r="L3593">
        <v>12</v>
      </c>
      <c r="Q3593" t="s">
        <v>25</v>
      </c>
      <c r="R3593">
        <v>1</v>
      </c>
      <c r="S3593" t="s">
        <v>586</v>
      </c>
      <c r="T3593" t="str">
        <f t="shared" si="56"/>
        <v>topkill</v>
      </c>
      <c r="W3593" t="s">
        <v>586</v>
      </c>
      <c r="X3593" s="10" t="s">
        <v>586</v>
      </c>
      <c r="Y3593" t="s">
        <v>35</v>
      </c>
    </row>
    <row r="3594" spans="1:25">
      <c r="A3594" t="s">
        <v>365</v>
      </c>
      <c r="B3594" s="11" t="s">
        <v>8690</v>
      </c>
      <c r="C3594" s="34">
        <v>4</v>
      </c>
      <c r="D3594" t="s">
        <v>111</v>
      </c>
      <c r="E3594" t="s">
        <v>47</v>
      </c>
      <c r="F3594">
        <v>20</v>
      </c>
      <c r="K3594">
        <v>0.3</v>
      </c>
      <c r="Q3594" t="s">
        <v>25</v>
      </c>
      <c r="R3594">
        <v>1</v>
      </c>
      <c r="S3594" t="s">
        <v>586</v>
      </c>
      <c r="T3594" t="str">
        <f t="shared" si="56"/>
        <v>topkill</v>
      </c>
      <c r="W3594" t="s">
        <v>586</v>
      </c>
      <c r="X3594" s="10" t="s">
        <v>586</v>
      </c>
      <c r="Y3594" t="s">
        <v>35</v>
      </c>
    </row>
    <row r="3595" spans="1:25">
      <c r="A3595" t="s">
        <v>365</v>
      </c>
      <c r="B3595" s="11" t="s">
        <v>8704</v>
      </c>
      <c r="C3595" s="34">
        <v>4</v>
      </c>
      <c r="D3595" t="s">
        <v>111</v>
      </c>
      <c r="E3595" t="s">
        <v>47</v>
      </c>
      <c r="F3595">
        <v>20</v>
      </c>
      <c r="K3595">
        <v>3.5</v>
      </c>
      <c r="Q3595" t="s">
        <v>25</v>
      </c>
      <c r="R3595">
        <v>1</v>
      </c>
      <c r="S3595" t="s">
        <v>586</v>
      </c>
      <c r="T3595" t="str">
        <f t="shared" si="56"/>
        <v>topkill</v>
      </c>
      <c r="W3595" t="s">
        <v>586</v>
      </c>
      <c r="X3595" s="10" t="s">
        <v>586</v>
      </c>
      <c r="Y3595" t="s">
        <v>35</v>
      </c>
    </row>
    <row r="3596" spans="1:25">
      <c r="A3596" t="s">
        <v>365</v>
      </c>
      <c r="B3596" s="11" t="s">
        <v>8706</v>
      </c>
      <c r="C3596" s="34">
        <v>4</v>
      </c>
      <c r="D3596" t="s">
        <v>111</v>
      </c>
      <c r="E3596" t="s">
        <v>74</v>
      </c>
      <c r="F3596">
        <v>30</v>
      </c>
      <c r="K3596">
        <v>2.5</v>
      </c>
      <c r="L3596">
        <v>12</v>
      </c>
      <c r="Q3596" t="s">
        <v>25</v>
      </c>
      <c r="R3596">
        <v>1</v>
      </c>
      <c r="S3596" t="s">
        <v>586</v>
      </c>
      <c r="T3596" t="str">
        <f t="shared" si="56"/>
        <v>topkill</v>
      </c>
      <c r="W3596" t="s">
        <v>586</v>
      </c>
      <c r="X3596" s="10" t="s">
        <v>586</v>
      </c>
      <c r="Y3596" t="s">
        <v>35</v>
      </c>
    </row>
    <row r="3597" spans="1:25">
      <c r="A3597" t="s">
        <v>365</v>
      </c>
      <c r="B3597" s="11" t="s">
        <v>8707</v>
      </c>
      <c r="C3597" s="34">
        <v>4</v>
      </c>
      <c r="D3597" t="s">
        <v>162</v>
      </c>
      <c r="E3597" t="s">
        <v>74</v>
      </c>
      <c r="F3597">
        <v>60</v>
      </c>
      <c r="K3597">
        <v>1.8</v>
      </c>
      <c r="L3597">
        <v>20</v>
      </c>
      <c r="Q3597" t="s">
        <v>25</v>
      </c>
      <c r="R3597">
        <v>1</v>
      </c>
      <c r="S3597" t="s">
        <v>586</v>
      </c>
      <c r="T3597" t="str">
        <f t="shared" si="56"/>
        <v>topkill</v>
      </c>
      <c r="W3597" t="s">
        <v>586</v>
      </c>
      <c r="X3597" s="10" t="s">
        <v>586</v>
      </c>
      <c r="Y3597" t="s">
        <v>35</v>
      </c>
    </row>
    <row r="3598" spans="1:25">
      <c r="A3598" t="s">
        <v>365</v>
      </c>
      <c r="B3598" s="11" t="s">
        <v>8709</v>
      </c>
      <c r="C3598" s="34">
        <v>4</v>
      </c>
      <c r="D3598" t="s">
        <v>111</v>
      </c>
      <c r="E3598" t="s">
        <v>74</v>
      </c>
      <c r="F3598">
        <v>40</v>
      </c>
      <c r="K3598">
        <v>5</v>
      </c>
      <c r="L3598">
        <v>12</v>
      </c>
      <c r="Q3598" t="s">
        <v>25</v>
      </c>
      <c r="R3598">
        <v>1</v>
      </c>
      <c r="S3598" t="s">
        <v>586</v>
      </c>
      <c r="T3598" t="str">
        <f t="shared" si="56"/>
        <v>topkill</v>
      </c>
      <c r="W3598" t="s">
        <v>586</v>
      </c>
      <c r="X3598" s="10" t="s">
        <v>586</v>
      </c>
      <c r="Y3598" t="s">
        <v>35</v>
      </c>
    </row>
    <row r="3599" spans="1:25">
      <c r="A3599" t="s">
        <v>365</v>
      </c>
      <c r="B3599" s="11" t="s">
        <v>8710</v>
      </c>
      <c r="C3599" s="34">
        <v>4</v>
      </c>
      <c r="D3599" t="s">
        <v>10175</v>
      </c>
      <c r="E3599" t="s">
        <v>34</v>
      </c>
      <c r="F3599">
        <v>60</v>
      </c>
      <c r="L3599">
        <v>10</v>
      </c>
      <c r="Q3599" t="s">
        <v>25</v>
      </c>
      <c r="R3599">
        <v>1</v>
      </c>
      <c r="S3599" t="s">
        <v>586</v>
      </c>
      <c r="T3599" t="str">
        <f t="shared" si="56"/>
        <v>topkill</v>
      </c>
      <c r="W3599" t="s">
        <v>586</v>
      </c>
      <c r="X3599" s="10" t="s">
        <v>586</v>
      </c>
      <c r="Y3599" t="s">
        <v>35</v>
      </c>
    </row>
    <row r="3600" spans="1:25">
      <c r="A3600" t="s">
        <v>365</v>
      </c>
      <c r="B3600" s="11" t="s">
        <v>8711</v>
      </c>
      <c r="C3600" s="34">
        <v>4</v>
      </c>
      <c r="D3600" t="s">
        <v>111</v>
      </c>
      <c r="E3600" t="s">
        <v>34</v>
      </c>
      <c r="F3600">
        <v>30</v>
      </c>
      <c r="L3600">
        <v>10</v>
      </c>
      <c r="Q3600" t="s">
        <v>25</v>
      </c>
      <c r="R3600">
        <v>2</v>
      </c>
      <c r="S3600" t="s">
        <v>586</v>
      </c>
      <c r="T3600" t="str">
        <f t="shared" si="56"/>
        <v>intact</v>
      </c>
      <c r="W3600" t="s">
        <v>588</v>
      </c>
      <c r="X3600" s="10" t="s">
        <v>588</v>
      </c>
      <c r="Y3600" t="s">
        <v>35</v>
      </c>
    </row>
    <row r="3601" spans="1:25">
      <c r="A3601" t="s">
        <v>365</v>
      </c>
      <c r="B3601" s="11" t="s">
        <v>8718</v>
      </c>
      <c r="C3601" s="34">
        <v>4</v>
      </c>
      <c r="D3601" t="s">
        <v>111</v>
      </c>
      <c r="E3601" t="s">
        <v>34</v>
      </c>
      <c r="F3601">
        <v>30</v>
      </c>
      <c r="K3601">
        <v>12</v>
      </c>
      <c r="Q3601" t="s">
        <v>25</v>
      </c>
      <c r="R3601">
        <v>2</v>
      </c>
      <c r="S3601" t="s">
        <v>586</v>
      </c>
      <c r="T3601" t="str">
        <f t="shared" si="56"/>
        <v>intact</v>
      </c>
      <c r="W3601" t="s">
        <v>588</v>
      </c>
      <c r="X3601" s="10" t="s">
        <v>588</v>
      </c>
      <c r="Y3601" t="s">
        <v>35</v>
      </c>
    </row>
    <row r="3602" spans="1:25">
      <c r="A3602" t="s">
        <v>365</v>
      </c>
      <c r="B3602" s="11" t="s">
        <v>8724</v>
      </c>
      <c r="C3602" s="34">
        <v>4</v>
      </c>
      <c r="D3602" t="s">
        <v>111</v>
      </c>
      <c r="E3602" t="s">
        <v>34</v>
      </c>
      <c r="F3602">
        <v>70</v>
      </c>
      <c r="L3602">
        <v>15</v>
      </c>
      <c r="Q3602" t="s">
        <v>25</v>
      </c>
      <c r="R3602">
        <v>2</v>
      </c>
      <c r="S3602" t="s">
        <v>586</v>
      </c>
      <c r="T3602" t="str">
        <f t="shared" si="56"/>
        <v>intact</v>
      </c>
      <c r="W3602" t="s">
        <v>588</v>
      </c>
      <c r="X3602" s="10" t="s">
        <v>588</v>
      </c>
      <c r="Y3602" t="s">
        <v>35</v>
      </c>
    </row>
    <row r="3603" spans="1:25">
      <c r="A3603" t="s">
        <v>365</v>
      </c>
      <c r="B3603" s="11" t="s">
        <v>8725</v>
      </c>
      <c r="C3603" s="34">
        <v>4</v>
      </c>
      <c r="D3603" t="s">
        <v>111</v>
      </c>
      <c r="E3603" t="s">
        <v>34</v>
      </c>
      <c r="F3603">
        <v>30</v>
      </c>
      <c r="L3603">
        <v>15</v>
      </c>
      <c r="Q3603" t="s">
        <v>25</v>
      </c>
      <c r="R3603">
        <v>2</v>
      </c>
      <c r="S3603" t="s">
        <v>586</v>
      </c>
      <c r="T3603" t="str">
        <f t="shared" si="56"/>
        <v>intact</v>
      </c>
      <c r="W3603" t="s">
        <v>588</v>
      </c>
      <c r="X3603" s="10" t="s">
        <v>588</v>
      </c>
      <c r="Y3603" t="s">
        <v>35</v>
      </c>
    </row>
    <row r="3604" spans="1:25">
      <c r="A3604" t="s">
        <v>357</v>
      </c>
      <c r="B3604" s="11" t="s">
        <v>8734</v>
      </c>
      <c r="C3604" s="34">
        <v>4</v>
      </c>
      <c r="D3604" t="s">
        <v>111</v>
      </c>
      <c r="E3604" t="s">
        <v>34</v>
      </c>
      <c r="F3604">
        <v>50</v>
      </c>
      <c r="L3604">
        <v>2</v>
      </c>
      <c r="Q3604" t="s">
        <v>25</v>
      </c>
      <c r="R3604">
        <v>2</v>
      </c>
      <c r="S3604" t="s">
        <v>586</v>
      </c>
      <c r="T3604" t="str">
        <f t="shared" si="56"/>
        <v>intact</v>
      </c>
      <c r="W3604" t="s">
        <v>588</v>
      </c>
      <c r="X3604" s="10" t="s">
        <v>588</v>
      </c>
      <c r="Y3604" t="s">
        <v>35</v>
      </c>
    </row>
    <row r="3605" spans="1:25">
      <c r="A3605" t="s">
        <v>357</v>
      </c>
      <c r="B3605" s="11" t="s">
        <v>8736</v>
      </c>
      <c r="C3605" s="34">
        <v>4</v>
      </c>
      <c r="D3605" t="s">
        <v>319</v>
      </c>
      <c r="E3605" t="s">
        <v>34</v>
      </c>
      <c r="F3605">
        <v>30</v>
      </c>
      <c r="L3605">
        <v>10</v>
      </c>
      <c r="Q3605" t="s">
        <v>25</v>
      </c>
      <c r="R3605">
        <v>1</v>
      </c>
      <c r="S3605" t="s">
        <v>586</v>
      </c>
      <c r="T3605" t="str">
        <f t="shared" si="56"/>
        <v>topkill</v>
      </c>
      <c r="W3605" t="s">
        <v>586</v>
      </c>
      <c r="X3605" s="10" t="s">
        <v>586</v>
      </c>
      <c r="Y3605" t="s">
        <v>35</v>
      </c>
    </row>
    <row r="3606" spans="1:25">
      <c r="A3606" t="s">
        <v>357</v>
      </c>
      <c r="B3606" s="11" t="s">
        <v>8737</v>
      </c>
      <c r="C3606" s="34">
        <v>4</v>
      </c>
      <c r="D3606" t="s">
        <v>10175</v>
      </c>
      <c r="E3606" t="s">
        <v>74</v>
      </c>
      <c r="F3606">
        <v>40</v>
      </c>
      <c r="K3606">
        <v>1.5</v>
      </c>
      <c r="Q3606" t="s">
        <v>25</v>
      </c>
      <c r="R3606">
        <v>3</v>
      </c>
      <c r="S3606" t="b">
        <v>0</v>
      </c>
      <c r="T3606" t="b">
        <f t="shared" si="56"/>
        <v>0</v>
      </c>
      <c r="W3606" t="s">
        <v>588</v>
      </c>
      <c r="X3606" s="10" t="s">
        <v>588</v>
      </c>
      <c r="Y3606" t="s">
        <v>35</v>
      </c>
    </row>
    <row r="3607" spans="1:25">
      <c r="A3607" t="s">
        <v>357</v>
      </c>
      <c r="B3607" s="11" t="s">
        <v>8739</v>
      </c>
      <c r="C3607" s="34">
        <v>4</v>
      </c>
      <c r="D3607" t="s">
        <v>10175</v>
      </c>
      <c r="E3607" t="s">
        <v>47</v>
      </c>
      <c r="F3607">
        <v>30</v>
      </c>
      <c r="K3607">
        <v>1.5</v>
      </c>
      <c r="Q3607" t="s">
        <v>25</v>
      </c>
      <c r="R3607">
        <v>3</v>
      </c>
      <c r="S3607" t="b">
        <v>0</v>
      </c>
      <c r="T3607" t="b">
        <f t="shared" si="56"/>
        <v>0</v>
      </c>
      <c r="W3607" t="s">
        <v>588</v>
      </c>
      <c r="X3607" s="10" t="s">
        <v>588</v>
      </c>
      <c r="Y3607" t="s">
        <v>35</v>
      </c>
    </row>
    <row r="3608" spans="1:25">
      <c r="A3608" t="s">
        <v>357</v>
      </c>
      <c r="B3608" s="11" t="s">
        <v>8740</v>
      </c>
      <c r="C3608" s="34">
        <v>4</v>
      </c>
      <c r="D3608" t="s">
        <v>111</v>
      </c>
      <c r="E3608" t="s">
        <v>34</v>
      </c>
      <c r="F3608">
        <v>30</v>
      </c>
      <c r="L3608">
        <v>15</v>
      </c>
      <c r="Q3608" t="s">
        <v>26</v>
      </c>
      <c r="R3608">
        <v>1</v>
      </c>
      <c r="S3608" t="s">
        <v>588</v>
      </c>
      <c r="T3608" t="b">
        <f t="shared" si="56"/>
        <v>0</v>
      </c>
      <c r="W3608" t="s">
        <v>588</v>
      </c>
      <c r="X3608" s="10" t="s">
        <v>588</v>
      </c>
      <c r="Y3608" t="s">
        <v>35</v>
      </c>
    </row>
    <row r="3609" spans="1:25">
      <c r="A3609" t="s">
        <v>357</v>
      </c>
      <c r="B3609" s="11" t="s">
        <v>8741</v>
      </c>
      <c r="C3609" s="34">
        <v>4</v>
      </c>
      <c r="D3609" t="s">
        <v>111</v>
      </c>
      <c r="E3609" t="s">
        <v>74</v>
      </c>
      <c r="F3609">
        <v>50</v>
      </c>
      <c r="K3609">
        <v>4</v>
      </c>
      <c r="L3609">
        <v>15</v>
      </c>
      <c r="Q3609" t="s">
        <v>25</v>
      </c>
      <c r="R3609">
        <v>1</v>
      </c>
      <c r="S3609" t="s">
        <v>586</v>
      </c>
      <c r="T3609" t="str">
        <f t="shared" si="56"/>
        <v>topkill</v>
      </c>
      <c r="W3609" t="s">
        <v>586</v>
      </c>
      <c r="X3609" s="10" t="s">
        <v>586</v>
      </c>
      <c r="Y3609" t="s">
        <v>35</v>
      </c>
    </row>
    <row r="3610" spans="1:25">
      <c r="A3610" t="s">
        <v>274</v>
      </c>
      <c r="B3610" s="11" t="s">
        <v>8742</v>
      </c>
      <c r="C3610" s="34">
        <v>4</v>
      </c>
      <c r="D3610" t="s">
        <v>10175</v>
      </c>
      <c r="E3610" t="s">
        <v>74</v>
      </c>
      <c r="F3610">
        <v>25</v>
      </c>
      <c r="K3610">
        <v>4</v>
      </c>
      <c r="L3610">
        <v>5</v>
      </c>
      <c r="Q3610" t="s">
        <v>25</v>
      </c>
      <c r="R3610">
        <v>1</v>
      </c>
      <c r="S3610" t="s">
        <v>586</v>
      </c>
      <c r="T3610" t="str">
        <f t="shared" si="56"/>
        <v>topkill</v>
      </c>
      <c r="W3610" t="s">
        <v>586</v>
      </c>
      <c r="X3610" s="10" t="s">
        <v>586</v>
      </c>
      <c r="Y3610" t="s">
        <v>35</v>
      </c>
    </row>
    <row r="3611" spans="1:25">
      <c r="A3611" t="s">
        <v>274</v>
      </c>
      <c r="B3611" s="11" t="s">
        <v>8743</v>
      </c>
      <c r="C3611" s="34">
        <v>4</v>
      </c>
      <c r="D3611" t="s">
        <v>10175</v>
      </c>
      <c r="E3611" t="s">
        <v>34</v>
      </c>
      <c r="F3611">
        <v>20</v>
      </c>
      <c r="L3611">
        <v>1.5</v>
      </c>
      <c r="Q3611" t="s">
        <v>26</v>
      </c>
      <c r="R3611">
        <v>3</v>
      </c>
      <c r="S3611" t="s">
        <v>588</v>
      </c>
      <c r="T3611" t="b">
        <f t="shared" si="56"/>
        <v>0</v>
      </c>
      <c r="U3611" t="s">
        <v>198</v>
      </c>
      <c r="W3611" t="s">
        <v>588</v>
      </c>
      <c r="X3611" s="10" t="s">
        <v>588</v>
      </c>
      <c r="Y3611" t="s">
        <v>35</v>
      </c>
    </row>
    <row r="3612" spans="1:25">
      <c r="A3612" t="s">
        <v>274</v>
      </c>
      <c r="B3612" s="11" t="s">
        <v>8747</v>
      </c>
      <c r="C3612" s="34">
        <v>4</v>
      </c>
      <c r="D3612" t="s">
        <v>10175</v>
      </c>
      <c r="E3612" t="s">
        <v>34</v>
      </c>
      <c r="F3612">
        <v>30</v>
      </c>
      <c r="L3612">
        <v>3</v>
      </c>
      <c r="Q3612" t="s">
        <v>25</v>
      </c>
      <c r="R3612">
        <v>2</v>
      </c>
      <c r="S3612" t="s">
        <v>586</v>
      </c>
      <c r="T3612" t="str">
        <f t="shared" si="56"/>
        <v>intact</v>
      </c>
      <c r="W3612" t="s">
        <v>588</v>
      </c>
      <c r="X3612" s="10" t="s">
        <v>588</v>
      </c>
      <c r="Y3612" t="s">
        <v>35</v>
      </c>
    </row>
    <row r="3613" spans="1:25">
      <c r="A3613" t="s">
        <v>274</v>
      </c>
      <c r="B3613" s="11" t="s">
        <v>8748</v>
      </c>
      <c r="C3613" s="34">
        <v>4</v>
      </c>
      <c r="D3613" t="s">
        <v>10175</v>
      </c>
      <c r="E3613" t="s">
        <v>34</v>
      </c>
      <c r="F3613">
        <v>20</v>
      </c>
      <c r="L3613">
        <v>1.5</v>
      </c>
      <c r="Q3613" t="s">
        <v>26</v>
      </c>
      <c r="R3613">
        <v>2</v>
      </c>
      <c r="S3613" t="s">
        <v>588</v>
      </c>
      <c r="T3613" t="b">
        <f t="shared" si="56"/>
        <v>0</v>
      </c>
      <c r="U3613" t="s">
        <v>198</v>
      </c>
      <c r="W3613" t="s">
        <v>588</v>
      </c>
      <c r="X3613" s="10" t="s">
        <v>588</v>
      </c>
      <c r="Y3613" t="s">
        <v>35</v>
      </c>
    </row>
    <row r="3614" spans="1:25">
      <c r="A3614" t="s">
        <v>274</v>
      </c>
      <c r="B3614" s="11" t="s">
        <v>8752</v>
      </c>
      <c r="C3614" s="34">
        <v>4</v>
      </c>
      <c r="D3614" t="s">
        <v>261</v>
      </c>
      <c r="E3614" t="s">
        <v>47</v>
      </c>
      <c r="F3614">
        <v>20</v>
      </c>
      <c r="K3614">
        <v>2.2999999999999998</v>
      </c>
      <c r="Q3614" t="s">
        <v>25</v>
      </c>
      <c r="R3614">
        <v>1</v>
      </c>
      <c r="S3614" t="s">
        <v>586</v>
      </c>
      <c r="T3614" t="str">
        <f t="shared" si="56"/>
        <v>topkill</v>
      </c>
      <c r="W3614" t="s">
        <v>586</v>
      </c>
      <c r="X3614" s="10" t="s">
        <v>586</v>
      </c>
      <c r="Y3614" t="s">
        <v>35</v>
      </c>
    </row>
    <row r="3615" spans="1:25">
      <c r="A3615" t="s">
        <v>274</v>
      </c>
      <c r="B3615" s="11" t="s">
        <v>8753</v>
      </c>
      <c r="C3615" s="34">
        <v>4</v>
      </c>
      <c r="D3615" t="s">
        <v>10175</v>
      </c>
      <c r="E3615" t="s">
        <v>74</v>
      </c>
      <c r="F3615">
        <v>30</v>
      </c>
      <c r="K3615">
        <v>0.3</v>
      </c>
      <c r="L3615">
        <v>0.5</v>
      </c>
      <c r="Q3615" t="s">
        <v>25</v>
      </c>
      <c r="R3615">
        <v>3</v>
      </c>
      <c r="S3615" t="b">
        <v>0</v>
      </c>
      <c r="T3615" t="b">
        <f t="shared" si="56"/>
        <v>0</v>
      </c>
      <c r="W3615" t="s">
        <v>588</v>
      </c>
      <c r="X3615" s="10" t="s">
        <v>588</v>
      </c>
      <c r="Y3615" t="s">
        <v>35</v>
      </c>
    </row>
    <row r="3616" spans="1:25">
      <c r="A3616" t="s">
        <v>274</v>
      </c>
      <c r="B3616" s="11" t="s">
        <v>8755</v>
      </c>
      <c r="C3616" s="34">
        <v>4</v>
      </c>
      <c r="D3616" t="s">
        <v>261</v>
      </c>
      <c r="E3616" t="s">
        <v>74</v>
      </c>
      <c r="F3616">
        <v>30</v>
      </c>
      <c r="K3616">
        <v>1.3</v>
      </c>
      <c r="L3616">
        <v>5</v>
      </c>
      <c r="Q3616" t="s">
        <v>25</v>
      </c>
      <c r="R3616">
        <v>1</v>
      </c>
      <c r="S3616" t="s">
        <v>586</v>
      </c>
      <c r="T3616" t="str">
        <f t="shared" si="56"/>
        <v>topkill</v>
      </c>
      <c r="W3616" t="s">
        <v>586</v>
      </c>
      <c r="X3616" s="10" t="s">
        <v>586</v>
      </c>
      <c r="Y3616" t="s">
        <v>35</v>
      </c>
    </row>
    <row r="3617" spans="1:25">
      <c r="A3617" t="s">
        <v>274</v>
      </c>
      <c r="B3617" s="11" t="s">
        <v>8767</v>
      </c>
      <c r="C3617" s="34">
        <v>4</v>
      </c>
      <c r="D3617" t="s">
        <v>10175</v>
      </c>
      <c r="E3617" t="s">
        <v>34</v>
      </c>
      <c r="F3617">
        <v>30</v>
      </c>
      <c r="L3617">
        <v>1.2</v>
      </c>
      <c r="Q3617" t="s">
        <v>25</v>
      </c>
      <c r="R3617">
        <v>2</v>
      </c>
      <c r="S3617" t="s">
        <v>586</v>
      </c>
      <c r="T3617" t="str">
        <f t="shared" si="56"/>
        <v>intact</v>
      </c>
      <c r="W3617" t="s">
        <v>588</v>
      </c>
      <c r="X3617" s="10" t="s">
        <v>588</v>
      </c>
      <c r="Y3617" t="s">
        <v>35</v>
      </c>
    </row>
    <row r="3618" spans="1:25">
      <c r="A3618" t="s">
        <v>274</v>
      </c>
      <c r="B3618" s="11" t="s">
        <v>8768</v>
      </c>
      <c r="C3618" s="34">
        <v>4</v>
      </c>
      <c r="D3618" t="s">
        <v>260</v>
      </c>
      <c r="E3618" t="s">
        <v>34</v>
      </c>
      <c r="F3618">
        <v>60</v>
      </c>
      <c r="L3618">
        <v>5</v>
      </c>
      <c r="Q3618" t="s">
        <v>25</v>
      </c>
      <c r="R3618">
        <v>3</v>
      </c>
      <c r="S3618" t="b">
        <v>0</v>
      </c>
      <c r="T3618" t="b">
        <f t="shared" si="56"/>
        <v>0</v>
      </c>
      <c r="W3618" t="s">
        <v>588</v>
      </c>
      <c r="X3618" s="10" t="s">
        <v>588</v>
      </c>
      <c r="Y3618" t="s">
        <v>35</v>
      </c>
    </row>
    <row r="3619" spans="1:25">
      <c r="A3619" t="s">
        <v>274</v>
      </c>
      <c r="B3619" s="11" t="s">
        <v>8769</v>
      </c>
      <c r="C3619" s="34">
        <v>4</v>
      </c>
      <c r="D3619" t="s">
        <v>10175</v>
      </c>
      <c r="E3619" t="s">
        <v>47</v>
      </c>
      <c r="F3619">
        <v>30</v>
      </c>
      <c r="K3619">
        <v>0.8</v>
      </c>
      <c r="Q3619" t="s">
        <v>25</v>
      </c>
      <c r="R3619">
        <v>2</v>
      </c>
      <c r="S3619" t="s">
        <v>586</v>
      </c>
      <c r="T3619" t="str">
        <f t="shared" si="56"/>
        <v>intact</v>
      </c>
      <c r="W3619" t="s">
        <v>588</v>
      </c>
      <c r="X3619" s="10" t="s">
        <v>588</v>
      </c>
      <c r="Y3619" t="s">
        <v>35</v>
      </c>
    </row>
    <row r="3620" spans="1:25">
      <c r="A3620" t="s">
        <v>274</v>
      </c>
      <c r="B3620" s="11" t="s">
        <v>8770</v>
      </c>
      <c r="C3620" s="34">
        <v>4</v>
      </c>
      <c r="D3620" t="s">
        <v>260</v>
      </c>
      <c r="E3620" t="s">
        <v>34</v>
      </c>
      <c r="F3620">
        <v>50</v>
      </c>
      <c r="L3620">
        <v>3</v>
      </c>
      <c r="Q3620" t="s">
        <v>25</v>
      </c>
      <c r="R3620">
        <v>3</v>
      </c>
      <c r="S3620" t="b">
        <v>0</v>
      </c>
      <c r="T3620" t="b">
        <f t="shared" si="56"/>
        <v>0</v>
      </c>
      <c r="W3620" t="s">
        <v>588</v>
      </c>
      <c r="X3620" s="10" t="s">
        <v>588</v>
      </c>
      <c r="Y3620" t="s">
        <v>35</v>
      </c>
    </row>
    <row r="3621" spans="1:25">
      <c r="A3621" t="s">
        <v>274</v>
      </c>
      <c r="B3621" s="11" t="s">
        <v>8771</v>
      </c>
      <c r="C3621" s="34">
        <v>4</v>
      </c>
      <c r="D3621" t="s">
        <v>10175</v>
      </c>
      <c r="E3621" t="s">
        <v>74</v>
      </c>
      <c r="F3621">
        <v>70</v>
      </c>
      <c r="K3621">
        <v>4</v>
      </c>
      <c r="L3621">
        <v>5</v>
      </c>
      <c r="Q3621" t="s">
        <v>25</v>
      </c>
      <c r="R3621">
        <v>1</v>
      </c>
      <c r="S3621" t="s">
        <v>586</v>
      </c>
      <c r="T3621" t="str">
        <f t="shared" si="56"/>
        <v>topkill</v>
      </c>
      <c r="W3621" t="s">
        <v>586</v>
      </c>
      <c r="X3621" s="10" t="s">
        <v>586</v>
      </c>
      <c r="Y3621" t="s">
        <v>35</v>
      </c>
    </row>
    <row r="3622" spans="1:25">
      <c r="A3622" t="s">
        <v>274</v>
      </c>
      <c r="B3622" s="11" t="s">
        <v>8772</v>
      </c>
      <c r="C3622" s="34">
        <v>4</v>
      </c>
      <c r="D3622" t="s">
        <v>160</v>
      </c>
      <c r="E3622" t="s">
        <v>34</v>
      </c>
      <c r="F3622">
        <v>100</v>
      </c>
      <c r="L3622">
        <v>50</v>
      </c>
      <c r="Q3622" t="s">
        <v>26</v>
      </c>
      <c r="R3622">
        <v>1</v>
      </c>
      <c r="S3622" t="s">
        <v>588</v>
      </c>
      <c r="T3622" t="b">
        <f t="shared" si="56"/>
        <v>0</v>
      </c>
      <c r="U3622" t="s">
        <v>276</v>
      </c>
      <c r="W3622" t="s">
        <v>588</v>
      </c>
      <c r="X3622" s="10" t="s">
        <v>588</v>
      </c>
      <c r="Y3622" t="s">
        <v>35</v>
      </c>
    </row>
    <row r="3623" spans="1:25">
      <c r="A3623" s="6" t="s">
        <v>259</v>
      </c>
      <c r="B3623" s="11" t="s">
        <v>8773</v>
      </c>
      <c r="C3623" s="34">
        <v>4</v>
      </c>
      <c r="D3623" t="s">
        <v>10175</v>
      </c>
      <c r="E3623" t="s">
        <v>74</v>
      </c>
      <c r="F3623">
        <v>25</v>
      </c>
      <c r="K3623">
        <v>0.3</v>
      </c>
      <c r="L3623">
        <v>20</v>
      </c>
      <c r="Q3623" t="s">
        <v>25</v>
      </c>
      <c r="R3623">
        <v>2</v>
      </c>
      <c r="S3623" t="s">
        <v>586</v>
      </c>
      <c r="T3623" t="str">
        <f t="shared" si="56"/>
        <v>intact</v>
      </c>
      <c r="W3623" t="s">
        <v>588</v>
      </c>
      <c r="X3623" s="10" t="s">
        <v>588</v>
      </c>
      <c r="Y3623" t="s">
        <v>35</v>
      </c>
    </row>
    <row r="3624" spans="1:25">
      <c r="A3624" s="6" t="s">
        <v>259</v>
      </c>
      <c r="B3624" s="11" t="s">
        <v>8788</v>
      </c>
      <c r="C3624" s="34">
        <v>4</v>
      </c>
      <c r="D3624" t="s">
        <v>10175</v>
      </c>
      <c r="E3624" t="s">
        <v>74</v>
      </c>
      <c r="F3624">
        <v>30</v>
      </c>
      <c r="K3624">
        <v>1.3</v>
      </c>
      <c r="L3624">
        <v>20</v>
      </c>
      <c r="Q3624" t="s">
        <v>25</v>
      </c>
      <c r="R3624">
        <v>2</v>
      </c>
      <c r="S3624" t="s">
        <v>586</v>
      </c>
      <c r="T3624" t="str">
        <f t="shared" si="56"/>
        <v>intact</v>
      </c>
      <c r="W3624" t="s">
        <v>588</v>
      </c>
      <c r="X3624" s="10" t="s">
        <v>588</v>
      </c>
      <c r="Y3624" t="s">
        <v>35</v>
      </c>
    </row>
    <row r="3625" spans="1:25">
      <c r="A3625" s="6" t="s">
        <v>259</v>
      </c>
      <c r="B3625" s="11" t="s">
        <v>8792</v>
      </c>
      <c r="C3625" s="34">
        <v>4</v>
      </c>
      <c r="D3625" t="s">
        <v>159</v>
      </c>
      <c r="E3625" t="s">
        <v>74</v>
      </c>
      <c r="F3625">
        <v>90</v>
      </c>
      <c r="K3625">
        <v>0.4</v>
      </c>
      <c r="L3625">
        <v>20</v>
      </c>
      <c r="Q3625" t="s">
        <v>25</v>
      </c>
      <c r="R3625">
        <v>3</v>
      </c>
      <c r="S3625" t="b">
        <v>0</v>
      </c>
      <c r="T3625" t="b">
        <f t="shared" si="56"/>
        <v>0</v>
      </c>
      <c r="W3625" t="s">
        <v>588</v>
      </c>
      <c r="X3625" s="10" t="s">
        <v>588</v>
      </c>
      <c r="Y3625" t="s">
        <v>35</v>
      </c>
    </row>
    <row r="3626" spans="1:25">
      <c r="A3626" s="6" t="s">
        <v>259</v>
      </c>
      <c r="B3626" s="11" t="s">
        <v>8793</v>
      </c>
      <c r="C3626" s="34">
        <v>4</v>
      </c>
      <c r="D3626" t="s">
        <v>260</v>
      </c>
      <c r="E3626" t="s">
        <v>34</v>
      </c>
      <c r="F3626">
        <v>20</v>
      </c>
      <c r="L3626">
        <v>2</v>
      </c>
      <c r="Q3626" t="s">
        <v>25</v>
      </c>
      <c r="R3626">
        <v>2</v>
      </c>
      <c r="S3626" t="s">
        <v>586</v>
      </c>
      <c r="T3626" t="str">
        <f t="shared" si="56"/>
        <v>intact</v>
      </c>
      <c r="W3626" t="s">
        <v>588</v>
      </c>
      <c r="X3626" s="10" t="s">
        <v>588</v>
      </c>
      <c r="Y3626" t="s">
        <v>35</v>
      </c>
    </row>
    <row r="3627" spans="1:25">
      <c r="A3627" s="6" t="s">
        <v>259</v>
      </c>
      <c r="B3627" s="11" t="s">
        <v>8794</v>
      </c>
      <c r="C3627" s="34">
        <v>4</v>
      </c>
      <c r="D3627" t="s">
        <v>260</v>
      </c>
      <c r="E3627" t="s">
        <v>34</v>
      </c>
      <c r="F3627">
        <v>20</v>
      </c>
      <c r="L3627">
        <v>5</v>
      </c>
      <c r="Q3627" t="s">
        <v>26</v>
      </c>
      <c r="R3627">
        <v>1</v>
      </c>
      <c r="S3627" t="s">
        <v>588</v>
      </c>
      <c r="T3627" t="b">
        <f t="shared" si="56"/>
        <v>0</v>
      </c>
      <c r="W3627" t="s">
        <v>588</v>
      </c>
      <c r="X3627" s="10" t="s">
        <v>588</v>
      </c>
      <c r="Y3627" t="s">
        <v>35</v>
      </c>
    </row>
    <row r="3628" spans="1:25">
      <c r="A3628" s="6" t="s">
        <v>259</v>
      </c>
      <c r="B3628" s="11" t="s">
        <v>8796</v>
      </c>
      <c r="C3628" s="34">
        <v>4</v>
      </c>
      <c r="D3628" t="s">
        <v>260</v>
      </c>
      <c r="E3628" t="s">
        <v>47</v>
      </c>
      <c r="F3628">
        <v>227</v>
      </c>
      <c r="K3628">
        <v>4.5</v>
      </c>
      <c r="L3628">
        <v>6</v>
      </c>
      <c r="Q3628" t="s">
        <v>25</v>
      </c>
      <c r="R3628">
        <v>1</v>
      </c>
      <c r="S3628" t="s">
        <v>586</v>
      </c>
      <c r="T3628" t="str">
        <f t="shared" si="56"/>
        <v>topkill</v>
      </c>
      <c r="W3628" t="s">
        <v>586</v>
      </c>
      <c r="X3628" s="10" t="s">
        <v>586</v>
      </c>
      <c r="Y3628" t="s">
        <v>35</v>
      </c>
    </row>
    <row r="3629" spans="1:25">
      <c r="A3629" s="6" t="s">
        <v>259</v>
      </c>
      <c r="B3629" s="11" t="s">
        <v>8797</v>
      </c>
      <c r="C3629" s="34">
        <v>4</v>
      </c>
      <c r="D3629" t="s">
        <v>260</v>
      </c>
      <c r="E3629" t="s">
        <v>47</v>
      </c>
      <c r="F3629">
        <v>20</v>
      </c>
      <c r="K3629">
        <v>1.3</v>
      </c>
      <c r="Q3629" t="s">
        <v>26</v>
      </c>
      <c r="R3629">
        <v>1</v>
      </c>
      <c r="S3629" t="s">
        <v>588</v>
      </c>
      <c r="T3629" t="b">
        <f t="shared" si="56"/>
        <v>0</v>
      </c>
      <c r="U3629" t="s">
        <v>262</v>
      </c>
      <c r="W3629" t="s">
        <v>588</v>
      </c>
      <c r="X3629" s="10" t="s">
        <v>588</v>
      </c>
      <c r="Y3629" t="s">
        <v>35</v>
      </c>
    </row>
    <row r="3630" spans="1:25">
      <c r="A3630" s="6" t="s">
        <v>259</v>
      </c>
      <c r="B3630" s="11" t="s">
        <v>8799</v>
      </c>
      <c r="C3630" s="34">
        <v>4</v>
      </c>
      <c r="D3630" t="s">
        <v>10175</v>
      </c>
      <c r="E3630" t="s">
        <v>34</v>
      </c>
      <c r="F3630">
        <v>30</v>
      </c>
      <c r="L3630">
        <v>4</v>
      </c>
      <c r="Q3630" t="s">
        <v>25</v>
      </c>
      <c r="R3630">
        <v>3</v>
      </c>
      <c r="S3630" t="b">
        <v>0</v>
      </c>
      <c r="T3630" t="b">
        <f t="shared" si="56"/>
        <v>0</v>
      </c>
      <c r="W3630" t="s">
        <v>588</v>
      </c>
      <c r="X3630" s="10" t="s">
        <v>588</v>
      </c>
      <c r="Y3630" t="s">
        <v>35</v>
      </c>
    </row>
    <row r="3631" spans="1:25">
      <c r="A3631" s="6" t="s">
        <v>259</v>
      </c>
      <c r="B3631" s="11" t="s">
        <v>8802</v>
      </c>
      <c r="C3631" s="34">
        <v>4</v>
      </c>
      <c r="D3631" t="s">
        <v>260</v>
      </c>
      <c r="E3631" t="s">
        <v>74</v>
      </c>
      <c r="F3631">
        <v>157.5</v>
      </c>
      <c r="K3631">
        <v>8</v>
      </c>
      <c r="L3631">
        <v>45</v>
      </c>
      <c r="Q3631" t="s">
        <v>25</v>
      </c>
      <c r="R3631">
        <v>2</v>
      </c>
      <c r="S3631" t="s">
        <v>586</v>
      </c>
      <c r="T3631" t="str">
        <f t="shared" si="56"/>
        <v>intact</v>
      </c>
      <c r="U3631" t="s">
        <v>263</v>
      </c>
      <c r="W3631" t="s">
        <v>588</v>
      </c>
      <c r="X3631" s="10" t="s">
        <v>588</v>
      </c>
      <c r="Y3631" t="s">
        <v>35</v>
      </c>
    </row>
    <row r="3632" spans="1:25">
      <c r="A3632" t="s">
        <v>264</v>
      </c>
      <c r="B3632" s="11" t="s">
        <v>8809</v>
      </c>
      <c r="C3632" s="34">
        <v>4</v>
      </c>
      <c r="D3632" t="s">
        <v>261</v>
      </c>
      <c r="E3632" t="s">
        <v>34</v>
      </c>
      <c r="F3632">
        <v>25</v>
      </c>
      <c r="L3632">
        <v>6</v>
      </c>
      <c r="Q3632" t="s">
        <v>25</v>
      </c>
      <c r="R3632">
        <v>1</v>
      </c>
      <c r="S3632" t="s">
        <v>586</v>
      </c>
      <c r="T3632" t="str">
        <f t="shared" si="56"/>
        <v>topkill</v>
      </c>
      <c r="W3632" t="s">
        <v>586</v>
      </c>
      <c r="X3632" s="10" t="s">
        <v>586</v>
      </c>
      <c r="Y3632" t="s">
        <v>35</v>
      </c>
    </row>
    <row r="3633" spans="1:25">
      <c r="A3633" t="s">
        <v>264</v>
      </c>
      <c r="B3633" s="11" t="s">
        <v>8810</v>
      </c>
      <c r="C3633" s="34">
        <v>4</v>
      </c>
      <c r="D3633" t="s">
        <v>261</v>
      </c>
      <c r="E3633" t="s">
        <v>74</v>
      </c>
      <c r="F3633">
        <v>30</v>
      </c>
      <c r="K3633">
        <v>0.5</v>
      </c>
      <c r="L3633">
        <v>10</v>
      </c>
      <c r="Q3633" t="s">
        <v>25</v>
      </c>
      <c r="R3633">
        <v>1</v>
      </c>
      <c r="S3633" t="s">
        <v>586</v>
      </c>
      <c r="T3633" t="str">
        <f t="shared" si="56"/>
        <v>topkill</v>
      </c>
      <c r="W3633" t="s">
        <v>586</v>
      </c>
      <c r="X3633" s="10" t="s">
        <v>586</v>
      </c>
      <c r="Y3633" t="s">
        <v>35</v>
      </c>
    </row>
    <row r="3634" spans="1:25">
      <c r="A3634" t="s">
        <v>264</v>
      </c>
      <c r="B3634" s="11" t="s">
        <v>8811</v>
      </c>
      <c r="C3634" s="34">
        <v>4</v>
      </c>
      <c r="D3634" t="s">
        <v>194</v>
      </c>
      <c r="E3634" t="s">
        <v>74</v>
      </c>
      <c r="F3634">
        <v>25</v>
      </c>
      <c r="K3634">
        <v>1</v>
      </c>
      <c r="L3634">
        <v>13</v>
      </c>
      <c r="M3634">
        <v>13</v>
      </c>
      <c r="Q3634" t="s">
        <v>25</v>
      </c>
      <c r="R3634">
        <v>1</v>
      </c>
      <c r="S3634" t="s">
        <v>586</v>
      </c>
      <c r="T3634" t="str">
        <f t="shared" si="56"/>
        <v>topkill</v>
      </c>
      <c r="U3634" t="s">
        <v>268</v>
      </c>
      <c r="W3634" t="s">
        <v>586</v>
      </c>
      <c r="X3634" s="10" t="s">
        <v>586</v>
      </c>
      <c r="Y3634" t="s">
        <v>35</v>
      </c>
    </row>
    <row r="3635" spans="1:25">
      <c r="A3635" t="s">
        <v>264</v>
      </c>
      <c r="B3635" s="11" t="s">
        <v>8819</v>
      </c>
      <c r="C3635" s="34">
        <v>4</v>
      </c>
      <c r="D3635" t="s">
        <v>260</v>
      </c>
      <c r="E3635" t="s">
        <v>34</v>
      </c>
      <c r="F3635">
        <v>70</v>
      </c>
      <c r="L3635">
        <v>30</v>
      </c>
      <c r="Q3635" t="s">
        <v>25</v>
      </c>
      <c r="R3635">
        <v>1</v>
      </c>
      <c r="S3635" t="s">
        <v>586</v>
      </c>
      <c r="T3635" t="str">
        <f t="shared" si="56"/>
        <v>topkill</v>
      </c>
      <c r="W3635" t="s">
        <v>586</v>
      </c>
      <c r="X3635" s="10" t="s">
        <v>586</v>
      </c>
      <c r="Y3635" t="s">
        <v>35</v>
      </c>
    </row>
    <row r="3636" spans="1:25">
      <c r="A3636" t="s">
        <v>264</v>
      </c>
      <c r="B3636" s="11" t="s">
        <v>8820</v>
      </c>
      <c r="C3636" s="34">
        <v>4</v>
      </c>
      <c r="D3636" t="s">
        <v>260</v>
      </c>
      <c r="E3636" t="s">
        <v>74</v>
      </c>
      <c r="F3636">
        <v>80</v>
      </c>
      <c r="K3636">
        <v>2</v>
      </c>
      <c r="L3636">
        <v>15</v>
      </c>
      <c r="Q3636" t="s">
        <v>25</v>
      </c>
      <c r="R3636">
        <v>1</v>
      </c>
      <c r="S3636" t="s">
        <v>586</v>
      </c>
      <c r="T3636" t="str">
        <f t="shared" si="56"/>
        <v>topkill</v>
      </c>
      <c r="W3636" t="s">
        <v>586</v>
      </c>
      <c r="X3636" s="10" t="s">
        <v>586</v>
      </c>
      <c r="Y3636" t="s">
        <v>35</v>
      </c>
    </row>
    <row r="3637" spans="1:25">
      <c r="A3637" t="s">
        <v>269</v>
      </c>
      <c r="B3637" s="11" t="s">
        <v>8823</v>
      </c>
      <c r="C3637" s="34">
        <v>4</v>
      </c>
      <c r="D3637" t="s">
        <v>260</v>
      </c>
      <c r="E3637" t="s">
        <v>34</v>
      </c>
      <c r="F3637">
        <v>90</v>
      </c>
      <c r="L3637">
        <v>18</v>
      </c>
      <c r="Q3637" t="s">
        <v>25</v>
      </c>
      <c r="R3637">
        <v>3</v>
      </c>
      <c r="S3637" t="b">
        <v>0</v>
      </c>
      <c r="T3637" t="b">
        <f t="shared" si="56"/>
        <v>0</v>
      </c>
      <c r="W3637" t="s">
        <v>588</v>
      </c>
      <c r="X3637" s="10" t="s">
        <v>588</v>
      </c>
      <c r="Y3637" t="s">
        <v>35</v>
      </c>
    </row>
    <row r="3638" spans="1:25">
      <c r="A3638" t="s">
        <v>269</v>
      </c>
      <c r="B3638" s="11" t="s">
        <v>8824</v>
      </c>
      <c r="C3638" s="34">
        <v>4</v>
      </c>
      <c r="D3638" t="s">
        <v>260</v>
      </c>
      <c r="E3638" t="s">
        <v>47</v>
      </c>
      <c r="F3638">
        <v>90</v>
      </c>
      <c r="K3638">
        <v>0.5</v>
      </c>
      <c r="Q3638" t="s">
        <v>25</v>
      </c>
      <c r="R3638">
        <v>3</v>
      </c>
      <c r="S3638" t="b">
        <v>0</v>
      </c>
      <c r="T3638" t="b">
        <f t="shared" si="56"/>
        <v>0</v>
      </c>
      <c r="W3638" t="s">
        <v>588</v>
      </c>
      <c r="X3638" s="10" t="s">
        <v>588</v>
      </c>
      <c r="Y3638" t="s">
        <v>35</v>
      </c>
    </row>
    <row r="3639" spans="1:25">
      <c r="A3639" t="s">
        <v>269</v>
      </c>
      <c r="B3639" s="11" t="s">
        <v>8826</v>
      </c>
      <c r="C3639" s="34">
        <v>4</v>
      </c>
      <c r="D3639" t="s">
        <v>260</v>
      </c>
      <c r="E3639" t="s">
        <v>34</v>
      </c>
      <c r="F3639">
        <v>35</v>
      </c>
      <c r="L3639">
        <v>5</v>
      </c>
      <c r="Q3639" t="s">
        <v>25</v>
      </c>
      <c r="R3639">
        <v>2</v>
      </c>
      <c r="S3639" t="s">
        <v>586</v>
      </c>
      <c r="T3639" t="str">
        <f t="shared" si="56"/>
        <v>intact</v>
      </c>
      <c r="U3639" t="s">
        <v>599</v>
      </c>
      <c r="W3639" t="s">
        <v>588</v>
      </c>
      <c r="X3639" s="10" t="s">
        <v>588</v>
      </c>
      <c r="Y3639" t="s">
        <v>35</v>
      </c>
    </row>
    <row r="3640" spans="1:25">
      <c r="A3640" t="s">
        <v>269</v>
      </c>
      <c r="B3640" s="11" t="s">
        <v>8827</v>
      </c>
      <c r="C3640" s="34">
        <v>4</v>
      </c>
      <c r="D3640" t="s">
        <v>260</v>
      </c>
      <c r="E3640" t="s">
        <v>34</v>
      </c>
      <c r="F3640">
        <v>35</v>
      </c>
      <c r="L3640">
        <v>5</v>
      </c>
      <c r="Q3640" t="s">
        <v>25</v>
      </c>
      <c r="R3640">
        <v>2</v>
      </c>
      <c r="S3640" t="s">
        <v>586</v>
      </c>
      <c r="T3640" t="str">
        <f t="shared" si="56"/>
        <v>intact</v>
      </c>
      <c r="U3640" t="s">
        <v>599</v>
      </c>
      <c r="W3640" t="s">
        <v>588</v>
      </c>
      <c r="X3640" s="10" t="s">
        <v>588</v>
      </c>
      <c r="Y3640" t="s">
        <v>35</v>
      </c>
    </row>
    <row r="3641" spans="1:25">
      <c r="A3641" t="s">
        <v>269</v>
      </c>
      <c r="B3641" s="11" t="s">
        <v>8828</v>
      </c>
      <c r="C3641" s="34">
        <v>4</v>
      </c>
      <c r="D3641" t="s">
        <v>260</v>
      </c>
      <c r="E3641" t="s">
        <v>34</v>
      </c>
      <c r="F3641">
        <v>35</v>
      </c>
      <c r="L3641">
        <v>5</v>
      </c>
      <c r="Q3641" t="s">
        <v>25</v>
      </c>
      <c r="R3641">
        <v>2</v>
      </c>
      <c r="S3641" t="s">
        <v>586</v>
      </c>
      <c r="T3641" t="str">
        <f t="shared" si="56"/>
        <v>intact</v>
      </c>
      <c r="U3641" t="s">
        <v>599</v>
      </c>
      <c r="W3641" t="s">
        <v>588</v>
      </c>
      <c r="X3641" s="10" t="s">
        <v>588</v>
      </c>
      <c r="Y3641" t="s">
        <v>35</v>
      </c>
    </row>
    <row r="3642" spans="1:25">
      <c r="A3642" t="s">
        <v>269</v>
      </c>
      <c r="B3642" s="11" t="s">
        <v>8829</v>
      </c>
      <c r="C3642" s="34">
        <v>4</v>
      </c>
      <c r="D3642" t="s">
        <v>260</v>
      </c>
      <c r="E3642" t="s">
        <v>34</v>
      </c>
      <c r="F3642">
        <v>35</v>
      </c>
      <c r="L3642">
        <v>5</v>
      </c>
      <c r="Q3642" t="s">
        <v>25</v>
      </c>
      <c r="R3642">
        <v>2</v>
      </c>
      <c r="S3642" t="s">
        <v>586</v>
      </c>
      <c r="T3642" t="str">
        <f t="shared" si="56"/>
        <v>intact</v>
      </c>
      <c r="U3642" t="s">
        <v>599</v>
      </c>
      <c r="W3642" t="s">
        <v>588</v>
      </c>
      <c r="X3642" s="10" t="s">
        <v>588</v>
      </c>
      <c r="Y3642" t="s">
        <v>35</v>
      </c>
    </row>
    <row r="3643" spans="1:25">
      <c r="A3643" t="s">
        <v>269</v>
      </c>
      <c r="B3643" s="11" t="s">
        <v>8830</v>
      </c>
      <c r="C3643" s="34">
        <v>4</v>
      </c>
      <c r="D3643" t="s">
        <v>260</v>
      </c>
      <c r="E3643" t="s">
        <v>34</v>
      </c>
      <c r="F3643">
        <v>35</v>
      </c>
      <c r="L3643">
        <v>5</v>
      </c>
      <c r="Q3643" t="s">
        <v>25</v>
      </c>
      <c r="R3643">
        <v>2</v>
      </c>
      <c r="S3643" t="s">
        <v>586</v>
      </c>
      <c r="T3643" t="str">
        <f t="shared" si="56"/>
        <v>intact</v>
      </c>
      <c r="U3643" t="s">
        <v>599</v>
      </c>
      <c r="W3643" t="s">
        <v>588</v>
      </c>
      <c r="X3643" s="10" t="s">
        <v>588</v>
      </c>
      <c r="Y3643" t="s">
        <v>35</v>
      </c>
    </row>
    <row r="3644" spans="1:25">
      <c r="A3644" t="s">
        <v>269</v>
      </c>
      <c r="B3644" s="11" t="s">
        <v>8831</v>
      </c>
      <c r="C3644" s="34">
        <v>4</v>
      </c>
      <c r="D3644" t="s">
        <v>260</v>
      </c>
      <c r="E3644" t="s">
        <v>34</v>
      </c>
      <c r="F3644">
        <v>35</v>
      </c>
      <c r="L3644">
        <v>5</v>
      </c>
      <c r="Q3644" t="s">
        <v>25</v>
      </c>
      <c r="R3644">
        <v>2</v>
      </c>
      <c r="S3644" t="s">
        <v>586</v>
      </c>
      <c r="T3644" t="str">
        <f t="shared" si="56"/>
        <v>intact</v>
      </c>
      <c r="U3644" t="s">
        <v>599</v>
      </c>
      <c r="W3644" t="s">
        <v>588</v>
      </c>
      <c r="X3644" s="10" t="s">
        <v>588</v>
      </c>
      <c r="Y3644" t="s">
        <v>35</v>
      </c>
    </row>
    <row r="3645" spans="1:25">
      <c r="A3645" t="s">
        <v>269</v>
      </c>
      <c r="B3645" s="11" t="s">
        <v>8832</v>
      </c>
      <c r="C3645" s="34">
        <v>4</v>
      </c>
      <c r="D3645" t="s">
        <v>260</v>
      </c>
      <c r="E3645" t="s">
        <v>34</v>
      </c>
      <c r="F3645">
        <v>35</v>
      </c>
      <c r="L3645">
        <v>5</v>
      </c>
      <c r="Q3645" t="s">
        <v>25</v>
      </c>
      <c r="R3645">
        <v>2</v>
      </c>
      <c r="S3645" t="s">
        <v>586</v>
      </c>
      <c r="T3645" t="str">
        <f t="shared" si="56"/>
        <v>intact</v>
      </c>
      <c r="U3645" t="s">
        <v>599</v>
      </c>
      <c r="W3645" t="s">
        <v>588</v>
      </c>
      <c r="X3645" s="10" t="s">
        <v>588</v>
      </c>
      <c r="Y3645" t="s">
        <v>35</v>
      </c>
    </row>
    <row r="3646" spans="1:25">
      <c r="A3646" t="s">
        <v>269</v>
      </c>
      <c r="B3646" s="11" t="s">
        <v>8833</v>
      </c>
      <c r="C3646" s="34">
        <v>4</v>
      </c>
      <c r="D3646" t="s">
        <v>161</v>
      </c>
      <c r="E3646" t="s">
        <v>47</v>
      </c>
      <c r="F3646">
        <v>90</v>
      </c>
      <c r="K3646">
        <v>5</v>
      </c>
      <c r="Q3646" t="s">
        <v>25</v>
      </c>
      <c r="R3646">
        <v>2</v>
      </c>
      <c r="S3646" t="s">
        <v>586</v>
      </c>
      <c r="T3646" t="str">
        <f t="shared" si="56"/>
        <v>intact</v>
      </c>
      <c r="W3646" t="s">
        <v>588</v>
      </c>
      <c r="X3646" s="10" t="s">
        <v>588</v>
      </c>
      <c r="Y3646" t="s">
        <v>35</v>
      </c>
    </row>
    <row r="3647" spans="1:25">
      <c r="A3647" t="s">
        <v>269</v>
      </c>
      <c r="B3647" s="11" t="s">
        <v>8834</v>
      </c>
      <c r="C3647" s="34">
        <v>4</v>
      </c>
      <c r="D3647" t="s">
        <v>194</v>
      </c>
      <c r="E3647" t="s">
        <v>74</v>
      </c>
      <c r="F3647">
        <v>30</v>
      </c>
      <c r="K3647">
        <v>1</v>
      </c>
      <c r="L3647">
        <v>15</v>
      </c>
      <c r="M3647">
        <v>15</v>
      </c>
      <c r="Q3647" t="s">
        <v>25</v>
      </c>
      <c r="R3647">
        <v>2</v>
      </c>
      <c r="S3647" t="s">
        <v>586</v>
      </c>
      <c r="T3647" t="str">
        <f t="shared" si="56"/>
        <v>intact</v>
      </c>
      <c r="U3647" t="s">
        <v>268</v>
      </c>
      <c r="W3647" t="s">
        <v>588</v>
      </c>
      <c r="X3647" s="10" t="s">
        <v>588</v>
      </c>
      <c r="Y3647" t="s">
        <v>35</v>
      </c>
    </row>
    <row r="3648" spans="1:25">
      <c r="A3648" t="s">
        <v>269</v>
      </c>
      <c r="B3648" s="11" t="s">
        <v>8835</v>
      </c>
      <c r="C3648" s="34">
        <v>4</v>
      </c>
      <c r="D3648" t="s">
        <v>260</v>
      </c>
      <c r="E3648" t="s">
        <v>34</v>
      </c>
      <c r="F3648">
        <v>20</v>
      </c>
      <c r="L3648">
        <v>6</v>
      </c>
      <c r="Q3648" t="s">
        <v>26</v>
      </c>
      <c r="R3648">
        <v>1</v>
      </c>
      <c r="S3648" t="s">
        <v>588</v>
      </c>
      <c r="T3648" t="b">
        <f t="shared" si="56"/>
        <v>0</v>
      </c>
      <c r="U3648" t="s">
        <v>198</v>
      </c>
      <c r="W3648" t="s">
        <v>588</v>
      </c>
      <c r="X3648" s="10" t="s">
        <v>588</v>
      </c>
      <c r="Y3648" t="s">
        <v>35</v>
      </c>
    </row>
    <row r="3649" spans="1:25">
      <c r="A3649" t="s">
        <v>371</v>
      </c>
      <c r="B3649" s="11" t="s">
        <v>8842</v>
      </c>
      <c r="C3649" s="34">
        <v>4</v>
      </c>
      <c r="D3649" t="s">
        <v>10175</v>
      </c>
      <c r="E3649" t="s">
        <v>34</v>
      </c>
      <c r="F3649">
        <v>30</v>
      </c>
      <c r="L3649">
        <v>3</v>
      </c>
      <c r="Q3649" t="s">
        <v>25</v>
      </c>
      <c r="R3649">
        <v>3</v>
      </c>
      <c r="S3649" t="b">
        <v>0</v>
      </c>
      <c r="T3649" t="b">
        <f t="shared" si="56"/>
        <v>0</v>
      </c>
      <c r="W3649" t="s">
        <v>588</v>
      </c>
      <c r="X3649" s="10" t="s">
        <v>588</v>
      </c>
      <c r="Y3649" t="s">
        <v>35</v>
      </c>
    </row>
    <row r="3650" spans="1:25">
      <c r="A3650" t="s">
        <v>371</v>
      </c>
      <c r="B3650" s="11" t="s">
        <v>8844</v>
      </c>
      <c r="C3650" s="34">
        <v>4</v>
      </c>
      <c r="D3650" t="s">
        <v>364</v>
      </c>
      <c r="E3650" t="s">
        <v>74</v>
      </c>
      <c r="F3650">
        <v>35</v>
      </c>
      <c r="K3650">
        <v>1.8</v>
      </c>
      <c r="L3650">
        <v>10</v>
      </c>
      <c r="Q3650" t="s">
        <v>25</v>
      </c>
      <c r="R3650">
        <v>1</v>
      </c>
      <c r="S3650" t="s">
        <v>586</v>
      </c>
      <c r="T3650" t="str">
        <f t="shared" si="56"/>
        <v>topkill</v>
      </c>
      <c r="W3650" t="s">
        <v>586</v>
      </c>
      <c r="X3650" s="10" t="s">
        <v>586</v>
      </c>
      <c r="Y3650" t="s">
        <v>35</v>
      </c>
    </row>
    <row r="3651" spans="1:25">
      <c r="A3651" t="s">
        <v>371</v>
      </c>
      <c r="B3651" s="11" t="s">
        <v>8847</v>
      </c>
      <c r="C3651" s="34">
        <v>4</v>
      </c>
      <c r="D3651" t="s">
        <v>364</v>
      </c>
      <c r="E3651" t="s">
        <v>34</v>
      </c>
      <c r="F3651">
        <v>25</v>
      </c>
      <c r="L3651">
        <v>2.5</v>
      </c>
      <c r="Q3651" t="s">
        <v>26</v>
      </c>
      <c r="R3651">
        <v>3</v>
      </c>
      <c r="S3651" t="s">
        <v>588</v>
      </c>
      <c r="T3651" t="b">
        <f t="shared" si="56"/>
        <v>0</v>
      </c>
      <c r="W3651" t="s">
        <v>588</v>
      </c>
      <c r="X3651" s="10" t="s">
        <v>588</v>
      </c>
      <c r="Y3651" t="s">
        <v>35</v>
      </c>
    </row>
    <row r="3652" spans="1:25">
      <c r="A3652" t="s">
        <v>371</v>
      </c>
      <c r="B3652" s="11" t="s">
        <v>8849</v>
      </c>
      <c r="C3652" s="34">
        <v>4</v>
      </c>
      <c r="D3652" t="s">
        <v>364</v>
      </c>
      <c r="E3652" t="s">
        <v>34</v>
      </c>
      <c r="F3652">
        <v>25</v>
      </c>
      <c r="L3652">
        <v>4</v>
      </c>
      <c r="Q3652" t="s">
        <v>26</v>
      </c>
      <c r="R3652">
        <v>3</v>
      </c>
      <c r="S3652" t="s">
        <v>588</v>
      </c>
      <c r="T3652" t="b">
        <f t="shared" ref="T3652:T3715" si="57">IF(AND(S3652="topkill",R3652=1),"topkill",IF(AND(S3652="topkill",R3652=2),"intact"))</f>
        <v>0</v>
      </c>
      <c r="W3652" t="s">
        <v>588</v>
      </c>
      <c r="X3652" s="10" t="s">
        <v>588</v>
      </c>
      <c r="Y3652" t="s">
        <v>35</v>
      </c>
    </row>
    <row r="3653" spans="1:25">
      <c r="A3653" t="s">
        <v>371</v>
      </c>
      <c r="B3653" s="11" t="s">
        <v>8852</v>
      </c>
      <c r="C3653" s="34">
        <v>4</v>
      </c>
      <c r="D3653" t="s">
        <v>159</v>
      </c>
      <c r="E3653" t="s">
        <v>34</v>
      </c>
      <c r="F3653">
        <v>20</v>
      </c>
      <c r="L3653">
        <v>7</v>
      </c>
      <c r="Q3653" t="s">
        <v>25</v>
      </c>
      <c r="R3653">
        <v>1</v>
      </c>
      <c r="S3653" t="s">
        <v>586</v>
      </c>
      <c r="T3653" t="str">
        <f t="shared" si="57"/>
        <v>topkill</v>
      </c>
      <c r="W3653" t="s">
        <v>586</v>
      </c>
      <c r="X3653" s="10" t="s">
        <v>586</v>
      </c>
      <c r="Y3653" t="s">
        <v>35</v>
      </c>
    </row>
    <row r="3654" spans="1:25">
      <c r="A3654" t="s">
        <v>371</v>
      </c>
      <c r="B3654" s="11" t="s">
        <v>8853</v>
      </c>
      <c r="C3654" s="34">
        <v>4</v>
      </c>
      <c r="D3654" t="s">
        <v>364</v>
      </c>
      <c r="E3654" t="s">
        <v>34</v>
      </c>
      <c r="F3654">
        <v>25</v>
      </c>
      <c r="L3654">
        <v>4</v>
      </c>
      <c r="Q3654" t="s">
        <v>25</v>
      </c>
      <c r="R3654">
        <v>3</v>
      </c>
      <c r="S3654" t="b">
        <v>0</v>
      </c>
      <c r="T3654" t="b">
        <f t="shared" si="57"/>
        <v>0</v>
      </c>
      <c r="W3654" t="s">
        <v>588</v>
      </c>
      <c r="X3654" s="10" t="s">
        <v>588</v>
      </c>
      <c r="Y3654" t="s">
        <v>35</v>
      </c>
    </row>
    <row r="3655" spans="1:25">
      <c r="A3655" t="s">
        <v>371</v>
      </c>
      <c r="B3655" s="11" t="s">
        <v>8856</v>
      </c>
      <c r="C3655" s="34">
        <v>4</v>
      </c>
      <c r="D3655" t="s">
        <v>260</v>
      </c>
      <c r="E3655" t="s">
        <v>47</v>
      </c>
      <c r="F3655">
        <v>30</v>
      </c>
      <c r="K3655">
        <v>17</v>
      </c>
      <c r="Q3655" t="s">
        <v>26</v>
      </c>
      <c r="R3655">
        <v>2</v>
      </c>
      <c r="S3655" t="s">
        <v>588</v>
      </c>
      <c r="T3655" t="b">
        <f t="shared" si="57"/>
        <v>0</v>
      </c>
      <c r="W3655" t="s">
        <v>588</v>
      </c>
      <c r="X3655" s="10" t="s">
        <v>588</v>
      </c>
      <c r="Y3655" t="s">
        <v>35</v>
      </c>
    </row>
    <row r="3656" spans="1:25">
      <c r="A3656" t="s">
        <v>371</v>
      </c>
      <c r="B3656" s="11" t="s">
        <v>8862</v>
      </c>
      <c r="C3656" s="34">
        <v>4</v>
      </c>
      <c r="D3656" t="s">
        <v>364</v>
      </c>
      <c r="E3656" t="s">
        <v>47</v>
      </c>
      <c r="F3656">
        <v>50</v>
      </c>
      <c r="K3656">
        <v>1</v>
      </c>
      <c r="Q3656" t="s">
        <v>25</v>
      </c>
      <c r="R3656">
        <v>3</v>
      </c>
      <c r="S3656" t="b">
        <v>0</v>
      </c>
      <c r="T3656" t="b">
        <f t="shared" si="57"/>
        <v>0</v>
      </c>
      <c r="W3656" t="s">
        <v>588</v>
      </c>
      <c r="X3656" s="10" t="s">
        <v>588</v>
      </c>
      <c r="Y3656" t="s">
        <v>35</v>
      </c>
    </row>
    <row r="3657" spans="1:25">
      <c r="A3657" t="s">
        <v>277</v>
      </c>
      <c r="B3657" s="11" t="s">
        <v>8863</v>
      </c>
      <c r="C3657" s="34">
        <v>4</v>
      </c>
      <c r="D3657" t="s">
        <v>261</v>
      </c>
      <c r="E3657" t="s">
        <v>34</v>
      </c>
      <c r="F3657">
        <v>40</v>
      </c>
      <c r="L3657">
        <v>10</v>
      </c>
      <c r="Q3657" t="s">
        <v>25</v>
      </c>
      <c r="R3657">
        <v>1</v>
      </c>
      <c r="S3657" t="s">
        <v>586</v>
      </c>
      <c r="T3657" t="str">
        <f t="shared" si="57"/>
        <v>topkill</v>
      </c>
      <c r="W3657" t="s">
        <v>586</v>
      </c>
      <c r="X3657" s="10" t="s">
        <v>586</v>
      </c>
      <c r="Y3657" t="s">
        <v>35</v>
      </c>
    </row>
    <row r="3658" spans="1:25">
      <c r="A3658" t="s">
        <v>277</v>
      </c>
      <c r="B3658" s="11" t="s">
        <v>8865</v>
      </c>
      <c r="C3658" s="34">
        <v>4</v>
      </c>
      <c r="D3658" t="s">
        <v>161</v>
      </c>
      <c r="E3658" t="s">
        <v>34</v>
      </c>
      <c r="F3658">
        <v>30</v>
      </c>
      <c r="L3658">
        <v>12</v>
      </c>
      <c r="Q3658" t="s">
        <v>26</v>
      </c>
      <c r="R3658">
        <v>2</v>
      </c>
      <c r="S3658" t="s">
        <v>588</v>
      </c>
      <c r="T3658" t="b">
        <f t="shared" si="57"/>
        <v>0</v>
      </c>
      <c r="W3658" t="s">
        <v>588</v>
      </c>
      <c r="X3658" s="10" t="s">
        <v>588</v>
      </c>
      <c r="Y3658" t="s">
        <v>35</v>
      </c>
    </row>
    <row r="3659" spans="1:25">
      <c r="A3659" t="s">
        <v>277</v>
      </c>
      <c r="B3659" s="11" t="s">
        <v>8874</v>
      </c>
      <c r="C3659" s="34">
        <v>4</v>
      </c>
      <c r="D3659" t="s">
        <v>10175</v>
      </c>
      <c r="E3659" t="s">
        <v>34</v>
      </c>
      <c r="F3659">
        <v>20</v>
      </c>
      <c r="L3659">
        <v>10</v>
      </c>
      <c r="Q3659" t="s">
        <v>25</v>
      </c>
      <c r="R3659">
        <v>2</v>
      </c>
      <c r="S3659" t="s">
        <v>586</v>
      </c>
      <c r="T3659" t="str">
        <f t="shared" si="57"/>
        <v>intact</v>
      </c>
      <c r="W3659" t="s">
        <v>588</v>
      </c>
      <c r="X3659" s="10" t="s">
        <v>588</v>
      </c>
      <c r="Y3659" t="s">
        <v>35</v>
      </c>
    </row>
    <row r="3660" spans="1:25">
      <c r="A3660" t="s">
        <v>277</v>
      </c>
      <c r="B3660" s="11" t="s">
        <v>8875</v>
      </c>
      <c r="C3660" s="34">
        <v>4</v>
      </c>
      <c r="D3660" t="s">
        <v>161</v>
      </c>
      <c r="E3660" t="s">
        <v>34</v>
      </c>
      <c r="F3660">
        <v>90</v>
      </c>
      <c r="L3660">
        <v>13</v>
      </c>
      <c r="Q3660" t="s">
        <v>25</v>
      </c>
      <c r="R3660">
        <v>3</v>
      </c>
      <c r="S3660" t="b">
        <v>0</v>
      </c>
      <c r="T3660" t="b">
        <f t="shared" si="57"/>
        <v>0</v>
      </c>
      <c r="W3660" t="s">
        <v>588</v>
      </c>
      <c r="X3660" s="10" t="s">
        <v>588</v>
      </c>
      <c r="Y3660" t="s">
        <v>35</v>
      </c>
    </row>
    <row r="3661" spans="1:25">
      <c r="A3661" t="s">
        <v>277</v>
      </c>
      <c r="B3661" s="11" t="s">
        <v>8884</v>
      </c>
      <c r="C3661" s="34">
        <v>4</v>
      </c>
      <c r="D3661" t="s">
        <v>266</v>
      </c>
      <c r="E3661" t="s">
        <v>47</v>
      </c>
      <c r="F3661">
        <v>88</v>
      </c>
      <c r="K3661">
        <v>1.8</v>
      </c>
      <c r="Q3661" t="s">
        <v>26</v>
      </c>
      <c r="R3661">
        <v>3</v>
      </c>
      <c r="S3661" t="s">
        <v>588</v>
      </c>
      <c r="T3661" t="b">
        <f t="shared" si="57"/>
        <v>0</v>
      </c>
      <c r="U3661" t="s">
        <v>200</v>
      </c>
      <c r="W3661" t="s">
        <v>588</v>
      </c>
      <c r="X3661" s="10" t="s">
        <v>588</v>
      </c>
      <c r="Y3661" t="s">
        <v>35</v>
      </c>
    </row>
    <row r="3662" spans="1:25">
      <c r="A3662" t="s">
        <v>277</v>
      </c>
      <c r="B3662" s="11" t="s">
        <v>8885</v>
      </c>
      <c r="C3662" s="34">
        <v>4</v>
      </c>
      <c r="D3662" t="s">
        <v>161</v>
      </c>
      <c r="E3662" t="s">
        <v>34</v>
      </c>
      <c r="F3662">
        <v>60</v>
      </c>
      <c r="L3662">
        <v>14</v>
      </c>
      <c r="Q3662" t="s">
        <v>25</v>
      </c>
      <c r="R3662">
        <v>3</v>
      </c>
      <c r="S3662" t="b">
        <v>0</v>
      </c>
      <c r="T3662" t="b">
        <f t="shared" si="57"/>
        <v>0</v>
      </c>
      <c r="W3662" t="s">
        <v>588</v>
      </c>
      <c r="X3662" s="10" t="s">
        <v>588</v>
      </c>
      <c r="Y3662" t="s">
        <v>35</v>
      </c>
    </row>
    <row r="3663" spans="1:25">
      <c r="A3663" t="s">
        <v>277</v>
      </c>
      <c r="B3663" s="11" t="s">
        <v>8887</v>
      </c>
      <c r="C3663" s="34">
        <v>4</v>
      </c>
      <c r="D3663" t="s">
        <v>161</v>
      </c>
      <c r="E3663" t="s">
        <v>34</v>
      </c>
      <c r="F3663">
        <v>25</v>
      </c>
      <c r="L3663">
        <v>2.5</v>
      </c>
      <c r="Q3663" t="s">
        <v>25</v>
      </c>
      <c r="R3663">
        <v>2</v>
      </c>
      <c r="S3663" t="s">
        <v>586</v>
      </c>
      <c r="T3663" t="str">
        <f t="shared" si="57"/>
        <v>intact</v>
      </c>
      <c r="W3663" t="s">
        <v>588</v>
      </c>
      <c r="X3663" s="10" t="s">
        <v>588</v>
      </c>
      <c r="Y3663" t="s">
        <v>35</v>
      </c>
    </row>
    <row r="3664" spans="1:25">
      <c r="A3664" t="s">
        <v>277</v>
      </c>
      <c r="B3664" s="11" t="s">
        <v>8889</v>
      </c>
      <c r="C3664" s="34">
        <v>4</v>
      </c>
      <c r="D3664" t="s">
        <v>10175</v>
      </c>
      <c r="E3664" t="s">
        <v>34</v>
      </c>
      <c r="F3664">
        <v>25</v>
      </c>
      <c r="L3664">
        <v>15</v>
      </c>
      <c r="Q3664" t="s">
        <v>25</v>
      </c>
      <c r="R3664">
        <v>2</v>
      </c>
      <c r="S3664" t="s">
        <v>586</v>
      </c>
      <c r="T3664" t="str">
        <f t="shared" si="57"/>
        <v>intact</v>
      </c>
      <c r="W3664" t="s">
        <v>588</v>
      </c>
      <c r="X3664" s="10" t="s">
        <v>588</v>
      </c>
      <c r="Y3664" t="s">
        <v>35</v>
      </c>
    </row>
    <row r="3665" spans="1:25">
      <c r="A3665" t="s">
        <v>277</v>
      </c>
      <c r="B3665" s="11" t="s">
        <v>8890</v>
      </c>
      <c r="C3665" s="34">
        <v>4</v>
      </c>
      <c r="D3665" t="s">
        <v>261</v>
      </c>
      <c r="E3665" t="s">
        <v>34</v>
      </c>
      <c r="F3665">
        <v>25</v>
      </c>
      <c r="L3665">
        <v>20</v>
      </c>
      <c r="Q3665" t="s">
        <v>26</v>
      </c>
      <c r="R3665">
        <v>2</v>
      </c>
      <c r="S3665" t="s">
        <v>588</v>
      </c>
      <c r="T3665" t="b">
        <f t="shared" si="57"/>
        <v>0</v>
      </c>
      <c r="W3665" t="s">
        <v>588</v>
      </c>
      <c r="X3665" s="10" t="s">
        <v>588</v>
      </c>
      <c r="Y3665" t="s">
        <v>35</v>
      </c>
    </row>
    <row r="3666" spans="1:25">
      <c r="A3666" t="s">
        <v>277</v>
      </c>
      <c r="B3666" s="11" t="s">
        <v>8891</v>
      </c>
      <c r="C3666" s="34">
        <v>4</v>
      </c>
      <c r="D3666" t="s">
        <v>10175</v>
      </c>
      <c r="E3666" t="s">
        <v>34</v>
      </c>
      <c r="F3666">
        <v>90</v>
      </c>
      <c r="L3666">
        <v>2</v>
      </c>
      <c r="Q3666" t="s">
        <v>25</v>
      </c>
      <c r="R3666">
        <v>3</v>
      </c>
      <c r="S3666" t="b">
        <v>0</v>
      </c>
      <c r="T3666" t="b">
        <f t="shared" si="57"/>
        <v>0</v>
      </c>
      <c r="W3666" t="s">
        <v>588</v>
      </c>
      <c r="X3666" s="10" t="s">
        <v>588</v>
      </c>
      <c r="Y3666" t="s">
        <v>35</v>
      </c>
    </row>
    <row r="3667" spans="1:25">
      <c r="A3667" t="s">
        <v>278</v>
      </c>
      <c r="B3667" s="11" t="s">
        <v>8892</v>
      </c>
      <c r="C3667" s="34">
        <v>4</v>
      </c>
      <c r="D3667" t="s">
        <v>161</v>
      </c>
      <c r="E3667" t="s">
        <v>34</v>
      </c>
      <c r="F3667">
        <v>75</v>
      </c>
      <c r="L3667">
        <v>25</v>
      </c>
      <c r="Q3667" t="s">
        <v>26</v>
      </c>
      <c r="R3667">
        <v>3</v>
      </c>
      <c r="S3667" t="s">
        <v>588</v>
      </c>
      <c r="T3667" t="b">
        <f t="shared" si="57"/>
        <v>0</v>
      </c>
      <c r="U3667" t="s">
        <v>200</v>
      </c>
      <c r="W3667" t="s">
        <v>588</v>
      </c>
      <c r="X3667" s="10" t="s">
        <v>588</v>
      </c>
      <c r="Y3667" t="s">
        <v>35</v>
      </c>
    </row>
    <row r="3668" spans="1:25">
      <c r="A3668" t="s">
        <v>278</v>
      </c>
      <c r="B3668" s="11" t="s">
        <v>8893</v>
      </c>
      <c r="C3668" s="34">
        <v>4</v>
      </c>
      <c r="D3668" t="s">
        <v>161</v>
      </c>
      <c r="E3668" t="s">
        <v>34</v>
      </c>
      <c r="F3668">
        <v>30</v>
      </c>
      <c r="L3668">
        <v>20</v>
      </c>
      <c r="Q3668" t="s">
        <v>25</v>
      </c>
      <c r="R3668">
        <v>3</v>
      </c>
      <c r="S3668" t="b">
        <v>0</v>
      </c>
      <c r="T3668" t="b">
        <f t="shared" si="57"/>
        <v>0</v>
      </c>
      <c r="W3668" t="s">
        <v>588</v>
      </c>
      <c r="X3668" s="10" t="s">
        <v>588</v>
      </c>
      <c r="Y3668" t="s">
        <v>35</v>
      </c>
    </row>
    <row r="3669" spans="1:25">
      <c r="A3669" t="s">
        <v>278</v>
      </c>
      <c r="B3669" s="11" t="s">
        <v>8894</v>
      </c>
      <c r="C3669" s="34">
        <v>4</v>
      </c>
      <c r="D3669" t="s">
        <v>159</v>
      </c>
      <c r="E3669" t="s">
        <v>74</v>
      </c>
      <c r="F3669">
        <v>25</v>
      </c>
      <c r="K3669">
        <v>1</v>
      </c>
      <c r="L3669">
        <v>15</v>
      </c>
      <c r="Q3669" t="s">
        <v>25</v>
      </c>
      <c r="R3669">
        <v>2</v>
      </c>
      <c r="S3669" t="s">
        <v>586</v>
      </c>
      <c r="T3669" t="str">
        <f t="shared" si="57"/>
        <v>intact</v>
      </c>
      <c r="W3669" t="s">
        <v>588</v>
      </c>
      <c r="X3669" s="10" t="s">
        <v>588</v>
      </c>
      <c r="Y3669" t="s">
        <v>35</v>
      </c>
    </row>
    <row r="3670" spans="1:25">
      <c r="A3670" t="s">
        <v>278</v>
      </c>
      <c r="B3670" s="11" t="s">
        <v>8895</v>
      </c>
      <c r="C3670" s="34">
        <v>4</v>
      </c>
      <c r="D3670" t="s">
        <v>260</v>
      </c>
      <c r="E3670" t="s">
        <v>34</v>
      </c>
      <c r="F3670">
        <v>25</v>
      </c>
      <c r="L3670">
        <v>4</v>
      </c>
      <c r="Q3670" t="s">
        <v>26</v>
      </c>
      <c r="R3670">
        <v>1</v>
      </c>
      <c r="S3670" t="s">
        <v>588</v>
      </c>
      <c r="T3670" t="b">
        <f t="shared" si="57"/>
        <v>0</v>
      </c>
      <c r="U3670" t="s">
        <v>198</v>
      </c>
      <c r="W3670" t="s">
        <v>588</v>
      </c>
      <c r="X3670" s="10" t="s">
        <v>588</v>
      </c>
      <c r="Y3670" t="s">
        <v>35</v>
      </c>
    </row>
    <row r="3671" spans="1:25">
      <c r="A3671" t="s">
        <v>278</v>
      </c>
      <c r="B3671" s="11" t="s">
        <v>8896</v>
      </c>
      <c r="C3671" s="34">
        <v>4</v>
      </c>
      <c r="D3671" t="s">
        <v>260</v>
      </c>
      <c r="E3671" t="s">
        <v>34</v>
      </c>
      <c r="F3671">
        <v>25</v>
      </c>
      <c r="L3671">
        <v>4</v>
      </c>
      <c r="Q3671" t="s">
        <v>26</v>
      </c>
      <c r="R3671">
        <v>1</v>
      </c>
      <c r="S3671" t="s">
        <v>588</v>
      </c>
      <c r="T3671" t="b">
        <f t="shared" si="57"/>
        <v>0</v>
      </c>
      <c r="U3671" t="s">
        <v>198</v>
      </c>
      <c r="W3671" t="s">
        <v>588</v>
      </c>
      <c r="X3671" s="10" t="s">
        <v>588</v>
      </c>
      <c r="Y3671" t="s">
        <v>35</v>
      </c>
    </row>
    <row r="3672" spans="1:25">
      <c r="A3672" t="s">
        <v>278</v>
      </c>
      <c r="B3672" s="11" t="s">
        <v>8897</v>
      </c>
      <c r="C3672" s="34">
        <v>4</v>
      </c>
      <c r="D3672" t="s">
        <v>260</v>
      </c>
      <c r="E3672" t="s">
        <v>34</v>
      </c>
      <c r="F3672">
        <v>25</v>
      </c>
      <c r="L3672">
        <v>4</v>
      </c>
      <c r="Q3672" t="s">
        <v>26</v>
      </c>
      <c r="R3672">
        <v>1</v>
      </c>
      <c r="S3672" t="s">
        <v>588</v>
      </c>
      <c r="T3672" t="b">
        <f t="shared" si="57"/>
        <v>0</v>
      </c>
      <c r="U3672" t="s">
        <v>198</v>
      </c>
      <c r="W3672" t="s">
        <v>588</v>
      </c>
      <c r="X3672" s="10" t="s">
        <v>588</v>
      </c>
      <c r="Y3672" t="s">
        <v>35</v>
      </c>
    </row>
    <row r="3673" spans="1:25">
      <c r="A3673" t="s">
        <v>278</v>
      </c>
      <c r="B3673" s="11" t="s">
        <v>8898</v>
      </c>
      <c r="C3673" s="34">
        <v>4</v>
      </c>
      <c r="D3673" t="s">
        <v>260</v>
      </c>
      <c r="E3673" t="s">
        <v>34</v>
      </c>
      <c r="F3673">
        <v>25</v>
      </c>
      <c r="L3673">
        <v>4</v>
      </c>
      <c r="Q3673" t="s">
        <v>26</v>
      </c>
      <c r="R3673">
        <v>1</v>
      </c>
      <c r="S3673" t="s">
        <v>588</v>
      </c>
      <c r="T3673" t="b">
        <f t="shared" si="57"/>
        <v>0</v>
      </c>
      <c r="U3673" t="s">
        <v>198</v>
      </c>
      <c r="W3673" t="s">
        <v>588</v>
      </c>
      <c r="X3673" s="10" t="s">
        <v>588</v>
      </c>
      <c r="Y3673" t="s">
        <v>35</v>
      </c>
    </row>
    <row r="3674" spans="1:25">
      <c r="A3674" t="s">
        <v>278</v>
      </c>
      <c r="B3674" s="11" t="s">
        <v>8899</v>
      </c>
      <c r="C3674" s="34">
        <v>4</v>
      </c>
      <c r="D3674" t="s">
        <v>161</v>
      </c>
      <c r="E3674" t="s">
        <v>34</v>
      </c>
      <c r="F3674">
        <v>40</v>
      </c>
      <c r="L3674">
        <v>15</v>
      </c>
      <c r="Q3674" t="s">
        <v>25</v>
      </c>
      <c r="R3674">
        <v>3</v>
      </c>
      <c r="S3674" t="b">
        <v>0</v>
      </c>
      <c r="T3674" t="b">
        <f t="shared" si="57"/>
        <v>0</v>
      </c>
      <c r="W3674" t="s">
        <v>588</v>
      </c>
      <c r="X3674" s="10" t="s">
        <v>588</v>
      </c>
      <c r="Y3674" t="s">
        <v>35</v>
      </c>
    </row>
    <row r="3675" spans="1:25">
      <c r="A3675" t="s">
        <v>278</v>
      </c>
      <c r="B3675" s="11" t="s">
        <v>8900</v>
      </c>
      <c r="C3675" s="34">
        <v>4</v>
      </c>
      <c r="D3675" t="s">
        <v>161</v>
      </c>
      <c r="E3675" t="s">
        <v>34</v>
      </c>
      <c r="F3675">
        <v>70</v>
      </c>
      <c r="L3675">
        <v>20</v>
      </c>
      <c r="Q3675" t="s">
        <v>25</v>
      </c>
      <c r="R3675">
        <v>1</v>
      </c>
      <c r="S3675" t="s">
        <v>586</v>
      </c>
      <c r="T3675" t="str">
        <f t="shared" si="57"/>
        <v>topkill</v>
      </c>
      <c r="W3675" t="s">
        <v>586</v>
      </c>
      <c r="X3675" s="10" t="s">
        <v>586</v>
      </c>
      <c r="Y3675" t="s">
        <v>35</v>
      </c>
    </row>
    <row r="3676" spans="1:25">
      <c r="A3676" t="s">
        <v>278</v>
      </c>
      <c r="B3676" s="11" t="s">
        <v>8901</v>
      </c>
      <c r="C3676" s="34">
        <v>4</v>
      </c>
      <c r="D3676" t="s">
        <v>159</v>
      </c>
      <c r="E3676" t="s">
        <v>34</v>
      </c>
      <c r="F3676">
        <v>60</v>
      </c>
      <c r="L3676">
        <v>10</v>
      </c>
      <c r="Q3676" t="s">
        <v>25</v>
      </c>
      <c r="R3676">
        <v>2</v>
      </c>
      <c r="S3676" t="s">
        <v>586</v>
      </c>
      <c r="T3676" t="str">
        <f t="shared" si="57"/>
        <v>intact</v>
      </c>
      <c r="W3676" t="s">
        <v>588</v>
      </c>
      <c r="X3676" s="10" t="s">
        <v>588</v>
      </c>
      <c r="Y3676" t="s">
        <v>35</v>
      </c>
    </row>
    <row r="3677" spans="1:25">
      <c r="A3677" t="s">
        <v>278</v>
      </c>
      <c r="B3677" s="11" t="s">
        <v>8902</v>
      </c>
      <c r="C3677" s="34">
        <v>4</v>
      </c>
      <c r="D3677" t="s">
        <v>161</v>
      </c>
      <c r="E3677" t="s">
        <v>34</v>
      </c>
      <c r="F3677">
        <v>20</v>
      </c>
      <c r="L3677">
        <v>6</v>
      </c>
      <c r="Q3677" t="s">
        <v>25</v>
      </c>
      <c r="R3677">
        <v>3</v>
      </c>
      <c r="S3677" t="b">
        <v>0</v>
      </c>
      <c r="T3677" t="b">
        <f t="shared" si="57"/>
        <v>0</v>
      </c>
      <c r="W3677" t="s">
        <v>588</v>
      </c>
      <c r="X3677" s="10" t="s">
        <v>588</v>
      </c>
      <c r="Y3677" t="s">
        <v>35</v>
      </c>
    </row>
    <row r="3678" spans="1:25">
      <c r="A3678" t="s">
        <v>278</v>
      </c>
      <c r="B3678" s="11" t="s">
        <v>8903</v>
      </c>
      <c r="C3678" s="34">
        <v>4</v>
      </c>
      <c r="D3678" t="s">
        <v>161</v>
      </c>
      <c r="E3678" t="s">
        <v>34</v>
      </c>
      <c r="F3678">
        <v>25</v>
      </c>
      <c r="L3678">
        <v>5</v>
      </c>
      <c r="Q3678" t="s">
        <v>26</v>
      </c>
      <c r="R3678">
        <v>1</v>
      </c>
      <c r="S3678" t="s">
        <v>588</v>
      </c>
      <c r="T3678" t="b">
        <f t="shared" si="57"/>
        <v>0</v>
      </c>
      <c r="U3678" t="s">
        <v>198</v>
      </c>
      <c r="W3678" t="s">
        <v>588</v>
      </c>
      <c r="X3678" s="10" t="s">
        <v>588</v>
      </c>
      <c r="Y3678" t="s">
        <v>35</v>
      </c>
    </row>
    <row r="3679" spans="1:25">
      <c r="A3679" t="s">
        <v>373</v>
      </c>
      <c r="B3679" s="11" t="s">
        <v>8905</v>
      </c>
      <c r="C3679" s="34">
        <v>4</v>
      </c>
      <c r="D3679" t="s">
        <v>266</v>
      </c>
      <c r="E3679" t="s">
        <v>34</v>
      </c>
      <c r="F3679">
        <v>180</v>
      </c>
      <c r="L3679">
        <v>30</v>
      </c>
      <c r="Q3679" t="s">
        <v>26</v>
      </c>
      <c r="R3679">
        <v>3</v>
      </c>
      <c r="S3679" t="s">
        <v>588</v>
      </c>
      <c r="T3679" t="b">
        <f t="shared" si="57"/>
        <v>0</v>
      </c>
      <c r="U3679" t="s">
        <v>376</v>
      </c>
      <c r="W3679" t="s">
        <v>588</v>
      </c>
      <c r="X3679" s="10" t="s">
        <v>588</v>
      </c>
      <c r="Y3679" t="s">
        <v>35</v>
      </c>
    </row>
    <row r="3680" spans="1:25">
      <c r="A3680" t="s">
        <v>373</v>
      </c>
      <c r="B3680" s="11" t="s">
        <v>8910</v>
      </c>
      <c r="C3680" s="34">
        <v>4</v>
      </c>
      <c r="D3680" t="s">
        <v>266</v>
      </c>
      <c r="E3680" t="s">
        <v>34</v>
      </c>
      <c r="F3680">
        <v>20</v>
      </c>
      <c r="L3680">
        <v>6</v>
      </c>
      <c r="Q3680" t="s">
        <v>26</v>
      </c>
      <c r="R3680">
        <v>1</v>
      </c>
      <c r="S3680" t="s">
        <v>588</v>
      </c>
      <c r="T3680" t="b">
        <f t="shared" si="57"/>
        <v>0</v>
      </c>
      <c r="U3680" t="s">
        <v>198</v>
      </c>
      <c r="W3680" t="s">
        <v>588</v>
      </c>
      <c r="X3680" s="10" t="s">
        <v>588</v>
      </c>
      <c r="Y3680" t="s">
        <v>35</v>
      </c>
    </row>
    <row r="3681" spans="1:25">
      <c r="A3681" t="s">
        <v>373</v>
      </c>
      <c r="B3681" s="11" t="s">
        <v>8911</v>
      </c>
      <c r="C3681" s="34">
        <v>4</v>
      </c>
      <c r="D3681" t="s">
        <v>266</v>
      </c>
      <c r="E3681" t="s">
        <v>34</v>
      </c>
      <c r="F3681">
        <v>25</v>
      </c>
      <c r="L3681">
        <v>3</v>
      </c>
      <c r="Q3681" t="s">
        <v>26</v>
      </c>
      <c r="R3681">
        <v>1</v>
      </c>
      <c r="S3681" t="s">
        <v>588</v>
      </c>
      <c r="T3681" t="b">
        <f t="shared" si="57"/>
        <v>0</v>
      </c>
      <c r="U3681" t="s">
        <v>198</v>
      </c>
      <c r="W3681" t="s">
        <v>588</v>
      </c>
      <c r="X3681" s="10" t="s">
        <v>588</v>
      </c>
      <c r="Y3681" t="s">
        <v>35</v>
      </c>
    </row>
    <row r="3682" spans="1:25">
      <c r="A3682" t="s">
        <v>373</v>
      </c>
      <c r="B3682" s="11" t="s">
        <v>8912</v>
      </c>
      <c r="C3682" s="34">
        <v>4</v>
      </c>
      <c r="D3682" t="s">
        <v>161</v>
      </c>
      <c r="E3682" t="s">
        <v>34</v>
      </c>
      <c r="F3682">
        <v>80</v>
      </c>
      <c r="L3682">
        <v>15</v>
      </c>
      <c r="Q3682" t="s">
        <v>25</v>
      </c>
      <c r="R3682">
        <v>3</v>
      </c>
      <c r="S3682" t="b">
        <v>0</v>
      </c>
      <c r="T3682" t="b">
        <f t="shared" si="57"/>
        <v>0</v>
      </c>
      <c r="W3682" t="s">
        <v>588</v>
      </c>
      <c r="X3682" s="10" t="s">
        <v>588</v>
      </c>
      <c r="Y3682" t="s">
        <v>35</v>
      </c>
    </row>
    <row r="3683" spans="1:25">
      <c r="A3683" t="s">
        <v>373</v>
      </c>
      <c r="B3683" s="11" t="s">
        <v>8917</v>
      </c>
      <c r="C3683" s="34">
        <v>4</v>
      </c>
      <c r="D3683" t="s">
        <v>194</v>
      </c>
      <c r="E3683" t="s">
        <v>47</v>
      </c>
      <c r="F3683">
        <v>20</v>
      </c>
      <c r="K3683">
        <v>8</v>
      </c>
      <c r="Q3683" t="s">
        <v>26</v>
      </c>
      <c r="R3683">
        <v>1</v>
      </c>
      <c r="S3683" t="s">
        <v>588</v>
      </c>
      <c r="T3683" t="b">
        <f t="shared" si="57"/>
        <v>0</v>
      </c>
      <c r="U3683" t="s">
        <v>250</v>
      </c>
      <c r="W3683" t="s">
        <v>588</v>
      </c>
      <c r="X3683" s="10" t="s">
        <v>588</v>
      </c>
      <c r="Y3683" t="s">
        <v>35</v>
      </c>
    </row>
    <row r="3684" spans="1:25">
      <c r="A3684" t="s">
        <v>373</v>
      </c>
      <c r="B3684" s="11" t="s">
        <v>8918</v>
      </c>
      <c r="C3684" s="34">
        <v>4</v>
      </c>
      <c r="D3684" t="s">
        <v>266</v>
      </c>
      <c r="E3684" t="s">
        <v>34</v>
      </c>
      <c r="F3684">
        <v>50</v>
      </c>
      <c r="L3684">
        <v>3</v>
      </c>
      <c r="Q3684" t="s">
        <v>26</v>
      </c>
      <c r="R3684">
        <v>2</v>
      </c>
      <c r="S3684" t="s">
        <v>588</v>
      </c>
      <c r="T3684" t="b">
        <f t="shared" si="57"/>
        <v>0</v>
      </c>
      <c r="U3684" t="s">
        <v>198</v>
      </c>
      <c r="W3684" t="s">
        <v>588</v>
      </c>
      <c r="X3684" s="10" t="s">
        <v>588</v>
      </c>
      <c r="Y3684" t="s">
        <v>35</v>
      </c>
    </row>
    <row r="3685" spans="1:25">
      <c r="A3685" t="s">
        <v>373</v>
      </c>
      <c r="B3685" s="11" t="s">
        <v>8926</v>
      </c>
      <c r="C3685" s="34">
        <v>4</v>
      </c>
      <c r="D3685" t="s">
        <v>161</v>
      </c>
      <c r="E3685" t="s">
        <v>34</v>
      </c>
      <c r="F3685">
        <v>80</v>
      </c>
      <c r="L3685">
        <v>15</v>
      </c>
      <c r="Q3685" t="s">
        <v>25</v>
      </c>
      <c r="R3685">
        <v>3</v>
      </c>
      <c r="S3685" t="b">
        <v>0</v>
      </c>
      <c r="T3685" t="b">
        <f t="shared" si="57"/>
        <v>0</v>
      </c>
      <c r="W3685" t="s">
        <v>588</v>
      </c>
      <c r="X3685" s="10" t="s">
        <v>588</v>
      </c>
      <c r="Y3685" t="s">
        <v>35</v>
      </c>
    </row>
    <row r="3686" spans="1:25">
      <c r="A3686" t="s">
        <v>373</v>
      </c>
      <c r="B3686" s="11" t="s">
        <v>8935</v>
      </c>
      <c r="C3686" s="34">
        <v>4</v>
      </c>
      <c r="D3686" t="s">
        <v>194</v>
      </c>
      <c r="E3686" t="s">
        <v>34</v>
      </c>
      <c r="F3686">
        <v>20</v>
      </c>
      <c r="L3686">
        <v>9</v>
      </c>
      <c r="Q3686" t="s">
        <v>26</v>
      </c>
      <c r="R3686">
        <v>1</v>
      </c>
      <c r="S3686" t="s">
        <v>588</v>
      </c>
      <c r="T3686" t="b">
        <f t="shared" si="57"/>
        <v>0</v>
      </c>
      <c r="U3686" t="s">
        <v>250</v>
      </c>
      <c r="W3686" t="s">
        <v>588</v>
      </c>
      <c r="X3686" s="10" t="s">
        <v>588</v>
      </c>
      <c r="Y3686" t="s">
        <v>35</v>
      </c>
    </row>
    <row r="3687" spans="1:25">
      <c r="A3687" t="s">
        <v>373</v>
      </c>
      <c r="B3687" s="11" t="s">
        <v>8936</v>
      </c>
      <c r="C3687" s="34">
        <v>4</v>
      </c>
      <c r="D3687" t="s">
        <v>266</v>
      </c>
      <c r="E3687" t="s">
        <v>47</v>
      </c>
      <c r="F3687">
        <v>70</v>
      </c>
      <c r="K3687">
        <v>1</v>
      </c>
      <c r="Q3687" t="s">
        <v>26</v>
      </c>
      <c r="R3687">
        <v>3</v>
      </c>
      <c r="S3687" t="s">
        <v>588</v>
      </c>
      <c r="T3687" t="b">
        <f t="shared" si="57"/>
        <v>0</v>
      </c>
      <c r="U3687" t="s">
        <v>376</v>
      </c>
      <c r="W3687" t="s">
        <v>588</v>
      </c>
      <c r="X3687" s="10" t="s">
        <v>588</v>
      </c>
      <c r="Y3687" t="s">
        <v>35</v>
      </c>
    </row>
    <row r="3688" spans="1:25">
      <c r="A3688" t="s">
        <v>368</v>
      </c>
      <c r="B3688" s="11" t="s">
        <v>8937</v>
      </c>
      <c r="C3688" s="34">
        <v>4</v>
      </c>
      <c r="D3688" t="s">
        <v>266</v>
      </c>
      <c r="E3688" t="s">
        <v>34</v>
      </c>
      <c r="F3688">
        <v>25</v>
      </c>
      <c r="L3688">
        <v>8</v>
      </c>
      <c r="Q3688" t="s">
        <v>26</v>
      </c>
      <c r="R3688">
        <v>1</v>
      </c>
      <c r="S3688" t="s">
        <v>588</v>
      </c>
      <c r="T3688" t="b">
        <f t="shared" si="57"/>
        <v>0</v>
      </c>
      <c r="U3688" t="s">
        <v>198</v>
      </c>
      <c r="W3688" t="s">
        <v>588</v>
      </c>
      <c r="X3688" s="10" t="s">
        <v>588</v>
      </c>
      <c r="Y3688" t="s">
        <v>35</v>
      </c>
    </row>
    <row r="3689" spans="1:25">
      <c r="A3689" t="s">
        <v>368</v>
      </c>
      <c r="B3689" s="11" t="s">
        <v>8938</v>
      </c>
      <c r="C3689" s="34">
        <v>4</v>
      </c>
      <c r="D3689" t="s">
        <v>266</v>
      </c>
      <c r="E3689" t="s">
        <v>34</v>
      </c>
      <c r="F3689">
        <v>25</v>
      </c>
      <c r="L3689">
        <v>8</v>
      </c>
      <c r="Q3689" t="s">
        <v>26</v>
      </c>
      <c r="R3689">
        <v>1</v>
      </c>
      <c r="S3689" t="s">
        <v>588</v>
      </c>
      <c r="T3689" t="b">
        <f t="shared" si="57"/>
        <v>0</v>
      </c>
      <c r="U3689" t="s">
        <v>198</v>
      </c>
      <c r="W3689" t="s">
        <v>588</v>
      </c>
      <c r="X3689" s="10" t="s">
        <v>588</v>
      </c>
      <c r="Y3689" t="s">
        <v>35</v>
      </c>
    </row>
    <row r="3690" spans="1:25">
      <c r="A3690" t="s">
        <v>368</v>
      </c>
      <c r="B3690" s="11" t="s">
        <v>8944</v>
      </c>
      <c r="C3690" s="34">
        <v>4</v>
      </c>
      <c r="D3690" t="s">
        <v>266</v>
      </c>
      <c r="E3690" t="s">
        <v>34</v>
      </c>
      <c r="F3690">
        <v>30</v>
      </c>
      <c r="L3690">
        <v>2</v>
      </c>
      <c r="Q3690" t="s">
        <v>26</v>
      </c>
      <c r="R3690">
        <v>1</v>
      </c>
      <c r="S3690" t="s">
        <v>588</v>
      </c>
      <c r="T3690" t="b">
        <f t="shared" si="57"/>
        <v>0</v>
      </c>
      <c r="U3690" t="s">
        <v>198</v>
      </c>
      <c r="W3690" t="s">
        <v>588</v>
      </c>
      <c r="X3690" s="10" t="s">
        <v>588</v>
      </c>
      <c r="Y3690" t="s">
        <v>35</v>
      </c>
    </row>
    <row r="3691" spans="1:25">
      <c r="A3691" t="s">
        <v>368</v>
      </c>
      <c r="B3691" s="11" t="s">
        <v>8945</v>
      </c>
      <c r="C3691" s="34">
        <v>4</v>
      </c>
      <c r="D3691" t="s">
        <v>266</v>
      </c>
      <c r="E3691" t="s">
        <v>34</v>
      </c>
      <c r="F3691">
        <v>25</v>
      </c>
      <c r="L3691">
        <v>2</v>
      </c>
      <c r="Q3691" t="s">
        <v>26</v>
      </c>
      <c r="R3691">
        <v>1</v>
      </c>
      <c r="S3691" t="s">
        <v>588</v>
      </c>
      <c r="T3691" t="b">
        <f t="shared" si="57"/>
        <v>0</v>
      </c>
      <c r="U3691" t="s">
        <v>198</v>
      </c>
      <c r="W3691" t="s">
        <v>588</v>
      </c>
      <c r="X3691" s="10" t="s">
        <v>588</v>
      </c>
      <c r="Y3691" t="s">
        <v>35</v>
      </c>
    </row>
    <row r="3692" spans="1:25">
      <c r="A3692" t="s">
        <v>368</v>
      </c>
      <c r="B3692" s="11" t="s">
        <v>8946</v>
      </c>
      <c r="C3692" s="34">
        <v>4</v>
      </c>
      <c r="D3692" t="s">
        <v>161</v>
      </c>
      <c r="E3692" t="s">
        <v>47</v>
      </c>
      <c r="F3692">
        <v>30</v>
      </c>
      <c r="K3692">
        <v>1.5</v>
      </c>
      <c r="Q3692" t="s">
        <v>25</v>
      </c>
      <c r="R3692">
        <v>3</v>
      </c>
      <c r="S3692" t="b">
        <v>0</v>
      </c>
      <c r="T3692" t="b">
        <f t="shared" si="57"/>
        <v>0</v>
      </c>
      <c r="W3692" t="s">
        <v>588</v>
      </c>
      <c r="X3692" s="10" t="s">
        <v>588</v>
      </c>
      <c r="Y3692" t="s">
        <v>35</v>
      </c>
    </row>
    <row r="3693" spans="1:25">
      <c r="A3693" t="s">
        <v>368</v>
      </c>
      <c r="B3693" s="11" t="s">
        <v>8947</v>
      </c>
      <c r="C3693" s="34">
        <v>4</v>
      </c>
      <c r="D3693" t="s">
        <v>161</v>
      </c>
      <c r="E3693" t="s">
        <v>47</v>
      </c>
      <c r="F3693">
        <v>30</v>
      </c>
      <c r="K3693">
        <v>1.5</v>
      </c>
      <c r="Q3693" t="s">
        <v>25</v>
      </c>
      <c r="R3693">
        <v>3</v>
      </c>
      <c r="S3693" t="b">
        <v>0</v>
      </c>
      <c r="T3693" t="b">
        <f t="shared" si="57"/>
        <v>0</v>
      </c>
      <c r="W3693" t="s">
        <v>588</v>
      </c>
      <c r="X3693" s="10" t="s">
        <v>588</v>
      </c>
      <c r="Y3693" t="s">
        <v>35</v>
      </c>
    </row>
    <row r="3694" spans="1:25">
      <c r="A3694" t="s">
        <v>368</v>
      </c>
      <c r="B3694" s="11" t="s">
        <v>8948</v>
      </c>
      <c r="C3694" s="34">
        <v>4</v>
      </c>
      <c r="D3694" t="s">
        <v>266</v>
      </c>
      <c r="E3694" t="s">
        <v>34</v>
      </c>
      <c r="F3694">
        <v>30</v>
      </c>
      <c r="L3694">
        <v>2</v>
      </c>
      <c r="Q3694" t="s">
        <v>26</v>
      </c>
      <c r="R3694">
        <v>2</v>
      </c>
      <c r="S3694" t="s">
        <v>588</v>
      </c>
      <c r="T3694" t="b">
        <f t="shared" si="57"/>
        <v>0</v>
      </c>
      <c r="U3694" t="s">
        <v>198</v>
      </c>
      <c r="W3694" t="s">
        <v>588</v>
      </c>
      <c r="X3694" s="10" t="s">
        <v>588</v>
      </c>
      <c r="Y3694" t="s">
        <v>35</v>
      </c>
    </row>
    <row r="3695" spans="1:25">
      <c r="A3695" t="s">
        <v>368</v>
      </c>
      <c r="B3695" s="11" t="s">
        <v>8951</v>
      </c>
      <c r="C3695" s="34">
        <v>4</v>
      </c>
      <c r="D3695" t="s">
        <v>266</v>
      </c>
      <c r="E3695" t="s">
        <v>34</v>
      </c>
      <c r="F3695">
        <v>20</v>
      </c>
      <c r="L3695">
        <v>4</v>
      </c>
      <c r="Q3695" t="s">
        <v>26</v>
      </c>
      <c r="R3695">
        <v>2</v>
      </c>
      <c r="S3695" t="s">
        <v>588</v>
      </c>
      <c r="T3695" t="b">
        <f t="shared" si="57"/>
        <v>0</v>
      </c>
      <c r="U3695" t="s">
        <v>198</v>
      </c>
      <c r="W3695" t="s">
        <v>588</v>
      </c>
      <c r="X3695" s="10" t="s">
        <v>588</v>
      </c>
      <c r="Y3695" t="s">
        <v>35</v>
      </c>
    </row>
    <row r="3696" spans="1:25">
      <c r="A3696" t="s">
        <v>377</v>
      </c>
      <c r="B3696" s="11" t="s">
        <v>8961</v>
      </c>
      <c r="C3696" s="34">
        <v>4</v>
      </c>
      <c r="D3696" t="s">
        <v>260</v>
      </c>
      <c r="E3696" t="s">
        <v>34</v>
      </c>
      <c r="F3696">
        <v>50</v>
      </c>
      <c r="L3696">
        <v>15</v>
      </c>
      <c r="Q3696" t="s">
        <v>26</v>
      </c>
      <c r="R3696">
        <v>1</v>
      </c>
      <c r="S3696" t="s">
        <v>588</v>
      </c>
      <c r="T3696" t="b">
        <f t="shared" si="57"/>
        <v>0</v>
      </c>
      <c r="U3696" t="s">
        <v>198</v>
      </c>
      <c r="W3696" t="s">
        <v>588</v>
      </c>
      <c r="X3696" s="10" t="s">
        <v>588</v>
      </c>
      <c r="Y3696" t="s">
        <v>35</v>
      </c>
    </row>
    <row r="3697" spans="1:25">
      <c r="A3697" t="s">
        <v>377</v>
      </c>
      <c r="B3697" s="11" t="s">
        <v>8962</v>
      </c>
      <c r="C3697" s="34">
        <v>4</v>
      </c>
      <c r="D3697" t="s">
        <v>260</v>
      </c>
      <c r="E3697" t="s">
        <v>47</v>
      </c>
      <c r="F3697">
        <v>90</v>
      </c>
      <c r="K3697">
        <v>2</v>
      </c>
      <c r="Q3697" t="s">
        <v>25</v>
      </c>
      <c r="R3697">
        <v>2</v>
      </c>
      <c r="S3697" t="s">
        <v>586</v>
      </c>
      <c r="T3697" t="str">
        <f t="shared" si="57"/>
        <v>intact</v>
      </c>
      <c r="W3697" t="s">
        <v>588</v>
      </c>
      <c r="X3697" s="10" t="s">
        <v>588</v>
      </c>
      <c r="Y3697" t="s">
        <v>35</v>
      </c>
    </row>
    <row r="3698" spans="1:25">
      <c r="A3698" t="s">
        <v>377</v>
      </c>
      <c r="B3698" s="11" t="s">
        <v>8963</v>
      </c>
      <c r="C3698" s="34">
        <v>4</v>
      </c>
      <c r="D3698" t="s">
        <v>161</v>
      </c>
      <c r="E3698" t="s">
        <v>34</v>
      </c>
      <c r="F3698">
        <v>60</v>
      </c>
      <c r="L3698">
        <v>10</v>
      </c>
      <c r="Q3698" t="s">
        <v>25</v>
      </c>
      <c r="R3698">
        <v>3</v>
      </c>
      <c r="S3698" t="b">
        <v>0</v>
      </c>
      <c r="T3698" t="b">
        <f t="shared" si="57"/>
        <v>0</v>
      </c>
      <c r="W3698" t="s">
        <v>588</v>
      </c>
      <c r="X3698" s="10" t="s">
        <v>588</v>
      </c>
      <c r="Y3698" t="s">
        <v>35</v>
      </c>
    </row>
    <row r="3699" spans="1:25">
      <c r="A3699" t="s">
        <v>377</v>
      </c>
      <c r="B3699" s="11" t="s">
        <v>8965</v>
      </c>
      <c r="C3699" s="34">
        <v>4</v>
      </c>
      <c r="D3699" t="s">
        <v>260</v>
      </c>
      <c r="E3699" t="s">
        <v>34</v>
      </c>
      <c r="F3699">
        <v>100</v>
      </c>
      <c r="L3699">
        <v>25</v>
      </c>
      <c r="Q3699" t="s">
        <v>25</v>
      </c>
      <c r="R3699">
        <v>3</v>
      </c>
      <c r="S3699" t="b">
        <v>0</v>
      </c>
      <c r="T3699" t="b">
        <f t="shared" si="57"/>
        <v>0</v>
      </c>
      <c r="W3699" t="s">
        <v>588</v>
      </c>
      <c r="X3699" s="10" t="s">
        <v>588</v>
      </c>
      <c r="Y3699" t="s">
        <v>35</v>
      </c>
    </row>
    <row r="3700" spans="1:25">
      <c r="A3700" t="s">
        <v>377</v>
      </c>
      <c r="B3700" s="11" t="s">
        <v>8966</v>
      </c>
      <c r="C3700" s="34">
        <v>4</v>
      </c>
      <c r="D3700" t="s">
        <v>266</v>
      </c>
      <c r="E3700" t="s">
        <v>34</v>
      </c>
      <c r="F3700">
        <v>35</v>
      </c>
      <c r="L3700">
        <v>15</v>
      </c>
      <c r="Q3700" t="s">
        <v>26</v>
      </c>
      <c r="R3700">
        <v>1</v>
      </c>
      <c r="S3700" t="s">
        <v>588</v>
      </c>
      <c r="T3700" t="b">
        <f t="shared" si="57"/>
        <v>0</v>
      </c>
      <c r="U3700" t="s">
        <v>198</v>
      </c>
      <c r="W3700" t="s">
        <v>588</v>
      </c>
      <c r="X3700" s="10" t="s">
        <v>588</v>
      </c>
      <c r="Y3700" t="s">
        <v>35</v>
      </c>
    </row>
    <row r="3701" spans="1:25">
      <c r="A3701" t="s">
        <v>377</v>
      </c>
      <c r="B3701" s="11" t="s">
        <v>8967</v>
      </c>
      <c r="C3701" s="34">
        <v>4</v>
      </c>
      <c r="D3701" t="s">
        <v>266</v>
      </c>
      <c r="E3701" t="s">
        <v>34</v>
      </c>
      <c r="F3701">
        <v>35</v>
      </c>
      <c r="L3701">
        <v>15</v>
      </c>
      <c r="Q3701" t="s">
        <v>26</v>
      </c>
      <c r="R3701">
        <v>1</v>
      </c>
      <c r="S3701" t="s">
        <v>588</v>
      </c>
      <c r="T3701" t="b">
        <f t="shared" si="57"/>
        <v>0</v>
      </c>
      <c r="U3701" t="s">
        <v>198</v>
      </c>
      <c r="W3701" t="s">
        <v>588</v>
      </c>
      <c r="X3701" s="10" t="s">
        <v>588</v>
      </c>
      <c r="Y3701" t="s">
        <v>35</v>
      </c>
    </row>
    <row r="3702" spans="1:25">
      <c r="A3702" t="s">
        <v>377</v>
      </c>
      <c r="B3702" s="11" t="s">
        <v>8968</v>
      </c>
      <c r="C3702" s="34">
        <v>4</v>
      </c>
      <c r="D3702" t="s">
        <v>10175</v>
      </c>
      <c r="E3702" t="s">
        <v>34</v>
      </c>
      <c r="F3702">
        <v>20</v>
      </c>
      <c r="L3702">
        <v>6</v>
      </c>
      <c r="Q3702" t="s">
        <v>26</v>
      </c>
      <c r="R3702">
        <v>3</v>
      </c>
      <c r="S3702" t="s">
        <v>588</v>
      </c>
      <c r="T3702" t="b">
        <f t="shared" si="57"/>
        <v>0</v>
      </c>
      <c r="U3702" t="s">
        <v>198</v>
      </c>
      <c r="W3702" t="s">
        <v>588</v>
      </c>
      <c r="X3702" s="10" t="s">
        <v>588</v>
      </c>
      <c r="Y3702" t="s">
        <v>35</v>
      </c>
    </row>
    <row r="3703" spans="1:25">
      <c r="A3703" t="s">
        <v>294</v>
      </c>
      <c r="B3703" s="11" t="s">
        <v>8972</v>
      </c>
      <c r="C3703" s="34">
        <v>4</v>
      </c>
      <c r="D3703" t="s">
        <v>10175</v>
      </c>
      <c r="E3703" t="s">
        <v>34</v>
      </c>
      <c r="F3703">
        <v>20</v>
      </c>
      <c r="L3703">
        <v>2</v>
      </c>
      <c r="Q3703" t="s">
        <v>25</v>
      </c>
      <c r="R3703">
        <v>2</v>
      </c>
      <c r="S3703" t="s">
        <v>586</v>
      </c>
      <c r="T3703" t="str">
        <f t="shared" si="57"/>
        <v>intact</v>
      </c>
      <c r="W3703" t="s">
        <v>588</v>
      </c>
      <c r="X3703" s="10" t="s">
        <v>588</v>
      </c>
      <c r="Y3703" t="s">
        <v>35</v>
      </c>
    </row>
    <row r="3704" spans="1:25">
      <c r="A3704" t="s">
        <v>294</v>
      </c>
      <c r="B3704" s="11" t="s">
        <v>8974</v>
      </c>
      <c r="C3704" s="34">
        <v>4</v>
      </c>
      <c r="D3704" t="s">
        <v>10175</v>
      </c>
      <c r="E3704" t="s">
        <v>34</v>
      </c>
      <c r="F3704">
        <v>30</v>
      </c>
      <c r="L3704">
        <v>15</v>
      </c>
      <c r="Q3704" t="s">
        <v>26</v>
      </c>
      <c r="R3704">
        <v>3</v>
      </c>
      <c r="S3704" t="s">
        <v>588</v>
      </c>
      <c r="T3704" t="b">
        <f t="shared" si="57"/>
        <v>0</v>
      </c>
      <c r="W3704" t="s">
        <v>588</v>
      </c>
      <c r="X3704" s="10" t="s">
        <v>588</v>
      </c>
      <c r="Y3704" t="s">
        <v>35</v>
      </c>
    </row>
    <row r="3705" spans="1:25">
      <c r="A3705" t="s">
        <v>294</v>
      </c>
      <c r="B3705" s="11" t="s">
        <v>8975</v>
      </c>
      <c r="C3705" s="34">
        <v>4</v>
      </c>
      <c r="D3705" t="s">
        <v>159</v>
      </c>
      <c r="E3705" t="s">
        <v>74</v>
      </c>
      <c r="F3705">
        <v>30</v>
      </c>
      <c r="K3705">
        <v>0.5</v>
      </c>
      <c r="Q3705" t="s">
        <v>25</v>
      </c>
      <c r="R3705">
        <v>1</v>
      </c>
      <c r="S3705" t="s">
        <v>586</v>
      </c>
      <c r="T3705" t="str">
        <f t="shared" si="57"/>
        <v>topkill</v>
      </c>
      <c r="W3705" t="s">
        <v>586</v>
      </c>
      <c r="X3705" s="10" t="s">
        <v>586</v>
      </c>
      <c r="Y3705" t="s">
        <v>35</v>
      </c>
    </row>
    <row r="3706" spans="1:25">
      <c r="A3706" t="s">
        <v>294</v>
      </c>
      <c r="B3706" s="11" t="s">
        <v>8976</v>
      </c>
      <c r="C3706" s="34">
        <v>4</v>
      </c>
      <c r="D3706" t="s">
        <v>194</v>
      </c>
      <c r="E3706" t="s">
        <v>47</v>
      </c>
      <c r="F3706">
        <v>20</v>
      </c>
      <c r="K3706">
        <v>1</v>
      </c>
      <c r="Q3706" t="s">
        <v>25</v>
      </c>
      <c r="R3706">
        <v>1</v>
      </c>
      <c r="S3706" t="s">
        <v>586</v>
      </c>
      <c r="T3706" t="str">
        <f t="shared" si="57"/>
        <v>topkill</v>
      </c>
      <c r="U3706" t="s">
        <v>250</v>
      </c>
      <c r="W3706" t="s">
        <v>586</v>
      </c>
      <c r="X3706" s="10" t="s">
        <v>586</v>
      </c>
      <c r="Y3706" t="s">
        <v>35</v>
      </c>
    </row>
    <row r="3707" spans="1:25">
      <c r="A3707" t="s">
        <v>294</v>
      </c>
      <c r="B3707" s="11" t="s">
        <v>8977</v>
      </c>
      <c r="C3707" s="34">
        <v>4</v>
      </c>
      <c r="D3707" t="s">
        <v>10175</v>
      </c>
      <c r="E3707" t="s">
        <v>34</v>
      </c>
      <c r="F3707">
        <v>20</v>
      </c>
      <c r="L3707">
        <v>4</v>
      </c>
      <c r="Q3707" t="s">
        <v>26</v>
      </c>
      <c r="R3707">
        <v>1</v>
      </c>
      <c r="S3707" t="s">
        <v>588</v>
      </c>
      <c r="T3707" t="b">
        <f t="shared" si="57"/>
        <v>0</v>
      </c>
      <c r="W3707" t="s">
        <v>588</v>
      </c>
      <c r="X3707" s="10" t="s">
        <v>588</v>
      </c>
      <c r="Y3707" t="s">
        <v>35</v>
      </c>
    </row>
    <row r="3708" spans="1:25">
      <c r="A3708" t="s">
        <v>288</v>
      </c>
      <c r="B3708" s="11" t="s">
        <v>8979</v>
      </c>
      <c r="C3708" s="34">
        <v>4</v>
      </c>
      <c r="D3708" t="s">
        <v>266</v>
      </c>
      <c r="E3708" t="s">
        <v>74</v>
      </c>
      <c r="F3708">
        <v>70</v>
      </c>
      <c r="K3708">
        <v>1</v>
      </c>
      <c r="L3708">
        <v>15</v>
      </c>
      <c r="Q3708" t="s">
        <v>26</v>
      </c>
      <c r="R3708">
        <v>3</v>
      </c>
      <c r="S3708" t="s">
        <v>588</v>
      </c>
      <c r="T3708" t="b">
        <f t="shared" si="57"/>
        <v>0</v>
      </c>
      <c r="U3708" t="s">
        <v>200</v>
      </c>
      <c r="W3708" t="s">
        <v>588</v>
      </c>
      <c r="X3708" s="10" t="s">
        <v>588</v>
      </c>
      <c r="Y3708" t="s">
        <v>35</v>
      </c>
    </row>
    <row r="3709" spans="1:25">
      <c r="A3709" t="s">
        <v>288</v>
      </c>
      <c r="B3709" s="11" t="s">
        <v>8980</v>
      </c>
      <c r="C3709" s="34">
        <v>4</v>
      </c>
      <c r="D3709" t="s">
        <v>266</v>
      </c>
      <c r="E3709" t="s">
        <v>74</v>
      </c>
      <c r="F3709">
        <v>100</v>
      </c>
      <c r="K3709">
        <v>1</v>
      </c>
      <c r="L3709">
        <v>25</v>
      </c>
      <c r="Q3709" t="s">
        <v>26</v>
      </c>
      <c r="R3709">
        <v>3</v>
      </c>
      <c r="S3709" t="s">
        <v>588</v>
      </c>
      <c r="T3709" t="b">
        <f t="shared" si="57"/>
        <v>0</v>
      </c>
      <c r="U3709" t="s">
        <v>200</v>
      </c>
      <c r="W3709" t="s">
        <v>588</v>
      </c>
      <c r="X3709" s="10" t="s">
        <v>588</v>
      </c>
      <c r="Y3709" t="s">
        <v>35</v>
      </c>
    </row>
    <row r="3710" spans="1:25">
      <c r="A3710" t="s">
        <v>288</v>
      </c>
      <c r="B3710" s="11" t="s">
        <v>8981</v>
      </c>
      <c r="C3710" s="34">
        <v>4</v>
      </c>
      <c r="D3710" t="s">
        <v>266</v>
      </c>
      <c r="E3710" t="s">
        <v>74</v>
      </c>
      <c r="F3710">
        <v>80</v>
      </c>
      <c r="K3710">
        <v>1</v>
      </c>
      <c r="L3710">
        <v>10</v>
      </c>
      <c r="Q3710" t="s">
        <v>25</v>
      </c>
      <c r="R3710">
        <v>3</v>
      </c>
      <c r="S3710" t="b">
        <v>0</v>
      </c>
      <c r="T3710" t="b">
        <f t="shared" si="57"/>
        <v>0</v>
      </c>
      <c r="W3710" t="s">
        <v>588</v>
      </c>
      <c r="X3710" s="10" t="s">
        <v>588</v>
      </c>
      <c r="Y3710" t="s">
        <v>35</v>
      </c>
    </row>
    <row r="3711" spans="1:25">
      <c r="A3711" t="s">
        <v>288</v>
      </c>
      <c r="B3711" s="11" t="s">
        <v>8982</v>
      </c>
      <c r="C3711" s="34">
        <v>4</v>
      </c>
      <c r="D3711" t="s">
        <v>266</v>
      </c>
      <c r="E3711" t="s">
        <v>74</v>
      </c>
      <c r="F3711">
        <v>100</v>
      </c>
      <c r="K3711">
        <v>2.5</v>
      </c>
      <c r="L3711">
        <v>15</v>
      </c>
      <c r="Q3711" t="s">
        <v>25</v>
      </c>
      <c r="R3711">
        <v>2</v>
      </c>
      <c r="S3711" t="s">
        <v>586</v>
      </c>
      <c r="T3711" t="str">
        <f t="shared" si="57"/>
        <v>intact</v>
      </c>
      <c r="W3711" t="s">
        <v>588</v>
      </c>
      <c r="X3711" s="10" t="s">
        <v>588</v>
      </c>
      <c r="Y3711" t="s">
        <v>35</v>
      </c>
    </row>
    <row r="3712" spans="1:25">
      <c r="A3712" t="s">
        <v>288</v>
      </c>
      <c r="B3712" s="11" t="s">
        <v>8983</v>
      </c>
      <c r="C3712" s="34">
        <v>4</v>
      </c>
      <c r="D3712" t="s">
        <v>266</v>
      </c>
      <c r="E3712" t="s">
        <v>74</v>
      </c>
      <c r="F3712">
        <v>80</v>
      </c>
      <c r="K3712">
        <v>1.5</v>
      </c>
      <c r="L3712">
        <v>30</v>
      </c>
      <c r="Q3712" t="s">
        <v>25</v>
      </c>
      <c r="R3712">
        <v>2</v>
      </c>
      <c r="S3712" t="s">
        <v>586</v>
      </c>
      <c r="T3712" t="str">
        <f t="shared" si="57"/>
        <v>intact</v>
      </c>
      <c r="W3712" t="s">
        <v>588</v>
      </c>
      <c r="X3712" s="10" t="s">
        <v>588</v>
      </c>
      <c r="Y3712" t="s">
        <v>35</v>
      </c>
    </row>
    <row r="3713" spans="1:25">
      <c r="A3713" t="s">
        <v>288</v>
      </c>
      <c r="B3713" s="11" t="s">
        <v>8984</v>
      </c>
      <c r="C3713" s="34">
        <v>4</v>
      </c>
      <c r="D3713" t="s">
        <v>170</v>
      </c>
      <c r="E3713" t="s">
        <v>74</v>
      </c>
      <c r="F3713">
        <v>50</v>
      </c>
      <c r="K3713">
        <v>1</v>
      </c>
      <c r="L3713">
        <v>10</v>
      </c>
      <c r="Q3713" t="s">
        <v>25</v>
      </c>
      <c r="R3713">
        <v>1</v>
      </c>
      <c r="S3713" t="s">
        <v>586</v>
      </c>
      <c r="T3713" t="str">
        <f t="shared" si="57"/>
        <v>topkill</v>
      </c>
      <c r="W3713" t="s">
        <v>586</v>
      </c>
      <c r="X3713" s="10" t="s">
        <v>586</v>
      </c>
      <c r="Y3713" t="s">
        <v>35</v>
      </c>
    </row>
    <row r="3714" spans="1:25">
      <c r="A3714" t="s">
        <v>288</v>
      </c>
      <c r="B3714" s="11" t="s">
        <v>8988</v>
      </c>
      <c r="C3714" s="34">
        <v>4</v>
      </c>
      <c r="D3714" t="s">
        <v>159</v>
      </c>
      <c r="E3714" t="s">
        <v>34</v>
      </c>
      <c r="F3714">
        <v>20</v>
      </c>
      <c r="K3714">
        <v>5</v>
      </c>
      <c r="L3714">
        <v>15</v>
      </c>
      <c r="Q3714" t="s">
        <v>25</v>
      </c>
      <c r="R3714">
        <v>2</v>
      </c>
      <c r="S3714" t="s">
        <v>586</v>
      </c>
      <c r="T3714" t="str">
        <f t="shared" si="57"/>
        <v>intact</v>
      </c>
      <c r="W3714" t="s">
        <v>588</v>
      </c>
      <c r="X3714" s="10" t="s">
        <v>588</v>
      </c>
      <c r="Y3714" t="s">
        <v>35</v>
      </c>
    </row>
    <row r="3715" spans="1:25">
      <c r="A3715" t="s">
        <v>385</v>
      </c>
      <c r="B3715" s="11" t="s">
        <v>8989</v>
      </c>
      <c r="C3715" s="34">
        <v>4</v>
      </c>
      <c r="D3715" t="s">
        <v>23</v>
      </c>
      <c r="E3715" t="s">
        <v>74</v>
      </c>
      <c r="F3715">
        <v>20</v>
      </c>
      <c r="K3715">
        <v>1</v>
      </c>
      <c r="L3715">
        <v>9</v>
      </c>
      <c r="Q3715" t="s">
        <v>25</v>
      </c>
      <c r="R3715" s="11">
        <v>1</v>
      </c>
      <c r="S3715" t="s">
        <v>586</v>
      </c>
      <c r="T3715" t="str">
        <f t="shared" si="57"/>
        <v>topkill</v>
      </c>
      <c r="W3715" t="s">
        <v>586</v>
      </c>
      <c r="X3715" s="10" t="s">
        <v>586</v>
      </c>
      <c r="Y3715" t="s">
        <v>35</v>
      </c>
    </row>
    <row r="3716" spans="1:25">
      <c r="A3716" s="11" t="s">
        <v>385</v>
      </c>
      <c r="B3716" s="11" t="s">
        <v>8996</v>
      </c>
      <c r="C3716" s="34">
        <v>4</v>
      </c>
      <c r="D3716" s="11" t="s">
        <v>111</v>
      </c>
      <c r="E3716" s="11" t="s">
        <v>34</v>
      </c>
      <c r="F3716" s="11">
        <v>20</v>
      </c>
      <c r="G3716" s="11"/>
      <c r="H3716" s="11"/>
      <c r="I3716" s="11"/>
      <c r="J3716" s="11"/>
      <c r="K3716" s="11"/>
      <c r="L3716" s="11">
        <v>10</v>
      </c>
      <c r="M3716" s="11"/>
      <c r="N3716" s="11"/>
      <c r="O3716" s="11"/>
      <c r="P3716" s="11"/>
      <c r="Q3716" s="11" t="s">
        <v>25</v>
      </c>
      <c r="R3716" s="11">
        <v>2</v>
      </c>
      <c r="S3716" t="s">
        <v>586</v>
      </c>
      <c r="T3716" t="str">
        <f t="shared" ref="T3716:T3779" si="58">IF(AND(S3716="topkill",R3716=1),"topkill",IF(AND(S3716="topkill",R3716=2),"intact"))</f>
        <v>intact</v>
      </c>
      <c r="U3716" s="11"/>
      <c r="V3716" s="11"/>
      <c r="W3716" t="s">
        <v>588</v>
      </c>
      <c r="X3716" s="10" t="s">
        <v>588</v>
      </c>
      <c r="Y3716" t="s">
        <v>35</v>
      </c>
    </row>
    <row r="3717" spans="1:25">
      <c r="A3717" t="s">
        <v>493</v>
      </c>
      <c r="B3717" s="11" t="s">
        <v>9007</v>
      </c>
      <c r="C3717" s="34">
        <v>4</v>
      </c>
      <c r="D3717" s="11" t="s">
        <v>185</v>
      </c>
      <c r="E3717" s="11" t="s">
        <v>74</v>
      </c>
      <c r="F3717">
        <v>30</v>
      </c>
      <c r="K3717">
        <v>0.3</v>
      </c>
      <c r="L3717">
        <v>3</v>
      </c>
      <c r="Q3717" t="s">
        <v>25</v>
      </c>
      <c r="R3717">
        <v>3</v>
      </c>
      <c r="S3717" t="b">
        <v>0</v>
      </c>
      <c r="T3717" t="b">
        <f t="shared" si="58"/>
        <v>0</v>
      </c>
      <c r="W3717" t="s">
        <v>588</v>
      </c>
      <c r="X3717" s="10" t="s">
        <v>588</v>
      </c>
      <c r="Y3717" t="s">
        <v>35</v>
      </c>
    </row>
    <row r="3718" spans="1:25">
      <c r="A3718" t="s">
        <v>493</v>
      </c>
      <c r="B3718" s="11" t="s">
        <v>9014</v>
      </c>
      <c r="C3718" s="34">
        <v>4</v>
      </c>
      <c r="D3718" s="11" t="s">
        <v>169</v>
      </c>
      <c r="E3718" s="11" t="s">
        <v>47</v>
      </c>
      <c r="F3718">
        <v>40</v>
      </c>
      <c r="K3718">
        <v>0.3</v>
      </c>
      <c r="Q3718" t="s">
        <v>25</v>
      </c>
      <c r="R3718">
        <v>1</v>
      </c>
      <c r="S3718" t="s">
        <v>586</v>
      </c>
      <c r="T3718" t="str">
        <f t="shared" si="58"/>
        <v>topkill</v>
      </c>
      <c r="W3718" t="s">
        <v>586</v>
      </c>
      <c r="X3718" s="10" t="s">
        <v>586</v>
      </c>
      <c r="Y3718" t="s">
        <v>35</v>
      </c>
    </row>
    <row r="3719" spans="1:25">
      <c r="A3719" t="s">
        <v>493</v>
      </c>
      <c r="B3719" s="11" t="s">
        <v>9022</v>
      </c>
      <c r="C3719" s="34">
        <v>4</v>
      </c>
      <c r="D3719" s="11" t="s">
        <v>169</v>
      </c>
      <c r="E3719" s="11" t="s">
        <v>34</v>
      </c>
      <c r="F3719">
        <v>30</v>
      </c>
      <c r="L3719">
        <v>8</v>
      </c>
      <c r="Q3719" t="s">
        <v>26</v>
      </c>
      <c r="R3719">
        <v>1</v>
      </c>
      <c r="S3719" t="s">
        <v>588</v>
      </c>
      <c r="T3719" t="b">
        <f t="shared" si="58"/>
        <v>0</v>
      </c>
      <c r="U3719" t="s">
        <v>198</v>
      </c>
      <c r="W3719" t="s">
        <v>588</v>
      </c>
      <c r="X3719" s="10" t="s">
        <v>588</v>
      </c>
      <c r="Y3719" t="s">
        <v>35</v>
      </c>
    </row>
    <row r="3720" spans="1:25">
      <c r="A3720" t="s">
        <v>403</v>
      </c>
      <c r="B3720" s="11" t="s">
        <v>9109</v>
      </c>
      <c r="C3720" s="34">
        <v>4</v>
      </c>
      <c r="D3720" s="11" t="s">
        <v>10175</v>
      </c>
      <c r="E3720" s="11" t="s">
        <v>34</v>
      </c>
      <c r="F3720" s="11">
        <v>30</v>
      </c>
      <c r="L3720">
        <v>8</v>
      </c>
      <c r="Q3720" s="11" t="s">
        <v>25</v>
      </c>
      <c r="R3720">
        <v>3</v>
      </c>
      <c r="S3720" t="b">
        <v>0</v>
      </c>
      <c r="T3720" t="b">
        <f t="shared" si="58"/>
        <v>0</v>
      </c>
      <c r="W3720" t="s">
        <v>588</v>
      </c>
      <c r="X3720" s="10" t="s">
        <v>588</v>
      </c>
      <c r="Y3720" t="s">
        <v>35</v>
      </c>
    </row>
    <row r="3721" spans="1:25">
      <c r="A3721" t="s">
        <v>403</v>
      </c>
      <c r="B3721" s="11" t="s">
        <v>9118</v>
      </c>
      <c r="C3721" s="34">
        <v>4</v>
      </c>
      <c r="D3721" s="11" t="s">
        <v>169</v>
      </c>
      <c r="E3721" s="11" t="s">
        <v>34</v>
      </c>
      <c r="F3721" s="11">
        <v>20</v>
      </c>
      <c r="L3721">
        <v>5</v>
      </c>
      <c r="Q3721" s="11" t="s">
        <v>25</v>
      </c>
      <c r="R3721">
        <v>1</v>
      </c>
      <c r="S3721" t="s">
        <v>586</v>
      </c>
      <c r="T3721" t="str">
        <f t="shared" si="58"/>
        <v>topkill</v>
      </c>
      <c r="W3721" t="s">
        <v>586</v>
      </c>
      <c r="X3721" s="10" t="s">
        <v>586</v>
      </c>
      <c r="Y3721" t="s">
        <v>35</v>
      </c>
    </row>
    <row r="3722" spans="1:25">
      <c r="A3722" t="s">
        <v>403</v>
      </c>
      <c r="B3722" s="11" t="s">
        <v>9128</v>
      </c>
      <c r="C3722" s="34">
        <v>4</v>
      </c>
      <c r="D3722" s="11" t="s">
        <v>111</v>
      </c>
      <c r="E3722" s="11" t="s">
        <v>34</v>
      </c>
      <c r="F3722" s="11">
        <v>40</v>
      </c>
      <c r="L3722">
        <v>10</v>
      </c>
      <c r="Q3722" t="s">
        <v>25</v>
      </c>
      <c r="R3722">
        <v>1</v>
      </c>
      <c r="S3722" t="s">
        <v>586</v>
      </c>
      <c r="T3722" t="str">
        <f t="shared" si="58"/>
        <v>topkill</v>
      </c>
      <c r="W3722" t="s">
        <v>586</v>
      </c>
      <c r="X3722" s="10" t="s">
        <v>586</v>
      </c>
      <c r="Y3722" t="s">
        <v>35</v>
      </c>
    </row>
    <row r="3723" spans="1:25">
      <c r="A3723" t="s">
        <v>403</v>
      </c>
      <c r="B3723" s="11" t="s">
        <v>9135</v>
      </c>
      <c r="C3723" s="34">
        <v>4</v>
      </c>
      <c r="D3723" s="11" t="s">
        <v>10175</v>
      </c>
      <c r="E3723" s="11" t="s">
        <v>34</v>
      </c>
      <c r="F3723" s="11">
        <v>30</v>
      </c>
      <c r="L3723">
        <v>1</v>
      </c>
      <c r="Q3723" t="s">
        <v>25</v>
      </c>
      <c r="R3723">
        <v>3</v>
      </c>
      <c r="S3723" t="b">
        <v>0</v>
      </c>
      <c r="T3723" t="b">
        <f t="shared" si="58"/>
        <v>0</v>
      </c>
      <c r="W3723" t="s">
        <v>588</v>
      </c>
      <c r="X3723" s="10" t="s">
        <v>588</v>
      </c>
      <c r="Y3723" t="s">
        <v>35</v>
      </c>
    </row>
    <row r="3724" spans="1:25">
      <c r="A3724" t="s">
        <v>403</v>
      </c>
      <c r="B3724" s="11" t="s">
        <v>9136</v>
      </c>
      <c r="C3724" s="34">
        <v>4</v>
      </c>
      <c r="D3724" s="11" t="s">
        <v>111</v>
      </c>
      <c r="E3724" s="11" t="s">
        <v>47</v>
      </c>
      <c r="F3724" s="11">
        <v>20</v>
      </c>
      <c r="K3724">
        <v>0.5</v>
      </c>
      <c r="Q3724" t="s">
        <v>25</v>
      </c>
      <c r="R3724">
        <v>2</v>
      </c>
      <c r="S3724" t="s">
        <v>586</v>
      </c>
      <c r="T3724" t="str">
        <f t="shared" si="58"/>
        <v>intact</v>
      </c>
      <c r="W3724" t="s">
        <v>588</v>
      </c>
      <c r="X3724" s="10" t="s">
        <v>588</v>
      </c>
      <c r="Y3724" t="s">
        <v>35</v>
      </c>
    </row>
    <row r="3725" spans="1:25">
      <c r="A3725" t="s">
        <v>341</v>
      </c>
      <c r="B3725" s="11" t="s">
        <v>9152</v>
      </c>
      <c r="C3725" s="34">
        <v>4</v>
      </c>
      <c r="D3725" t="s">
        <v>111</v>
      </c>
      <c r="E3725" t="s">
        <v>74</v>
      </c>
      <c r="F3725">
        <v>20</v>
      </c>
      <c r="K3725">
        <v>1</v>
      </c>
      <c r="L3725">
        <v>6</v>
      </c>
      <c r="Q3725" t="s">
        <v>25</v>
      </c>
      <c r="R3725">
        <v>1</v>
      </c>
      <c r="S3725" t="s">
        <v>586</v>
      </c>
      <c r="T3725" t="str">
        <f t="shared" si="58"/>
        <v>topkill</v>
      </c>
      <c r="W3725" t="s">
        <v>586</v>
      </c>
      <c r="X3725" s="10" t="s">
        <v>586</v>
      </c>
      <c r="Y3725" t="s">
        <v>35</v>
      </c>
    </row>
    <row r="3726" spans="1:25">
      <c r="A3726" t="s">
        <v>341</v>
      </c>
      <c r="B3726" s="11" t="s">
        <v>9153</v>
      </c>
      <c r="C3726" s="34">
        <v>4</v>
      </c>
      <c r="D3726" t="s">
        <v>111</v>
      </c>
      <c r="E3726" t="s">
        <v>34</v>
      </c>
      <c r="F3726">
        <v>40</v>
      </c>
      <c r="L3726">
        <v>8</v>
      </c>
      <c r="Q3726" t="s">
        <v>26</v>
      </c>
      <c r="R3726">
        <v>1</v>
      </c>
      <c r="S3726" t="s">
        <v>588</v>
      </c>
      <c r="T3726" t="b">
        <f t="shared" si="58"/>
        <v>0</v>
      </c>
      <c r="W3726" t="s">
        <v>588</v>
      </c>
      <c r="X3726" s="10" t="s">
        <v>588</v>
      </c>
      <c r="Y3726" t="s">
        <v>35</v>
      </c>
    </row>
    <row r="3727" spans="1:25">
      <c r="A3727" t="s">
        <v>341</v>
      </c>
      <c r="B3727" s="11" t="s">
        <v>9157</v>
      </c>
      <c r="C3727" s="34">
        <v>4</v>
      </c>
      <c r="D3727" t="s">
        <v>188</v>
      </c>
      <c r="E3727" t="s">
        <v>74</v>
      </c>
      <c r="F3727">
        <v>60</v>
      </c>
      <c r="K3727">
        <v>0.5</v>
      </c>
      <c r="L3727">
        <v>10</v>
      </c>
      <c r="Q3727" t="s">
        <v>25</v>
      </c>
      <c r="R3727">
        <v>1</v>
      </c>
      <c r="S3727" t="s">
        <v>586</v>
      </c>
      <c r="T3727" t="str">
        <f t="shared" si="58"/>
        <v>topkill</v>
      </c>
      <c r="W3727" t="s">
        <v>586</v>
      </c>
      <c r="X3727" s="10" t="s">
        <v>586</v>
      </c>
      <c r="Y3727" t="s">
        <v>35</v>
      </c>
    </row>
    <row r="3728" spans="1:25">
      <c r="A3728" t="s">
        <v>341</v>
      </c>
      <c r="B3728" s="11" t="s">
        <v>9159</v>
      </c>
      <c r="C3728" s="34">
        <v>4</v>
      </c>
      <c r="D3728" t="s">
        <v>10175</v>
      </c>
      <c r="E3728" t="s">
        <v>34</v>
      </c>
      <c r="F3728">
        <v>60</v>
      </c>
      <c r="L3728">
        <v>8</v>
      </c>
      <c r="Q3728" t="s">
        <v>25</v>
      </c>
      <c r="R3728">
        <v>2</v>
      </c>
      <c r="S3728" t="s">
        <v>586</v>
      </c>
      <c r="T3728" t="str">
        <f t="shared" si="58"/>
        <v>intact</v>
      </c>
      <c r="W3728" t="s">
        <v>588</v>
      </c>
      <c r="X3728" s="10" t="s">
        <v>588</v>
      </c>
      <c r="Y3728" t="s">
        <v>35</v>
      </c>
    </row>
    <row r="3729" spans="1:25">
      <c r="A3729" t="s">
        <v>341</v>
      </c>
      <c r="B3729" s="11" t="s">
        <v>9160</v>
      </c>
      <c r="C3729" s="34">
        <v>4</v>
      </c>
      <c r="D3729" t="s">
        <v>111</v>
      </c>
      <c r="E3729" t="s">
        <v>34</v>
      </c>
      <c r="F3729">
        <v>40</v>
      </c>
      <c r="L3729">
        <v>4</v>
      </c>
      <c r="Q3729" t="s">
        <v>25</v>
      </c>
      <c r="R3729">
        <v>2</v>
      </c>
      <c r="S3729" t="s">
        <v>586</v>
      </c>
      <c r="T3729" t="str">
        <f t="shared" si="58"/>
        <v>intact</v>
      </c>
      <c r="W3729" t="s">
        <v>588</v>
      </c>
      <c r="X3729" s="10" t="s">
        <v>588</v>
      </c>
      <c r="Y3729" t="s">
        <v>35</v>
      </c>
    </row>
    <row r="3730" spans="1:25">
      <c r="A3730" t="s">
        <v>343</v>
      </c>
      <c r="B3730" s="11" t="s">
        <v>9163</v>
      </c>
      <c r="C3730" s="34">
        <v>4</v>
      </c>
      <c r="D3730" t="s">
        <v>188</v>
      </c>
      <c r="E3730" t="s">
        <v>34</v>
      </c>
      <c r="F3730">
        <v>20</v>
      </c>
      <c r="L3730">
        <v>1</v>
      </c>
      <c r="Q3730" t="s">
        <v>25</v>
      </c>
      <c r="R3730">
        <v>2</v>
      </c>
      <c r="S3730" t="s">
        <v>586</v>
      </c>
      <c r="T3730" t="str">
        <f t="shared" si="58"/>
        <v>intact</v>
      </c>
      <c r="W3730" t="s">
        <v>588</v>
      </c>
      <c r="X3730" s="10" t="s">
        <v>588</v>
      </c>
      <c r="Y3730" t="s">
        <v>35</v>
      </c>
    </row>
    <row r="3731" spans="1:25">
      <c r="A3731" t="s">
        <v>343</v>
      </c>
      <c r="B3731" s="11" t="s">
        <v>9175</v>
      </c>
      <c r="C3731" s="34">
        <v>4</v>
      </c>
      <c r="D3731" t="s">
        <v>169</v>
      </c>
      <c r="E3731" t="s">
        <v>74</v>
      </c>
      <c r="F3731">
        <v>25</v>
      </c>
      <c r="K3731">
        <v>1.5</v>
      </c>
      <c r="L3731">
        <v>8</v>
      </c>
      <c r="Q3731" t="s">
        <v>25</v>
      </c>
      <c r="R3731">
        <v>1</v>
      </c>
      <c r="S3731" t="s">
        <v>586</v>
      </c>
      <c r="T3731" t="str">
        <f t="shared" si="58"/>
        <v>topkill</v>
      </c>
      <c r="W3731" t="s">
        <v>586</v>
      </c>
      <c r="X3731" s="10" t="s">
        <v>586</v>
      </c>
      <c r="Y3731" t="s">
        <v>35</v>
      </c>
    </row>
    <row r="3732" spans="1:25">
      <c r="A3732" t="s">
        <v>343</v>
      </c>
      <c r="B3732" s="11" t="s">
        <v>9186</v>
      </c>
      <c r="C3732" s="34">
        <v>4</v>
      </c>
      <c r="D3732" t="s">
        <v>188</v>
      </c>
      <c r="E3732" t="s">
        <v>47</v>
      </c>
      <c r="F3732">
        <v>30</v>
      </c>
      <c r="K3732">
        <v>0.3</v>
      </c>
      <c r="Q3732" t="s">
        <v>25</v>
      </c>
      <c r="R3732">
        <v>3</v>
      </c>
      <c r="S3732" t="b">
        <v>0</v>
      </c>
      <c r="T3732" t="b">
        <f t="shared" si="58"/>
        <v>0</v>
      </c>
      <c r="W3732" t="s">
        <v>588</v>
      </c>
      <c r="X3732" s="10" t="s">
        <v>588</v>
      </c>
      <c r="Y3732" t="s">
        <v>35</v>
      </c>
    </row>
    <row r="3733" spans="1:25">
      <c r="A3733" t="s">
        <v>343</v>
      </c>
      <c r="B3733" s="11" t="s">
        <v>9190</v>
      </c>
      <c r="C3733" s="34">
        <v>4</v>
      </c>
      <c r="D3733" t="s">
        <v>169</v>
      </c>
      <c r="E3733" t="s">
        <v>47</v>
      </c>
      <c r="F3733">
        <v>50</v>
      </c>
      <c r="K3733">
        <v>1.5</v>
      </c>
      <c r="Q3733" t="s">
        <v>25</v>
      </c>
      <c r="R3733">
        <v>2</v>
      </c>
      <c r="S3733" t="s">
        <v>586</v>
      </c>
      <c r="T3733" t="str">
        <f t="shared" si="58"/>
        <v>intact</v>
      </c>
      <c r="W3733" t="s">
        <v>588</v>
      </c>
      <c r="X3733" s="10" t="s">
        <v>588</v>
      </c>
      <c r="Y3733" t="s">
        <v>35</v>
      </c>
    </row>
    <row r="3734" spans="1:25">
      <c r="A3734" t="s">
        <v>406</v>
      </c>
      <c r="B3734" s="11" t="s">
        <v>9215</v>
      </c>
      <c r="C3734" s="34">
        <v>4</v>
      </c>
      <c r="D3734" s="11" t="s">
        <v>185</v>
      </c>
      <c r="E3734" s="11" t="s">
        <v>34</v>
      </c>
      <c r="F3734" s="11">
        <v>20</v>
      </c>
      <c r="L3734">
        <v>2</v>
      </c>
      <c r="Q3734" t="s">
        <v>25</v>
      </c>
      <c r="R3734">
        <v>1</v>
      </c>
      <c r="S3734" t="s">
        <v>586</v>
      </c>
      <c r="T3734" t="str">
        <f t="shared" si="58"/>
        <v>topkill</v>
      </c>
      <c r="W3734" t="s">
        <v>586</v>
      </c>
      <c r="X3734" s="10" t="s">
        <v>586</v>
      </c>
      <c r="Y3734" t="s">
        <v>35</v>
      </c>
    </row>
    <row r="3735" spans="1:25">
      <c r="A3735" t="s">
        <v>406</v>
      </c>
      <c r="B3735" s="11" t="s">
        <v>9221</v>
      </c>
      <c r="C3735" s="34">
        <v>4</v>
      </c>
      <c r="D3735" s="11" t="s">
        <v>194</v>
      </c>
      <c r="E3735" s="11" t="s">
        <v>74</v>
      </c>
      <c r="F3735" s="11">
        <v>20</v>
      </c>
      <c r="K3735">
        <v>1</v>
      </c>
      <c r="L3735">
        <v>6</v>
      </c>
      <c r="Q3735" t="s">
        <v>25</v>
      </c>
      <c r="R3735">
        <v>1</v>
      </c>
      <c r="S3735" t="s">
        <v>586</v>
      </c>
      <c r="T3735" t="str">
        <f t="shared" si="58"/>
        <v>topkill</v>
      </c>
      <c r="W3735" t="s">
        <v>586</v>
      </c>
      <c r="X3735" s="10" t="s">
        <v>586</v>
      </c>
      <c r="Y3735" t="s">
        <v>35</v>
      </c>
    </row>
    <row r="3736" spans="1:25">
      <c r="A3736" t="s">
        <v>337</v>
      </c>
      <c r="B3736" s="11" t="s">
        <v>9269</v>
      </c>
      <c r="C3736" s="34">
        <v>4</v>
      </c>
      <c r="D3736" t="s">
        <v>185</v>
      </c>
      <c r="E3736" t="s">
        <v>34</v>
      </c>
      <c r="F3736">
        <v>20</v>
      </c>
      <c r="L3736">
        <v>0.5</v>
      </c>
      <c r="Q3736" t="s">
        <v>25</v>
      </c>
      <c r="R3736">
        <v>3</v>
      </c>
      <c r="S3736" t="b">
        <v>0</v>
      </c>
      <c r="T3736" t="b">
        <f t="shared" si="58"/>
        <v>0</v>
      </c>
      <c r="W3736" t="s">
        <v>588</v>
      </c>
      <c r="X3736" s="10" t="s">
        <v>588</v>
      </c>
      <c r="Y3736" t="s">
        <v>35</v>
      </c>
    </row>
    <row r="3737" spans="1:25">
      <c r="A3737" t="s">
        <v>337</v>
      </c>
      <c r="B3737" s="11" t="s">
        <v>9270</v>
      </c>
      <c r="C3737" s="34">
        <v>4</v>
      </c>
      <c r="D3737" t="s">
        <v>185</v>
      </c>
      <c r="E3737" t="s">
        <v>47</v>
      </c>
      <c r="F3737">
        <v>40</v>
      </c>
      <c r="K3737">
        <v>2</v>
      </c>
      <c r="Q3737" t="s">
        <v>25</v>
      </c>
      <c r="R3737">
        <v>1</v>
      </c>
      <c r="S3737" t="s">
        <v>586</v>
      </c>
      <c r="T3737" t="str">
        <f t="shared" si="58"/>
        <v>topkill</v>
      </c>
      <c r="W3737" t="s">
        <v>586</v>
      </c>
      <c r="X3737" s="10" t="s">
        <v>586</v>
      </c>
      <c r="Y3737" t="s">
        <v>35</v>
      </c>
    </row>
    <row r="3738" spans="1:25">
      <c r="A3738" t="s">
        <v>337</v>
      </c>
      <c r="B3738" s="11" t="s">
        <v>9278</v>
      </c>
      <c r="C3738" s="34">
        <v>4</v>
      </c>
      <c r="D3738" t="s">
        <v>185</v>
      </c>
      <c r="E3738" t="s">
        <v>34</v>
      </c>
      <c r="F3738">
        <v>20</v>
      </c>
      <c r="L3738">
        <v>5</v>
      </c>
      <c r="Q3738" t="s">
        <v>25</v>
      </c>
      <c r="R3738">
        <v>1</v>
      </c>
      <c r="S3738" t="s">
        <v>586</v>
      </c>
      <c r="T3738" t="str">
        <f t="shared" si="58"/>
        <v>topkill</v>
      </c>
      <c r="W3738" t="s">
        <v>586</v>
      </c>
      <c r="X3738" s="10" t="s">
        <v>586</v>
      </c>
      <c r="Y3738" t="s">
        <v>35</v>
      </c>
    </row>
    <row r="3739" spans="1:25">
      <c r="A3739" t="s">
        <v>337</v>
      </c>
      <c r="B3739" s="11" t="s">
        <v>9279</v>
      </c>
      <c r="C3739" s="34">
        <v>4</v>
      </c>
      <c r="D3739" t="s">
        <v>169</v>
      </c>
      <c r="E3739" t="s">
        <v>74</v>
      </c>
      <c r="F3739">
        <v>35</v>
      </c>
      <c r="K3739">
        <v>1</v>
      </c>
      <c r="L3739">
        <v>12</v>
      </c>
      <c r="Q3739" t="s">
        <v>25</v>
      </c>
      <c r="R3739">
        <v>1</v>
      </c>
      <c r="S3739" t="s">
        <v>586</v>
      </c>
      <c r="T3739" t="str">
        <f t="shared" si="58"/>
        <v>topkill</v>
      </c>
      <c r="W3739" t="s">
        <v>586</v>
      </c>
      <c r="X3739" s="10" t="s">
        <v>586</v>
      </c>
      <c r="Y3739" t="s">
        <v>35</v>
      </c>
    </row>
    <row r="3740" spans="1:25">
      <c r="A3740" t="s">
        <v>397</v>
      </c>
      <c r="B3740" s="11" t="s">
        <v>9382</v>
      </c>
      <c r="C3740" s="34">
        <v>4</v>
      </c>
      <c r="D3740" s="11" t="s">
        <v>10175</v>
      </c>
      <c r="E3740" s="11" t="s">
        <v>34</v>
      </c>
      <c r="F3740" s="11">
        <v>20</v>
      </c>
      <c r="L3740">
        <v>1</v>
      </c>
      <c r="Q3740" s="11" t="s">
        <v>25</v>
      </c>
      <c r="R3740">
        <v>2</v>
      </c>
      <c r="S3740" t="s">
        <v>586</v>
      </c>
      <c r="T3740" t="str">
        <f t="shared" si="58"/>
        <v>intact</v>
      </c>
      <c r="W3740" t="s">
        <v>588</v>
      </c>
      <c r="X3740" s="10" t="s">
        <v>588</v>
      </c>
      <c r="Y3740" t="s">
        <v>35</v>
      </c>
    </row>
    <row r="3741" spans="1:25">
      <c r="A3741" t="s">
        <v>397</v>
      </c>
      <c r="B3741" s="11" t="s">
        <v>9383</v>
      </c>
      <c r="C3741" s="34">
        <v>4</v>
      </c>
      <c r="D3741" s="11" t="s">
        <v>10175</v>
      </c>
      <c r="E3741" s="11" t="s">
        <v>34</v>
      </c>
      <c r="F3741" s="11">
        <v>40</v>
      </c>
      <c r="L3741">
        <v>2</v>
      </c>
      <c r="Q3741" s="11" t="s">
        <v>25</v>
      </c>
      <c r="R3741">
        <v>2</v>
      </c>
      <c r="S3741" t="s">
        <v>586</v>
      </c>
      <c r="T3741" t="str">
        <f t="shared" si="58"/>
        <v>intact</v>
      </c>
      <c r="W3741" t="s">
        <v>588</v>
      </c>
      <c r="X3741" s="10" t="s">
        <v>588</v>
      </c>
      <c r="Y3741" t="s">
        <v>35</v>
      </c>
    </row>
    <row r="3742" spans="1:25">
      <c r="A3742" t="s">
        <v>397</v>
      </c>
      <c r="B3742" s="11" t="s">
        <v>9384</v>
      </c>
      <c r="C3742" s="34">
        <v>4</v>
      </c>
      <c r="D3742" s="11" t="s">
        <v>10175</v>
      </c>
      <c r="E3742" s="11" t="s">
        <v>34</v>
      </c>
      <c r="F3742" s="11">
        <v>20</v>
      </c>
      <c r="L3742">
        <v>3</v>
      </c>
      <c r="Q3742" s="11" t="s">
        <v>25</v>
      </c>
      <c r="R3742">
        <v>2</v>
      </c>
      <c r="S3742" t="s">
        <v>586</v>
      </c>
      <c r="T3742" t="str">
        <f t="shared" si="58"/>
        <v>intact</v>
      </c>
      <c r="W3742" t="s">
        <v>588</v>
      </c>
      <c r="X3742" s="10" t="s">
        <v>588</v>
      </c>
      <c r="Y3742" t="s">
        <v>35</v>
      </c>
    </row>
    <row r="3743" spans="1:25">
      <c r="A3743" t="s">
        <v>397</v>
      </c>
      <c r="B3743" s="11" t="s">
        <v>9385</v>
      </c>
      <c r="C3743" s="34">
        <v>4</v>
      </c>
      <c r="D3743" s="11" t="s">
        <v>10175</v>
      </c>
      <c r="E3743" s="11" t="s">
        <v>34</v>
      </c>
      <c r="F3743" s="11">
        <v>110</v>
      </c>
      <c r="L3743">
        <v>15</v>
      </c>
      <c r="Q3743" s="11" t="s">
        <v>25</v>
      </c>
      <c r="R3743">
        <v>3</v>
      </c>
      <c r="S3743" t="b">
        <v>0</v>
      </c>
      <c r="T3743" t="b">
        <f t="shared" si="58"/>
        <v>0</v>
      </c>
      <c r="W3743" t="s">
        <v>588</v>
      </c>
      <c r="X3743" s="10" t="s">
        <v>588</v>
      </c>
      <c r="Y3743" t="s">
        <v>35</v>
      </c>
    </row>
    <row r="3744" spans="1:25">
      <c r="A3744" t="s">
        <v>397</v>
      </c>
      <c r="B3744" s="11" t="s">
        <v>9386</v>
      </c>
      <c r="C3744" s="34">
        <v>4</v>
      </c>
      <c r="D3744" s="11" t="s">
        <v>10175</v>
      </c>
      <c r="E3744" s="11" t="s">
        <v>34</v>
      </c>
      <c r="F3744" s="11">
        <v>50</v>
      </c>
      <c r="L3744">
        <v>2</v>
      </c>
      <c r="Q3744" s="11" t="s">
        <v>25</v>
      </c>
      <c r="R3744">
        <v>3</v>
      </c>
      <c r="S3744" t="b">
        <v>0</v>
      </c>
      <c r="T3744" t="b">
        <f t="shared" si="58"/>
        <v>0</v>
      </c>
      <c r="W3744" t="s">
        <v>588</v>
      </c>
      <c r="X3744" s="10" t="s">
        <v>588</v>
      </c>
      <c r="Y3744" t="s">
        <v>35</v>
      </c>
    </row>
    <row r="3745" spans="1:25">
      <c r="A3745" t="s">
        <v>397</v>
      </c>
      <c r="B3745" s="11" t="s">
        <v>9395</v>
      </c>
      <c r="C3745" s="34">
        <v>4</v>
      </c>
      <c r="D3745" s="11" t="s">
        <v>10175</v>
      </c>
      <c r="E3745" s="11" t="s">
        <v>34</v>
      </c>
      <c r="F3745" s="11">
        <v>30</v>
      </c>
      <c r="L3745">
        <v>1.5</v>
      </c>
      <c r="Q3745" s="11" t="s">
        <v>25</v>
      </c>
      <c r="R3745">
        <v>2</v>
      </c>
      <c r="S3745" t="s">
        <v>586</v>
      </c>
      <c r="T3745" t="str">
        <f t="shared" si="58"/>
        <v>intact</v>
      </c>
      <c r="W3745" t="s">
        <v>588</v>
      </c>
      <c r="X3745" s="10" t="s">
        <v>588</v>
      </c>
      <c r="Y3745" t="s">
        <v>35</v>
      </c>
    </row>
    <row r="3746" spans="1:25">
      <c r="A3746" t="s">
        <v>397</v>
      </c>
      <c r="B3746" s="11" t="s">
        <v>9396</v>
      </c>
      <c r="C3746" s="34">
        <v>4</v>
      </c>
      <c r="D3746" s="11" t="s">
        <v>10175</v>
      </c>
      <c r="E3746" s="11" t="s">
        <v>74</v>
      </c>
      <c r="F3746" s="11">
        <v>80</v>
      </c>
      <c r="K3746">
        <v>0.5</v>
      </c>
      <c r="L3746">
        <v>10</v>
      </c>
      <c r="Q3746" s="11" t="s">
        <v>25</v>
      </c>
      <c r="R3746">
        <v>2</v>
      </c>
      <c r="S3746" t="s">
        <v>586</v>
      </c>
      <c r="T3746" t="str">
        <f t="shared" si="58"/>
        <v>intact</v>
      </c>
      <c r="W3746" t="s">
        <v>588</v>
      </c>
      <c r="X3746" s="10" t="s">
        <v>588</v>
      </c>
      <c r="Y3746" t="s">
        <v>35</v>
      </c>
    </row>
    <row r="3747" spans="1:25">
      <c r="A3747" t="s">
        <v>397</v>
      </c>
      <c r="B3747" s="11" t="s">
        <v>9397</v>
      </c>
      <c r="C3747" s="34">
        <v>4</v>
      </c>
      <c r="D3747" s="11" t="s">
        <v>10175</v>
      </c>
      <c r="E3747" s="11" t="s">
        <v>74</v>
      </c>
      <c r="F3747" s="11">
        <v>50</v>
      </c>
      <c r="L3747">
        <v>10</v>
      </c>
      <c r="Q3747" s="11" t="s">
        <v>25</v>
      </c>
      <c r="R3747">
        <v>2</v>
      </c>
      <c r="S3747" t="s">
        <v>586</v>
      </c>
      <c r="T3747" t="str">
        <f t="shared" si="58"/>
        <v>intact</v>
      </c>
      <c r="W3747" t="s">
        <v>588</v>
      </c>
      <c r="X3747" s="10" t="s">
        <v>588</v>
      </c>
      <c r="Y3747" t="s">
        <v>35</v>
      </c>
    </row>
    <row r="3748" spans="1:25">
      <c r="A3748" t="s">
        <v>397</v>
      </c>
      <c r="B3748" s="11" t="s">
        <v>9407</v>
      </c>
      <c r="C3748" s="34">
        <v>4</v>
      </c>
      <c r="D3748" s="11" t="s">
        <v>111</v>
      </c>
      <c r="E3748" s="11" t="s">
        <v>34</v>
      </c>
      <c r="F3748" s="11">
        <v>30</v>
      </c>
      <c r="L3748">
        <v>3</v>
      </c>
      <c r="Q3748" s="11" t="s">
        <v>25</v>
      </c>
      <c r="R3748">
        <v>2</v>
      </c>
      <c r="S3748" t="s">
        <v>586</v>
      </c>
      <c r="T3748" t="str">
        <f t="shared" si="58"/>
        <v>intact</v>
      </c>
      <c r="W3748" t="s">
        <v>588</v>
      </c>
      <c r="X3748" s="10" t="s">
        <v>588</v>
      </c>
      <c r="Y3748" t="s">
        <v>35</v>
      </c>
    </row>
    <row r="3749" spans="1:25">
      <c r="A3749" t="s">
        <v>397</v>
      </c>
      <c r="B3749" s="11" t="s">
        <v>9408</v>
      </c>
      <c r="C3749" s="34">
        <v>4</v>
      </c>
      <c r="D3749" s="11" t="s">
        <v>111</v>
      </c>
      <c r="E3749" s="11" t="s">
        <v>34</v>
      </c>
      <c r="F3749" s="11">
        <v>30</v>
      </c>
      <c r="L3749">
        <v>10</v>
      </c>
      <c r="Q3749" s="11" t="s">
        <v>25</v>
      </c>
      <c r="R3749">
        <v>1</v>
      </c>
      <c r="S3749" t="s">
        <v>586</v>
      </c>
      <c r="T3749" t="str">
        <f t="shared" si="58"/>
        <v>topkill</v>
      </c>
      <c r="W3749" t="s">
        <v>586</v>
      </c>
      <c r="X3749" s="10" t="s">
        <v>586</v>
      </c>
      <c r="Y3749" t="s">
        <v>35</v>
      </c>
    </row>
    <row r="3750" spans="1:25">
      <c r="A3750" t="s">
        <v>397</v>
      </c>
      <c r="B3750" s="11" t="s">
        <v>9410</v>
      </c>
      <c r="C3750" s="34">
        <v>4</v>
      </c>
      <c r="D3750" s="11" t="s">
        <v>10175</v>
      </c>
      <c r="E3750" s="11" t="s">
        <v>34</v>
      </c>
      <c r="F3750" s="11">
        <v>30</v>
      </c>
      <c r="L3750">
        <v>6</v>
      </c>
      <c r="Q3750" s="11" t="s">
        <v>25</v>
      </c>
      <c r="R3750">
        <v>2</v>
      </c>
      <c r="S3750" t="s">
        <v>586</v>
      </c>
      <c r="T3750" t="str">
        <f t="shared" si="58"/>
        <v>intact</v>
      </c>
      <c r="W3750" t="s">
        <v>588</v>
      </c>
      <c r="X3750" s="10" t="s">
        <v>588</v>
      </c>
      <c r="Y3750" t="s">
        <v>35</v>
      </c>
    </row>
    <row r="3751" spans="1:25">
      <c r="A3751" t="s">
        <v>397</v>
      </c>
      <c r="B3751" s="11" t="s">
        <v>9414</v>
      </c>
      <c r="C3751" s="34">
        <v>4</v>
      </c>
      <c r="D3751" s="11" t="s">
        <v>10175</v>
      </c>
      <c r="E3751" s="11" t="s">
        <v>47</v>
      </c>
      <c r="F3751" s="11">
        <v>20</v>
      </c>
      <c r="K3751">
        <v>0.1</v>
      </c>
      <c r="Q3751" s="11" t="s">
        <v>25</v>
      </c>
      <c r="R3751">
        <v>2</v>
      </c>
      <c r="S3751" t="s">
        <v>586</v>
      </c>
      <c r="T3751" t="str">
        <f t="shared" si="58"/>
        <v>intact</v>
      </c>
      <c r="W3751" t="s">
        <v>588</v>
      </c>
      <c r="X3751" s="10" t="s">
        <v>588</v>
      </c>
      <c r="Y3751" t="s">
        <v>35</v>
      </c>
    </row>
    <row r="3752" spans="1:25">
      <c r="A3752" t="s">
        <v>397</v>
      </c>
      <c r="B3752" s="11" t="s">
        <v>9419</v>
      </c>
      <c r="C3752" s="34">
        <v>4</v>
      </c>
      <c r="D3752" s="11" t="s">
        <v>10175</v>
      </c>
      <c r="E3752" s="11" t="s">
        <v>34</v>
      </c>
      <c r="F3752" s="11">
        <v>20</v>
      </c>
      <c r="L3752">
        <v>4</v>
      </c>
      <c r="Q3752" s="11" t="s">
        <v>25</v>
      </c>
      <c r="R3752">
        <v>1</v>
      </c>
      <c r="S3752" t="s">
        <v>586</v>
      </c>
      <c r="T3752" t="str">
        <f t="shared" si="58"/>
        <v>topkill</v>
      </c>
      <c r="W3752" t="s">
        <v>586</v>
      </c>
      <c r="X3752" s="10" t="s">
        <v>586</v>
      </c>
      <c r="Y3752" t="s">
        <v>35</v>
      </c>
    </row>
    <row r="3753" spans="1:25">
      <c r="A3753" t="s">
        <v>394</v>
      </c>
      <c r="B3753" s="11" t="s">
        <v>9459</v>
      </c>
      <c r="C3753" s="34">
        <v>4</v>
      </c>
      <c r="D3753" s="11" t="s">
        <v>10175</v>
      </c>
      <c r="E3753" s="11" t="s">
        <v>34</v>
      </c>
      <c r="F3753" s="11">
        <v>20</v>
      </c>
      <c r="L3753">
        <v>5</v>
      </c>
      <c r="Q3753" s="11" t="s">
        <v>25</v>
      </c>
      <c r="R3753">
        <v>2</v>
      </c>
      <c r="S3753" t="s">
        <v>586</v>
      </c>
      <c r="T3753" t="str">
        <f t="shared" si="58"/>
        <v>intact</v>
      </c>
      <c r="W3753" t="s">
        <v>588</v>
      </c>
      <c r="X3753" s="10" t="s">
        <v>588</v>
      </c>
      <c r="Y3753" t="s">
        <v>35</v>
      </c>
    </row>
    <row r="3754" spans="1:25">
      <c r="A3754" t="s">
        <v>394</v>
      </c>
      <c r="B3754" s="11" t="s">
        <v>9464</v>
      </c>
      <c r="C3754" s="34">
        <v>4</v>
      </c>
      <c r="D3754" s="11" t="s">
        <v>169</v>
      </c>
      <c r="E3754" s="11" t="s">
        <v>47</v>
      </c>
      <c r="F3754" s="11">
        <v>60</v>
      </c>
      <c r="K3754">
        <v>1</v>
      </c>
      <c r="Q3754" s="11" t="s">
        <v>25</v>
      </c>
      <c r="R3754">
        <v>2</v>
      </c>
      <c r="S3754" t="s">
        <v>586</v>
      </c>
      <c r="T3754" t="str">
        <f t="shared" si="58"/>
        <v>intact</v>
      </c>
      <c r="W3754" t="s">
        <v>588</v>
      </c>
      <c r="X3754" s="10" t="s">
        <v>588</v>
      </c>
      <c r="Y3754" t="s">
        <v>35</v>
      </c>
    </row>
    <row r="3755" spans="1:25">
      <c r="A3755" t="s">
        <v>394</v>
      </c>
      <c r="B3755" s="11" t="s">
        <v>9465</v>
      </c>
      <c r="C3755" s="34">
        <v>4</v>
      </c>
      <c r="D3755" s="11" t="s">
        <v>10175</v>
      </c>
      <c r="E3755" s="11" t="s">
        <v>34</v>
      </c>
      <c r="F3755" s="11">
        <v>20</v>
      </c>
      <c r="L3755">
        <v>2</v>
      </c>
      <c r="Q3755" s="11" t="s">
        <v>25</v>
      </c>
      <c r="R3755">
        <v>2</v>
      </c>
      <c r="S3755" t="s">
        <v>586</v>
      </c>
      <c r="T3755" t="str">
        <f t="shared" si="58"/>
        <v>intact</v>
      </c>
      <c r="W3755" t="s">
        <v>588</v>
      </c>
      <c r="X3755" s="10" t="s">
        <v>588</v>
      </c>
      <c r="Y3755" t="s">
        <v>35</v>
      </c>
    </row>
    <row r="3756" spans="1:25">
      <c r="A3756" t="s">
        <v>394</v>
      </c>
      <c r="B3756" s="11" t="s">
        <v>9472</v>
      </c>
      <c r="C3756" s="34">
        <v>4</v>
      </c>
      <c r="D3756" s="11" t="s">
        <v>169</v>
      </c>
      <c r="E3756" s="11" t="s">
        <v>74</v>
      </c>
      <c r="F3756" s="11">
        <v>30</v>
      </c>
      <c r="K3756">
        <v>0.3</v>
      </c>
      <c r="L3756">
        <v>15</v>
      </c>
      <c r="Q3756" s="11" t="s">
        <v>25</v>
      </c>
      <c r="R3756">
        <v>2</v>
      </c>
      <c r="S3756" t="s">
        <v>586</v>
      </c>
      <c r="T3756" t="str">
        <f t="shared" si="58"/>
        <v>intact</v>
      </c>
      <c r="W3756" t="s">
        <v>588</v>
      </c>
      <c r="X3756" s="10" t="s">
        <v>588</v>
      </c>
      <c r="Y3756" t="s">
        <v>35</v>
      </c>
    </row>
    <row r="3757" spans="1:25">
      <c r="A3757" t="s">
        <v>400</v>
      </c>
      <c r="B3757" s="11" t="s">
        <v>9490</v>
      </c>
      <c r="C3757" s="34">
        <v>4</v>
      </c>
      <c r="D3757" s="11" t="s">
        <v>10175</v>
      </c>
      <c r="E3757" s="11" t="s">
        <v>74</v>
      </c>
      <c r="F3757" s="11">
        <v>20</v>
      </c>
      <c r="K3757">
        <v>0.1</v>
      </c>
      <c r="L3757">
        <v>2</v>
      </c>
      <c r="Q3757" s="11" t="s">
        <v>25</v>
      </c>
      <c r="R3757">
        <v>1</v>
      </c>
      <c r="S3757" t="s">
        <v>586</v>
      </c>
      <c r="T3757" t="str">
        <f t="shared" si="58"/>
        <v>topkill</v>
      </c>
      <c r="W3757" t="s">
        <v>586</v>
      </c>
      <c r="X3757" s="10" t="s">
        <v>586</v>
      </c>
      <c r="Y3757" t="s">
        <v>35</v>
      </c>
    </row>
    <row r="3758" spans="1:25">
      <c r="A3758" t="s">
        <v>400</v>
      </c>
      <c r="B3758" s="11" t="s">
        <v>9491</v>
      </c>
      <c r="C3758" s="34">
        <v>4</v>
      </c>
      <c r="D3758" s="11" t="s">
        <v>188</v>
      </c>
      <c r="E3758" s="11" t="s">
        <v>74</v>
      </c>
      <c r="F3758" s="11">
        <v>20</v>
      </c>
      <c r="K3758">
        <v>1</v>
      </c>
      <c r="L3758">
        <v>5</v>
      </c>
      <c r="Q3758" s="11" t="s">
        <v>25</v>
      </c>
      <c r="R3758">
        <v>1</v>
      </c>
      <c r="S3758" t="s">
        <v>586</v>
      </c>
      <c r="T3758" t="str">
        <f t="shared" si="58"/>
        <v>topkill</v>
      </c>
      <c r="W3758" t="s">
        <v>586</v>
      </c>
      <c r="X3758" s="10" t="s">
        <v>586</v>
      </c>
      <c r="Y3758" t="s">
        <v>35</v>
      </c>
    </row>
    <row r="3759" spans="1:25">
      <c r="A3759" t="s">
        <v>400</v>
      </c>
      <c r="B3759" s="11" t="s">
        <v>9495</v>
      </c>
      <c r="C3759" s="34">
        <v>4</v>
      </c>
      <c r="D3759" s="11" t="s">
        <v>186</v>
      </c>
      <c r="E3759" s="11" t="s">
        <v>34</v>
      </c>
      <c r="F3759" s="11">
        <v>30</v>
      </c>
      <c r="L3759">
        <v>4</v>
      </c>
      <c r="Q3759" s="11" t="s">
        <v>25</v>
      </c>
      <c r="R3759">
        <v>2</v>
      </c>
      <c r="S3759" t="s">
        <v>586</v>
      </c>
      <c r="T3759" t="str">
        <f t="shared" si="58"/>
        <v>intact</v>
      </c>
      <c r="W3759" t="s">
        <v>588</v>
      </c>
      <c r="X3759" s="10" t="s">
        <v>588</v>
      </c>
      <c r="Y3759" t="s">
        <v>35</v>
      </c>
    </row>
    <row r="3760" spans="1:25">
      <c r="A3760" t="s">
        <v>400</v>
      </c>
      <c r="B3760" s="11" t="s">
        <v>9496</v>
      </c>
      <c r="C3760" s="34">
        <v>4</v>
      </c>
      <c r="D3760" s="11" t="s">
        <v>10175</v>
      </c>
      <c r="E3760" s="11" t="s">
        <v>74</v>
      </c>
      <c r="F3760" s="11">
        <v>50</v>
      </c>
      <c r="K3760">
        <v>4</v>
      </c>
      <c r="L3760">
        <v>2</v>
      </c>
      <c r="Q3760" s="11" t="s">
        <v>25</v>
      </c>
      <c r="R3760">
        <v>1</v>
      </c>
      <c r="S3760" t="s">
        <v>586</v>
      </c>
      <c r="T3760" t="str">
        <f t="shared" si="58"/>
        <v>topkill</v>
      </c>
      <c r="W3760" t="s">
        <v>586</v>
      </c>
      <c r="X3760" s="10" t="s">
        <v>586</v>
      </c>
      <c r="Y3760" t="s">
        <v>35</v>
      </c>
    </row>
    <row r="3761" spans="1:25">
      <c r="A3761" t="s">
        <v>230</v>
      </c>
      <c r="B3761" s="11" t="s">
        <v>9509</v>
      </c>
      <c r="C3761" s="34">
        <v>4</v>
      </c>
      <c r="D3761" t="s">
        <v>185</v>
      </c>
      <c r="E3761" t="s">
        <v>74</v>
      </c>
      <c r="F3761">
        <v>30</v>
      </c>
      <c r="K3761">
        <v>0.3</v>
      </c>
      <c r="L3761">
        <v>5</v>
      </c>
      <c r="Q3761" t="s">
        <v>25</v>
      </c>
      <c r="R3761">
        <v>2</v>
      </c>
      <c r="S3761" t="s">
        <v>586</v>
      </c>
      <c r="T3761" t="str">
        <f t="shared" si="58"/>
        <v>intact</v>
      </c>
      <c r="W3761" t="s">
        <v>588</v>
      </c>
      <c r="X3761" s="10" t="s">
        <v>588</v>
      </c>
      <c r="Y3761" t="s">
        <v>35</v>
      </c>
    </row>
    <row r="3762" spans="1:25">
      <c r="A3762" t="s">
        <v>230</v>
      </c>
      <c r="B3762" s="11" t="s">
        <v>9535</v>
      </c>
      <c r="C3762" s="34">
        <v>4</v>
      </c>
      <c r="D3762" t="s">
        <v>185</v>
      </c>
      <c r="E3762" t="s">
        <v>74</v>
      </c>
      <c r="F3762">
        <v>30</v>
      </c>
      <c r="K3762">
        <v>0.5</v>
      </c>
      <c r="L3762">
        <v>3</v>
      </c>
      <c r="Q3762" t="s">
        <v>25</v>
      </c>
      <c r="R3762">
        <v>1</v>
      </c>
      <c r="S3762" t="s">
        <v>586</v>
      </c>
      <c r="T3762" t="str">
        <f t="shared" si="58"/>
        <v>topkill</v>
      </c>
      <c r="W3762" t="s">
        <v>586</v>
      </c>
      <c r="X3762" s="10" t="s">
        <v>586</v>
      </c>
      <c r="Y3762" t="s">
        <v>35</v>
      </c>
    </row>
    <row r="3763" spans="1:25">
      <c r="A3763" t="s">
        <v>230</v>
      </c>
      <c r="B3763" s="11" t="s">
        <v>9536</v>
      </c>
      <c r="C3763" s="34">
        <v>4</v>
      </c>
      <c r="D3763" t="s">
        <v>185</v>
      </c>
      <c r="E3763" t="s">
        <v>74</v>
      </c>
      <c r="F3763">
        <v>30</v>
      </c>
      <c r="K3763">
        <v>0.5</v>
      </c>
      <c r="L3763">
        <v>3</v>
      </c>
      <c r="Q3763" t="s">
        <v>25</v>
      </c>
      <c r="R3763">
        <v>1</v>
      </c>
      <c r="S3763" t="s">
        <v>586</v>
      </c>
      <c r="T3763" t="str">
        <f t="shared" si="58"/>
        <v>topkill</v>
      </c>
      <c r="W3763" t="s">
        <v>586</v>
      </c>
      <c r="X3763" s="10" t="s">
        <v>586</v>
      </c>
      <c r="Y3763" t="s">
        <v>35</v>
      </c>
    </row>
    <row r="3764" spans="1:25">
      <c r="A3764" t="s">
        <v>230</v>
      </c>
      <c r="B3764" s="11" t="s">
        <v>9543</v>
      </c>
      <c r="C3764" s="34">
        <v>4</v>
      </c>
      <c r="D3764" t="s">
        <v>185</v>
      </c>
      <c r="E3764" t="s">
        <v>74</v>
      </c>
      <c r="F3764">
        <v>30</v>
      </c>
      <c r="G3764">
        <v>30</v>
      </c>
      <c r="K3764">
        <v>0.5</v>
      </c>
      <c r="L3764">
        <v>4</v>
      </c>
      <c r="M3764">
        <v>4</v>
      </c>
      <c r="Q3764" t="s">
        <v>25</v>
      </c>
      <c r="R3764">
        <v>1</v>
      </c>
      <c r="S3764" t="s">
        <v>586</v>
      </c>
      <c r="T3764" t="str">
        <f t="shared" si="58"/>
        <v>topkill</v>
      </c>
      <c r="W3764" t="s">
        <v>586</v>
      </c>
      <c r="X3764" s="10" t="s">
        <v>586</v>
      </c>
      <c r="Y3764" t="s">
        <v>35</v>
      </c>
    </row>
    <row r="3765" spans="1:25">
      <c r="A3765" t="s">
        <v>214</v>
      </c>
      <c r="B3765" s="11" t="s">
        <v>9548</v>
      </c>
      <c r="C3765" s="34">
        <v>4</v>
      </c>
      <c r="D3765" t="s">
        <v>185</v>
      </c>
      <c r="E3765" t="s">
        <v>74</v>
      </c>
      <c r="F3765">
        <v>30</v>
      </c>
      <c r="K3765">
        <v>0.2</v>
      </c>
      <c r="L3765">
        <v>8</v>
      </c>
      <c r="Q3765" t="s">
        <v>25</v>
      </c>
      <c r="R3765">
        <v>1</v>
      </c>
      <c r="S3765" t="s">
        <v>586</v>
      </c>
      <c r="T3765" t="str">
        <f t="shared" si="58"/>
        <v>topkill</v>
      </c>
      <c r="W3765" t="s">
        <v>586</v>
      </c>
      <c r="X3765" s="10" t="s">
        <v>586</v>
      </c>
      <c r="Y3765" t="s">
        <v>35</v>
      </c>
    </row>
    <row r="3766" spans="1:25">
      <c r="A3766" t="s">
        <v>214</v>
      </c>
      <c r="B3766" s="11" t="s">
        <v>9555</v>
      </c>
      <c r="C3766" s="34">
        <v>4</v>
      </c>
      <c r="D3766" t="s">
        <v>169</v>
      </c>
      <c r="E3766" t="s">
        <v>74</v>
      </c>
      <c r="F3766">
        <v>25</v>
      </c>
      <c r="K3766">
        <v>3</v>
      </c>
      <c r="L3766">
        <v>3</v>
      </c>
      <c r="Q3766" t="s">
        <v>25</v>
      </c>
      <c r="R3766">
        <v>1</v>
      </c>
      <c r="S3766" t="s">
        <v>586</v>
      </c>
      <c r="T3766" t="str">
        <f t="shared" si="58"/>
        <v>topkill</v>
      </c>
      <c r="W3766" t="s">
        <v>586</v>
      </c>
      <c r="X3766" s="10" t="s">
        <v>586</v>
      </c>
      <c r="Y3766" t="s">
        <v>35</v>
      </c>
    </row>
    <row r="3767" spans="1:25">
      <c r="A3767" t="s">
        <v>214</v>
      </c>
      <c r="B3767" s="11" t="s">
        <v>9569</v>
      </c>
      <c r="C3767" s="34">
        <v>4</v>
      </c>
      <c r="D3767" t="s">
        <v>185</v>
      </c>
      <c r="E3767" t="s">
        <v>34</v>
      </c>
      <c r="F3767">
        <v>25</v>
      </c>
      <c r="L3767">
        <v>8</v>
      </c>
      <c r="Q3767" t="s">
        <v>25</v>
      </c>
      <c r="R3767">
        <v>1</v>
      </c>
      <c r="S3767" t="s">
        <v>586</v>
      </c>
      <c r="T3767" t="str">
        <f t="shared" si="58"/>
        <v>topkill</v>
      </c>
      <c r="W3767" t="s">
        <v>586</v>
      </c>
      <c r="X3767" s="10" t="s">
        <v>586</v>
      </c>
      <c r="Y3767" t="s">
        <v>35</v>
      </c>
    </row>
    <row r="3768" spans="1:25">
      <c r="A3768" t="s">
        <v>214</v>
      </c>
      <c r="B3768" s="11" t="s">
        <v>9593</v>
      </c>
      <c r="C3768" s="34">
        <v>4</v>
      </c>
      <c r="D3768" t="s">
        <v>10175</v>
      </c>
      <c r="E3768" t="s">
        <v>74</v>
      </c>
      <c r="F3768">
        <v>30</v>
      </c>
      <c r="K3768">
        <v>0.3</v>
      </c>
      <c r="L3768">
        <v>3</v>
      </c>
      <c r="Q3768" t="s">
        <v>25</v>
      </c>
      <c r="R3768">
        <v>2</v>
      </c>
      <c r="S3768" t="s">
        <v>586</v>
      </c>
      <c r="T3768" t="str">
        <f t="shared" si="58"/>
        <v>intact</v>
      </c>
      <c r="W3768" t="s">
        <v>588</v>
      </c>
      <c r="X3768" s="10" t="s">
        <v>588</v>
      </c>
      <c r="Y3768" t="s">
        <v>35</v>
      </c>
    </row>
    <row r="3769" spans="1:25">
      <c r="A3769" t="s">
        <v>214</v>
      </c>
      <c r="B3769" s="11" t="s">
        <v>9602</v>
      </c>
      <c r="C3769" s="34">
        <v>4</v>
      </c>
      <c r="D3769" t="s">
        <v>185</v>
      </c>
      <c r="E3769" t="s">
        <v>47</v>
      </c>
      <c r="F3769">
        <v>30</v>
      </c>
      <c r="K3769">
        <v>1</v>
      </c>
      <c r="Q3769" t="s">
        <v>25</v>
      </c>
      <c r="R3769">
        <v>1</v>
      </c>
      <c r="S3769" t="s">
        <v>586</v>
      </c>
      <c r="T3769" t="str">
        <f t="shared" si="58"/>
        <v>topkill</v>
      </c>
      <c r="W3769" t="s">
        <v>586</v>
      </c>
      <c r="X3769" s="10" t="s">
        <v>586</v>
      </c>
      <c r="Y3769" t="s">
        <v>35</v>
      </c>
    </row>
    <row r="3770" spans="1:25">
      <c r="A3770" t="s">
        <v>184</v>
      </c>
      <c r="B3770" s="11" t="s">
        <v>9607</v>
      </c>
      <c r="C3770" s="34">
        <v>4</v>
      </c>
      <c r="D3770" t="s">
        <v>169</v>
      </c>
      <c r="E3770" t="s">
        <v>47</v>
      </c>
      <c r="F3770">
        <v>30</v>
      </c>
      <c r="K3770">
        <v>0.2</v>
      </c>
      <c r="Q3770" t="s">
        <v>25</v>
      </c>
      <c r="R3770">
        <v>2</v>
      </c>
      <c r="S3770" t="s">
        <v>586</v>
      </c>
      <c r="T3770" t="str">
        <f t="shared" si="58"/>
        <v>intact</v>
      </c>
      <c r="W3770" t="s">
        <v>588</v>
      </c>
      <c r="X3770" s="10" t="s">
        <v>588</v>
      </c>
      <c r="Y3770" t="s">
        <v>35</v>
      </c>
    </row>
    <row r="3771" spans="1:25">
      <c r="A3771" t="s">
        <v>184</v>
      </c>
      <c r="B3771" s="11" t="s">
        <v>9615</v>
      </c>
      <c r="C3771" s="34">
        <v>4</v>
      </c>
      <c r="D3771" t="s">
        <v>10175</v>
      </c>
      <c r="E3771" t="s">
        <v>47</v>
      </c>
      <c r="F3771">
        <v>30</v>
      </c>
      <c r="K3771">
        <v>1</v>
      </c>
      <c r="Q3771" t="s">
        <v>25</v>
      </c>
      <c r="R3771">
        <v>1</v>
      </c>
      <c r="S3771" t="s">
        <v>586</v>
      </c>
      <c r="T3771" t="str">
        <f t="shared" si="58"/>
        <v>topkill</v>
      </c>
      <c r="U3771" t="s">
        <v>203</v>
      </c>
      <c r="W3771" t="s">
        <v>586</v>
      </c>
      <c r="X3771" s="10" t="s">
        <v>586</v>
      </c>
      <c r="Y3771" t="s">
        <v>35</v>
      </c>
    </row>
    <row r="3772" spans="1:25">
      <c r="A3772" t="s">
        <v>184</v>
      </c>
      <c r="B3772" s="11" t="s">
        <v>9616</v>
      </c>
      <c r="C3772" s="34">
        <v>4</v>
      </c>
      <c r="D3772" t="s">
        <v>186</v>
      </c>
      <c r="E3772" t="s">
        <v>34</v>
      </c>
      <c r="F3772">
        <v>30</v>
      </c>
      <c r="L3772">
        <v>10</v>
      </c>
      <c r="Q3772" t="s">
        <v>26</v>
      </c>
      <c r="R3772">
        <v>1</v>
      </c>
      <c r="S3772" t="s">
        <v>588</v>
      </c>
      <c r="T3772" t="b">
        <f t="shared" si="58"/>
        <v>0</v>
      </c>
      <c r="W3772" t="s">
        <v>588</v>
      </c>
      <c r="X3772" s="10" t="s">
        <v>588</v>
      </c>
      <c r="Y3772" t="s">
        <v>35</v>
      </c>
    </row>
    <row r="3773" spans="1:25">
      <c r="A3773" t="s">
        <v>184</v>
      </c>
      <c r="B3773" s="11" t="s">
        <v>9621</v>
      </c>
      <c r="C3773" s="34">
        <v>4</v>
      </c>
      <c r="D3773" t="s">
        <v>185</v>
      </c>
      <c r="E3773" t="s">
        <v>34</v>
      </c>
      <c r="F3773">
        <v>20</v>
      </c>
      <c r="L3773">
        <v>5</v>
      </c>
      <c r="Q3773" t="s">
        <v>25</v>
      </c>
      <c r="R3773">
        <v>1</v>
      </c>
      <c r="S3773" t="s">
        <v>586</v>
      </c>
      <c r="T3773" t="str">
        <f t="shared" si="58"/>
        <v>topkill</v>
      </c>
      <c r="W3773" t="s">
        <v>586</v>
      </c>
      <c r="X3773" s="10" t="s">
        <v>586</v>
      </c>
      <c r="Y3773" t="s">
        <v>35</v>
      </c>
    </row>
    <row r="3774" spans="1:25">
      <c r="A3774" t="s">
        <v>184</v>
      </c>
      <c r="B3774" s="11" t="s">
        <v>9623</v>
      </c>
      <c r="C3774" s="34">
        <v>4</v>
      </c>
      <c r="D3774" t="s">
        <v>185</v>
      </c>
      <c r="E3774" t="s">
        <v>74</v>
      </c>
      <c r="F3774">
        <v>30</v>
      </c>
      <c r="K3774">
        <v>2</v>
      </c>
      <c r="L3774">
        <v>6</v>
      </c>
      <c r="Q3774" t="s">
        <v>26</v>
      </c>
      <c r="R3774">
        <v>1</v>
      </c>
      <c r="S3774" t="s">
        <v>588</v>
      </c>
      <c r="T3774" t="b">
        <f t="shared" si="58"/>
        <v>0</v>
      </c>
      <c r="U3774" t="s">
        <v>205</v>
      </c>
      <c r="W3774" t="s">
        <v>588</v>
      </c>
      <c r="X3774" s="10" t="s">
        <v>588</v>
      </c>
      <c r="Y3774" t="s">
        <v>35</v>
      </c>
    </row>
    <row r="3775" spans="1:25">
      <c r="A3775" t="s">
        <v>390</v>
      </c>
      <c r="B3775" s="11" t="s">
        <v>9624</v>
      </c>
      <c r="C3775" s="34">
        <v>4</v>
      </c>
      <c r="D3775" s="11" t="s">
        <v>10175</v>
      </c>
      <c r="E3775" s="11" t="s">
        <v>34</v>
      </c>
      <c r="F3775" s="11">
        <v>30</v>
      </c>
      <c r="L3775">
        <v>6</v>
      </c>
      <c r="Q3775" s="11" t="s">
        <v>25</v>
      </c>
      <c r="R3775" s="11">
        <v>2</v>
      </c>
      <c r="S3775" t="s">
        <v>586</v>
      </c>
      <c r="T3775" t="str">
        <f t="shared" si="58"/>
        <v>intact</v>
      </c>
      <c r="W3775" t="s">
        <v>588</v>
      </c>
      <c r="X3775" s="10" t="s">
        <v>588</v>
      </c>
      <c r="Y3775" t="s">
        <v>35</v>
      </c>
    </row>
    <row r="3776" spans="1:25">
      <c r="A3776" t="s">
        <v>390</v>
      </c>
      <c r="B3776" s="11" t="s">
        <v>9626</v>
      </c>
      <c r="C3776" s="34">
        <v>4</v>
      </c>
      <c r="D3776" s="11" t="s">
        <v>177</v>
      </c>
      <c r="E3776" s="11" t="s">
        <v>47</v>
      </c>
      <c r="F3776" s="11">
        <v>100</v>
      </c>
      <c r="K3776">
        <v>0.5</v>
      </c>
      <c r="Q3776" s="11" t="s">
        <v>25</v>
      </c>
      <c r="R3776" s="11">
        <v>3</v>
      </c>
      <c r="S3776" t="b">
        <v>0</v>
      </c>
      <c r="T3776" t="b">
        <f t="shared" si="58"/>
        <v>0</v>
      </c>
      <c r="W3776" t="s">
        <v>588</v>
      </c>
      <c r="X3776" s="10" t="s">
        <v>588</v>
      </c>
      <c r="Y3776" t="s">
        <v>35</v>
      </c>
    </row>
    <row r="3777" spans="1:25">
      <c r="A3777" t="s">
        <v>390</v>
      </c>
      <c r="B3777" s="11" t="s">
        <v>9627</v>
      </c>
      <c r="C3777" s="34">
        <v>4</v>
      </c>
      <c r="D3777" s="11" t="s">
        <v>177</v>
      </c>
      <c r="E3777" s="11" t="s">
        <v>34</v>
      </c>
      <c r="F3777" s="11">
        <v>30</v>
      </c>
      <c r="L3777">
        <v>7</v>
      </c>
      <c r="Q3777" s="11" t="s">
        <v>25</v>
      </c>
      <c r="R3777" s="11">
        <v>2</v>
      </c>
      <c r="S3777" t="s">
        <v>586</v>
      </c>
      <c r="T3777" t="str">
        <f t="shared" si="58"/>
        <v>intact</v>
      </c>
      <c r="W3777" t="s">
        <v>588</v>
      </c>
      <c r="X3777" s="10" t="s">
        <v>588</v>
      </c>
      <c r="Y3777" t="s">
        <v>35</v>
      </c>
    </row>
    <row r="3778" spans="1:25">
      <c r="A3778" t="s">
        <v>390</v>
      </c>
      <c r="B3778" s="11" t="s">
        <v>9628</v>
      </c>
      <c r="C3778" s="34">
        <v>4</v>
      </c>
      <c r="D3778" s="11" t="s">
        <v>10175</v>
      </c>
      <c r="E3778" s="11" t="s">
        <v>47</v>
      </c>
      <c r="F3778" s="11">
        <v>30</v>
      </c>
      <c r="K3778">
        <v>1</v>
      </c>
      <c r="Q3778" s="11" t="s">
        <v>25</v>
      </c>
      <c r="R3778" s="11">
        <v>1</v>
      </c>
      <c r="S3778" t="s">
        <v>586</v>
      </c>
      <c r="T3778" t="str">
        <f t="shared" si="58"/>
        <v>topkill</v>
      </c>
      <c r="W3778" t="s">
        <v>586</v>
      </c>
      <c r="X3778" s="10" t="s">
        <v>586</v>
      </c>
      <c r="Y3778" t="s">
        <v>35</v>
      </c>
    </row>
    <row r="3779" spans="1:25">
      <c r="A3779" t="s">
        <v>393</v>
      </c>
      <c r="B3779" s="11" t="s">
        <v>9636</v>
      </c>
      <c r="C3779" s="34">
        <v>4</v>
      </c>
      <c r="D3779" t="s">
        <v>10175</v>
      </c>
      <c r="E3779" t="s">
        <v>47</v>
      </c>
      <c r="F3779">
        <v>30</v>
      </c>
      <c r="K3779">
        <v>0.3</v>
      </c>
      <c r="Q3779" t="s">
        <v>25</v>
      </c>
      <c r="R3779">
        <v>2</v>
      </c>
      <c r="S3779" t="s">
        <v>586</v>
      </c>
      <c r="T3779" t="str">
        <f t="shared" si="58"/>
        <v>intact</v>
      </c>
      <c r="W3779" t="s">
        <v>588</v>
      </c>
      <c r="X3779" s="10" t="s">
        <v>588</v>
      </c>
      <c r="Y3779" t="s">
        <v>35</v>
      </c>
    </row>
    <row r="3780" spans="1:25">
      <c r="A3780" t="s">
        <v>393</v>
      </c>
      <c r="B3780" s="11" t="s">
        <v>9644</v>
      </c>
      <c r="C3780" s="34">
        <v>4</v>
      </c>
      <c r="D3780" t="s">
        <v>188</v>
      </c>
      <c r="E3780" t="s">
        <v>34</v>
      </c>
      <c r="F3780">
        <v>30</v>
      </c>
      <c r="L3780">
        <v>5</v>
      </c>
      <c r="Q3780" t="s">
        <v>26</v>
      </c>
      <c r="R3780">
        <v>1</v>
      </c>
      <c r="S3780" t="s">
        <v>588</v>
      </c>
      <c r="T3780" t="b">
        <f t="shared" ref="T3780:T3843" si="59">IF(AND(S3780="topkill",R3780=1),"topkill",IF(AND(S3780="topkill",R3780=2),"intact"))</f>
        <v>0</v>
      </c>
      <c r="W3780" t="s">
        <v>588</v>
      </c>
      <c r="X3780" s="10" t="s">
        <v>588</v>
      </c>
      <c r="Y3780" t="s">
        <v>35</v>
      </c>
    </row>
    <row r="3781" spans="1:25">
      <c r="A3781" t="s">
        <v>387</v>
      </c>
      <c r="B3781" s="11" t="s">
        <v>9649</v>
      </c>
      <c r="C3781" s="34">
        <v>4</v>
      </c>
      <c r="D3781" s="11" t="s">
        <v>111</v>
      </c>
      <c r="E3781" s="11" t="s">
        <v>74</v>
      </c>
      <c r="F3781" s="11">
        <v>50</v>
      </c>
      <c r="K3781">
        <v>0.2</v>
      </c>
      <c r="L3781" s="11">
        <v>4</v>
      </c>
      <c r="Q3781" s="11" t="s">
        <v>25</v>
      </c>
      <c r="R3781" s="11">
        <v>1</v>
      </c>
      <c r="S3781" t="s">
        <v>586</v>
      </c>
      <c r="T3781" t="str">
        <f t="shared" si="59"/>
        <v>topkill</v>
      </c>
      <c r="W3781" t="s">
        <v>586</v>
      </c>
      <c r="X3781" s="10" t="s">
        <v>586</v>
      </c>
      <c r="Y3781" t="s">
        <v>35</v>
      </c>
    </row>
    <row r="3782" spans="1:25">
      <c r="A3782" t="s">
        <v>387</v>
      </c>
      <c r="B3782" s="11" t="s">
        <v>9673</v>
      </c>
      <c r="C3782" s="34">
        <v>4</v>
      </c>
      <c r="D3782" s="11" t="s">
        <v>10175</v>
      </c>
      <c r="E3782" s="11" t="s">
        <v>34</v>
      </c>
      <c r="F3782" s="11">
        <v>30</v>
      </c>
      <c r="L3782">
        <v>8</v>
      </c>
      <c r="Q3782" s="11" t="s">
        <v>25</v>
      </c>
      <c r="R3782" s="11">
        <v>3</v>
      </c>
      <c r="S3782" t="b">
        <v>0</v>
      </c>
      <c r="T3782" t="b">
        <f t="shared" si="59"/>
        <v>0</v>
      </c>
      <c r="W3782" t="s">
        <v>588</v>
      </c>
      <c r="X3782" s="10" t="s">
        <v>588</v>
      </c>
      <c r="Y3782" t="s">
        <v>35</v>
      </c>
    </row>
    <row r="3783" spans="1:25">
      <c r="A3783" t="s">
        <v>387</v>
      </c>
      <c r="B3783" s="11" t="s">
        <v>9674</v>
      </c>
      <c r="C3783" s="34">
        <v>4</v>
      </c>
      <c r="D3783" s="11" t="s">
        <v>364</v>
      </c>
      <c r="E3783" s="11" t="s">
        <v>34</v>
      </c>
      <c r="F3783" s="11">
        <v>20</v>
      </c>
      <c r="L3783">
        <v>8</v>
      </c>
      <c r="Q3783" s="11" t="s">
        <v>26</v>
      </c>
      <c r="R3783" s="11">
        <v>3</v>
      </c>
      <c r="S3783" t="s">
        <v>588</v>
      </c>
      <c r="T3783" t="b">
        <f t="shared" si="59"/>
        <v>0</v>
      </c>
      <c r="W3783" t="s">
        <v>588</v>
      </c>
      <c r="X3783" s="10" t="s">
        <v>588</v>
      </c>
      <c r="Y3783" t="s">
        <v>35</v>
      </c>
    </row>
    <row r="3784" spans="1:25">
      <c r="A3784" t="s">
        <v>387</v>
      </c>
      <c r="B3784" s="11" t="s">
        <v>9675</v>
      </c>
      <c r="C3784" s="34">
        <v>4</v>
      </c>
      <c r="D3784" s="11" t="s">
        <v>159</v>
      </c>
      <c r="E3784" s="11" t="s">
        <v>74</v>
      </c>
      <c r="F3784" s="11">
        <v>25</v>
      </c>
      <c r="K3784">
        <v>0.3</v>
      </c>
      <c r="L3784">
        <v>12</v>
      </c>
      <c r="Q3784" s="11" t="s">
        <v>25</v>
      </c>
      <c r="R3784" s="11">
        <v>1</v>
      </c>
      <c r="S3784" t="s">
        <v>586</v>
      </c>
      <c r="T3784" t="str">
        <f t="shared" si="59"/>
        <v>topkill</v>
      </c>
      <c r="W3784" t="s">
        <v>586</v>
      </c>
      <c r="X3784" s="10" t="s">
        <v>586</v>
      </c>
      <c r="Y3784" t="s">
        <v>35</v>
      </c>
    </row>
    <row r="3785" spans="1:25">
      <c r="A3785" t="s">
        <v>387</v>
      </c>
      <c r="B3785" s="11" t="s">
        <v>9681</v>
      </c>
      <c r="C3785" s="34">
        <v>4</v>
      </c>
      <c r="D3785" s="11" t="s">
        <v>111</v>
      </c>
      <c r="E3785" s="11" t="s">
        <v>34</v>
      </c>
      <c r="F3785" s="11">
        <v>50</v>
      </c>
      <c r="L3785">
        <v>5</v>
      </c>
      <c r="Q3785" s="11" t="s">
        <v>25</v>
      </c>
      <c r="R3785" s="11">
        <v>2</v>
      </c>
      <c r="S3785" t="s">
        <v>586</v>
      </c>
      <c r="T3785" t="str">
        <f t="shared" si="59"/>
        <v>intact</v>
      </c>
      <c r="W3785" t="s">
        <v>588</v>
      </c>
      <c r="X3785" s="10" t="s">
        <v>588</v>
      </c>
      <c r="Y3785" t="s">
        <v>35</v>
      </c>
    </row>
    <row r="3786" spans="1:25">
      <c r="A3786" t="s">
        <v>387</v>
      </c>
      <c r="B3786" s="11" t="s">
        <v>9682</v>
      </c>
      <c r="C3786" s="34">
        <v>4</v>
      </c>
      <c r="D3786" s="11" t="s">
        <v>10175</v>
      </c>
      <c r="E3786" s="11" t="s">
        <v>34</v>
      </c>
      <c r="F3786" s="11">
        <v>30</v>
      </c>
      <c r="L3786">
        <v>2</v>
      </c>
      <c r="Q3786" s="11" t="s">
        <v>25</v>
      </c>
      <c r="R3786" s="11">
        <v>3</v>
      </c>
      <c r="S3786" t="b">
        <v>0</v>
      </c>
      <c r="T3786" t="b">
        <f t="shared" si="59"/>
        <v>0</v>
      </c>
      <c r="W3786" t="s">
        <v>588</v>
      </c>
      <c r="X3786" s="10" t="s">
        <v>588</v>
      </c>
      <c r="Y3786" t="s">
        <v>35</v>
      </c>
    </row>
    <row r="3787" spans="1:25">
      <c r="A3787" t="s">
        <v>387</v>
      </c>
      <c r="B3787" s="11" t="s">
        <v>9685</v>
      </c>
      <c r="C3787" s="34">
        <v>4</v>
      </c>
      <c r="D3787" s="11" t="s">
        <v>159</v>
      </c>
      <c r="E3787" s="11" t="s">
        <v>34</v>
      </c>
      <c r="F3787" s="11">
        <v>60</v>
      </c>
      <c r="L3787">
        <v>15</v>
      </c>
      <c r="Q3787" s="11" t="s">
        <v>25</v>
      </c>
      <c r="R3787" s="11">
        <v>3</v>
      </c>
      <c r="S3787" t="b">
        <v>0</v>
      </c>
      <c r="T3787" t="b">
        <f t="shared" si="59"/>
        <v>0</v>
      </c>
      <c r="W3787" t="s">
        <v>588</v>
      </c>
      <c r="X3787" s="10" t="s">
        <v>588</v>
      </c>
      <c r="Y3787" t="s">
        <v>35</v>
      </c>
    </row>
    <row r="3788" spans="1:25">
      <c r="A3788" t="s">
        <v>409</v>
      </c>
      <c r="B3788" s="11" t="s">
        <v>9686</v>
      </c>
      <c r="C3788" s="34">
        <v>4</v>
      </c>
      <c r="D3788" s="11" t="s">
        <v>10175</v>
      </c>
      <c r="E3788" s="11" t="s">
        <v>34</v>
      </c>
      <c r="F3788" s="11">
        <v>20</v>
      </c>
      <c r="L3788">
        <v>5</v>
      </c>
      <c r="Q3788" t="s">
        <v>25</v>
      </c>
      <c r="R3788">
        <v>1</v>
      </c>
      <c r="S3788" t="s">
        <v>586</v>
      </c>
      <c r="T3788" t="str">
        <f t="shared" si="59"/>
        <v>topkill</v>
      </c>
      <c r="W3788" t="s">
        <v>586</v>
      </c>
      <c r="X3788" s="10" t="s">
        <v>586</v>
      </c>
      <c r="Y3788" t="s">
        <v>35</v>
      </c>
    </row>
    <row r="3789" spans="1:25">
      <c r="A3789" t="s">
        <v>409</v>
      </c>
      <c r="B3789" s="11" t="s">
        <v>9689</v>
      </c>
      <c r="C3789" s="34">
        <v>4</v>
      </c>
      <c r="D3789" s="11" t="s">
        <v>161</v>
      </c>
      <c r="E3789" s="11" t="s">
        <v>74</v>
      </c>
      <c r="F3789" s="11">
        <v>90</v>
      </c>
      <c r="K3789">
        <v>0.3</v>
      </c>
      <c r="L3789">
        <v>10</v>
      </c>
      <c r="Q3789" t="s">
        <v>25</v>
      </c>
      <c r="R3789">
        <v>1</v>
      </c>
      <c r="S3789" t="s">
        <v>586</v>
      </c>
      <c r="T3789" t="str">
        <f t="shared" si="59"/>
        <v>topkill</v>
      </c>
      <c r="W3789" t="s">
        <v>586</v>
      </c>
      <c r="X3789" s="10" t="s">
        <v>586</v>
      </c>
      <c r="Y3789" t="s">
        <v>35</v>
      </c>
    </row>
    <row r="3790" spans="1:25">
      <c r="A3790" t="s">
        <v>409</v>
      </c>
      <c r="B3790" s="11" t="s">
        <v>9700</v>
      </c>
      <c r="C3790" s="34">
        <v>4</v>
      </c>
      <c r="D3790" s="11" t="s">
        <v>10175</v>
      </c>
      <c r="E3790" s="11" t="s">
        <v>34</v>
      </c>
      <c r="F3790" s="11">
        <v>30</v>
      </c>
      <c r="L3790">
        <v>3</v>
      </c>
      <c r="Q3790" t="s">
        <v>25</v>
      </c>
      <c r="R3790">
        <v>3</v>
      </c>
      <c r="S3790" t="b">
        <v>0</v>
      </c>
      <c r="T3790" t="b">
        <f t="shared" si="59"/>
        <v>0</v>
      </c>
      <c r="W3790" t="s">
        <v>588</v>
      </c>
      <c r="X3790" s="10" t="s">
        <v>588</v>
      </c>
      <c r="Y3790" t="s">
        <v>35</v>
      </c>
    </row>
    <row r="3791" spans="1:25">
      <c r="A3791" t="s">
        <v>409</v>
      </c>
      <c r="B3791" s="11" t="s">
        <v>9701</v>
      </c>
      <c r="C3791" s="34">
        <v>4</v>
      </c>
      <c r="D3791" s="11" t="s">
        <v>161</v>
      </c>
      <c r="E3791" s="11" t="s">
        <v>34</v>
      </c>
      <c r="F3791" s="11">
        <v>60</v>
      </c>
      <c r="L3791">
        <v>6</v>
      </c>
      <c r="Q3791" t="s">
        <v>25</v>
      </c>
      <c r="R3791">
        <v>3</v>
      </c>
      <c r="S3791" t="b">
        <v>0</v>
      </c>
      <c r="T3791" t="b">
        <f t="shared" si="59"/>
        <v>0</v>
      </c>
      <c r="W3791" t="s">
        <v>588</v>
      </c>
      <c r="X3791" s="10" t="s">
        <v>588</v>
      </c>
      <c r="Y3791" t="s">
        <v>35</v>
      </c>
    </row>
    <row r="3792" spans="1:25">
      <c r="A3792" t="s">
        <v>409</v>
      </c>
      <c r="B3792" s="11" t="s">
        <v>9703</v>
      </c>
      <c r="C3792" s="34">
        <v>4</v>
      </c>
      <c r="D3792" s="11" t="s">
        <v>10175</v>
      </c>
      <c r="E3792" s="11" t="s">
        <v>34</v>
      </c>
      <c r="F3792" s="11">
        <v>60</v>
      </c>
      <c r="L3792">
        <v>6</v>
      </c>
      <c r="Q3792" t="s">
        <v>26</v>
      </c>
      <c r="R3792">
        <v>3</v>
      </c>
      <c r="S3792" t="s">
        <v>588</v>
      </c>
      <c r="T3792" t="b">
        <f t="shared" si="59"/>
        <v>0</v>
      </c>
      <c r="W3792" t="s">
        <v>588</v>
      </c>
      <c r="X3792" s="10" t="s">
        <v>588</v>
      </c>
      <c r="Y3792" t="s">
        <v>35</v>
      </c>
    </row>
    <row r="3793" spans="1:25">
      <c r="A3793" t="s">
        <v>409</v>
      </c>
      <c r="B3793" s="11" t="s">
        <v>9705</v>
      </c>
      <c r="C3793" s="34">
        <v>4</v>
      </c>
      <c r="D3793" s="11" t="s">
        <v>161</v>
      </c>
      <c r="E3793" s="11" t="s">
        <v>34</v>
      </c>
      <c r="F3793" s="11">
        <v>50</v>
      </c>
      <c r="L3793">
        <v>2</v>
      </c>
      <c r="Q3793" t="s">
        <v>25</v>
      </c>
      <c r="R3793">
        <v>2</v>
      </c>
      <c r="S3793" t="s">
        <v>586</v>
      </c>
      <c r="T3793" t="str">
        <f t="shared" si="59"/>
        <v>intact</v>
      </c>
      <c r="W3793" t="s">
        <v>588</v>
      </c>
      <c r="X3793" s="10" t="s">
        <v>588</v>
      </c>
      <c r="Y3793" t="s">
        <v>35</v>
      </c>
    </row>
    <row r="3794" spans="1:25">
      <c r="A3794" t="s">
        <v>329</v>
      </c>
      <c r="B3794" s="11" t="s">
        <v>9773</v>
      </c>
      <c r="C3794" s="34">
        <v>4</v>
      </c>
      <c r="D3794" t="s">
        <v>10175</v>
      </c>
      <c r="E3794" t="s">
        <v>34</v>
      </c>
      <c r="F3794">
        <v>40</v>
      </c>
      <c r="L3794">
        <v>10</v>
      </c>
      <c r="Q3794" t="s">
        <v>26</v>
      </c>
      <c r="R3794">
        <v>3</v>
      </c>
      <c r="S3794" t="s">
        <v>588</v>
      </c>
      <c r="T3794" t="b">
        <f t="shared" si="59"/>
        <v>0</v>
      </c>
      <c r="W3794" t="s">
        <v>588</v>
      </c>
      <c r="X3794" s="10" t="s">
        <v>588</v>
      </c>
      <c r="Y3794" t="s">
        <v>35</v>
      </c>
    </row>
    <row r="3795" spans="1:25">
      <c r="A3795" t="s">
        <v>329</v>
      </c>
      <c r="B3795" s="11" t="s">
        <v>9776</v>
      </c>
      <c r="C3795" s="34">
        <v>4</v>
      </c>
      <c r="D3795" t="s">
        <v>10175</v>
      </c>
      <c r="E3795" t="s">
        <v>34</v>
      </c>
      <c r="F3795">
        <v>70</v>
      </c>
      <c r="L3795">
        <v>4</v>
      </c>
      <c r="Q3795" t="s">
        <v>25</v>
      </c>
      <c r="R3795">
        <v>3</v>
      </c>
      <c r="S3795" t="b">
        <v>0</v>
      </c>
      <c r="T3795" t="b">
        <f t="shared" si="59"/>
        <v>0</v>
      </c>
      <c r="W3795" t="s">
        <v>588</v>
      </c>
      <c r="X3795" s="10" t="s">
        <v>588</v>
      </c>
      <c r="Y3795" t="s">
        <v>35</v>
      </c>
    </row>
    <row r="3796" spans="1:25">
      <c r="A3796" t="s">
        <v>329</v>
      </c>
      <c r="B3796" s="11" t="s">
        <v>9796</v>
      </c>
      <c r="C3796" s="34">
        <v>4</v>
      </c>
      <c r="D3796" t="s">
        <v>299</v>
      </c>
      <c r="E3796" t="s">
        <v>34</v>
      </c>
      <c r="F3796">
        <v>50</v>
      </c>
      <c r="L3796">
        <v>9</v>
      </c>
      <c r="Q3796" t="s">
        <v>25</v>
      </c>
      <c r="R3796">
        <v>2</v>
      </c>
      <c r="S3796" t="s">
        <v>586</v>
      </c>
      <c r="T3796" t="str">
        <f t="shared" si="59"/>
        <v>intact</v>
      </c>
      <c r="W3796" t="s">
        <v>588</v>
      </c>
      <c r="X3796" s="10" t="s">
        <v>588</v>
      </c>
      <c r="Y3796" t="s">
        <v>35</v>
      </c>
    </row>
    <row r="3797" spans="1:25">
      <c r="A3797" t="s">
        <v>329</v>
      </c>
      <c r="B3797" s="11" t="s">
        <v>9797</v>
      </c>
      <c r="C3797" s="34">
        <v>4</v>
      </c>
      <c r="D3797" t="s">
        <v>10175</v>
      </c>
      <c r="E3797" t="s">
        <v>74</v>
      </c>
      <c r="F3797">
        <v>30</v>
      </c>
      <c r="L3797">
        <v>10</v>
      </c>
      <c r="Q3797" t="s">
        <v>25</v>
      </c>
      <c r="R3797">
        <v>2</v>
      </c>
      <c r="S3797" t="s">
        <v>586</v>
      </c>
      <c r="T3797" t="str">
        <f t="shared" si="59"/>
        <v>intact</v>
      </c>
      <c r="W3797" t="s">
        <v>588</v>
      </c>
      <c r="X3797" s="10" t="s">
        <v>588</v>
      </c>
      <c r="Y3797" t="s">
        <v>35</v>
      </c>
    </row>
    <row r="3798" spans="1:25">
      <c r="A3798" t="s">
        <v>325</v>
      </c>
      <c r="B3798" s="11" t="s">
        <v>9811</v>
      </c>
      <c r="C3798" s="34">
        <v>4</v>
      </c>
      <c r="D3798" t="s">
        <v>170</v>
      </c>
      <c r="E3798" t="s">
        <v>34</v>
      </c>
      <c r="F3798">
        <v>30</v>
      </c>
      <c r="L3798">
        <v>6</v>
      </c>
      <c r="Q3798" t="s">
        <v>25</v>
      </c>
      <c r="R3798">
        <v>2</v>
      </c>
      <c r="S3798" t="s">
        <v>586</v>
      </c>
      <c r="T3798" t="str">
        <f t="shared" si="59"/>
        <v>intact</v>
      </c>
      <c r="W3798" t="s">
        <v>588</v>
      </c>
      <c r="X3798" s="10" t="s">
        <v>588</v>
      </c>
      <c r="Y3798" t="s">
        <v>35</v>
      </c>
    </row>
    <row r="3799" spans="1:25">
      <c r="A3799" t="s">
        <v>325</v>
      </c>
      <c r="B3799" s="11" t="s">
        <v>9812</v>
      </c>
      <c r="C3799" s="34">
        <v>4</v>
      </c>
      <c r="D3799" t="s">
        <v>10175</v>
      </c>
      <c r="E3799" t="s">
        <v>34</v>
      </c>
      <c r="F3799">
        <v>20</v>
      </c>
      <c r="L3799">
        <v>5</v>
      </c>
      <c r="Q3799" t="s">
        <v>25</v>
      </c>
      <c r="R3799">
        <v>2</v>
      </c>
      <c r="S3799" t="s">
        <v>586</v>
      </c>
      <c r="T3799" t="str">
        <f t="shared" si="59"/>
        <v>intact</v>
      </c>
      <c r="W3799" t="s">
        <v>588</v>
      </c>
      <c r="X3799" s="10" t="s">
        <v>588</v>
      </c>
      <c r="Y3799" t="s">
        <v>35</v>
      </c>
    </row>
    <row r="3800" spans="1:25">
      <c r="A3800" t="s">
        <v>333</v>
      </c>
      <c r="B3800" s="11" t="s">
        <v>9824</v>
      </c>
      <c r="C3800" s="34">
        <v>4</v>
      </c>
      <c r="D3800" t="s">
        <v>194</v>
      </c>
      <c r="E3800" t="s">
        <v>47</v>
      </c>
      <c r="F3800">
        <v>20</v>
      </c>
      <c r="K3800">
        <v>4</v>
      </c>
      <c r="Q3800" t="s">
        <v>25</v>
      </c>
      <c r="R3800">
        <v>1</v>
      </c>
      <c r="S3800" t="s">
        <v>586</v>
      </c>
      <c r="T3800" t="str">
        <f t="shared" si="59"/>
        <v>topkill</v>
      </c>
      <c r="U3800" t="s">
        <v>255</v>
      </c>
      <c r="W3800" t="s">
        <v>586</v>
      </c>
      <c r="X3800" s="10" t="s">
        <v>586</v>
      </c>
      <c r="Y3800" t="s">
        <v>35</v>
      </c>
    </row>
    <row r="3801" spans="1:25">
      <c r="A3801" t="s">
        <v>333</v>
      </c>
      <c r="B3801" s="11" t="s">
        <v>9826</v>
      </c>
      <c r="C3801" s="34">
        <v>4</v>
      </c>
      <c r="D3801" t="s">
        <v>10175</v>
      </c>
      <c r="E3801" t="s">
        <v>47</v>
      </c>
      <c r="F3801">
        <v>30</v>
      </c>
      <c r="K3801">
        <v>0.2</v>
      </c>
      <c r="Q3801" t="s">
        <v>25</v>
      </c>
      <c r="R3801">
        <v>2</v>
      </c>
      <c r="S3801" t="s">
        <v>586</v>
      </c>
      <c r="T3801" t="str">
        <f t="shared" si="59"/>
        <v>intact</v>
      </c>
      <c r="W3801" t="s">
        <v>588</v>
      </c>
      <c r="X3801" s="10" t="s">
        <v>588</v>
      </c>
      <c r="Y3801" t="s">
        <v>35</v>
      </c>
    </row>
    <row r="3802" spans="1:25">
      <c r="A3802" t="s">
        <v>333</v>
      </c>
      <c r="B3802" s="11" t="s">
        <v>9828</v>
      </c>
      <c r="C3802" s="34">
        <v>4</v>
      </c>
      <c r="D3802" t="s">
        <v>180</v>
      </c>
      <c r="E3802" t="s">
        <v>74</v>
      </c>
      <c r="F3802">
        <v>55</v>
      </c>
      <c r="K3802">
        <v>0.3</v>
      </c>
      <c r="L3802">
        <v>35</v>
      </c>
      <c r="Q3802" t="s">
        <v>25</v>
      </c>
      <c r="R3802">
        <v>2</v>
      </c>
      <c r="S3802" t="s">
        <v>586</v>
      </c>
      <c r="T3802" t="str">
        <f t="shared" si="59"/>
        <v>intact</v>
      </c>
      <c r="W3802" t="s">
        <v>588</v>
      </c>
      <c r="X3802" s="10" t="s">
        <v>588</v>
      </c>
      <c r="Y3802" t="s">
        <v>35</v>
      </c>
    </row>
    <row r="3803" spans="1:25">
      <c r="A3803" t="s">
        <v>333</v>
      </c>
      <c r="B3803" s="11" t="s">
        <v>9830</v>
      </c>
      <c r="C3803" s="34">
        <v>4</v>
      </c>
      <c r="D3803" t="s">
        <v>10175</v>
      </c>
      <c r="E3803" t="s">
        <v>34</v>
      </c>
      <c r="F3803">
        <v>20</v>
      </c>
      <c r="L3803">
        <v>1</v>
      </c>
      <c r="Q3803" t="s">
        <v>25</v>
      </c>
      <c r="R3803">
        <v>3</v>
      </c>
      <c r="S3803" t="b">
        <v>0</v>
      </c>
      <c r="T3803" t="b">
        <f t="shared" si="59"/>
        <v>0</v>
      </c>
      <c r="W3803" t="s">
        <v>588</v>
      </c>
      <c r="X3803" s="10" t="s">
        <v>588</v>
      </c>
      <c r="Y3803" t="s">
        <v>35</v>
      </c>
    </row>
    <row r="3804" spans="1:25">
      <c r="A3804" t="s">
        <v>333</v>
      </c>
      <c r="B3804" s="11" t="s">
        <v>9832</v>
      </c>
      <c r="C3804" s="34">
        <v>4</v>
      </c>
      <c r="D3804" t="s">
        <v>299</v>
      </c>
      <c r="E3804" t="s">
        <v>34</v>
      </c>
      <c r="F3804">
        <v>70</v>
      </c>
      <c r="L3804">
        <v>20</v>
      </c>
      <c r="Q3804" t="s">
        <v>25</v>
      </c>
      <c r="R3804">
        <v>3</v>
      </c>
      <c r="S3804" t="b">
        <v>0</v>
      </c>
      <c r="T3804" t="b">
        <f t="shared" si="59"/>
        <v>0</v>
      </c>
      <c r="W3804" t="s">
        <v>588</v>
      </c>
      <c r="X3804" s="10" t="s">
        <v>588</v>
      </c>
      <c r="Y3804" t="s">
        <v>35</v>
      </c>
    </row>
    <row r="3805" spans="1:25">
      <c r="A3805" t="s">
        <v>333</v>
      </c>
      <c r="B3805" s="11" t="s">
        <v>9842</v>
      </c>
      <c r="C3805" s="34">
        <v>4</v>
      </c>
      <c r="D3805" t="s">
        <v>299</v>
      </c>
      <c r="E3805" t="s">
        <v>34</v>
      </c>
      <c r="F3805">
        <v>25</v>
      </c>
      <c r="L3805">
        <v>1.5</v>
      </c>
      <c r="Q3805" t="s">
        <v>26</v>
      </c>
      <c r="R3805">
        <v>1</v>
      </c>
      <c r="S3805" t="s">
        <v>588</v>
      </c>
      <c r="T3805" t="b">
        <f t="shared" si="59"/>
        <v>0</v>
      </c>
      <c r="U3805" t="s">
        <v>198</v>
      </c>
      <c r="W3805" t="s">
        <v>588</v>
      </c>
      <c r="X3805" s="10" t="s">
        <v>588</v>
      </c>
      <c r="Y3805" t="s">
        <v>35</v>
      </c>
    </row>
    <row r="3806" spans="1:25">
      <c r="A3806" t="s">
        <v>333</v>
      </c>
      <c r="B3806" s="11" t="s">
        <v>9874</v>
      </c>
      <c r="C3806" s="34">
        <v>4</v>
      </c>
      <c r="D3806" t="s">
        <v>194</v>
      </c>
      <c r="E3806" t="s">
        <v>34</v>
      </c>
      <c r="F3806">
        <v>25</v>
      </c>
      <c r="L3806">
        <v>7</v>
      </c>
      <c r="Q3806" t="s">
        <v>25</v>
      </c>
      <c r="R3806">
        <v>1</v>
      </c>
      <c r="S3806" t="s">
        <v>586</v>
      </c>
      <c r="T3806" t="str">
        <f t="shared" si="59"/>
        <v>topkill</v>
      </c>
      <c r="W3806" t="s">
        <v>586</v>
      </c>
      <c r="X3806" s="10" t="s">
        <v>586</v>
      </c>
      <c r="Y3806" t="s">
        <v>35</v>
      </c>
    </row>
    <row r="3807" spans="1:25">
      <c r="A3807" t="s">
        <v>333</v>
      </c>
      <c r="B3807" s="11" t="s">
        <v>9878</v>
      </c>
      <c r="C3807" s="34">
        <v>4</v>
      </c>
      <c r="D3807" t="s">
        <v>194</v>
      </c>
      <c r="E3807" t="s">
        <v>34</v>
      </c>
      <c r="F3807">
        <v>20</v>
      </c>
      <c r="L3807">
        <v>15</v>
      </c>
      <c r="Q3807" t="s">
        <v>26</v>
      </c>
      <c r="R3807">
        <v>3</v>
      </c>
      <c r="S3807" t="s">
        <v>588</v>
      </c>
      <c r="T3807" t="b">
        <f t="shared" si="59"/>
        <v>0</v>
      </c>
      <c r="W3807" t="s">
        <v>588</v>
      </c>
      <c r="X3807" s="10" t="s">
        <v>588</v>
      </c>
      <c r="Y3807" t="s">
        <v>35</v>
      </c>
    </row>
    <row r="3808" spans="1:25">
      <c r="A3808" t="s">
        <v>167</v>
      </c>
      <c r="B3808" s="11" t="s">
        <v>9881</v>
      </c>
      <c r="C3808" s="34">
        <v>4</v>
      </c>
      <c r="D3808" t="s">
        <v>161</v>
      </c>
      <c r="E3808" t="s">
        <v>34</v>
      </c>
      <c r="F3808">
        <v>20</v>
      </c>
      <c r="L3808">
        <v>6</v>
      </c>
      <c r="Q3808" t="s">
        <v>25</v>
      </c>
      <c r="R3808">
        <v>1</v>
      </c>
      <c r="S3808" t="s">
        <v>586</v>
      </c>
      <c r="T3808" t="str">
        <f t="shared" si="59"/>
        <v>topkill</v>
      </c>
      <c r="W3808" t="s">
        <v>586</v>
      </c>
      <c r="X3808" s="10" t="s">
        <v>586</v>
      </c>
      <c r="Y3808" t="s">
        <v>35</v>
      </c>
    </row>
    <row r="3809" spans="1:25">
      <c r="A3809" t="s">
        <v>167</v>
      </c>
      <c r="B3809" s="11" t="s">
        <v>9883</v>
      </c>
      <c r="C3809" s="34">
        <v>4</v>
      </c>
      <c r="D3809" t="s">
        <v>161</v>
      </c>
      <c r="E3809" t="s">
        <v>34</v>
      </c>
      <c r="F3809">
        <v>30</v>
      </c>
      <c r="L3809">
        <v>12</v>
      </c>
      <c r="Q3809" t="s">
        <v>25</v>
      </c>
      <c r="R3809">
        <v>3</v>
      </c>
      <c r="S3809" t="b">
        <v>0</v>
      </c>
      <c r="T3809" t="b">
        <f t="shared" si="59"/>
        <v>0</v>
      </c>
      <c r="W3809" t="s">
        <v>588</v>
      </c>
      <c r="X3809" s="10" t="s">
        <v>588</v>
      </c>
      <c r="Y3809" t="s">
        <v>35</v>
      </c>
    </row>
    <row r="3810" spans="1:25">
      <c r="A3810" t="s">
        <v>167</v>
      </c>
      <c r="B3810" s="11" t="s">
        <v>9884</v>
      </c>
      <c r="C3810" s="34">
        <v>4</v>
      </c>
      <c r="D3810" t="s">
        <v>10175</v>
      </c>
      <c r="E3810" t="s">
        <v>34</v>
      </c>
      <c r="F3810">
        <v>25</v>
      </c>
      <c r="L3810">
        <v>10</v>
      </c>
      <c r="Q3810" t="s">
        <v>25</v>
      </c>
      <c r="R3810">
        <v>2</v>
      </c>
      <c r="S3810" t="s">
        <v>586</v>
      </c>
      <c r="T3810" t="str">
        <f t="shared" si="59"/>
        <v>intact</v>
      </c>
      <c r="W3810" t="s">
        <v>588</v>
      </c>
      <c r="X3810" s="10" t="s">
        <v>588</v>
      </c>
      <c r="Y3810" t="s">
        <v>35</v>
      </c>
    </row>
    <row r="3811" spans="1:25">
      <c r="A3811" t="s">
        <v>167</v>
      </c>
      <c r="B3811" s="11" t="s">
        <v>9885</v>
      </c>
      <c r="C3811" s="34">
        <v>4</v>
      </c>
      <c r="D3811" t="s">
        <v>10175</v>
      </c>
      <c r="E3811" t="s">
        <v>34</v>
      </c>
      <c r="F3811">
        <v>20</v>
      </c>
      <c r="L3811">
        <v>3</v>
      </c>
      <c r="Q3811" t="s">
        <v>25</v>
      </c>
      <c r="R3811">
        <v>3</v>
      </c>
      <c r="S3811" t="b">
        <v>0</v>
      </c>
      <c r="T3811" t="b">
        <f t="shared" si="59"/>
        <v>0</v>
      </c>
      <c r="W3811" t="s">
        <v>588</v>
      </c>
      <c r="X3811" s="10" t="s">
        <v>588</v>
      </c>
      <c r="Y3811" t="s">
        <v>35</v>
      </c>
    </row>
    <row r="3812" spans="1:25">
      <c r="A3812" t="s">
        <v>167</v>
      </c>
      <c r="B3812" s="11" t="s">
        <v>9886</v>
      </c>
      <c r="C3812" s="34">
        <v>4</v>
      </c>
      <c r="D3812" t="s">
        <v>161</v>
      </c>
      <c r="E3812" t="s">
        <v>34</v>
      </c>
      <c r="F3812">
        <v>35</v>
      </c>
      <c r="L3812">
        <v>10</v>
      </c>
      <c r="Q3812" t="s">
        <v>26</v>
      </c>
      <c r="R3812">
        <v>1</v>
      </c>
      <c r="S3812" t="s">
        <v>588</v>
      </c>
      <c r="T3812" t="b">
        <f t="shared" si="59"/>
        <v>0</v>
      </c>
      <c r="W3812" t="s">
        <v>588</v>
      </c>
      <c r="X3812" s="10" t="s">
        <v>588</v>
      </c>
      <c r="Y3812" t="s">
        <v>35</v>
      </c>
    </row>
    <row r="3813" spans="1:25">
      <c r="A3813" t="s">
        <v>167</v>
      </c>
      <c r="B3813" s="11" t="s">
        <v>9887</v>
      </c>
      <c r="C3813" s="34">
        <v>4</v>
      </c>
      <c r="D3813" t="s">
        <v>10175</v>
      </c>
      <c r="E3813" t="s">
        <v>47</v>
      </c>
      <c r="F3813">
        <v>50</v>
      </c>
      <c r="K3813">
        <v>0.5</v>
      </c>
      <c r="Q3813" t="s">
        <v>26</v>
      </c>
      <c r="R3813">
        <v>3</v>
      </c>
      <c r="S3813" t="s">
        <v>588</v>
      </c>
      <c r="T3813" t="b">
        <f t="shared" si="59"/>
        <v>0</v>
      </c>
      <c r="U3813" t="s">
        <v>200</v>
      </c>
      <c r="W3813" t="s">
        <v>588</v>
      </c>
      <c r="X3813" s="10" t="s">
        <v>588</v>
      </c>
      <c r="Y3813" t="s">
        <v>35</v>
      </c>
    </row>
    <row r="3814" spans="1:25">
      <c r="A3814" t="s">
        <v>167</v>
      </c>
      <c r="B3814" s="11" t="s">
        <v>9889</v>
      </c>
      <c r="C3814" s="34">
        <v>4</v>
      </c>
      <c r="D3814" t="s">
        <v>161</v>
      </c>
      <c r="E3814" t="s">
        <v>47</v>
      </c>
      <c r="F3814">
        <v>50</v>
      </c>
      <c r="G3814">
        <v>30</v>
      </c>
      <c r="K3814">
        <v>1.5</v>
      </c>
      <c r="Q3814" t="s">
        <v>26</v>
      </c>
      <c r="R3814">
        <v>3</v>
      </c>
      <c r="S3814" t="s">
        <v>588</v>
      </c>
      <c r="T3814" t="b">
        <f t="shared" si="59"/>
        <v>0</v>
      </c>
      <c r="U3814" t="s">
        <v>200</v>
      </c>
      <c r="W3814" t="s">
        <v>588</v>
      </c>
      <c r="X3814" s="10" t="s">
        <v>588</v>
      </c>
      <c r="Y3814" t="s">
        <v>35</v>
      </c>
    </row>
    <row r="3815" spans="1:25">
      <c r="A3815" t="s">
        <v>167</v>
      </c>
      <c r="B3815" s="11" t="s">
        <v>9890</v>
      </c>
      <c r="C3815" s="34">
        <v>4</v>
      </c>
      <c r="D3815" t="s">
        <v>10175</v>
      </c>
      <c r="E3815" t="s">
        <v>34</v>
      </c>
      <c r="F3815">
        <v>30</v>
      </c>
      <c r="L3815">
        <v>4</v>
      </c>
      <c r="Q3815" t="s">
        <v>25</v>
      </c>
      <c r="R3815">
        <v>2</v>
      </c>
      <c r="S3815" t="s">
        <v>586</v>
      </c>
      <c r="T3815" t="str">
        <f t="shared" si="59"/>
        <v>intact</v>
      </c>
      <c r="W3815" t="s">
        <v>588</v>
      </c>
      <c r="X3815" s="10" t="s">
        <v>588</v>
      </c>
      <c r="Y3815" t="s">
        <v>35</v>
      </c>
    </row>
    <row r="3816" spans="1:25">
      <c r="A3816" t="s">
        <v>167</v>
      </c>
      <c r="B3816" s="11" t="s">
        <v>9891</v>
      </c>
      <c r="C3816" s="34">
        <v>4</v>
      </c>
      <c r="D3816" t="s">
        <v>10175</v>
      </c>
      <c r="E3816" t="s">
        <v>34</v>
      </c>
      <c r="F3816">
        <v>30</v>
      </c>
      <c r="L3816">
        <v>6</v>
      </c>
      <c r="Q3816" t="s">
        <v>26</v>
      </c>
      <c r="R3816">
        <v>3</v>
      </c>
      <c r="S3816" t="s">
        <v>588</v>
      </c>
      <c r="T3816" t="b">
        <f t="shared" si="59"/>
        <v>0</v>
      </c>
      <c r="U3816" t="s">
        <v>200</v>
      </c>
      <c r="W3816" t="s">
        <v>588</v>
      </c>
      <c r="X3816" s="10" t="s">
        <v>588</v>
      </c>
      <c r="Y3816" t="s">
        <v>35</v>
      </c>
    </row>
    <row r="3817" spans="1:25">
      <c r="A3817" t="s">
        <v>176</v>
      </c>
      <c r="B3817" s="11" t="s">
        <v>9892</v>
      </c>
      <c r="C3817" s="34">
        <v>4</v>
      </c>
      <c r="D3817" t="s">
        <v>162</v>
      </c>
      <c r="E3817" t="s">
        <v>34</v>
      </c>
      <c r="F3817">
        <v>60</v>
      </c>
      <c r="L3817">
        <v>30</v>
      </c>
      <c r="Q3817" t="s">
        <v>25</v>
      </c>
      <c r="R3817">
        <v>1</v>
      </c>
      <c r="S3817" t="s">
        <v>586</v>
      </c>
      <c r="T3817" t="str">
        <f t="shared" si="59"/>
        <v>topkill</v>
      </c>
      <c r="W3817" t="s">
        <v>586</v>
      </c>
      <c r="X3817" s="10" t="s">
        <v>586</v>
      </c>
      <c r="Y3817" t="s">
        <v>35</v>
      </c>
    </row>
    <row r="3818" spans="1:25">
      <c r="A3818" t="s">
        <v>176</v>
      </c>
      <c r="B3818" s="11" t="s">
        <v>9893</v>
      </c>
      <c r="C3818" s="34">
        <v>4</v>
      </c>
      <c r="D3818" t="s">
        <v>10175</v>
      </c>
      <c r="E3818" t="s">
        <v>34</v>
      </c>
      <c r="F3818">
        <v>20</v>
      </c>
      <c r="L3818">
        <v>5</v>
      </c>
      <c r="Q3818" t="s">
        <v>26</v>
      </c>
      <c r="R3818">
        <v>3</v>
      </c>
      <c r="S3818" t="s">
        <v>588</v>
      </c>
      <c r="T3818" t="b">
        <f t="shared" si="59"/>
        <v>0</v>
      </c>
      <c r="W3818" t="s">
        <v>588</v>
      </c>
      <c r="X3818" s="10" t="s">
        <v>588</v>
      </c>
      <c r="Y3818" t="s">
        <v>35</v>
      </c>
    </row>
    <row r="3819" spans="1:25">
      <c r="A3819" t="s">
        <v>176</v>
      </c>
      <c r="B3819" s="11" t="s">
        <v>9894</v>
      </c>
      <c r="C3819" s="34">
        <v>4</v>
      </c>
      <c r="D3819" t="s">
        <v>10175</v>
      </c>
      <c r="E3819" t="s">
        <v>34</v>
      </c>
      <c r="F3819">
        <v>20</v>
      </c>
      <c r="L3819">
        <v>5</v>
      </c>
      <c r="Q3819" t="s">
        <v>26</v>
      </c>
      <c r="R3819">
        <v>3</v>
      </c>
      <c r="S3819" t="s">
        <v>588</v>
      </c>
      <c r="T3819" t="b">
        <f t="shared" si="59"/>
        <v>0</v>
      </c>
      <c r="W3819" t="s">
        <v>588</v>
      </c>
      <c r="X3819" s="10" t="s">
        <v>588</v>
      </c>
      <c r="Y3819" t="s">
        <v>35</v>
      </c>
    </row>
    <row r="3820" spans="1:25">
      <c r="A3820" t="s">
        <v>176</v>
      </c>
      <c r="B3820" s="11" t="s">
        <v>9895</v>
      </c>
      <c r="C3820" s="34">
        <v>4</v>
      </c>
      <c r="D3820" t="s">
        <v>10175</v>
      </c>
      <c r="E3820" t="s">
        <v>34</v>
      </c>
      <c r="F3820">
        <v>30</v>
      </c>
      <c r="L3820">
        <v>6</v>
      </c>
      <c r="Q3820" t="s">
        <v>25</v>
      </c>
      <c r="R3820">
        <v>2</v>
      </c>
      <c r="S3820" t="s">
        <v>586</v>
      </c>
      <c r="T3820" t="str">
        <f t="shared" si="59"/>
        <v>intact</v>
      </c>
      <c r="W3820" t="s">
        <v>588</v>
      </c>
      <c r="X3820" s="10" t="s">
        <v>588</v>
      </c>
      <c r="Y3820" t="s">
        <v>35</v>
      </c>
    </row>
    <row r="3821" spans="1:25">
      <c r="A3821" t="s">
        <v>176</v>
      </c>
      <c r="B3821" s="11" t="s">
        <v>9896</v>
      </c>
      <c r="C3821" s="34">
        <v>4</v>
      </c>
      <c r="D3821" t="s">
        <v>177</v>
      </c>
      <c r="E3821" t="s">
        <v>34</v>
      </c>
      <c r="F3821">
        <v>30</v>
      </c>
      <c r="L3821">
        <v>6</v>
      </c>
      <c r="Q3821" t="s">
        <v>26</v>
      </c>
      <c r="R3821">
        <v>2</v>
      </c>
      <c r="S3821" t="s">
        <v>588</v>
      </c>
      <c r="T3821" t="b">
        <f t="shared" si="59"/>
        <v>0</v>
      </c>
      <c r="W3821" t="s">
        <v>588</v>
      </c>
      <c r="X3821" s="10" t="s">
        <v>588</v>
      </c>
      <c r="Y3821" t="s">
        <v>35</v>
      </c>
    </row>
    <row r="3822" spans="1:25">
      <c r="A3822" t="s">
        <v>176</v>
      </c>
      <c r="B3822" s="11" t="s">
        <v>9899</v>
      </c>
      <c r="C3822" s="34">
        <v>4</v>
      </c>
      <c r="D3822" t="s">
        <v>161</v>
      </c>
      <c r="E3822" t="s">
        <v>34</v>
      </c>
      <c r="F3822">
        <v>80</v>
      </c>
      <c r="L3822">
        <v>25</v>
      </c>
      <c r="Q3822" t="s">
        <v>25</v>
      </c>
      <c r="R3822">
        <v>2</v>
      </c>
      <c r="S3822" t="s">
        <v>586</v>
      </c>
      <c r="T3822" t="str">
        <f t="shared" si="59"/>
        <v>intact</v>
      </c>
      <c r="W3822" t="s">
        <v>588</v>
      </c>
      <c r="X3822" s="10" t="s">
        <v>588</v>
      </c>
      <c r="Y3822" t="s">
        <v>35</v>
      </c>
    </row>
    <row r="3823" spans="1:25">
      <c r="A3823" t="s">
        <v>176</v>
      </c>
      <c r="B3823" s="11" t="s">
        <v>9900</v>
      </c>
      <c r="C3823" s="34">
        <v>4</v>
      </c>
      <c r="D3823" t="s">
        <v>10175</v>
      </c>
      <c r="E3823" t="s">
        <v>34</v>
      </c>
      <c r="F3823">
        <v>25</v>
      </c>
      <c r="L3823">
        <v>10</v>
      </c>
      <c r="Q3823" t="s">
        <v>26</v>
      </c>
      <c r="R3823">
        <v>2</v>
      </c>
      <c r="S3823" t="s">
        <v>588</v>
      </c>
      <c r="T3823" t="b">
        <f t="shared" si="59"/>
        <v>0</v>
      </c>
      <c r="W3823" t="s">
        <v>588</v>
      </c>
      <c r="X3823" s="10" t="s">
        <v>588</v>
      </c>
      <c r="Y3823" t="s">
        <v>35</v>
      </c>
    </row>
    <row r="3824" spans="1:25">
      <c r="A3824" t="s">
        <v>176</v>
      </c>
      <c r="B3824" s="11" t="s">
        <v>9901</v>
      </c>
      <c r="C3824" s="34">
        <v>4</v>
      </c>
      <c r="D3824" t="s">
        <v>10175</v>
      </c>
      <c r="E3824" t="s">
        <v>34</v>
      </c>
      <c r="F3824">
        <v>40</v>
      </c>
      <c r="L3824">
        <v>6</v>
      </c>
      <c r="Q3824" t="s">
        <v>25</v>
      </c>
      <c r="R3824">
        <v>3</v>
      </c>
      <c r="S3824" t="b">
        <v>0</v>
      </c>
      <c r="T3824" t="b">
        <f t="shared" si="59"/>
        <v>0</v>
      </c>
      <c r="W3824" t="s">
        <v>588</v>
      </c>
      <c r="X3824" s="10" t="s">
        <v>588</v>
      </c>
      <c r="Y3824" t="s">
        <v>35</v>
      </c>
    </row>
    <row r="3825" spans="1:25">
      <c r="A3825" t="s">
        <v>176</v>
      </c>
      <c r="B3825" s="11" t="s">
        <v>9902</v>
      </c>
      <c r="C3825" s="34">
        <v>4</v>
      </c>
      <c r="D3825" t="s">
        <v>161</v>
      </c>
      <c r="E3825" t="s">
        <v>34</v>
      </c>
      <c r="F3825">
        <v>150</v>
      </c>
      <c r="L3825">
        <v>35</v>
      </c>
      <c r="Q3825" t="s">
        <v>26</v>
      </c>
      <c r="R3825">
        <v>2</v>
      </c>
      <c r="S3825" t="s">
        <v>588</v>
      </c>
      <c r="T3825" t="b">
        <f t="shared" si="59"/>
        <v>0</v>
      </c>
      <c r="W3825" t="s">
        <v>588</v>
      </c>
      <c r="X3825" s="10" t="s">
        <v>588</v>
      </c>
      <c r="Y3825" t="s">
        <v>35</v>
      </c>
    </row>
    <row r="3826" spans="1:25">
      <c r="A3826" t="s">
        <v>176</v>
      </c>
      <c r="B3826" s="11" t="s">
        <v>9903</v>
      </c>
      <c r="C3826" s="34">
        <v>4</v>
      </c>
      <c r="D3826" t="s">
        <v>161</v>
      </c>
      <c r="E3826" t="s">
        <v>34</v>
      </c>
      <c r="F3826">
        <v>40</v>
      </c>
      <c r="L3826">
        <v>4</v>
      </c>
      <c r="Q3826" t="s">
        <v>25</v>
      </c>
      <c r="R3826">
        <v>1</v>
      </c>
      <c r="S3826" t="s">
        <v>586</v>
      </c>
      <c r="T3826" t="str">
        <f t="shared" si="59"/>
        <v>topkill</v>
      </c>
      <c r="W3826" t="s">
        <v>586</v>
      </c>
      <c r="X3826" s="10" t="s">
        <v>586</v>
      </c>
      <c r="Y3826" t="s">
        <v>35</v>
      </c>
    </row>
    <row r="3827" spans="1:25">
      <c r="A3827" t="s">
        <v>176</v>
      </c>
      <c r="B3827" s="11" t="s">
        <v>9908</v>
      </c>
      <c r="C3827" s="34">
        <v>4</v>
      </c>
      <c r="D3827" t="s">
        <v>10175</v>
      </c>
      <c r="E3827" t="s">
        <v>47</v>
      </c>
      <c r="F3827">
        <v>30</v>
      </c>
      <c r="K3827">
        <v>0.1</v>
      </c>
      <c r="Q3827" t="s">
        <v>25</v>
      </c>
      <c r="R3827">
        <v>2</v>
      </c>
      <c r="S3827" t="s">
        <v>586</v>
      </c>
      <c r="T3827" t="str">
        <f t="shared" si="59"/>
        <v>intact</v>
      </c>
      <c r="W3827" t="s">
        <v>588</v>
      </c>
      <c r="X3827" s="10" t="s">
        <v>588</v>
      </c>
      <c r="Y3827" t="s">
        <v>35</v>
      </c>
    </row>
    <row r="3828" spans="1:25">
      <c r="A3828" t="s">
        <v>174</v>
      </c>
      <c r="B3828" s="11" t="s">
        <v>9910</v>
      </c>
      <c r="C3828" s="34">
        <v>4</v>
      </c>
      <c r="D3828" t="s">
        <v>160</v>
      </c>
      <c r="E3828" t="s">
        <v>34</v>
      </c>
      <c r="F3828">
        <v>20</v>
      </c>
      <c r="L3828">
        <v>2</v>
      </c>
      <c r="Q3828" t="s">
        <v>26</v>
      </c>
      <c r="R3828">
        <v>3</v>
      </c>
      <c r="S3828" t="s">
        <v>588</v>
      </c>
      <c r="T3828" t="b">
        <f t="shared" si="59"/>
        <v>0</v>
      </c>
      <c r="U3828" t="s">
        <v>198</v>
      </c>
      <c r="W3828" t="s">
        <v>588</v>
      </c>
      <c r="X3828" s="10" t="s">
        <v>588</v>
      </c>
      <c r="Y3828" t="s">
        <v>35</v>
      </c>
    </row>
    <row r="3829" spans="1:25">
      <c r="A3829" t="s">
        <v>174</v>
      </c>
      <c r="B3829" s="11" t="s">
        <v>9911</v>
      </c>
      <c r="C3829" s="34">
        <v>4</v>
      </c>
      <c r="D3829" t="s">
        <v>160</v>
      </c>
      <c r="E3829" t="s">
        <v>34</v>
      </c>
      <c r="F3829">
        <v>20</v>
      </c>
      <c r="L3829">
        <v>2</v>
      </c>
      <c r="Q3829" t="s">
        <v>26</v>
      </c>
      <c r="R3829">
        <v>3</v>
      </c>
      <c r="S3829" t="s">
        <v>588</v>
      </c>
      <c r="T3829" t="b">
        <f t="shared" si="59"/>
        <v>0</v>
      </c>
      <c r="U3829" t="s">
        <v>198</v>
      </c>
      <c r="W3829" t="s">
        <v>588</v>
      </c>
      <c r="X3829" s="10" t="s">
        <v>588</v>
      </c>
      <c r="Y3829" t="s">
        <v>35</v>
      </c>
    </row>
    <row r="3830" spans="1:25">
      <c r="A3830" t="s">
        <v>174</v>
      </c>
      <c r="B3830" s="11" t="s">
        <v>9912</v>
      </c>
      <c r="C3830" s="34">
        <v>4</v>
      </c>
      <c r="D3830" t="s">
        <v>194</v>
      </c>
      <c r="E3830" t="s">
        <v>34</v>
      </c>
      <c r="F3830">
        <v>25</v>
      </c>
      <c r="L3830">
        <v>7</v>
      </c>
      <c r="Q3830" t="s">
        <v>26</v>
      </c>
      <c r="R3830">
        <v>3</v>
      </c>
      <c r="S3830" t="s">
        <v>588</v>
      </c>
      <c r="T3830" t="b">
        <f t="shared" si="59"/>
        <v>0</v>
      </c>
      <c r="U3830" t="s">
        <v>201</v>
      </c>
      <c r="W3830" t="s">
        <v>588</v>
      </c>
      <c r="X3830" s="10" t="s">
        <v>588</v>
      </c>
      <c r="Y3830" t="s">
        <v>35</v>
      </c>
    </row>
    <row r="3831" spans="1:25">
      <c r="A3831" t="s">
        <v>174</v>
      </c>
      <c r="B3831" s="11" t="s">
        <v>9913</v>
      </c>
      <c r="C3831" s="34">
        <v>4</v>
      </c>
      <c r="D3831" t="s">
        <v>194</v>
      </c>
      <c r="E3831" t="s">
        <v>34</v>
      </c>
      <c r="F3831">
        <v>25</v>
      </c>
      <c r="L3831">
        <v>7</v>
      </c>
      <c r="Q3831" t="s">
        <v>26</v>
      </c>
      <c r="R3831">
        <v>3</v>
      </c>
      <c r="S3831" t="s">
        <v>588</v>
      </c>
      <c r="T3831" t="b">
        <f t="shared" si="59"/>
        <v>0</v>
      </c>
      <c r="U3831" t="s">
        <v>201</v>
      </c>
      <c r="W3831" t="s">
        <v>588</v>
      </c>
      <c r="X3831" s="10" t="s">
        <v>588</v>
      </c>
      <c r="Y3831" t="s">
        <v>35</v>
      </c>
    </row>
    <row r="3832" spans="1:25">
      <c r="A3832" t="s">
        <v>174</v>
      </c>
      <c r="B3832" s="11" t="s">
        <v>9914</v>
      </c>
      <c r="C3832" s="34">
        <v>4</v>
      </c>
      <c r="D3832" t="s">
        <v>10175</v>
      </c>
      <c r="E3832" t="s">
        <v>34</v>
      </c>
      <c r="F3832">
        <v>30</v>
      </c>
      <c r="L3832">
        <v>4</v>
      </c>
      <c r="Q3832" t="s">
        <v>26</v>
      </c>
      <c r="R3832">
        <v>3</v>
      </c>
      <c r="S3832" t="s">
        <v>588</v>
      </c>
      <c r="T3832" t="b">
        <f t="shared" si="59"/>
        <v>0</v>
      </c>
      <c r="W3832" t="s">
        <v>588</v>
      </c>
      <c r="X3832" s="10" t="s">
        <v>588</v>
      </c>
      <c r="Y3832" t="s">
        <v>35</v>
      </c>
    </row>
    <row r="3833" spans="1:25">
      <c r="A3833" t="s">
        <v>174</v>
      </c>
      <c r="B3833" s="11" t="s">
        <v>9915</v>
      </c>
      <c r="C3833" s="34">
        <v>4</v>
      </c>
      <c r="D3833" t="s">
        <v>159</v>
      </c>
      <c r="E3833" t="s">
        <v>34</v>
      </c>
      <c r="F3833">
        <v>50</v>
      </c>
      <c r="L3833">
        <v>20</v>
      </c>
      <c r="Q3833" t="s">
        <v>26</v>
      </c>
      <c r="R3833">
        <v>1</v>
      </c>
      <c r="S3833" t="s">
        <v>588</v>
      </c>
      <c r="T3833" t="b">
        <f t="shared" si="59"/>
        <v>0</v>
      </c>
      <c r="U3833" t="s">
        <v>202</v>
      </c>
      <c r="W3833" t="s">
        <v>588</v>
      </c>
      <c r="X3833" s="10" t="s">
        <v>588</v>
      </c>
      <c r="Y3833" t="s">
        <v>35</v>
      </c>
    </row>
    <row r="3834" spans="1:25">
      <c r="A3834" t="s">
        <v>174</v>
      </c>
      <c r="B3834" s="11" t="s">
        <v>9916</v>
      </c>
      <c r="C3834" s="34">
        <v>4</v>
      </c>
      <c r="D3834" t="s">
        <v>159</v>
      </c>
      <c r="E3834" t="s">
        <v>34</v>
      </c>
      <c r="F3834">
        <v>30</v>
      </c>
      <c r="L3834">
        <v>2</v>
      </c>
      <c r="Q3834" t="s">
        <v>26</v>
      </c>
      <c r="R3834">
        <v>1</v>
      </c>
      <c r="S3834" t="s">
        <v>588</v>
      </c>
      <c r="T3834" t="b">
        <f t="shared" si="59"/>
        <v>0</v>
      </c>
      <c r="U3834" t="s">
        <v>198</v>
      </c>
      <c r="W3834" t="s">
        <v>588</v>
      </c>
      <c r="X3834" s="10" t="s">
        <v>588</v>
      </c>
      <c r="Y3834" t="s">
        <v>35</v>
      </c>
    </row>
    <row r="3835" spans="1:25">
      <c r="A3835" t="s">
        <v>174</v>
      </c>
      <c r="B3835" s="11" t="s">
        <v>9917</v>
      </c>
      <c r="C3835" s="34">
        <v>4</v>
      </c>
      <c r="D3835" t="s">
        <v>159</v>
      </c>
      <c r="E3835" t="s">
        <v>34</v>
      </c>
      <c r="F3835">
        <v>30</v>
      </c>
      <c r="L3835">
        <v>2</v>
      </c>
      <c r="Q3835" t="s">
        <v>26</v>
      </c>
      <c r="R3835">
        <v>1</v>
      </c>
      <c r="S3835" t="s">
        <v>588</v>
      </c>
      <c r="T3835" t="b">
        <f t="shared" si="59"/>
        <v>0</v>
      </c>
      <c r="U3835" t="s">
        <v>198</v>
      </c>
      <c r="W3835" t="s">
        <v>588</v>
      </c>
      <c r="X3835" s="10" t="s">
        <v>588</v>
      </c>
      <c r="Y3835" t="s">
        <v>35</v>
      </c>
    </row>
    <row r="3836" spans="1:25">
      <c r="A3836" t="s">
        <v>174</v>
      </c>
      <c r="B3836" s="11" t="s">
        <v>9918</v>
      </c>
      <c r="C3836" s="34">
        <v>4</v>
      </c>
      <c r="D3836" t="s">
        <v>159</v>
      </c>
      <c r="E3836" t="s">
        <v>34</v>
      </c>
      <c r="F3836">
        <v>30</v>
      </c>
      <c r="L3836">
        <v>2</v>
      </c>
      <c r="Q3836" t="s">
        <v>26</v>
      </c>
      <c r="R3836">
        <v>1</v>
      </c>
      <c r="S3836" t="s">
        <v>588</v>
      </c>
      <c r="T3836" t="b">
        <f t="shared" si="59"/>
        <v>0</v>
      </c>
      <c r="U3836" t="s">
        <v>198</v>
      </c>
      <c r="W3836" t="s">
        <v>588</v>
      </c>
      <c r="X3836" s="10" t="s">
        <v>588</v>
      </c>
      <c r="Y3836" t="s">
        <v>35</v>
      </c>
    </row>
    <row r="3837" spans="1:25">
      <c r="A3837" t="s">
        <v>174</v>
      </c>
      <c r="B3837" s="11" t="s">
        <v>9919</v>
      </c>
      <c r="C3837" s="34">
        <v>4</v>
      </c>
      <c r="D3837" t="s">
        <v>159</v>
      </c>
      <c r="E3837" t="s">
        <v>34</v>
      </c>
      <c r="F3837">
        <v>30</v>
      </c>
      <c r="L3837">
        <v>2</v>
      </c>
      <c r="Q3837" t="s">
        <v>26</v>
      </c>
      <c r="R3837">
        <v>1</v>
      </c>
      <c r="S3837" t="s">
        <v>588</v>
      </c>
      <c r="T3837" t="b">
        <f t="shared" si="59"/>
        <v>0</v>
      </c>
      <c r="U3837" t="s">
        <v>198</v>
      </c>
      <c r="W3837" t="s">
        <v>588</v>
      </c>
      <c r="X3837" s="10" t="s">
        <v>588</v>
      </c>
      <c r="Y3837" t="s">
        <v>35</v>
      </c>
    </row>
    <row r="3838" spans="1:25">
      <c r="A3838" t="s">
        <v>158</v>
      </c>
      <c r="B3838" s="11" t="s">
        <v>9920</v>
      </c>
      <c r="C3838" s="34">
        <v>4</v>
      </c>
      <c r="D3838" t="s">
        <v>194</v>
      </c>
      <c r="E3838" t="s">
        <v>74</v>
      </c>
      <c r="F3838">
        <v>20</v>
      </c>
      <c r="K3838">
        <v>1</v>
      </c>
      <c r="L3838">
        <v>8</v>
      </c>
      <c r="Q3838" t="s">
        <v>26</v>
      </c>
      <c r="R3838">
        <v>2</v>
      </c>
      <c r="S3838" t="s">
        <v>588</v>
      </c>
      <c r="T3838" t="b">
        <f t="shared" si="59"/>
        <v>0</v>
      </c>
      <c r="U3838" t="s">
        <v>195</v>
      </c>
      <c r="W3838" t="s">
        <v>588</v>
      </c>
      <c r="X3838" s="10" t="s">
        <v>588</v>
      </c>
      <c r="Y3838" t="s">
        <v>35</v>
      </c>
    </row>
    <row r="3839" spans="1:25">
      <c r="A3839" t="s">
        <v>158</v>
      </c>
      <c r="B3839" s="11" t="s">
        <v>9921</v>
      </c>
      <c r="C3839" s="34">
        <v>4</v>
      </c>
      <c r="D3839" t="s">
        <v>10175</v>
      </c>
      <c r="E3839" t="s">
        <v>34</v>
      </c>
      <c r="F3839">
        <v>30</v>
      </c>
      <c r="L3839">
        <v>10</v>
      </c>
      <c r="Q3839" t="s">
        <v>26</v>
      </c>
      <c r="R3839">
        <v>3</v>
      </c>
      <c r="S3839" t="s">
        <v>588</v>
      </c>
      <c r="T3839" t="b">
        <f t="shared" si="59"/>
        <v>0</v>
      </c>
      <c r="W3839" t="s">
        <v>588</v>
      </c>
      <c r="X3839" s="10" t="s">
        <v>588</v>
      </c>
      <c r="Y3839" t="s">
        <v>35</v>
      </c>
    </row>
    <row r="3840" spans="1:25">
      <c r="A3840" t="s">
        <v>158</v>
      </c>
      <c r="B3840" s="11" t="s">
        <v>9922</v>
      </c>
      <c r="C3840" s="34">
        <v>4</v>
      </c>
      <c r="D3840" t="s">
        <v>10175</v>
      </c>
      <c r="E3840" t="s">
        <v>34</v>
      </c>
      <c r="F3840">
        <v>20</v>
      </c>
      <c r="L3840">
        <v>5</v>
      </c>
      <c r="Q3840" t="s">
        <v>26</v>
      </c>
      <c r="R3840">
        <v>3</v>
      </c>
      <c r="S3840" t="s">
        <v>588</v>
      </c>
      <c r="T3840" t="b">
        <f t="shared" si="59"/>
        <v>0</v>
      </c>
      <c r="W3840" t="s">
        <v>588</v>
      </c>
      <c r="X3840" s="10" t="s">
        <v>588</v>
      </c>
      <c r="Y3840" t="s">
        <v>35</v>
      </c>
    </row>
    <row r="3841" spans="1:25">
      <c r="A3841" t="s">
        <v>158</v>
      </c>
      <c r="B3841" s="11" t="s">
        <v>9923</v>
      </c>
      <c r="C3841" s="34">
        <v>4</v>
      </c>
      <c r="D3841" t="s">
        <v>162</v>
      </c>
      <c r="E3841" t="s">
        <v>34</v>
      </c>
      <c r="F3841">
        <v>40</v>
      </c>
      <c r="L3841">
        <v>10</v>
      </c>
      <c r="Q3841" t="s">
        <v>26</v>
      </c>
      <c r="R3841">
        <v>3</v>
      </c>
      <c r="S3841" t="s">
        <v>588</v>
      </c>
      <c r="T3841" t="b">
        <f t="shared" si="59"/>
        <v>0</v>
      </c>
      <c r="W3841" t="s">
        <v>588</v>
      </c>
      <c r="X3841" s="10" t="s">
        <v>588</v>
      </c>
      <c r="Y3841" t="s">
        <v>35</v>
      </c>
    </row>
    <row r="3842" spans="1:25">
      <c r="A3842" t="s">
        <v>158</v>
      </c>
      <c r="B3842" s="11" t="s">
        <v>9925</v>
      </c>
      <c r="C3842" s="34">
        <v>4</v>
      </c>
      <c r="D3842" t="s">
        <v>160</v>
      </c>
      <c r="E3842" t="s">
        <v>74</v>
      </c>
      <c r="F3842">
        <v>106</v>
      </c>
      <c r="K3842">
        <v>5</v>
      </c>
      <c r="L3842">
        <v>30</v>
      </c>
      <c r="Q3842" t="s">
        <v>25</v>
      </c>
      <c r="R3842">
        <v>1</v>
      </c>
      <c r="S3842" t="s">
        <v>586</v>
      </c>
      <c r="T3842" t="str">
        <f t="shared" si="59"/>
        <v>topkill</v>
      </c>
      <c r="U3842" t="s">
        <v>197</v>
      </c>
      <c r="W3842" t="s">
        <v>586</v>
      </c>
      <c r="X3842" s="10" t="s">
        <v>586</v>
      </c>
      <c r="Y3842" t="s">
        <v>35</v>
      </c>
    </row>
    <row r="3843" spans="1:25">
      <c r="A3843" t="s">
        <v>164</v>
      </c>
      <c r="B3843" s="11" t="s">
        <v>9930</v>
      </c>
      <c r="C3843" s="34">
        <v>4</v>
      </c>
      <c r="D3843" t="s">
        <v>162</v>
      </c>
      <c r="E3843" t="s">
        <v>34</v>
      </c>
      <c r="F3843">
        <v>30</v>
      </c>
      <c r="L3843">
        <v>3</v>
      </c>
      <c r="Q3843" t="s">
        <v>26</v>
      </c>
      <c r="R3843">
        <v>1</v>
      </c>
      <c r="S3843" t="s">
        <v>588</v>
      </c>
      <c r="T3843" t="b">
        <f t="shared" si="59"/>
        <v>0</v>
      </c>
      <c r="U3843" t="s">
        <v>198</v>
      </c>
      <c r="W3843" t="s">
        <v>588</v>
      </c>
      <c r="X3843" s="10" t="s">
        <v>588</v>
      </c>
      <c r="Y3843" t="s">
        <v>35</v>
      </c>
    </row>
    <row r="3844" spans="1:25">
      <c r="A3844" t="s">
        <v>164</v>
      </c>
      <c r="B3844" s="11" t="s">
        <v>9931</v>
      </c>
      <c r="C3844" s="34">
        <v>4</v>
      </c>
      <c r="D3844" t="s">
        <v>162</v>
      </c>
      <c r="E3844" t="s">
        <v>34</v>
      </c>
      <c r="F3844">
        <v>30</v>
      </c>
      <c r="L3844">
        <v>3</v>
      </c>
      <c r="Q3844" t="s">
        <v>26</v>
      </c>
      <c r="R3844">
        <v>1</v>
      </c>
      <c r="S3844" t="s">
        <v>588</v>
      </c>
      <c r="T3844" t="b">
        <f t="shared" ref="T3844:T3900" si="60">IF(AND(S3844="topkill",R3844=1),"topkill",IF(AND(S3844="topkill",R3844=2),"intact"))</f>
        <v>0</v>
      </c>
      <c r="U3844" t="s">
        <v>198</v>
      </c>
      <c r="W3844" t="s">
        <v>588</v>
      </c>
      <c r="X3844" s="10" t="s">
        <v>588</v>
      </c>
      <c r="Y3844" t="s">
        <v>35</v>
      </c>
    </row>
    <row r="3845" spans="1:25">
      <c r="A3845" t="s">
        <v>164</v>
      </c>
      <c r="B3845" s="11" t="s">
        <v>9932</v>
      </c>
      <c r="C3845" s="34">
        <v>4</v>
      </c>
      <c r="D3845" t="s">
        <v>162</v>
      </c>
      <c r="E3845" t="s">
        <v>34</v>
      </c>
      <c r="F3845">
        <v>30</v>
      </c>
      <c r="L3845">
        <v>3</v>
      </c>
      <c r="Q3845" t="s">
        <v>26</v>
      </c>
      <c r="R3845">
        <v>1</v>
      </c>
      <c r="S3845" t="s">
        <v>588</v>
      </c>
      <c r="T3845" t="b">
        <f t="shared" si="60"/>
        <v>0</v>
      </c>
      <c r="U3845" t="s">
        <v>198</v>
      </c>
      <c r="W3845" t="s">
        <v>588</v>
      </c>
      <c r="X3845" s="10" t="s">
        <v>588</v>
      </c>
      <c r="Y3845" t="s">
        <v>35</v>
      </c>
    </row>
    <row r="3846" spans="1:25">
      <c r="A3846" t="s">
        <v>164</v>
      </c>
      <c r="B3846" s="11" t="s">
        <v>9933</v>
      </c>
      <c r="C3846" s="34">
        <v>4</v>
      </c>
      <c r="D3846" t="s">
        <v>162</v>
      </c>
      <c r="E3846" t="s">
        <v>34</v>
      </c>
      <c r="F3846">
        <v>30</v>
      </c>
      <c r="L3846">
        <v>3</v>
      </c>
      <c r="Q3846" t="s">
        <v>26</v>
      </c>
      <c r="R3846">
        <v>1</v>
      </c>
      <c r="S3846" t="s">
        <v>588</v>
      </c>
      <c r="T3846" t="b">
        <f t="shared" si="60"/>
        <v>0</v>
      </c>
      <c r="U3846" t="s">
        <v>198</v>
      </c>
      <c r="W3846" t="s">
        <v>588</v>
      </c>
      <c r="X3846" s="10" t="s">
        <v>588</v>
      </c>
      <c r="Y3846" t="s">
        <v>35</v>
      </c>
    </row>
    <row r="3847" spans="1:25">
      <c r="A3847" t="s">
        <v>164</v>
      </c>
      <c r="B3847" s="11" t="s">
        <v>9934</v>
      </c>
      <c r="C3847" s="34">
        <v>4</v>
      </c>
      <c r="D3847" t="s">
        <v>162</v>
      </c>
      <c r="E3847" t="s">
        <v>34</v>
      </c>
      <c r="F3847">
        <v>30</v>
      </c>
      <c r="L3847">
        <v>3</v>
      </c>
      <c r="Q3847" t="s">
        <v>26</v>
      </c>
      <c r="R3847">
        <v>1</v>
      </c>
      <c r="S3847" t="s">
        <v>588</v>
      </c>
      <c r="T3847" t="b">
        <f t="shared" si="60"/>
        <v>0</v>
      </c>
      <c r="U3847" t="s">
        <v>198</v>
      </c>
      <c r="W3847" t="s">
        <v>588</v>
      </c>
      <c r="X3847" s="10" t="s">
        <v>588</v>
      </c>
      <c r="Y3847" t="s">
        <v>35</v>
      </c>
    </row>
    <row r="3848" spans="1:25">
      <c r="A3848" t="s">
        <v>179</v>
      </c>
      <c r="B3848" s="11" t="s">
        <v>9935</v>
      </c>
      <c r="C3848" s="34">
        <v>4</v>
      </c>
      <c r="D3848" t="s">
        <v>10175</v>
      </c>
      <c r="E3848" t="s">
        <v>34</v>
      </c>
      <c r="F3848">
        <v>40</v>
      </c>
      <c r="L3848">
        <v>20</v>
      </c>
      <c r="Q3848" t="s">
        <v>25</v>
      </c>
      <c r="R3848">
        <v>1</v>
      </c>
      <c r="S3848" t="s">
        <v>586</v>
      </c>
      <c r="T3848" t="str">
        <f t="shared" si="60"/>
        <v>topkill</v>
      </c>
      <c r="W3848" t="s">
        <v>586</v>
      </c>
      <c r="X3848" s="10" t="s">
        <v>586</v>
      </c>
      <c r="Y3848" t="s">
        <v>35</v>
      </c>
    </row>
    <row r="3849" spans="1:25">
      <c r="A3849" t="s">
        <v>179</v>
      </c>
      <c r="B3849" s="11" t="s">
        <v>9940</v>
      </c>
      <c r="C3849" s="34">
        <v>4</v>
      </c>
      <c r="D3849" t="s">
        <v>180</v>
      </c>
      <c r="E3849" t="s">
        <v>34</v>
      </c>
      <c r="F3849">
        <v>20</v>
      </c>
      <c r="L3849">
        <v>5</v>
      </c>
      <c r="Q3849" t="s">
        <v>26</v>
      </c>
      <c r="R3849">
        <v>1</v>
      </c>
      <c r="S3849" t="s">
        <v>588</v>
      </c>
      <c r="T3849" t="b">
        <f t="shared" si="60"/>
        <v>0</v>
      </c>
      <c r="U3849" t="s">
        <v>198</v>
      </c>
      <c r="W3849" t="s">
        <v>588</v>
      </c>
      <c r="X3849" s="10" t="s">
        <v>588</v>
      </c>
      <c r="Y3849" t="s">
        <v>35</v>
      </c>
    </row>
    <row r="3850" spans="1:25">
      <c r="A3850" t="s">
        <v>179</v>
      </c>
      <c r="B3850" s="11" t="s">
        <v>9953</v>
      </c>
      <c r="C3850" s="34">
        <v>4</v>
      </c>
      <c r="D3850" t="s">
        <v>10175</v>
      </c>
      <c r="E3850" t="s">
        <v>34</v>
      </c>
      <c r="F3850">
        <v>20</v>
      </c>
      <c r="L3850">
        <v>1</v>
      </c>
      <c r="Q3850" t="s">
        <v>26</v>
      </c>
      <c r="R3850">
        <v>1</v>
      </c>
      <c r="S3850" t="s">
        <v>588</v>
      </c>
      <c r="T3850" t="b">
        <f t="shared" si="60"/>
        <v>0</v>
      </c>
      <c r="U3850" t="s">
        <v>198</v>
      </c>
      <c r="W3850" t="s">
        <v>588</v>
      </c>
      <c r="X3850" s="10" t="s">
        <v>588</v>
      </c>
      <c r="Y3850" t="s">
        <v>35</v>
      </c>
    </row>
    <row r="3851" spans="1:25">
      <c r="A3851" t="s">
        <v>179</v>
      </c>
      <c r="B3851" s="11" t="s">
        <v>9954</v>
      </c>
      <c r="C3851" s="34">
        <v>4</v>
      </c>
      <c r="D3851" t="s">
        <v>10175</v>
      </c>
      <c r="E3851" t="s">
        <v>34</v>
      </c>
      <c r="F3851">
        <v>20</v>
      </c>
      <c r="L3851">
        <v>1</v>
      </c>
      <c r="Q3851" t="s">
        <v>26</v>
      </c>
      <c r="R3851">
        <v>3</v>
      </c>
      <c r="S3851" t="s">
        <v>588</v>
      </c>
      <c r="T3851" t="b">
        <f t="shared" si="60"/>
        <v>0</v>
      </c>
      <c r="U3851" t="s">
        <v>198</v>
      </c>
      <c r="W3851" t="s">
        <v>588</v>
      </c>
      <c r="X3851" s="10" t="s">
        <v>588</v>
      </c>
      <c r="Y3851" t="s">
        <v>35</v>
      </c>
    </row>
    <row r="3852" spans="1:25">
      <c r="A3852" t="s">
        <v>179</v>
      </c>
      <c r="B3852" s="11" t="s">
        <v>9955</v>
      </c>
      <c r="C3852" s="34">
        <v>4</v>
      </c>
      <c r="D3852" t="s">
        <v>10175</v>
      </c>
      <c r="E3852" t="s">
        <v>34</v>
      </c>
      <c r="F3852">
        <v>20</v>
      </c>
      <c r="L3852">
        <v>1</v>
      </c>
      <c r="Q3852" t="s">
        <v>26</v>
      </c>
      <c r="R3852">
        <v>3</v>
      </c>
      <c r="S3852" t="s">
        <v>588</v>
      </c>
      <c r="T3852" t="b">
        <f t="shared" si="60"/>
        <v>0</v>
      </c>
      <c r="U3852" t="s">
        <v>198</v>
      </c>
      <c r="W3852" t="s">
        <v>588</v>
      </c>
      <c r="X3852" s="10" t="s">
        <v>588</v>
      </c>
      <c r="Y3852" t="s">
        <v>35</v>
      </c>
    </row>
    <row r="3853" spans="1:25">
      <c r="A3853" t="s">
        <v>179</v>
      </c>
      <c r="B3853" s="11" t="s">
        <v>9956</v>
      </c>
      <c r="C3853" s="34">
        <v>4</v>
      </c>
      <c r="D3853" t="s">
        <v>10175</v>
      </c>
      <c r="E3853" t="s">
        <v>34</v>
      </c>
      <c r="F3853">
        <v>20</v>
      </c>
      <c r="L3853">
        <v>2</v>
      </c>
      <c r="Q3853" t="s">
        <v>26</v>
      </c>
      <c r="R3853">
        <v>3</v>
      </c>
      <c r="S3853" t="s">
        <v>588</v>
      </c>
      <c r="T3853" t="b">
        <f t="shared" si="60"/>
        <v>0</v>
      </c>
      <c r="U3853" t="s">
        <v>198</v>
      </c>
      <c r="W3853" t="s">
        <v>588</v>
      </c>
      <c r="X3853" s="10" t="s">
        <v>588</v>
      </c>
      <c r="Y3853" t="s">
        <v>35</v>
      </c>
    </row>
    <row r="3854" spans="1:25">
      <c r="A3854" t="s">
        <v>181</v>
      </c>
      <c r="B3854" s="11" t="s">
        <v>9959</v>
      </c>
      <c r="C3854" s="34">
        <v>4</v>
      </c>
      <c r="D3854" t="s">
        <v>162</v>
      </c>
      <c r="E3854" t="s">
        <v>34</v>
      </c>
      <c r="F3854">
        <v>50</v>
      </c>
      <c r="L3854">
        <v>25</v>
      </c>
      <c r="Q3854" t="s">
        <v>25</v>
      </c>
      <c r="R3854">
        <v>1</v>
      </c>
      <c r="S3854" t="s">
        <v>586</v>
      </c>
      <c r="T3854" t="str">
        <f t="shared" si="60"/>
        <v>topkill</v>
      </c>
      <c r="W3854" t="s">
        <v>586</v>
      </c>
      <c r="X3854" s="10" t="s">
        <v>586</v>
      </c>
      <c r="Y3854" t="s">
        <v>35</v>
      </c>
    </row>
    <row r="3855" spans="1:25">
      <c r="A3855" t="s">
        <v>181</v>
      </c>
      <c r="B3855" s="11" t="s">
        <v>9960</v>
      </c>
      <c r="C3855" s="34">
        <v>4</v>
      </c>
      <c r="D3855" t="s">
        <v>182</v>
      </c>
      <c r="E3855" t="s">
        <v>34</v>
      </c>
      <c r="F3855">
        <v>40</v>
      </c>
      <c r="L3855">
        <v>25</v>
      </c>
      <c r="Q3855" t="s">
        <v>25</v>
      </c>
      <c r="R3855">
        <v>1</v>
      </c>
      <c r="S3855" t="s">
        <v>586</v>
      </c>
      <c r="T3855" t="str">
        <f t="shared" si="60"/>
        <v>topkill</v>
      </c>
      <c r="W3855" t="s">
        <v>586</v>
      </c>
      <c r="X3855" s="10" t="s">
        <v>586</v>
      </c>
      <c r="Y3855" t="s">
        <v>35</v>
      </c>
    </row>
    <row r="3856" spans="1:25">
      <c r="A3856" t="s">
        <v>568</v>
      </c>
      <c r="B3856" s="11" t="s">
        <v>9965</v>
      </c>
      <c r="C3856" s="34">
        <v>4</v>
      </c>
      <c r="D3856" t="s">
        <v>10175</v>
      </c>
      <c r="E3856" t="s">
        <v>74</v>
      </c>
      <c r="F3856">
        <v>35</v>
      </c>
      <c r="K3856">
        <v>2</v>
      </c>
      <c r="L3856">
        <v>5</v>
      </c>
      <c r="Q3856" t="s">
        <v>25</v>
      </c>
      <c r="R3856">
        <v>1</v>
      </c>
      <c r="S3856" t="s">
        <v>586</v>
      </c>
      <c r="T3856" t="str">
        <f t="shared" si="60"/>
        <v>topkill</v>
      </c>
      <c r="W3856" t="s">
        <v>586</v>
      </c>
      <c r="X3856" s="10" t="s">
        <v>586</v>
      </c>
      <c r="Y3856" t="s">
        <v>35</v>
      </c>
    </row>
    <row r="3857" spans="1:25">
      <c r="A3857" t="s">
        <v>568</v>
      </c>
      <c r="B3857" s="11" t="s">
        <v>9968</v>
      </c>
      <c r="C3857" s="34">
        <v>4</v>
      </c>
      <c r="D3857" t="s">
        <v>10175</v>
      </c>
      <c r="E3857" t="s">
        <v>74</v>
      </c>
      <c r="F3857">
        <v>35</v>
      </c>
      <c r="K3857">
        <v>2</v>
      </c>
      <c r="L3857">
        <v>4</v>
      </c>
      <c r="Q3857" t="s">
        <v>25</v>
      </c>
      <c r="R3857">
        <v>1</v>
      </c>
      <c r="S3857" t="s">
        <v>586</v>
      </c>
      <c r="T3857" t="str">
        <f t="shared" si="60"/>
        <v>topkill</v>
      </c>
      <c r="W3857" t="s">
        <v>586</v>
      </c>
      <c r="X3857" s="10" t="s">
        <v>586</v>
      </c>
      <c r="Y3857" t="s">
        <v>35</v>
      </c>
    </row>
    <row r="3858" spans="1:25">
      <c r="A3858" t="s">
        <v>568</v>
      </c>
      <c r="B3858" s="11" t="s">
        <v>9970</v>
      </c>
      <c r="C3858" s="34">
        <v>4</v>
      </c>
      <c r="D3858" t="s">
        <v>23</v>
      </c>
      <c r="E3858" t="s">
        <v>34</v>
      </c>
      <c r="F3858">
        <v>20</v>
      </c>
      <c r="L3858">
        <v>1</v>
      </c>
      <c r="Q3858" t="s">
        <v>25</v>
      </c>
      <c r="R3858">
        <v>1</v>
      </c>
      <c r="S3858" t="s">
        <v>586</v>
      </c>
      <c r="T3858" t="str">
        <f t="shared" si="60"/>
        <v>topkill</v>
      </c>
      <c r="W3858" t="s">
        <v>586</v>
      </c>
      <c r="X3858" s="10" t="s">
        <v>586</v>
      </c>
      <c r="Y3858" t="s">
        <v>35</v>
      </c>
    </row>
    <row r="3859" spans="1:25">
      <c r="A3859" t="s">
        <v>568</v>
      </c>
      <c r="B3859" s="11" t="s">
        <v>9973</v>
      </c>
      <c r="C3859" s="34">
        <v>4</v>
      </c>
      <c r="D3859" t="s">
        <v>10175</v>
      </c>
      <c r="E3859" t="s">
        <v>74</v>
      </c>
      <c r="F3859">
        <v>45</v>
      </c>
      <c r="K3859">
        <v>5.5</v>
      </c>
      <c r="L3859">
        <v>10</v>
      </c>
      <c r="Q3859" t="s">
        <v>25</v>
      </c>
      <c r="R3859">
        <v>1</v>
      </c>
      <c r="S3859" t="s">
        <v>586</v>
      </c>
      <c r="T3859" t="str">
        <f t="shared" si="60"/>
        <v>topkill</v>
      </c>
      <c r="W3859" t="s">
        <v>586</v>
      </c>
      <c r="X3859" s="10" t="s">
        <v>586</v>
      </c>
      <c r="Y3859" t="s">
        <v>35</v>
      </c>
    </row>
    <row r="3860" spans="1:25">
      <c r="A3860" t="s">
        <v>568</v>
      </c>
      <c r="B3860" s="11" t="s">
        <v>9976</v>
      </c>
      <c r="C3860" s="34">
        <v>4</v>
      </c>
      <c r="D3860" t="s">
        <v>451</v>
      </c>
      <c r="E3860" t="s">
        <v>47</v>
      </c>
      <c r="F3860">
        <v>40</v>
      </c>
      <c r="L3860">
        <v>8</v>
      </c>
      <c r="Q3860" t="s">
        <v>25</v>
      </c>
      <c r="R3860">
        <v>1</v>
      </c>
      <c r="S3860" t="s">
        <v>586</v>
      </c>
      <c r="T3860" t="str">
        <f t="shared" si="60"/>
        <v>topkill</v>
      </c>
      <c r="W3860" t="s">
        <v>586</v>
      </c>
      <c r="X3860" s="10" t="s">
        <v>586</v>
      </c>
      <c r="Y3860" t="s">
        <v>35</v>
      </c>
    </row>
    <row r="3861" spans="1:25">
      <c r="A3861" t="s">
        <v>568</v>
      </c>
      <c r="B3861" s="11" t="s">
        <v>9977</v>
      </c>
      <c r="C3861" s="34">
        <v>4</v>
      </c>
      <c r="D3861" t="s">
        <v>10175</v>
      </c>
      <c r="E3861" t="s">
        <v>74</v>
      </c>
      <c r="F3861">
        <v>30</v>
      </c>
      <c r="K3861">
        <v>0.2</v>
      </c>
      <c r="L3861">
        <v>5</v>
      </c>
      <c r="Q3861" t="s">
        <v>25</v>
      </c>
      <c r="R3861">
        <v>1</v>
      </c>
      <c r="S3861" t="s">
        <v>586</v>
      </c>
      <c r="T3861" t="str">
        <f t="shared" si="60"/>
        <v>topkill</v>
      </c>
      <c r="W3861" t="s">
        <v>586</v>
      </c>
      <c r="X3861" s="10" t="s">
        <v>586</v>
      </c>
      <c r="Y3861" t="s">
        <v>35</v>
      </c>
    </row>
    <row r="3862" spans="1:25">
      <c r="A3862" t="s">
        <v>568</v>
      </c>
      <c r="B3862" s="11" t="s">
        <v>9981</v>
      </c>
      <c r="C3862" s="34">
        <v>4</v>
      </c>
      <c r="D3862" t="s">
        <v>23</v>
      </c>
      <c r="E3862" t="s">
        <v>47</v>
      </c>
      <c r="F3862">
        <v>45</v>
      </c>
      <c r="K3862">
        <v>1.5</v>
      </c>
      <c r="Q3862" t="s">
        <v>25</v>
      </c>
      <c r="R3862">
        <v>2</v>
      </c>
      <c r="S3862" t="s">
        <v>586</v>
      </c>
      <c r="T3862" t="str">
        <f t="shared" si="60"/>
        <v>intact</v>
      </c>
      <c r="W3862" t="s">
        <v>588</v>
      </c>
      <c r="X3862" s="10" t="s">
        <v>588</v>
      </c>
      <c r="Y3862" t="s">
        <v>35</v>
      </c>
    </row>
    <row r="3863" spans="1:25">
      <c r="A3863" t="s">
        <v>568</v>
      </c>
      <c r="B3863" s="11" t="s">
        <v>9982</v>
      </c>
      <c r="C3863" s="34">
        <v>4</v>
      </c>
      <c r="D3863" t="s">
        <v>40</v>
      </c>
      <c r="E3863" t="s">
        <v>34</v>
      </c>
      <c r="F3863">
        <v>20</v>
      </c>
      <c r="L3863">
        <v>5</v>
      </c>
      <c r="Q3863" t="s">
        <v>25</v>
      </c>
      <c r="R3863">
        <v>1</v>
      </c>
      <c r="S3863" t="s">
        <v>586</v>
      </c>
      <c r="T3863" t="str">
        <f t="shared" si="60"/>
        <v>topkill</v>
      </c>
      <c r="W3863" t="s">
        <v>586</v>
      </c>
      <c r="X3863" s="10" t="s">
        <v>586</v>
      </c>
      <c r="Y3863" t="s">
        <v>35</v>
      </c>
    </row>
    <row r="3864" spans="1:25">
      <c r="A3864" t="s">
        <v>568</v>
      </c>
      <c r="B3864" s="11" t="s">
        <v>9983</v>
      </c>
      <c r="C3864" s="34">
        <v>4</v>
      </c>
      <c r="D3864" t="s">
        <v>169</v>
      </c>
      <c r="E3864" t="s">
        <v>47</v>
      </c>
      <c r="F3864">
        <v>20</v>
      </c>
      <c r="K3864">
        <v>3.5</v>
      </c>
      <c r="Q3864" t="s">
        <v>25</v>
      </c>
      <c r="R3864">
        <v>1</v>
      </c>
      <c r="S3864" t="s">
        <v>586</v>
      </c>
      <c r="T3864" t="str">
        <f t="shared" si="60"/>
        <v>topkill</v>
      </c>
      <c r="W3864" t="s">
        <v>586</v>
      </c>
      <c r="X3864" s="10" t="s">
        <v>586</v>
      </c>
      <c r="Y3864" t="s">
        <v>35</v>
      </c>
    </row>
    <row r="3865" spans="1:25">
      <c r="A3865" t="s">
        <v>568</v>
      </c>
      <c r="B3865" s="11" t="s">
        <v>9984</v>
      </c>
      <c r="C3865" s="34">
        <v>4</v>
      </c>
      <c r="D3865" t="s">
        <v>10175</v>
      </c>
      <c r="E3865" t="s">
        <v>34</v>
      </c>
      <c r="F3865">
        <v>30</v>
      </c>
      <c r="L3865">
        <v>10</v>
      </c>
      <c r="Q3865" t="s">
        <v>25</v>
      </c>
      <c r="R3865">
        <v>2</v>
      </c>
      <c r="S3865" t="s">
        <v>586</v>
      </c>
      <c r="T3865" t="str">
        <f t="shared" si="60"/>
        <v>intact</v>
      </c>
      <c r="W3865" t="s">
        <v>588</v>
      </c>
      <c r="X3865" s="10" t="s">
        <v>588</v>
      </c>
      <c r="Y3865" t="s">
        <v>35</v>
      </c>
    </row>
    <row r="3866" spans="1:25">
      <c r="A3866" t="s">
        <v>566</v>
      </c>
      <c r="B3866" s="11" t="s">
        <v>10011</v>
      </c>
      <c r="C3866" s="34">
        <v>4</v>
      </c>
      <c r="D3866" t="s">
        <v>169</v>
      </c>
      <c r="E3866" t="s">
        <v>74</v>
      </c>
      <c r="F3866">
        <v>30</v>
      </c>
      <c r="K3866">
        <v>1.3</v>
      </c>
      <c r="L3866">
        <v>1.5</v>
      </c>
      <c r="Q3866" t="s">
        <v>25</v>
      </c>
      <c r="R3866">
        <v>1</v>
      </c>
      <c r="S3866" t="s">
        <v>586</v>
      </c>
      <c r="T3866" t="str">
        <f t="shared" si="60"/>
        <v>topkill</v>
      </c>
      <c r="W3866" t="s">
        <v>586</v>
      </c>
      <c r="X3866" s="10" t="s">
        <v>586</v>
      </c>
      <c r="Y3866" t="s">
        <v>35</v>
      </c>
    </row>
    <row r="3867" spans="1:25">
      <c r="A3867" t="s">
        <v>566</v>
      </c>
      <c r="B3867" s="11" t="s">
        <v>10013</v>
      </c>
      <c r="C3867" s="34">
        <v>4</v>
      </c>
      <c r="D3867" t="s">
        <v>10175</v>
      </c>
      <c r="E3867" t="s">
        <v>47</v>
      </c>
      <c r="F3867">
        <v>25</v>
      </c>
      <c r="K3867">
        <v>0.2</v>
      </c>
      <c r="Q3867" t="s">
        <v>25</v>
      </c>
      <c r="R3867">
        <v>2</v>
      </c>
      <c r="S3867" t="s">
        <v>586</v>
      </c>
      <c r="T3867" t="str">
        <f t="shared" si="60"/>
        <v>intact</v>
      </c>
      <c r="W3867" t="s">
        <v>588</v>
      </c>
      <c r="X3867" s="10" t="s">
        <v>588</v>
      </c>
      <c r="Y3867" t="s">
        <v>35</v>
      </c>
    </row>
    <row r="3868" spans="1:25">
      <c r="A3868" t="s">
        <v>566</v>
      </c>
      <c r="B3868" s="11" t="s">
        <v>10025</v>
      </c>
      <c r="C3868" s="34">
        <v>4</v>
      </c>
      <c r="D3868" t="s">
        <v>111</v>
      </c>
      <c r="E3868" t="s">
        <v>34</v>
      </c>
      <c r="F3868">
        <v>20</v>
      </c>
      <c r="L3868">
        <v>9</v>
      </c>
      <c r="Q3868" t="s">
        <v>25</v>
      </c>
      <c r="R3868">
        <v>1</v>
      </c>
      <c r="S3868" t="s">
        <v>586</v>
      </c>
      <c r="T3868" t="str">
        <f t="shared" si="60"/>
        <v>topkill</v>
      </c>
      <c r="W3868" t="s">
        <v>586</v>
      </c>
      <c r="X3868" s="10" t="s">
        <v>586</v>
      </c>
      <c r="Y3868" t="s">
        <v>35</v>
      </c>
    </row>
    <row r="3869" spans="1:25">
      <c r="A3869" t="s">
        <v>566</v>
      </c>
      <c r="B3869" s="11" t="s">
        <v>10026</v>
      </c>
      <c r="C3869" s="34">
        <v>4</v>
      </c>
      <c r="D3869" t="s">
        <v>10175</v>
      </c>
      <c r="E3869" t="s">
        <v>47</v>
      </c>
      <c r="F3869">
        <v>40</v>
      </c>
      <c r="K3869">
        <v>4</v>
      </c>
      <c r="Q3869" t="s">
        <v>25</v>
      </c>
      <c r="R3869">
        <v>1</v>
      </c>
      <c r="S3869" t="s">
        <v>586</v>
      </c>
      <c r="T3869" t="str">
        <f t="shared" si="60"/>
        <v>topkill</v>
      </c>
      <c r="W3869" t="s">
        <v>586</v>
      </c>
      <c r="X3869" s="10" t="s">
        <v>586</v>
      </c>
      <c r="Y3869" t="s">
        <v>35</v>
      </c>
    </row>
    <row r="3870" spans="1:25">
      <c r="A3870" t="s">
        <v>566</v>
      </c>
      <c r="B3870" s="11" t="s">
        <v>10028</v>
      </c>
      <c r="C3870" s="34">
        <v>4</v>
      </c>
      <c r="D3870" t="s">
        <v>451</v>
      </c>
      <c r="E3870" t="s">
        <v>74</v>
      </c>
      <c r="F3870">
        <v>30</v>
      </c>
      <c r="K3870">
        <v>0.3</v>
      </c>
      <c r="L3870">
        <v>6</v>
      </c>
      <c r="Q3870" t="s">
        <v>25</v>
      </c>
      <c r="R3870">
        <v>1</v>
      </c>
      <c r="S3870" t="s">
        <v>586</v>
      </c>
      <c r="T3870" t="str">
        <f t="shared" si="60"/>
        <v>topkill</v>
      </c>
      <c r="W3870" t="s">
        <v>586</v>
      </c>
      <c r="X3870" s="10" t="s">
        <v>586</v>
      </c>
      <c r="Y3870" t="s">
        <v>35</v>
      </c>
    </row>
    <row r="3871" spans="1:25">
      <c r="A3871" t="s">
        <v>566</v>
      </c>
      <c r="B3871" s="11" t="s">
        <v>10029</v>
      </c>
      <c r="C3871" s="34">
        <v>4</v>
      </c>
      <c r="D3871" t="s">
        <v>451</v>
      </c>
      <c r="E3871" t="s">
        <v>34</v>
      </c>
      <c r="F3871">
        <v>20</v>
      </c>
      <c r="L3871">
        <v>2</v>
      </c>
      <c r="Q3871" t="s">
        <v>25</v>
      </c>
      <c r="R3871">
        <v>1</v>
      </c>
      <c r="S3871" t="s">
        <v>586</v>
      </c>
      <c r="T3871" t="str">
        <f t="shared" si="60"/>
        <v>topkill</v>
      </c>
      <c r="W3871" t="s">
        <v>586</v>
      </c>
      <c r="X3871" s="10" t="s">
        <v>586</v>
      </c>
      <c r="Y3871" t="s">
        <v>35</v>
      </c>
    </row>
    <row r="3872" spans="1:25">
      <c r="A3872" t="s">
        <v>566</v>
      </c>
      <c r="B3872" s="11" t="s">
        <v>10031</v>
      </c>
      <c r="C3872" s="34">
        <v>4</v>
      </c>
      <c r="D3872" t="s">
        <v>451</v>
      </c>
      <c r="E3872" t="s">
        <v>47</v>
      </c>
      <c r="F3872">
        <v>20</v>
      </c>
      <c r="K3872">
        <v>1</v>
      </c>
      <c r="Q3872" t="s">
        <v>25</v>
      </c>
      <c r="R3872">
        <v>1</v>
      </c>
      <c r="S3872" t="s">
        <v>586</v>
      </c>
      <c r="T3872" t="str">
        <f t="shared" si="60"/>
        <v>topkill</v>
      </c>
      <c r="W3872" t="s">
        <v>586</v>
      </c>
      <c r="X3872" s="10" t="s">
        <v>586</v>
      </c>
      <c r="Y3872" t="s">
        <v>35</v>
      </c>
    </row>
    <row r="3873" spans="1:25">
      <c r="A3873" t="s">
        <v>566</v>
      </c>
      <c r="B3873" s="11" t="s">
        <v>10032</v>
      </c>
      <c r="C3873" s="34">
        <v>4</v>
      </c>
      <c r="D3873" t="s">
        <v>169</v>
      </c>
      <c r="E3873" t="s">
        <v>74</v>
      </c>
      <c r="F3873">
        <v>30</v>
      </c>
      <c r="K3873">
        <v>7</v>
      </c>
      <c r="L3873">
        <v>8</v>
      </c>
      <c r="Q3873" t="s">
        <v>25</v>
      </c>
      <c r="R3873">
        <v>1</v>
      </c>
      <c r="S3873" t="s">
        <v>586</v>
      </c>
      <c r="T3873" t="str">
        <f t="shared" si="60"/>
        <v>topkill</v>
      </c>
      <c r="W3873" t="s">
        <v>586</v>
      </c>
      <c r="X3873" s="10" t="s">
        <v>586</v>
      </c>
      <c r="Y3873" t="s">
        <v>35</v>
      </c>
    </row>
    <row r="3874" spans="1:25">
      <c r="A3874" t="s">
        <v>566</v>
      </c>
      <c r="B3874" s="11" t="s">
        <v>10034</v>
      </c>
      <c r="C3874" s="34">
        <v>4</v>
      </c>
      <c r="D3874" t="s">
        <v>10175</v>
      </c>
      <c r="E3874" t="s">
        <v>34</v>
      </c>
      <c r="F3874">
        <v>20</v>
      </c>
      <c r="L3874">
        <v>2</v>
      </c>
      <c r="Q3874" t="s">
        <v>25</v>
      </c>
      <c r="R3874">
        <v>2</v>
      </c>
      <c r="S3874" t="s">
        <v>586</v>
      </c>
      <c r="T3874" t="str">
        <f t="shared" si="60"/>
        <v>intact</v>
      </c>
      <c r="W3874" t="s">
        <v>588</v>
      </c>
      <c r="X3874" s="10" t="s">
        <v>588</v>
      </c>
      <c r="Y3874" t="s">
        <v>35</v>
      </c>
    </row>
    <row r="3875" spans="1:25">
      <c r="A3875" t="s">
        <v>566</v>
      </c>
      <c r="B3875" s="11" t="s">
        <v>10037</v>
      </c>
      <c r="C3875" s="34">
        <v>4</v>
      </c>
      <c r="D3875" t="s">
        <v>451</v>
      </c>
      <c r="E3875" t="s">
        <v>47</v>
      </c>
      <c r="F3875">
        <v>50</v>
      </c>
      <c r="K3875">
        <v>8</v>
      </c>
      <c r="Q3875" t="s">
        <v>25</v>
      </c>
      <c r="R3875">
        <v>1</v>
      </c>
      <c r="S3875" t="s">
        <v>586</v>
      </c>
      <c r="T3875" t="str">
        <f t="shared" si="60"/>
        <v>topkill</v>
      </c>
      <c r="W3875" t="s">
        <v>586</v>
      </c>
      <c r="X3875" s="10" t="s">
        <v>586</v>
      </c>
      <c r="Y3875" t="s">
        <v>35</v>
      </c>
    </row>
    <row r="3876" spans="1:25">
      <c r="A3876" t="s">
        <v>566</v>
      </c>
      <c r="B3876" s="11" t="s">
        <v>10038</v>
      </c>
      <c r="C3876" s="34">
        <v>4</v>
      </c>
      <c r="D3876" t="s">
        <v>169</v>
      </c>
      <c r="E3876" t="s">
        <v>47</v>
      </c>
      <c r="F3876">
        <v>20</v>
      </c>
      <c r="K3876">
        <v>2</v>
      </c>
      <c r="Q3876" t="s">
        <v>25</v>
      </c>
      <c r="R3876">
        <v>1</v>
      </c>
      <c r="S3876" t="s">
        <v>586</v>
      </c>
      <c r="T3876" t="str">
        <f t="shared" si="60"/>
        <v>topkill</v>
      </c>
      <c r="W3876" t="s">
        <v>586</v>
      </c>
      <c r="X3876" s="10" t="s">
        <v>586</v>
      </c>
      <c r="Y3876" t="s">
        <v>35</v>
      </c>
    </row>
    <row r="3877" spans="1:25">
      <c r="A3877" t="s">
        <v>566</v>
      </c>
      <c r="B3877" s="11" t="s">
        <v>10061</v>
      </c>
      <c r="C3877" s="34">
        <v>4</v>
      </c>
      <c r="D3877" t="s">
        <v>451</v>
      </c>
      <c r="E3877" t="s">
        <v>34</v>
      </c>
      <c r="F3877">
        <v>20</v>
      </c>
      <c r="L3877">
        <v>2</v>
      </c>
      <c r="Q3877" t="s">
        <v>25</v>
      </c>
      <c r="R3877">
        <v>1</v>
      </c>
      <c r="S3877" t="s">
        <v>586</v>
      </c>
      <c r="T3877" t="str">
        <f t="shared" si="60"/>
        <v>topkill</v>
      </c>
      <c r="W3877" t="s">
        <v>586</v>
      </c>
      <c r="X3877" s="10" t="s">
        <v>586</v>
      </c>
      <c r="Y3877" t="s">
        <v>35</v>
      </c>
    </row>
    <row r="3878" spans="1:25">
      <c r="A3878" t="s">
        <v>561</v>
      </c>
      <c r="B3878" s="11" t="s">
        <v>10062</v>
      </c>
      <c r="C3878" s="34">
        <v>4</v>
      </c>
      <c r="D3878" t="s">
        <v>10175</v>
      </c>
      <c r="E3878" t="s">
        <v>74</v>
      </c>
      <c r="F3878">
        <v>30</v>
      </c>
      <c r="K3878">
        <v>1.2</v>
      </c>
      <c r="L3878">
        <v>1</v>
      </c>
      <c r="Q3878" t="s">
        <v>25</v>
      </c>
      <c r="R3878">
        <v>1</v>
      </c>
      <c r="S3878" t="s">
        <v>586</v>
      </c>
      <c r="T3878" t="str">
        <f t="shared" si="60"/>
        <v>topkill</v>
      </c>
      <c r="W3878" t="s">
        <v>586</v>
      </c>
      <c r="X3878" s="10" t="s">
        <v>586</v>
      </c>
      <c r="Y3878" t="s">
        <v>35</v>
      </c>
    </row>
    <row r="3879" spans="1:25">
      <c r="A3879" t="s">
        <v>561</v>
      </c>
      <c r="B3879" s="11" t="s">
        <v>10073</v>
      </c>
      <c r="C3879" s="34">
        <v>4</v>
      </c>
      <c r="D3879" t="s">
        <v>169</v>
      </c>
      <c r="E3879" t="s">
        <v>74</v>
      </c>
      <c r="F3879">
        <v>25</v>
      </c>
      <c r="K3879">
        <v>1.8</v>
      </c>
      <c r="L3879">
        <v>6</v>
      </c>
      <c r="Q3879" t="s">
        <v>25</v>
      </c>
      <c r="R3879">
        <v>1</v>
      </c>
      <c r="S3879" t="s">
        <v>586</v>
      </c>
      <c r="T3879" t="str">
        <f t="shared" si="60"/>
        <v>topkill</v>
      </c>
      <c r="W3879" t="s">
        <v>586</v>
      </c>
      <c r="X3879" s="10" t="s">
        <v>586</v>
      </c>
      <c r="Y3879" t="s">
        <v>35</v>
      </c>
    </row>
    <row r="3880" spans="1:25">
      <c r="A3880" t="s">
        <v>561</v>
      </c>
      <c r="B3880" s="11" t="s">
        <v>10082</v>
      </c>
      <c r="C3880" s="34">
        <v>4</v>
      </c>
      <c r="D3880" t="s">
        <v>10175</v>
      </c>
      <c r="E3880" t="s">
        <v>34</v>
      </c>
      <c r="F3880">
        <v>25</v>
      </c>
      <c r="L3880">
        <v>7</v>
      </c>
      <c r="Q3880" t="s">
        <v>25</v>
      </c>
      <c r="R3880">
        <v>2</v>
      </c>
      <c r="S3880" t="s">
        <v>586</v>
      </c>
      <c r="T3880" t="str">
        <f t="shared" si="60"/>
        <v>intact</v>
      </c>
      <c r="W3880" t="s">
        <v>588</v>
      </c>
      <c r="X3880" s="10" t="s">
        <v>588</v>
      </c>
      <c r="Y3880" t="s">
        <v>35</v>
      </c>
    </row>
    <row r="3881" spans="1:25">
      <c r="A3881" t="s">
        <v>561</v>
      </c>
      <c r="B3881" s="11" t="s">
        <v>10086</v>
      </c>
      <c r="C3881" s="34">
        <v>4</v>
      </c>
      <c r="D3881" t="s">
        <v>10175</v>
      </c>
      <c r="E3881" t="s">
        <v>34</v>
      </c>
      <c r="F3881">
        <v>25</v>
      </c>
      <c r="L3881">
        <v>2.5</v>
      </c>
      <c r="Q3881" t="s">
        <v>25</v>
      </c>
      <c r="R3881">
        <v>2</v>
      </c>
      <c r="S3881" t="s">
        <v>586</v>
      </c>
      <c r="T3881" t="str">
        <f t="shared" si="60"/>
        <v>intact</v>
      </c>
      <c r="W3881" t="s">
        <v>588</v>
      </c>
      <c r="X3881" s="10" t="s">
        <v>588</v>
      </c>
      <c r="Y3881" t="s">
        <v>35</v>
      </c>
    </row>
    <row r="3882" spans="1:25">
      <c r="A3882" t="s">
        <v>561</v>
      </c>
      <c r="B3882" s="11" t="s">
        <v>10089</v>
      </c>
      <c r="C3882" s="34">
        <v>4</v>
      </c>
      <c r="D3882" t="s">
        <v>70</v>
      </c>
      <c r="E3882" t="s">
        <v>74</v>
      </c>
      <c r="F3882">
        <v>30</v>
      </c>
      <c r="K3882">
        <v>3.5</v>
      </c>
      <c r="L3882">
        <v>6</v>
      </c>
      <c r="Q3882" t="s">
        <v>25</v>
      </c>
      <c r="R3882">
        <v>1</v>
      </c>
      <c r="S3882" t="s">
        <v>586</v>
      </c>
      <c r="T3882" t="str">
        <f t="shared" si="60"/>
        <v>topkill</v>
      </c>
      <c r="W3882" t="s">
        <v>586</v>
      </c>
      <c r="X3882" s="10" t="s">
        <v>586</v>
      </c>
      <c r="Y3882" t="s">
        <v>35</v>
      </c>
    </row>
    <row r="3883" spans="1:25">
      <c r="A3883" t="s">
        <v>561</v>
      </c>
      <c r="B3883" s="11" t="s">
        <v>10090</v>
      </c>
      <c r="C3883" s="34">
        <v>4</v>
      </c>
      <c r="D3883" t="s">
        <v>10175</v>
      </c>
      <c r="E3883" t="s">
        <v>34</v>
      </c>
      <c r="F3883">
        <v>20</v>
      </c>
      <c r="L3883">
        <v>6</v>
      </c>
      <c r="Q3883" t="s">
        <v>25</v>
      </c>
      <c r="R3883">
        <v>2</v>
      </c>
      <c r="S3883" t="s">
        <v>586</v>
      </c>
      <c r="T3883" t="str">
        <f t="shared" si="60"/>
        <v>intact</v>
      </c>
      <c r="W3883" t="s">
        <v>588</v>
      </c>
      <c r="X3883" s="10" t="s">
        <v>588</v>
      </c>
      <c r="Y3883" t="s">
        <v>35</v>
      </c>
    </row>
    <row r="3884" spans="1:25">
      <c r="A3884" t="s">
        <v>564</v>
      </c>
      <c r="B3884" s="11" t="s">
        <v>10096</v>
      </c>
      <c r="C3884" s="34">
        <v>4</v>
      </c>
      <c r="D3884" t="s">
        <v>23</v>
      </c>
      <c r="E3884" t="s">
        <v>47</v>
      </c>
      <c r="F3884">
        <v>20</v>
      </c>
      <c r="K3884">
        <v>1.8</v>
      </c>
      <c r="Q3884" t="s">
        <v>25</v>
      </c>
      <c r="R3884">
        <v>1</v>
      </c>
      <c r="S3884" t="s">
        <v>586</v>
      </c>
      <c r="T3884" t="str">
        <f t="shared" si="60"/>
        <v>topkill</v>
      </c>
      <c r="W3884" t="s">
        <v>586</v>
      </c>
      <c r="X3884" s="10" t="s">
        <v>586</v>
      </c>
      <c r="Y3884" t="s">
        <v>35</v>
      </c>
    </row>
    <row r="3885" spans="1:25">
      <c r="A3885" t="s">
        <v>564</v>
      </c>
      <c r="B3885" s="11" t="s">
        <v>10098</v>
      </c>
      <c r="C3885" s="34">
        <v>4</v>
      </c>
      <c r="D3885" t="s">
        <v>169</v>
      </c>
      <c r="E3885" t="s">
        <v>47</v>
      </c>
      <c r="F3885">
        <v>20</v>
      </c>
      <c r="K3885">
        <v>0.3</v>
      </c>
      <c r="Q3885" t="s">
        <v>25</v>
      </c>
      <c r="R3885">
        <v>1</v>
      </c>
      <c r="S3885" t="s">
        <v>586</v>
      </c>
      <c r="T3885" t="str">
        <f t="shared" si="60"/>
        <v>topkill</v>
      </c>
      <c r="W3885" t="s">
        <v>586</v>
      </c>
      <c r="X3885" s="10" t="s">
        <v>586</v>
      </c>
      <c r="Y3885" t="s">
        <v>35</v>
      </c>
    </row>
    <row r="3886" spans="1:25">
      <c r="A3886" t="s">
        <v>564</v>
      </c>
      <c r="B3886" s="11" t="s">
        <v>10107</v>
      </c>
      <c r="C3886" s="34">
        <v>4</v>
      </c>
      <c r="D3886" t="s">
        <v>451</v>
      </c>
      <c r="E3886" t="s">
        <v>74</v>
      </c>
      <c r="F3886">
        <v>35</v>
      </c>
      <c r="K3886">
        <v>1</v>
      </c>
      <c r="L3886">
        <v>10</v>
      </c>
      <c r="Q3886" t="s">
        <v>25</v>
      </c>
      <c r="R3886">
        <v>1</v>
      </c>
      <c r="S3886" t="s">
        <v>586</v>
      </c>
      <c r="T3886" t="str">
        <f t="shared" si="60"/>
        <v>topkill</v>
      </c>
      <c r="W3886" t="s">
        <v>586</v>
      </c>
      <c r="X3886" s="10" t="s">
        <v>586</v>
      </c>
      <c r="Y3886" t="s">
        <v>35</v>
      </c>
    </row>
    <row r="3887" spans="1:25">
      <c r="A3887" t="s">
        <v>564</v>
      </c>
      <c r="B3887" s="11" t="s">
        <v>10108</v>
      </c>
      <c r="C3887" s="34">
        <v>4</v>
      </c>
      <c r="D3887" t="s">
        <v>23</v>
      </c>
      <c r="E3887" t="s">
        <v>47</v>
      </c>
      <c r="F3887">
        <v>30</v>
      </c>
      <c r="K3887">
        <v>1</v>
      </c>
      <c r="Q3887" t="s">
        <v>25</v>
      </c>
      <c r="R3887">
        <v>1</v>
      </c>
      <c r="S3887" t="s">
        <v>586</v>
      </c>
      <c r="T3887" t="str">
        <f t="shared" si="60"/>
        <v>topkill</v>
      </c>
      <c r="W3887" t="s">
        <v>586</v>
      </c>
      <c r="X3887" s="10" t="s">
        <v>586</v>
      </c>
      <c r="Y3887" t="s">
        <v>35</v>
      </c>
    </row>
    <row r="3888" spans="1:25">
      <c r="A3888" t="s">
        <v>564</v>
      </c>
      <c r="B3888" s="11" t="s">
        <v>10109</v>
      </c>
      <c r="C3888" s="34">
        <v>4</v>
      </c>
      <c r="D3888" t="s">
        <v>23</v>
      </c>
      <c r="E3888" t="s">
        <v>47</v>
      </c>
      <c r="F3888">
        <v>20</v>
      </c>
      <c r="K3888">
        <v>1</v>
      </c>
      <c r="Q3888" t="s">
        <v>25</v>
      </c>
      <c r="R3888">
        <v>1</v>
      </c>
      <c r="S3888" t="s">
        <v>586</v>
      </c>
      <c r="T3888" t="str">
        <f t="shared" si="60"/>
        <v>topkill</v>
      </c>
      <c r="W3888" t="s">
        <v>586</v>
      </c>
      <c r="X3888" s="10" t="s">
        <v>586</v>
      </c>
      <c r="Y3888" t="s">
        <v>35</v>
      </c>
    </row>
    <row r="3889" spans="1:25">
      <c r="A3889" t="s">
        <v>564</v>
      </c>
      <c r="B3889" s="11" t="s">
        <v>10110</v>
      </c>
      <c r="C3889" s="34">
        <v>4</v>
      </c>
      <c r="D3889" t="s">
        <v>23</v>
      </c>
      <c r="E3889" t="s">
        <v>74</v>
      </c>
      <c r="F3889">
        <v>70</v>
      </c>
      <c r="K3889">
        <v>1.5</v>
      </c>
      <c r="L3889">
        <v>10</v>
      </c>
      <c r="Q3889" t="s">
        <v>25</v>
      </c>
      <c r="R3889">
        <v>1</v>
      </c>
      <c r="S3889" t="s">
        <v>586</v>
      </c>
      <c r="T3889" t="str">
        <f t="shared" si="60"/>
        <v>topkill</v>
      </c>
      <c r="W3889" t="s">
        <v>586</v>
      </c>
      <c r="X3889" s="10" t="s">
        <v>586</v>
      </c>
      <c r="Y3889" t="s">
        <v>35</v>
      </c>
    </row>
    <row r="3890" spans="1:25">
      <c r="A3890" t="s">
        <v>564</v>
      </c>
      <c r="B3890" s="11" t="s">
        <v>10129</v>
      </c>
      <c r="C3890" s="34">
        <v>4</v>
      </c>
      <c r="D3890" t="s">
        <v>23</v>
      </c>
      <c r="E3890" t="s">
        <v>74</v>
      </c>
      <c r="F3890">
        <v>20</v>
      </c>
      <c r="K3890">
        <v>1</v>
      </c>
      <c r="L3890">
        <v>3</v>
      </c>
      <c r="Q3890" t="s">
        <v>25</v>
      </c>
      <c r="R3890">
        <v>1</v>
      </c>
      <c r="S3890" t="s">
        <v>586</v>
      </c>
      <c r="T3890" t="str">
        <f t="shared" si="60"/>
        <v>topkill</v>
      </c>
      <c r="W3890" t="s">
        <v>586</v>
      </c>
      <c r="X3890" s="10" t="s">
        <v>586</v>
      </c>
      <c r="Y3890" t="s">
        <v>35</v>
      </c>
    </row>
    <row r="3891" spans="1:25">
      <c r="A3891" t="s">
        <v>560</v>
      </c>
      <c r="B3891" s="11" t="s">
        <v>10132</v>
      </c>
      <c r="C3891" s="34">
        <v>4</v>
      </c>
      <c r="D3891" t="s">
        <v>70</v>
      </c>
      <c r="E3891" t="s">
        <v>34</v>
      </c>
      <c r="F3891">
        <v>20</v>
      </c>
      <c r="L3891">
        <v>12</v>
      </c>
      <c r="Q3891" t="s">
        <v>25</v>
      </c>
      <c r="R3891">
        <v>1</v>
      </c>
      <c r="S3891" t="s">
        <v>586</v>
      </c>
      <c r="T3891" t="str">
        <f t="shared" si="60"/>
        <v>topkill</v>
      </c>
      <c r="W3891" t="s">
        <v>586</v>
      </c>
      <c r="X3891" s="10" t="s">
        <v>586</v>
      </c>
      <c r="Y3891" t="s">
        <v>35</v>
      </c>
    </row>
    <row r="3892" spans="1:25">
      <c r="A3892" t="s">
        <v>560</v>
      </c>
      <c r="B3892" s="11" t="s">
        <v>10141</v>
      </c>
      <c r="C3892" s="34">
        <v>4</v>
      </c>
      <c r="D3892" t="s">
        <v>10175</v>
      </c>
      <c r="E3892" t="s">
        <v>34</v>
      </c>
      <c r="F3892">
        <v>20</v>
      </c>
      <c r="L3892">
        <v>1.5</v>
      </c>
      <c r="Q3892" t="s">
        <v>26</v>
      </c>
      <c r="R3892">
        <v>2</v>
      </c>
      <c r="S3892" t="s">
        <v>588</v>
      </c>
      <c r="T3892" t="b">
        <f t="shared" si="60"/>
        <v>0</v>
      </c>
      <c r="W3892" t="s">
        <v>588</v>
      </c>
      <c r="X3892" s="10" t="s">
        <v>588</v>
      </c>
      <c r="Y3892" t="s">
        <v>35</v>
      </c>
    </row>
    <row r="3893" spans="1:25">
      <c r="A3893" t="s">
        <v>560</v>
      </c>
      <c r="B3893" s="11" t="s">
        <v>10142</v>
      </c>
      <c r="C3893" s="34">
        <v>4</v>
      </c>
      <c r="D3893" t="s">
        <v>299</v>
      </c>
      <c r="E3893" t="s">
        <v>34</v>
      </c>
      <c r="F3893">
        <v>70</v>
      </c>
      <c r="L3893">
        <v>9</v>
      </c>
      <c r="Q3893" t="s">
        <v>25</v>
      </c>
      <c r="R3893">
        <v>3</v>
      </c>
      <c r="S3893" t="b">
        <v>0</v>
      </c>
      <c r="T3893" t="b">
        <f t="shared" si="60"/>
        <v>0</v>
      </c>
      <c r="W3893" t="s">
        <v>588</v>
      </c>
      <c r="X3893" s="10" t="s">
        <v>588</v>
      </c>
      <c r="Y3893" t="s">
        <v>35</v>
      </c>
    </row>
    <row r="3894" spans="1:25">
      <c r="A3894" t="s">
        <v>560</v>
      </c>
      <c r="B3894" s="11" t="s">
        <v>10150</v>
      </c>
      <c r="C3894" s="34">
        <v>4</v>
      </c>
      <c r="D3894" t="s">
        <v>70</v>
      </c>
      <c r="E3894" t="s">
        <v>74</v>
      </c>
      <c r="F3894">
        <v>20</v>
      </c>
      <c r="K3894">
        <v>0.5</v>
      </c>
      <c r="L3894">
        <v>10</v>
      </c>
      <c r="Q3894" t="s">
        <v>25</v>
      </c>
      <c r="R3894">
        <v>1</v>
      </c>
      <c r="S3894" t="s">
        <v>586</v>
      </c>
      <c r="T3894" t="str">
        <f t="shared" si="60"/>
        <v>topkill</v>
      </c>
      <c r="W3894" t="s">
        <v>586</v>
      </c>
      <c r="X3894" s="10" t="s">
        <v>586</v>
      </c>
      <c r="Y3894" t="s">
        <v>35</v>
      </c>
    </row>
    <row r="3895" spans="1:25">
      <c r="A3895" t="s">
        <v>560</v>
      </c>
      <c r="B3895" s="11" t="s">
        <v>10153</v>
      </c>
      <c r="C3895" s="34">
        <v>4</v>
      </c>
      <c r="D3895" t="s">
        <v>70</v>
      </c>
      <c r="E3895" t="s">
        <v>74</v>
      </c>
      <c r="F3895">
        <v>20</v>
      </c>
      <c r="K3895">
        <v>0.6</v>
      </c>
      <c r="L3895">
        <v>13</v>
      </c>
      <c r="Q3895" t="s">
        <v>25</v>
      </c>
      <c r="R3895">
        <v>1</v>
      </c>
      <c r="S3895" t="s">
        <v>586</v>
      </c>
      <c r="T3895" t="str">
        <f t="shared" si="60"/>
        <v>topkill</v>
      </c>
      <c r="W3895" t="s">
        <v>586</v>
      </c>
      <c r="X3895" s="10" t="s">
        <v>586</v>
      </c>
      <c r="Y3895" t="s">
        <v>35</v>
      </c>
    </row>
    <row r="3896" spans="1:25">
      <c r="A3896" t="s">
        <v>560</v>
      </c>
      <c r="B3896" s="11" t="s">
        <v>10158</v>
      </c>
      <c r="C3896" s="34">
        <v>4</v>
      </c>
      <c r="D3896" t="s">
        <v>10175</v>
      </c>
      <c r="E3896" t="s">
        <v>47</v>
      </c>
      <c r="F3896">
        <v>25</v>
      </c>
      <c r="K3896">
        <v>0.7</v>
      </c>
      <c r="Q3896" t="s">
        <v>25</v>
      </c>
      <c r="R3896">
        <v>2</v>
      </c>
      <c r="S3896" t="s">
        <v>586</v>
      </c>
      <c r="T3896" t="str">
        <f t="shared" si="60"/>
        <v>intact</v>
      </c>
      <c r="W3896" t="s">
        <v>588</v>
      </c>
      <c r="X3896" s="10" t="s">
        <v>588</v>
      </c>
      <c r="Y3896" t="s">
        <v>35</v>
      </c>
    </row>
    <row r="3897" spans="1:25">
      <c r="A3897" t="s">
        <v>560</v>
      </c>
      <c r="B3897" s="11" t="s">
        <v>10159</v>
      </c>
      <c r="C3897" s="34">
        <v>4</v>
      </c>
      <c r="D3897" t="s">
        <v>70</v>
      </c>
      <c r="E3897" t="s">
        <v>34</v>
      </c>
      <c r="F3897">
        <v>20</v>
      </c>
      <c r="L3897">
        <v>11</v>
      </c>
      <c r="Q3897" t="s">
        <v>26</v>
      </c>
      <c r="R3897">
        <v>1</v>
      </c>
      <c r="S3897" t="s">
        <v>588</v>
      </c>
      <c r="T3897" t="b">
        <f t="shared" si="60"/>
        <v>0</v>
      </c>
      <c r="W3897" t="s">
        <v>588</v>
      </c>
      <c r="X3897" s="10" t="s">
        <v>588</v>
      </c>
      <c r="Y3897" t="s">
        <v>35</v>
      </c>
    </row>
    <row r="3898" spans="1:25">
      <c r="A3898" t="s">
        <v>560</v>
      </c>
      <c r="B3898" s="11" t="s">
        <v>10161</v>
      </c>
      <c r="C3898" s="34">
        <v>4</v>
      </c>
      <c r="D3898" t="s">
        <v>10175</v>
      </c>
      <c r="E3898" t="s">
        <v>47</v>
      </c>
      <c r="F3898">
        <v>25</v>
      </c>
      <c r="K3898">
        <v>0.3</v>
      </c>
      <c r="Q3898" t="s">
        <v>25</v>
      </c>
      <c r="R3898">
        <v>2</v>
      </c>
      <c r="S3898" t="s">
        <v>586</v>
      </c>
      <c r="T3898" t="str">
        <f t="shared" si="60"/>
        <v>intact</v>
      </c>
      <c r="W3898" t="s">
        <v>588</v>
      </c>
      <c r="X3898" s="10" t="s">
        <v>588</v>
      </c>
      <c r="Y3898" t="s">
        <v>35</v>
      </c>
    </row>
    <row r="3899" spans="1:25">
      <c r="A3899" t="s">
        <v>560</v>
      </c>
      <c r="B3899" s="11" t="s">
        <v>10163</v>
      </c>
      <c r="C3899" s="34">
        <v>4</v>
      </c>
      <c r="D3899" t="s">
        <v>299</v>
      </c>
      <c r="E3899" t="s">
        <v>74</v>
      </c>
      <c r="F3899">
        <v>20</v>
      </c>
      <c r="K3899">
        <v>1.8</v>
      </c>
      <c r="L3899">
        <v>5</v>
      </c>
      <c r="Q3899" t="s">
        <v>25</v>
      </c>
      <c r="R3899">
        <v>1</v>
      </c>
      <c r="S3899" t="s">
        <v>586</v>
      </c>
      <c r="T3899" t="str">
        <f t="shared" si="60"/>
        <v>topkill</v>
      </c>
      <c r="W3899" t="s">
        <v>586</v>
      </c>
      <c r="X3899" s="10" t="s">
        <v>586</v>
      </c>
      <c r="Y3899" t="s">
        <v>35</v>
      </c>
    </row>
    <row r="3900" spans="1:25">
      <c r="A3900" t="s">
        <v>560</v>
      </c>
      <c r="B3900" s="11" t="s">
        <v>10166</v>
      </c>
      <c r="C3900" s="34">
        <v>4</v>
      </c>
      <c r="D3900" t="s">
        <v>299</v>
      </c>
      <c r="E3900" t="s">
        <v>74</v>
      </c>
      <c r="F3900">
        <v>60</v>
      </c>
      <c r="G3900">
        <v>60</v>
      </c>
      <c r="K3900">
        <v>4.5</v>
      </c>
      <c r="L3900">
        <v>18</v>
      </c>
      <c r="M3900">
        <v>13</v>
      </c>
      <c r="Q3900" t="s">
        <v>25</v>
      </c>
      <c r="R3900">
        <v>1</v>
      </c>
      <c r="S3900" t="s">
        <v>586</v>
      </c>
      <c r="T3900" t="str">
        <f t="shared" si="60"/>
        <v>topkill</v>
      </c>
      <c r="W3900" t="s">
        <v>586</v>
      </c>
      <c r="X3900" s="10" t="s">
        <v>586</v>
      </c>
      <c r="Y3900" t="s">
        <v>35</v>
      </c>
    </row>
  </sheetData>
  <sortState xmlns:xlrd2="http://schemas.microsoft.com/office/spreadsheetml/2017/richdata2" ref="A2:X3900">
    <sortCondition ref="C2:C3900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O113"/>
  <sheetViews>
    <sheetView zoomScale="83" zoomScaleNormal="83" workbookViewId="0">
      <pane ySplit="1" topLeftCell="A32" activePane="bottomLeft" state="frozen"/>
      <selection pane="bottomLeft" activeCell="A42" sqref="A42:XFD42"/>
    </sheetView>
  </sheetViews>
  <sheetFormatPr baseColWidth="10" defaultColWidth="11" defaultRowHeight="16"/>
  <cols>
    <col min="1" max="2" width="16.83203125" customWidth="1"/>
    <col min="3" max="3" width="6.5" customWidth="1"/>
    <col min="4" max="4" width="6" customWidth="1"/>
    <col min="8" max="8" width="12" customWidth="1"/>
    <col min="14" max="14" width="11" style="10"/>
    <col min="15" max="15" width="205" customWidth="1"/>
  </cols>
  <sheetData>
    <row r="1" spans="1:15">
      <c r="A1" s="1" t="s">
        <v>0</v>
      </c>
      <c r="B1" s="1" t="s">
        <v>52</v>
      </c>
      <c r="C1" s="1" t="s">
        <v>147</v>
      </c>
      <c r="D1" s="1" t="s">
        <v>488</v>
      </c>
      <c r="E1" s="1" t="s">
        <v>573</v>
      </c>
      <c r="F1" s="1" t="s">
        <v>589</v>
      </c>
      <c r="G1" s="1" t="s">
        <v>574</v>
      </c>
      <c r="H1" s="1" t="s">
        <v>48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9" t="s">
        <v>229</v>
      </c>
      <c r="O1" s="1" t="s">
        <v>21</v>
      </c>
    </row>
    <row r="2" spans="1:15">
      <c r="A2" t="s">
        <v>438</v>
      </c>
      <c r="B2" t="s">
        <v>53</v>
      </c>
      <c r="C2">
        <v>2</v>
      </c>
      <c r="D2">
        <v>1</v>
      </c>
      <c r="E2">
        <v>3</v>
      </c>
      <c r="F2" t="s">
        <v>591</v>
      </c>
      <c r="G2">
        <v>-0.17510300000000001</v>
      </c>
      <c r="H2" t="s">
        <v>470</v>
      </c>
      <c r="I2">
        <v>295322</v>
      </c>
      <c r="J2">
        <v>6203705</v>
      </c>
      <c r="K2" t="s">
        <v>361</v>
      </c>
      <c r="L2" t="s">
        <v>63</v>
      </c>
      <c r="N2" s="10">
        <v>309</v>
      </c>
      <c r="O2" t="s">
        <v>471</v>
      </c>
    </row>
    <row r="3" spans="1:15">
      <c r="A3" t="s">
        <v>518</v>
      </c>
      <c r="B3" t="s">
        <v>53</v>
      </c>
      <c r="C3">
        <v>2</v>
      </c>
      <c r="D3">
        <v>1</v>
      </c>
      <c r="E3">
        <v>3</v>
      </c>
      <c r="F3" t="s">
        <v>591</v>
      </c>
      <c r="G3">
        <v>-0.28658600000000001</v>
      </c>
      <c r="H3" t="s">
        <v>413</v>
      </c>
      <c r="I3">
        <v>286454</v>
      </c>
      <c r="J3">
        <v>6199813</v>
      </c>
      <c r="K3">
        <v>0</v>
      </c>
      <c r="L3" t="s">
        <v>63</v>
      </c>
      <c r="M3" s="3">
        <v>0</v>
      </c>
      <c r="N3" s="10">
        <v>320</v>
      </c>
      <c r="O3" t="s">
        <v>519</v>
      </c>
    </row>
    <row r="4" spans="1:15">
      <c r="A4" t="s">
        <v>520</v>
      </c>
      <c r="B4" t="s">
        <v>53</v>
      </c>
      <c r="C4">
        <v>2</v>
      </c>
      <c r="D4">
        <v>1</v>
      </c>
      <c r="E4">
        <v>3</v>
      </c>
      <c r="F4" t="s">
        <v>591</v>
      </c>
      <c r="G4">
        <v>-0.28658600000000001</v>
      </c>
      <c r="H4" t="s">
        <v>413</v>
      </c>
      <c r="I4">
        <v>286633</v>
      </c>
      <c r="J4">
        <v>6200274</v>
      </c>
      <c r="K4" t="s">
        <v>521</v>
      </c>
      <c r="L4" t="s">
        <v>99</v>
      </c>
      <c r="N4" s="10">
        <v>314</v>
      </c>
    </row>
    <row r="5" spans="1:15">
      <c r="A5" t="s">
        <v>434</v>
      </c>
      <c r="B5" t="s">
        <v>53</v>
      </c>
      <c r="C5">
        <v>2</v>
      </c>
      <c r="D5">
        <v>1</v>
      </c>
      <c r="E5">
        <v>3</v>
      </c>
      <c r="F5" t="s">
        <v>591</v>
      </c>
      <c r="G5">
        <v>-0.17510300000000001</v>
      </c>
      <c r="H5" t="s">
        <v>289</v>
      </c>
      <c r="I5">
        <v>296592</v>
      </c>
      <c r="J5">
        <v>6200244</v>
      </c>
      <c r="K5">
        <v>0</v>
      </c>
      <c r="L5" t="s">
        <v>308</v>
      </c>
      <c r="M5" s="3">
        <v>0</v>
      </c>
      <c r="N5" s="10">
        <v>314</v>
      </c>
      <c r="O5" t="s">
        <v>476</v>
      </c>
    </row>
    <row r="6" spans="1:15">
      <c r="A6" t="s">
        <v>431</v>
      </c>
      <c r="B6" t="s">
        <v>53</v>
      </c>
      <c r="C6">
        <v>2</v>
      </c>
      <c r="D6">
        <v>1</v>
      </c>
      <c r="E6">
        <v>3</v>
      </c>
      <c r="F6" t="s">
        <v>591</v>
      </c>
      <c r="G6">
        <v>-0.239867</v>
      </c>
      <c r="H6" t="s">
        <v>423</v>
      </c>
      <c r="I6">
        <v>294907</v>
      </c>
      <c r="J6">
        <v>6202117</v>
      </c>
      <c r="K6" t="s">
        <v>361</v>
      </c>
      <c r="L6" t="s">
        <v>93</v>
      </c>
      <c r="M6" s="3">
        <v>0</v>
      </c>
      <c r="N6" s="10">
        <v>355</v>
      </c>
      <c r="O6" t="s">
        <v>482</v>
      </c>
    </row>
    <row r="7" spans="1:15">
      <c r="A7" s="26" t="s">
        <v>561</v>
      </c>
      <c r="B7" s="26" t="s">
        <v>53</v>
      </c>
      <c r="C7" s="26">
        <v>2</v>
      </c>
      <c r="D7" s="26">
        <v>1</v>
      </c>
      <c r="E7" s="26">
        <v>3</v>
      </c>
      <c r="F7" t="s">
        <v>591</v>
      </c>
      <c r="G7" s="26">
        <v>-0.33516699999999999</v>
      </c>
      <c r="H7" s="26" t="s">
        <v>413</v>
      </c>
      <c r="I7" s="26">
        <v>292027</v>
      </c>
      <c r="J7" s="26">
        <v>6208080</v>
      </c>
      <c r="K7" s="26">
        <v>0</v>
      </c>
      <c r="L7" s="26" t="s">
        <v>281</v>
      </c>
      <c r="M7" s="27">
        <v>0</v>
      </c>
      <c r="N7" s="28">
        <v>216</v>
      </c>
      <c r="O7" s="26" t="s">
        <v>562</v>
      </c>
    </row>
    <row r="8" spans="1:15">
      <c r="A8" s="26" t="s">
        <v>560</v>
      </c>
      <c r="B8" s="26" t="s">
        <v>53</v>
      </c>
      <c r="C8" s="26">
        <v>2</v>
      </c>
      <c r="D8" s="26">
        <v>1</v>
      </c>
      <c r="E8" s="26">
        <v>3</v>
      </c>
      <c r="F8" t="s">
        <v>591</v>
      </c>
      <c r="G8" s="26">
        <v>-0.33516699999999999</v>
      </c>
      <c r="H8" s="26" t="s">
        <v>413</v>
      </c>
      <c r="I8" s="26">
        <v>292427</v>
      </c>
      <c r="J8" s="26">
        <v>6208956</v>
      </c>
      <c r="K8" s="26">
        <v>0</v>
      </c>
      <c r="L8" s="26" t="s">
        <v>66</v>
      </c>
      <c r="M8" s="27">
        <v>0</v>
      </c>
      <c r="N8" s="28">
        <v>238</v>
      </c>
      <c r="O8" s="26" t="s">
        <v>563</v>
      </c>
    </row>
    <row r="9" spans="1:15">
      <c r="A9" s="26" t="s">
        <v>564</v>
      </c>
      <c r="B9" s="26" t="s">
        <v>53</v>
      </c>
      <c r="C9" s="26">
        <v>1</v>
      </c>
      <c r="D9" s="26">
        <v>1</v>
      </c>
      <c r="E9" s="26">
        <v>2</v>
      </c>
      <c r="F9" s="26" t="s">
        <v>590</v>
      </c>
      <c r="G9" s="26">
        <v>-0.30586400000000002</v>
      </c>
      <c r="H9" s="26" t="s">
        <v>419</v>
      </c>
      <c r="I9" s="26">
        <v>282121</v>
      </c>
      <c r="J9" s="26">
        <v>6197529</v>
      </c>
      <c r="K9" s="26" t="s">
        <v>361</v>
      </c>
      <c r="L9" s="26" t="s">
        <v>88</v>
      </c>
      <c r="M9" s="27">
        <v>0.05</v>
      </c>
      <c r="N9" s="28">
        <v>324</v>
      </c>
      <c r="O9" s="26" t="s">
        <v>565</v>
      </c>
    </row>
    <row r="10" spans="1:15">
      <c r="A10" t="s">
        <v>427</v>
      </c>
      <c r="B10" t="s">
        <v>53</v>
      </c>
      <c r="C10">
        <v>1</v>
      </c>
      <c r="D10">
        <v>1</v>
      </c>
      <c r="E10" s="26">
        <v>2</v>
      </c>
      <c r="F10" s="26" t="s">
        <v>590</v>
      </c>
      <c r="G10" s="26">
        <v>-0.47797299999999998</v>
      </c>
      <c r="H10" t="s">
        <v>419</v>
      </c>
      <c r="I10">
        <v>276091</v>
      </c>
      <c r="J10">
        <v>6197728</v>
      </c>
      <c r="K10">
        <v>0</v>
      </c>
      <c r="L10" t="s">
        <v>66</v>
      </c>
      <c r="N10" s="10">
        <v>458</v>
      </c>
      <c r="O10" t="s">
        <v>428</v>
      </c>
    </row>
    <row r="11" spans="1:15">
      <c r="A11" t="s">
        <v>446</v>
      </c>
      <c r="B11" t="s">
        <v>53</v>
      </c>
      <c r="C11">
        <v>1</v>
      </c>
      <c r="D11">
        <v>1</v>
      </c>
      <c r="E11" s="26">
        <v>2</v>
      </c>
      <c r="F11" s="26" t="s">
        <v>590</v>
      </c>
      <c r="G11" s="26">
        <v>-0.30185899999999999</v>
      </c>
      <c r="H11" t="s">
        <v>419</v>
      </c>
      <c r="I11">
        <v>283221</v>
      </c>
      <c r="J11">
        <v>6199348</v>
      </c>
      <c r="K11">
        <v>0</v>
      </c>
      <c r="L11" t="s">
        <v>308</v>
      </c>
      <c r="N11" s="10">
        <v>302</v>
      </c>
      <c r="O11" t="s">
        <v>450</v>
      </c>
    </row>
    <row r="12" spans="1:15">
      <c r="A12" s="26" t="s">
        <v>566</v>
      </c>
      <c r="B12" s="26" t="s">
        <v>53</v>
      </c>
      <c r="C12" s="26">
        <v>1</v>
      </c>
      <c r="D12" s="26">
        <v>1</v>
      </c>
      <c r="E12" s="26">
        <v>1</v>
      </c>
      <c r="F12" s="26" t="s">
        <v>590</v>
      </c>
      <c r="G12" s="26">
        <v>-0.30586400000000002</v>
      </c>
      <c r="H12" s="26" t="s">
        <v>458</v>
      </c>
      <c r="I12" s="26">
        <v>284489</v>
      </c>
      <c r="J12" s="26">
        <v>6197334</v>
      </c>
      <c r="K12" s="26">
        <v>0</v>
      </c>
      <c r="L12" s="26" t="s">
        <v>216</v>
      </c>
      <c r="M12" s="27">
        <v>0</v>
      </c>
      <c r="N12" s="28">
        <v>355</v>
      </c>
      <c r="O12" s="26" t="s">
        <v>567</v>
      </c>
    </row>
    <row r="13" spans="1:15">
      <c r="A13" t="s">
        <v>430</v>
      </c>
      <c r="B13" t="s">
        <v>53</v>
      </c>
      <c r="C13">
        <v>1</v>
      </c>
      <c r="D13">
        <v>1</v>
      </c>
      <c r="E13" s="26">
        <v>1</v>
      </c>
      <c r="F13" s="26" t="s">
        <v>590</v>
      </c>
      <c r="G13" s="26">
        <v>-0.30586400000000002</v>
      </c>
      <c r="H13" t="s">
        <v>484</v>
      </c>
      <c r="I13">
        <v>285124</v>
      </c>
      <c r="J13">
        <v>6196639</v>
      </c>
      <c r="K13">
        <v>0</v>
      </c>
      <c r="L13" t="s">
        <v>347</v>
      </c>
      <c r="M13" s="3">
        <v>0</v>
      </c>
      <c r="N13" s="10">
        <v>368</v>
      </c>
      <c r="O13" t="s">
        <v>485</v>
      </c>
    </row>
    <row r="14" spans="1:15">
      <c r="A14" t="s">
        <v>445</v>
      </c>
      <c r="B14" t="s">
        <v>53</v>
      </c>
      <c r="C14">
        <v>1</v>
      </c>
      <c r="D14">
        <v>1</v>
      </c>
      <c r="E14" s="26">
        <v>2</v>
      </c>
      <c r="F14" s="26" t="s">
        <v>590</v>
      </c>
      <c r="G14" s="26">
        <v>-0.359153</v>
      </c>
      <c r="H14" t="s">
        <v>419</v>
      </c>
      <c r="I14">
        <v>277038</v>
      </c>
      <c r="J14">
        <v>6198923</v>
      </c>
      <c r="K14">
        <v>0</v>
      </c>
      <c r="L14" t="s">
        <v>391</v>
      </c>
      <c r="M14" t="s">
        <v>452</v>
      </c>
      <c r="N14" s="10">
        <v>410</v>
      </c>
      <c r="O14" t="s">
        <v>453</v>
      </c>
    </row>
    <row r="15" spans="1:15">
      <c r="A15" s="26" t="s">
        <v>568</v>
      </c>
      <c r="B15" s="26" t="s">
        <v>53</v>
      </c>
      <c r="C15" s="26">
        <v>1</v>
      </c>
      <c r="D15" s="26">
        <v>1</v>
      </c>
      <c r="E15" s="26">
        <v>2</v>
      </c>
      <c r="F15" s="26" t="s">
        <v>590</v>
      </c>
      <c r="G15" s="26">
        <v>-0.47797299999999998</v>
      </c>
      <c r="H15" s="26" t="s">
        <v>419</v>
      </c>
      <c r="I15" s="26">
        <v>275731</v>
      </c>
      <c r="J15" s="26">
        <v>6197274</v>
      </c>
      <c r="K15" s="26">
        <v>0</v>
      </c>
      <c r="L15" s="26" t="s">
        <v>93</v>
      </c>
      <c r="M15" s="27">
        <v>0.05</v>
      </c>
      <c r="N15" s="28">
        <v>461</v>
      </c>
      <c r="O15" s="26" t="s">
        <v>569</v>
      </c>
    </row>
    <row r="16" spans="1:15">
      <c r="A16" t="s">
        <v>436</v>
      </c>
      <c r="B16" t="s">
        <v>55</v>
      </c>
      <c r="C16">
        <v>2</v>
      </c>
      <c r="D16">
        <v>1</v>
      </c>
      <c r="E16">
        <v>3</v>
      </c>
      <c r="F16" s="26" t="s">
        <v>591</v>
      </c>
      <c r="G16">
        <v>-0.239867</v>
      </c>
      <c r="H16" t="s">
        <v>470</v>
      </c>
      <c r="I16">
        <v>294214</v>
      </c>
      <c r="J16">
        <v>6203547</v>
      </c>
      <c r="K16" t="s">
        <v>361</v>
      </c>
      <c r="L16" t="s">
        <v>391</v>
      </c>
      <c r="M16" s="3">
        <v>0</v>
      </c>
      <c r="N16" s="10">
        <v>311</v>
      </c>
      <c r="O16" t="s">
        <v>473</v>
      </c>
    </row>
    <row r="17" spans="1:15">
      <c r="A17" t="s">
        <v>433</v>
      </c>
      <c r="B17" t="s">
        <v>55</v>
      </c>
      <c r="C17">
        <v>2</v>
      </c>
      <c r="D17">
        <v>1</v>
      </c>
      <c r="E17">
        <v>4</v>
      </c>
      <c r="F17" s="26" t="s">
        <v>591</v>
      </c>
      <c r="G17">
        <v>-0.17510300000000001</v>
      </c>
      <c r="H17" t="s">
        <v>289</v>
      </c>
      <c r="I17">
        <v>296278</v>
      </c>
      <c r="J17">
        <v>6201752</v>
      </c>
      <c r="K17">
        <v>0</v>
      </c>
      <c r="L17" t="s">
        <v>63</v>
      </c>
      <c r="M17" s="3">
        <v>0</v>
      </c>
      <c r="N17" s="10">
        <v>317</v>
      </c>
      <c r="O17" t="s">
        <v>477</v>
      </c>
    </row>
    <row r="18" spans="1:15">
      <c r="A18" t="s">
        <v>422</v>
      </c>
      <c r="B18" t="s">
        <v>55</v>
      </c>
      <c r="C18">
        <v>2</v>
      </c>
      <c r="D18">
        <v>1</v>
      </c>
      <c r="E18">
        <v>3</v>
      </c>
      <c r="F18" s="26" t="s">
        <v>591</v>
      </c>
      <c r="G18">
        <v>-0.239867</v>
      </c>
      <c r="H18" t="s">
        <v>423</v>
      </c>
      <c r="I18">
        <v>293600</v>
      </c>
      <c r="J18">
        <v>6202552</v>
      </c>
      <c r="K18" t="s">
        <v>361</v>
      </c>
      <c r="L18" t="s">
        <v>88</v>
      </c>
      <c r="N18" s="10">
        <v>314</v>
      </c>
      <c r="O18" t="s">
        <v>424</v>
      </c>
    </row>
    <row r="19" spans="1:15">
      <c r="A19" t="s">
        <v>432</v>
      </c>
      <c r="B19" t="s">
        <v>55</v>
      </c>
      <c r="C19">
        <v>2</v>
      </c>
      <c r="D19">
        <v>1</v>
      </c>
      <c r="E19">
        <v>3</v>
      </c>
      <c r="F19" s="26" t="s">
        <v>591</v>
      </c>
      <c r="G19">
        <v>-0.239867</v>
      </c>
      <c r="H19" t="s">
        <v>423</v>
      </c>
      <c r="I19">
        <v>294526</v>
      </c>
      <c r="J19">
        <v>6202539</v>
      </c>
      <c r="K19">
        <v>10</v>
      </c>
      <c r="L19" t="s">
        <v>216</v>
      </c>
      <c r="M19" s="3">
        <v>0.6</v>
      </c>
      <c r="N19" s="10">
        <v>316</v>
      </c>
      <c r="O19" t="s">
        <v>479</v>
      </c>
    </row>
    <row r="20" spans="1:15">
      <c r="A20" t="s">
        <v>435</v>
      </c>
      <c r="B20" t="s">
        <v>55</v>
      </c>
      <c r="C20">
        <v>2</v>
      </c>
      <c r="D20">
        <v>1</v>
      </c>
      <c r="E20">
        <v>3</v>
      </c>
      <c r="F20" s="26" t="s">
        <v>591</v>
      </c>
      <c r="G20">
        <v>-0.239867</v>
      </c>
      <c r="H20" t="s">
        <v>470</v>
      </c>
      <c r="I20">
        <v>294572</v>
      </c>
      <c r="J20">
        <v>6203217</v>
      </c>
      <c r="K20" t="s">
        <v>361</v>
      </c>
      <c r="L20" t="s">
        <v>131</v>
      </c>
      <c r="M20" s="3">
        <v>0</v>
      </c>
      <c r="N20" s="10">
        <v>313</v>
      </c>
      <c r="O20" t="s">
        <v>475</v>
      </c>
    </row>
    <row r="21" spans="1:15">
      <c r="A21" t="s">
        <v>437</v>
      </c>
      <c r="B21" t="s">
        <v>55</v>
      </c>
      <c r="C21">
        <v>2</v>
      </c>
      <c r="D21">
        <v>1</v>
      </c>
      <c r="E21">
        <v>3</v>
      </c>
      <c r="F21" s="26" t="s">
        <v>591</v>
      </c>
      <c r="G21">
        <v>-0.239867</v>
      </c>
      <c r="H21" t="s">
        <v>470</v>
      </c>
      <c r="I21">
        <v>294899</v>
      </c>
      <c r="J21">
        <v>6203769</v>
      </c>
      <c r="K21">
        <v>0</v>
      </c>
      <c r="L21" t="s">
        <v>391</v>
      </c>
      <c r="M21" s="3">
        <v>0</v>
      </c>
      <c r="N21" s="10">
        <v>353</v>
      </c>
      <c r="O21" t="s">
        <v>473</v>
      </c>
    </row>
    <row r="22" spans="1:15">
      <c r="A22" t="s">
        <v>412</v>
      </c>
      <c r="B22" t="s">
        <v>55</v>
      </c>
      <c r="C22">
        <v>2</v>
      </c>
      <c r="D22">
        <v>1</v>
      </c>
      <c r="E22">
        <v>3</v>
      </c>
      <c r="F22" s="26" t="s">
        <v>591</v>
      </c>
      <c r="G22">
        <v>-0.17510300000000001</v>
      </c>
      <c r="H22" t="s">
        <v>413</v>
      </c>
      <c r="I22">
        <v>296030</v>
      </c>
      <c r="J22">
        <v>6202802</v>
      </c>
      <c r="K22">
        <v>0</v>
      </c>
      <c r="L22" t="s">
        <v>285</v>
      </c>
      <c r="M22" s="3">
        <v>0</v>
      </c>
      <c r="N22" s="10">
        <v>228</v>
      </c>
      <c r="O22" t="s">
        <v>414</v>
      </c>
    </row>
    <row r="23" spans="1:15">
      <c r="A23" t="s">
        <v>441</v>
      </c>
      <c r="B23" t="s">
        <v>55</v>
      </c>
      <c r="C23">
        <v>1</v>
      </c>
      <c r="D23">
        <v>1</v>
      </c>
      <c r="E23">
        <v>2</v>
      </c>
      <c r="F23" s="26" t="s">
        <v>590</v>
      </c>
      <c r="G23">
        <v>-0.47797299999999998</v>
      </c>
      <c r="H23" t="s">
        <v>419</v>
      </c>
      <c r="I23">
        <v>276449</v>
      </c>
      <c r="J23">
        <v>6197648</v>
      </c>
      <c r="K23">
        <v>10</v>
      </c>
      <c r="L23" t="s">
        <v>93</v>
      </c>
      <c r="M23" s="3">
        <v>0.05</v>
      </c>
      <c r="N23" s="10">
        <v>327</v>
      </c>
      <c r="O23" t="s">
        <v>465</v>
      </c>
    </row>
    <row r="24" spans="1:15">
      <c r="A24" t="s">
        <v>444</v>
      </c>
      <c r="B24" t="s">
        <v>55</v>
      </c>
      <c r="C24">
        <v>1</v>
      </c>
      <c r="D24">
        <v>1</v>
      </c>
      <c r="E24">
        <v>1</v>
      </c>
      <c r="F24" s="26" t="s">
        <v>590</v>
      </c>
      <c r="G24">
        <v>-0.30586400000000002</v>
      </c>
      <c r="H24" t="s">
        <v>419</v>
      </c>
      <c r="I24">
        <v>281944</v>
      </c>
      <c r="J24">
        <v>6197156</v>
      </c>
      <c r="K24" t="s">
        <v>361</v>
      </c>
      <c r="L24" t="s">
        <v>66</v>
      </c>
      <c r="M24" s="3">
        <v>0</v>
      </c>
      <c r="N24" s="10">
        <v>330</v>
      </c>
      <c r="O24" t="s">
        <v>455</v>
      </c>
    </row>
    <row r="25" spans="1:15">
      <c r="A25" t="s">
        <v>418</v>
      </c>
      <c r="B25" t="s">
        <v>55</v>
      </c>
      <c r="C25">
        <v>1</v>
      </c>
      <c r="D25">
        <v>1</v>
      </c>
      <c r="E25">
        <v>1</v>
      </c>
      <c r="F25" s="26" t="s">
        <v>590</v>
      </c>
      <c r="G25">
        <v>-0.30185899999999999</v>
      </c>
      <c r="H25" t="s">
        <v>419</v>
      </c>
      <c r="I25">
        <v>283486</v>
      </c>
      <c r="J25">
        <v>6199985</v>
      </c>
      <c r="K25" t="s">
        <v>220</v>
      </c>
      <c r="L25" t="s">
        <v>410</v>
      </c>
      <c r="M25" s="3">
        <v>0.5</v>
      </c>
      <c r="N25" s="10">
        <v>302</v>
      </c>
      <c r="O25" t="s">
        <v>420</v>
      </c>
    </row>
    <row r="26" spans="1:15">
      <c r="A26" t="s">
        <v>439</v>
      </c>
      <c r="B26" t="s">
        <v>55</v>
      </c>
      <c r="C26">
        <v>1</v>
      </c>
      <c r="D26">
        <v>1</v>
      </c>
      <c r="E26">
        <v>1</v>
      </c>
      <c r="F26" s="26" t="s">
        <v>590</v>
      </c>
      <c r="G26">
        <v>-0.30185899999999999</v>
      </c>
      <c r="H26" t="s">
        <v>419</v>
      </c>
      <c r="I26">
        <v>283826</v>
      </c>
      <c r="J26">
        <v>6199934</v>
      </c>
      <c r="K26" t="s">
        <v>467</v>
      </c>
      <c r="L26" t="s">
        <v>131</v>
      </c>
      <c r="N26" s="10">
        <v>306</v>
      </c>
      <c r="O26" t="s">
        <v>468</v>
      </c>
    </row>
    <row r="27" spans="1:15">
      <c r="A27" t="s">
        <v>443</v>
      </c>
      <c r="B27" t="s">
        <v>55</v>
      </c>
      <c r="C27">
        <v>1</v>
      </c>
      <c r="D27">
        <v>1</v>
      </c>
      <c r="E27">
        <v>1</v>
      </c>
      <c r="F27" s="26" t="s">
        <v>590</v>
      </c>
      <c r="G27">
        <v>-0.30586400000000002</v>
      </c>
      <c r="H27" t="s">
        <v>458</v>
      </c>
      <c r="I27">
        <v>283995</v>
      </c>
      <c r="J27">
        <v>6198230</v>
      </c>
      <c r="K27" t="s">
        <v>361</v>
      </c>
      <c r="L27" t="s">
        <v>391</v>
      </c>
      <c r="N27" s="10">
        <v>333</v>
      </c>
      <c r="O27" t="s">
        <v>459</v>
      </c>
    </row>
    <row r="28" spans="1:15">
      <c r="A28" t="s">
        <v>442</v>
      </c>
      <c r="B28" t="s">
        <v>55</v>
      </c>
      <c r="C28">
        <v>1</v>
      </c>
      <c r="D28">
        <v>1</v>
      </c>
      <c r="E28">
        <v>1</v>
      </c>
      <c r="F28" s="26" t="s">
        <v>590</v>
      </c>
      <c r="G28">
        <v>-0.30586400000000002</v>
      </c>
      <c r="H28" t="s">
        <v>458</v>
      </c>
      <c r="I28">
        <v>284317</v>
      </c>
      <c r="J28">
        <v>6197899</v>
      </c>
      <c r="K28">
        <v>5</v>
      </c>
      <c r="L28" t="s">
        <v>99</v>
      </c>
      <c r="N28" s="10">
        <v>343</v>
      </c>
      <c r="O28" t="s">
        <v>462</v>
      </c>
    </row>
    <row r="29" spans="1:15">
      <c r="A29" t="s">
        <v>440</v>
      </c>
      <c r="B29" t="s">
        <v>55</v>
      </c>
      <c r="C29">
        <v>1</v>
      </c>
      <c r="D29">
        <v>1</v>
      </c>
      <c r="E29">
        <v>2</v>
      </c>
      <c r="F29" s="26" t="s">
        <v>590</v>
      </c>
      <c r="G29">
        <v>-0.47797299999999998</v>
      </c>
      <c r="H29" t="s">
        <v>419</v>
      </c>
      <c r="I29">
        <v>276402</v>
      </c>
      <c r="J29">
        <v>6198102</v>
      </c>
      <c r="K29" s="5" t="s">
        <v>449</v>
      </c>
      <c r="L29" t="s">
        <v>131</v>
      </c>
      <c r="M29" s="3">
        <v>0</v>
      </c>
      <c r="N29" s="10">
        <v>389</v>
      </c>
      <c r="O29" t="s">
        <v>447</v>
      </c>
    </row>
    <row r="30" spans="1:15">
      <c r="A30" t="s">
        <v>321</v>
      </c>
      <c r="B30" t="s">
        <v>53</v>
      </c>
      <c r="C30">
        <v>1</v>
      </c>
      <c r="D30">
        <v>2</v>
      </c>
      <c r="E30">
        <v>2</v>
      </c>
      <c r="F30" s="26" t="s">
        <v>592</v>
      </c>
      <c r="G30">
        <v>-1.7111639999999999</v>
      </c>
      <c r="H30" t="s">
        <v>289</v>
      </c>
      <c r="I30">
        <v>276965</v>
      </c>
      <c r="J30">
        <v>6396403</v>
      </c>
      <c r="K30" t="s">
        <v>217</v>
      </c>
      <c r="L30" t="s">
        <v>285</v>
      </c>
      <c r="M30" s="3">
        <v>0.5</v>
      </c>
      <c r="N30" s="10">
        <v>375</v>
      </c>
      <c r="O30" t="s">
        <v>322</v>
      </c>
    </row>
    <row r="31" spans="1:15">
      <c r="A31" t="s">
        <v>307</v>
      </c>
      <c r="B31" t="s">
        <v>53</v>
      </c>
      <c r="C31">
        <v>1</v>
      </c>
      <c r="D31">
        <v>2</v>
      </c>
      <c r="E31">
        <v>1</v>
      </c>
      <c r="F31" s="26" t="s">
        <v>592</v>
      </c>
      <c r="G31">
        <v>-1.7111639999999999</v>
      </c>
      <c r="H31" t="s">
        <v>289</v>
      </c>
      <c r="I31">
        <v>275510</v>
      </c>
      <c r="J31">
        <v>6395416</v>
      </c>
      <c r="K31">
        <v>0</v>
      </c>
      <c r="L31" t="s">
        <v>308</v>
      </c>
      <c r="M31" s="3">
        <v>0.2</v>
      </c>
      <c r="N31" s="10">
        <v>414</v>
      </c>
      <c r="O31" t="s">
        <v>309</v>
      </c>
    </row>
    <row r="32" spans="1:15">
      <c r="A32" t="s">
        <v>312</v>
      </c>
      <c r="B32" t="s">
        <v>53</v>
      </c>
      <c r="C32">
        <v>1</v>
      </c>
      <c r="D32">
        <v>2</v>
      </c>
      <c r="E32">
        <v>2</v>
      </c>
      <c r="F32" s="26" t="s">
        <v>592</v>
      </c>
      <c r="G32">
        <v>-1.7111639999999999</v>
      </c>
      <c r="H32" t="s">
        <v>289</v>
      </c>
      <c r="I32">
        <v>276435</v>
      </c>
      <c r="J32">
        <v>6396448</v>
      </c>
      <c r="K32" t="s">
        <v>217</v>
      </c>
      <c r="L32" t="s">
        <v>313</v>
      </c>
      <c r="M32" s="3">
        <v>0.1</v>
      </c>
      <c r="N32" s="10">
        <v>386</v>
      </c>
      <c r="O32" t="s">
        <v>314</v>
      </c>
    </row>
    <row r="33" spans="1:15">
      <c r="A33" t="s">
        <v>303</v>
      </c>
      <c r="B33" t="s">
        <v>55</v>
      </c>
      <c r="C33">
        <v>1</v>
      </c>
      <c r="D33">
        <v>2</v>
      </c>
      <c r="E33">
        <v>2</v>
      </c>
      <c r="F33" s="26" t="s">
        <v>592</v>
      </c>
      <c r="G33">
        <v>-1.7411000000000001</v>
      </c>
      <c r="H33" t="s">
        <v>289</v>
      </c>
      <c r="I33">
        <v>277145</v>
      </c>
      <c r="J33">
        <v>6395959</v>
      </c>
      <c r="K33">
        <v>0</v>
      </c>
      <c r="L33" t="s">
        <v>216</v>
      </c>
      <c r="M33">
        <v>0</v>
      </c>
      <c r="N33" s="10">
        <v>383</v>
      </c>
      <c r="O33" t="s">
        <v>304</v>
      </c>
    </row>
    <row r="34" spans="1:15">
      <c r="A34" t="s">
        <v>297</v>
      </c>
      <c r="B34" t="s">
        <v>55</v>
      </c>
      <c r="C34">
        <v>1</v>
      </c>
      <c r="D34">
        <v>2</v>
      </c>
      <c r="E34">
        <v>2</v>
      </c>
      <c r="F34" s="26" t="s">
        <v>592</v>
      </c>
      <c r="G34">
        <v>-1.7411000000000001</v>
      </c>
      <c r="H34" t="s">
        <v>289</v>
      </c>
      <c r="I34">
        <v>277045</v>
      </c>
      <c r="J34">
        <v>6395658</v>
      </c>
      <c r="K34">
        <v>5</v>
      </c>
      <c r="L34" t="s">
        <v>93</v>
      </c>
      <c r="M34">
        <v>0</v>
      </c>
      <c r="N34" s="10">
        <v>432</v>
      </c>
      <c r="O34" t="s">
        <v>302</v>
      </c>
    </row>
    <row r="35" spans="1:15">
      <c r="A35" t="s">
        <v>157</v>
      </c>
      <c r="B35" t="s">
        <v>53</v>
      </c>
      <c r="C35">
        <v>2</v>
      </c>
      <c r="D35">
        <v>1</v>
      </c>
      <c r="E35">
        <v>3</v>
      </c>
      <c r="F35" s="26" t="s">
        <v>591</v>
      </c>
      <c r="G35">
        <v>-1.3428059999999999</v>
      </c>
      <c r="H35" t="s">
        <v>61</v>
      </c>
      <c r="I35">
        <v>239920</v>
      </c>
      <c r="J35">
        <v>6291725</v>
      </c>
      <c r="K35" t="s">
        <v>503</v>
      </c>
      <c r="L35" t="s">
        <v>396</v>
      </c>
      <c r="M35" s="3">
        <v>0</v>
      </c>
      <c r="N35" s="10">
        <v>1106</v>
      </c>
      <c r="O35" t="s">
        <v>504</v>
      </c>
    </row>
    <row r="36" spans="1:15">
      <c r="A36" t="s">
        <v>105</v>
      </c>
      <c r="B36" t="s">
        <v>53</v>
      </c>
      <c r="C36">
        <v>2</v>
      </c>
      <c r="D36">
        <v>1</v>
      </c>
      <c r="E36">
        <v>3</v>
      </c>
      <c r="F36" s="26" t="s">
        <v>591</v>
      </c>
      <c r="G36">
        <v>-1.3428059999999999</v>
      </c>
      <c r="H36" t="s">
        <v>61</v>
      </c>
      <c r="I36">
        <v>239628</v>
      </c>
      <c r="J36">
        <v>6291588</v>
      </c>
      <c r="K36" t="s">
        <v>65</v>
      </c>
      <c r="L36" t="s">
        <v>88</v>
      </c>
      <c r="M36" s="3">
        <v>0</v>
      </c>
      <c r="O36" t="s">
        <v>107</v>
      </c>
    </row>
    <row r="37" spans="1:15">
      <c r="A37" t="s">
        <v>511</v>
      </c>
      <c r="B37" t="s">
        <v>53</v>
      </c>
      <c r="C37">
        <v>2</v>
      </c>
      <c r="D37">
        <v>1</v>
      </c>
      <c r="E37">
        <v>3</v>
      </c>
      <c r="F37" s="26" t="s">
        <v>591</v>
      </c>
      <c r="G37">
        <v>-1.3428059999999999</v>
      </c>
      <c r="H37" t="s">
        <v>61</v>
      </c>
      <c r="I37">
        <v>239713</v>
      </c>
      <c r="J37">
        <v>6292033</v>
      </c>
      <c r="K37" t="s">
        <v>361</v>
      </c>
      <c r="L37" t="s">
        <v>396</v>
      </c>
      <c r="N37" s="10">
        <v>1105</v>
      </c>
      <c r="O37" t="s">
        <v>514</v>
      </c>
    </row>
    <row r="38" spans="1:15">
      <c r="A38" t="s">
        <v>108</v>
      </c>
      <c r="B38" t="s">
        <v>53</v>
      </c>
      <c r="C38">
        <v>2</v>
      </c>
      <c r="D38">
        <v>1</v>
      </c>
      <c r="E38">
        <v>3</v>
      </c>
      <c r="F38" s="26" t="s">
        <v>591</v>
      </c>
      <c r="G38">
        <v>-1.3428059999999999</v>
      </c>
      <c r="H38" t="s">
        <v>61</v>
      </c>
      <c r="I38">
        <v>238931</v>
      </c>
      <c r="J38">
        <v>6291876</v>
      </c>
      <c r="K38" t="s">
        <v>65</v>
      </c>
      <c r="L38" t="s">
        <v>93</v>
      </c>
      <c r="O38" t="s">
        <v>112</v>
      </c>
    </row>
    <row r="39" spans="1:15">
      <c r="A39" t="s">
        <v>145</v>
      </c>
      <c r="B39" t="s">
        <v>53</v>
      </c>
      <c r="C39">
        <v>2</v>
      </c>
      <c r="D39">
        <v>1</v>
      </c>
      <c r="E39">
        <v>3</v>
      </c>
      <c r="F39" s="26" t="s">
        <v>591</v>
      </c>
      <c r="G39">
        <v>-1.3428059999999999</v>
      </c>
      <c r="H39" t="s">
        <v>49</v>
      </c>
      <c r="I39">
        <v>238713</v>
      </c>
      <c r="J39">
        <v>6292302</v>
      </c>
      <c r="K39" t="s">
        <v>62</v>
      </c>
      <c r="L39" t="s">
        <v>131</v>
      </c>
      <c r="M39" s="3">
        <v>0</v>
      </c>
      <c r="N39" s="10">
        <v>1092</v>
      </c>
      <c r="O39" t="s">
        <v>146</v>
      </c>
    </row>
    <row r="40" spans="1:15">
      <c r="A40" t="s">
        <v>508</v>
      </c>
      <c r="B40" t="s">
        <v>53</v>
      </c>
      <c r="C40">
        <v>2</v>
      </c>
      <c r="D40">
        <v>1</v>
      </c>
      <c r="E40">
        <v>3</v>
      </c>
      <c r="F40" s="26" t="s">
        <v>591</v>
      </c>
      <c r="G40">
        <v>-1.3469359999999999</v>
      </c>
      <c r="H40" t="s">
        <v>61</v>
      </c>
      <c r="I40">
        <v>239775</v>
      </c>
      <c r="J40">
        <v>6292826</v>
      </c>
      <c r="K40">
        <v>5</v>
      </c>
      <c r="L40" t="s">
        <v>93</v>
      </c>
      <c r="M40" s="3">
        <v>0.1</v>
      </c>
      <c r="N40" s="10">
        <v>1065</v>
      </c>
      <c r="O40" t="s">
        <v>509</v>
      </c>
    </row>
    <row r="41" spans="1:15">
      <c r="A41" t="s">
        <v>512</v>
      </c>
      <c r="B41" t="s">
        <v>53</v>
      </c>
      <c r="C41">
        <v>2</v>
      </c>
      <c r="D41">
        <v>1</v>
      </c>
      <c r="E41">
        <v>3</v>
      </c>
      <c r="F41" s="26" t="s">
        <v>591</v>
      </c>
      <c r="G41">
        <v>-1.3469359999999999</v>
      </c>
      <c r="H41" t="s">
        <v>61</v>
      </c>
      <c r="I41">
        <v>239199</v>
      </c>
      <c r="J41">
        <v>6292730</v>
      </c>
      <c r="K41" t="s">
        <v>361</v>
      </c>
      <c r="L41" t="s">
        <v>216</v>
      </c>
      <c r="M41" s="3">
        <v>0.2</v>
      </c>
      <c r="N41" s="10">
        <v>1085</v>
      </c>
      <c r="O41" t="s">
        <v>513</v>
      </c>
    </row>
    <row r="42" spans="1:15">
      <c r="A42" t="s">
        <v>98</v>
      </c>
      <c r="B42" t="s">
        <v>53</v>
      </c>
      <c r="C42">
        <v>1</v>
      </c>
      <c r="D42">
        <v>1</v>
      </c>
      <c r="E42">
        <v>2</v>
      </c>
      <c r="F42" s="26" t="s">
        <v>590</v>
      </c>
      <c r="G42">
        <v>-1.3428059999999999</v>
      </c>
      <c r="H42" t="s">
        <v>49</v>
      </c>
      <c r="I42">
        <v>239819</v>
      </c>
      <c r="J42">
        <v>6291214</v>
      </c>
      <c r="K42">
        <v>0</v>
      </c>
      <c r="L42" t="s">
        <v>99</v>
      </c>
      <c r="M42" s="3">
        <v>0</v>
      </c>
      <c r="N42" s="10">
        <v>1157</v>
      </c>
      <c r="O42" t="s">
        <v>100</v>
      </c>
    </row>
    <row r="43" spans="1:15">
      <c r="A43" t="s">
        <v>139</v>
      </c>
      <c r="B43" t="s">
        <v>53</v>
      </c>
      <c r="C43">
        <v>1</v>
      </c>
      <c r="D43">
        <v>1</v>
      </c>
      <c r="E43">
        <v>2</v>
      </c>
      <c r="F43" s="26" t="s">
        <v>590</v>
      </c>
      <c r="G43">
        <v>-1.2444599999999999</v>
      </c>
      <c r="H43" t="s">
        <v>61</v>
      </c>
      <c r="I43">
        <v>243676</v>
      </c>
      <c r="J43">
        <v>6281842</v>
      </c>
      <c r="K43">
        <v>5</v>
      </c>
      <c r="L43" t="s">
        <v>66</v>
      </c>
      <c r="M43" s="3">
        <v>0.05</v>
      </c>
      <c r="N43" s="10">
        <v>1027</v>
      </c>
      <c r="O43" t="s">
        <v>140</v>
      </c>
    </row>
    <row r="44" spans="1:15">
      <c r="A44" t="s">
        <v>130</v>
      </c>
      <c r="B44" t="s">
        <v>53</v>
      </c>
      <c r="C44">
        <v>1</v>
      </c>
      <c r="D44">
        <v>1</v>
      </c>
      <c r="E44">
        <v>1</v>
      </c>
      <c r="F44" s="26" t="s">
        <v>590</v>
      </c>
      <c r="G44">
        <v>-1.1485559999999999</v>
      </c>
      <c r="H44" t="s">
        <v>61</v>
      </c>
      <c r="I44">
        <v>245810</v>
      </c>
      <c r="J44">
        <v>6281389</v>
      </c>
      <c r="K44">
        <v>5</v>
      </c>
      <c r="L44" t="s">
        <v>131</v>
      </c>
      <c r="M44" s="3">
        <v>0.05</v>
      </c>
      <c r="O44" t="s">
        <v>132</v>
      </c>
    </row>
    <row r="45" spans="1:15">
      <c r="A45" t="s">
        <v>22</v>
      </c>
      <c r="B45" t="s">
        <v>53</v>
      </c>
      <c r="C45">
        <v>1</v>
      </c>
      <c r="D45">
        <v>1</v>
      </c>
      <c r="E45">
        <v>2</v>
      </c>
      <c r="F45" s="26" t="s">
        <v>590</v>
      </c>
      <c r="G45">
        <v>-1.2444599999999999</v>
      </c>
      <c r="H45" t="s">
        <v>49</v>
      </c>
      <c r="I45">
        <v>243565</v>
      </c>
      <c r="J45">
        <v>6283174</v>
      </c>
      <c r="K45">
        <v>5</v>
      </c>
      <c r="L45" t="s">
        <v>50</v>
      </c>
      <c r="N45" s="10">
        <v>987</v>
      </c>
      <c r="O45" t="s">
        <v>51</v>
      </c>
    </row>
    <row r="46" spans="1:15">
      <c r="A46" t="s">
        <v>90</v>
      </c>
      <c r="B46" t="s">
        <v>53</v>
      </c>
      <c r="C46">
        <v>1</v>
      </c>
      <c r="D46">
        <v>1</v>
      </c>
      <c r="E46">
        <v>2</v>
      </c>
      <c r="F46" s="26" t="s">
        <v>590</v>
      </c>
      <c r="G46">
        <v>-1.2444599999999999</v>
      </c>
      <c r="H46" t="s">
        <v>61</v>
      </c>
      <c r="I46">
        <v>243332</v>
      </c>
      <c r="J46">
        <v>6284264</v>
      </c>
      <c r="K46">
        <v>10</v>
      </c>
      <c r="L46" t="s">
        <v>88</v>
      </c>
      <c r="O46" t="s">
        <v>91</v>
      </c>
    </row>
    <row r="47" spans="1:15">
      <c r="A47" t="s">
        <v>68</v>
      </c>
      <c r="B47" t="s">
        <v>53</v>
      </c>
      <c r="C47">
        <v>1</v>
      </c>
      <c r="D47">
        <v>1</v>
      </c>
      <c r="E47">
        <v>2</v>
      </c>
      <c r="F47" s="26" t="s">
        <v>590</v>
      </c>
      <c r="G47">
        <v>-1.2444599999999999</v>
      </c>
      <c r="H47" t="s">
        <v>61</v>
      </c>
      <c r="I47">
        <v>243171</v>
      </c>
      <c r="J47">
        <v>6284917</v>
      </c>
      <c r="K47" t="s">
        <v>65</v>
      </c>
      <c r="L47" t="s">
        <v>66</v>
      </c>
      <c r="M47" s="3">
        <v>0.05</v>
      </c>
      <c r="O47" t="s">
        <v>67</v>
      </c>
    </row>
    <row r="48" spans="1:15">
      <c r="A48" t="s">
        <v>516</v>
      </c>
      <c r="B48" t="s">
        <v>53</v>
      </c>
      <c r="C48">
        <v>1</v>
      </c>
      <c r="D48">
        <v>1</v>
      </c>
      <c r="E48">
        <v>2</v>
      </c>
      <c r="F48" s="26" t="s">
        <v>590</v>
      </c>
      <c r="G48">
        <v>-1.3428059999999999</v>
      </c>
      <c r="H48" t="s">
        <v>515</v>
      </c>
      <c r="I48">
        <v>239553</v>
      </c>
      <c r="J48">
        <v>6290670</v>
      </c>
      <c r="K48">
        <v>5</v>
      </c>
      <c r="L48" t="s">
        <v>88</v>
      </c>
      <c r="M48" s="3">
        <v>0</v>
      </c>
      <c r="N48" s="10">
        <v>1156</v>
      </c>
      <c r="O48" t="s">
        <v>517</v>
      </c>
    </row>
    <row r="49" spans="1:15">
      <c r="A49" t="s">
        <v>85</v>
      </c>
      <c r="B49" t="s">
        <v>55</v>
      </c>
      <c r="C49">
        <v>2</v>
      </c>
      <c r="D49">
        <v>1</v>
      </c>
      <c r="E49">
        <v>3</v>
      </c>
      <c r="F49" s="26" t="s">
        <v>591</v>
      </c>
      <c r="G49">
        <v>-1.3469359999999999</v>
      </c>
      <c r="H49" t="s">
        <v>346</v>
      </c>
      <c r="I49">
        <v>238714</v>
      </c>
      <c r="J49">
        <v>6292902</v>
      </c>
      <c r="K49" t="s">
        <v>220</v>
      </c>
      <c r="L49" t="s">
        <v>88</v>
      </c>
      <c r="M49" s="3">
        <v>0</v>
      </c>
      <c r="N49" s="10">
        <v>915</v>
      </c>
      <c r="O49" t="s">
        <v>351</v>
      </c>
    </row>
    <row r="50" spans="1:15">
      <c r="A50" t="s">
        <v>355</v>
      </c>
      <c r="B50" t="s">
        <v>55</v>
      </c>
      <c r="C50">
        <v>2</v>
      </c>
      <c r="D50">
        <v>1</v>
      </c>
      <c r="E50">
        <v>3</v>
      </c>
      <c r="F50" s="26" t="s">
        <v>591</v>
      </c>
      <c r="G50">
        <v>-1.3428059999999999</v>
      </c>
      <c r="H50" t="s">
        <v>346</v>
      </c>
      <c r="I50">
        <v>239127</v>
      </c>
      <c r="J50">
        <v>6292200</v>
      </c>
      <c r="K50" t="s">
        <v>126</v>
      </c>
      <c r="L50" t="s">
        <v>216</v>
      </c>
      <c r="M50" s="3">
        <v>0.1</v>
      </c>
      <c r="N50" s="10">
        <v>916</v>
      </c>
      <c r="O50" t="s">
        <v>356</v>
      </c>
    </row>
    <row r="51" spans="1:15">
      <c r="A51" t="s">
        <v>498</v>
      </c>
      <c r="B51" t="s">
        <v>55</v>
      </c>
      <c r="C51">
        <v>2</v>
      </c>
      <c r="D51">
        <v>1</v>
      </c>
      <c r="E51">
        <v>4</v>
      </c>
      <c r="F51" s="26" t="s">
        <v>591</v>
      </c>
      <c r="G51">
        <v>-1.2444599999999999</v>
      </c>
      <c r="H51" t="s">
        <v>61</v>
      </c>
      <c r="I51">
        <v>244440</v>
      </c>
      <c r="J51">
        <v>6286964</v>
      </c>
      <c r="K51" t="s">
        <v>87</v>
      </c>
      <c r="L51" t="s">
        <v>88</v>
      </c>
      <c r="M51" s="3">
        <v>0.05</v>
      </c>
      <c r="N51" s="10">
        <v>916</v>
      </c>
      <c r="O51" t="s">
        <v>499</v>
      </c>
    </row>
    <row r="52" spans="1:15">
      <c r="A52" t="s">
        <v>78</v>
      </c>
      <c r="B52" t="s">
        <v>55</v>
      </c>
      <c r="C52">
        <v>2</v>
      </c>
      <c r="D52">
        <v>1</v>
      </c>
      <c r="E52">
        <v>4</v>
      </c>
      <c r="F52" s="26" t="s">
        <v>591</v>
      </c>
      <c r="G52">
        <v>-1.2444599999999999</v>
      </c>
      <c r="H52" t="s">
        <v>86</v>
      </c>
      <c r="I52">
        <v>244243</v>
      </c>
      <c r="J52">
        <v>6286725</v>
      </c>
      <c r="K52" t="s">
        <v>87</v>
      </c>
      <c r="L52" t="s">
        <v>88</v>
      </c>
      <c r="M52" s="3">
        <v>0.1</v>
      </c>
      <c r="O52" t="s">
        <v>89</v>
      </c>
    </row>
    <row r="53" spans="1:15">
      <c r="A53" t="s">
        <v>83</v>
      </c>
      <c r="B53" t="s">
        <v>55</v>
      </c>
      <c r="C53">
        <v>2</v>
      </c>
      <c r="D53">
        <v>1</v>
      </c>
      <c r="E53">
        <v>4</v>
      </c>
      <c r="F53" s="26" t="s">
        <v>591</v>
      </c>
      <c r="G53">
        <v>-1.2444599999999999</v>
      </c>
      <c r="H53" t="s">
        <v>61</v>
      </c>
      <c r="I53">
        <v>244845</v>
      </c>
      <c r="J53">
        <v>6287048</v>
      </c>
      <c r="K53" t="s">
        <v>87</v>
      </c>
      <c r="L53" t="s">
        <v>93</v>
      </c>
      <c r="M53" s="3">
        <v>0.02</v>
      </c>
      <c r="N53" s="10">
        <v>879</v>
      </c>
      <c r="O53" t="s">
        <v>94</v>
      </c>
    </row>
    <row r="54" spans="1:15">
      <c r="A54" t="s">
        <v>84</v>
      </c>
      <c r="B54" t="s">
        <v>55</v>
      </c>
      <c r="C54">
        <v>2</v>
      </c>
      <c r="D54">
        <v>1</v>
      </c>
      <c r="E54">
        <v>3</v>
      </c>
      <c r="F54" s="26" t="s">
        <v>591</v>
      </c>
      <c r="G54">
        <v>-1.3428059999999999</v>
      </c>
      <c r="H54" t="s">
        <v>61</v>
      </c>
      <c r="I54">
        <v>239208</v>
      </c>
      <c r="J54">
        <v>6292279</v>
      </c>
      <c r="K54" t="s">
        <v>126</v>
      </c>
      <c r="L54" t="s">
        <v>155</v>
      </c>
      <c r="M54" s="3">
        <v>0.7</v>
      </c>
      <c r="O54" t="s">
        <v>156</v>
      </c>
    </row>
    <row r="55" spans="1:15">
      <c r="A55" t="s">
        <v>500</v>
      </c>
      <c r="B55" t="s">
        <v>55</v>
      </c>
      <c r="C55">
        <v>1</v>
      </c>
      <c r="D55">
        <v>1</v>
      </c>
      <c r="E55">
        <v>1</v>
      </c>
      <c r="F55" s="26" t="s">
        <v>590</v>
      </c>
      <c r="G55">
        <v>-1.2444599999999999</v>
      </c>
      <c r="H55" t="s">
        <v>61</v>
      </c>
      <c r="I55">
        <v>243851</v>
      </c>
      <c r="J55">
        <v>6285586</v>
      </c>
      <c r="L55" t="s">
        <v>335</v>
      </c>
      <c r="M55" s="3">
        <v>0.02</v>
      </c>
      <c r="N55" s="10">
        <v>911</v>
      </c>
      <c r="O55" t="s">
        <v>501</v>
      </c>
    </row>
    <row r="56" spans="1:15">
      <c r="A56" t="s">
        <v>490</v>
      </c>
      <c r="B56" t="s">
        <v>55</v>
      </c>
      <c r="C56">
        <v>1</v>
      </c>
      <c r="D56">
        <v>1</v>
      </c>
      <c r="E56">
        <v>1</v>
      </c>
      <c r="F56" s="26" t="s">
        <v>590</v>
      </c>
      <c r="G56">
        <v>-1.2444599999999999</v>
      </c>
      <c r="H56" t="s">
        <v>289</v>
      </c>
      <c r="I56">
        <v>242560</v>
      </c>
      <c r="J56">
        <v>6283918</v>
      </c>
      <c r="K56" t="s">
        <v>87</v>
      </c>
      <c r="L56" t="s">
        <v>327</v>
      </c>
      <c r="M56" s="3">
        <v>0</v>
      </c>
      <c r="N56" s="10">
        <v>899</v>
      </c>
      <c r="O56" t="s">
        <v>491</v>
      </c>
    </row>
    <row r="57" spans="1:15">
      <c r="A57" t="s">
        <v>54</v>
      </c>
      <c r="B57" t="s">
        <v>55</v>
      </c>
      <c r="C57">
        <v>1</v>
      </c>
      <c r="D57">
        <v>1</v>
      </c>
      <c r="E57">
        <v>2</v>
      </c>
      <c r="F57" s="26" t="s">
        <v>590</v>
      </c>
      <c r="G57">
        <v>-1.3469359999999999</v>
      </c>
      <c r="H57" t="s">
        <v>61</v>
      </c>
      <c r="I57">
        <v>239783</v>
      </c>
      <c r="J57">
        <v>6294271</v>
      </c>
      <c r="K57" s="2" t="s">
        <v>62</v>
      </c>
      <c r="L57" t="s">
        <v>63</v>
      </c>
      <c r="M57" s="3">
        <v>0.05</v>
      </c>
      <c r="O57" t="s">
        <v>64</v>
      </c>
    </row>
    <row r="58" spans="1:15">
      <c r="A58" t="s">
        <v>125</v>
      </c>
      <c r="B58" t="s">
        <v>55</v>
      </c>
      <c r="C58">
        <v>1</v>
      </c>
      <c r="D58">
        <v>1</v>
      </c>
      <c r="E58">
        <v>2</v>
      </c>
      <c r="F58" s="26" t="s">
        <v>590</v>
      </c>
      <c r="G58">
        <v>-1.3334029999999999</v>
      </c>
      <c r="H58" t="s">
        <v>114</v>
      </c>
      <c r="I58">
        <v>237194</v>
      </c>
      <c r="J58">
        <v>6295153</v>
      </c>
      <c r="K58" t="s">
        <v>126</v>
      </c>
      <c r="L58" t="s">
        <v>115</v>
      </c>
      <c r="O58" t="s">
        <v>127</v>
      </c>
    </row>
    <row r="59" spans="1:15">
      <c r="A59" t="s">
        <v>345</v>
      </c>
      <c r="B59" t="s">
        <v>55</v>
      </c>
      <c r="C59">
        <v>1</v>
      </c>
      <c r="D59">
        <v>1</v>
      </c>
      <c r="E59">
        <v>2</v>
      </c>
      <c r="F59" s="26" t="s">
        <v>590</v>
      </c>
      <c r="G59">
        <v>-1.2444599999999999</v>
      </c>
      <c r="H59" t="s">
        <v>346</v>
      </c>
      <c r="I59">
        <v>243839</v>
      </c>
      <c r="J59">
        <v>6282167</v>
      </c>
      <c r="K59" s="2" t="s">
        <v>220</v>
      </c>
      <c r="L59" t="s">
        <v>347</v>
      </c>
      <c r="M59" s="3" t="s">
        <v>348</v>
      </c>
      <c r="N59" s="10">
        <v>905</v>
      </c>
      <c r="O59" t="s">
        <v>349</v>
      </c>
    </row>
    <row r="60" spans="1:15">
      <c r="A60" t="s">
        <v>151</v>
      </c>
      <c r="B60" t="s">
        <v>55</v>
      </c>
      <c r="C60">
        <v>1</v>
      </c>
      <c r="D60">
        <v>1</v>
      </c>
      <c r="E60">
        <v>2</v>
      </c>
      <c r="F60" s="26" t="s">
        <v>590</v>
      </c>
      <c r="G60">
        <v>-1.2444599999999999</v>
      </c>
      <c r="H60" t="s">
        <v>61</v>
      </c>
      <c r="I60">
        <v>243750</v>
      </c>
      <c r="J60">
        <v>6282699</v>
      </c>
      <c r="K60">
        <v>5</v>
      </c>
      <c r="L60" t="s">
        <v>131</v>
      </c>
      <c r="M60" s="3">
        <v>0.05</v>
      </c>
      <c r="O60" t="s">
        <v>149</v>
      </c>
    </row>
    <row r="61" spans="1:15">
      <c r="A61" t="s">
        <v>113</v>
      </c>
      <c r="B61" t="s">
        <v>55</v>
      </c>
      <c r="C61">
        <v>1</v>
      </c>
      <c r="D61">
        <v>1</v>
      </c>
      <c r="E61">
        <v>2</v>
      </c>
      <c r="F61" s="26" t="s">
        <v>590</v>
      </c>
      <c r="G61">
        <v>-1.3469359999999999</v>
      </c>
      <c r="H61" t="s">
        <v>114</v>
      </c>
      <c r="I61">
        <v>237412</v>
      </c>
      <c r="J61">
        <v>6295774</v>
      </c>
      <c r="K61">
        <v>10</v>
      </c>
      <c r="L61" t="s">
        <v>115</v>
      </c>
      <c r="O61" t="s">
        <v>116</v>
      </c>
    </row>
    <row r="62" spans="1:15">
      <c r="A62" s="26" t="s">
        <v>593</v>
      </c>
      <c r="B62" s="26" t="s">
        <v>55</v>
      </c>
      <c r="C62" s="26">
        <v>2</v>
      </c>
      <c r="D62" s="26">
        <v>1</v>
      </c>
      <c r="E62">
        <v>4</v>
      </c>
      <c r="F62" s="26" t="s">
        <v>591</v>
      </c>
      <c r="G62">
        <v>-1.2444599999999999</v>
      </c>
      <c r="H62" s="26"/>
      <c r="I62" s="26">
        <v>245063</v>
      </c>
      <c r="J62" s="26">
        <v>6286718</v>
      </c>
      <c r="K62" s="26"/>
      <c r="L62" s="26"/>
      <c r="M62" s="26"/>
      <c r="N62" s="28">
        <v>961</v>
      </c>
      <c r="O62" s="26"/>
    </row>
    <row r="63" spans="1:15">
      <c r="A63" t="s">
        <v>241</v>
      </c>
      <c r="B63" t="s">
        <v>53</v>
      </c>
      <c r="C63">
        <v>2</v>
      </c>
      <c r="D63">
        <v>2</v>
      </c>
      <c r="E63">
        <v>3</v>
      </c>
      <c r="F63" s="26" t="s">
        <v>594</v>
      </c>
      <c r="G63">
        <v>-1.790834</v>
      </c>
      <c r="H63" t="s">
        <v>242</v>
      </c>
      <c r="I63">
        <v>281975</v>
      </c>
      <c r="J63">
        <v>6379830</v>
      </c>
      <c r="K63">
        <v>0</v>
      </c>
      <c r="L63" t="s">
        <v>212</v>
      </c>
      <c r="M63">
        <v>0</v>
      </c>
      <c r="N63" s="10">
        <v>466</v>
      </c>
      <c r="O63" t="s">
        <v>243</v>
      </c>
    </row>
    <row r="64" spans="1:15">
      <c r="A64" t="s">
        <v>247</v>
      </c>
      <c r="B64" t="s">
        <v>53</v>
      </c>
      <c r="C64">
        <v>2</v>
      </c>
      <c r="D64">
        <v>2</v>
      </c>
      <c r="E64">
        <v>5</v>
      </c>
      <c r="F64" s="26" t="s">
        <v>594</v>
      </c>
      <c r="G64">
        <v>-1.8202419999999999</v>
      </c>
      <c r="H64" t="s">
        <v>242</v>
      </c>
      <c r="I64">
        <v>282243</v>
      </c>
      <c r="J64">
        <v>6379019</v>
      </c>
      <c r="K64">
        <v>0</v>
      </c>
      <c r="L64" t="s">
        <v>212</v>
      </c>
      <c r="M64" s="3">
        <v>0.2</v>
      </c>
      <c r="N64" s="10">
        <v>474</v>
      </c>
      <c r="O64" t="s">
        <v>254</v>
      </c>
    </row>
    <row r="65" spans="1:15">
      <c r="A65" t="s">
        <v>248</v>
      </c>
      <c r="B65" t="s">
        <v>53</v>
      </c>
      <c r="C65">
        <v>2</v>
      </c>
      <c r="D65">
        <v>2</v>
      </c>
      <c r="E65">
        <v>3</v>
      </c>
      <c r="F65" s="26" t="s">
        <v>594</v>
      </c>
      <c r="G65">
        <v>-1.8202419999999999</v>
      </c>
      <c r="H65" t="s">
        <v>242</v>
      </c>
      <c r="I65">
        <v>283633</v>
      </c>
      <c r="J65">
        <v>6379645</v>
      </c>
      <c r="K65" t="s">
        <v>217</v>
      </c>
      <c r="L65" t="s">
        <v>281</v>
      </c>
      <c r="O65" t="s">
        <v>282</v>
      </c>
    </row>
    <row r="66" spans="1:15">
      <c r="A66" t="s">
        <v>244</v>
      </c>
      <c r="B66" t="s">
        <v>53</v>
      </c>
      <c r="C66">
        <v>2</v>
      </c>
      <c r="D66">
        <v>2</v>
      </c>
      <c r="E66">
        <v>3</v>
      </c>
      <c r="F66" s="26" t="s">
        <v>594</v>
      </c>
      <c r="G66">
        <v>-1.8202419999999999</v>
      </c>
      <c r="H66" t="s">
        <v>242</v>
      </c>
      <c r="I66">
        <v>285071</v>
      </c>
      <c r="J66">
        <v>6378628</v>
      </c>
      <c r="K66">
        <v>0</v>
      </c>
      <c r="L66" t="s">
        <v>285</v>
      </c>
      <c r="O66" t="s">
        <v>286</v>
      </c>
    </row>
    <row r="67" spans="1:15">
      <c r="A67" t="s">
        <v>245</v>
      </c>
      <c r="B67" t="s">
        <v>53</v>
      </c>
      <c r="C67">
        <v>2</v>
      </c>
      <c r="D67">
        <v>2</v>
      </c>
      <c r="E67">
        <v>3</v>
      </c>
      <c r="F67" s="26" t="s">
        <v>594</v>
      </c>
      <c r="G67">
        <v>-1.7929029999999999</v>
      </c>
      <c r="H67" t="s">
        <v>242</v>
      </c>
      <c r="I67">
        <v>286272</v>
      </c>
      <c r="J67">
        <v>6382511</v>
      </c>
      <c r="K67">
        <v>5</v>
      </c>
      <c r="L67" t="s">
        <v>88</v>
      </c>
      <c r="M67" s="3">
        <v>0.05</v>
      </c>
      <c r="N67" s="10">
        <v>359</v>
      </c>
      <c r="O67" t="s">
        <v>287</v>
      </c>
    </row>
    <row r="68" spans="1:15">
      <c r="A68" t="s">
        <v>360</v>
      </c>
      <c r="B68" t="s">
        <v>53</v>
      </c>
      <c r="C68">
        <v>2</v>
      </c>
      <c r="D68">
        <v>2</v>
      </c>
      <c r="E68">
        <v>3</v>
      </c>
      <c r="F68" s="26" t="s">
        <v>594</v>
      </c>
      <c r="G68">
        <v>-1.7929029999999999</v>
      </c>
      <c r="H68" t="s">
        <v>358</v>
      </c>
      <c r="I68">
        <v>286522</v>
      </c>
      <c r="J68">
        <v>6383997</v>
      </c>
      <c r="K68" t="s">
        <v>361</v>
      </c>
      <c r="L68" t="s">
        <v>88</v>
      </c>
      <c r="M68" s="3">
        <v>0</v>
      </c>
      <c r="N68" s="10">
        <v>346</v>
      </c>
      <c r="O68" t="s">
        <v>362</v>
      </c>
    </row>
    <row r="69" spans="1:15">
      <c r="A69" t="s">
        <v>246</v>
      </c>
      <c r="B69" t="s">
        <v>53</v>
      </c>
      <c r="C69">
        <v>2</v>
      </c>
      <c r="D69">
        <v>2</v>
      </c>
      <c r="E69">
        <v>4</v>
      </c>
      <c r="F69" s="26" t="s">
        <v>594</v>
      </c>
      <c r="G69">
        <v>-1.8202419999999999</v>
      </c>
      <c r="H69" t="s">
        <v>242</v>
      </c>
      <c r="I69">
        <v>284903</v>
      </c>
      <c r="J69">
        <v>6381446</v>
      </c>
      <c r="K69">
        <v>5</v>
      </c>
      <c r="L69" t="s">
        <v>131</v>
      </c>
      <c r="O69" t="s">
        <v>284</v>
      </c>
    </row>
    <row r="70" spans="1:15">
      <c r="A70" t="s">
        <v>318</v>
      </c>
      <c r="B70" t="s">
        <v>53</v>
      </c>
      <c r="C70">
        <v>1</v>
      </c>
      <c r="D70">
        <v>2</v>
      </c>
      <c r="E70">
        <v>2</v>
      </c>
      <c r="F70" s="26" t="s">
        <v>592</v>
      </c>
      <c r="G70">
        <v>-1.8187409999999999</v>
      </c>
      <c r="H70" t="s">
        <v>289</v>
      </c>
      <c r="I70">
        <v>275828</v>
      </c>
      <c r="J70">
        <v>6376674</v>
      </c>
      <c r="K70">
        <v>5</v>
      </c>
      <c r="L70" t="s">
        <v>224</v>
      </c>
      <c r="M70" s="3">
        <v>0</v>
      </c>
      <c r="N70" s="10">
        <v>576</v>
      </c>
      <c r="O70" t="s">
        <v>317</v>
      </c>
    </row>
    <row r="71" spans="1:15">
      <c r="A71" t="s">
        <v>365</v>
      </c>
      <c r="B71" t="s">
        <v>53</v>
      </c>
      <c r="C71">
        <v>1</v>
      </c>
      <c r="D71">
        <v>2</v>
      </c>
      <c r="E71">
        <v>2</v>
      </c>
      <c r="F71" s="26" t="s">
        <v>592</v>
      </c>
      <c r="G71">
        <v>-1.8187409999999999</v>
      </c>
      <c r="H71" t="s">
        <v>358</v>
      </c>
      <c r="I71">
        <v>277241</v>
      </c>
      <c r="J71">
        <v>6376856</v>
      </c>
      <c r="K71">
        <v>5</v>
      </c>
      <c r="L71" t="s">
        <v>99</v>
      </c>
      <c r="M71" s="3">
        <v>0.05</v>
      </c>
      <c r="N71" s="10">
        <v>563</v>
      </c>
      <c r="O71" t="s">
        <v>366</v>
      </c>
    </row>
    <row r="72" spans="1:15">
      <c r="A72" s="1" t="s">
        <v>379</v>
      </c>
      <c r="B72" t="s">
        <v>53</v>
      </c>
      <c r="C72" s="1">
        <v>1</v>
      </c>
      <c r="D72">
        <v>2</v>
      </c>
      <c r="E72">
        <v>2</v>
      </c>
      <c r="F72" s="26" t="s">
        <v>592</v>
      </c>
      <c r="G72">
        <v>-1.8187409999999999</v>
      </c>
      <c r="H72" s="1" t="s">
        <v>358</v>
      </c>
      <c r="I72" s="1">
        <v>276556</v>
      </c>
      <c r="J72" s="1">
        <v>6377032</v>
      </c>
      <c r="K72" s="1" t="s">
        <v>361</v>
      </c>
      <c r="L72" s="1" t="s">
        <v>88</v>
      </c>
      <c r="M72" s="1"/>
      <c r="N72" s="9">
        <v>716</v>
      </c>
      <c r="O72" s="1" t="s">
        <v>380</v>
      </c>
    </row>
    <row r="73" spans="1:15">
      <c r="A73" t="s">
        <v>357</v>
      </c>
      <c r="B73" t="s">
        <v>53</v>
      </c>
      <c r="C73">
        <v>1</v>
      </c>
      <c r="D73">
        <v>2</v>
      </c>
      <c r="E73">
        <v>2</v>
      </c>
      <c r="F73" s="26" t="s">
        <v>592</v>
      </c>
      <c r="G73">
        <v>-1.807156</v>
      </c>
      <c r="H73" t="s">
        <v>358</v>
      </c>
      <c r="I73">
        <v>274298</v>
      </c>
      <c r="J73">
        <v>6375569</v>
      </c>
      <c r="K73">
        <v>0</v>
      </c>
      <c r="L73" t="s">
        <v>88</v>
      </c>
      <c r="M73" s="3">
        <v>0</v>
      </c>
      <c r="N73" s="10">
        <v>606</v>
      </c>
      <c r="O73" t="s">
        <v>359</v>
      </c>
    </row>
    <row r="74" spans="1:15">
      <c r="A74" t="s">
        <v>274</v>
      </c>
      <c r="B74" t="s">
        <v>55</v>
      </c>
      <c r="C74">
        <v>2</v>
      </c>
      <c r="D74">
        <v>2</v>
      </c>
      <c r="E74">
        <v>3</v>
      </c>
      <c r="F74" s="26" t="s">
        <v>594</v>
      </c>
      <c r="G74">
        <v>-1.769225</v>
      </c>
      <c r="H74" t="s">
        <v>242</v>
      </c>
      <c r="I74">
        <v>287442</v>
      </c>
      <c r="J74">
        <v>6384081</v>
      </c>
      <c r="K74">
        <v>20</v>
      </c>
      <c r="L74" t="s">
        <v>93</v>
      </c>
      <c r="M74" s="3">
        <v>0</v>
      </c>
      <c r="N74" s="10">
        <v>334</v>
      </c>
      <c r="O74" t="s">
        <v>275</v>
      </c>
    </row>
    <row r="75" spans="1:15" s="1" customFormat="1">
      <c r="A75" t="s">
        <v>259</v>
      </c>
      <c r="B75" t="s">
        <v>55</v>
      </c>
      <c r="C75">
        <v>2</v>
      </c>
      <c r="D75">
        <v>2</v>
      </c>
      <c r="E75">
        <v>3</v>
      </c>
      <c r="F75" s="26" t="s">
        <v>594</v>
      </c>
      <c r="G75">
        <v>-1.769225</v>
      </c>
      <c r="H75" t="s">
        <v>242</v>
      </c>
      <c r="I75">
        <v>286735</v>
      </c>
      <c r="J75">
        <v>6384282</v>
      </c>
      <c r="K75"/>
      <c r="L75"/>
      <c r="M75"/>
      <c r="N75" s="10">
        <v>341</v>
      </c>
      <c r="O75" t="s">
        <v>258</v>
      </c>
    </row>
    <row r="76" spans="1:15" s="1" customFormat="1">
      <c r="A76" t="s">
        <v>264</v>
      </c>
      <c r="B76" t="s">
        <v>55</v>
      </c>
      <c r="C76">
        <v>2</v>
      </c>
      <c r="D76">
        <v>2</v>
      </c>
      <c r="E76">
        <v>3</v>
      </c>
      <c r="F76" s="26" t="s">
        <v>594</v>
      </c>
      <c r="G76">
        <v>-1.769225</v>
      </c>
      <c r="H76" t="s">
        <v>242</v>
      </c>
      <c r="I76">
        <v>287577</v>
      </c>
      <c r="J76">
        <v>6384831</v>
      </c>
      <c r="K76">
        <v>0</v>
      </c>
      <c r="L76" t="s">
        <v>63</v>
      </c>
      <c r="M76">
        <v>0</v>
      </c>
      <c r="N76" s="10">
        <v>321</v>
      </c>
      <c r="O76" t="s">
        <v>265</v>
      </c>
    </row>
    <row r="77" spans="1:15">
      <c r="A77" t="s">
        <v>269</v>
      </c>
      <c r="B77" t="s">
        <v>55</v>
      </c>
      <c r="C77">
        <v>2</v>
      </c>
      <c r="D77">
        <v>2</v>
      </c>
      <c r="E77">
        <v>3</v>
      </c>
      <c r="F77" s="26" t="s">
        <v>594</v>
      </c>
      <c r="G77">
        <v>-1.769225</v>
      </c>
      <c r="H77" t="s">
        <v>242</v>
      </c>
      <c r="I77">
        <v>288153</v>
      </c>
      <c r="J77">
        <v>6384470</v>
      </c>
      <c r="K77" t="s">
        <v>270</v>
      </c>
      <c r="L77" t="s">
        <v>271</v>
      </c>
      <c r="M77" s="3">
        <v>0.05</v>
      </c>
      <c r="N77" s="10">
        <v>312</v>
      </c>
      <c r="O77" t="s">
        <v>272</v>
      </c>
    </row>
    <row r="78" spans="1:15">
      <c r="A78" t="s">
        <v>371</v>
      </c>
      <c r="B78" t="s">
        <v>55</v>
      </c>
      <c r="C78">
        <v>2</v>
      </c>
      <c r="D78">
        <v>2</v>
      </c>
      <c r="E78">
        <v>3</v>
      </c>
      <c r="F78" s="26" t="s">
        <v>594</v>
      </c>
      <c r="G78">
        <v>-1.769225</v>
      </c>
      <c r="H78" t="s">
        <v>61</v>
      </c>
      <c r="I78">
        <v>287858</v>
      </c>
      <c r="J78">
        <v>6386685</v>
      </c>
      <c r="K78" t="s">
        <v>361</v>
      </c>
      <c r="L78" t="s">
        <v>313</v>
      </c>
      <c r="N78" s="10">
        <v>292</v>
      </c>
      <c r="O78" t="s">
        <v>372</v>
      </c>
    </row>
    <row r="79" spans="1:15">
      <c r="A79" t="s">
        <v>277</v>
      </c>
      <c r="B79" t="s">
        <v>55</v>
      </c>
      <c r="C79">
        <v>2</v>
      </c>
      <c r="D79">
        <v>2</v>
      </c>
      <c r="E79">
        <v>3</v>
      </c>
      <c r="F79" s="26" t="s">
        <v>594</v>
      </c>
      <c r="G79">
        <v>-1.8202419999999999</v>
      </c>
      <c r="H79" t="s">
        <v>242</v>
      </c>
      <c r="I79">
        <v>283890</v>
      </c>
      <c r="J79">
        <v>6379293</v>
      </c>
      <c r="L79" t="s">
        <v>99</v>
      </c>
      <c r="M79" s="3">
        <v>0</v>
      </c>
      <c r="N79" s="10">
        <v>412</v>
      </c>
      <c r="O79" t="s">
        <v>279</v>
      </c>
    </row>
    <row r="80" spans="1:15">
      <c r="A80" t="s">
        <v>278</v>
      </c>
      <c r="B80" t="s">
        <v>55</v>
      </c>
      <c r="C80">
        <v>2</v>
      </c>
      <c r="D80">
        <v>2</v>
      </c>
      <c r="E80">
        <v>3</v>
      </c>
      <c r="F80" s="26" t="s">
        <v>594</v>
      </c>
      <c r="G80">
        <v>-1.8202419999999999</v>
      </c>
      <c r="H80" t="s">
        <v>242</v>
      </c>
      <c r="I80">
        <v>284079</v>
      </c>
      <c r="J80">
        <v>6379883</v>
      </c>
      <c r="K80">
        <v>10</v>
      </c>
      <c r="L80" t="s">
        <v>63</v>
      </c>
      <c r="M80" s="3">
        <v>0</v>
      </c>
      <c r="N80" s="10">
        <v>403</v>
      </c>
      <c r="O80" t="s">
        <v>280</v>
      </c>
    </row>
    <row r="81" spans="1:15">
      <c r="A81" t="s">
        <v>373</v>
      </c>
      <c r="B81" t="s">
        <v>55</v>
      </c>
      <c r="C81">
        <v>1</v>
      </c>
      <c r="D81">
        <v>2</v>
      </c>
      <c r="E81">
        <v>2</v>
      </c>
      <c r="F81" s="26" t="s">
        <v>592</v>
      </c>
      <c r="G81">
        <v>-1.8187409999999999</v>
      </c>
      <c r="H81" t="s">
        <v>358</v>
      </c>
      <c r="I81">
        <v>274870</v>
      </c>
      <c r="J81">
        <v>6377291</v>
      </c>
      <c r="K81" t="s">
        <v>361</v>
      </c>
      <c r="L81" t="s">
        <v>374</v>
      </c>
      <c r="M81" s="3">
        <v>0</v>
      </c>
      <c r="N81" s="10">
        <v>564</v>
      </c>
      <c r="O81" t="s">
        <v>375</v>
      </c>
    </row>
    <row r="82" spans="1:15">
      <c r="A82" t="s">
        <v>368</v>
      </c>
      <c r="B82" t="s">
        <v>55</v>
      </c>
      <c r="C82">
        <v>1</v>
      </c>
      <c r="D82">
        <v>2</v>
      </c>
      <c r="E82">
        <v>2</v>
      </c>
      <c r="F82" s="26" t="s">
        <v>592</v>
      </c>
      <c r="G82">
        <v>-1.8187409999999999</v>
      </c>
      <c r="H82" t="s">
        <v>358</v>
      </c>
      <c r="I82">
        <v>277367</v>
      </c>
      <c r="J82">
        <v>6377245</v>
      </c>
      <c r="K82">
        <v>15</v>
      </c>
      <c r="L82" t="s">
        <v>93</v>
      </c>
      <c r="N82" s="10">
        <v>561</v>
      </c>
      <c r="O82" t="s">
        <v>369</v>
      </c>
    </row>
    <row r="83" spans="1:15">
      <c r="A83" s="1" t="s">
        <v>377</v>
      </c>
      <c r="B83" t="s">
        <v>55</v>
      </c>
      <c r="C83" s="1">
        <v>1</v>
      </c>
      <c r="D83">
        <v>2</v>
      </c>
      <c r="E83">
        <v>2</v>
      </c>
      <c r="F83" s="26" t="s">
        <v>592</v>
      </c>
      <c r="G83">
        <v>-1.790834</v>
      </c>
      <c r="H83" s="1" t="s">
        <v>358</v>
      </c>
      <c r="I83" s="1">
        <v>277506</v>
      </c>
      <c r="J83" s="1">
        <v>6377264</v>
      </c>
      <c r="K83" s="1">
        <v>25</v>
      </c>
      <c r="L83" s="1" t="s">
        <v>66</v>
      </c>
      <c r="M83" s="1"/>
      <c r="N83" s="9">
        <v>560</v>
      </c>
      <c r="O83" s="1" t="s">
        <v>378</v>
      </c>
    </row>
    <row r="84" spans="1:15">
      <c r="A84" t="s">
        <v>294</v>
      </c>
      <c r="B84" t="s">
        <v>55</v>
      </c>
      <c r="C84">
        <v>1</v>
      </c>
      <c r="D84">
        <v>2</v>
      </c>
      <c r="E84">
        <v>2</v>
      </c>
      <c r="F84" s="26" t="s">
        <v>592</v>
      </c>
      <c r="G84">
        <v>-1.807156</v>
      </c>
      <c r="H84" t="s">
        <v>289</v>
      </c>
      <c r="I84">
        <v>273897</v>
      </c>
      <c r="J84">
        <v>6376376</v>
      </c>
      <c r="K84">
        <v>45</v>
      </c>
      <c r="L84" t="s">
        <v>99</v>
      </c>
      <c r="M84" s="3">
        <v>0.1</v>
      </c>
      <c r="N84" s="10">
        <v>595</v>
      </c>
      <c r="O84" t="s">
        <v>295</v>
      </c>
    </row>
    <row r="85" spans="1:15">
      <c r="A85" t="s">
        <v>288</v>
      </c>
      <c r="B85" t="s">
        <v>55</v>
      </c>
      <c r="C85">
        <v>1</v>
      </c>
      <c r="D85">
        <v>2</v>
      </c>
      <c r="E85">
        <v>2</v>
      </c>
      <c r="F85" s="26" t="s">
        <v>592</v>
      </c>
      <c r="G85">
        <v>-1.807156</v>
      </c>
      <c r="H85" t="s">
        <v>289</v>
      </c>
      <c r="I85">
        <v>274361</v>
      </c>
      <c r="J85">
        <v>6376041</v>
      </c>
      <c r="K85">
        <v>0</v>
      </c>
      <c r="L85" t="s">
        <v>131</v>
      </c>
      <c r="M85">
        <v>0</v>
      </c>
      <c r="N85" s="10">
        <v>607</v>
      </c>
      <c r="O85" t="s">
        <v>290</v>
      </c>
    </row>
    <row r="86" spans="1:15">
      <c r="A86" t="s">
        <v>385</v>
      </c>
      <c r="B86" t="s">
        <v>53</v>
      </c>
      <c r="C86">
        <v>1</v>
      </c>
      <c r="D86">
        <v>2</v>
      </c>
      <c r="E86">
        <v>2</v>
      </c>
      <c r="F86" s="26" t="s">
        <v>592</v>
      </c>
      <c r="G86">
        <v>-1.8272919999999999</v>
      </c>
      <c r="H86" t="s">
        <v>326</v>
      </c>
      <c r="I86">
        <v>290372</v>
      </c>
      <c r="J86">
        <v>6337365</v>
      </c>
      <c r="L86" t="s">
        <v>281</v>
      </c>
      <c r="M86">
        <v>5</v>
      </c>
      <c r="N86" s="10">
        <v>359</v>
      </c>
      <c r="O86" t="s">
        <v>386</v>
      </c>
    </row>
    <row r="87" spans="1:15">
      <c r="A87" t="s">
        <v>493</v>
      </c>
      <c r="B87" t="s">
        <v>53</v>
      </c>
      <c r="C87">
        <v>2</v>
      </c>
      <c r="D87">
        <v>2</v>
      </c>
      <c r="E87">
        <v>4</v>
      </c>
      <c r="F87" s="26" t="s">
        <v>594</v>
      </c>
      <c r="G87">
        <v>-1.8272919999999999</v>
      </c>
      <c r="H87" t="s">
        <v>326</v>
      </c>
      <c r="I87">
        <v>289653</v>
      </c>
      <c r="J87">
        <v>6337023</v>
      </c>
      <c r="K87" t="s">
        <v>361</v>
      </c>
      <c r="L87" t="s">
        <v>66</v>
      </c>
      <c r="M87" s="3">
        <v>0.05</v>
      </c>
      <c r="N87" s="10">
        <v>314</v>
      </c>
      <c r="O87" t="s">
        <v>494</v>
      </c>
    </row>
    <row r="88" spans="1:15">
      <c r="A88" t="s">
        <v>403</v>
      </c>
      <c r="B88" t="s">
        <v>53</v>
      </c>
      <c r="C88">
        <v>2</v>
      </c>
      <c r="D88">
        <v>2</v>
      </c>
      <c r="E88">
        <v>3</v>
      </c>
      <c r="F88" s="26" t="s">
        <v>594</v>
      </c>
      <c r="G88">
        <v>-1.8272919999999999</v>
      </c>
      <c r="H88" t="s">
        <v>326</v>
      </c>
      <c r="I88">
        <v>291968</v>
      </c>
      <c r="J88">
        <v>6336578</v>
      </c>
      <c r="K88">
        <v>5</v>
      </c>
      <c r="L88" t="s">
        <v>131</v>
      </c>
      <c r="M88">
        <v>0</v>
      </c>
      <c r="N88" s="10">
        <v>328</v>
      </c>
      <c r="O88" t="s">
        <v>404</v>
      </c>
    </row>
    <row r="89" spans="1:15">
      <c r="A89" t="s">
        <v>341</v>
      </c>
      <c r="B89" t="s">
        <v>53</v>
      </c>
      <c r="C89">
        <v>2</v>
      </c>
      <c r="D89">
        <v>2</v>
      </c>
      <c r="E89">
        <v>3</v>
      </c>
      <c r="F89" s="26" t="s">
        <v>594</v>
      </c>
      <c r="G89">
        <v>-1.8098030000000001</v>
      </c>
      <c r="H89" t="s">
        <v>326</v>
      </c>
      <c r="I89">
        <v>294116</v>
      </c>
      <c r="J89">
        <v>6336673</v>
      </c>
      <c r="K89">
        <v>0</v>
      </c>
      <c r="L89" t="s">
        <v>66</v>
      </c>
      <c r="M89">
        <v>0</v>
      </c>
      <c r="N89" s="10">
        <v>351</v>
      </c>
      <c r="O89" t="s">
        <v>342</v>
      </c>
    </row>
    <row r="90" spans="1:15">
      <c r="A90" t="s">
        <v>343</v>
      </c>
      <c r="B90" t="s">
        <v>53</v>
      </c>
      <c r="C90">
        <v>2</v>
      </c>
      <c r="D90">
        <v>2</v>
      </c>
      <c r="E90">
        <v>3</v>
      </c>
      <c r="F90" s="26" t="s">
        <v>594</v>
      </c>
      <c r="G90">
        <v>-1.8098030000000001</v>
      </c>
      <c r="H90" t="s">
        <v>326</v>
      </c>
      <c r="I90">
        <v>293204</v>
      </c>
      <c r="J90">
        <v>6336413</v>
      </c>
      <c r="K90" t="s">
        <v>217</v>
      </c>
      <c r="L90" t="s">
        <v>224</v>
      </c>
      <c r="M90">
        <v>0</v>
      </c>
      <c r="N90" s="10">
        <v>363</v>
      </c>
      <c r="O90" t="s">
        <v>344</v>
      </c>
    </row>
    <row r="91" spans="1:15">
      <c r="A91" t="s">
        <v>406</v>
      </c>
      <c r="B91" t="s">
        <v>53</v>
      </c>
      <c r="C91">
        <v>2</v>
      </c>
      <c r="D91">
        <v>2</v>
      </c>
      <c r="E91">
        <v>4</v>
      </c>
      <c r="F91" s="26" t="s">
        <v>594</v>
      </c>
      <c r="G91">
        <v>-1.8456109999999999</v>
      </c>
      <c r="H91" t="s">
        <v>326</v>
      </c>
      <c r="I91">
        <v>297512</v>
      </c>
      <c r="J91">
        <v>6339896</v>
      </c>
      <c r="K91" t="s">
        <v>361</v>
      </c>
      <c r="L91" t="s">
        <v>212</v>
      </c>
      <c r="M91" s="3">
        <v>0.05</v>
      </c>
      <c r="N91" s="10">
        <v>153</v>
      </c>
      <c r="O91" t="s">
        <v>407</v>
      </c>
    </row>
    <row r="92" spans="1:15">
      <c r="A92" t="s">
        <v>337</v>
      </c>
      <c r="B92" t="s">
        <v>53</v>
      </c>
      <c r="C92">
        <v>2</v>
      </c>
      <c r="D92">
        <v>2</v>
      </c>
      <c r="E92">
        <v>3</v>
      </c>
      <c r="F92" s="26" t="s">
        <v>594</v>
      </c>
      <c r="G92">
        <v>-1.8098030000000001</v>
      </c>
      <c r="H92" t="s">
        <v>326</v>
      </c>
      <c r="I92">
        <v>295149</v>
      </c>
      <c r="J92">
        <v>6336742</v>
      </c>
      <c r="K92">
        <v>0</v>
      </c>
      <c r="L92" t="s">
        <v>88</v>
      </c>
      <c r="M92">
        <v>0</v>
      </c>
      <c r="N92" s="10">
        <v>329</v>
      </c>
      <c r="O92" t="s">
        <v>338</v>
      </c>
    </row>
    <row r="93" spans="1:15">
      <c r="A93" t="s">
        <v>234</v>
      </c>
      <c r="B93" t="s">
        <v>53</v>
      </c>
      <c r="C93">
        <v>1</v>
      </c>
      <c r="D93">
        <v>2</v>
      </c>
      <c r="E93">
        <v>2</v>
      </c>
      <c r="F93" s="26" t="s">
        <v>592</v>
      </c>
      <c r="G93">
        <v>-1.8013710000000001</v>
      </c>
      <c r="H93" t="s">
        <v>213</v>
      </c>
      <c r="I93">
        <v>290229</v>
      </c>
      <c r="J93">
        <v>6331934</v>
      </c>
      <c r="K93" s="5" t="s">
        <v>217</v>
      </c>
      <c r="L93" t="s">
        <v>131</v>
      </c>
      <c r="M93" s="3">
        <v>0.2</v>
      </c>
      <c r="N93" s="10">
        <v>328</v>
      </c>
      <c r="O93" t="s">
        <v>235</v>
      </c>
    </row>
    <row r="94" spans="1:15">
      <c r="A94" t="s">
        <v>397</v>
      </c>
      <c r="B94" t="s">
        <v>53</v>
      </c>
      <c r="C94">
        <v>1</v>
      </c>
      <c r="D94">
        <v>2</v>
      </c>
      <c r="E94">
        <v>2</v>
      </c>
      <c r="F94" s="26" t="s">
        <v>592</v>
      </c>
      <c r="G94">
        <v>-1.8013710000000001</v>
      </c>
      <c r="H94" t="s">
        <v>213</v>
      </c>
      <c r="I94">
        <v>289722</v>
      </c>
      <c r="J94">
        <v>6332075</v>
      </c>
      <c r="K94">
        <v>0</v>
      </c>
      <c r="L94" t="s">
        <v>88</v>
      </c>
      <c r="M94">
        <v>0</v>
      </c>
      <c r="N94" s="10">
        <v>255</v>
      </c>
      <c r="O94" t="s">
        <v>398</v>
      </c>
    </row>
    <row r="95" spans="1:15">
      <c r="A95" t="s">
        <v>394</v>
      </c>
      <c r="B95" t="s">
        <v>53</v>
      </c>
      <c r="C95">
        <v>1</v>
      </c>
      <c r="D95">
        <v>2</v>
      </c>
      <c r="E95">
        <v>2</v>
      </c>
      <c r="F95" s="26" t="s">
        <v>592</v>
      </c>
      <c r="G95">
        <v>-1.8013710000000001</v>
      </c>
      <c r="H95" t="s">
        <v>213</v>
      </c>
      <c r="I95">
        <v>289941</v>
      </c>
      <c r="J95">
        <v>6332420</v>
      </c>
      <c r="K95" t="s">
        <v>361</v>
      </c>
      <c r="L95" t="s">
        <v>396</v>
      </c>
      <c r="M95">
        <v>0</v>
      </c>
      <c r="N95" s="10">
        <v>329</v>
      </c>
      <c r="O95" t="s">
        <v>395</v>
      </c>
    </row>
    <row r="96" spans="1:15">
      <c r="A96" t="s">
        <v>400</v>
      </c>
      <c r="B96" t="s">
        <v>53</v>
      </c>
      <c r="C96">
        <v>1</v>
      </c>
      <c r="D96">
        <v>2</v>
      </c>
      <c r="E96">
        <v>2</v>
      </c>
      <c r="F96" s="26" t="s">
        <v>592</v>
      </c>
      <c r="G96">
        <v>-1.8013710000000001</v>
      </c>
      <c r="H96" t="s">
        <v>213</v>
      </c>
      <c r="I96">
        <v>291094</v>
      </c>
      <c r="J96">
        <v>6331507</v>
      </c>
      <c r="K96">
        <v>5</v>
      </c>
      <c r="L96" t="s">
        <v>88</v>
      </c>
      <c r="M96">
        <v>5</v>
      </c>
      <c r="N96" s="10">
        <v>265</v>
      </c>
      <c r="O96" t="s">
        <v>401</v>
      </c>
    </row>
    <row r="97" spans="1:15">
      <c r="A97" t="s">
        <v>230</v>
      </c>
      <c r="B97" t="s">
        <v>53</v>
      </c>
      <c r="C97">
        <v>1</v>
      </c>
      <c r="D97">
        <v>2</v>
      </c>
      <c r="E97">
        <v>2</v>
      </c>
      <c r="F97" s="26" t="s">
        <v>592</v>
      </c>
      <c r="G97">
        <v>-1.8013710000000001</v>
      </c>
      <c r="H97" t="s">
        <v>213</v>
      </c>
      <c r="I97">
        <v>291494</v>
      </c>
      <c r="J97">
        <v>6331530</v>
      </c>
      <c r="K97" t="s">
        <v>217</v>
      </c>
      <c r="L97" t="s">
        <v>88</v>
      </c>
      <c r="M97" t="s">
        <v>211</v>
      </c>
      <c r="N97" s="10">
        <v>257</v>
      </c>
      <c r="O97" t="s">
        <v>231</v>
      </c>
    </row>
    <row r="98" spans="1:15">
      <c r="A98" t="s">
        <v>214</v>
      </c>
      <c r="B98" t="s">
        <v>53</v>
      </c>
      <c r="C98">
        <v>1</v>
      </c>
      <c r="D98">
        <v>2</v>
      </c>
      <c r="E98">
        <v>2</v>
      </c>
      <c r="F98" s="26" t="s">
        <v>592</v>
      </c>
      <c r="G98">
        <v>-1.8013710000000001</v>
      </c>
      <c r="H98" t="s">
        <v>213</v>
      </c>
      <c r="I98">
        <v>292033</v>
      </c>
      <c r="J98">
        <v>6332206</v>
      </c>
      <c r="K98">
        <v>0</v>
      </c>
      <c r="L98" t="s">
        <v>212</v>
      </c>
      <c r="M98" t="s">
        <v>211</v>
      </c>
      <c r="N98" s="10">
        <v>240</v>
      </c>
      <c r="O98" t="s">
        <v>210</v>
      </c>
    </row>
    <row r="99" spans="1:15">
      <c r="A99" t="s">
        <v>184</v>
      </c>
      <c r="B99" t="s">
        <v>53</v>
      </c>
      <c r="C99">
        <v>1</v>
      </c>
      <c r="D99">
        <v>2</v>
      </c>
      <c r="E99">
        <v>2</v>
      </c>
      <c r="F99" s="26" t="s">
        <v>592</v>
      </c>
      <c r="G99">
        <v>-1.8013710000000001</v>
      </c>
      <c r="H99" t="s">
        <v>213</v>
      </c>
      <c r="I99">
        <v>292193</v>
      </c>
      <c r="J99">
        <v>6332599</v>
      </c>
      <c r="K99" t="s">
        <v>217</v>
      </c>
      <c r="L99" t="s">
        <v>216</v>
      </c>
      <c r="M99" s="3">
        <v>0.05</v>
      </c>
      <c r="N99" s="10">
        <v>232</v>
      </c>
      <c r="O99" t="s">
        <v>215</v>
      </c>
    </row>
    <row r="100" spans="1:15">
      <c r="A100" t="s">
        <v>390</v>
      </c>
      <c r="B100" t="s">
        <v>55</v>
      </c>
      <c r="C100">
        <v>2</v>
      </c>
      <c r="D100">
        <v>2</v>
      </c>
      <c r="E100">
        <v>4</v>
      </c>
      <c r="F100" s="26" t="s">
        <v>594</v>
      </c>
      <c r="G100">
        <v>-1.8098030000000001</v>
      </c>
      <c r="H100" t="s">
        <v>326</v>
      </c>
      <c r="I100">
        <v>295963</v>
      </c>
      <c r="J100">
        <v>6337461</v>
      </c>
      <c r="K100" t="s">
        <v>334</v>
      </c>
      <c r="L100" t="s">
        <v>391</v>
      </c>
      <c r="M100">
        <v>5</v>
      </c>
      <c r="N100" s="10">
        <v>244</v>
      </c>
      <c r="O100" t="s">
        <v>392</v>
      </c>
    </row>
    <row r="101" spans="1:15">
      <c r="A101" t="s">
        <v>393</v>
      </c>
      <c r="B101" t="s">
        <v>55</v>
      </c>
      <c r="C101">
        <v>2</v>
      </c>
      <c r="D101">
        <v>2</v>
      </c>
      <c r="E101">
        <v>3</v>
      </c>
      <c r="F101" s="26" t="s">
        <v>594</v>
      </c>
      <c r="G101">
        <v>-1.8098030000000001</v>
      </c>
      <c r="H101" t="s">
        <v>326</v>
      </c>
      <c r="I101">
        <v>294916</v>
      </c>
      <c r="J101">
        <v>6336720</v>
      </c>
      <c r="L101" t="s">
        <v>224</v>
      </c>
      <c r="M101">
        <v>60</v>
      </c>
      <c r="N101" s="10">
        <v>275</v>
      </c>
      <c r="O101" t="s">
        <v>384</v>
      </c>
    </row>
    <row r="102" spans="1:15">
      <c r="A102" t="s">
        <v>387</v>
      </c>
      <c r="B102" t="s">
        <v>55</v>
      </c>
      <c r="C102">
        <v>2</v>
      </c>
      <c r="D102">
        <v>2</v>
      </c>
      <c r="E102">
        <v>3</v>
      </c>
      <c r="F102" s="26" t="s">
        <v>594</v>
      </c>
      <c r="G102">
        <v>-1.8098030000000001</v>
      </c>
      <c r="H102" t="s">
        <v>326</v>
      </c>
      <c r="I102">
        <v>295985</v>
      </c>
      <c r="J102">
        <v>6336948</v>
      </c>
      <c r="K102" t="s">
        <v>220</v>
      </c>
      <c r="L102" t="s">
        <v>327</v>
      </c>
      <c r="N102" s="10">
        <v>207</v>
      </c>
      <c r="O102" t="s">
        <v>388</v>
      </c>
    </row>
    <row r="103" spans="1:15">
      <c r="A103" t="s">
        <v>409</v>
      </c>
      <c r="B103" t="s">
        <v>55</v>
      </c>
      <c r="C103">
        <v>2</v>
      </c>
      <c r="D103">
        <v>2</v>
      </c>
      <c r="E103">
        <v>3</v>
      </c>
      <c r="F103" s="26" t="s">
        <v>594</v>
      </c>
      <c r="G103">
        <v>-1.8098030000000001</v>
      </c>
      <c r="H103" t="s">
        <v>326</v>
      </c>
      <c r="I103">
        <v>294491</v>
      </c>
      <c r="J103">
        <v>6336524</v>
      </c>
      <c r="K103" t="s">
        <v>361</v>
      </c>
      <c r="L103" t="s">
        <v>410</v>
      </c>
      <c r="M103">
        <v>2</v>
      </c>
      <c r="N103" s="10">
        <v>228</v>
      </c>
      <c r="O103" t="s">
        <v>411</v>
      </c>
    </row>
    <row r="104" spans="1:15">
      <c r="A104" t="s">
        <v>329</v>
      </c>
      <c r="B104" t="s">
        <v>55</v>
      </c>
      <c r="C104">
        <v>2</v>
      </c>
      <c r="D104">
        <v>2</v>
      </c>
      <c r="E104">
        <v>4</v>
      </c>
      <c r="F104" s="26" t="s">
        <v>594</v>
      </c>
      <c r="G104">
        <v>-1.8456109999999999</v>
      </c>
      <c r="H104" t="s">
        <v>326</v>
      </c>
      <c r="I104">
        <v>297070</v>
      </c>
      <c r="J104">
        <v>6339392</v>
      </c>
      <c r="K104">
        <v>5</v>
      </c>
      <c r="L104" t="s">
        <v>93</v>
      </c>
      <c r="M104">
        <v>0</v>
      </c>
      <c r="N104" s="10">
        <v>211</v>
      </c>
      <c r="O104" t="s">
        <v>330</v>
      </c>
    </row>
    <row r="105" spans="1:15">
      <c r="A105" t="s">
        <v>325</v>
      </c>
      <c r="B105" t="s">
        <v>55</v>
      </c>
      <c r="C105">
        <v>2</v>
      </c>
      <c r="D105">
        <v>2</v>
      </c>
      <c r="E105">
        <v>3</v>
      </c>
      <c r="F105" s="26" t="s">
        <v>594</v>
      </c>
      <c r="G105">
        <v>-1.8272919999999999</v>
      </c>
      <c r="H105" t="s">
        <v>326</v>
      </c>
      <c r="I105">
        <v>288274</v>
      </c>
      <c r="J105">
        <v>6337693</v>
      </c>
      <c r="K105" s="5" t="s">
        <v>217</v>
      </c>
      <c r="L105" t="s">
        <v>327</v>
      </c>
      <c r="N105" s="10">
        <v>310</v>
      </c>
      <c r="O105" t="s">
        <v>328</v>
      </c>
    </row>
    <row r="106" spans="1:15">
      <c r="A106" t="s">
        <v>333</v>
      </c>
      <c r="B106" t="s">
        <v>55</v>
      </c>
      <c r="C106">
        <v>2</v>
      </c>
      <c r="D106">
        <v>2</v>
      </c>
      <c r="E106">
        <v>4</v>
      </c>
      <c r="F106" s="26" t="s">
        <v>594</v>
      </c>
      <c r="G106">
        <v>-1.8456109999999999</v>
      </c>
      <c r="H106" t="s">
        <v>326</v>
      </c>
      <c r="I106">
        <v>297211</v>
      </c>
      <c r="J106">
        <v>6339727</v>
      </c>
      <c r="K106" s="5" t="s">
        <v>334</v>
      </c>
      <c r="L106" t="s">
        <v>335</v>
      </c>
      <c r="M106" s="3">
        <v>0.05</v>
      </c>
      <c r="N106" s="10">
        <v>215</v>
      </c>
      <c r="O106" t="s">
        <v>336</v>
      </c>
    </row>
    <row r="107" spans="1:15">
      <c r="A107" t="s">
        <v>167</v>
      </c>
      <c r="B107" t="s">
        <v>55</v>
      </c>
      <c r="C107">
        <v>1</v>
      </c>
      <c r="D107">
        <v>2</v>
      </c>
      <c r="E107">
        <v>2</v>
      </c>
      <c r="F107" s="26" t="s">
        <v>592</v>
      </c>
      <c r="G107">
        <v>-1.8013710000000001</v>
      </c>
      <c r="H107" t="s">
        <v>213</v>
      </c>
      <c r="I107">
        <v>291905</v>
      </c>
      <c r="J107">
        <v>6331410</v>
      </c>
      <c r="K107">
        <v>5</v>
      </c>
      <c r="L107" t="s">
        <v>224</v>
      </c>
      <c r="N107" s="10">
        <v>251</v>
      </c>
      <c r="O107" t="s">
        <v>223</v>
      </c>
    </row>
    <row r="108" spans="1:15" s="26" customFormat="1">
      <c r="A108" t="s">
        <v>176</v>
      </c>
      <c r="B108" t="s">
        <v>55</v>
      </c>
      <c r="C108">
        <v>1</v>
      </c>
      <c r="D108">
        <v>2</v>
      </c>
      <c r="E108">
        <v>2</v>
      </c>
      <c r="F108" s="26" t="s">
        <v>592</v>
      </c>
      <c r="G108">
        <v>-1.8013710000000001</v>
      </c>
      <c r="H108" t="s">
        <v>213</v>
      </c>
      <c r="I108">
        <v>290196</v>
      </c>
      <c r="J108">
        <v>6332366</v>
      </c>
      <c r="K108" t="s">
        <v>126</v>
      </c>
      <c r="L108" t="s">
        <v>63</v>
      </c>
      <c r="M108"/>
      <c r="N108" s="10"/>
      <c r="O108" t="s">
        <v>221</v>
      </c>
    </row>
    <row r="109" spans="1:15" s="26" customFormat="1">
      <c r="A109" t="s">
        <v>174</v>
      </c>
      <c r="B109" t="s">
        <v>55</v>
      </c>
      <c r="C109">
        <v>1</v>
      </c>
      <c r="D109">
        <v>2</v>
      </c>
      <c r="E109">
        <v>2</v>
      </c>
      <c r="F109" s="26" t="s">
        <v>592</v>
      </c>
      <c r="G109">
        <v>-1.8272919999999999</v>
      </c>
      <c r="H109" t="s">
        <v>213</v>
      </c>
      <c r="I109">
        <v>288775</v>
      </c>
      <c r="J109">
        <v>6333417</v>
      </c>
      <c r="K109">
        <v>15</v>
      </c>
      <c r="L109" t="s">
        <v>131</v>
      </c>
      <c r="M109"/>
      <c r="N109" s="10"/>
      <c r="O109" t="s">
        <v>222</v>
      </c>
    </row>
    <row r="110" spans="1:15" s="26" customFormat="1">
      <c r="A110" t="s">
        <v>158</v>
      </c>
      <c r="B110" t="s">
        <v>55</v>
      </c>
      <c r="C110">
        <v>1</v>
      </c>
      <c r="D110">
        <v>2</v>
      </c>
      <c r="E110">
        <v>2</v>
      </c>
      <c r="F110" s="26" t="s">
        <v>592</v>
      </c>
      <c r="G110">
        <v>-1.8272919999999999</v>
      </c>
      <c r="H110" t="s">
        <v>213</v>
      </c>
      <c r="I110">
        <v>288976</v>
      </c>
      <c r="J110">
        <v>6333878</v>
      </c>
      <c r="K110" t="s">
        <v>228</v>
      </c>
      <c r="L110" t="s">
        <v>88</v>
      </c>
      <c r="M110" s="3">
        <v>0.05</v>
      </c>
      <c r="N110" s="10"/>
      <c r="O110" t="s">
        <v>227</v>
      </c>
    </row>
    <row r="111" spans="1:15" s="26" customFormat="1">
      <c r="A111" t="s">
        <v>164</v>
      </c>
      <c r="B111" t="s">
        <v>55</v>
      </c>
      <c r="C111">
        <v>1</v>
      </c>
      <c r="D111">
        <v>2</v>
      </c>
      <c r="E111">
        <v>1</v>
      </c>
      <c r="F111" s="26" t="s">
        <v>592</v>
      </c>
      <c r="G111">
        <v>-1.8272919999999999</v>
      </c>
      <c r="H111" t="s">
        <v>213</v>
      </c>
      <c r="I111">
        <v>288556</v>
      </c>
      <c r="J111">
        <v>6334242</v>
      </c>
      <c r="K111" t="s">
        <v>226</v>
      </c>
      <c r="L111" t="s">
        <v>66</v>
      </c>
      <c r="M111"/>
      <c r="N111" s="10">
        <v>234</v>
      </c>
      <c r="O111" t="s">
        <v>225</v>
      </c>
    </row>
    <row r="112" spans="1:15" s="26" customFormat="1">
      <c r="A112" t="s">
        <v>179</v>
      </c>
      <c r="B112" t="s">
        <v>55</v>
      </c>
      <c r="C112">
        <v>1</v>
      </c>
      <c r="D112">
        <v>2</v>
      </c>
      <c r="E112">
        <v>2</v>
      </c>
      <c r="F112" s="26" t="s">
        <v>592</v>
      </c>
      <c r="G112">
        <v>-1.8098030000000001</v>
      </c>
      <c r="H112" t="s">
        <v>213</v>
      </c>
      <c r="I112">
        <v>292461</v>
      </c>
      <c r="J112">
        <v>6332941</v>
      </c>
      <c r="K112" t="s">
        <v>220</v>
      </c>
      <c r="L112" t="s">
        <v>66</v>
      </c>
      <c r="M112" s="3">
        <v>0</v>
      </c>
      <c r="N112" s="10">
        <v>225</v>
      </c>
      <c r="O112" t="s">
        <v>219</v>
      </c>
    </row>
    <row r="113" spans="1:15" s="26" customFormat="1">
      <c r="A113" t="s">
        <v>181</v>
      </c>
      <c r="B113" t="s">
        <v>55</v>
      </c>
      <c r="C113">
        <v>1</v>
      </c>
      <c r="D113">
        <v>2</v>
      </c>
      <c r="E113">
        <v>2</v>
      </c>
      <c r="F113" s="26" t="s">
        <v>592</v>
      </c>
      <c r="G113">
        <v>-1.7899080000000001</v>
      </c>
      <c r="H113" t="s">
        <v>213</v>
      </c>
      <c r="I113">
        <v>295505</v>
      </c>
      <c r="J113">
        <v>6332628</v>
      </c>
      <c r="K113">
        <v>30</v>
      </c>
      <c r="L113" t="s">
        <v>131</v>
      </c>
      <c r="M113" s="3">
        <v>0.1</v>
      </c>
      <c r="N113" s="10">
        <v>225</v>
      </c>
      <c r="O113" t="s">
        <v>218</v>
      </c>
    </row>
  </sheetData>
  <sortState xmlns:xlrd2="http://schemas.microsoft.com/office/spreadsheetml/2017/richdata2" ref="A2:O114">
    <sortCondition ref="A1"/>
  </sortState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H113"/>
  <sheetViews>
    <sheetView topLeftCell="A22" workbookViewId="0">
      <selection activeCell="A42" sqref="A42:XFD42"/>
    </sheetView>
  </sheetViews>
  <sheetFormatPr baseColWidth="10" defaultColWidth="11" defaultRowHeight="16"/>
  <cols>
    <col min="1" max="1" width="16.83203125" customWidth="1"/>
  </cols>
  <sheetData>
    <row r="1" spans="1:8">
      <c r="A1" s="1" t="s">
        <v>0</v>
      </c>
      <c r="B1" s="1" t="s">
        <v>16</v>
      </c>
      <c r="C1" s="1" t="s">
        <v>17</v>
      </c>
      <c r="D1" t="s">
        <v>0</v>
      </c>
      <c r="E1" t="s">
        <v>16</v>
      </c>
      <c r="F1" t="s">
        <v>17</v>
      </c>
      <c r="G1" t="s">
        <v>571</v>
      </c>
      <c r="H1" t="s">
        <v>572</v>
      </c>
    </row>
    <row r="2" spans="1:8">
      <c r="A2" t="s">
        <v>438</v>
      </c>
      <c r="B2">
        <v>295322</v>
      </c>
      <c r="C2">
        <v>6203705</v>
      </c>
      <c r="D2" t="s">
        <v>438</v>
      </c>
      <c r="E2">
        <v>295322</v>
      </c>
      <c r="F2">
        <v>6203705</v>
      </c>
      <c r="G2">
        <v>-0.17510300000000001</v>
      </c>
      <c r="H2">
        <v>3</v>
      </c>
    </row>
    <row r="3" spans="1:8">
      <c r="A3" t="s">
        <v>518</v>
      </c>
      <c r="B3">
        <v>286454</v>
      </c>
      <c r="C3">
        <v>6199813</v>
      </c>
      <c r="D3" t="s">
        <v>518</v>
      </c>
      <c r="E3">
        <v>286454</v>
      </c>
      <c r="F3">
        <v>6199813</v>
      </c>
      <c r="G3">
        <v>-0.28658600000000001</v>
      </c>
      <c r="H3">
        <v>3</v>
      </c>
    </row>
    <row r="4" spans="1:8">
      <c r="A4" t="s">
        <v>520</v>
      </c>
      <c r="B4">
        <v>286633</v>
      </c>
      <c r="C4">
        <v>6200274</v>
      </c>
      <c r="D4" t="s">
        <v>520</v>
      </c>
      <c r="E4">
        <v>286633</v>
      </c>
      <c r="F4">
        <v>6200274</v>
      </c>
      <c r="G4">
        <v>-0.28658600000000001</v>
      </c>
      <c r="H4">
        <v>3</v>
      </c>
    </row>
    <row r="5" spans="1:8">
      <c r="A5" t="s">
        <v>434</v>
      </c>
      <c r="B5">
        <v>296592</v>
      </c>
      <c r="C5">
        <v>6200244</v>
      </c>
      <c r="D5" t="s">
        <v>434</v>
      </c>
      <c r="E5">
        <v>296592</v>
      </c>
      <c r="F5">
        <v>6200244</v>
      </c>
      <c r="G5">
        <v>-0.17510300000000001</v>
      </c>
      <c r="H5">
        <v>3</v>
      </c>
    </row>
    <row r="6" spans="1:8">
      <c r="A6" t="s">
        <v>431</v>
      </c>
      <c r="B6">
        <v>294907</v>
      </c>
      <c r="C6">
        <v>6202117</v>
      </c>
      <c r="D6" t="s">
        <v>431</v>
      </c>
      <c r="E6">
        <v>294907</v>
      </c>
      <c r="F6">
        <v>6202117</v>
      </c>
      <c r="G6">
        <v>-0.239867</v>
      </c>
      <c r="H6">
        <v>3</v>
      </c>
    </row>
    <row r="7" spans="1:8">
      <c r="A7" s="26" t="s">
        <v>561</v>
      </c>
      <c r="B7" s="26">
        <v>292027</v>
      </c>
      <c r="C7" s="26">
        <v>6208080</v>
      </c>
      <c r="D7" t="s">
        <v>561</v>
      </c>
      <c r="E7">
        <v>292027</v>
      </c>
      <c r="F7">
        <v>6208080</v>
      </c>
      <c r="G7">
        <v>-0.33516699999999999</v>
      </c>
      <c r="H7">
        <v>3</v>
      </c>
    </row>
    <row r="8" spans="1:8">
      <c r="A8" s="26" t="s">
        <v>560</v>
      </c>
      <c r="B8" s="26">
        <v>292427</v>
      </c>
      <c r="C8" s="26">
        <v>6208956</v>
      </c>
      <c r="D8" t="s">
        <v>560</v>
      </c>
      <c r="E8">
        <v>292427</v>
      </c>
      <c r="F8">
        <v>6208956</v>
      </c>
      <c r="G8">
        <v>-0.33516699999999999</v>
      </c>
      <c r="H8">
        <v>3</v>
      </c>
    </row>
    <row r="9" spans="1:8">
      <c r="A9" s="26" t="s">
        <v>564</v>
      </c>
      <c r="B9" s="26">
        <v>282121</v>
      </c>
      <c r="C9" s="26">
        <v>6197529</v>
      </c>
      <c r="D9" t="s">
        <v>564</v>
      </c>
      <c r="E9">
        <v>282121</v>
      </c>
      <c r="F9">
        <v>6197529</v>
      </c>
      <c r="G9">
        <v>-0.30586400000000002</v>
      </c>
      <c r="H9">
        <v>2</v>
      </c>
    </row>
    <row r="10" spans="1:8">
      <c r="A10" t="s">
        <v>427</v>
      </c>
      <c r="B10">
        <v>276091</v>
      </c>
      <c r="C10">
        <v>6197728</v>
      </c>
      <c r="D10" t="s">
        <v>427</v>
      </c>
      <c r="E10">
        <v>276091</v>
      </c>
      <c r="F10">
        <v>6197728</v>
      </c>
      <c r="G10">
        <v>-0.47797299999999998</v>
      </c>
      <c r="H10">
        <v>2</v>
      </c>
    </row>
    <row r="11" spans="1:8">
      <c r="A11" t="s">
        <v>446</v>
      </c>
      <c r="B11">
        <v>283221</v>
      </c>
      <c r="C11">
        <v>6199348</v>
      </c>
      <c r="D11" t="s">
        <v>446</v>
      </c>
      <c r="E11">
        <v>283221</v>
      </c>
      <c r="F11">
        <v>6199348</v>
      </c>
      <c r="G11">
        <v>-0.30185899999999999</v>
      </c>
      <c r="H11">
        <v>2</v>
      </c>
    </row>
    <row r="12" spans="1:8">
      <c r="A12" s="26" t="s">
        <v>566</v>
      </c>
      <c r="B12" s="26">
        <v>284489</v>
      </c>
      <c r="C12" s="26">
        <v>6197334</v>
      </c>
      <c r="D12" t="s">
        <v>566</v>
      </c>
      <c r="E12">
        <v>284489</v>
      </c>
      <c r="F12">
        <v>6197334</v>
      </c>
      <c r="G12">
        <v>-0.30586400000000002</v>
      </c>
      <c r="H12">
        <v>1</v>
      </c>
    </row>
    <row r="13" spans="1:8">
      <c r="A13" t="s">
        <v>430</v>
      </c>
      <c r="B13">
        <v>285124</v>
      </c>
      <c r="C13">
        <v>6196639</v>
      </c>
      <c r="D13" t="s">
        <v>430</v>
      </c>
      <c r="E13">
        <v>285124</v>
      </c>
      <c r="F13">
        <v>6196639</v>
      </c>
      <c r="G13">
        <v>-0.30586400000000002</v>
      </c>
      <c r="H13">
        <v>1</v>
      </c>
    </row>
    <row r="14" spans="1:8">
      <c r="A14" t="s">
        <v>445</v>
      </c>
      <c r="B14">
        <v>277038</v>
      </c>
      <c r="C14">
        <v>6198923</v>
      </c>
      <c r="D14" t="s">
        <v>445</v>
      </c>
      <c r="E14">
        <v>277038</v>
      </c>
      <c r="F14">
        <v>6198923</v>
      </c>
      <c r="G14">
        <v>-0.359153</v>
      </c>
      <c r="H14">
        <v>2</v>
      </c>
    </row>
    <row r="15" spans="1:8">
      <c r="A15" s="26" t="s">
        <v>568</v>
      </c>
      <c r="B15" s="26">
        <v>275731</v>
      </c>
      <c r="C15" s="26">
        <v>6197274</v>
      </c>
      <c r="D15" t="s">
        <v>568</v>
      </c>
      <c r="E15">
        <v>275731</v>
      </c>
      <c r="F15">
        <v>6197274</v>
      </c>
      <c r="G15">
        <v>-0.47797299999999998</v>
      </c>
      <c r="H15">
        <v>2</v>
      </c>
    </row>
    <row r="16" spans="1:8">
      <c r="A16" t="s">
        <v>436</v>
      </c>
      <c r="B16">
        <v>294214</v>
      </c>
      <c r="C16">
        <v>6203547</v>
      </c>
      <c r="D16" t="s">
        <v>436</v>
      </c>
      <c r="E16">
        <v>294214</v>
      </c>
      <c r="F16">
        <v>6203547</v>
      </c>
      <c r="G16">
        <v>-0.239867</v>
      </c>
      <c r="H16">
        <v>3</v>
      </c>
    </row>
    <row r="17" spans="1:8">
      <c r="A17" t="s">
        <v>433</v>
      </c>
      <c r="B17">
        <v>296278</v>
      </c>
      <c r="C17">
        <v>6201752</v>
      </c>
      <c r="D17" t="s">
        <v>433</v>
      </c>
      <c r="E17">
        <v>296278</v>
      </c>
      <c r="F17">
        <v>6201752</v>
      </c>
      <c r="G17">
        <v>-0.17510300000000001</v>
      </c>
      <c r="H17">
        <v>4</v>
      </c>
    </row>
    <row r="18" spans="1:8">
      <c r="A18" t="s">
        <v>422</v>
      </c>
      <c r="B18">
        <v>293600</v>
      </c>
      <c r="C18">
        <v>6202552</v>
      </c>
      <c r="D18" t="s">
        <v>422</v>
      </c>
      <c r="E18">
        <v>293600</v>
      </c>
      <c r="F18">
        <v>6202552</v>
      </c>
      <c r="G18">
        <v>-0.239867</v>
      </c>
      <c r="H18">
        <v>3</v>
      </c>
    </row>
    <row r="19" spans="1:8">
      <c r="A19" t="s">
        <v>432</v>
      </c>
      <c r="B19">
        <v>294526</v>
      </c>
      <c r="C19">
        <v>6202539</v>
      </c>
      <c r="D19" t="s">
        <v>432</v>
      </c>
      <c r="E19">
        <v>294526</v>
      </c>
      <c r="F19">
        <v>6202539</v>
      </c>
      <c r="G19">
        <v>-0.239867</v>
      </c>
      <c r="H19">
        <v>3</v>
      </c>
    </row>
    <row r="20" spans="1:8">
      <c r="A20" t="s">
        <v>435</v>
      </c>
      <c r="B20">
        <v>294572</v>
      </c>
      <c r="C20">
        <v>6203217</v>
      </c>
      <c r="D20" t="s">
        <v>435</v>
      </c>
      <c r="E20">
        <v>294572</v>
      </c>
      <c r="F20">
        <v>6203217</v>
      </c>
      <c r="G20">
        <v>-0.239867</v>
      </c>
      <c r="H20">
        <v>3</v>
      </c>
    </row>
    <row r="21" spans="1:8">
      <c r="A21" t="s">
        <v>437</v>
      </c>
      <c r="B21">
        <v>294899</v>
      </c>
      <c r="C21">
        <v>6203769</v>
      </c>
      <c r="D21" t="s">
        <v>437</v>
      </c>
      <c r="E21">
        <v>294899</v>
      </c>
      <c r="F21">
        <v>6203769</v>
      </c>
      <c r="G21">
        <v>-0.239867</v>
      </c>
      <c r="H21">
        <v>3</v>
      </c>
    </row>
    <row r="22" spans="1:8">
      <c r="A22" t="s">
        <v>412</v>
      </c>
      <c r="B22">
        <v>296030</v>
      </c>
      <c r="C22">
        <v>6202802</v>
      </c>
      <c r="D22" t="s">
        <v>412</v>
      </c>
      <c r="E22">
        <v>296030</v>
      </c>
      <c r="F22">
        <v>6202802</v>
      </c>
      <c r="G22">
        <v>-0.17510300000000001</v>
      </c>
      <c r="H22">
        <v>3</v>
      </c>
    </row>
    <row r="23" spans="1:8">
      <c r="A23" t="s">
        <v>441</v>
      </c>
      <c r="B23">
        <v>276449</v>
      </c>
      <c r="C23">
        <v>6197648</v>
      </c>
      <c r="D23" t="s">
        <v>441</v>
      </c>
      <c r="E23">
        <v>276449</v>
      </c>
      <c r="F23">
        <v>6197648</v>
      </c>
      <c r="G23">
        <v>-0.47797299999999998</v>
      </c>
      <c r="H23">
        <v>2</v>
      </c>
    </row>
    <row r="24" spans="1:8">
      <c r="A24" t="s">
        <v>444</v>
      </c>
      <c r="B24">
        <v>281944</v>
      </c>
      <c r="C24">
        <v>6197156</v>
      </c>
      <c r="D24" t="s">
        <v>444</v>
      </c>
      <c r="E24">
        <v>281944</v>
      </c>
      <c r="F24">
        <v>6197156</v>
      </c>
      <c r="G24">
        <v>-0.30586400000000002</v>
      </c>
      <c r="H24">
        <v>1</v>
      </c>
    </row>
    <row r="25" spans="1:8">
      <c r="A25" t="s">
        <v>418</v>
      </c>
      <c r="B25">
        <v>283486</v>
      </c>
      <c r="C25">
        <v>6199985</v>
      </c>
      <c r="D25" t="s">
        <v>418</v>
      </c>
      <c r="E25">
        <v>283486</v>
      </c>
      <c r="F25">
        <v>6199985</v>
      </c>
      <c r="G25">
        <v>-0.30185899999999999</v>
      </c>
      <c r="H25">
        <v>1</v>
      </c>
    </row>
    <row r="26" spans="1:8">
      <c r="A26" t="s">
        <v>439</v>
      </c>
      <c r="B26">
        <v>283826</v>
      </c>
      <c r="C26">
        <v>6199934</v>
      </c>
      <c r="D26" t="s">
        <v>439</v>
      </c>
      <c r="E26">
        <v>283826</v>
      </c>
      <c r="F26">
        <v>6199934</v>
      </c>
      <c r="G26">
        <v>-0.30185899999999999</v>
      </c>
      <c r="H26">
        <v>1</v>
      </c>
    </row>
    <row r="27" spans="1:8">
      <c r="A27" t="s">
        <v>443</v>
      </c>
      <c r="B27">
        <v>283995</v>
      </c>
      <c r="C27">
        <v>6198230</v>
      </c>
      <c r="D27" t="s">
        <v>443</v>
      </c>
      <c r="E27">
        <v>283995</v>
      </c>
      <c r="F27">
        <v>6198230</v>
      </c>
      <c r="G27">
        <v>-0.30586400000000002</v>
      </c>
      <c r="H27">
        <v>1</v>
      </c>
    </row>
    <row r="28" spans="1:8">
      <c r="A28" t="s">
        <v>442</v>
      </c>
      <c r="B28">
        <v>284317</v>
      </c>
      <c r="C28">
        <v>6197899</v>
      </c>
      <c r="D28" t="s">
        <v>442</v>
      </c>
      <c r="E28">
        <v>284317</v>
      </c>
      <c r="F28">
        <v>6197899</v>
      </c>
      <c r="G28">
        <v>-0.30586400000000002</v>
      </c>
      <c r="H28">
        <v>1</v>
      </c>
    </row>
    <row r="29" spans="1:8">
      <c r="A29" t="s">
        <v>440</v>
      </c>
      <c r="B29">
        <v>276402</v>
      </c>
      <c r="C29">
        <v>6198102</v>
      </c>
      <c r="D29" t="s">
        <v>440</v>
      </c>
      <c r="E29">
        <v>276402</v>
      </c>
      <c r="F29">
        <v>6198102</v>
      </c>
      <c r="G29">
        <v>-0.47797299999999998</v>
      </c>
      <c r="H29">
        <v>2</v>
      </c>
    </row>
    <row r="30" spans="1:8">
      <c r="A30" t="s">
        <v>321</v>
      </c>
      <c r="B30">
        <v>276965</v>
      </c>
      <c r="C30">
        <v>6396403</v>
      </c>
      <c r="D30" t="s">
        <v>321</v>
      </c>
      <c r="E30">
        <v>276965</v>
      </c>
      <c r="F30">
        <v>6396403</v>
      </c>
      <c r="G30">
        <v>-1.7111639999999999</v>
      </c>
      <c r="H30">
        <v>2</v>
      </c>
    </row>
    <row r="31" spans="1:8">
      <c r="A31" t="s">
        <v>307</v>
      </c>
      <c r="B31">
        <v>275510</v>
      </c>
      <c r="C31">
        <v>6395416</v>
      </c>
      <c r="D31" t="s">
        <v>307</v>
      </c>
      <c r="E31">
        <v>275510</v>
      </c>
      <c r="F31">
        <v>6395416</v>
      </c>
      <c r="G31">
        <v>-1.7111639999999999</v>
      </c>
      <c r="H31">
        <v>1</v>
      </c>
    </row>
    <row r="32" spans="1:8">
      <c r="A32" t="s">
        <v>312</v>
      </c>
      <c r="B32">
        <v>276435</v>
      </c>
      <c r="C32">
        <v>6396448</v>
      </c>
      <c r="D32" t="s">
        <v>312</v>
      </c>
      <c r="E32">
        <v>276435</v>
      </c>
      <c r="F32">
        <v>6396448</v>
      </c>
      <c r="G32">
        <v>-1.7111639999999999</v>
      </c>
      <c r="H32">
        <v>2</v>
      </c>
    </row>
    <row r="33" spans="1:8">
      <c r="A33" t="s">
        <v>303</v>
      </c>
      <c r="B33">
        <v>277145</v>
      </c>
      <c r="C33">
        <v>6395959</v>
      </c>
      <c r="D33" t="s">
        <v>303</v>
      </c>
      <c r="E33">
        <v>277145</v>
      </c>
      <c r="F33">
        <v>6395959</v>
      </c>
      <c r="G33">
        <v>-1.7411000000000001</v>
      </c>
      <c r="H33">
        <v>2</v>
      </c>
    </row>
    <row r="34" spans="1:8">
      <c r="A34" t="s">
        <v>297</v>
      </c>
      <c r="B34">
        <v>277045</v>
      </c>
      <c r="C34">
        <v>6395658</v>
      </c>
      <c r="D34" t="s">
        <v>297</v>
      </c>
      <c r="E34">
        <v>277045</v>
      </c>
      <c r="F34">
        <v>6395658</v>
      </c>
      <c r="G34">
        <v>-1.7411000000000001</v>
      </c>
      <c r="H34">
        <v>2</v>
      </c>
    </row>
    <row r="35" spans="1:8">
      <c r="A35" t="s">
        <v>157</v>
      </c>
      <c r="B35">
        <v>239920</v>
      </c>
      <c r="C35">
        <v>6291725</v>
      </c>
      <c r="D35" t="s">
        <v>157</v>
      </c>
      <c r="E35">
        <v>239920</v>
      </c>
      <c r="F35">
        <v>6291725</v>
      </c>
      <c r="G35">
        <v>-1.3428059999999999</v>
      </c>
      <c r="H35">
        <v>3</v>
      </c>
    </row>
    <row r="36" spans="1:8">
      <c r="A36" t="s">
        <v>105</v>
      </c>
      <c r="B36">
        <v>239628</v>
      </c>
      <c r="C36">
        <v>6291588</v>
      </c>
      <c r="D36" t="s">
        <v>105</v>
      </c>
      <c r="E36">
        <v>239628</v>
      </c>
      <c r="F36">
        <v>6291588</v>
      </c>
      <c r="G36">
        <v>-1.3428059999999999</v>
      </c>
      <c r="H36">
        <v>3</v>
      </c>
    </row>
    <row r="37" spans="1:8">
      <c r="A37" t="s">
        <v>511</v>
      </c>
      <c r="B37">
        <v>239713</v>
      </c>
      <c r="C37">
        <v>6292033</v>
      </c>
      <c r="D37" t="s">
        <v>511</v>
      </c>
      <c r="E37">
        <v>239713</v>
      </c>
      <c r="F37">
        <v>6292033</v>
      </c>
      <c r="G37">
        <v>-1.3428059999999999</v>
      </c>
      <c r="H37">
        <v>3</v>
      </c>
    </row>
    <row r="38" spans="1:8">
      <c r="A38" t="s">
        <v>108</v>
      </c>
      <c r="B38">
        <v>238931</v>
      </c>
      <c r="C38">
        <v>6291876</v>
      </c>
      <c r="D38" t="s">
        <v>108</v>
      </c>
      <c r="E38">
        <v>238931</v>
      </c>
      <c r="F38">
        <v>6291876</v>
      </c>
      <c r="G38">
        <v>-1.3428059999999999</v>
      </c>
      <c r="H38">
        <v>3</v>
      </c>
    </row>
    <row r="39" spans="1:8">
      <c r="A39" t="s">
        <v>145</v>
      </c>
      <c r="B39">
        <v>238713</v>
      </c>
      <c r="C39">
        <v>6292302</v>
      </c>
      <c r="D39" t="s">
        <v>145</v>
      </c>
      <c r="E39">
        <v>238713</v>
      </c>
      <c r="F39">
        <v>6292302</v>
      </c>
      <c r="G39">
        <v>-1.3428059999999999</v>
      </c>
      <c r="H39">
        <v>3</v>
      </c>
    </row>
    <row r="40" spans="1:8">
      <c r="A40" t="s">
        <v>508</v>
      </c>
      <c r="B40">
        <v>239775</v>
      </c>
      <c r="C40">
        <v>6292826</v>
      </c>
      <c r="D40" t="s">
        <v>508</v>
      </c>
      <c r="E40">
        <v>239775</v>
      </c>
      <c r="F40">
        <v>6292826</v>
      </c>
      <c r="G40">
        <v>-1.3469359999999999</v>
      </c>
      <c r="H40">
        <v>3</v>
      </c>
    </row>
    <row r="41" spans="1:8">
      <c r="A41" t="s">
        <v>512</v>
      </c>
      <c r="B41">
        <v>239199</v>
      </c>
      <c r="C41">
        <v>6292730</v>
      </c>
      <c r="D41" t="s">
        <v>512</v>
      </c>
      <c r="E41">
        <v>239199</v>
      </c>
      <c r="F41">
        <v>6292730</v>
      </c>
      <c r="G41">
        <v>-1.3469359999999999</v>
      </c>
      <c r="H41">
        <v>3</v>
      </c>
    </row>
    <row r="42" spans="1:8">
      <c r="A42" t="s">
        <v>98</v>
      </c>
      <c r="B42">
        <v>239819</v>
      </c>
      <c r="C42">
        <v>6291214</v>
      </c>
      <c r="D42" t="s">
        <v>98</v>
      </c>
      <c r="E42">
        <v>239819</v>
      </c>
      <c r="F42">
        <v>6291214</v>
      </c>
      <c r="G42">
        <v>-1.3428059999999999</v>
      </c>
      <c r="H42">
        <v>2</v>
      </c>
    </row>
    <row r="43" spans="1:8">
      <c r="A43" t="s">
        <v>139</v>
      </c>
      <c r="B43">
        <v>243676</v>
      </c>
      <c r="C43">
        <v>6281842</v>
      </c>
      <c r="D43" t="s">
        <v>139</v>
      </c>
      <c r="E43">
        <v>243676</v>
      </c>
      <c r="F43">
        <v>6281842</v>
      </c>
      <c r="G43">
        <v>-1.2444599999999999</v>
      </c>
      <c r="H43">
        <v>2</v>
      </c>
    </row>
    <row r="44" spans="1:8">
      <c r="A44" t="s">
        <v>130</v>
      </c>
      <c r="B44">
        <v>245810</v>
      </c>
      <c r="C44">
        <v>6281389</v>
      </c>
      <c r="D44" t="s">
        <v>130</v>
      </c>
      <c r="E44">
        <v>245810</v>
      </c>
      <c r="F44">
        <v>6281389</v>
      </c>
      <c r="G44">
        <v>-1.1485559999999999</v>
      </c>
      <c r="H44">
        <v>1</v>
      </c>
    </row>
    <row r="45" spans="1:8">
      <c r="A45" t="s">
        <v>22</v>
      </c>
      <c r="B45">
        <v>243565</v>
      </c>
      <c r="C45">
        <v>6283174</v>
      </c>
      <c r="D45" t="s">
        <v>22</v>
      </c>
      <c r="E45">
        <v>243565</v>
      </c>
      <c r="F45">
        <v>6283174</v>
      </c>
      <c r="G45">
        <v>-1.2444599999999999</v>
      </c>
      <c r="H45">
        <v>2</v>
      </c>
    </row>
    <row r="46" spans="1:8">
      <c r="A46" t="s">
        <v>90</v>
      </c>
      <c r="B46">
        <v>243332</v>
      </c>
      <c r="C46">
        <v>6284264</v>
      </c>
      <c r="D46" t="s">
        <v>90</v>
      </c>
      <c r="E46">
        <v>243332</v>
      </c>
      <c r="F46">
        <v>6284264</v>
      </c>
      <c r="G46">
        <v>-1.2444599999999999</v>
      </c>
      <c r="H46">
        <v>2</v>
      </c>
    </row>
    <row r="47" spans="1:8">
      <c r="A47" t="s">
        <v>68</v>
      </c>
      <c r="B47">
        <v>243171</v>
      </c>
      <c r="C47">
        <v>6284917</v>
      </c>
      <c r="D47" t="s">
        <v>68</v>
      </c>
      <c r="E47">
        <v>243171</v>
      </c>
      <c r="F47">
        <v>6284917</v>
      </c>
      <c r="G47">
        <v>-1.2444599999999999</v>
      </c>
      <c r="H47">
        <v>2</v>
      </c>
    </row>
    <row r="48" spans="1:8">
      <c r="A48" t="s">
        <v>516</v>
      </c>
      <c r="B48">
        <v>239553</v>
      </c>
      <c r="C48">
        <v>6290670</v>
      </c>
      <c r="D48" t="s">
        <v>516</v>
      </c>
      <c r="E48">
        <v>239553</v>
      </c>
      <c r="F48">
        <v>6290670</v>
      </c>
      <c r="G48">
        <v>-1.3428059999999999</v>
      </c>
      <c r="H48">
        <v>2</v>
      </c>
    </row>
    <row r="49" spans="1:8">
      <c r="A49" t="s">
        <v>85</v>
      </c>
      <c r="B49">
        <v>238714</v>
      </c>
      <c r="C49">
        <v>6292902</v>
      </c>
      <c r="D49" t="s">
        <v>85</v>
      </c>
      <c r="E49">
        <v>238714</v>
      </c>
      <c r="F49">
        <v>6292902</v>
      </c>
      <c r="G49">
        <v>-1.3469359999999999</v>
      </c>
      <c r="H49">
        <v>3</v>
      </c>
    </row>
    <row r="50" spans="1:8">
      <c r="A50" t="s">
        <v>355</v>
      </c>
      <c r="B50">
        <v>239127</v>
      </c>
      <c r="C50">
        <v>6292200</v>
      </c>
      <c r="D50" t="s">
        <v>355</v>
      </c>
      <c r="E50">
        <v>239127</v>
      </c>
      <c r="F50">
        <v>6292200</v>
      </c>
      <c r="G50">
        <v>-1.3428059999999999</v>
      </c>
      <c r="H50">
        <v>3</v>
      </c>
    </row>
    <row r="51" spans="1:8">
      <c r="A51" t="s">
        <v>498</v>
      </c>
      <c r="B51">
        <v>244440</v>
      </c>
      <c r="C51">
        <v>6286964</v>
      </c>
      <c r="D51" t="s">
        <v>498</v>
      </c>
      <c r="E51">
        <v>244440</v>
      </c>
      <c r="F51">
        <v>6286964</v>
      </c>
      <c r="G51">
        <v>-1.2444599999999999</v>
      </c>
      <c r="H51">
        <v>4</v>
      </c>
    </row>
    <row r="52" spans="1:8">
      <c r="A52" t="s">
        <v>78</v>
      </c>
      <c r="B52">
        <v>244243</v>
      </c>
      <c r="C52">
        <v>6286725</v>
      </c>
      <c r="D52" t="s">
        <v>78</v>
      </c>
      <c r="E52">
        <v>244243</v>
      </c>
      <c r="F52">
        <v>6286725</v>
      </c>
      <c r="G52">
        <v>-1.2444599999999999</v>
      </c>
      <c r="H52">
        <v>4</v>
      </c>
    </row>
    <row r="53" spans="1:8">
      <c r="A53" t="s">
        <v>83</v>
      </c>
      <c r="B53">
        <v>244845</v>
      </c>
      <c r="C53">
        <v>6287048</v>
      </c>
      <c r="D53" t="s">
        <v>83</v>
      </c>
      <c r="E53">
        <v>244845</v>
      </c>
      <c r="F53">
        <v>6287048</v>
      </c>
      <c r="G53">
        <v>-1.2444599999999999</v>
      </c>
      <c r="H53">
        <v>4</v>
      </c>
    </row>
    <row r="54" spans="1:8">
      <c r="A54" t="s">
        <v>84</v>
      </c>
      <c r="B54">
        <v>239208</v>
      </c>
      <c r="C54">
        <v>6292279</v>
      </c>
      <c r="D54" t="s">
        <v>84</v>
      </c>
      <c r="E54">
        <v>239208</v>
      </c>
      <c r="F54">
        <v>6292279</v>
      </c>
      <c r="G54">
        <v>-1.3428059999999999</v>
      </c>
      <c r="H54">
        <v>3</v>
      </c>
    </row>
    <row r="55" spans="1:8">
      <c r="A55" t="s">
        <v>500</v>
      </c>
      <c r="B55">
        <v>243851</v>
      </c>
      <c r="C55">
        <v>6285586</v>
      </c>
      <c r="D55" t="s">
        <v>500</v>
      </c>
      <c r="E55">
        <v>243851</v>
      </c>
      <c r="F55">
        <v>6285586</v>
      </c>
      <c r="G55">
        <v>-1.2444599999999999</v>
      </c>
      <c r="H55">
        <v>1</v>
      </c>
    </row>
    <row r="56" spans="1:8">
      <c r="A56" t="s">
        <v>490</v>
      </c>
      <c r="B56">
        <v>242560</v>
      </c>
      <c r="C56">
        <v>6283918</v>
      </c>
      <c r="D56" t="s">
        <v>490</v>
      </c>
      <c r="E56">
        <v>242560</v>
      </c>
      <c r="F56">
        <v>6283918</v>
      </c>
      <c r="G56">
        <v>-1.2444599999999999</v>
      </c>
      <c r="H56">
        <v>1</v>
      </c>
    </row>
    <row r="57" spans="1:8">
      <c r="A57" t="s">
        <v>54</v>
      </c>
      <c r="B57">
        <v>239783</v>
      </c>
      <c r="C57">
        <v>6294271</v>
      </c>
      <c r="D57" t="s">
        <v>54</v>
      </c>
      <c r="E57">
        <v>239783</v>
      </c>
      <c r="F57">
        <v>6294271</v>
      </c>
      <c r="G57">
        <v>-1.3469359999999999</v>
      </c>
      <c r="H57">
        <v>2</v>
      </c>
    </row>
    <row r="58" spans="1:8">
      <c r="A58" t="s">
        <v>125</v>
      </c>
      <c r="B58">
        <v>237194</v>
      </c>
      <c r="C58">
        <v>6295153</v>
      </c>
      <c r="D58" t="s">
        <v>125</v>
      </c>
      <c r="E58">
        <v>237194</v>
      </c>
      <c r="F58">
        <v>6295153</v>
      </c>
      <c r="G58">
        <v>-1.3334029999999999</v>
      </c>
      <c r="H58">
        <v>2</v>
      </c>
    </row>
    <row r="59" spans="1:8">
      <c r="A59" t="s">
        <v>345</v>
      </c>
      <c r="B59">
        <v>243839</v>
      </c>
      <c r="C59">
        <v>6282167</v>
      </c>
      <c r="D59" t="s">
        <v>345</v>
      </c>
      <c r="E59">
        <v>243839</v>
      </c>
      <c r="F59">
        <v>6282167</v>
      </c>
      <c r="G59">
        <v>-1.2444599999999999</v>
      </c>
      <c r="H59">
        <v>2</v>
      </c>
    </row>
    <row r="60" spans="1:8">
      <c r="A60" t="s">
        <v>150</v>
      </c>
      <c r="B60">
        <v>243750</v>
      </c>
      <c r="C60">
        <v>6282699</v>
      </c>
      <c r="D60" t="s">
        <v>150</v>
      </c>
      <c r="E60">
        <v>243750</v>
      </c>
      <c r="F60">
        <v>6282699</v>
      </c>
      <c r="G60">
        <v>-1.2444599999999999</v>
      </c>
      <c r="H60">
        <v>2</v>
      </c>
    </row>
    <row r="61" spans="1:8">
      <c r="A61" t="s">
        <v>113</v>
      </c>
      <c r="B61">
        <v>237412</v>
      </c>
      <c r="C61">
        <v>6295774</v>
      </c>
      <c r="D61" t="s">
        <v>113</v>
      </c>
      <c r="E61">
        <v>237412</v>
      </c>
      <c r="F61">
        <v>6295774</v>
      </c>
      <c r="G61">
        <v>-1.3469359999999999</v>
      </c>
      <c r="H61">
        <v>2</v>
      </c>
    </row>
    <row r="62" spans="1:8">
      <c r="A62" s="26" t="s">
        <v>570</v>
      </c>
      <c r="B62" s="26">
        <v>245063</v>
      </c>
      <c r="C62" s="26">
        <v>6286718</v>
      </c>
      <c r="D62" t="s">
        <v>570</v>
      </c>
      <c r="E62">
        <v>245063</v>
      </c>
      <c r="F62">
        <v>6286718</v>
      </c>
      <c r="G62">
        <v>-1.2444599999999999</v>
      </c>
      <c r="H62">
        <v>4</v>
      </c>
    </row>
    <row r="63" spans="1:8">
      <c r="A63" t="s">
        <v>241</v>
      </c>
      <c r="B63">
        <v>281975</v>
      </c>
      <c r="C63">
        <v>6379830</v>
      </c>
      <c r="D63" t="s">
        <v>241</v>
      </c>
      <c r="E63">
        <v>281975</v>
      </c>
      <c r="F63">
        <v>6379830</v>
      </c>
      <c r="G63">
        <v>-1.790834</v>
      </c>
      <c r="H63">
        <v>3</v>
      </c>
    </row>
    <row r="64" spans="1:8">
      <c r="A64" t="s">
        <v>247</v>
      </c>
      <c r="B64">
        <v>282243</v>
      </c>
      <c r="C64">
        <v>6379019</v>
      </c>
      <c r="D64" t="s">
        <v>247</v>
      </c>
      <c r="E64">
        <v>282243</v>
      </c>
      <c r="F64">
        <v>6379019</v>
      </c>
      <c r="G64">
        <v>-1.8202419999999999</v>
      </c>
      <c r="H64">
        <v>5</v>
      </c>
    </row>
    <row r="65" spans="1:8">
      <c r="A65" t="s">
        <v>248</v>
      </c>
      <c r="B65">
        <v>283633</v>
      </c>
      <c r="C65">
        <v>6379645</v>
      </c>
      <c r="D65" t="s">
        <v>248</v>
      </c>
      <c r="E65">
        <v>283633</v>
      </c>
      <c r="F65">
        <v>6379645</v>
      </c>
      <c r="G65">
        <v>-1.8202419999999999</v>
      </c>
      <c r="H65">
        <v>3</v>
      </c>
    </row>
    <row r="66" spans="1:8">
      <c r="A66" t="s">
        <v>244</v>
      </c>
      <c r="B66">
        <v>285071</v>
      </c>
      <c r="C66">
        <v>6378628</v>
      </c>
      <c r="D66" t="s">
        <v>244</v>
      </c>
      <c r="E66">
        <v>285071</v>
      </c>
      <c r="F66">
        <v>6378628</v>
      </c>
      <c r="G66">
        <v>-1.8202419999999999</v>
      </c>
      <c r="H66">
        <v>3</v>
      </c>
    </row>
    <row r="67" spans="1:8">
      <c r="A67" t="s">
        <v>245</v>
      </c>
      <c r="B67">
        <v>286272</v>
      </c>
      <c r="C67">
        <v>6382511</v>
      </c>
      <c r="D67" t="s">
        <v>245</v>
      </c>
      <c r="E67">
        <v>286272</v>
      </c>
      <c r="F67">
        <v>6382511</v>
      </c>
      <c r="G67">
        <v>-1.7929029999999999</v>
      </c>
      <c r="H67">
        <v>3</v>
      </c>
    </row>
    <row r="68" spans="1:8">
      <c r="A68" t="s">
        <v>360</v>
      </c>
      <c r="B68">
        <v>286522</v>
      </c>
      <c r="C68">
        <v>6383997</v>
      </c>
      <c r="D68" t="s">
        <v>360</v>
      </c>
      <c r="E68">
        <v>286522</v>
      </c>
      <c r="F68">
        <v>6383997</v>
      </c>
      <c r="G68">
        <v>-1.7929029999999999</v>
      </c>
      <c r="H68">
        <v>3</v>
      </c>
    </row>
    <row r="69" spans="1:8">
      <c r="A69" t="s">
        <v>246</v>
      </c>
      <c r="B69">
        <v>284903</v>
      </c>
      <c r="C69">
        <v>6381446</v>
      </c>
      <c r="D69" t="s">
        <v>246</v>
      </c>
      <c r="E69">
        <v>284903</v>
      </c>
      <c r="F69">
        <v>6381446</v>
      </c>
      <c r="G69">
        <v>-1.8202419999999999</v>
      </c>
      <c r="H69">
        <v>4</v>
      </c>
    </row>
    <row r="70" spans="1:8">
      <c r="A70" t="s">
        <v>318</v>
      </c>
      <c r="B70">
        <v>275828</v>
      </c>
      <c r="C70">
        <v>6376674</v>
      </c>
      <c r="D70" t="s">
        <v>318</v>
      </c>
      <c r="E70">
        <v>275828</v>
      </c>
      <c r="F70">
        <v>6376674</v>
      </c>
      <c r="G70">
        <v>-1.8187409999999999</v>
      </c>
      <c r="H70">
        <v>2</v>
      </c>
    </row>
    <row r="71" spans="1:8">
      <c r="A71" t="s">
        <v>365</v>
      </c>
      <c r="B71">
        <v>277241</v>
      </c>
      <c r="C71">
        <v>6376856</v>
      </c>
      <c r="D71" t="s">
        <v>365</v>
      </c>
      <c r="E71">
        <v>277241</v>
      </c>
      <c r="F71">
        <v>6376856</v>
      </c>
      <c r="G71">
        <v>-1.8187409999999999</v>
      </c>
      <c r="H71">
        <v>2</v>
      </c>
    </row>
    <row r="72" spans="1:8">
      <c r="A72" s="1" t="s">
        <v>379</v>
      </c>
      <c r="B72" s="1">
        <v>276556</v>
      </c>
      <c r="C72" s="1">
        <v>6377032</v>
      </c>
      <c r="D72" t="s">
        <v>379</v>
      </c>
      <c r="E72">
        <v>276556</v>
      </c>
      <c r="F72">
        <v>6377032</v>
      </c>
      <c r="G72">
        <v>-1.8187409999999999</v>
      </c>
      <c r="H72">
        <v>2</v>
      </c>
    </row>
    <row r="73" spans="1:8">
      <c r="A73" t="s">
        <v>357</v>
      </c>
      <c r="B73">
        <v>274298</v>
      </c>
      <c r="C73">
        <v>6375569</v>
      </c>
      <c r="D73" t="s">
        <v>357</v>
      </c>
      <c r="E73">
        <v>274298</v>
      </c>
      <c r="F73">
        <v>6375569</v>
      </c>
      <c r="G73">
        <v>-1.807156</v>
      </c>
      <c r="H73">
        <v>2</v>
      </c>
    </row>
    <row r="74" spans="1:8">
      <c r="A74" t="s">
        <v>274</v>
      </c>
      <c r="B74">
        <v>287442</v>
      </c>
      <c r="C74">
        <v>6384081</v>
      </c>
      <c r="D74" t="s">
        <v>274</v>
      </c>
      <c r="E74">
        <v>287442</v>
      </c>
      <c r="F74">
        <v>6384081</v>
      </c>
      <c r="G74">
        <v>-1.769225</v>
      </c>
      <c r="H74">
        <v>3</v>
      </c>
    </row>
    <row r="75" spans="1:8">
      <c r="A75" t="s">
        <v>259</v>
      </c>
      <c r="B75">
        <v>286735</v>
      </c>
      <c r="C75">
        <v>6384282</v>
      </c>
      <c r="D75" t="s">
        <v>259</v>
      </c>
      <c r="E75">
        <v>286735</v>
      </c>
      <c r="F75">
        <v>6384282</v>
      </c>
      <c r="G75">
        <v>-1.769225</v>
      </c>
      <c r="H75">
        <v>3</v>
      </c>
    </row>
    <row r="76" spans="1:8">
      <c r="A76" t="s">
        <v>264</v>
      </c>
      <c r="B76">
        <v>287577</v>
      </c>
      <c r="C76">
        <v>6384831</v>
      </c>
      <c r="D76" t="s">
        <v>264</v>
      </c>
      <c r="E76">
        <v>287577</v>
      </c>
      <c r="F76">
        <v>6384831</v>
      </c>
      <c r="G76">
        <v>-1.769225</v>
      </c>
      <c r="H76">
        <v>3</v>
      </c>
    </row>
    <row r="77" spans="1:8">
      <c r="A77" t="s">
        <v>269</v>
      </c>
      <c r="B77">
        <v>288153</v>
      </c>
      <c r="C77">
        <v>6384470</v>
      </c>
      <c r="D77" t="s">
        <v>269</v>
      </c>
      <c r="E77">
        <v>288153</v>
      </c>
      <c r="F77">
        <v>6384470</v>
      </c>
      <c r="G77">
        <v>-1.769225</v>
      </c>
      <c r="H77">
        <v>3</v>
      </c>
    </row>
    <row r="78" spans="1:8">
      <c r="A78" t="s">
        <v>371</v>
      </c>
      <c r="B78">
        <v>287858</v>
      </c>
      <c r="C78">
        <v>6386685</v>
      </c>
      <c r="D78" t="s">
        <v>371</v>
      </c>
      <c r="E78">
        <v>287858</v>
      </c>
      <c r="F78">
        <v>6386685</v>
      </c>
      <c r="G78">
        <v>-1.769225</v>
      </c>
      <c r="H78">
        <v>3</v>
      </c>
    </row>
    <row r="79" spans="1:8">
      <c r="A79" t="s">
        <v>277</v>
      </c>
      <c r="B79">
        <v>283890</v>
      </c>
      <c r="C79">
        <v>6379293</v>
      </c>
      <c r="D79" t="s">
        <v>277</v>
      </c>
      <c r="E79">
        <v>283890</v>
      </c>
      <c r="F79">
        <v>6379293</v>
      </c>
      <c r="G79">
        <v>-1.8202419999999999</v>
      </c>
      <c r="H79">
        <v>3</v>
      </c>
    </row>
    <row r="80" spans="1:8">
      <c r="A80" t="s">
        <v>278</v>
      </c>
      <c r="B80">
        <v>284079</v>
      </c>
      <c r="C80">
        <v>6379883</v>
      </c>
      <c r="D80" t="s">
        <v>278</v>
      </c>
      <c r="E80">
        <v>284079</v>
      </c>
      <c r="F80">
        <v>6379883</v>
      </c>
      <c r="G80">
        <v>-1.8202419999999999</v>
      </c>
      <c r="H80">
        <v>3</v>
      </c>
    </row>
    <row r="81" spans="1:8">
      <c r="A81" t="s">
        <v>373</v>
      </c>
      <c r="B81">
        <v>274870</v>
      </c>
      <c r="C81">
        <v>6377291</v>
      </c>
      <c r="D81" t="s">
        <v>373</v>
      </c>
      <c r="E81">
        <v>274870</v>
      </c>
      <c r="F81">
        <v>6377291</v>
      </c>
      <c r="G81">
        <v>-1.8187409999999999</v>
      </c>
      <c r="H81">
        <v>2</v>
      </c>
    </row>
    <row r="82" spans="1:8">
      <c r="A82" t="s">
        <v>368</v>
      </c>
      <c r="B82">
        <v>277367</v>
      </c>
      <c r="C82">
        <v>6377245</v>
      </c>
      <c r="D82" t="s">
        <v>368</v>
      </c>
      <c r="E82">
        <v>277367</v>
      </c>
      <c r="F82">
        <v>6377245</v>
      </c>
      <c r="G82">
        <v>-1.8187409999999999</v>
      </c>
      <c r="H82">
        <v>2</v>
      </c>
    </row>
    <row r="83" spans="1:8">
      <c r="A83" s="1" t="s">
        <v>377</v>
      </c>
      <c r="B83" s="1">
        <v>277506</v>
      </c>
      <c r="C83" s="1">
        <v>6377264</v>
      </c>
      <c r="D83" t="s">
        <v>377</v>
      </c>
      <c r="E83">
        <v>277506</v>
      </c>
      <c r="F83">
        <v>6377264</v>
      </c>
      <c r="G83">
        <v>-1.790834</v>
      </c>
      <c r="H83">
        <v>2</v>
      </c>
    </row>
    <row r="84" spans="1:8">
      <c r="A84" t="s">
        <v>294</v>
      </c>
      <c r="B84">
        <v>273897</v>
      </c>
      <c r="C84">
        <v>6376376</v>
      </c>
      <c r="D84" t="s">
        <v>294</v>
      </c>
      <c r="E84">
        <v>273897</v>
      </c>
      <c r="F84">
        <v>6376376</v>
      </c>
      <c r="G84">
        <v>-1.807156</v>
      </c>
      <c r="H84">
        <v>2</v>
      </c>
    </row>
    <row r="85" spans="1:8">
      <c r="A85" t="s">
        <v>288</v>
      </c>
      <c r="B85">
        <v>274361</v>
      </c>
      <c r="C85">
        <v>6376041</v>
      </c>
      <c r="D85" t="s">
        <v>288</v>
      </c>
      <c r="E85">
        <v>274361</v>
      </c>
      <c r="F85">
        <v>6376041</v>
      </c>
      <c r="G85">
        <v>-1.807156</v>
      </c>
      <c r="H85">
        <v>2</v>
      </c>
    </row>
    <row r="86" spans="1:8">
      <c r="A86" t="s">
        <v>385</v>
      </c>
      <c r="B86">
        <v>290372</v>
      </c>
      <c r="C86">
        <v>6337365</v>
      </c>
      <c r="D86" t="s">
        <v>385</v>
      </c>
      <c r="E86">
        <v>290372</v>
      </c>
      <c r="F86">
        <v>6337365</v>
      </c>
      <c r="G86">
        <v>-1.8272919999999999</v>
      </c>
      <c r="H86">
        <v>2</v>
      </c>
    </row>
    <row r="87" spans="1:8">
      <c r="A87" t="s">
        <v>493</v>
      </c>
      <c r="B87">
        <v>289653</v>
      </c>
      <c r="C87">
        <v>6337023</v>
      </c>
      <c r="D87" t="s">
        <v>493</v>
      </c>
      <c r="E87">
        <v>289653</v>
      </c>
      <c r="F87">
        <v>6337023</v>
      </c>
      <c r="G87">
        <v>-1.8272919999999999</v>
      </c>
      <c r="H87">
        <v>4</v>
      </c>
    </row>
    <row r="88" spans="1:8">
      <c r="A88" t="s">
        <v>403</v>
      </c>
      <c r="B88">
        <v>291968</v>
      </c>
      <c r="C88">
        <v>6336578</v>
      </c>
      <c r="D88" t="s">
        <v>403</v>
      </c>
      <c r="E88">
        <v>291968</v>
      </c>
      <c r="F88">
        <v>6336578</v>
      </c>
      <c r="G88">
        <v>-1.8272919999999999</v>
      </c>
      <c r="H88">
        <v>3</v>
      </c>
    </row>
    <row r="89" spans="1:8">
      <c r="A89" t="s">
        <v>341</v>
      </c>
      <c r="B89">
        <v>294116</v>
      </c>
      <c r="C89">
        <v>6336673</v>
      </c>
      <c r="D89" t="s">
        <v>341</v>
      </c>
      <c r="E89">
        <v>294116</v>
      </c>
      <c r="F89">
        <v>6336673</v>
      </c>
      <c r="G89">
        <v>-1.8098030000000001</v>
      </c>
      <c r="H89">
        <v>3</v>
      </c>
    </row>
    <row r="90" spans="1:8">
      <c r="A90" t="s">
        <v>343</v>
      </c>
      <c r="B90">
        <v>293204</v>
      </c>
      <c r="C90">
        <v>6336413</v>
      </c>
      <c r="D90" t="s">
        <v>343</v>
      </c>
      <c r="E90">
        <v>293204</v>
      </c>
      <c r="F90">
        <v>6336413</v>
      </c>
      <c r="G90">
        <v>-1.8098030000000001</v>
      </c>
      <c r="H90">
        <v>3</v>
      </c>
    </row>
    <row r="91" spans="1:8">
      <c r="A91" t="s">
        <v>406</v>
      </c>
      <c r="B91">
        <v>297512</v>
      </c>
      <c r="C91">
        <v>6339896</v>
      </c>
      <c r="D91" t="s">
        <v>406</v>
      </c>
      <c r="E91">
        <v>297512</v>
      </c>
      <c r="F91">
        <v>6339896</v>
      </c>
      <c r="G91">
        <v>-1.8456109999999999</v>
      </c>
      <c r="H91">
        <v>4</v>
      </c>
    </row>
    <row r="92" spans="1:8">
      <c r="A92" t="s">
        <v>337</v>
      </c>
      <c r="B92">
        <v>295149</v>
      </c>
      <c r="C92">
        <v>6336742</v>
      </c>
      <c r="D92" t="s">
        <v>337</v>
      </c>
      <c r="E92">
        <v>295149</v>
      </c>
      <c r="F92">
        <v>6336742</v>
      </c>
      <c r="G92">
        <v>-1.8098030000000001</v>
      </c>
      <c r="H92">
        <v>3</v>
      </c>
    </row>
    <row r="93" spans="1:8">
      <c r="A93" t="s">
        <v>234</v>
      </c>
      <c r="B93">
        <v>290229</v>
      </c>
      <c r="C93">
        <v>6331934</v>
      </c>
      <c r="D93" t="s">
        <v>234</v>
      </c>
      <c r="E93">
        <v>290229</v>
      </c>
      <c r="F93">
        <v>6331934</v>
      </c>
      <c r="G93">
        <v>-1.8013710000000001</v>
      </c>
      <c r="H93">
        <v>2</v>
      </c>
    </row>
    <row r="94" spans="1:8">
      <c r="A94" t="s">
        <v>397</v>
      </c>
      <c r="B94">
        <v>289722</v>
      </c>
      <c r="C94">
        <v>6332075</v>
      </c>
      <c r="D94" t="s">
        <v>397</v>
      </c>
      <c r="E94">
        <v>289722</v>
      </c>
      <c r="F94">
        <v>6332075</v>
      </c>
      <c r="G94">
        <v>-1.8013710000000001</v>
      </c>
      <c r="H94">
        <v>2</v>
      </c>
    </row>
    <row r="95" spans="1:8">
      <c r="A95" t="s">
        <v>394</v>
      </c>
      <c r="B95">
        <v>289941</v>
      </c>
      <c r="C95">
        <v>6332420</v>
      </c>
      <c r="D95" t="s">
        <v>394</v>
      </c>
      <c r="E95">
        <v>289941</v>
      </c>
      <c r="F95">
        <v>6332420</v>
      </c>
      <c r="G95">
        <v>-1.8013710000000001</v>
      </c>
      <c r="H95">
        <v>2</v>
      </c>
    </row>
    <row r="96" spans="1:8">
      <c r="A96" t="s">
        <v>400</v>
      </c>
      <c r="B96">
        <v>291094</v>
      </c>
      <c r="C96">
        <v>6331507</v>
      </c>
      <c r="D96" t="s">
        <v>400</v>
      </c>
      <c r="E96">
        <v>291094</v>
      </c>
      <c r="F96">
        <v>6331507</v>
      </c>
      <c r="G96">
        <v>-1.8013710000000001</v>
      </c>
      <c r="H96">
        <v>2</v>
      </c>
    </row>
    <row r="97" spans="1:8">
      <c r="A97" t="s">
        <v>230</v>
      </c>
      <c r="B97">
        <v>291494</v>
      </c>
      <c r="C97">
        <v>6331530</v>
      </c>
      <c r="D97" t="s">
        <v>230</v>
      </c>
      <c r="E97">
        <v>291494</v>
      </c>
      <c r="F97">
        <v>6331530</v>
      </c>
      <c r="G97">
        <v>-1.8013710000000001</v>
      </c>
      <c r="H97">
        <v>2</v>
      </c>
    </row>
    <row r="98" spans="1:8">
      <c r="A98" t="s">
        <v>214</v>
      </c>
      <c r="B98">
        <v>292033</v>
      </c>
      <c r="C98">
        <v>6332206</v>
      </c>
      <c r="D98" t="s">
        <v>214</v>
      </c>
      <c r="E98">
        <v>292033</v>
      </c>
      <c r="F98">
        <v>6332206</v>
      </c>
      <c r="G98">
        <v>-1.8013710000000001</v>
      </c>
      <c r="H98">
        <v>2</v>
      </c>
    </row>
    <row r="99" spans="1:8">
      <c r="A99" t="s">
        <v>184</v>
      </c>
      <c r="B99">
        <v>292193</v>
      </c>
      <c r="C99">
        <v>6332599</v>
      </c>
      <c r="D99" t="s">
        <v>184</v>
      </c>
      <c r="E99">
        <v>292193</v>
      </c>
      <c r="F99">
        <v>6332599</v>
      </c>
      <c r="G99">
        <v>-1.8013710000000001</v>
      </c>
      <c r="H99">
        <v>2</v>
      </c>
    </row>
    <row r="100" spans="1:8">
      <c r="A100" t="s">
        <v>390</v>
      </c>
      <c r="B100">
        <v>295963</v>
      </c>
      <c r="C100">
        <v>6337461</v>
      </c>
      <c r="D100" t="s">
        <v>390</v>
      </c>
      <c r="E100">
        <v>295963</v>
      </c>
      <c r="F100">
        <v>6337461</v>
      </c>
      <c r="G100">
        <v>-1.8098030000000001</v>
      </c>
      <c r="H100">
        <v>4</v>
      </c>
    </row>
    <row r="101" spans="1:8">
      <c r="A101" t="s">
        <v>393</v>
      </c>
      <c r="B101">
        <v>294916</v>
      </c>
      <c r="C101">
        <v>6336720</v>
      </c>
      <c r="D101" t="s">
        <v>393</v>
      </c>
      <c r="E101">
        <v>294916</v>
      </c>
      <c r="F101">
        <v>6336720</v>
      </c>
      <c r="G101">
        <v>-1.8098030000000001</v>
      </c>
      <c r="H101">
        <v>3</v>
      </c>
    </row>
    <row r="102" spans="1:8">
      <c r="A102" t="s">
        <v>387</v>
      </c>
      <c r="B102">
        <v>295985</v>
      </c>
      <c r="C102">
        <v>6336948</v>
      </c>
      <c r="D102" t="s">
        <v>387</v>
      </c>
      <c r="E102">
        <v>295985</v>
      </c>
      <c r="F102">
        <v>6336948</v>
      </c>
      <c r="G102">
        <v>-1.8098030000000001</v>
      </c>
      <c r="H102">
        <v>3</v>
      </c>
    </row>
    <row r="103" spans="1:8">
      <c r="A103" t="s">
        <v>409</v>
      </c>
      <c r="B103">
        <v>294491</v>
      </c>
      <c r="C103">
        <v>6336524</v>
      </c>
      <c r="D103" t="s">
        <v>409</v>
      </c>
      <c r="E103">
        <v>294491</v>
      </c>
      <c r="F103">
        <v>6336524</v>
      </c>
      <c r="G103">
        <v>-1.8098030000000001</v>
      </c>
      <c r="H103">
        <v>3</v>
      </c>
    </row>
    <row r="104" spans="1:8">
      <c r="A104" t="s">
        <v>329</v>
      </c>
      <c r="B104">
        <v>297070</v>
      </c>
      <c r="C104">
        <v>6339392</v>
      </c>
      <c r="D104" t="s">
        <v>329</v>
      </c>
      <c r="E104">
        <v>297070</v>
      </c>
      <c r="F104">
        <v>6339392</v>
      </c>
      <c r="G104">
        <v>-1.8456109999999999</v>
      </c>
      <c r="H104">
        <v>4</v>
      </c>
    </row>
    <row r="105" spans="1:8">
      <c r="A105" t="s">
        <v>325</v>
      </c>
      <c r="B105">
        <v>288274</v>
      </c>
      <c r="C105">
        <v>6337693</v>
      </c>
      <c r="D105" t="s">
        <v>325</v>
      </c>
      <c r="E105">
        <v>288274</v>
      </c>
      <c r="F105">
        <v>6337693</v>
      </c>
      <c r="G105">
        <v>-1.8272919999999999</v>
      </c>
      <c r="H105">
        <v>3</v>
      </c>
    </row>
    <row r="106" spans="1:8">
      <c r="A106" t="s">
        <v>333</v>
      </c>
      <c r="B106">
        <v>297211</v>
      </c>
      <c r="C106">
        <v>6339727</v>
      </c>
      <c r="D106" t="s">
        <v>333</v>
      </c>
      <c r="E106">
        <v>297211</v>
      </c>
      <c r="F106">
        <v>6339727</v>
      </c>
      <c r="G106">
        <v>-1.8456109999999999</v>
      </c>
      <c r="H106">
        <v>4</v>
      </c>
    </row>
    <row r="107" spans="1:8">
      <c r="A107" t="s">
        <v>167</v>
      </c>
      <c r="B107">
        <v>291905</v>
      </c>
      <c r="C107">
        <v>6331410</v>
      </c>
      <c r="D107" t="s">
        <v>167</v>
      </c>
      <c r="E107">
        <v>291905</v>
      </c>
      <c r="F107">
        <v>6331410</v>
      </c>
      <c r="G107">
        <v>-1.8013710000000001</v>
      </c>
      <c r="H107">
        <v>2</v>
      </c>
    </row>
    <row r="108" spans="1:8">
      <c r="A108" t="s">
        <v>176</v>
      </c>
      <c r="B108">
        <v>290196</v>
      </c>
      <c r="C108">
        <v>6332366</v>
      </c>
      <c r="D108" t="s">
        <v>176</v>
      </c>
      <c r="E108">
        <v>290196</v>
      </c>
      <c r="F108">
        <v>6332366</v>
      </c>
      <c r="G108">
        <v>-1.8013710000000001</v>
      </c>
      <c r="H108">
        <v>2</v>
      </c>
    </row>
    <row r="109" spans="1:8">
      <c r="A109" t="s">
        <v>174</v>
      </c>
      <c r="B109">
        <v>288775</v>
      </c>
      <c r="C109">
        <v>6333417</v>
      </c>
      <c r="D109" t="s">
        <v>174</v>
      </c>
      <c r="E109">
        <v>288775</v>
      </c>
      <c r="F109">
        <v>6333417</v>
      </c>
      <c r="G109">
        <v>-1.8272919999999999</v>
      </c>
      <c r="H109">
        <v>2</v>
      </c>
    </row>
    <row r="110" spans="1:8">
      <c r="A110" t="s">
        <v>158</v>
      </c>
      <c r="B110">
        <v>288976</v>
      </c>
      <c r="C110">
        <v>6333878</v>
      </c>
      <c r="D110" t="s">
        <v>158</v>
      </c>
      <c r="E110">
        <v>288976</v>
      </c>
      <c r="F110">
        <v>6333878</v>
      </c>
      <c r="G110">
        <v>-1.8272919999999999</v>
      </c>
      <c r="H110">
        <v>2</v>
      </c>
    </row>
    <row r="111" spans="1:8">
      <c r="A111" t="s">
        <v>164</v>
      </c>
      <c r="B111">
        <v>288556</v>
      </c>
      <c r="C111">
        <v>6334242</v>
      </c>
      <c r="D111" t="s">
        <v>164</v>
      </c>
      <c r="E111">
        <v>288556</v>
      </c>
      <c r="F111">
        <v>6334242</v>
      </c>
      <c r="G111">
        <v>-1.8272919999999999</v>
      </c>
      <c r="H111">
        <v>1</v>
      </c>
    </row>
    <row r="112" spans="1:8">
      <c r="A112" t="s">
        <v>179</v>
      </c>
      <c r="B112">
        <v>292461</v>
      </c>
      <c r="C112">
        <v>6332941</v>
      </c>
      <c r="D112" t="s">
        <v>179</v>
      </c>
      <c r="E112">
        <v>292461</v>
      </c>
      <c r="F112">
        <v>6332941</v>
      </c>
      <c r="G112">
        <v>-1.8098030000000001</v>
      </c>
      <c r="H112">
        <v>2</v>
      </c>
    </row>
    <row r="113" spans="1:8">
      <c r="A113" t="s">
        <v>181</v>
      </c>
      <c r="B113">
        <v>295505</v>
      </c>
      <c r="C113">
        <v>6332628</v>
      </c>
      <c r="D113" t="s">
        <v>181</v>
      </c>
      <c r="E113">
        <v>295505</v>
      </c>
      <c r="F113">
        <v>6332628</v>
      </c>
      <c r="G113">
        <v>-1.7899080000000001</v>
      </c>
      <c r="H113">
        <v>2</v>
      </c>
    </row>
  </sheetData>
  <sortState xmlns:xlrd2="http://schemas.microsoft.com/office/spreadsheetml/2017/richdata2" ref="A2:C115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C39"/>
  <sheetViews>
    <sheetView workbookViewId="0">
      <selection activeCell="E45" sqref="E45"/>
    </sheetView>
  </sheetViews>
  <sheetFormatPr baseColWidth="10" defaultColWidth="11" defaultRowHeight="16"/>
  <cols>
    <col min="1" max="1" width="32.5" customWidth="1"/>
    <col min="2" max="2" width="16.5" customWidth="1"/>
    <col min="3" max="3" width="29.5" customWidth="1"/>
    <col min="4" max="4" width="21.83203125" customWidth="1"/>
    <col min="5" max="5" width="22" customWidth="1"/>
  </cols>
  <sheetData>
    <row r="1" spans="1:3">
      <c r="A1" s="18" t="s">
        <v>529</v>
      </c>
      <c r="B1" s="40" t="s">
        <v>549</v>
      </c>
      <c r="C1" s="40"/>
    </row>
    <row r="2" spans="1:3">
      <c r="A2" s="19"/>
      <c r="B2" s="20" t="s">
        <v>522</v>
      </c>
      <c r="C2" s="20" t="s">
        <v>523</v>
      </c>
    </row>
    <row r="3" spans="1:3">
      <c r="A3" s="19" t="s">
        <v>38</v>
      </c>
      <c r="B3" s="23">
        <v>4</v>
      </c>
      <c r="C3" s="23" t="s">
        <v>525</v>
      </c>
    </row>
    <row r="4" spans="1:3">
      <c r="A4" s="19" t="s">
        <v>38</v>
      </c>
      <c r="B4" s="23">
        <v>3</v>
      </c>
      <c r="C4" s="23" t="s">
        <v>528</v>
      </c>
    </row>
    <row r="5" spans="1:3">
      <c r="A5" s="19" t="s">
        <v>530</v>
      </c>
      <c r="B5" s="23" t="s">
        <v>531</v>
      </c>
      <c r="C5" s="23" t="s">
        <v>532</v>
      </c>
    </row>
    <row r="6" spans="1:3">
      <c r="A6" s="19" t="s">
        <v>8</v>
      </c>
      <c r="B6" s="23" t="s">
        <v>533</v>
      </c>
      <c r="C6" s="23" t="s">
        <v>534</v>
      </c>
    </row>
    <row r="7" spans="1:3">
      <c r="A7" s="19" t="s">
        <v>237</v>
      </c>
      <c r="B7" s="23" t="s">
        <v>29</v>
      </c>
      <c r="C7" s="23" t="s">
        <v>535</v>
      </c>
    </row>
    <row r="8" spans="1:3">
      <c r="A8" s="19" t="s">
        <v>239</v>
      </c>
      <c r="B8" s="23" t="s">
        <v>29</v>
      </c>
      <c r="C8" s="23" t="s">
        <v>536</v>
      </c>
    </row>
    <row r="9" spans="1:3">
      <c r="A9" s="19" t="s">
        <v>238</v>
      </c>
      <c r="B9" s="23" t="s">
        <v>29</v>
      </c>
      <c r="C9" s="23" t="s">
        <v>9</v>
      </c>
    </row>
    <row r="10" spans="1:3">
      <c r="A10" s="19" t="s">
        <v>10</v>
      </c>
      <c r="B10" s="23" t="s">
        <v>27</v>
      </c>
      <c r="C10" s="23" t="s">
        <v>537</v>
      </c>
    </row>
    <row r="11" spans="1:3">
      <c r="A11" s="19" t="s">
        <v>10</v>
      </c>
      <c r="B11" s="23" t="s">
        <v>28</v>
      </c>
      <c r="C11" s="23" t="s">
        <v>538</v>
      </c>
    </row>
    <row r="12" spans="1:3">
      <c r="A12" s="19" t="s">
        <v>10</v>
      </c>
      <c r="B12" s="23" t="s">
        <v>34</v>
      </c>
      <c r="C12" s="23" t="s">
        <v>539</v>
      </c>
    </row>
    <row r="13" spans="1:3">
      <c r="A13" s="19" t="s">
        <v>133</v>
      </c>
      <c r="B13" s="23" t="s">
        <v>47</v>
      </c>
      <c r="C13" s="23" t="s">
        <v>540</v>
      </c>
    </row>
    <row r="14" spans="1:3">
      <c r="A14" s="19" t="s">
        <v>133</v>
      </c>
      <c r="B14" s="23" t="s">
        <v>135</v>
      </c>
      <c r="C14" s="23" t="s">
        <v>541</v>
      </c>
    </row>
    <row r="15" spans="1:3">
      <c r="A15" s="19" t="s">
        <v>133</v>
      </c>
      <c r="B15" s="23" t="s">
        <v>190</v>
      </c>
      <c r="C15" s="23" t="s">
        <v>542</v>
      </c>
    </row>
    <row r="16" spans="1:3">
      <c r="A16" s="19" t="s">
        <v>133</v>
      </c>
      <c r="B16" s="23" t="s">
        <v>137</v>
      </c>
      <c r="C16" s="23" t="s">
        <v>543</v>
      </c>
    </row>
    <row r="17" spans="1:3">
      <c r="A17" s="19" t="s">
        <v>133</v>
      </c>
      <c r="B17" s="23" t="s">
        <v>138</v>
      </c>
      <c r="C17" s="23" t="s">
        <v>544</v>
      </c>
    </row>
    <row r="18" spans="1:3">
      <c r="A18" s="19" t="s">
        <v>11</v>
      </c>
      <c r="B18" s="23" t="s">
        <v>531</v>
      </c>
      <c r="C18" s="23" t="s">
        <v>545</v>
      </c>
    </row>
    <row r="19" spans="1:3">
      <c r="A19" s="19" t="s">
        <v>12</v>
      </c>
      <c r="B19" s="23" t="s">
        <v>531</v>
      </c>
      <c r="C19" s="23" t="s">
        <v>546</v>
      </c>
    </row>
    <row r="20" spans="1:3">
      <c r="A20" s="19" t="s">
        <v>13</v>
      </c>
      <c r="B20" s="23" t="s">
        <v>531</v>
      </c>
      <c r="C20" s="23" t="s">
        <v>547</v>
      </c>
    </row>
    <row r="21" spans="1:3">
      <c r="A21" s="19" t="s">
        <v>14</v>
      </c>
      <c r="B21" s="23" t="s">
        <v>531</v>
      </c>
      <c r="C21" s="23" t="s">
        <v>548</v>
      </c>
    </row>
    <row r="22" spans="1:3">
      <c r="A22" s="19"/>
      <c r="B22" s="23"/>
      <c r="C22" s="23"/>
    </row>
    <row r="23" spans="1:3">
      <c r="A23" s="19"/>
      <c r="B23" s="42" t="s">
        <v>550</v>
      </c>
      <c r="C23" s="42"/>
    </row>
    <row r="24" spans="1:3">
      <c r="A24" s="19"/>
      <c r="B24" s="21" t="s">
        <v>522</v>
      </c>
      <c r="C24" s="21" t="s">
        <v>523</v>
      </c>
    </row>
    <row r="25" spans="1:3">
      <c r="A25" s="19"/>
      <c r="B25" s="24"/>
      <c r="C25" s="24"/>
    </row>
    <row r="26" spans="1:3">
      <c r="A26" s="19" t="s">
        <v>38</v>
      </c>
      <c r="B26" s="24">
        <v>2</v>
      </c>
      <c r="C26" s="24" t="s">
        <v>527</v>
      </c>
    </row>
    <row r="27" spans="1:3">
      <c r="A27" s="19" t="s">
        <v>38</v>
      </c>
      <c r="B27" s="24">
        <v>1</v>
      </c>
      <c r="C27" s="24" t="s">
        <v>526</v>
      </c>
    </row>
    <row r="28" spans="1:3">
      <c r="A28" s="19" t="s">
        <v>39</v>
      </c>
      <c r="B28" s="24" t="s">
        <v>531</v>
      </c>
      <c r="C28" s="24" t="s">
        <v>551</v>
      </c>
    </row>
    <row r="29" spans="1:3">
      <c r="A29" s="19"/>
      <c r="B29" s="24"/>
      <c r="C29" s="24"/>
    </row>
    <row r="30" spans="1:3">
      <c r="A30" s="19"/>
      <c r="B30" s="41" t="s">
        <v>524</v>
      </c>
      <c r="C30" s="41"/>
    </row>
    <row r="31" spans="1:3">
      <c r="A31" s="19"/>
      <c r="B31" s="22" t="s">
        <v>522</v>
      </c>
      <c r="C31" s="22" t="s">
        <v>523</v>
      </c>
    </row>
    <row r="32" spans="1:3">
      <c r="A32" s="19"/>
      <c r="B32" s="25"/>
      <c r="C32" s="25"/>
    </row>
    <row r="33" spans="1:3">
      <c r="A33" s="19" t="s">
        <v>42</v>
      </c>
      <c r="B33" s="25" t="s">
        <v>47</v>
      </c>
      <c r="C33" s="25" t="s">
        <v>552</v>
      </c>
    </row>
    <row r="34" spans="1:3">
      <c r="A34" s="19" t="s">
        <v>42</v>
      </c>
      <c r="B34" s="25" t="s">
        <v>34</v>
      </c>
      <c r="C34" s="25" t="s">
        <v>553</v>
      </c>
    </row>
    <row r="35" spans="1:3">
      <c r="A35" s="19" t="s">
        <v>42</v>
      </c>
      <c r="B35" s="25" t="s">
        <v>74</v>
      </c>
      <c r="C35" s="25" t="s">
        <v>554</v>
      </c>
    </row>
    <row r="36" spans="1:3">
      <c r="A36" s="19" t="s">
        <v>45</v>
      </c>
      <c r="B36" s="25" t="s">
        <v>555</v>
      </c>
      <c r="C36" s="25" t="s">
        <v>556</v>
      </c>
    </row>
    <row r="37" spans="1:3">
      <c r="A37" s="19" t="s">
        <v>46</v>
      </c>
      <c r="B37" s="25">
        <v>1</v>
      </c>
      <c r="C37" s="25" t="s">
        <v>557</v>
      </c>
    </row>
    <row r="38" spans="1:3">
      <c r="A38" s="19" t="s">
        <v>46</v>
      </c>
      <c r="B38" s="25">
        <v>2</v>
      </c>
      <c r="C38" s="25" t="s">
        <v>558</v>
      </c>
    </row>
    <row r="39" spans="1:3">
      <c r="A39" s="19" t="s">
        <v>46</v>
      </c>
      <c r="B39" s="25">
        <v>3</v>
      </c>
      <c r="C39" s="25" t="s">
        <v>559</v>
      </c>
    </row>
  </sheetData>
  <mergeCells count="3">
    <mergeCell ref="B1:C1"/>
    <mergeCell ref="B30:C30"/>
    <mergeCell ref="B23:C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class3_4</vt:lpstr>
      <vt:lpstr>Sheet2</vt:lpstr>
      <vt:lpstr>class1_2</vt:lpstr>
      <vt:lpstr>class5</vt:lpstr>
      <vt:lpstr>site_info</vt:lpstr>
      <vt:lpstr>coords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 Bendall</cp:lastModifiedBy>
  <dcterms:created xsi:type="dcterms:W3CDTF">2018-01-09T00:53:05Z</dcterms:created>
  <dcterms:modified xsi:type="dcterms:W3CDTF">2020-02-11T23:50:31Z</dcterms:modified>
</cp:coreProperties>
</file>